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uiwater.com\files\Rate Case\Kentucky\2015 WSCKY Rate Case\Data Requests\PSC Data Request 2 filed 2016.XX.XX\Staff DR 2.21 - Depreciation Schedules\"/>
    </mc:Choice>
  </mc:AlternateContent>
  <bookViews>
    <workbookView xWindow="0" yWindow="0" windowWidth="21600" windowHeight="9135"/>
  </bookViews>
  <sheets>
    <sheet name="Summary" sheetId="20" r:id="rId1"/>
    <sheet name="Pivot Check" sheetId="17" r:id="rId2"/>
    <sheet name="ALL ASSETS" sheetId="1" r:id="rId3"/>
    <sheet name="WSKY Allocation Factors" sheetId="16" r:id="rId4"/>
    <sheet name="Water Plant Allocation Factors" sheetId="19" r:id="rId5"/>
    <sheet name="GL" sheetId="18" r:id="rId6"/>
    <sheet name="Depreciation Schedules&gt;&gt;" sheetId="3" r:id="rId7"/>
    <sheet name="07.14" sheetId="4" r:id="rId8"/>
    <sheet name="08.14" sheetId="5" r:id="rId9"/>
    <sheet name="09.14" sheetId="6" r:id="rId10"/>
    <sheet name="10.14" sheetId="7" r:id="rId11"/>
    <sheet name="11.14" sheetId="8" r:id="rId12"/>
    <sheet name="12.14" sheetId="9" r:id="rId13"/>
    <sheet name="01.15" sheetId="10" r:id="rId14"/>
    <sheet name="02.15" sheetId="11" r:id="rId15"/>
    <sheet name="03.15" sheetId="12" r:id="rId16"/>
    <sheet name="04.15" sheetId="13" r:id="rId17"/>
    <sheet name="05.15" sheetId="14" r:id="rId18"/>
    <sheet name="06.15" sheetId="15" r:id="rId19"/>
  </sheets>
  <definedNames>
    <definedName name="_xlnm._FilterDatabase" localSheetId="2" hidden="1">'ALL ASSETS'!$A$9:$AC$1145</definedName>
    <definedName name="_xlnm._FilterDatabase" localSheetId="5" hidden="1">GL!$A$1:$AD$3077</definedName>
  </definedNames>
  <calcPr calcId="152511" calcMode="manual" iterate="1" calcCompleted="0" calcOnSave="0"/>
  <pivotCaches>
    <pivotCache cacheId="0" r:id="rId2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9" i="20" l="1"/>
  <c r="I31" i="20" s="1"/>
  <c r="I28" i="20"/>
  <c r="K26" i="20"/>
  <c r="K23" i="20"/>
  <c r="K22" i="20"/>
  <c r="K31" i="20" s="1"/>
  <c r="K21" i="20"/>
  <c r="I12" i="20"/>
  <c r="E31" i="20"/>
  <c r="AB6" i="1" l="1"/>
  <c r="AC6" i="1" s="1"/>
  <c r="Z6" i="1"/>
  <c r="AA6" i="1" s="1"/>
  <c r="X6" i="1"/>
  <c r="Y6" i="1" s="1"/>
  <c r="V6" i="1"/>
  <c r="W6" i="1" s="1"/>
  <c r="T6" i="1"/>
  <c r="U6" i="1" s="1"/>
  <c r="R6" i="1"/>
  <c r="S6" i="1" s="1"/>
  <c r="P6" i="1"/>
  <c r="Q6" i="1" s="1"/>
  <c r="N6" i="1"/>
  <c r="O6" i="1" s="1"/>
  <c r="L6" i="1"/>
  <c r="M6" i="1" s="1"/>
  <c r="J6" i="1"/>
  <c r="K6" i="1" s="1"/>
  <c r="H6" i="1"/>
  <c r="I6" i="1" s="1"/>
  <c r="F6" i="1"/>
  <c r="G6" i="1" s="1"/>
  <c r="AB5" i="1"/>
  <c r="Z5" i="1"/>
  <c r="X5" i="1"/>
  <c r="Y5" i="1" s="1"/>
  <c r="V5" i="1"/>
  <c r="W5" i="1" s="1"/>
  <c r="T5" i="1"/>
  <c r="R5" i="1"/>
  <c r="P5" i="1"/>
  <c r="Q5" i="1" s="1"/>
  <c r="N5" i="1"/>
  <c r="O5" i="1" s="1"/>
  <c r="L5" i="1"/>
  <c r="J5" i="1"/>
  <c r="AC5" i="1"/>
  <c r="AA5" i="1"/>
  <c r="U5" i="1"/>
  <c r="S5" i="1"/>
  <c r="M5" i="1"/>
  <c r="K5" i="1"/>
  <c r="H5" i="1"/>
  <c r="I5" i="1" s="1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N117" i="19"/>
  <c r="M117" i="19"/>
  <c r="L117" i="19"/>
  <c r="K117" i="19"/>
  <c r="J117" i="19"/>
  <c r="I117" i="19"/>
  <c r="H117" i="19"/>
  <c r="G117" i="19"/>
  <c r="F117" i="19"/>
  <c r="E117" i="19"/>
  <c r="D117" i="19"/>
  <c r="C117" i="19"/>
  <c r="F5" i="1" s="1"/>
  <c r="G5" i="1" s="1"/>
  <c r="L4" i="1"/>
  <c r="K4" i="1"/>
  <c r="F4" i="1"/>
  <c r="M34" i="16"/>
  <c r="L34" i="16"/>
  <c r="K34" i="16"/>
  <c r="J34" i="16"/>
  <c r="I34" i="16"/>
  <c r="H34" i="16"/>
  <c r="G34" i="16"/>
  <c r="F34" i="16"/>
  <c r="E34" i="16"/>
  <c r="D34" i="16"/>
  <c r="C34" i="16"/>
  <c r="B34" i="16"/>
  <c r="M31" i="16"/>
  <c r="L31" i="16"/>
  <c r="K31" i="16"/>
  <c r="J31" i="16"/>
  <c r="I31" i="16"/>
  <c r="H31" i="16"/>
  <c r="G31" i="16"/>
  <c r="F31" i="16"/>
  <c r="E31" i="16"/>
  <c r="D31" i="16"/>
  <c r="C31" i="16"/>
  <c r="B31" i="16"/>
  <c r="M9" i="16"/>
  <c r="M32" i="16" s="1"/>
  <c r="L9" i="16"/>
  <c r="L32" i="16" s="1"/>
  <c r="K9" i="16"/>
  <c r="K32" i="16" s="1"/>
  <c r="J9" i="16"/>
  <c r="J32" i="16" s="1"/>
  <c r="I9" i="16"/>
  <c r="I32" i="16" s="1"/>
  <c r="H9" i="16"/>
  <c r="H32" i="16" s="1"/>
  <c r="G9" i="16"/>
  <c r="G32" i="16" s="1"/>
  <c r="F9" i="16"/>
  <c r="F32" i="16" s="1"/>
  <c r="E9" i="16"/>
  <c r="E32" i="16" s="1"/>
  <c r="D9" i="16"/>
  <c r="D32" i="16" s="1"/>
  <c r="C9" i="16"/>
  <c r="C32" i="16" s="1"/>
  <c r="B9" i="16"/>
  <c r="B32" i="16" s="1"/>
  <c r="E16" i="16" l="1"/>
  <c r="I16" i="16"/>
  <c r="M16" i="16"/>
  <c r="B16" i="16"/>
  <c r="F16" i="16"/>
  <c r="J16" i="16"/>
  <c r="C16" i="16"/>
  <c r="G16" i="16"/>
  <c r="K16" i="16"/>
  <c r="D16" i="16"/>
  <c r="H16" i="16"/>
  <c r="L16" i="16"/>
  <c r="L33" i="16" l="1"/>
  <c r="L28" i="16"/>
  <c r="B33" i="16"/>
  <c r="B28" i="16"/>
  <c r="H33" i="16"/>
  <c r="H28" i="16"/>
  <c r="M33" i="16"/>
  <c r="M28" i="16"/>
  <c r="D33" i="16"/>
  <c r="D28" i="16"/>
  <c r="J33" i="16"/>
  <c r="J28" i="16"/>
  <c r="I33" i="16"/>
  <c r="I28" i="16"/>
  <c r="G33" i="16"/>
  <c r="G28" i="16"/>
  <c r="C33" i="16"/>
  <c r="C28" i="16"/>
  <c r="K33" i="16"/>
  <c r="K28" i="16"/>
  <c r="F33" i="16"/>
  <c r="F28" i="16"/>
  <c r="E33" i="16"/>
  <c r="E28" i="16"/>
  <c r="E29" i="17" l="1"/>
  <c r="F29" i="17" s="1"/>
  <c r="E28" i="17"/>
  <c r="F28" i="17" s="1"/>
  <c r="E27" i="17"/>
  <c r="F27" i="17" s="1"/>
  <c r="E26" i="17"/>
  <c r="F26" i="17" s="1"/>
  <c r="E25" i="17"/>
  <c r="F25" i="17" s="1"/>
  <c r="E24" i="17"/>
  <c r="F24" i="17" s="1"/>
  <c r="E23" i="17"/>
  <c r="E22" i="17"/>
  <c r="F22" i="17" s="1"/>
  <c r="E21" i="17"/>
  <c r="F21" i="17" s="1"/>
  <c r="E20" i="17"/>
  <c r="F20" i="17" s="1"/>
  <c r="E19" i="17"/>
  <c r="F19" i="17" s="1"/>
  <c r="E18" i="17"/>
  <c r="F18" i="17" s="1"/>
  <c r="E17" i="17"/>
  <c r="F17" i="17" s="1"/>
  <c r="E16" i="17"/>
  <c r="F16" i="17" s="1"/>
  <c r="E15" i="17"/>
  <c r="F15" i="17" s="1"/>
  <c r="E14" i="17"/>
  <c r="F14" i="17" s="1"/>
  <c r="E13" i="17"/>
  <c r="F13" i="17" s="1"/>
  <c r="E12" i="17"/>
  <c r="F12" i="17" s="1"/>
  <c r="E11" i="17"/>
  <c r="F11" i="17" s="1"/>
  <c r="E10" i="17"/>
  <c r="F10" i="17" s="1"/>
  <c r="E9" i="17"/>
  <c r="F9" i="17" s="1"/>
  <c r="E8" i="17"/>
  <c r="F8" i="17" s="1"/>
  <c r="E7" i="17"/>
  <c r="F7" i="17" s="1"/>
  <c r="E6" i="17"/>
  <c r="F6" i="17" s="1"/>
  <c r="E5" i="17"/>
  <c r="F5" i="17" s="1"/>
  <c r="E4" i="17"/>
  <c r="F23" i="17"/>
  <c r="F4" i="17" l="1"/>
  <c r="E33" i="17"/>
  <c r="F33" i="17" s="1"/>
  <c r="G4" i="1"/>
  <c r="H4" i="1"/>
  <c r="I4" i="1"/>
  <c r="J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W1142" i="1"/>
  <c r="S1139" i="1"/>
  <c r="T1139" i="1"/>
  <c r="K1138" i="1"/>
  <c r="H1125" i="1"/>
  <c r="AB1141" i="1"/>
  <c r="AA1143" i="1"/>
  <c r="U1118" i="1"/>
  <c r="K1119" i="1"/>
  <c r="S1137" i="1"/>
  <c r="AC1115" i="1"/>
  <c r="O1118" i="1"/>
  <c r="Q1133" i="1"/>
  <c r="X1115" i="1"/>
  <c r="O1143" i="1"/>
  <c r="Q1123" i="1"/>
  <c r="L1133" i="1"/>
  <c r="AA1138" i="1"/>
  <c r="Y1142" i="1"/>
  <c r="AC1130" i="1"/>
  <c r="Q1113" i="1"/>
  <c r="W1125" i="1"/>
  <c r="AA1142" i="1"/>
  <c r="N1098" i="1"/>
  <c r="H1107" i="1"/>
  <c r="P1109" i="1"/>
  <c r="Z1134" i="1"/>
  <c r="Z1080" i="1"/>
  <c r="Y1120" i="1"/>
  <c r="Z1113" i="1"/>
  <c r="L1113" i="1"/>
  <c r="O1130" i="1"/>
  <c r="J1125" i="1"/>
  <c r="N1041" i="1"/>
  <c r="U1144" i="1"/>
  <c r="AC1076" i="1"/>
  <c r="O1110" i="1"/>
  <c r="O1144" i="1"/>
  <c r="AB1088" i="1"/>
  <c r="AC1075" i="1"/>
  <c r="N1136" i="1"/>
  <c r="S1132" i="1"/>
  <c r="M1035" i="1"/>
  <c r="H1115" i="1"/>
  <c r="J1138" i="1"/>
  <c r="Y1017" i="1"/>
  <c r="R1092" i="1"/>
  <c r="AC1140" i="1"/>
  <c r="Q1040" i="1"/>
  <c r="I1098" i="1"/>
  <c r="S1114" i="1"/>
  <c r="N1124" i="1"/>
  <c r="J1130" i="1"/>
  <c r="O1139" i="1"/>
  <c r="AC1133" i="1"/>
  <c r="V1138" i="1"/>
  <c r="U1116" i="1"/>
  <c r="O1108" i="1"/>
  <c r="V1021" i="1"/>
  <c r="N1141" i="1"/>
  <c r="J1007" i="1"/>
  <c r="R1137" i="1"/>
  <c r="AA1007" i="1"/>
  <c r="S1115" i="1"/>
  <c r="U1141" i="1"/>
  <c r="S1061" i="1"/>
  <c r="H1010" i="1"/>
  <c r="T1095" i="1"/>
  <c r="K1100" i="1"/>
  <c r="K1105" i="1"/>
  <c r="V1134" i="1"/>
  <c r="T1103" i="1"/>
  <c r="X1078" i="1"/>
  <c r="V1129" i="1"/>
  <c r="W1044" i="1"/>
  <c r="Z1061" i="1"/>
  <c r="V1118" i="1"/>
  <c r="R1051" i="1"/>
  <c r="Y1092" i="1"/>
  <c r="L1020" i="1"/>
  <c r="Z1139" i="1"/>
  <c r="R1100" i="1"/>
  <c r="U1090" i="1"/>
  <c r="X1099" i="1"/>
  <c r="T1040" i="1"/>
  <c r="Y1095" i="1"/>
  <c r="X1022" i="1"/>
  <c r="O1059" i="1"/>
  <c r="AC1098" i="1"/>
  <c r="W1088" i="1"/>
  <c r="T1070" i="1"/>
  <c r="AB1066" i="1"/>
  <c r="Q1106" i="1"/>
  <c r="X1024" i="1"/>
  <c r="Q1080" i="1"/>
  <c r="AA1077" i="1"/>
  <c r="L1143" i="1"/>
  <c r="P1087" i="1"/>
  <c r="I1143" i="1"/>
  <c r="O1097" i="1"/>
  <c r="M1121" i="1"/>
  <c r="Q1120" i="1"/>
  <c r="AB1120" i="1"/>
  <c r="J1084" i="1"/>
  <c r="W1124" i="1"/>
  <c r="U1114" i="1"/>
  <c r="W1133" i="1"/>
  <c r="I1144" i="1"/>
  <c r="W1135" i="1"/>
  <c r="H1083" i="1"/>
  <c r="Z1144" i="1"/>
  <c r="M1046" i="1"/>
  <c r="L1012" i="1"/>
  <c r="U1142" i="1"/>
  <c r="U1047" i="1"/>
  <c r="O1137" i="1"/>
  <c r="T1028" i="1"/>
  <c r="AA1097" i="1"/>
  <c r="N1089" i="1"/>
  <c r="I1033" i="1"/>
  <c r="Y1130" i="1"/>
  <c r="L1121" i="1"/>
  <c r="J1013" i="1"/>
  <c r="O1077" i="1"/>
  <c r="AB1028" i="1"/>
  <c r="I1017" i="1"/>
  <c r="N1067" i="1"/>
  <c r="Y1137" i="1"/>
  <c r="P1095" i="1"/>
  <c r="Y1128" i="1"/>
  <c r="V1119" i="1"/>
  <c r="AA1122" i="1"/>
  <c r="AC1100" i="1"/>
  <c r="T1097" i="1"/>
  <c r="Q1118" i="1"/>
  <c r="N1108" i="1"/>
  <c r="X1141" i="1"/>
  <c r="J1080" i="1"/>
  <c r="S1133" i="1"/>
  <c r="P1112" i="1"/>
  <c r="S1136" i="1"/>
  <c r="W1085" i="1"/>
  <c r="O1105" i="1"/>
  <c r="Q1094" i="1"/>
  <c r="AB1093" i="1"/>
  <c r="P1106" i="1"/>
  <c r="Z1118" i="1"/>
  <c r="N1077" i="1"/>
  <c r="L1076" i="1"/>
  <c r="M1141" i="1"/>
  <c r="Y1125" i="1"/>
  <c r="R1059" i="1"/>
  <c r="V1053" i="1"/>
  <c r="Y1123" i="1"/>
  <c r="AC1118" i="1"/>
  <c r="N1132" i="1"/>
  <c r="R1135" i="1"/>
  <c r="W1117" i="1"/>
  <c r="N1080" i="1"/>
  <c r="Y1138" i="1"/>
  <c r="M1132" i="1"/>
  <c r="N1082" i="1"/>
  <c r="O1140" i="1"/>
  <c r="H1137" i="1"/>
  <c r="T1072" i="1"/>
  <c r="R1132" i="1"/>
  <c r="W1127" i="1"/>
  <c r="U1139" i="1"/>
  <c r="N1110" i="1"/>
  <c r="AB1109" i="1"/>
  <c r="N1118" i="1"/>
  <c r="N1090" i="1"/>
  <c r="W1132" i="1"/>
  <c r="AB1087" i="1"/>
  <c r="AA1095" i="1"/>
  <c r="Y1117" i="1"/>
  <c r="I1080" i="1"/>
  <c r="Y1131" i="1"/>
  <c r="R1104" i="1"/>
  <c r="R1083" i="1"/>
  <c r="Q1128" i="1"/>
  <c r="AC1108" i="1"/>
  <c r="T1032" i="1"/>
  <c r="Y1084" i="1"/>
  <c r="X1074" i="1"/>
  <c r="W1012" i="1"/>
  <c r="J1055" i="1"/>
  <c r="Q1072" i="1"/>
  <c r="H1133" i="1"/>
  <c r="AC1037" i="1"/>
  <c r="Y1026" i="1"/>
  <c r="T1108" i="1"/>
  <c r="X1058" i="1"/>
  <c r="AA1082" i="1"/>
  <c r="T1145" i="1"/>
  <c r="AA1041" i="1"/>
  <c r="I1121" i="1"/>
  <c r="S1022" i="1"/>
  <c r="Y1141" i="1"/>
  <c r="T1024" i="1"/>
  <c r="X1097" i="1"/>
  <c r="Y1042" i="1"/>
  <c r="N1078" i="1"/>
  <c r="W1013" i="1"/>
  <c r="O1089" i="1"/>
  <c r="P1130" i="1"/>
  <c r="S1109" i="1"/>
  <c r="M1059" i="1"/>
  <c r="X1102" i="1"/>
  <c r="J1142" i="1"/>
  <c r="W1114" i="1"/>
  <c r="T1099" i="1"/>
  <c r="AC1110" i="1"/>
  <c r="X1144" i="1"/>
  <c r="W1087" i="1"/>
  <c r="X1106" i="1"/>
  <c r="X1056" i="1"/>
  <c r="P1068" i="1"/>
  <c r="P1038" i="1"/>
  <c r="Z1023" i="1"/>
  <c r="S1104" i="1"/>
  <c r="L1142" i="1"/>
  <c r="I1073" i="1"/>
  <c r="S1058" i="1"/>
  <c r="O1032" i="1"/>
  <c r="S1091" i="1"/>
  <c r="O1114" i="1"/>
  <c r="M1067" i="1"/>
  <c r="T1056" i="1"/>
  <c r="AA1121" i="1"/>
  <c r="I1009" i="1"/>
  <c r="I1124" i="1"/>
  <c r="AB1077" i="1"/>
  <c r="AC1124" i="1"/>
  <c r="H1139" i="1"/>
  <c r="K1140" i="1"/>
  <c r="R1145" i="1"/>
  <c r="P1022" i="1"/>
  <c r="Z1007" i="1"/>
  <c r="J1133" i="1"/>
  <c r="P1133" i="1"/>
  <c r="X1010" i="1"/>
  <c r="U1101" i="1"/>
  <c r="M1104" i="1"/>
  <c r="L1080" i="1"/>
  <c r="Q1045" i="1"/>
  <c r="V1144" i="1"/>
  <c r="X1050" i="1"/>
  <c r="AB1144" i="1"/>
  <c r="J1144" i="1"/>
  <c r="K1063" i="1"/>
  <c r="X1128" i="1"/>
  <c r="O1094" i="1"/>
  <c r="P1098" i="1"/>
  <c r="X954" i="1"/>
  <c r="I1085" i="1"/>
  <c r="P1083" i="1"/>
  <c r="N1027" i="1"/>
  <c r="L1008" i="1"/>
  <c r="W1076" i="1"/>
  <c r="Z1143" i="1"/>
  <c r="P1064" i="1"/>
  <c r="U1112" i="1"/>
  <c r="Z1142" i="1"/>
  <c r="AA1128" i="1"/>
  <c r="N1126" i="1"/>
  <c r="U1055" i="1"/>
  <c r="Y1132" i="1"/>
  <c r="V1100" i="1"/>
  <c r="AB1137" i="1"/>
  <c r="P1141" i="1"/>
  <c r="T1084" i="1"/>
  <c r="K1127" i="1"/>
  <c r="T1048" i="1"/>
  <c r="L1074" i="1"/>
  <c r="X1054" i="1"/>
  <c r="L1028" i="1"/>
  <c r="U1091" i="1"/>
  <c r="Z1103" i="1"/>
  <c r="AC1102" i="1"/>
  <c r="Z1090" i="1"/>
  <c r="H1054" i="1"/>
  <c r="U1071" i="1"/>
  <c r="Q1107" i="1"/>
  <c r="O1096" i="1"/>
  <c r="O1024" i="1"/>
  <c r="Y1088" i="1"/>
  <c r="W1105" i="1"/>
  <c r="R1061" i="1"/>
  <c r="M1133" i="1"/>
  <c r="Q1124" i="1"/>
  <c r="S1090" i="1"/>
  <c r="J1039" i="1"/>
  <c r="I1071" i="1"/>
  <c r="Q1044" i="1"/>
  <c r="V1025" i="1"/>
  <c r="H1070" i="1"/>
  <c r="AC1081" i="1"/>
  <c r="Z1075" i="1"/>
  <c r="J1018" i="1"/>
  <c r="S1040" i="1"/>
  <c r="AA1054" i="1"/>
  <c r="S1127" i="1"/>
  <c r="G331" i="1"/>
  <c r="W1098" i="1"/>
  <c r="Q1061" i="1"/>
  <c r="AA1046" i="1"/>
  <c r="W1020" i="1"/>
  <c r="Q1029" i="1"/>
  <c r="I1109" i="1"/>
  <c r="W1063" i="1"/>
  <c r="AB1135" i="1"/>
  <c r="Y1028" i="1"/>
  <c r="O1132" i="1"/>
  <c r="U1145" i="1"/>
  <c r="U1121" i="1"/>
  <c r="K1128" i="1"/>
  <c r="V1136" i="1"/>
  <c r="I1122" i="1"/>
  <c r="U1138" i="1"/>
  <c r="P1111" i="1"/>
  <c r="M1084" i="1"/>
  <c r="U1125" i="1"/>
  <c r="S1120" i="1"/>
  <c r="J1128" i="1"/>
  <c r="AB1128" i="1"/>
  <c r="Q1110" i="1"/>
  <c r="T1118" i="1"/>
  <c r="S1143" i="1"/>
  <c r="V1128" i="1"/>
  <c r="T1060" i="1"/>
  <c r="AA1085" i="1"/>
  <c r="N1073" i="1"/>
  <c r="P1054" i="1"/>
  <c r="M1126" i="1"/>
  <c r="P1110" i="1"/>
  <c r="H1058" i="1"/>
  <c r="T1143" i="1"/>
  <c r="P1090" i="1"/>
  <c r="N1025" i="1"/>
  <c r="V1096" i="1"/>
  <c r="P1077" i="1"/>
  <c r="M1075" i="1"/>
  <c r="AC1059" i="1"/>
  <c r="AB1100" i="1"/>
  <c r="L1070" i="1"/>
  <c r="I1139" i="1"/>
  <c r="K1033" i="1"/>
  <c r="N1035" i="1"/>
  <c r="S1020" i="1"/>
  <c r="X1085" i="1"/>
  <c r="O1043" i="1"/>
  <c r="J1046" i="1"/>
  <c r="AC1083" i="1"/>
  <c r="AC1057" i="1"/>
  <c r="O1075" i="1"/>
  <c r="S1121" i="1"/>
  <c r="AC1092" i="1"/>
  <c r="U1119" i="1"/>
  <c r="AA1103" i="1"/>
  <c r="X1133" i="1"/>
  <c r="AC1138" i="1"/>
  <c r="Q1135" i="1"/>
  <c r="AB1101" i="1"/>
  <c r="U1080" i="1"/>
  <c r="AB1052" i="1"/>
  <c r="U1088" i="1"/>
  <c r="U1123" i="1"/>
  <c r="S1134" i="1"/>
  <c r="Y1090" i="1"/>
  <c r="H1111" i="1"/>
  <c r="AC1120" i="1"/>
  <c r="Z1019" i="1"/>
  <c r="R1011" i="1"/>
  <c r="Y1025" i="1"/>
  <c r="J1088" i="1"/>
  <c r="Y1033" i="1"/>
  <c r="P1120" i="1"/>
  <c r="AC1080" i="1"/>
  <c r="L1096" i="1"/>
  <c r="J1011" i="1"/>
  <c r="K1065" i="1"/>
  <c r="O1073" i="1"/>
  <c r="O1100" i="1"/>
  <c r="N1033" i="1"/>
  <c r="Y1126" i="1"/>
  <c r="O1026" i="1"/>
  <c r="K1031" i="1"/>
  <c r="U1128" i="1"/>
  <c r="M1086" i="1"/>
  <c r="X1072" i="1"/>
  <c r="Z1094" i="1"/>
  <c r="H978" i="1"/>
  <c r="AB1023" i="1"/>
  <c r="AC1144" i="1"/>
  <c r="N1001" i="1"/>
  <c r="W1083" i="1"/>
  <c r="Z981" i="1"/>
  <c r="I1025" i="1"/>
  <c r="P1132" i="1"/>
  <c r="R1125" i="1"/>
  <c r="V1105" i="1"/>
  <c r="V1011" i="1"/>
  <c r="Z985" i="1"/>
  <c r="Z1095" i="1"/>
  <c r="P966" i="1"/>
  <c r="Y1009" i="1"/>
  <c r="M1078" i="1"/>
  <c r="U1066" i="1"/>
  <c r="T1050" i="1"/>
  <c r="M1101" i="1"/>
  <c r="L970" i="1"/>
  <c r="V1065" i="1"/>
  <c r="AB950" i="1"/>
  <c r="AA1073" i="1"/>
  <c r="H1060" i="1"/>
  <c r="I1036" i="1"/>
  <c r="V1019" i="1"/>
  <c r="Q1073" i="1"/>
  <c r="AA1026" i="1"/>
  <c r="U1069" i="1"/>
  <c r="Y1021" i="1"/>
  <c r="T1054" i="1"/>
  <c r="J1037" i="1"/>
  <c r="R1015" i="1"/>
  <c r="U1105" i="1"/>
  <c r="Q983" i="1"/>
  <c r="R982" i="1"/>
  <c r="N956" i="1"/>
  <c r="R936" i="1"/>
  <c r="AC1129" i="1"/>
  <c r="I1115" i="1"/>
  <c r="R1102" i="1"/>
  <c r="S1107" i="1"/>
  <c r="Q1143" i="1"/>
  <c r="X1125" i="1"/>
  <c r="AA1119" i="1"/>
  <c r="O1134" i="1"/>
  <c r="H1126" i="1"/>
  <c r="AA1133" i="1"/>
  <c r="Y1134" i="1"/>
  <c r="Q1121" i="1"/>
  <c r="I1123" i="1"/>
  <c r="Z1088" i="1"/>
  <c r="M1124" i="1"/>
  <c r="T1104" i="1"/>
  <c r="N1104" i="1"/>
  <c r="X1034" i="1"/>
  <c r="R1069" i="1"/>
  <c r="I1090" i="1"/>
  <c r="AA1084" i="1"/>
  <c r="N1069" i="1"/>
  <c r="Y1110" i="1"/>
  <c r="AB1046" i="1"/>
  <c r="Q1028" i="1"/>
  <c r="J1002" i="1"/>
  <c r="P1138" i="1"/>
  <c r="AB1020" i="1"/>
  <c r="K1123" i="1"/>
  <c r="K1107" i="1"/>
  <c r="I1145" i="1"/>
  <c r="S1129" i="1"/>
  <c r="R1124" i="1"/>
  <c r="K1046" i="1"/>
  <c r="Q1069" i="1"/>
  <c r="W1144" i="1"/>
  <c r="K1116" i="1"/>
  <c r="I1082" i="1"/>
  <c r="AB1092" i="1"/>
  <c r="X1132" i="1"/>
  <c r="Z1124" i="1"/>
  <c r="X1018" i="1"/>
  <c r="R1130" i="1"/>
  <c r="AA1137" i="1"/>
  <c r="V1087" i="1"/>
  <c r="T958" i="1"/>
  <c r="Y1010" i="1"/>
  <c r="Z1126" i="1"/>
  <c r="AC1119" i="1"/>
  <c r="N1055" i="1"/>
  <c r="N1121" i="1"/>
  <c r="M1120" i="1"/>
  <c r="I1039" i="1"/>
  <c r="I1126" i="1"/>
  <c r="X1101" i="1"/>
  <c r="N1039" i="1"/>
  <c r="W1055" i="1"/>
  <c r="J1094" i="1"/>
  <c r="U1017" i="1"/>
  <c r="L1105" i="1"/>
  <c r="V1080" i="1"/>
  <c r="V1023" i="1"/>
  <c r="AC1014" i="1"/>
  <c r="V1063" i="1"/>
  <c r="S1007" i="1"/>
  <c r="I1100" i="1"/>
  <c r="L1114" i="1"/>
  <c r="M1018" i="1"/>
  <c r="I1125" i="1"/>
  <c r="J987" i="1"/>
  <c r="H1037" i="1"/>
  <c r="R731" i="1"/>
  <c r="Z915" i="1"/>
  <c r="Q1060" i="1"/>
  <c r="L1063" i="1"/>
  <c r="K977" i="1"/>
  <c r="AB976" i="1"/>
  <c r="Q1051" i="1"/>
  <c r="H974" i="1"/>
  <c r="U1043" i="1"/>
  <c r="J1050" i="1"/>
  <c r="V1071" i="1"/>
  <c r="J1003" i="1"/>
  <c r="P1028" i="1"/>
  <c r="I965" i="1"/>
  <c r="P1076" i="1"/>
  <c r="O1036" i="1"/>
  <c r="K860" i="1"/>
  <c r="Y1047" i="1"/>
  <c r="AB1055" i="1"/>
  <c r="AB944" i="1"/>
  <c r="S901" i="1"/>
  <c r="M1113" i="1"/>
  <c r="W1065" i="1"/>
  <c r="Z1123" i="1"/>
  <c r="S1055" i="1"/>
  <c r="R959" i="1"/>
  <c r="AC1015" i="1"/>
  <c r="S1138" i="1"/>
  <c r="M1066" i="1"/>
  <c r="R895" i="1"/>
  <c r="AC1052" i="1"/>
  <c r="V1032" i="1"/>
  <c r="H1103" i="1"/>
  <c r="AA1099" i="1"/>
  <c r="S1070" i="1"/>
  <c r="M1032" i="1"/>
  <c r="L936" i="1"/>
  <c r="L1092" i="1"/>
  <c r="T974" i="1"/>
  <c r="H1082" i="1"/>
  <c r="X970" i="1"/>
  <c r="L1087" i="1"/>
  <c r="N1116" i="1"/>
  <c r="W1107" i="1"/>
  <c r="P1017" i="1"/>
  <c r="X1126" i="1"/>
  <c r="Y1133" i="1"/>
  <c r="AA1083" i="1"/>
  <c r="Z1112" i="1"/>
  <c r="O1133" i="1"/>
  <c r="V1142" i="1"/>
  <c r="AC1128" i="1"/>
  <c r="AB1068" i="1"/>
  <c r="M1125" i="1"/>
  <c r="X1136" i="1"/>
  <c r="W1123" i="1"/>
  <c r="O1138" i="1"/>
  <c r="S1141" i="1"/>
  <c r="Y1114" i="1"/>
  <c r="U1127" i="1"/>
  <c r="P1127" i="1"/>
  <c r="X1134" i="1"/>
  <c r="V1102" i="1"/>
  <c r="AC1112" i="1"/>
  <c r="J1134" i="1"/>
  <c r="H1074" i="1"/>
  <c r="Y1049" i="1"/>
  <c r="AC1113" i="1"/>
  <c r="M1139" i="1"/>
  <c r="AC1132" i="1"/>
  <c r="Y1119" i="1"/>
  <c r="L1042" i="1"/>
  <c r="M1106" i="1"/>
  <c r="T1026" i="1"/>
  <c r="O1016" i="1"/>
  <c r="AC1041" i="1"/>
  <c r="AA1071" i="1"/>
  <c r="Z1096" i="1"/>
  <c r="J1023" i="1"/>
  <c r="O1095" i="1"/>
  <c r="V1027" i="1"/>
  <c r="O1086" i="1"/>
  <c r="X1091" i="1"/>
  <c r="V1139" i="1"/>
  <c r="M1127" i="1"/>
  <c r="L1117" i="1"/>
  <c r="H1076" i="1"/>
  <c r="AA1111" i="1"/>
  <c r="V1110" i="1"/>
  <c r="T1077" i="1"/>
  <c r="T1074" i="1"/>
  <c r="T1058" i="1"/>
  <c r="T1016" i="1"/>
  <c r="L1120" i="1"/>
  <c r="O1078" i="1"/>
  <c r="I1069" i="1"/>
  <c r="W1018" i="1"/>
  <c r="Q1142" i="1"/>
  <c r="K1069" i="1"/>
  <c r="AA1088" i="1"/>
  <c r="U1078" i="1"/>
  <c r="Y1059" i="1"/>
  <c r="R1033" i="1"/>
  <c r="S1056" i="1"/>
  <c r="M1033" i="1"/>
  <c r="X1120" i="1"/>
  <c r="L944" i="1"/>
  <c r="V1140" i="1"/>
  <c r="W1028" i="1"/>
  <c r="K1036" i="1"/>
  <c r="AA1012" i="1"/>
  <c r="X1130" i="1"/>
  <c r="R1085" i="1"/>
  <c r="K1115" i="1"/>
  <c r="Q1013" i="1"/>
  <c r="Y1015" i="1"/>
  <c r="O1071" i="1"/>
  <c r="P1056" i="1"/>
  <c r="R1034" i="1"/>
  <c r="M1020" i="1"/>
  <c r="J959" i="1"/>
  <c r="Z1067" i="1"/>
  <c r="M1042" i="1"/>
  <c r="P1033" i="1"/>
  <c r="Z1035" i="1"/>
  <c r="AC918" i="1"/>
  <c r="N1119" i="1"/>
  <c r="N909" i="1"/>
  <c r="P879" i="1"/>
  <c r="P1053" i="1"/>
  <c r="R994" i="1"/>
  <c r="AB942" i="1"/>
  <c r="AC1127" i="1"/>
  <c r="AB980" i="1"/>
  <c r="I1128" i="1"/>
  <c r="H976" i="1"/>
  <c r="L1103" i="1"/>
  <c r="AC1013" i="1"/>
  <c r="M1027" i="1"/>
  <c r="J1127" i="1"/>
  <c r="L917" i="1"/>
  <c r="X968" i="1"/>
  <c r="R939" i="1"/>
  <c r="S860" i="1"/>
  <c r="W959" i="1"/>
  <c r="N960" i="1"/>
  <c r="J1012" i="1"/>
  <c r="I991" i="1"/>
  <c r="M1029" i="1"/>
  <c r="N988" i="1"/>
  <c r="S1024" i="1"/>
  <c r="AB983" i="1"/>
  <c r="K1081" i="1"/>
  <c r="Z949" i="1"/>
  <c r="H1014" i="1"/>
  <c r="N1072" i="1"/>
  <c r="H859" i="1"/>
  <c r="J998" i="1"/>
  <c r="J974" i="1"/>
  <c r="N801" i="1"/>
  <c r="R1118" i="1"/>
  <c r="N942" i="1"/>
  <c r="AA1109" i="1"/>
  <c r="X899" i="1"/>
  <c r="K1051" i="1"/>
  <c r="T1107" i="1"/>
  <c r="S1043" i="1"/>
  <c r="L1095" i="1"/>
  <c r="Q1089" i="1"/>
  <c r="L967" i="1"/>
  <c r="Q1032" i="1"/>
  <c r="V952" i="1"/>
  <c r="W1113" i="1"/>
  <c r="S1123" i="1"/>
  <c r="AC1125" i="1"/>
  <c r="P1107" i="1"/>
  <c r="V1029" i="1"/>
  <c r="AC1126" i="1"/>
  <c r="Q1117" i="1"/>
  <c r="I1140" i="1"/>
  <c r="M1092" i="1"/>
  <c r="K1070" i="1"/>
  <c r="AA1118" i="1"/>
  <c r="K1135" i="1"/>
  <c r="W1131" i="1"/>
  <c r="I1135" i="1"/>
  <c r="R1106" i="1"/>
  <c r="X1107" i="1"/>
  <c r="S1069" i="1"/>
  <c r="M1119" i="1"/>
  <c r="Y1060" i="1"/>
  <c r="M1030" i="1"/>
  <c r="Y1143" i="1"/>
  <c r="R1138" i="1"/>
  <c r="P938" i="1"/>
  <c r="I1141" i="1"/>
  <c r="K1129" i="1"/>
  <c r="N1106" i="1"/>
  <c r="R1084" i="1"/>
  <c r="R1140" i="1"/>
  <c r="X1042" i="1"/>
  <c r="AC1051" i="1"/>
  <c r="J1063" i="1"/>
  <c r="AB1089" i="1"/>
  <c r="K1094" i="1"/>
  <c r="J1041" i="1"/>
  <c r="W1118" i="1"/>
  <c r="AC1007" i="1"/>
  <c r="K1064" i="1"/>
  <c r="AB1079" i="1"/>
  <c r="W1059" i="1"/>
  <c r="AA1040" i="1"/>
  <c r="K1085" i="1"/>
  <c r="AC1018" i="1"/>
  <c r="I1086" i="1"/>
  <c r="N955" i="1"/>
  <c r="U1103" i="1"/>
  <c r="Q1050" i="1"/>
  <c r="O1021" i="1"/>
  <c r="V987" i="1"/>
  <c r="J1113" i="1"/>
  <c r="Z990" i="1"/>
  <c r="AB987" i="1"/>
  <c r="X938" i="1"/>
  <c r="T1047" i="1"/>
  <c r="I1019" i="1"/>
  <c r="L979" i="1"/>
  <c r="V992" i="1"/>
  <c r="AB1136" i="1"/>
  <c r="J1078" i="1"/>
  <c r="R983" i="1"/>
  <c r="P954" i="1"/>
  <c r="Z958" i="1"/>
  <c r="Z951" i="1"/>
  <c r="V936" i="1"/>
  <c r="U1113" i="1"/>
  <c r="O1082" i="1"/>
  <c r="U1093" i="1"/>
  <c r="T1119" i="1"/>
  <c r="T1046" i="1"/>
  <c r="T1029" i="1"/>
  <c r="AA1014" i="1"/>
  <c r="W1126" i="1"/>
  <c r="AC1141" i="1"/>
  <c r="M1137" i="1"/>
  <c r="J1121" i="1"/>
  <c r="J1083" i="1"/>
  <c r="U1137" i="1"/>
  <c r="V1086" i="1"/>
  <c r="U1048" i="1"/>
  <c r="K1108" i="1"/>
  <c r="M1060" i="1"/>
  <c r="X1087" i="1"/>
  <c r="AC1089" i="1"/>
  <c r="S1128" i="1"/>
  <c r="I1078" i="1"/>
  <c r="AA1062" i="1"/>
  <c r="AB1016" i="1"/>
  <c r="V1082" i="1"/>
  <c r="I1093" i="1"/>
  <c r="H1093" i="1"/>
  <c r="L1038" i="1"/>
  <c r="Z1133" i="1"/>
  <c r="H1123" i="1"/>
  <c r="Y1065" i="1"/>
  <c r="X1121" i="1"/>
  <c r="S1066" i="1"/>
  <c r="O1057" i="1"/>
  <c r="I1030" i="1"/>
  <c r="K1010" i="1"/>
  <c r="J1029" i="1"/>
  <c r="L1091" i="1"/>
  <c r="M1044" i="1"/>
  <c r="AA1023" i="1"/>
  <c r="AC1099" i="1"/>
  <c r="V1097" i="1"/>
  <c r="J1005" i="1"/>
  <c r="Z1121" i="1"/>
  <c r="AC1020" i="1"/>
  <c r="Z1102" i="1"/>
  <c r="AC1056" i="1"/>
  <c r="W1139" i="1"/>
  <c r="V989" i="1"/>
  <c r="I1096" i="1"/>
  <c r="K1132" i="1"/>
  <c r="N1101" i="1"/>
  <c r="I1026" i="1"/>
  <c r="L1079" i="1"/>
  <c r="L974" i="1"/>
  <c r="T988" i="1"/>
  <c r="U1131" i="1"/>
  <c r="V1084" i="1"/>
  <c r="J1122" i="1"/>
  <c r="V996" i="1"/>
  <c r="N1044" i="1"/>
  <c r="O988" i="1"/>
  <c r="T992" i="1"/>
  <c r="Q1001" i="1"/>
  <c r="V1132" i="1"/>
  <c r="P953" i="1"/>
  <c r="Y1008" i="1"/>
  <c r="U1130" i="1"/>
  <c r="AB1030" i="1"/>
  <c r="W1034" i="1"/>
  <c r="J971" i="1"/>
  <c r="W1103" i="1"/>
  <c r="W1066" i="1"/>
  <c r="J907" i="1"/>
  <c r="H997" i="1"/>
  <c r="H894" i="1"/>
  <c r="M1122" i="1"/>
  <c r="H1064" i="1"/>
  <c r="P1029" i="1"/>
  <c r="W1081" i="1"/>
  <c r="S1038" i="1"/>
  <c r="V955" i="1"/>
  <c r="R1110" i="1"/>
  <c r="AC1077" i="1"/>
  <c r="AB1007" i="1"/>
  <c r="S1057" i="1"/>
  <c r="W1141" i="1"/>
  <c r="Z847" i="1"/>
  <c r="V1017" i="1"/>
  <c r="K1012" i="1"/>
  <c r="Y959" i="1"/>
  <c r="T1014" i="1"/>
  <c r="AB1038" i="1"/>
  <c r="J970" i="1"/>
  <c r="Z1073" i="1"/>
  <c r="R1117" i="1"/>
  <c r="N1008" i="1"/>
  <c r="M964" i="1"/>
  <c r="K1068" i="1"/>
  <c r="H1032" i="1"/>
  <c r="V1101" i="1"/>
  <c r="V1043" i="1"/>
  <c r="P1091" i="1"/>
  <c r="R977" i="1"/>
  <c r="T924" i="1"/>
  <c r="J1074" i="1"/>
  <c r="W958" i="1"/>
  <c r="J1076" i="1"/>
  <c r="P1001" i="1"/>
  <c r="Z970" i="1"/>
  <c r="M981" i="1"/>
  <c r="AB1045" i="1"/>
  <c r="H850" i="1"/>
  <c r="N1145" i="1"/>
  <c r="L1058" i="1"/>
  <c r="I923" i="1"/>
  <c r="T784" i="1"/>
  <c r="T1051" i="1"/>
  <c r="T1002" i="1"/>
  <c r="Z937" i="1"/>
  <c r="AB1013" i="1"/>
  <c r="N1003" i="1"/>
  <c r="N1043" i="1"/>
  <c r="M989" i="1"/>
  <c r="J986" i="1"/>
  <c r="L959" i="1"/>
  <c r="Y942" i="1"/>
  <c r="U856" i="1"/>
  <c r="X834" i="1"/>
  <c r="V1143" i="1"/>
  <c r="O1068" i="1"/>
  <c r="V844" i="1"/>
  <c r="T768" i="1"/>
  <c r="N977" i="1"/>
  <c r="Z961" i="1"/>
  <c r="V1001" i="1"/>
  <c r="H1028" i="1"/>
  <c r="N1004" i="1"/>
  <c r="AB981" i="1"/>
  <c r="Z1065" i="1"/>
  <c r="N1100" i="1"/>
  <c r="T1092" i="1"/>
  <c r="L861" i="1"/>
  <c r="Q1137" i="1"/>
  <c r="AB756" i="1"/>
  <c r="T946" i="1"/>
  <c r="P1104" i="1"/>
  <c r="P1016" i="1"/>
  <c r="P884" i="1"/>
  <c r="L1009" i="1"/>
  <c r="AC950" i="1"/>
  <c r="Q1049" i="1"/>
  <c r="Z962" i="1"/>
  <c r="N1134" i="1"/>
  <c r="J912" i="1"/>
  <c r="P1096" i="1"/>
  <c r="S1080" i="1"/>
  <c r="O1022" i="1"/>
  <c r="AA913" i="1"/>
  <c r="K1021" i="1"/>
  <c r="AA868" i="1"/>
  <c r="K984" i="1"/>
  <c r="AA1002" i="1"/>
  <c r="K1053" i="1"/>
  <c r="J1092" i="1"/>
  <c r="AB905" i="1"/>
  <c r="U905" i="1"/>
  <c r="N1070" i="1"/>
  <c r="M1041" i="1"/>
  <c r="X879" i="1"/>
  <c r="U1042" i="1"/>
  <c r="R978" i="1"/>
  <c r="AC1026" i="1"/>
  <c r="L865" i="1"/>
  <c r="AB1005" i="1"/>
  <c r="Q1090" i="1"/>
  <c r="H906" i="1"/>
  <c r="Q906" i="1"/>
  <c r="T904" i="1"/>
  <c r="I1046" i="1"/>
  <c r="J1085" i="1"/>
  <c r="K998" i="1"/>
  <c r="N1034" i="1"/>
  <c r="H1057" i="1"/>
  <c r="M1058" i="1"/>
  <c r="J868" i="1"/>
  <c r="X1049" i="1"/>
  <c r="Q999" i="1"/>
  <c r="K1011" i="1"/>
  <c r="Z1077" i="1"/>
  <c r="P975" i="1"/>
  <c r="W1035" i="1"/>
  <c r="P894" i="1"/>
  <c r="V1018" i="1"/>
  <c r="AB892" i="1"/>
  <c r="Z941" i="1"/>
  <c r="M937" i="1"/>
  <c r="U951" i="1"/>
  <c r="Q931" i="1"/>
  <c r="T957" i="1"/>
  <c r="U1036" i="1"/>
  <c r="R856" i="1"/>
  <c r="V982" i="1"/>
  <c r="L1136" i="1"/>
  <c r="I1118" i="1"/>
  <c r="T1142" i="1"/>
  <c r="N1140" i="1"/>
  <c r="W1116" i="1"/>
  <c r="I1113" i="1"/>
  <c r="T1081" i="1"/>
  <c r="W1091" i="1"/>
  <c r="V1098" i="1"/>
  <c r="AC1082" i="1"/>
  <c r="S1010" i="1"/>
  <c r="AA1053" i="1"/>
  <c r="X1119" i="1"/>
  <c r="AA1009" i="1"/>
  <c r="AA1132" i="1"/>
  <c r="Y1122" i="1"/>
  <c r="M1128" i="1"/>
  <c r="V1059" i="1"/>
  <c r="AB1129" i="1"/>
  <c r="L1126" i="1"/>
  <c r="M1051" i="1"/>
  <c r="Y1045" i="1"/>
  <c r="T1136" i="1"/>
  <c r="AB1096" i="1"/>
  <c r="P1131" i="1"/>
  <c r="M1031" i="1"/>
  <c r="AC1071" i="1"/>
  <c r="T1083" i="1"/>
  <c r="AC1009" i="1"/>
  <c r="Y1043" i="1"/>
  <c r="Q1088" i="1"/>
  <c r="S1065" i="1"/>
  <c r="W1017" i="1"/>
  <c r="P1058" i="1"/>
  <c r="T955" i="1"/>
  <c r="N954" i="1"/>
  <c r="AB1058" i="1"/>
  <c r="L1032" i="1"/>
  <c r="K937" i="1"/>
  <c r="W1025" i="1"/>
  <c r="S1015" i="1"/>
  <c r="M1079" i="1"/>
  <c r="M1026" i="1"/>
  <c r="J1090" i="1"/>
  <c r="T857" i="1"/>
  <c r="W1071" i="1"/>
  <c r="S948" i="1"/>
  <c r="T1004" i="1"/>
  <c r="AB992" i="1"/>
  <c r="W1029" i="1"/>
  <c r="I1037" i="1"/>
  <c r="W1070" i="1"/>
  <c r="S909" i="1"/>
  <c r="P1025" i="1"/>
  <c r="I1047" i="1"/>
  <c r="I1051" i="1"/>
  <c r="W1136" i="1"/>
  <c r="H1129" i="1"/>
  <c r="S1089" i="1"/>
  <c r="O1112" i="1"/>
  <c r="J1123" i="1"/>
  <c r="V1104" i="1"/>
  <c r="V1094" i="1"/>
  <c r="Q1122" i="1"/>
  <c r="J1137" i="1"/>
  <c r="N1114" i="1"/>
  <c r="T1137" i="1"/>
  <c r="Z1047" i="1"/>
  <c r="AC1067" i="1"/>
  <c r="U1092" i="1"/>
  <c r="R1027" i="1"/>
  <c r="H1106" i="1"/>
  <c r="K1111" i="1"/>
  <c r="U1016" i="1"/>
  <c r="AB1104" i="1"/>
  <c r="M1028" i="1"/>
  <c r="AA1070" i="1"/>
  <c r="V1108" i="1"/>
  <c r="P1030" i="1"/>
  <c r="S1050" i="1"/>
  <c r="W1086" i="1"/>
  <c r="J1082" i="1"/>
  <c r="H1044" i="1"/>
  <c r="L1132" i="1"/>
  <c r="Z1051" i="1"/>
  <c r="L999" i="1"/>
  <c r="Y1035" i="1"/>
  <c r="J979" i="1"/>
  <c r="V1123" i="1"/>
  <c r="AC1070" i="1"/>
  <c r="H1078" i="1"/>
  <c r="M1015" i="1"/>
  <c r="N1094" i="1"/>
  <c r="AC1091" i="1"/>
  <c r="R1013" i="1"/>
  <c r="Y1058" i="1"/>
  <c r="L1040" i="1"/>
  <c r="W1075" i="1"/>
  <c r="T1134" i="1"/>
  <c r="O1053" i="1"/>
  <c r="M1105" i="1"/>
  <c r="Q1116" i="1"/>
  <c r="J1009" i="1"/>
  <c r="AA1033" i="1"/>
  <c r="K1099" i="1"/>
  <c r="I1022" i="1"/>
  <c r="Q1075" i="1"/>
  <c r="Q1105" i="1"/>
  <c r="K1088" i="1"/>
  <c r="O1127" i="1"/>
  <c r="U1109" i="1"/>
  <c r="AA1089" i="1"/>
  <c r="W1064" i="1"/>
  <c r="AB956" i="1"/>
  <c r="P1089" i="1"/>
  <c r="AA1020" i="1"/>
  <c r="AB925" i="1"/>
  <c r="K1009" i="1"/>
  <c r="H931" i="1"/>
  <c r="K1087" i="1"/>
  <c r="U1014" i="1"/>
  <c r="Z1013" i="1"/>
  <c r="K1029" i="1"/>
  <c r="S1036" i="1"/>
  <c r="Y1080" i="1"/>
  <c r="O1006" i="1"/>
  <c r="Y1105" i="1"/>
  <c r="P967" i="1"/>
  <c r="X867" i="1"/>
  <c r="V1039" i="1"/>
  <c r="V1083" i="1"/>
  <c r="H1144" i="1"/>
  <c r="L990" i="1"/>
  <c r="AC1046" i="1"/>
  <c r="I1049" i="1"/>
  <c r="AC1044" i="1"/>
  <c r="AC1031" i="1"/>
  <c r="T905" i="1"/>
  <c r="L984" i="1"/>
  <c r="J904" i="1"/>
  <c r="I940" i="1"/>
  <c r="I1010" i="1"/>
  <c r="J950" i="1"/>
  <c r="AA1008" i="1"/>
  <c r="AB1035" i="1"/>
  <c r="Z1021" i="1"/>
  <c r="R1029" i="1"/>
  <c r="AB966" i="1"/>
  <c r="M1036" i="1"/>
  <c r="X1027" i="1"/>
  <c r="R986" i="1"/>
  <c r="R962" i="1"/>
  <c r="V789" i="1"/>
  <c r="Y1005" i="1"/>
  <c r="X1137" i="1"/>
  <c r="J1051" i="1"/>
  <c r="J888" i="1"/>
  <c r="O1070" i="1"/>
  <c r="AC1034" i="1"/>
  <c r="X841" i="1"/>
  <c r="S1047" i="1"/>
  <c r="N949" i="1"/>
  <c r="AB951" i="1"/>
  <c r="I1032" i="1"/>
  <c r="N986" i="1"/>
  <c r="AB852" i="1"/>
  <c r="J847" i="1"/>
  <c r="X854" i="1"/>
  <c r="X859" i="1"/>
  <c r="R787" i="1"/>
  <c r="V781" i="1"/>
  <c r="N805" i="1"/>
  <c r="R1008" i="1"/>
  <c r="K1018" i="1"/>
  <c r="U1044" i="1"/>
  <c r="J830" i="1"/>
  <c r="X998" i="1"/>
  <c r="X1089" i="1"/>
  <c r="Y1076" i="1"/>
  <c r="I1042" i="1"/>
  <c r="AA996" i="1"/>
  <c r="V837" i="1"/>
  <c r="Z831" i="1"/>
  <c r="J843" i="1"/>
  <c r="M974" i="1"/>
  <c r="R771" i="1"/>
  <c r="V765" i="1"/>
  <c r="V793" i="1"/>
  <c r="S966" i="1"/>
  <c r="Y1070" i="1"/>
  <c r="L1006" i="1"/>
  <c r="Q1083" i="1"/>
  <c r="Q1043" i="1"/>
  <c r="W1040" i="1"/>
  <c r="H993" i="1"/>
  <c r="R1073" i="1"/>
  <c r="AC934" i="1"/>
  <c r="Z759" i="1"/>
  <c r="H754" i="1"/>
  <c r="AB784" i="1"/>
  <c r="Y938" i="1"/>
  <c r="M888" i="1"/>
  <c r="S880" i="1"/>
  <c r="H1080" i="1"/>
  <c r="AB878" i="1"/>
  <c r="L1024" i="1"/>
  <c r="I1064" i="1"/>
  <c r="AB988" i="1"/>
  <c r="N999" i="1"/>
  <c r="X956" i="1"/>
  <c r="H984" i="1"/>
  <c r="N972" i="1"/>
  <c r="J923" i="1"/>
  <c r="X872" i="1"/>
  <c r="AC864" i="1"/>
  <c r="AB936" i="1"/>
  <c r="Q863" i="1"/>
  <c r="N1122" i="1"/>
  <c r="P1124" i="1"/>
  <c r="L740" i="1"/>
  <c r="L796" i="1"/>
  <c r="W1056" i="1"/>
  <c r="Y1029" i="1"/>
  <c r="J775" i="1"/>
  <c r="Z807" i="1"/>
  <c r="O1047" i="1"/>
  <c r="T1138" i="1"/>
  <c r="V848" i="1"/>
  <c r="J884" i="1"/>
  <c r="S961" i="1"/>
  <c r="AB881" i="1"/>
  <c r="J834" i="1"/>
  <c r="R864" i="1"/>
  <c r="Y922" i="1"/>
  <c r="H863" i="1"/>
  <c r="T819" i="1"/>
  <c r="L1013" i="1"/>
  <c r="W1080" i="1"/>
  <c r="K1037" i="1"/>
  <c r="T728" i="1"/>
  <c r="Z791" i="1"/>
  <c r="S1031" i="1"/>
  <c r="Z1074" i="1"/>
  <c r="H837" i="1"/>
  <c r="Z868" i="1"/>
  <c r="U928" i="1"/>
  <c r="V866" i="1"/>
  <c r="R822" i="1"/>
  <c r="N1042" i="1"/>
  <c r="S899" i="1"/>
  <c r="Z1024" i="1"/>
  <c r="W1143" i="1"/>
  <c r="Q976" i="1"/>
  <c r="W1057" i="1"/>
  <c r="AA1015" i="1"/>
  <c r="Y871" i="1"/>
  <c r="W1134" i="1"/>
  <c r="K1145" i="1"/>
  <c r="X1129" i="1"/>
  <c r="P1036" i="1"/>
  <c r="AC1068" i="1"/>
  <c r="AC1074" i="1"/>
  <c r="AA1079" i="1"/>
  <c r="V1122" i="1"/>
  <c r="Z1092" i="1"/>
  <c r="AC1143" i="1"/>
  <c r="Z1017" i="1"/>
  <c r="V1085" i="1"/>
  <c r="Q1114" i="1"/>
  <c r="Z1141" i="1"/>
  <c r="J1043" i="1"/>
  <c r="U1110" i="1"/>
  <c r="AC1086" i="1"/>
  <c r="S1029" i="1"/>
  <c r="R943" i="1"/>
  <c r="K1050" i="1"/>
  <c r="N1047" i="1"/>
  <c r="V1052" i="1"/>
  <c r="S1046" i="1"/>
  <c r="J1065" i="1"/>
  <c r="L1055" i="1"/>
  <c r="Y967" i="1"/>
  <c r="S1059" i="1"/>
  <c r="S1012" i="1"/>
  <c r="T977" i="1"/>
  <c r="S1111" i="1"/>
  <c r="AA1124" i="1"/>
  <c r="Z1104" i="1"/>
  <c r="AA1057" i="1"/>
  <c r="AA1039" i="1"/>
  <c r="S1051" i="1"/>
  <c r="O1056" i="1"/>
  <c r="Z1015" i="1"/>
  <c r="M1129" i="1"/>
  <c r="U1085" i="1"/>
  <c r="R1067" i="1"/>
  <c r="I1065" i="1"/>
  <c r="Q1091" i="1"/>
  <c r="AA1134" i="1"/>
  <c r="P1014" i="1"/>
  <c r="S1035" i="1"/>
  <c r="AB1032" i="1"/>
  <c r="O1045" i="1"/>
  <c r="AB1121" i="1"/>
  <c r="R1017" i="1"/>
  <c r="Q1014" i="1"/>
  <c r="AB1140" i="1"/>
  <c r="P1114" i="1"/>
  <c r="V1064" i="1"/>
  <c r="O1084" i="1"/>
  <c r="Y1091" i="1"/>
  <c r="N1061" i="1"/>
  <c r="AA1037" i="1"/>
  <c r="J978" i="1"/>
  <c r="K913" i="1"/>
  <c r="AC1137" i="1"/>
  <c r="N1086" i="1"/>
  <c r="W1010" i="1"/>
  <c r="AB998" i="1"/>
  <c r="X1079" i="1"/>
  <c r="Q953" i="1"/>
  <c r="AA1101" i="1"/>
  <c r="Y1067" i="1"/>
  <c r="N1083" i="1"/>
  <c r="J1062" i="1"/>
  <c r="I1063" i="1"/>
  <c r="V1022" i="1"/>
  <c r="H1114" i="1"/>
  <c r="S1098" i="1"/>
  <c r="R947" i="1"/>
  <c r="AB1102" i="1"/>
  <c r="I1117" i="1"/>
  <c r="H1077" i="1"/>
  <c r="N1129" i="1"/>
  <c r="AA985" i="1"/>
  <c r="S1009" i="1"/>
  <c r="AB928" i="1"/>
  <c r="AB1080" i="1"/>
  <c r="N840" i="1"/>
  <c r="N1020" i="1"/>
  <c r="P959" i="1"/>
  <c r="L1056" i="1"/>
  <c r="O955" i="1"/>
  <c r="U1060" i="1"/>
  <c r="V913" i="1"/>
  <c r="I1091" i="1"/>
  <c r="H1022" i="1"/>
  <c r="R969" i="1"/>
  <c r="Q1003" i="1"/>
  <c r="K1008" i="1"/>
  <c r="Q985" i="1"/>
  <c r="X972" i="1"/>
  <c r="P864" i="1"/>
  <c r="X940" i="1"/>
  <c r="S972" i="1"/>
  <c r="R1119" i="1"/>
  <c r="Z884" i="1"/>
  <c r="AB1071" i="1"/>
  <c r="W981" i="1"/>
  <c r="H1001" i="1"/>
  <c r="L804" i="1"/>
  <c r="M1091" i="1"/>
  <c r="L873" i="1"/>
  <c r="AB954" i="1"/>
  <c r="Q943" i="1"/>
  <c r="U973" i="1"/>
  <c r="W915" i="1"/>
  <c r="Z912" i="1"/>
  <c r="K901" i="1"/>
  <c r="X734" i="1"/>
  <c r="N733" i="1"/>
  <c r="J1072" i="1"/>
  <c r="T1025" i="1"/>
  <c r="Z920" i="1"/>
  <c r="I904" i="1"/>
  <c r="T881" i="1"/>
  <c r="T1069" i="1"/>
  <c r="J723" i="1"/>
  <c r="V721" i="1"/>
  <c r="K936" i="1"/>
  <c r="O930" i="1"/>
  <c r="T889" i="1"/>
  <c r="J1109" i="1"/>
  <c r="T776" i="1"/>
  <c r="T998" i="1"/>
  <c r="J983" i="1"/>
  <c r="P825" i="1"/>
  <c r="P1071" i="1"/>
  <c r="O905" i="1"/>
  <c r="X1059" i="1"/>
  <c r="Z810" i="1"/>
  <c r="K985" i="1"/>
  <c r="AC995" i="1"/>
  <c r="Y980" i="1"/>
  <c r="L1048" i="1"/>
  <c r="W951" i="1"/>
  <c r="R972" i="1"/>
  <c r="Z989" i="1"/>
  <c r="J1100" i="1"/>
  <c r="AA896" i="1"/>
  <c r="X1071" i="1"/>
  <c r="V878" i="1"/>
  <c r="P1057" i="1"/>
  <c r="AA917" i="1"/>
  <c r="V1002" i="1"/>
  <c r="Q916" i="1"/>
  <c r="H1116" i="1"/>
  <c r="O903" i="1"/>
  <c r="I999" i="1"/>
  <c r="AA901" i="1"/>
  <c r="Y1053" i="1"/>
  <c r="Q900" i="1"/>
  <c r="AC977" i="1"/>
  <c r="AC898" i="1"/>
  <c r="T851" i="1"/>
  <c r="X887" i="1"/>
  <c r="K973" i="1"/>
  <c r="N886" i="1"/>
  <c r="O967" i="1"/>
  <c r="K975" i="1"/>
  <c r="Z808" i="1"/>
  <c r="S963" i="1"/>
  <c r="J808" i="1"/>
  <c r="U929" i="1"/>
  <c r="AB805" i="1"/>
  <c r="Y923" i="1"/>
  <c r="L805" i="1"/>
  <c r="X1063" i="1"/>
  <c r="AB927" i="1"/>
  <c r="J1052" i="1"/>
  <c r="AB839" i="1"/>
  <c r="R872" i="1"/>
  <c r="Q934" i="1"/>
  <c r="N870" i="1"/>
  <c r="S931" i="1"/>
  <c r="AC873" i="1"/>
  <c r="W1112" i="1"/>
  <c r="T1064" i="1"/>
  <c r="L1131" i="1"/>
  <c r="I1052" i="1"/>
  <c r="AA1127" i="1"/>
  <c r="I1138" i="1"/>
  <c r="P1135" i="1"/>
  <c r="W1111" i="1"/>
  <c r="W1052" i="1"/>
  <c r="AC1136" i="1"/>
  <c r="AC1135" i="1"/>
  <c r="J1073" i="1"/>
  <c r="Y1118" i="1"/>
  <c r="M1090" i="1"/>
  <c r="L1060" i="1"/>
  <c r="S1042" i="1"/>
  <c r="P1118" i="1"/>
  <c r="V1077" i="1"/>
  <c r="S1083" i="1"/>
  <c r="W1089" i="1"/>
  <c r="AB1050" i="1"/>
  <c r="L1081" i="1"/>
  <c r="O1008" i="1"/>
  <c r="Y1074" i="1"/>
  <c r="Z1055" i="1"/>
  <c r="M1043" i="1"/>
  <c r="V1037" i="1"/>
  <c r="J1079" i="1"/>
  <c r="AB1110" i="1"/>
  <c r="K1015" i="1"/>
  <c r="Z1031" i="1"/>
  <c r="R951" i="1"/>
  <c r="I1068" i="1"/>
  <c r="M1107" i="1"/>
  <c r="K1058" i="1"/>
  <c r="L1062" i="1"/>
  <c r="X1040" i="1"/>
  <c r="N1005" i="1"/>
  <c r="K1121" i="1"/>
  <c r="W1036" i="1"/>
  <c r="I1120" i="1"/>
  <c r="P961" i="1"/>
  <c r="P996" i="1"/>
  <c r="S1016" i="1"/>
  <c r="Z1033" i="1"/>
  <c r="X918" i="1"/>
  <c r="P997" i="1"/>
  <c r="R948" i="1"/>
  <c r="M1082" i="1"/>
  <c r="AB912" i="1"/>
  <c r="L1108" i="1"/>
  <c r="AB999" i="1"/>
  <c r="L1127" i="1"/>
  <c r="M1049" i="1"/>
  <c r="W1090" i="1"/>
  <c r="P1035" i="1"/>
  <c r="N914" i="1"/>
  <c r="W1032" i="1"/>
  <c r="Q1027" i="1"/>
  <c r="K1026" i="1"/>
  <c r="AC1122" i="1"/>
  <c r="N981" i="1"/>
  <c r="X1062" i="1"/>
  <c r="H1136" i="1"/>
  <c r="N1084" i="1"/>
  <c r="T1128" i="1"/>
  <c r="O1037" i="1"/>
  <c r="O1079" i="1"/>
  <c r="U1024" i="1"/>
  <c r="X1012" i="1"/>
  <c r="W1120" i="1"/>
  <c r="Q1011" i="1"/>
  <c r="M1016" i="1"/>
  <c r="T1087" i="1"/>
  <c r="L836" i="1"/>
  <c r="U1111" i="1"/>
  <c r="H1127" i="1"/>
  <c r="P1129" i="1"/>
  <c r="L1064" i="1"/>
  <c r="M1061" i="1"/>
  <c r="Q1023" i="1"/>
  <c r="I1114" i="1"/>
  <c r="Y1085" i="1"/>
  <c r="AB1036" i="1"/>
  <c r="M1143" i="1"/>
  <c r="Y1096" i="1"/>
  <c r="Q1059" i="1"/>
  <c r="T1093" i="1"/>
  <c r="J947" i="1"/>
  <c r="Z1108" i="1"/>
  <c r="U1098" i="1"/>
  <c r="M1110" i="1"/>
  <c r="L945" i="1"/>
  <c r="K1045" i="1"/>
  <c r="S1072" i="1"/>
  <c r="P1018" i="1"/>
  <c r="P981" i="1"/>
  <c r="V958" i="1"/>
  <c r="S1101" i="1"/>
  <c r="I1127" i="1"/>
  <c r="P974" i="1"/>
  <c r="R900" i="1"/>
  <c r="S1044" i="1"/>
  <c r="N1029" i="1"/>
  <c r="T1140" i="1"/>
  <c r="N1009" i="1"/>
  <c r="J1132" i="1"/>
  <c r="Q1129" i="1"/>
  <c r="O1121" i="1"/>
  <c r="S1074" i="1"/>
  <c r="O1025" i="1"/>
  <c r="AC1036" i="1"/>
  <c r="AC1142" i="1"/>
  <c r="J1031" i="1"/>
  <c r="Z1071" i="1"/>
  <c r="AA1130" i="1"/>
  <c r="U1053" i="1"/>
  <c r="V993" i="1"/>
  <c r="Q1021" i="1"/>
  <c r="AC1054" i="1"/>
  <c r="O1116" i="1"/>
  <c r="O1049" i="1"/>
  <c r="K1047" i="1"/>
  <c r="K1079" i="1"/>
  <c r="Q1018" i="1"/>
  <c r="AA1120" i="1"/>
  <c r="K1124" i="1"/>
  <c r="R1070" i="1"/>
  <c r="Z1106" i="1"/>
  <c r="H953" i="1"/>
  <c r="R1038" i="1"/>
  <c r="O1018" i="1"/>
  <c r="U977" i="1"/>
  <c r="L1102" i="1"/>
  <c r="AC1063" i="1"/>
  <c r="R1112" i="1"/>
  <c r="T956" i="1"/>
  <c r="AC1008" i="1"/>
  <c r="V1031" i="1"/>
  <c r="Q1009" i="1"/>
  <c r="T960" i="1"/>
  <c r="P1122" i="1"/>
  <c r="AB1081" i="1"/>
  <c r="N953" i="1"/>
  <c r="V1024" i="1"/>
  <c r="AC981" i="1"/>
  <c r="H973" i="1"/>
  <c r="Y1115" i="1"/>
  <c r="R1049" i="1"/>
  <c r="Y1039" i="1"/>
  <c r="M894" i="1"/>
  <c r="H996" i="1"/>
  <c r="AA1106" i="1"/>
  <c r="Z1038" i="1"/>
  <c r="S933" i="1"/>
  <c r="M973" i="1"/>
  <c r="H899" i="1"/>
  <c r="J976" i="1"/>
  <c r="Q984" i="1"/>
  <c r="N1095" i="1"/>
  <c r="Z1135" i="1"/>
  <c r="L1003" i="1"/>
  <c r="AA921" i="1"/>
  <c r="AC949" i="1"/>
  <c r="X883" i="1"/>
  <c r="M985" i="1"/>
  <c r="Q952" i="1"/>
  <c r="I964" i="1"/>
  <c r="V1092" i="1"/>
  <c r="N1087" i="1"/>
  <c r="AA970" i="1"/>
  <c r="AA1050" i="1"/>
  <c r="W935" i="1"/>
  <c r="AA929" i="1"/>
  <c r="U1041" i="1"/>
  <c r="X934" i="1"/>
  <c r="V999" i="1"/>
  <c r="W1129" i="1"/>
  <c r="P898" i="1"/>
  <c r="U1095" i="1"/>
  <c r="S1011" i="1"/>
  <c r="R919" i="1"/>
  <c r="H940" i="1"/>
  <c r="S859" i="1"/>
  <c r="H883" i="1"/>
  <c r="Z823" i="1"/>
  <c r="N906" i="1"/>
  <c r="AB804" i="1"/>
  <c r="I939" i="1"/>
  <c r="M926" i="1"/>
  <c r="H926" i="1"/>
  <c r="J915" i="1"/>
  <c r="L852" i="1"/>
  <c r="T808" i="1"/>
  <c r="H875" i="1"/>
  <c r="AB788" i="1"/>
  <c r="S950" i="1"/>
  <c r="R935" i="1"/>
  <c r="K871" i="1"/>
  <c r="R861" i="1"/>
  <c r="P790" i="1"/>
  <c r="N793" i="1"/>
  <c r="Y1004" i="1"/>
  <c r="R779" i="1"/>
  <c r="V773" i="1"/>
  <c r="R799" i="1"/>
  <c r="W892" i="1"/>
  <c r="R987" i="1"/>
  <c r="Z881" i="1"/>
  <c r="V979" i="1"/>
  <c r="V805" i="1"/>
  <c r="AB1027" i="1"/>
  <c r="V797" i="1"/>
  <c r="N1006" i="1"/>
  <c r="Z727" i="1"/>
  <c r="N721" i="1"/>
  <c r="O985" i="1"/>
  <c r="Z755" i="1"/>
  <c r="O956" i="1"/>
  <c r="S908" i="1"/>
  <c r="L890" i="1"/>
  <c r="N741" i="1"/>
  <c r="Q1019" i="1"/>
  <c r="N1131" i="1"/>
  <c r="Q1068" i="1"/>
  <c r="Y1056" i="1"/>
  <c r="J1038" i="1"/>
  <c r="R955" i="1"/>
  <c r="V1020" i="1"/>
  <c r="L946" i="1"/>
  <c r="AB973" i="1"/>
  <c r="L938" i="1"/>
  <c r="J1000" i="1"/>
  <c r="T1071" i="1"/>
  <c r="S997" i="1"/>
  <c r="AC1045" i="1"/>
  <c r="AC966" i="1"/>
  <c r="AA1032" i="1"/>
  <c r="T891" i="1"/>
  <c r="M932" i="1"/>
  <c r="X885" i="1"/>
  <c r="O929" i="1"/>
  <c r="N868" i="1"/>
  <c r="U920" i="1"/>
  <c r="R862" i="1"/>
  <c r="W917" i="1"/>
  <c r="H1007" i="1"/>
  <c r="L969" i="1"/>
  <c r="T969" i="1"/>
  <c r="L961" i="1"/>
  <c r="M991" i="1"/>
  <c r="W1007" i="1"/>
  <c r="O972" i="1"/>
  <c r="S1082" i="1"/>
  <c r="M928" i="1"/>
  <c r="H1039" i="1"/>
  <c r="P1123" i="1"/>
  <c r="Q1097" i="1"/>
  <c r="T1131" i="1"/>
  <c r="Z1120" i="1"/>
  <c r="N1057" i="1"/>
  <c r="Q1131" i="1"/>
  <c r="U1023" i="1"/>
  <c r="S1126" i="1"/>
  <c r="P1125" i="1"/>
  <c r="J1099" i="1"/>
  <c r="T1114" i="1"/>
  <c r="U1096" i="1"/>
  <c r="N1007" i="1"/>
  <c r="U1031" i="1"/>
  <c r="K1017" i="1"/>
  <c r="L1085" i="1"/>
  <c r="L1122" i="1"/>
  <c r="AC1105" i="1"/>
  <c r="X1082" i="1"/>
  <c r="R1133" i="1"/>
  <c r="R1103" i="1"/>
  <c r="V1069" i="1"/>
  <c r="X1111" i="1"/>
  <c r="R1046" i="1"/>
  <c r="L992" i="1"/>
  <c r="AB1117" i="1"/>
  <c r="I1104" i="1"/>
  <c r="AA1116" i="1"/>
  <c r="S1053" i="1"/>
  <c r="P1081" i="1"/>
  <c r="R990" i="1"/>
  <c r="P1069" i="1"/>
  <c r="N1123" i="1"/>
  <c r="P1002" i="1"/>
  <c r="U1087" i="1"/>
  <c r="X1046" i="1"/>
  <c r="Z1078" i="1"/>
  <c r="W1045" i="1"/>
  <c r="T1116" i="1"/>
  <c r="Z1063" i="1"/>
  <c r="K1067" i="1"/>
  <c r="Q1099" i="1"/>
  <c r="X982" i="1"/>
  <c r="H1097" i="1"/>
  <c r="M1050" i="1"/>
  <c r="V1028" i="1"/>
  <c r="L1018" i="1"/>
  <c r="AB1118" i="1"/>
  <c r="P1067" i="1"/>
  <c r="Y1062" i="1"/>
  <c r="R1096" i="1"/>
  <c r="AA1139" i="1"/>
  <c r="Y1013" i="1"/>
  <c r="AB1075" i="1"/>
  <c r="R1081" i="1"/>
  <c r="P1004" i="1"/>
  <c r="O1117" i="1"/>
  <c r="P911" i="1"/>
  <c r="P1020" i="1"/>
  <c r="U1075" i="1"/>
  <c r="R1114" i="1"/>
  <c r="AA1027" i="1"/>
  <c r="Q975" i="1"/>
  <c r="H1038" i="1"/>
  <c r="AB955" i="1"/>
  <c r="T972" i="1"/>
  <c r="N1074" i="1"/>
  <c r="X1069" i="1"/>
  <c r="V1135" i="1"/>
  <c r="J1145" i="1"/>
  <c r="Z979" i="1"/>
  <c r="AB893" i="1"/>
  <c r="N1138" i="1"/>
  <c r="Z888" i="1"/>
  <c r="W927" i="1"/>
  <c r="T1011" i="1"/>
  <c r="I995" i="1"/>
  <c r="Q938" i="1"/>
  <c r="J953" i="1"/>
  <c r="Z896" i="1"/>
  <c r="N1037" i="1"/>
  <c r="R892" i="1"/>
  <c r="X960" i="1"/>
  <c r="P906" i="1"/>
  <c r="N1036" i="1"/>
  <c r="AA988" i="1"/>
  <c r="N849" i="1"/>
  <c r="P1012" i="1"/>
  <c r="X891" i="1"/>
  <c r="Q1112" i="1"/>
  <c r="L1035" i="1"/>
  <c r="L885" i="1"/>
  <c r="I1101" i="1"/>
  <c r="L877" i="1"/>
  <c r="R1058" i="1"/>
  <c r="AA975" i="1"/>
  <c r="R971" i="1"/>
  <c r="K948" i="1"/>
  <c r="H834" i="1"/>
  <c r="V946" i="1"/>
  <c r="X875" i="1"/>
  <c r="W1039" i="1"/>
  <c r="L1135" i="1"/>
  <c r="J1015" i="1"/>
  <c r="H1046" i="1"/>
  <c r="Y1024" i="1"/>
  <c r="S1087" i="1"/>
  <c r="I1020" i="1"/>
  <c r="T962" i="1"/>
  <c r="V1131" i="1"/>
  <c r="U1012" i="1"/>
  <c r="U1020" i="1"/>
  <c r="Z1037" i="1"/>
  <c r="V1079" i="1"/>
  <c r="I1053" i="1"/>
  <c r="J954" i="1"/>
  <c r="AB1072" i="1"/>
  <c r="AC1116" i="1"/>
  <c r="X1026" i="1"/>
  <c r="S1093" i="1"/>
  <c r="M1077" i="1"/>
  <c r="O1081" i="1"/>
  <c r="Z1049" i="1"/>
  <c r="J1025" i="1"/>
  <c r="J1131" i="1"/>
  <c r="AB1078" i="1"/>
  <c r="AC1090" i="1"/>
  <c r="Z971" i="1"/>
  <c r="R993" i="1"/>
  <c r="V985" i="1"/>
  <c r="J982" i="1"/>
  <c r="P980" i="1"/>
  <c r="AA1117" i="1"/>
  <c r="H985" i="1"/>
  <c r="AC1006" i="1"/>
  <c r="U1076" i="1"/>
  <c r="O940" i="1"/>
  <c r="V948" i="1"/>
  <c r="T1010" i="1"/>
  <c r="M1023" i="1"/>
  <c r="J940" i="1"/>
  <c r="H946" i="1"/>
  <c r="R1064" i="1"/>
  <c r="P999" i="1"/>
  <c r="N866" i="1"/>
  <c r="H1100" i="1"/>
  <c r="AC997" i="1"/>
  <c r="J1044" i="1"/>
  <c r="O987" i="1"/>
  <c r="H969" i="1"/>
  <c r="R1123" i="1"/>
  <c r="AC942" i="1"/>
  <c r="U944" i="1"/>
  <c r="M957" i="1"/>
  <c r="M1062" i="1"/>
  <c r="X926" i="1"/>
  <c r="N867" i="1"/>
  <c r="V829" i="1"/>
  <c r="X810" i="1"/>
  <c r="W1022" i="1"/>
  <c r="O1017" i="1"/>
  <c r="P814" i="1"/>
  <c r="X794" i="1"/>
  <c r="Q1058" i="1"/>
  <c r="H972" i="1"/>
  <c r="J799" i="1"/>
  <c r="AB990" i="1"/>
  <c r="P1084" i="1"/>
  <c r="S955" i="1"/>
  <c r="H945" i="1"/>
  <c r="H892" i="1"/>
  <c r="I890" i="1"/>
  <c r="N969" i="1"/>
  <c r="R912" i="1"/>
  <c r="R1082" i="1"/>
  <c r="Z892" i="1"/>
  <c r="R839" i="1"/>
  <c r="H838" i="1"/>
  <c r="AB824" i="1"/>
  <c r="R823" i="1"/>
  <c r="H822" i="1"/>
  <c r="T820" i="1"/>
  <c r="AB908" i="1"/>
  <c r="R907" i="1"/>
  <c r="O868" i="1"/>
  <c r="P866" i="1"/>
  <c r="T860" i="1"/>
  <c r="U858" i="1"/>
  <c r="P810" i="1"/>
  <c r="AB808" i="1"/>
  <c r="N897" i="1"/>
  <c r="Z895" i="1"/>
  <c r="I842" i="1"/>
  <c r="L1101" i="1"/>
  <c r="S1119" i="1"/>
  <c r="K1142" i="1"/>
  <c r="K1120" i="1"/>
  <c r="AC1011" i="1"/>
  <c r="O1030" i="1"/>
  <c r="J1106" i="1"/>
  <c r="Y1041" i="1"/>
  <c r="K1034" i="1"/>
  <c r="X1124" i="1"/>
  <c r="V1093" i="1"/>
  <c r="I1050" i="1"/>
  <c r="S1054" i="1"/>
  <c r="N941" i="1"/>
  <c r="T1035" i="1"/>
  <c r="R1095" i="1"/>
  <c r="AC1107" i="1"/>
  <c r="Z978" i="1"/>
  <c r="AC1065" i="1"/>
  <c r="T1141" i="1"/>
  <c r="AB1064" i="1"/>
  <c r="X1025" i="1"/>
  <c r="S1113" i="1"/>
  <c r="R975" i="1"/>
  <c r="S1049" i="1"/>
  <c r="V941" i="1"/>
  <c r="V945" i="1"/>
  <c r="L1071" i="1"/>
  <c r="AC1025" i="1"/>
  <c r="V1075" i="1"/>
  <c r="H1036" i="1"/>
  <c r="Y1040" i="1"/>
  <c r="X988" i="1"/>
  <c r="AB1062" i="1"/>
  <c r="L960" i="1"/>
  <c r="S1079" i="1"/>
  <c r="T1015" i="1"/>
  <c r="S1110" i="1"/>
  <c r="U961" i="1"/>
  <c r="W1019" i="1"/>
  <c r="T932" i="1"/>
  <c r="N948" i="1"/>
  <c r="Q1084" i="1"/>
  <c r="P1021" i="1"/>
  <c r="T990" i="1"/>
  <c r="V965" i="1"/>
  <c r="N978" i="1"/>
  <c r="Z851" i="1"/>
  <c r="K1071" i="1"/>
  <c r="N917" i="1"/>
  <c r="Y1140" i="1"/>
  <c r="AC1097" i="1"/>
  <c r="O970" i="1"/>
  <c r="Z954" i="1"/>
  <c r="K1055" i="1"/>
  <c r="H955" i="1"/>
  <c r="L840" i="1"/>
  <c r="T976" i="1"/>
  <c r="P927" i="1"/>
  <c r="O971" i="1"/>
  <c r="T1076" i="1"/>
  <c r="K929" i="1"/>
  <c r="N930" i="1"/>
  <c r="P822" i="1"/>
  <c r="T1033" i="1"/>
  <c r="J864" i="1"/>
  <c r="L756" i="1"/>
  <c r="X762" i="1"/>
  <c r="X1140" i="1"/>
  <c r="P1009" i="1"/>
  <c r="L1045" i="1"/>
  <c r="U898" i="1"/>
  <c r="Q1109" i="1"/>
  <c r="S946" i="1"/>
  <c r="R1068" i="1"/>
  <c r="T744" i="1"/>
  <c r="K991" i="1"/>
  <c r="L1066" i="1"/>
  <c r="AB866" i="1"/>
  <c r="P991" i="1"/>
  <c r="Z969" i="1"/>
  <c r="P829" i="1"/>
  <c r="AC993" i="1"/>
  <c r="N1113" i="1"/>
  <c r="R810" i="1"/>
  <c r="S943" i="1"/>
  <c r="AC954" i="1"/>
  <c r="L915" i="1"/>
  <c r="Q878" i="1"/>
  <c r="S919" i="1"/>
  <c r="J886" i="1"/>
  <c r="I859" i="1"/>
  <c r="J1077" i="1"/>
  <c r="J814" i="1"/>
  <c r="I951" i="1"/>
  <c r="AB940" i="1"/>
  <c r="I1102" i="1"/>
  <c r="J924" i="1"/>
  <c r="O925" i="1"/>
  <c r="AB891" i="1"/>
  <c r="AB862" i="1"/>
  <c r="M896" i="1"/>
  <c r="Z862" i="1"/>
  <c r="X846" i="1"/>
  <c r="Y977" i="1"/>
  <c r="Z1086" i="1"/>
  <c r="X927" i="1"/>
  <c r="H1047" i="1"/>
  <c r="Z1025" i="1"/>
  <c r="J908" i="1"/>
  <c r="I902" i="1"/>
  <c r="V868" i="1"/>
  <c r="V849" i="1"/>
  <c r="Q989" i="1"/>
  <c r="Q996" i="1"/>
  <c r="J835" i="1"/>
  <c r="M1072" i="1"/>
  <c r="H1013" i="1"/>
  <c r="J1048" i="1"/>
  <c r="AA938" i="1"/>
  <c r="H956" i="1"/>
  <c r="O979" i="1"/>
  <c r="T933" i="1"/>
  <c r="AB1009" i="1"/>
  <c r="R791" i="1"/>
  <c r="O915" i="1"/>
  <c r="I1088" i="1"/>
  <c r="AB776" i="1"/>
  <c r="AB904" i="1"/>
  <c r="T1034" i="1"/>
  <c r="H774" i="1"/>
  <c r="U966" i="1"/>
  <c r="H921" i="1"/>
  <c r="O882" i="1"/>
  <c r="V1113" i="1"/>
  <c r="AC980" i="1"/>
  <c r="U775" i="1"/>
  <c r="I1072" i="1"/>
  <c r="W938" i="1"/>
  <c r="X771" i="1"/>
  <c r="M1048" i="1"/>
  <c r="K1043" i="1"/>
  <c r="P762" i="1"/>
  <c r="K931" i="1"/>
  <c r="X897" i="1"/>
  <c r="Y866" i="1"/>
  <c r="T1038" i="1"/>
  <c r="U884" i="1"/>
  <c r="Z805" i="1"/>
  <c r="W882" i="1"/>
  <c r="H800" i="1"/>
  <c r="AA876" i="1"/>
  <c r="T798" i="1"/>
  <c r="AB874" i="1"/>
  <c r="X760" i="1"/>
  <c r="J941" i="1"/>
  <c r="M922" i="1"/>
  <c r="AC880" i="1"/>
  <c r="H919" i="1"/>
  <c r="R874" i="1"/>
  <c r="Z916" i="1"/>
  <c r="T871" i="1"/>
  <c r="X776" i="1"/>
  <c r="N854" i="1"/>
  <c r="N775" i="1"/>
  <c r="Z852" i="1"/>
  <c r="R769" i="1"/>
  <c r="R848" i="1"/>
  <c r="T766" i="1"/>
  <c r="H847" i="1"/>
  <c r="L730" i="1"/>
  <c r="J972" i="1"/>
  <c r="U910" i="1"/>
  <c r="R865" i="1"/>
  <c r="X903" i="1"/>
  <c r="N1058" i="1"/>
  <c r="T901" i="1"/>
  <c r="H1035" i="1"/>
  <c r="L746" i="1"/>
  <c r="H831" i="1"/>
  <c r="N743" i="1"/>
  <c r="T829" i="1"/>
  <c r="R737" i="1"/>
  <c r="L825" i="1"/>
  <c r="H736" i="1"/>
  <c r="X823" i="1"/>
  <c r="S900" i="1"/>
  <c r="H803" i="1"/>
  <c r="Q891" i="1"/>
  <c r="N802" i="1"/>
  <c r="V883" i="1"/>
  <c r="J800" i="1"/>
  <c r="W881" i="1"/>
  <c r="P799" i="1"/>
  <c r="AC972" i="1"/>
  <c r="I786" i="1"/>
  <c r="AB1095" i="1"/>
  <c r="AB910" i="1"/>
  <c r="M874" i="1"/>
  <c r="S722" i="1"/>
  <c r="L750" i="1"/>
  <c r="AB691" i="1"/>
  <c r="O647" i="1"/>
  <c r="Q766" i="1"/>
  <c r="H975" i="1"/>
  <c r="M948" i="1"/>
  <c r="I764" i="1"/>
  <c r="I693" i="1"/>
  <c r="Z861" i="1"/>
  <c r="Q641" i="1"/>
  <c r="Q609" i="1"/>
  <c r="H747" i="1"/>
  <c r="AB899" i="1"/>
  <c r="Q871" i="1"/>
  <c r="N869" i="1"/>
  <c r="AC663" i="1"/>
  <c r="AB795" i="1"/>
  <c r="Y605" i="1"/>
  <c r="Y888" i="1"/>
  <c r="K826" i="1"/>
  <c r="AA886" i="1"/>
  <c r="X929" i="1"/>
  <c r="I881" i="1"/>
  <c r="O820" i="1"/>
  <c r="J879" i="1"/>
  <c r="Y853" i="1"/>
  <c r="H853" i="1"/>
  <c r="Q711" i="1"/>
  <c r="W988" i="1"/>
  <c r="R809" i="1"/>
  <c r="M693" i="1"/>
  <c r="Q764" i="1"/>
  <c r="M803" i="1"/>
  <c r="U569" i="1"/>
  <c r="I557" i="1"/>
  <c r="AA696" i="1"/>
  <c r="V911" i="1"/>
  <c r="P780" i="1"/>
  <c r="AC669" i="1"/>
  <c r="J702" i="1"/>
  <c r="R758" i="1"/>
  <c r="I555" i="1"/>
  <c r="S542" i="1"/>
  <c r="O682" i="1"/>
  <c r="Q907" i="1"/>
  <c r="N751" i="1"/>
  <c r="I651" i="1"/>
  <c r="O663" i="1"/>
  <c r="H720" i="1"/>
  <c r="S540" i="1"/>
  <c r="O771" i="1"/>
  <c r="AC734" i="1"/>
  <c r="O770" i="1"/>
  <c r="U1035" i="1"/>
  <c r="Q767" i="1"/>
  <c r="I731" i="1"/>
  <c r="R766" i="1"/>
  <c r="U745" i="1"/>
  <c r="T949" i="1"/>
  <c r="M653" i="1"/>
  <c r="L810" i="1"/>
  <c r="T886" i="1"/>
  <c r="Q780" i="1"/>
  <c r="O604" i="1"/>
  <c r="S799" i="1"/>
  <c r="Q511" i="1"/>
  <c r="AA498" i="1"/>
  <c r="W900" i="1"/>
  <c r="AB770" i="1"/>
  <c r="AB849" i="1"/>
  <c r="AC729" i="1"/>
  <c r="S942" i="1"/>
  <c r="AC755" i="1"/>
  <c r="AA496" i="1"/>
  <c r="O484" i="1"/>
  <c r="Q827" i="1"/>
  <c r="V731" i="1"/>
  <c r="Z820" i="1"/>
  <c r="S697" i="1"/>
  <c r="H979" i="1"/>
  <c r="K718" i="1"/>
  <c r="O482" i="1"/>
  <c r="Z883" i="1"/>
  <c r="Q822" i="1"/>
  <c r="AA881" i="1"/>
  <c r="L919" i="1"/>
  <c r="I876" i="1"/>
  <c r="U816" i="1"/>
  <c r="K874" i="1"/>
  <c r="Q838" i="1"/>
  <c r="Q972" i="1"/>
  <c r="Y735" i="1"/>
  <c r="R840" i="1"/>
  <c r="N786" i="1"/>
  <c r="J646" i="1"/>
  <c r="T844" i="1"/>
  <c r="AC659" i="1"/>
  <c r="I851" i="1"/>
  <c r="AA800" i="1"/>
  <c r="L707" i="1"/>
  <c r="T805" i="1"/>
  <c r="Z887" i="1"/>
  <c r="AC625" i="1"/>
  <c r="J1067" i="1"/>
  <c r="O854" i="1"/>
  <c r="AA792" i="1"/>
  <c r="AA756" i="1"/>
  <c r="Z687" i="1"/>
  <c r="V786" i="1"/>
  <c r="AA850" i="1"/>
  <c r="O606" i="1"/>
  <c r="Z1109" i="1"/>
  <c r="X753" i="1"/>
  <c r="T751" i="1"/>
  <c r="K824" i="1"/>
  <c r="AC650" i="1"/>
  <c r="S812" i="1"/>
  <c r="U848" i="1"/>
  <c r="U659" i="1"/>
  <c r="R505" i="1"/>
  <c r="X488" i="1"/>
  <c r="S754" i="1"/>
  <c r="Y746" i="1"/>
  <c r="Y951" i="1"/>
  <c r="Z682" i="1"/>
  <c r="AB749" i="1"/>
  <c r="AA852" i="1"/>
  <c r="I486" i="1"/>
  <c r="AC799" i="1"/>
  <c r="M623" i="1"/>
  <c r="R804" i="1"/>
  <c r="X747" i="1"/>
  <c r="X559" i="1"/>
  <c r="H543" i="1"/>
  <c r="R829" i="1"/>
  <c r="Z817" i="1"/>
  <c r="AC677" i="1"/>
  <c r="U810" i="1"/>
  <c r="T670" i="1"/>
  <c r="I817" i="1"/>
  <c r="AB961" i="1"/>
  <c r="M559" i="1"/>
  <c r="S434" i="1"/>
  <c r="Y541" i="1"/>
  <c r="AC427" i="1"/>
  <c r="X637" i="1"/>
  <c r="K780" i="1"/>
  <c r="Q587" i="1"/>
  <c r="P698" i="1"/>
  <c r="Q765" i="1"/>
  <c r="X882" i="1"/>
  <c r="AB489" i="1"/>
  <c r="L473" i="1"/>
  <c r="I653" i="1"/>
  <c r="M647" i="1"/>
  <c r="J817" i="1"/>
  <c r="U626" i="1"/>
  <c r="K696" i="1"/>
  <c r="N768" i="1"/>
  <c r="T470" i="1"/>
  <c r="AA704" i="1"/>
  <c r="AC559" i="1"/>
  <c r="O852" i="1"/>
  <c r="Y717" i="1"/>
  <c r="M544" i="1"/>
  <c r="S527" i="1"/>
  <c r="L829" i="1"/>
  <c r="T817" i="1"/>
  <c r="Q795" i="1"/>
  <c r="M438" i="1"/>
  <c r="P617" i="1"/>
  <c r="Q713" i="1"/>
  <c r="O926" i="1"/>
  <c r="W528" i="1"/>
  <c r="AA422" i="1"/>
  <c r="M511" i="1"/>
  <c r="O416" i="1"/>
  <c r="AB898" i="1"/>
  <c r="L671" i="1"/>
  <c r="W684" i="1"/>
  <c r="L537" i="1"/>
  <c r="Q860" i="1"/>
  <c r="AA630" i="1"/>
  <c r="I426" i="1"/>
  <c r="S413" i="1"/>
  <c r="Q535" i="1"/>
  <c r="AC533" i="1"/>
  <c r="X1007" i="1"/>
  <c r="S461" i="1"/>
  <c r="N784" i="1"/>
  <c r="M605" i="1"/>
  <c r="T989" i="1"/>
  <c r="H756" i="1"/>
  <c r="AC614" i="1"/>
  <c r="W686" i="1"/>
  <c r="Y752" i="1"/>
  <c r="Y466" i="1"/>
  <c r="M454" i="1"/>
  <c r="K653" i="1"/>
  <c r="N648" i="1"/>
  <c r="K806" i="1"/>
  <c r="K595" i="1"/>
  <c r="O451" i="1"/>
  <c r="U631" i="1"/>
  <c r="S890" i="1"/>
  <c r="P666" i="1"/>
  <c r="X634" i="1"/>
  <c r="O643" i="1"/>
  <c r="T608" i="1"/>
  <c r="AA571" i="1"/>
  <c r="M606" i="1"/>
  <c r="Y732" i="1"/>
  <c r="P720" i="1"/>
  <c r="N673" i="1"/>
  <c r="N835" i="1"/>
  <c r="L734" i="1"/>
  <c r="U931" i="1"/>
  <c r="AC737" i="1"/>
  <c r="J734" i="1"/>
  <c r="N730" i="1"/>
  <c r="O1145" i="1"/>
  <c r="S1122" i="1"/>
  <c r="Z1136" i="1"/>
  <c r="K1038" i="1"/>
  <c r="T1030" i="1"/>
  <c r="H950" i="1"/>
  <c r="P1060" i="1"/>
  <c r="K1101" i="1"/>
  <c r="K992" i="1"/>
  <c r="AA1093" i="1"/>
  <c r="P1074" i="1"/>
  <c r="W1038" i="1"/>
  <c r="M1017" i="1"/>
  <c r="AC1048" i="1"/>
  <c r="L1077" i="1"/>
  <c r="X1095" i="1"/>
  <c r="H1119" i="1"/>
  <c r="L1036" i="1"/>
  <c r="X1070" i="1"/>
  <c r="P1085" i="1"/>
  <c r="J1141" i="1"/>
  <c r="U1051" i="1"/>
  <c r="Y1108" i="1"/>
  <c r="O1020" i="1"/>
  <c r="I1094" i="1"/>
  <c r="N1105" i="1"/>
  <c r="AB1131" i="1"/>
  <c r="O1054" i="1"/>
  <c r="V875" i="1"/>
  <c r="R1021" i="1"/>
  <c r="W1069" i="1"/>
  <c r="V812" i="1"/>
  <c r="K1057" i="1"/>
  <c r="U1018" i="1"/>
  <c r="M1111" i="1"/>
  <c r="T1111" i="1"/>
  <c r="Q1055" i="1"/>
  <c r="L1110" i="1"/>
  <c r="R884" i="1"/>
  <c r="P983" i="1"/>
  <c r="W1021" i="1"/>
  <c r="AA952" i="1"/>
  <c r="R941" i="1"/>
  <c r="J960" i="1"/>
  <c r="V973" i="1"/>
  <c r="Z1027" i="1"/>
  <c r="X1003" i="1"/>
  <c r="J920" i="1"/>
  <c r="I1024" i="1"/>
  <c r="R980" i="1"/>
  <c r="N922" i="1"/>
  <c r="AB861" i="1"/>
  <c r="L957" i="1"/>
  <c r="V910" i="1"/>
  <c r="N1010" i="1"/>
  <c r="Z856" i="1"/>
  <c r="J965" i="1"/>
  <c r="X975" i="1"/>
  <c r="O962" i="1"/>
  <c r="AC998" i="1"/>
  <c r="H991" i="1"/>
  <c r="Y983" i="1"/>
  <c r="T923" i="1"/>
  <c r="Q968" i="1"/>
  <c r="I996" i="1"/>
  <c r="K1004" i="1"/>
  <c r="N791" i="1"/>
  <c r="P929" i="1"/>
  <c r="L762" i="1"/>
  <c r="N900" i="1"/>
  <c r="S998" i="1"/>
  <c r="P1082" i="1"/>
  <c r="I949" i="1"/>
  <c r="S1001" i="1"/>
  <c r="O862" i="1"/>
  <c r="V944" i="1"/>
  <c r="X831" i="1"/>
  <c r="W913" i="1"/>
  <c r="AB825" i="1"/>
  <c r="R989" i="1"/>
  <c r="V843" i="1"/>
  <c r="W984" i="1"/>
  <c r="AA978" i="1"/>
  <c r="Q961" i="1"/>
  <c r="U955" i="1"/>
  <c r="V893" i="1"/>
  <c r="N806" i="1"/>
  <c r="T1007" i="1"/>
  <c r="P820" i="1"/>
  <c r="AB916" i="1"/>
  <c r="I1041" i="1"/>
  <c r="J1140" i="1"/>
  <c r="T1105" i="1"/>
  <c r="Y1113" i="1"/>
  <c r="O1141" i="1"/>
  <c r="P1034" i="1"/>
  <c r="N1085" i="1"/>
  <c r="I1066" i="1"/>
  <c r="N1071" i="1"/>
  <c r="Q1132" i="1"/>
  <c r="T1125" i="1"/>
  <c r="H1089" i="1"/>
  <c r="AA1140" i="1"/>
  <c r="Q1025" i="1"/>
  <c r="M1034" i="1"/>
  <c r="V1089" i="1"/>
  <c r="L1047" i="1"/>
  <c r="Y1079" i="1"/>
  <c r="O1011" i="1"/>
  <c r="W1030" i="1"/>
  <c r="I1129" i="1"/>
  <c r="R1078" i="1"/>
  <c r="AA1075" i="1"/>
  <c r="H876" i="1"/>
  <c r="V990" i="1"/>
  <c r="K1013" i="1"/>
  <c r="M1109" i="1"/>
  <c r="AA968" i="1"/>
  <c r="Z1097" i="1"/>
  <c r="H1030" i="1"/>
  <c r="M1083" i="1"/>
  <c r="P1005" i="1"/>
  <c r="X754" i="1"/>
  <c r="K993" i="1"/>
  <c r="X950" i="1"/>
  <c r="AC1093" i="1"/>
  <c r="L940" i="1"/>
  <c r="L980" i="1"/>
  <c r="Y1068" i="1"/>
  <c r="H1026" i="1"/>
  <c r="K1089" i="1"/>
  <c r="S987" i="1"/>
  <c r="L1027" i="1"/>
  <c r="AC996" i="1"/>
  <c r="AB1132" i="1"/>
  <c r="U984" i="1"/>
  <c r="X1009" i="1"/>
  <c r="R1089" i="1"/>
  <c r="H1021" i="1"/>
  <c r="V1035" i="1"/>
  <c r="T1112" i="1"/>
  <c r="N1000" i="1"/>
  <c r="N856" i="1"/>
  <c r="AB986" i="1"/>
  <c r="AA916" i="1"/>
  <c r="S964" i="1"/>
  <c r="AA993" i="1"/>
  <c r="R974" i="1"/>
  <c r="AB1031" i="1"/>
  <c r="Q1085" i="1"/>
  <c r="J966" i="1"/>
  <c r="M1057" i="1"/>
  <c r="N1097" i="1"/>
  <c r="I1031" i="1"/>
  <c r="T816" i="1"/>
  <c r="S1084" i="1"/>
  <c r="J928" i="1"/>
  <c r="P750" i="1"/>
  <c r="J990" i="1"/>
  <c r="AB1003" i="1"/>
  <c r="R1066" i="1"/>
  <c r="V1006" i="1"/>
  <c r="Q951" i="1"/>
  <c r="T1110" i="1"/>
  <c r="R1115" i="1"/>
  <c r="Z904" i="1"/>
  <c r="X738" i="1"/>
  <c r="L955" i="1"/>
  <c r="W911" i="1"/>
  <c r="K859" i="1"/>
  <c r="L982" i="1"/>
  <c r="Y973" i="1"/>
  <c r="T823" i="1"/>
  <c r="AB1047" i="1"/>
  <c r="Z931" i="1"/>
  <c r="K1139" i="1"/>
  <c r="K1000" i="1"/>
  <c r="T827" i="1"/>
  <c r="I955" i="1"/>
  <c r="N928" i="1"/>
  <c r="H813" i="1"/>
  <c r="Z924" i="1"/>
  <c r="L899" i="1"/>
  <c r="Y937" i="1"/>
  <c r="N1142" i="1"/>
  <c r="T970" i="1"/>
  <c r="R911" i="1"/>
  <c r="R1091" i="1"/>
  <c r="Z934" i="1"/>
  <c r="AB815" i="1"/>
  <c r="R928" i="1"/>
  <c r="H905" i="1"/>
  <c r="W1095" i="1"/>
  <c r="T909" i="1"/>
  <c r="AB875" i="1"/>
  <c r="T916" i="1"/>
  <c r="AA1091" i="1"/>
  <c r="T1098" i="1"/>
  <c r="L1069" i="1"/>
  <c r="I1099" i="1"/>
  <c r="Z910" i="1"/>
  <c r="V1090" i="1"/>
  <c r="L913" i="1"/>
  <c r="X881" i="1"/>
  <c r="M1071" i="1"/>
  <c r="T893" i="1"/>
  <c r="AB1069" i="1"/>
  <c r="V845" i="1"/>
  <c r="X992" i="1"/>
  <c r="V934" i="1"/>
  <c r="H826" i="1"/>
  <c r="L942" i="1"/>
  <c r="M924" i="1"/>
  <c r="L1046" i="1"/>
  <c r="I988" i="1"/>
  <c r="K895" i="1"/>
  <c r="AC1103" i="1"/>
  <c r="U954" i="1"/>
  <c r="U975" i="1"/>
  <c r="Y1048" i="1"/>
  <c r="Y948" i="1"/>
  <c r="T1061" i="1"/>
  <c r="R830" i="1"/>
  <c r="AA964" i="1"/>
  <c r="AA957" i="1"/>
  <c r="AA640" i="1"/>
  <c r="P836" i="1"/>
  <c r="U946" i="1"/>
  <c r="AC637" i="1"/>
  <c r="J829" i="1"/>
  <c r="K915" i="1"/>
  <c r="X1053" i="1"/>
  <c r="AA933" i="1"/>
  <c r="R944" i="1"/>
  <c r="Z818" i="1"/>
  <c r="L933" i="1"/>
  <c r="Y926" i="1"/>
  <c r="M629" i="1"/>
  <c r="S993" i="1"/>
  <c r="H943" i="1"/>
  <c r="U958" i="1"/>
  <c r="R930" i="1"/>
  <c r="I947" i="1"/>
  <c r="T927" i="1"/>
  <c r="AB1116" i="1"/>
  <c r="J1021" i="1"/>
  <c r="R1041" i="1"/>
  <c r="M1089" i="1"/>
  <c r="U993" i="1"/>
  <c r="T984" i="1"/>
  <c r="R1094" i="1"/>
  <c r="W1130" i="1"/>
  <c r="W1004" i="1"/>
  <c r="T895" i="1"/>
  <c r="I993" i="1"/>
  <c r="V892" i="1"/>
  <c r="H1105" i="1"/>
  <c r="AB883" i="1"/>
  <c r="L1104" i="1"/>
  <c r="H881" i="1"/>
  <c r="I941" i="1"/>
  <c r="AC1024" i="1"/>
  <c r="P1006" i="1"/>
  <c r="P1065" i="1"/>
  <c r="T1013" i="1"/>
  <c r="H1094" i="1"/>
  <c r="U965" i="1"/>
  <c r="X1064" i="1"/>
  <c r="H999" i="1"/>
  <c r="Z1040" i="1"/>
  <c r="X983" i="1"/>
  <c r="T1017" i="1"/>
  <c r="N1038" i="1"/>
  <c r="I992" i="1"/>
  <c r="M993" i="1"/>
  <c r="M986" i="1"/>
  <c r="Z1008" i="1"/>
  <c r="AC908" i="1"/>
  <c r="W995" i="1"/>
  <c r="I906" i="1"/>
  <c r="Y960" i="1"/>
  <c r="O897" i="1"/>
  <c r="K949" i="1"/>
  <c r="Q894" i="1"/>
  <c r="Z873" i="1"/>
  <c r="I826" i="1"/>
  <c r="V841" i="1"/>
  <c r="X719" i="1"/>
  <c r="H799" i="1"/>
  <c r="U880" i="1"/>
  <c r="U853" i="1"/>
  <c r="AC627" i="1"/>
  <c r="U424" i="1"/>
  <c r="I412" i="1"/>
  <c r="R783" i="1"/>
  <c r="AC698" i="1"/>
  <c r="AC807" i="1"/>
  <c r="P816" i="1"/>
  <c r="R778" i="1"/>
  <c r="M603" i="1"/>
  <c r="M1001" i="1"/>
  <c r="AA973" i="1"/>
  <c r="N725" i="1"/>
  <c r="T679" i="1"/>
  <c r="Z722" i="1"/>
  <c r="L758" i="1"/>
  <c r="J726" i="1"/>
  <c r="L927" i="1"/>
  <c r="K958" i="1"/>
  <c r="R869" i="1"/>
  <c r="L891" i="1"/>
  <c r="S867" i="1"/>
  <c r="T879" i="1"/>
  <c r="W861" i="1"/>
  <c r="V876" i="1"/>
  <c r="Y859" i="1"/>
  <c r="V822" i="1"/>
  <c r="I813" i="1"/>
  <c r="X1032" i="1"/>
  <c r="U641" i="1"/>
  <c r="S720" i="1"/>
  <c r="X827" i="1"/>
  <c r="P670" i="1"/>
  <c r="V823" i="1"/>
  <c r="T722" i="1"/>
  <c r="Q784" i="1"/>
  <c r="O1038" i="1"/>
  <c r="I627" i="1"/>
  <c r="O662" i="1"/>
  <c r="X789" i="1"/>
  <c r="L644" i="1"/>
  <c r="I931" i="1"/>
  <c r="H801" i="1"/>
  <c r="H765" i="1"/>
  <c r="AB1049" i="1"/>
  <c r="S612" i="1"/>
  <c r="I760" i="1"/>
  <c r="M858" i="1"/>
  <c r="M625" i="1"/>
  <c r="P793" i="1"/>
  <c r="K822" i="1"/>
  <c r="Z749" i="1"/>
  <c r="Y891" i="1"/>
  <c r="P748" i="1"/>
  <c r="H884" i="1"/>
  <c r="H744" i="1"/>
  <c r="I882" i="1"/>
  <c r="T742" i="1"/>
  <c r="X963" i="1"/>
  <c r="M726" i="1"/>
  <c r="V1046" i="1"/>
  <c r="S956" i="1"/>
  <c r="J969" i="1"/>
  <c r="I756" i="1"/>
  <c r="AC585" i="1"/>
  <c r="J722" i="1"/>
  <c r="Q818" i="1"/>
  <c r="L947" i="1"/>
  <c r="Y969" i="1"/>
  <c r="Z886" i="1"/>
  <c r="K903" i="1"/>
  <c r="L718" i="1"/>
  <c r="N908" i="1"/>
  <c r="K803" i="1"/>
  <c r="Y729" i="1"/>
  <c r="M871" i="1"/>
  <c r="U953" i="1"/>
  <c r="U974" i="1"/>
  <c r="U865" i="1"/>
  <c r="I854" i="1"/>
  <c r="Q1005" i="1"/>
  <c r="AC719" i="1"/>
  <c r="Q669" i="1"/>
  <c r="P819" i="1"/>
  <c r="X728" i="1"/>
  <c r="AB817" i="1"/>
  <c r="AB722" i="1"/>
  <c r="T813" i="1"/>
  <c r="N1066" i="1"/>
  <c r="J812" i="1"/>
  <c r="R931" i="1"/>
  <c r="O809" i="1"/>
  <c r="R940" i="1"/>
  <c r="P943" i="1"/>
  <c r="R816" i="1"/>
  <c r="T753" i="1"/>
  <c r="L814" i="1"/>
  <c r="U758" i="1"/>
  <c r="H689" i="1"/>
  <c r="AB781" i="1"/>
  <c r="I1075" i="1"/>
  <c r="J905" i="1"/>
  <c r="S846" i="1"/>
  <c r="O716" i="1"/>
  <c r="V735" i="1"/>
  <c r="X681" i="1"/>
  <c r="AA638" i="1"/>
  <c r="S762" i="1"/>
  <c r="H1031" i="1"/>
  <c r="AC921" i="1"/>
  <c r="S748" i="1"/>
  <c r="M687" i="1"/>
  <c r="H843" i="1"/>
  <c r="Q633" i="1"/>
  <c r="P709" i="1"/>
  <c r="L789" i="1"/>
  <c r="Y864" i="1"/>
  <c r="S999" i="1"/>
  <c r="R749" i="1"/>
  <c r="Q614" i="1"/>
  <c r="AA601" i="1"/>
  <c r="M835" i="1"/>
  <c r="U823" i="1"/>
  <c r="S798" i="1"/>
  <c r="T699" i="1"/>
  <c r="Y786" i="1"/>
  <c r="K884" i="1"/>
  <c r="AA599" i="1"/>
  <c r="R893" i="1"/>
  <c r="AB660" i="1"/>
  <c r="K912" i="1"/>
  <c r="R897" i="1"/>
  <c r="Z658" i="1"/>
  <c r="U642" i="1"/>
  <c r="Q643" i="1"/>
  <c r="Y639" i="1"/>
  <c r="H792" i="1"/>
  <c r="AA560" i="1"/>
  <c r="M452" i="1"/>
  <c r="M512" i="1"/>
  <c r="Z933" i="1"/>
  <c r="Y753" i="1"/>
  <c r="N782" i="1"/>
  <c r="X689" i="1"/>
  <c r="P747" i="1"/>
  <c r="X545" i="1"/>
  <c r="L668" i="1"/>
  <c r="Y821" i="1"/>
  <c r="J715" i="1"/>
  <c r="I810" i="1"/>
  <c r="U913" i="1"/>
  <c r="Y602" i="1"/>
  <c r="M590" i="1"/>
  <c r="N885" i="1"/>
  <c r="Y869" i="1"/>
  <c r="I732" i="1"/>
  <c r="K639" i="1"/>
  <c r="M724" i="1"/>
  <c r="V830" i="1"/>
  <c r="M588" i="1"/>
  <c r="N815" i="1"/>
  <c r="S572" i="1"/>
  <c r="P787" i="1"/>
  <c r="AC868" i="1"/>
  <c r="S643" i="1"/>
  <c r="AC630" i="1"/>
  <c r="X1114" i="1"/>
  <c r="Z1030" i="1"/>
  <c r="U897" i="1"/>
  <c r="O514" i="1"/>
  <c r="AB887" i="1"/>
  <c r="Q454" i="1"/>
  <c r="V834" i="1"/>
  <c r="T931" i="1"/>
  <c r="Q720" i="1"/>
  <c r="AA846" i="1"/>
  <c r="O701" i="1"/>
  <c r="X514" i="1"/>
  <c r="AA562" i="1"/>
  <c r="U934" i="1"/>
  <c r="AB553" i="1"/>
  <c r="H665" i="1"/>
  <c r="S802" i="1"/>
  <c r="L737" i="1"/>
  <c r="Z693" i="1"/>
  <c r="AB821" i="1"/>
  <c r="N810" i="1"/>
  <c r="N919" i="1"/>
  <c r="P476" i="1"/>
  <c r="X1084" i="1"/>
  <c r="AC757" i="1"/>
  <c r="R688" i="1"/>
  <c r="V717" i="1"/>
  <c r="S627" i="1"/>
  <c r="Y711" i="1"/>
  <c r="H819" i="1"/>
  <c r="O585" i="1"/>
  <c r="Y572" i="1"/>
  <c r="AC675" i="1"/>
  <c r="K670" i="1"/>
  <c r="Y794" i="1"/>
  <c r="O569" i="1"/>
  <c r="Y549" i="1"/>
  <c r="Z739" i="1"/>
  <c r="O769" i="1"/>
  <c r="W723" i="1"/>
  <c r="X583" i="1"/>
  <c r="Q583" i="1"/>
  <c r="V570" i="1"/>
  <c r="S683" i="1"/>
  <c r="W504" i="1"/>
  <c r="R866" i="1"/>
  <c r="Z760" i="1"/>
  <c r="X752" i="1"/>
  <c r="Y798" i="1"/>
  <c r="J590" i="1"/>
  <c r="N566" i="1"/>
  <c r="W620" i="1"/>
  <c r="AA614" i="1"/>
  <c r="S930" i="1"/>
  <c r="H658" i="1"/>
  <c r="K1131" i="1"/>
  <c r="J1098" i="1"/>
  <c r="AC1022" i="1"/>
  <c r="S1135" i="1"/>
  <c r="H994" i="1"/>
  <c r="S1145" i="1"/>
  <c r="T994" i="1"/>
  <c r="K1095" i="1"/>
  <c r="J1115" i="1"/>
  <c r="V1115" i="1"/>
  <c r="J1059" i="1"/>
  <c r="V1111" i="1"/>
  <c r="AB1015" i="1"/>
  <c r="T948" i="1"/>
  <c r="V1127" i="1"/>
  <c r="N1051" i="1"/>
  <c r="L1004" i="1"/>
  <c r="L991" i="1"/>
  <c r="J1097" i="1"/>
  <c r="H964" i="1"/>
  <c r="H746" i="1"/>
  <c r="H1023" i="1"/>
  <c r="P734" i="1"/>
  <c r="U987" i="1"/>
  <c r="H864" i="1"/>
  <c r="X906" i="1"/>
  <c r="AC1121" i="1"/>
  <c r="Z865" i="1"/>
  <c r="X822" i="1"/>
  <c r="H1092" i="1"/>
  <c r="J811" i="1"/>
  <c r="L964" i="1"/>
  <c r="K1001" i="1"/>
  <c r="M963" i="1"/>
  <c r="V923" i="1"/>
  <c r="AB1019" i="1"/>
  <c r="L1034" i="1"/>
  <c r="V908" i="1"/>
  <c r="R1052" i="1"/>
  <c r="AC994" i="1"/>
  <c r="M912" i="1"/>
  <c r="Y810" i="1"/>
  <c r="AC804" i="1"/>
  <c r="I922" i="1"/>
  <c r="L1065" i="1"/>
  <c r="Z1131" i="1"/>
  <c r="I1087" i="1"/>
  <c r="Q1111" i="1"/>
  <c r="U1122" i="1"/>
  <c r="P1116" i="1"/>
  <c r="V1061" i="1"/>
  <c r="AC1038" i="1"/>
  <c r="J1035" i="1"/>
  <c r="P1099" i="1"/>
  <c r="Z1022" i="1"/>
  <c r="V1015" i="1"/>
  <c r="Y1072" i="1"/>
  <c r="O941" i="1"/>
  <c r="U1143" i="1"/>
  <c r="N1102" i="1"/>
  <c r="N976" i="1"/>
  <c r="J1028" i="1"/>
  <c r="AC1017" i="1"/>
  <c r="J1093" i="1"/>
  <c r="AB1017" i="1"/>
  <c r="K1027" i="1"/>
  <c r="AB1097" i="1"/>
  <c r="W1008" i="1"/>
  <c r="H722" i="1"/>
  <c r="V1062" i="1"/>
  <c r="H1079" i="1"/>
  <c r="V1033" i="1"/>
  <c r="R904" i="1"/>
  <c r="L828" i="1"/>
  <c r="N945" i="1"/>
  <c r="X1016" i="1"/>
  <c r="N1028" i="1"/>
  <c r="Q1034" i="1"/>
  <c r="Z814" i="1"/>
  <c r="H782" i="1"/>
  <c r="AB979" i="1"/>
  <c r="AC1050" i="1"/>
  <c r="J955" i="1"/>
  <c r="L893" i="1"/>
  <c r="AA1067" i="1"/>
  <c r="AB920" i="1"/>
  <c r="Y957" i="1"/>
  <c r="S1052" i="1"/>
  <c r="Q982" i="1"/>
  <c r="T837" i="1"/>
  <c r="AC860" i="1"/>
  <c r="O869" i="1"/>
  <c r="V929" i="1"/>
  <c r="R1120" i="1"/>
  <c r="AA892" i="1"/>
  <c r="N814" i="1"/>
  <c r="L848" i="1"/>
  <c r="R854" i="1"/>
  <c r="T908" i="1"/>
  <c r="N1091" i="1"/>
  <c r="J877" i="1"/>
  <c r="R800" i="1"/>
  <c r="T836" i="1"/>
  <c r="Z842" i="1"/>
  <c r="Z839" i="1"/>
  <c r="X1060" i="1"/>
  <c r="X813" i="1"/>
  <c r="AB917" i="1"/>
  <c r="P778" i="1"/>
  <c r="AC1023" i="1"/>
  <c r="X1031" i="1"/>
  <c r="M884" i="1"/>
  <c r="J918" i="1"/>
  <c r="Q1063" i="1"/>
  <c r="W772" i="1"/>
  <c r="S932" i="1"/>
  <c r="X894" i="1"/>
  <c r="X868" i="1"/>
  <c r="Z894" i="1"/>
  <c r="H895" i="1"/>
  <c r="P883" i="1"/>
  <c r="H879" i="1"/>
  <c r="S941" i="1"/>
  <c r="Z877" i="1"/>
  <c r="J1126" i="1"/>
  <c r="I919" i="1"/>
  <c r="AC990" i="1"/>
  <c r="M982" i="1"/>
  <c r="AA961" i="1"/>
  <c r="I956" i="1"/>
  <c r="AA893" i="1"/>
  <c r="L849" i="1"/>
  <c r="M1025" i="1"/>
  <c r="Q870" i="1"/>
  <c r="K917" i="1"/>
  <c r="M914" i="1"/>
  <c r="S905" i="1"/>
  <c r="U902" i="1"/>
  <c r="L941" i="1"/>
  <c r="O937" i="1"/>
  <c r="T928" i="1"/>
  <c r="V925" i="1"/>
  <c r="T743" i="1"/>
  <c r="N811" i="1"/>
  <c r="W756" i="1"/>
  <c r="N657" i="1"/>
  <c r="Q729" i="1"/>
  <c r="J753" i="1"/>
  <c r="O737" i="1"/>
  <c r="H1084" i="1"/>
  <c r="U684" i="1"/>
  <c r="AC888" i="1"/>
  <c r="W718" i="1"/>
  <c r="T1094" i="1"/>
  <c r="Z645" i="1"/>
  <c r="Z1048" i="1"/>
  <c r="S947" i="1"/>
  <c r="M933" i="1"/>
  <c r="AB652" i="1"/>
  <c r="L787" i="1"/>
  <c r="U689" i="1"/>
  <c r="J741" i="1"/>
  <c r="L587" i="1"/>
  <c r="S981" i="1"/>
  <c r="AB921" i="1"/>
  <c r="V810" i="1"/>
  <c r="W561" i="1"/>
  <c r="X937" i="1"/>
  <c r="M996" i="1"/>
  <c r="W840" i="1"/>
  <c r="N542" i="1"/>
  <c r="W986" i="1"/>
  <c r="T1085" i="1"/>
  <c r="P1072" i="1"/>
  <c r="S592" i="1"/>
  <c r="N902" i="1"/>
  <c r="Z964" i="1"/>
  <c r="AC836" i="1"/>
  <c r="S503" i="1"/>
  <c r="W967" i="1"/>
  <c r="I984" i="1"/>
  <c r="K742" i="1"/>
  <c r="J484" i="1"/>
  <c r="Y896" i="1"/>
  <c r="N888" i="1"/>
  <c r="S684" i="1"/>
  <c r="O465" i="1"/>
  <c r="R932" i="1"/>
  <c r="Z914" i="1"/>
  <c r="H909" i="1"/>
  <c r="J901" i="1"/>
  <c r="I911" i="1"/>
  <c r="Z725" i="1"/>
  <c r="AC645" i="1"/>
  <c r="M436" i="1"/>
  <c r="H830" i="1"/>
  <c r="I1006" i="1"/>
  <c r="K836" i="1"/>
  <c r="W421" i="1"/>
  <c r="Z771" i="1"/>
  <c r="AA784" i="1"/>
  <c r="Y768" i="1"/>
  <c r="L911" i="1"/>
  <c r="Y665" i="1"/>
  <c r="O805" i="1"/>
  <c r="O500" i="1"/>
  <c r="U695" i="1"/>
  <c r="T883" i="1"/>
  <c r="AA759" i="1"/>
  <c r="Y485" i="1"/>
  <c r="W577" i="1"/>
  <c r="U553" i="1"/>
  <c r="Y574" i="1"/>
  <c r="S995" i="1"/>
  <c r="N696" i="1"/>
  <c r="Q640" i="1"/>
  <c r="K459" i="1"/>
  <c r="I446" i="1"/>
  <c r="N665" i="1"/>
  <c r="AB977" i="1"/>
  <c r="U767" i="1"/>
  <c r="W488" i="1"/>
  <c r="W755" i="1"/>
  <c r="P848" i="1"/>
  <c r="Z728" i="1"/>
  <c r="K474" i="1"/>
  <c r="W791" i="1"/>
  <c r="AC541" i="1"/>
  <c r="I774" i="1"/>
  <c r="I865" i="1"/>
  <c r="Q597" i="1"/>
  <c r="K617" i="1"/>
  <c r="AA435" i="1"/>
  <c r="Y422" i="1"/>
  <c r="AB903" i="1"/>
  <c r="J736" i="1"/>
  <c r="M915" i="1"/>
  <c r="S768" i="1"/>
  <c r="I703" i="1"/>
  <c r="W794" i="1"/>
  <c r="H777" i="1"/>
  <c r="X729" i="1"/>
  <c r="R995" i="1"/>
  <c r="Y483" i="1"/>
  <c r="I973" i="1"/>
  <c r="Y613" i="1"/>
  <c r="O562" i="1"/>
  <c r="Z618" i="1"/>
  <c r="AC364" i="1"/>
  <c r="Q358" i="1"/>
  <c r="W550" i="1"/>
  <c r="W849" i="1"/>
  <c r="U908" i="1"/>
  <c r="P665" i="1"/>
  <c r="W818" i="1"/>
  <c r="U702" i="1"/>
  <c r="N822" i="1"/>
  <c r="S755" i="1"/>
  <c r="V563" i="1"/>
  <c r="AA965" i="1"/>
  <c r="Q462" i="1"/>
  <c r="P963" i="1"/>
  <c r="M750" i="1"/>
  <c r="X680" i="1"/>
  <c r="N647" i="1"/>
  <c r="K721" i="1"/>
  <c r="H1088" i="1"/>
  <c r="P769" i="1"/>
  <c r="V864" i="1"/>
  <c r="W639" i="1"/>
  <c r="Y623" i="1"/>
  <c r="Z825" i="1"/>
  <c r="L545" i="1"/>
  <c r="L501" i="1"/>
  <c r="P475" i="1"/>
  <c r="R492" i="1"/>
  <c r="T483" i="1"/>
  <c r="N700" i="1"/>
  <c r="Y884" i="1"/>
  <c r="K620" i="1"/>
  <c r="AC620" i="1"/>
  <c r="P528" i="1"/>
  <c r="T1041" i="1"/>
  <c r="V519" i="1"/>
  <c r="AC821" i="1"/>
  <c r="W494" i="1"/>
  <c r="U524" i="1"/>
  <c r="L798" i="1"/>
  <c r="AA335" i="1"/>
  <c r="S52" i="1"/>
  <c r="O329" i="1"/>
  <c r="I43" i="1"/>
  <c r="H686" i="1"/>
  <c r="S784" i="1"/>
  <c r="Z485" i="1"/>
  <c r="U956" i="1"/>
  <c r="O321" i="1"/>
  <c r="AC37" i="1"/>
  <c r="U711" i="1"/>
  <c r="Q872" i="1"/>
  <c r="H773" i="1"/>
  <c r="I433" i="1"/>
  <c r="W399" i="1"/>
  <c r="O1103" i="1"/>
  <c r="U1034" i="1"/>
  <c r="AA1136" i="1"/>
  <c r="J1071" i="1"/>
  <c r="H1135" i="1"/>
  <c r="V1078" i="1"/>
  <c r="W1128" i="1"/>
  <c r="U1063" i="1"/>
  <c r="J1136" i="1"/>
  <c r="M1142" i="1"/>
  <c r="V1057" i="1"/>
  <c r="P1066" i="1"/>
  <c r="H1091" i="1"/>
  <c r="L1123" i="1"/>
  <c r="H1072" i="1"/>
  <c r="W1082" i="1"/>
  <c r="Z1039" i="1"/>
  <c r="U1073" i="1"/>
  <c r="Q1038" i="1"/>
  <c r="R1062" i="1"/>
  <c r="U1050" i="1"/>
  <c r="H1012" i="1"/>
  <c r="R999" i="1"/>
  <c r="I1054" i="1"/>
  <c r="P1041" i="1"/>
  <c r="I1034" i="1"/>
  <c r="Y1136" i="1"/>
  <c r="X958" i="1"/>
  <c r="V1067" i="1"/>
  <c r="K1023" i="1"/>
  <c r="I1056" i="1"/>
  <c r="X1135" i="1"/>
  <c r="Y1086" i="1"/>
  <c r="M1076" i="1"/>
  <c r="Z872" i="1"/>
  <c r="O986" i="1"/>
  <c r="Z963" i="1"/>
  <c r="O1039" i="1"/>
  <c r="Z1129" i="1"/>
  <c r="K1060" i="1"/>
  <c r="R1018" i="1"/>
  <c r="AA1048" i="1"/>
  <c r="AB994" i="1"/>
  <c r="Z1026" i="1"/>
  <c r="AA1056" i="1"/>
  <c r="Y1087" i="1"/>
  <c r="Y1103" i="1"/>
  <c r="H981" i="1"/>
  <c r="X939" i="1"/>
  <c r="X962" i="1"/>
  <c r="H958" i="1"/>
  <c r="K1098" i="1"/>
  <c r="AC1134" i="1"/>
  <c r="Q945" i="1"/>
  <c r="AB1006" i="1"/>
  <c r="AA1000" i="1"/>
  <c r="K1113" i="1"/>
  <c r="Q1000" i="1"/>
  <c r="N968" i="1"/>
  <c r="K952" i="1"/>
  <c r="X1014" i="1"/>
  <c r="M1047" i="1"/>
  <c r="Q896" i="1"/>
  <c r="AB857" i="1"/>
  <c r="J1053" i="1"/>
  <c r="R1037" i="1"/>
  <c r="P1108" i="1"/>
  <c r="V956" i="1"/>
  <c r="X931" i="1"/>
  <c r="S1076" i="1"/>
  <c r="J1066" i="1"/>
  <c r="U995" i="1"/>
  <c r="U1002" i="1"/>
  <c r="S1060" i="1"/>
  <c r="I1045" i="1"/>
  <c r="Q915" i="1"/>
  <c r="Q937" i="1"/>
  <c r="T873" i="1"/>
  <c r="R1141" i="1"/>
  <c r="K921" i="1"/>
  <c r="I895" i="1"/>
  <c r="AA909" i="1"/>
  <c r="X1092" i="1"/>
  <c r="P1061" i="1"/>
  <c r="R811" i="1"/>
  <c r="Q1015" i="1"/>
  <c r="I948" i="1"/>
  <c r="N987" i="1"/>
  <c r="R763" i="1"/>
  <c r="P806" i="1"/>
  <c r="H947" i="1"/>
  <c r="T1106" i="1"/>
  <c r="W960" i="1"/>
  <c r="V733" i="1"/>
  <c r="H762" i="1"/>
  <c r="M1024" i="1"/>
  <c r="Q1042" i="1"/>
  <c r="J1112" i="1"/>
  <c r="X976" i="1"/>
  <c r="AA1061" i="1"/>
  <c r="X766" i="1"/>
  <c r="T936" i="1"/>
  <c r="W923" i="1"/>
  <c r="X746" i="1"/>
  <c r="U1029" i="1"/>
  <c r="N1056" i="1"/>
  <c r="AB1022" i="1"/>
  <c r="X999" i="1"/>
  <c r="V1072" i="1"/>
  <c r="J755" i="1"/>
  <c r="AB924" i="1"/>
  <c r="I912" i="1"/>
  <c r="X730" i="1"/>
  <c r="R998" i="1"/>
  <c r="Y987" i="1"/>
  <c r="M1007" i="1"/>
  <c r="V1042" i="1"/>
  <c r="AA1114" i="1"/>
  <c r="R743" i="1"/>
  <c r="N913" i="1"/>
  <c r="R842" i="1"/>
  <c r="T839" i="1"/>
  <c r="I1043" i="1"/>
  <c r="V932" i="1"/>
  <c r="O994" i="1"/>
  <c r="X1011" i="1"/>
  <c r="L1051" i="1"/>
  <c r="K876" i="1"/>
  <c r="T874" i="1"/>
  <c r="M951" i="1"/>
  <c r="K938" i="1"/>
  <c r="X917" i="1"/>
  <c r="X873" i="1"/>
  <c r="W955" i="1"/>
  <c r="H808" i="1"/>
  <c r="AB1001" i="1"/>
  <c r="W666" i="1"/>
  <c r="L743" i="1"/>
  <c r="J935" i="1"/>
  <c r="L921" i="1"/>
  <c r="R894" i="1"/>
  <c r="W971" i="1"/>
  <c r="Q902" i="1"/>
  <c r="X784" i="1"/>
  <c r="U840" i="1"/>
  <c r="H734" i="1"/>
  <c r="AB778" i="1"/>
  <c r="Y834" i="1"/>
  <c r="S863" i="1"/>
  <c r="W893" i="1"/>
  <c r="N797" i="1"/>
  <c r="L871" i="1"/>
  <c r="L953" i="1"/>
  <c r="K967" i="1"/>
  <c r="O898" i="1"/>
  <c r="R761" i="1"/>
  <c r="O817" i="1"/>
  <c r="I879" i="1"/>
  <c r="V755" i="1"/>
  <c r="S811" i="1"/>
  <c r="L815" i="1"/>
  <c r="O984" i="1"/>
  <c r="V785" i="1"/>
  <c r="J1032" i="1"/>
  <c r="W954" i="1"/>
  <c r="K908" i="1"/>
  <c r="R838" i="1"/>
  <c r="L738" i="1"/>
  <c r="I794" i="1"/>
  <c r="Z826" i="1"/>
  <c r="P732" i="1"/>
  <c r="M788" i="1"/>
  <c r="X1100" i="1"/>
  <c r="I915" i="1"/>
  <c r="AA767" i="1"/>
  <c r="K1143" i="1"/>
  <c r="S892" i="1"/>
  <c r="AC763" i="1"/>
  <c r="Y615" i="1"/>
  <c r="X886" i="1"/>
  <c r="M847" i="1"/>
  <c r="V809" i="1"/>
  <c r="O884" i="1"/>
  <c r="N860" i="1"/>
  <c r="T534" i="1"/>
  <c r="I850" i="1"/>
  <c r="K818" i="1"/>
  <c r="L996" i="1"/>
  <c r="K819" i="1"/>
  <c r="AA990" i="1"/>
  <c r="K515" i="1"/>
  <c r="AC820" i="1"/>
  <c r="L1093" i="1"/>
  <c r="X1020" i="1"/>
  <c r="O1119" i="1"/>
  <c r="N1096" i="1"/>
  <c r="M1070" i="1"/>
  <c r="R1136" i="1"/>
  <c r="R1023" i="1"/>
  <c r="I1060" i="1"/>
  <c r="AB1060" i="1"/>
  <c r="K1077" i="1"/>
  <c r="AC1027" i="1"/>
  <c r="W1042" i="1"/>
  <c r="M1088" i="1"/>
  <c r="R1122" i="1"/>
  <c r="I1062" i="1"/>
  <c r="H1124" i="1"/>
  <c r="Z982" i="1"/>
  <c r="H957" i="1"/>
  <c r="N1024" i="1"/>
  <c r="K1134" i="1"/>
  <c r="AC1016" i="1"/>
  <c r="V1030" i="1"/>
  <c r="N1052" i="1"/>
  <c r="S989" i="1"/>
  <c r="P942" i="1"/>
  <c r="S1014" i="1"/>
  <c r="H977" i="1"/>
  <c r="J1070" i="1"/>
  <c r="L901" i="1"/>
  <c r="X808" i="1"/>
  <c r="AB869" i="1"/>
  <c r="R785" i="1"/>
  <c r="Z1056" i="1"/>
  <c r="O953" i="1"/>
  <c r="V891" i="1"/>
  <c r="T1037" i="1"/>
  <c r="U963" i="1"/>
  <c r="L839" i="1"/>
  <c r="V824" i="1"/>
  <c r="X821" i="1"/>
  <c r="V737" i="1"/>
  <c r="I823" i="1"/>
  <c r="Q811" i="1"/>
  <c r="J810" i="1"/>
  <c r="H726" i="1"/>
  <c r="Q779" i="1"/>
  <c r="AA1087" i="1"/>
  <c r="O1135" i="1"/>
  <c r="S1099" i="1"/>
  <c r="Y1077" i="1"/>
  <c r="I1007" i="1"/>
  <c r="N1012" i="1"/>
  <c r="K1022" i="1"/>
  <c r="J1057" i="1"/>
  <c r="H1145" i="1"/>
  <c r="T1044" i="1"/>
  <c r="Z1098" i="1"/>
  <c r="M1013" i="1"/>
  <c r="AC1061" i="1"/>
  <c r="AB812" i="1"/>
  <c r="L1015" i="1"/>
  <c r="P1008" i="1"/>
  <c r="M1045" i="1"/>
  <c r="J1143" i="1"/>
  <c r="AC1033" i="1"/>
  <c r="X942" i="1"/>
  <c r="J943" i="1"/>
  <c r="L788" i="1"/>
  <c r="N970" i="1"/>
  <c r="Z986" i="1"/>
  <c r="Q883" i="1"/>
  <c r="R827" i="1"/>
  <c r="AA932" i="1"/>
  <c r="N1135" i="1"/>
  <c r="R950" i="1"/>
  <c r="L952" i="1"/>
  <c r="N769" i="1"/>
  <c r="X1039" i="1"/>
  <c r="Q928" i="1"/>
  <c r="AC906" i="1"/>
  <c r="R1053" i="1"/>
  <c r="L1100" i="1"/>
  <c r="Q950" i="1"/>
  <c r="Z908" i="1"/>
  <c r="H918" i="1"/>
  <c r="K943" i="1"/>
  <c r="W983" i="1"/>
  <c r="I874" i="1"/>
  <c r="AB900" i="1"/>
  <c r="T1088" i="1"/>
  <c r="H927" i="1"/>
  <c r="T811" i="1"/>
  <c r="U1026" i="1"/>
  <c r="P854" i="1"/>
  <c r="H1011" i="1"/>
  <c r="R953" i="1"/>
  <c r="H911" i="1"/>
  <c r="V1133" i="1"/>
  <c r="R1025" i="1"/>
  <c r="P838" i="1"/>
  <c r="S928" i="1"/>
  <c r="S992" i="1"/>
  <c r="X895" i="1"/>
  <c r="Y1055" i="1"/>
  <c r="P949" i="1"/>
  <c r="N761" i="1"/>
  <c r="P834" i="1"/>
  <c r="M955" i="1"/>
  <c r="S957" i="1"/>
  <c r="AA1069" i="1"/>
  <c r="P904" i="1"/>
  <c r="W970" i="1"/>
  <c r="H829" i="1"/>
  <c r="M740" i="1"/>
  <c r="T830" i="1"/>
  <c r="M637" i="1"/>
  <c r="I944" i="1"/>
  <c r="H935" i="1"/>
  <c r="P817" i="1"/>
  <c r="W888" i="1"/>
  <c r="P979" i="1"/>
  <c r="AB880" i="1"/>
  <c r="K968" i="1"/>
  <c r="AB931" i="1"/>
  <c r="J980" i="1"/>
  <c r="O975" i="1"/>
  <c r="H1015" i="1"/>
  <c r="V857" i="1"/>
  <c r="S988" i="1"/>
  <c r="S851" i="1"/>
  <c r="H925" i="1"/>
  <c r="P885" i="1"/>
  <c r="P1019" i="1"/>
  <c r="S935" i="1"/>
  <c r="V938" i="1"/>
  <c r="I834" i="1"/>
  <c r="Z930" i="1"/>
  <c r="M828" i="1"/>
  <c r="X901" i="1"/>
  <c r="K799" i="1"/>
  <c r="AB895" i="1"/>
  <c r="O793" i="1"/>
  <c r="K815" i="1"/>
  <c r="J711" i="1"/>
  <c r="Q901" i="1"/>
  <c r="N844" i="1"/>
  <c r="S804" i="1"/>
  <c r="W691" i="1"/>
  <c r="Y856" i="1"/>
  <c r="M969" i="1"/>
  <c r="O759" i="1"/>
  <c r="N672" i="1"/>
  <c r="U827" i="1"/>
  <c r="Y940" i="1"/>
  <c r="V720" i="1"/>
  <c r="AC717" i="1"/>
  <c r="O909" i="1"/>
  <c r="I715" i="1"/>
  <c r="U727" i="1"/>
  <c r="K636" i="1"/>
  <c r="W774" i="1"/>
  <c r="K880" i="1"/>
  <c r="L680" i="1"/>
  <c r="U621" i="1"/>
  <c r="O755" i="1"/>
  <c r="X1019" i="1"/>
  <c r="Y660" i="1"/>
  <c r="I607" i="1"/>
  <c r="AB735" i="1"/>
  <c r="AB939" i="1"/>
  <c r="I642" i="1"/>
  <c r="AC865" i="1"/>
  <c r="H817" i="1"/>
  <c r="J1110" i="1"/>
  <c r="Y667" i="1"/>
  <c r="N1107" i="1"/>
  <c r="U890" i="1"/>
  <c r="O924" i="1"/>
  <c r="AC612" i="1"/>
  <c r="L879" i="1"/>
  <c r="AC852" i="1"/>
  <c r="S778" i="1"/>
  <c r="Q598" i="1"/>
  <c r="V1112" i="1"/>
  <c r="AA823" i="1"/>
  <c r="AC705" i="1"/>
  <c r="AA583" i="1"/>
  <c r="Z1085" i="1"/>
  <c r="P1011" i="1"/>
  <c r="K1002" i="1"/>
  <c r="U774" i="1"/>
  <c r="O858" i="1"/>
  <c r="M772" i="1"/>
  <c r="M721" i="1"/>
  <c r="U794" i="1"/>
  <c r="V799" i="1"/>
  <c r="Z752" i="1"/>
  <c r="O642" i="1"/>
  <c r="W715" i="1"/>
  <c r="R741" i="1"/>
  <c r="Q733" i="1"/>
  <c r="O966" i="1"/>
  <c r="Z676" i="1"/>
  <c r="W922" i="1"/>
  <c r="K588" i="1"/>
  <c r="I830" i="1"/>
  <c r="Q590" i="1"/>
  <c r="Z870" i="1"/>
  <c r="AB919" i="1"/>
  <c r="T737" i="1"/>
  <c r="M695" i="1"/>
  <c r="AC889" i="1"/>
  <c r="U683" i="1"/>
  <c r="L679" i="1"/>
  <c r="I667" i="1"/>
  <c r="N510" i="1"/>
  <c r="U418" i="1"/>
  <c r="Q955" i="1"/>
  <c r="Y651" i="1"/>
  <c r="O944" i="1"/>
  <c r="Q991" i="1"/>
  <c r="I753" i="1"/>
  <c r="O932" i="1"/>
  <c r="K877" i="1"/>
  <c r="S927" i="1"/>
  <c r="AA686" i="1"/>
  <c r="W754" i="1"/>
  <c r="L799" i="1"/>
  <c r="U726" i="1"/>
  <c r="L648" i="1"/>
  <c r="AC762" i="1"/>
  <c r="AC452" i="1"/>
  <c r="P832" i="1"/>
  <c r="J786" i="1"/>
  <c r="M722" i="1"/>
  <c r="H787" i="1"/>
  <c r="AB758" i="1"/>
  <c r="V652" i="1"/>
  <c r="S535" i="1"/>
  <c r="U713" i="1"/>
  <c r="U869" i="1"/>
  <c r="Y611" i="1"/>
  <c r="W522" i="1"/>
  <c r="P727" i="1"/>
  <c r="Y519" i="1"/>
  <c r="Q690" i="1"/>
  <c r="AA777" i="1"/>
  <c r="AA602" i="1"/>
  <c r="O518" i="1"/>
  <c r="K492" i="1"/>
  <c r="Z746" i="1"/>
  <c r="N950" i="1"/>
  <c r="I809" i="1"/>
  <c r="S558" i="1"/>
  <c r="Y976" i="1"/>
  <c r="V767" i="1"/>
  <c r="T734" i="1"/>
  <c r="J909" i="1"/>
  <c r="X662" i="1"/>
  <c r="U837" i="1"/>
  <c r="S729" i="1"/>
  <c r="J902" i="1"/>
  <c r="S761" i="1"/>
  <c r="Q755" i="1"/>
  <c r="AC721" i="1"/>
  <c r="Q926" i="1"/>
  <c r="M1003" i="1"/>
  <c r="L691" i="1"/>
  <c r="U595" i="1"/>
  <c r="O617" i="1"/>
  <c r="P673" i="1"/>
  <c r="I452" i="1"/>
  <c r="S934" i="1"/>
  <c r="Y306" i="1"/>
  <c r="Q23" i="1"/>
  <c r="M300" i="1"/>
  <c r="AC13" i="1"/>
  <c r="W605" i="1"/>
  <c r="L884" i="1"/>
  <c r="O501" i="1"/>
  <c r="R844" i="1"/>
  <c r="K327" i="1"/>
  <c r="Y43" i="1"/>
  <c r="U320" i="1"/>
  <c r="Q645" i="1"/>
  <c r="AA959" i="1"/>
  <c r="M527" i="1"/>
  <c r="Y692" i="1"/>
  <c r="AB704" i="1"/>
  <c r="W238" i="1"/>
  <c r="H670" i="1"/>
  <c r="M229" i="1"/>
  <c r="AA931" i="1"/>
  <c r="K672" i="1"/>
  <c r="K498" i="1"/>
  <c r="H654" i="1"/>
  <c r="S631" i="1"/>
  <c r="K224" i="1"/>
  <c r="H538" i="1"/>
  <c r="U392" i="1"/>
  <c r="N699" i="1"/>
  <c r="M456" i="1"/>
  <c r="M483" i="1"/>
  <c r="L1068" i="1"/>
  <c r="AA1145" i="1"/>
  <c r="X1145" i="1"/>
  <c r="W1109" i="1"/>
  <c r="P1117" i="1"/>
  <c r="AC1043" i="1"/>
  <c r="Q1126" i="1"/>
  <c r="J1102" i="1"/>
  <c r="Y1044" i="1"/>
  <c r="Q1008" i="1"/>
  <c r="T1124" i="1"/>
  <c r="R1127" i="1"/>
  <c r="AA1115" i="1"/>
  <c r="P1046" i="1"/>
  <c r="Q1054" i="1"/>
  <c r="Q1098" i="1"/>
  <c r="N1144" i="1"/>
  <c r="K1066" i="1"/>
  <c r="Q1024" i="1"/>
  <c r="O1028" i="1"/>
  <c r="W1096" i="1"/>
  <c r="P1050" i="1"/>
  <c r="Y1081" i="1"/>
  <c r="Q1010" i="1"/>
  <c r="U1067" i="1"/>
  <c r="W1023" i="1"/>
  <c r="I1083" i="1"/>
  <c r="I1105" i="1"/>
  <c r="AC1073" i="1"/>
  <c r="L976" i="1"/>
  <c r="T1052" i="1"/>
  <c r="N1040" i="1"/>
  <c r="O1035" i="1"/>
  <c r="Y1104" i="1"/>
  <c r="Z950" i="1"/>
  <c r="H948" i="1"/>
  <c r="T1096" i="1"/>
  <c r="V1005" i="1"/>
  <c r="N1023" i="1"/>
  <c r="X1090" i="1"/>
  <c r="O1124" i="1"/>
  <c r="S925" i="1"/>
  <c r="R1055" i="1"/>
  <c r="U1106" i="1"/>
  <c r="H1118" i="1"/>
  <c r="H1006" i="1"/>
  <c r="K1078" i="1"/>
  <c r="T951" i="1"/>
  <c r="R973" i="1"/>
  <c r="R1050" i="1"/>
  <c r="V953" i="1"/>
  <c r="H1090" i="1"/>
  <c r="T1027" i="1"/>
  <c r="K1025" i="1"/>
  <c r="M1039" i="1"/>
  <c r="J743" i="1"/>
  <c r="N937" i="1"/>
  <c r="U962" i="1"/>
  <c r="X973" i="1"/>
  <c r="Y1052" i="1"/>
  <c r="W1054" i="1"/>
  <c r="T792" i="1"/>
  <c r="X849" i="1"/>
  <c r="Z846" i="1"/>
  <c r="H1055" i="1"/>
  <c r="J1020" i="1"/>
  <c r="Q979" i="1"/>
  <c r="J962" i="1"/>
  <c r="Q1062" i="1"/>
  <c r="Y1007" i="1"/>
  <c r="AB780" i="1"/>
  <c r="R834" i="1"/>
  <c r="T831" i="1"/>
  <c r="M975" i="1"/>
  <c r="AC967" i="1"/>
  <c r="T941" i="1"/>
  <c r="L1115" i="1"/>
  <c r="M1019" i="1"/>
  <c r="S1039" i="1"/>
  <c r="X722" i="1"/>
  <c r="U1011" i="1"/>
  <c r="Y1101" i="1"/>
  <c r="X884" i="1"/>
  <c r="AA880" i="1"/>
  <c r="R860" i="1"/>
  <c r="U1027" i="1"/>
  <c r="M944" i="1"/>
  <c r="X1008" i="1"/>
  <c r="R850" i="1"/>
  <c r="Z1081" i="1"/>
  <c r="P1037" i="1"/>
  <c r="Z799" i="1"/>
  <c r="AB796" i="1"/>
  <c r="L1141" i="1"/>
  <c r="O1087" i="1"/>
  <c r="K1056" i="1"/>
  <c r="U877" i="1"/>
  <c r="U873" i="1"/>
  <c r="N781" i="1"/>
  <c r="AC959" i="1"/>
  <c r="U938" i="1"/>
  <c r="J861" i="1"/>
  <c r="X1080" i="1"/>
  <c r="Y1032" i="1"/>
  <c r="V959" i="1"/>
  <c r="M857" i="1"/>
  <c r="I858" i="1"/>
  <c r="V769" i="1"/>
  <c r="M940" i="1"/>
  <c r="U926" i="1"/>
  <c r="V1076" i="1"/>
  <c r="M978" i="1"/>
  <c r="P950" i="1"/>
  <c r="V960" i="1"/>
  <c r="H841" i="1"/>
  <c r="H846" i="1"/>
  <c r="H758" i="1"/>
  <c r="Z927" i="1"/>
  <c r="AC914" i="1"/>
  <c r="M1052" i="1"/>
  <c r="AC936" i="1"/>
  <c r="H1096" i="1"/>
  <c r="T1082" i="1"/>
  <c r="U1037" i="1"/>
  <c r="Z787" i="1"/>
  <c r="M901" i="1"/>
  <c r="S896" i="1"/>
  <c r="I957" i="1"/>
  <c r="W944" i="1"/>
  <c r="AB1067" i="1"/>
  <c r="L826" i="1"/>
  <c r="T1135" i="1"/>
  <c r="Z1005" i="1"/>
  <c r="S1008" i="1"/>
  <c r="U669" i="1"/>
  <c r="I747" i="1"/>
  <c r="T789" i="1"/>
  <c r="H959" i="1"/>
  <c r="P722" i="1"/>
  <c r="AB802" i="1"/>
  <c r="L1054" i="1"/>
  <c r="R1042" i="1"/>
  <c r="Q1030" i="1"/>
  <c r="AC657" i="1"/>
  <c r="V915" i="1"/>
  <c r="N884" i="1"/>
  <c r="R682" i="1"/>
  <c r="N907" i="1"/>
  <c r="H1104" i="1"/>
  <c r="S1103" i="1"/>
  <c r="I1004" i="1"/>
  <c r="T982" i="1"/>
  <c r="X853" i="1"/>
  <c r="N962" i="1"/>
  <c r="Z866" i="1"/>
  <c r="Z670" i="1"/>
  <c r="W965" i="1"/>
  <c r="H861" i="1"/>
  <c r="AC666" i="1"/>
  <c r="AA924" i="1"/>
  <c r="K981" i="1"/>
  <c r="U1077" i="1"/>
  <c r="S973" i="1"/>
  <c r="J1004" i="1"/>
  <c r="J842" i="1"/>
  <c r="U1005" i="1"/>
  <c r="Q1004" i="1"/>
  <c r="O655" i="1"/>
  <c r="P872" i="1"/>
  <c r="Y992" i="1"/>
  <c r="R651" i="1"/>
  <c r="X860" i="1"/>
  <c r="Z938" i="1"/>
  <c r="I635" i="1"/>
  <c r="Z821" i="1"/>
  <c r="U932" i="1"/>
  <c r="K632" i="1"/>
  <c r="J813" i="1"/>
  <c r="K743" i="1"/>
  <c r="AB783" i="1"/>
  <c r="V1036" i="1"/>
  <c r="W792" i="1"/>
  <c r="U655" i="1"/>
  <c r="W947" i="1"/>
  <c r="W695" i="1"/>
  <c r="Z517" i="1"/>
  <c r="J874" i="1"/>
  <c r="Z770" i="1"/>
  <c r="AA836" i="1"/>
  <c r="AB906" i="1"/>
  <c r="N676" i="1"/>
  <c r="Q498" i="1"/>
  <c r="T1053" i="1"/>
  <c r="Q751" i="1"/>
  <c r="J742" i="1"/>
  <c r="N843" i="1"/>
  <c r="AB656" i="1"/>
  <c r="Z918" i="1"/>
  <c r="J852" i="1"/>
  <c r="W886" i="1"/>
  <c r="L907" i="1"/>
  <c r="Z844" i="1"/>
  <c r="Q679" i="1"/>
  <c r="O943" i="1"/>
  <c r="X1065" i="1"/>
  <c r="P1047" i="1"/>
  <c r="AC1002" i="1"/>
  <c r="M881" i="1"/>
  <c r="AA1129" i="1"/>
  <c r="R1090" i="1"/>
  <c r="I1081" i="1"/>
  <c r="AB1139" i="1"/>
  <c r="AB1138" i="1"/>
  <c r="Z1117" i="1"/>
  <c r="W1074" i="1"/>
  <c r="X1117" i="1"/>
  <c r="AA984" i="1"/>
  <c r="T1022" i="1"/>
  <c r="K1092" i="1"/>
  <c r="S1017" i="1"/>
  <c r="J991" i="1"/>
  <c r="AC943" i="1"/>
  <c r="L909" i="1"/>
  <c r="AB877" i="1"/>
  <c r="T943" i="1"/>
  <c r="J927" i="1"/>
  <c r="X837" i="1"/>
  <c r="N820" i="1"/>
  <c r="K820" i="1"/>
  <c r="X1139" i="1"/>
  <c r="H1131" i="1"/>
  <c r="U1129" i="1"/>
  <c r="V1045" i="1"/>
  <c r="O1033" i="1"/>
  <c r="M1123" i="1"/>
  <c r="Y1075" i="1"/>
  <c r="U1102" i="1"/>
  <c r="X915" i="1"/>
  <c r="R949" i="1"/>
  <c r="P1143" i="1"/>
  <c r="Q911" i="1"/>
  <c r="J899" i="1"/>
  <c r="V1060" i="1"/>
  <c r="AB772" i="1"/>
  <c r="AA1107" i="1"/>
  <c r="U1045" i="1"/>
  <c r="U970" i="1"/>
  <c r="H934" i="1"/>
  <c r="I1058" i="1"/>
  <c r="M898" i="1"/>
  <c r="T858" i="1"/>
  <c r="P978" i="1"/>
  <c r="J826" i="1"/>
  <c r="P907" i="1"/>
  <c r="Y1030" i="1"/>
  <c r="R814" i="1"/>
  <c r="J892" i="1"/>
  <c r="T979" i="1"/>
  <c r="R1121" i="1"/>
  <c r="J876" i="1"/>
  <c r="AA1065" i="1"/>
  <c r="X1030" i="1"/>
  <c r="O935" i="1"/>
  <c r="H912" i="1"/>
  <c r="K640" i="1"/>
  <c r="X792" i="1"/>
  <c r="H1002" i="1"/>
  <c r="T731" i="1"/>
  <c r="W727" i="1"/>
  <c r="Z843" i="1"/>
  <c r="X930" i="1"/>
  <c r="N717" i="1"/>
  <c r="J1024" i="1"/>
  <c r="L832" i="1"/>
  <c r="J919" i="1"/>
  <c r="AA906" i="1"/>
  <c r="V889" i="1"/>
  <c r="M852" i="1"/>
  <c r="Q846" i="1"/>
  <c r="AB809" i="1"/>
  <c r="W884" i="1"/>
  <c r="N790" i="1"/>
  <c r="M769" i="1"/>
  <c r="X890" i="1"/>
  <c r="AB946" i="1"/>
  <c r="O752" i="1"/>
  <c r="R748" i="1"/>
  <c r="AC823" i="1"/>
  <c r="AC896" i="1"/>
  <c r="AA794" i="1"/>
  <c r="N903" i="1"/>
  <c r="N772" i="1"/>
  <c r="M861" i="1"/>
  <c r="O686" i="1"/>
  <c r="Q683" i="1"/>
  <c r="S733" i="1"/>
  <c r="V743" i="1"/>
  <c r="Z715" i="1"/>
  <c r="P876" i="1"/>
  <c r="Y885" i="1"/>
  <c r="L813" i="1"/>
  <c r="Q843" i="1"/>
  <c r="Y831" i="1"/>
  <c r="M820" i="1"/>
  <c r="M843" i="1"/>
  <c r="K791" i="1"/>
  <c r="K785" i="1"/>
  <c r="Y769" i="1"/>
  <c r="O746" i="1"/>
  <c r="AA580" i="1"/>
  <c r="AC577" i="1"/>
  <c r="Y551" i="1"/>
  <c r="W704" i="1"/>
  <c r="L795" i="1"/>
  <c r="V718" i="1"/>
  <c r="O592" i="1"/>
  <c r="AC351" i="1"/>
  <c r="U557" i="1"/>
  <c r="W554" i="1"/>
  <c r="S528" i="1"/>
  <c r="AB779" i="1"/>
  <c r="Y833" i="1"/>
  <c r="K608" i="1"/>
  <c r="Q567" i="1"/>
  <c r="R336" i="1"/>
  <c r="I803" i="1"/>
  <c r="Q791" i="1"/>
  <c r="AB719" i="1"/>
  <c r="H781" i="1"/>
  <c r="M675" i="1"/>
  <c r="Y647" i="1"/>
  <c r="O842" i="1"/>
  <c r="O258" i="1"/>
  <c r="U612" i="1"/>
  <c r="W609" i="1"/>
  <c r="S718" i="1"/>
  <c r="P1031" i="1"/>
  <c r="J866" i="1"/>
  <c r="V772" i="1"/>
  <c r="P935" i="1"/>
  <c r="S500" i="1"/>
  <c r="J793" i="1"/>
  <c r="O660" i="1"/>
  <c r="S772" i="1"/>
  <c r="H460" i="1"/>
  <c r="AB446" i="1"/>
  <c r="X843" i="1"/>
  <c r="V759" i="1"/>
  <c r="AB511" i="1"/>
  <c r="R494" i="1"/>
  <c r="J881" i="1"/>
  <c r="P706" i="1"/>
  <c r="Q638" i="1"/>
  <c r="K561" i="1"/>
  <c r="S668" i="1"/>
  <c r="Q574" i="1"/>
  <c r="J859" i="1"/>
  <c r="J610" i="1"/>
  <c r="AC149" i="1"/>
  <c r="W1115" i="1"/>
  <c r="T1089" i="1"/>
  <c r="M1112" i="1"/>
  <c r="L1145" i="1"/>
  <c r="AA1072" i="1"/>
  <c r="U1140" i="1"/>
  <c r="Y1057" i="1"/>
  <c r="O1101" i="1"/>
  <c r="AC1035" i="1"/>
  <c r="P1048" i="1"/>
  <c r="H982" i="1"/>
  <c r="S1013" i="1"/>
  <c r="R1043" i="1"/>
  <c r="Q1071" i="1"/>
  <c r="AA1110" i="1"/>
  <c r="H1008" i="1"/>
  <c r="N1143" i="1"/>
  <c r="N824" i="1"/>
  <c r="Y1020" i="1"/>
  <c r="J1105" i="1"/>
  <c r="L972" i="1"/>
  <c r="X969" i="1"/>
  <c r="Z1043" i="1"/>
  <c r="Z1000" i="1"/>
  <c r="U1084" i="1"/>
  <c r="H966" i="1"/>
  <c r="R1093" i="1"/>
  <c r="AB1070" i="1"/>
  <c r="T1090" i="1"/>
  <c r="T1075" i="1"/>
  <c r="J1107" i="1"/>
  <c r="J984" i="1"/>
  <c r="T900" i="1"/>
  <c r="L1139" i="1"/>
  <c r="T1012" i="1"/>
  <c r="Y1078" i="1"/>
  <c r="H750" i="1"/>
  <c r="U918" i="1"/>
  <c r="I1070" i="1"/>
  <c r="R1005" i="1"/>
  <c r="R920" i="1"/>
  <c r="H818" i="1"/>
  <c r="K1061" i="1"/>
  <c r="H1049" i="1"/>
  <c r="H915" i="1"/>
  <c r="S1073" i="1"/>
  <c r="J895" i="1"/>
  <c r="N809" i="1"/>
  <c r="P742" i="1"/>
  <c r="J862" i="1"/>
  <c r="R984" i="1"/>
  <c r="P1080" i="1"/>
  <c r="H730" i="1"/>
  <c r="V888" i="1"/>
  <c r="AC1058" i="1"/>
  <c r="X1077" i="1"/>
  <c r="U876" i="1"/>
  <c r="M956" i="1"/>
  <c r="Y898" i="1"/>
  <c r="Z932" i="1"/>
  <c r="N858" i="1"/>
  <c r="Z822" i="1"/>
  <c r="I1001" i="1"/>
  <c r="T1036" i="1"/>
  <c r="X959" i="1"/>
  <c r="W870" i="1"/>
  <c r="J767" i="1"/>
  <c r="AA688" i="1"/>
  <c r="L802" i="1"/>
  <c r="X856" i="1"/>
  <c r="O946" i="1"/>
  <c r="V745" i="1"/>
  <c r="P685" i="1"/>
  <c r="AA782" i="1"/>
  <c r="U901" i="1"/>
  <c r="U1082" i="1"/>
  <c r="AA974" i="1"/>
  <c r="O977" i="1"/>
  <c r="AA669" i="1"/>
  <c r="P767" i="1"/>
  <c r="Z853" i="1"/>
  <c r="U1061" i="1"/>
  <c r="N935" i="1"/>
  <c r="O874" i="1"/>
  <c r="P654" i="1"/>
  <c r="AA751" i="1"/>
  <c r="N823" i="1"/>
  <c r="O634" i="1"/>
  <c r="U728" i="1"/>
  <c r="J1114" i="1"/>
  <c r="AC681" i="1"/>
  <c r="N940" i="1"/>
  <c r="W692" i="1"/>
  <c r="Q667" i="1"/>
  <c r="L842" i="1"/>
  <c r="I873" i="1"/>
  <c r="I789" i="1"/>
  <c r="M865" i="1"/>
  <c r="Q790" i="1"/>
  <c r="X495" i="1"/>
  <c r="L920" i="1"/>
  <c r="V790" i="1"/>
  <c r="R788" i="1"/>
  <c r="N904" i="1"/>
  <c r="AA887" i="1"/>
  <c r="H749" i="1"/>
  <c r="T779" i="1"/>
  <c r="M677" i="1"/>
  <c r="U624" i="1"/>
  <c r="AC446" i="1"/>
  <c r="R914" i="1"/>
  <c r="AA882" i="1"/>
  <c r="U959" i="1"/>
  <c r="L803" i="1"/>
  <c r="I610" i="1"/>
  <c r="Q432" i="1"/>
  <c r="K989" i="1"/>
  <c r="K847" i="1"/>
  <c r="AC956" i="1"/>
  <c r="U878" i="1"/>
  <c r="S595" i="1"/>
  <c r="P924" i="1"/>
  <c r="AC855" i="1"/>
  <c r="Y928" i="1"/>
  <c r="X916" i="1"/>
  <c r="K850" i="1"/>
  <c r="Y815" i="1"/>
  <c r="Q781" i="1"/>
  <c r="R921" i="1"/>
  <c r="AC788" i="1"/>
  <c r="R781" i="1"/>
  <c r="M766" i="1"/>
  <c r="I909" i="1"/>
  <c r="AB870" i="1"/>
  <c r="S936" i="1"/>
  <c r="O768" i="1"/>
  <c r="N723" i="1"/>
  <c r="Q727" i="1"/>
  <c r="AC775" i="1"/>
  <c r="W824" i="1"/>
  <c r="AA856" i="1"/>
  <c r="AC748" i="1"/>
  <c r="H851" i="1"/>
  <c r="V873" i="1"/>
  <c r="AA707" i="1"/>
  <c r="V819" i="1"/>
  <c r="Z754" i="1"/>
  <c r="Z803" i="1"/>
  <c r="Z813" i="1"/>
  <c r="AC750" i="1"/>
  <c r="AB683" i="1"/>
  <c r="Y772" i="1"/>
  <c r="L778" i="1"/>
  <c r="AA712" i="1"/>
  <c r="N889" i="1"/>
  <c r="X763" i="1"/>
  <c r="X633" i="1"/>
  <c r="P753" i="1"/>
  <c r="P740" i="1"/>
  <c r="O698" i="1"/>
  <c r="AA822" i="1"/>
  <c r="AC724" i="1"/>
  <c r="V604" i="1"/>
  <c r="AC733" i="1"/>
  <c r="O906" i="1"/>
  <c r="Z899" i="1"/>
  <c r="T771" i="1"/>
  <c r="AA694" i="1"/>
  <c r="T575" i="1"/>
  <c r="J758" i="1"/>
  <c r="L699" i="1"/>
  <c r="O894" i="1"/>
  <c r="AB739" i="1"/>
  <c r="Y550" i="1"/>
  <c r="AB611" i="1"/>
  <c r="L660" i="1"/>
  <c r="U571" i="1"/>
  <c r="R805" i="1"/>
  <c r="N709" i="1"/>
  <c r="S854" i="1"/>
  <c r="M569" i="1"/>
  <c r="S674" i="1"/>
  <c r="W649" i="1"/>
  <c r="O566" i="1"/>
  <c r="K868" i="1"/>
  <c r="U685" i="1"/>
  <c r="Y962" i="1"/>
  <c r="AC517" i="1"/>
  <c r="X785" i="1"/>
  <c r="O636" i="1"/>
  <c r="O58" i="1"/>
  <c r="AC476" i="1"/>
  <c r="R837" i="1"/>
  <c r="W675" i="1"/>
  <c r="M583" i="1"/>
  <c r="H820" i="1"/>
  <c r="K713" i="1"/>
  <c r="N535" i="1"/>
  <c r="T566" i="1"/>
  <c r="M1080" i="1"/>
  <c r="I525" i="1"/>
  <c r="P744" i="1"/>
  <c r="X693" i="1"/>
  <c r="AA735" i="1"/>
  <c r="AC545" i="1"/>
  <c r="M651" i="1"/>
  <c r="H625" i="1"/>
  <c r="I543" i="1"/>
  <c r="K839" i="1"/>
  <c r="P1140" i="1"/>
  <c r="L837" i="1"/>
  <c r="Q471" i="1"/>
  <c r="H741" i="1"/>
  <c r="AA564" i="1"/>
  <c r="W46" i="1"/>
  <c r="AA462" i="1"/>
  <c r="T791" i="1"/>
  <c r="X768" i="1"/>
  <c r="M638" i="1"/>
  <c r="U855" i="1"/>
  <c r="W637" i="1"/>
  <c r="I460" i="1"/>
  <c r="O425" i="1"/>
  <c r="N838" i="1"/>
  <c r="I580" i="1"/>
  <c r="Q797" i="1"/>
  <c r="K623" i="1"/>
  <c r="T856" i="1"/>
  <c r="J766" i="1"/>
  <c r="I968" i="1"/>
  <c r="X528" i="1"/>
  <c r="O758" i="1"/>
  <c r="S652" i="1"/>
  <c r="O671" i="1"/>
  <c r="AC939" i="1"/>
  <c r="Y678" i="1"/>
  <c r="M925" i="1"/>
  <c r="AA619" i="1"/>
  <c r="AC924" i="1"/>
  <c r="W404" i="1"/>
  <c r="M980" i="1"/>
  <c r="O867" i="1"/>
  <c r="K475" i="1"/>
  <c r="AA851" i="1"/>
  <c r="S579" i="1"/>
  <c r="V954" i="1"/>
  <c r="M824" i="1"/>
  <c r="U760" i="1"/>
  <c r="AC414" i="1"/>
  <c r="W793" i="1"/>
  <c r="U882" i="1"/>
  <c r="W852" i="1"/>
  <c r="AC600" i="1"/>
  <c r="X772" i="1"/>
  <c r="K455" i="1"/>
  <c r="I598" i="1"/>
  <c r="R794" i="1"/>
  <c r="AC848" i="1"/>
  <c r="Q665" i="1"/>
  <c r="S871" i="1"/>
  <c r="R659" i="1"/>
  <c r="S487" i="1"/>
  <c r="U836" i="1"/>
  <c r="N564" i="1"/>
  <c r="W969" i="1"/>
  <c r="Y442" i="1"/>
  <c r="U707" i="1"/>
  <c r="N559" i="1"/>
  <c r="I917" i="1"/>
  <c r="R643" i="1"/>
  <c r="Y583" i="1"/>
  <c r="Y628" i="1"/>
  <c r="M962" i="1"/>
  <c r="J425" i="1"/>
  <c r="Q434" i="1"/>
  <c r="X862" i="1"/>
  <c r="U525" i="1"/>
  <c r="W599" i="1"/>
  <c r="K682" i="1"/>
  <c r="H396" i="1"/>
  <c r="I393" i="1"/>
  <c r="Q506" i="1"/>
  <c r="O595" i="1"/>
  <c r="V667" i="1"/>
  <c r="AA162" i="1"/>
  <c r="I19" i="1"/>
  <c r="Z537" i="1"/>
  <c r="I792" i="1"/>
  <c r="L525" i="1"/>
  <c r="N354" i="1"/>
  <c r="K538" i="1"/>
  <c r="AA981" i="1"/>
  <c r="W710" i="1"/>
  <c r="M639" i="1"/>
  <c r="AB577" i="1"/>
  <c r="K560" i="1"/>
  <c r="L566" i="1"/>
  <c r="U585" i="1"/>
  <c r="L715" i="1"/>
  <c r="J642" i="1"/>
  <c r="W445" i="1"/>
  <c r="Y370" i="1"/>
  <c r="Q87" i="1"/>
  <c r="M364" i="1"/>
  <c r="AC77" i="1"/>
  <c r="Q527" i="1"/>
  <c r="K576" i="1"/>
  <c r="AB583" i="1"/>
  <c r="U416" i="1"/>
  <c r="M356" i="1"/>
  <c r="AA72" i="1"/>
  <c r="L853" i="1"/>
  <c r="K462" i="1"/>
  <c r="Q930" i="1"/>
  <c r="Y514" i="1"/>
  <c r="AC458" i="1"/>
  <c r="M151" i="1"/>
  <c r="S735" i="1"/>
  <c r="X967" i="1"/>
  <c r="Z648" i="1"/>
  <c r="J841" i="1"/>
  <c r="H939" i="1"/>
  <c r="U491" i="1"/>
  <c r="U730" i="1"/>
  <c r="L868" i="1"/>
  <c r="Q519" i="1"/>
  <c r="P559" i="1"/>
  <c r="L1082" i="1"/>
  <c r="V550" i="1"/>
  <c r="I539" i="1"/>
  <c r="S588" i="1"/>
  <c r="T595" i="1"/>
  <c r="Q422" i="1"/>
  <c r="K359" i="1"/>
  <c r="Y75" i="1"/>
  <c r="U352" i="1"/>
  <c r="O66" i="1"/>
  <c r="AA480" i="1"/>
  <c r="U529" i="1"/>
  <c r="AA547" i="1"/>
  <c r="AB926" i="1"/>
  <c r="U344" i="1"/>
  <c r="M61" i="1"/>
  <c r="Q813" i="1"/>
  <c r="AA438" i="1"/>
  <c r="AB806" i="1"/>
  <c r="X483" i="1"/>
  <c r="W435" i="1"/>
  <c r="AC1066" i="1"/>
  <c r="H636" i="1"/>
  <c r="S745" i="1"/>
  <c r="T586" i="1"/>
  <c r="H740" i="1"/>
  <c r="P760" i="1"/>
  <c r="U610" i="1"/>
  <c r="J840" i="1"/>
  <c r="M859" i="1"/>
  <c r="S960" i="1"/>
  <c r="Z481" i="1"/>
  <c r="Z832" i="1"/>
  <c r="J473" i="1"/>
  <c r="I594" i="1"/>
  <c r="Y642" i="1"/>
  <c r="Q440" i="1"/>
  <c r="AC800" i="1"/>
  <c r="AC300" i="1"/>
  <c r="U17" i="1"/>
  <c r="Q294" i="1"/>
  <c r="W863" i="1"/>
  <c r="H704" i="1"/>
  <c r="U584" i="1"/>
  <c r="O411" i="1"/>
  <c r="W660" i="1"/>
  <c r="Q286" i="1"/>
  <c r="I782" i="1"/>
  <c r="K602" i="1"/>
  <c r="N500" i="1"/>
  <c r="N736" i="1"/>
  <c r="AB628" i="1"/>
  <c r="Y364" i="1"/>
  <c r="O609" i="1"/>
  <c r="M878" i="1"/>
  <c r="J638" i="1"/>
  <c r="V710" i="1"/>
  <c r="M380" i="1"/>
  <c r="S705" i="1"/>
  <c r="W717" i="1"/>
  <c r="S373" i="1"/>
  <c r="AC891" i="1"/>
  <c r="J446" i="1"/>
  <c r="I652" i="1"/>
  <c r="S849" i="1"/>
  <c r="L497" i="1"/>
  <c r="I958" i="1"/>
  <c r="AB685" i="1"/>
  <c r="U370" i="1"/>
  <c r="O726" i="1"/>
  <c r="P437" i="1"/>
  <c r="S603" i="1"/>
  <c r="O791" i="1"/>
  <c r="K443" i="1"/>
  <c r="S293" i="1"/>
  <c r="I403" i="1"/>
  <c r="V732" i="1"/>
  <c r="Q232" i="1"/>
  <c r="P657" i="1"/>
  <c r="R700" i="1"/>
  <c r="K629" i="1"/>
  <c r="Q216" i="1"/>
  <c r="O355" i="1"/>
  <c r="N409" i="1"/>
  <c r="Q472" i="1"/>
  <c r="AC215" i="1"/>
  <c r="U340" i="1"/>
  <c r="X457" i="1"/>
  <c r="W454" i="1"/>
  <c r="AA319" i="1"/>
  <c r="AC626" i="1"/>
  <c r="S307" i="1"/>
  <c r="M602" i="1"/>
  <c r="P527" i="1"/>
  <c r="I531" i="1"/>
  <c r="H449" i="1"/>
  <c r="Y451" i="1"/>
  <c r="I314" i="1"/>
  <c r="W619" i="1"/>
  <c r="W301" i="1"/>
  <c r="AC594" i="1"/>
  <c r="AB566" i="1"/>
  <c r="M547" i="1"/>
  <c r="AA114" i="1"/>
  <c r="N726" i="1"/>
  <c r="I98" i="1"/>
  <c r="M580" i="1"/>
  <c r="AC95" i="1"/>
  <c r="M237" i="1"/>
  <c r="K849" i="1"/>
  <c r="L575" i="1"/>
  <c r="I361" i="1"/>
  <c r="R528" i="1"/>
  <c r="N1026" i="1"/>
  <c r="AA835" i="1"/>
  <c r="W730" i="1"/>
  <c r="Q231" i="1"/>
  <c r="AA825" i="1"/>
  <c r="X551" i="1"/>
  <c r="L356" i="1"/>
  <c r="K507" i="1"/>
  <c r="Q965" i="1"/>
  <c r="X612" i="1"/>
  <c r="AC388" i="1"/>
  <c r="R359" i="1"/>
  <c r="U358" i="1"/>
  <c r="I116" i="1"/>
  <c r="O333" i="1"/>
  <c r="S326" i="1"/>
  <c r="Y320" i="1"/>
  <c r="N568" i="1"/>
  <c r="I427" i="1"/>
  <c r="K478" i="1"/>
  <c r="U250" i="1"/>
  <c r="S842" i="1"/>
  <c r="Q954" i="1"/>
  <c r="T105" i="1"/>
  <c r="Q45" i="1"/>
  <c r="T781" i="1"/>
  <c r="Y597" i="1"/>
  <c r="AC213" i="1"/>
  <c r="Y765" i="1"/>
  <c r="W489" i="1"/>
  <c r="R1024" i="1"/>
  <c r="U450" i="1"/>
  <c r="H772" i="1"/>
  <c r="S518" i="1"/>
  <c r="H693" i="1"/>
  <c r="K208" i="1"/>
  <c r="N750" i="1"/>
  <c r="P468" i="1"/>
  <c r="X896" i="1"/>
  <c r="I436" i="1"/>
  <c r="W910" i="1"/>
  <c r="X441" i="1"/>
  <c r="AA295" i="1"/>
  <c r="J339" i="1"/>
  <c r="O335" i="1"/>
  <c r="Z637" i="1"/>
  <c r="I310" i="1"/>
  <c r="L305" i="1"/>
  <c r="S297" i="1"/>
  <c r="AB449" i="1"/>
  <c r="Y411" i="1"/>
  <c r="Q771" i="1"/>
  <c r="AC238" i="1"/>
  <c r="S530" i="1"/>
  <c r="Z656" i="1"/>
  <c r="I90" i="1"/>
  <c r="Z680" i="1"/>
  <c r="AB504" i="1"/>
  <c r="K633" i="1"/>
  <c r="Y357" i="1"/>
  <c r="T394" i="1"/>
  <c r="R343" i="1"/>
  <c r="Z348" i="1"/>
  <c r="Q352" i="1"/>
  <c r="V413" i="1"/>
  <c r="I484" i="1"/>
  <c r="M474" i="1"/>
  <c r="Y277" i="1"/>
  <c r="K382" i="1"/>
  <c r="L404" i="1"/>
  <c r="U11" i="1"/>
  <c r="W467" i="1"/>
  <c r="O88" i="1"/>
  <c r="Q397" i="1"/>
  <c r="P693" i="1"/>
  <c r="O197" i="1"/>
  <c r="T707" i="1"/>
  <c r="AB189" i="1"/>
  <c r="AC271" i="1"/>
  <c r="P398" i="1"/>
  <c r="Z616" i="1"/>
  <c r="P350" i="1"/>
  <c r="AB1029" i="1"/>
  <c r="AB702" i="1"/>
  <c r="AC176" i="1"/>
  <c r="N367" i="1"/>
  <c r="I269" i="1"/>
  <c r="O613" i="1"/>
  <c r="O149" i="1"/>
  <c r="Y392" i="1"/>
  <c r="Z472" i="1"/>
  <c r="AC870" i="1"/>
  <c r="AA139" i="1"/>
  <c r="U366" i="1"/>
  <c r="Q777" i="1"/>
  <c r="V381" i="1"/>
  <c r="N570" i="1"/>
  <c r="V342" i="1"/>
  <c r="W811" i="1"/>
  <c r="Z367" i="1"/>
  <c r="K171" i="1"/>
  <c r="M305" i="1"/>
  <c r="T677" i="1"/>
  <c r="Y598" i="1"/>
  <c r="Q146" i="1"/>
  <c r="K381" i="1"/>
  <c r="K456" i="1"/>
  <c r="Q848" i="1"/>
  <c r="K42" i="1"/>
  <c r="O681" i="1"/>
  <c r="M23" i="1"/>
  <c r="X443" i="1"/>
  <c r="Q502" i="1"/>
  <c r="T371" i="1"/>
  <c r="AB92" i="1"/>
  <c r="G1109" i="1"/>
  <c r="W403" i="1"/>
  <c r="V463" i="1"/>
  <c r="J57" i="1"/>
  <c r="Q852" i="1"/>
  <c r="S281" i="1"/>
  <c r="Z425" i="1"/>
  <c r="R44" i="1"/>
  <c r="R517" i="1"/>
  <c r="T581" i="1"/>
  <c r="AC767" i="1"/>
  <c r="U477" i="1"/>
  <c r="S515" i="1"/>
  <c r="AB868" i="1"/>
  <c r="L325" i="1"/>
  <c r="T721" i="1"/>
  <c r="T482" i="1"/>
  <c r="S816" i="1"/>
  <c r="AC299" i="1"/>
  <c r="H755" i="1"/>
  <c r="J603" i="1"/>
  <c r="T610" i="1"/>
  <c r="V622" i="1"/>
  <c r="U604" i="1"/>
  <c r="K139" i="1"/>
  <c r="I352" i="1"/>
  <c r="AB104" i="1"/>
  <c r="W398" i="1"/>
  <c r="S229" i="1"/>
  <c r="J681" i="1"/>
  <c r="S213" i="1"/>
  <c r="R403" i="1"/>
  <c r="AC199" i="1"/>
  <c r="X349" i="1"/>
  <c r="R116" i="1"/>
  <c r="V353" i="1"/>
  <c r="I390" i="1"/>
  <c r="N473" i="1"/>
  <c r="Z553" i="1"/>
  <c r="AA250" i="1"/>
  <c r="O365" i="1"/>
  <c r="T411" i="1"/>
  <c r="AB518" i="1"/>
  <c r="AA853" i="1"/>
  <c r="W223" i="1"/>
  <c r="Z639" i="1"/>
  <c r="W207" i="1"/>
  <c r="Z392" i="1"/>
  <c r="Q169" i="1"/>
  <c r="L334" i="1"/>
  <c r="P99" i="1"/>
  <c r="O332" i="1"/>
  <c r="Y382" i="1"/>
  <c r="R448" i="1"/>
  <c r="N538" i="1"/>
  <c r="AA234" i="1"/>
  <c r="U531" i="1"/>
  <c r="J466" i="1"/>
  <c r="X182" i="1"/>
  <c r="X307" i="1"/>
  <c r="O291" i="1"/>
  <c r="V376" i="1"/>
  <c r="P589" i="1"/>
  <c r="S236" i="1"/>
  <c r="J551" i="1"/>
  <c r="W156" i="1"/>
  <c r="X246" i="1"/>
  <c r="M85" i="1"/>
  <c r="V500" i="1"/>
  <c r="I113" i="1"/>
  <c r="M1073" i="1"/>
  <c r="Q89" i="1"/>
  <c r="U506" i="1"/>
  <c r="H68" i="1"/>
  <c r="N213" i="1"/>
  <c r="R455" i="1"/>
  <c r="X447" i="1"/>
  <c r="V300" i="1"/>
  <c r="J691" i="1"/>
  <c r="H586" i="1"/>
  <c r="Q815" i="1"/>
  <c r="R479" i="1"/>
  <c r="O260" i="1"/>
  <c r="K352" i="1"/>
  <c r="Y103" i="1"/>
  <c r="V458" i="1"/>
  <c r="F1066" i="1"/>
  <c r="R83" i="1"/>
  <c r="Y13" i="1"/>
  <c r="X513" i="1"/>
  <c r="AB85" i="1"/>
  <c r="Q514" i="1"/>
  <c r="H570" i="1"/>
  <c r="V722" i="1"/>
  <c r="W191" i="1"/>
  <c r="T599" i="1"/>
  <c r="X501" i="1"/>
  <c r="J556" i="1"/>
  <c r="W175" i="1"/>
  <c r="H611" i="1"/>
  <c r="Z858" i="1"/>
  <c r="T345" i="1"/>
  <c r="U35" i="1"/>
  <c r="Z684" i="1"/>
  <c r="X253" i="1"/>
  <c r="S374" i="1"/>
  <c r="I14" i="1"/>
  <c r="K178" i="1"/>
  <c r="X201" i="1"/>
  <c r="W152" i="1"/>
  <c r="X169" i="1"/>
  <c r="O383" i="1"/>
  <c r="O248" i="1"/>
  <c r="L363" i="1"/>
  <c r="I60" i="1"/>
  <c r="R471" i="1"/>
  <c r="O452" i="1"/>
  <c r="X157" i="1"/>
  <c r="AC155" i="1"/>
  <c r="X363" i="1"/>
  <c r="U427" i="1"/>
  <c r="Z138" i="1"/>
  <c r="Y129" i="1"/>
  <c r="K170" i="1"/>
  <c r="J190" i="1"/>
  <c r="Q145" i="1"/>
  <c r="J158" i="1"/>
  <c r="W371" i="1"/>
  <c r="Y201" i="1"/>
  <c r="V347" i="1"/>
  <c r="N52" i="1"/>
  <c r="J447" i="1"/>
  <c r="I445" i="1"/>
  <c r="AB151" i="1"/>
  <c r="O144" i="1"/>
  <c r="S895" i="1"/>
  <c r="Y432" i="1"/>
  <c r="I545" i="1"/>
  <c r="P411" i="1"/>
  <c r="P388" i="1"/>
  <c r="AB701" i="1"/>
  <c r="N291" i="1"/>
  <c r="X399" i="1"/>
  <c r="S531" i="1"/>
  <c r="K543" i="1"/>
  <c r="P537" i="1"/>
  <c r="J251" i="1"/>
  <c r="AB316" i="1"/>
  <c r="AC397" i="1"/>
  <c r="U347" i="1"/>
  <c r="Z487" i="1"/>
  <c r="N484" i="1"/>
  <c r="P322" i="1"/>
  <c r="N430" i="1"/>
  <c r="K497" i="1"/>
  <c r="M457" i="1"/>
  <c r="AC431" i="1"/>
  <c r="Q419" i="1"/>
  <c r="U355" i="1"/>
  <c r="AA113" i="1"/>
  <c r="S208" i="1"/>
  <c r="M194" i="1"/>
  <c r="F195" i="1"/>
  <c r="J139" i="1"/>
  <c r="N369" i="1"/>
  <c r="H365" i="1"/>
  <c r="T228" i="1"/>
  <c r="W107" i="1"/>
  <c r="L349" i="1"/>
  <c r="M793" i="1"/>
  <c r="J95" i="1"/>
  <c r="L41" i="1"/>
  <c r="AC381" i="1"/>
  <c r="J119" i="1"/>
  <c r="N364" i="1"/>
  <c r="G452" i="1"/>
  <c r="H243" i="1"/>
  <c r="J39" i="1"/>
  <c r="W633" i="1"/>
  <c r="V702" i="1"/>
  <c r="AB213" i="1"/>
  <c r="L507" i="1"/>
  <c r="R206" i="1"/>
  <c r="G691" i="1"/>
  <c r="H492" i="1"/>
  <c r="V73" i="1"/>
  <c r="J143" i="1"/>
  <c r="U227" i="1"/>
  <c r="X187" i="1"/>
  <c r="U142" i="1"/>
  <c r="U264" i="1"/>
  <c r="L372" i="1"/>
  <c r="O350" i="1"/>
  <c r="Z362" i="1"/>
  <c r="Q206" i="1"/>
  <c r="U679" i="1"/>
  <c r="Z173" i="1"/>
  <c r="V304" i="1"/>
  <c r="W165" i="1"/>
  <c r="Y281" i="1"/>
  <c r="G1137" i="1"/>
  <c r="M542" i="1"/>
  <c r="X281" i="1"/>
  <c r="N265" i="1"/>
  <c r="T416" i="1"/>
  <c r="AA566" i="1"/>
  <c r="AC274" i="1"/>
  <c r="M518" i="1"/>
  <c r="J481" i="1"/>
  <c r="O475" i="1"/>
  <c r="R127" i="1"/>
  <c r="Q252" i="1"/>
  <c r="V536" i="1"/>
  <c r="T285" i="1"/>
  <c r="N408" i="1"/>
  <c r="L369" i="1"/>
  <c r="O262" i="1"/>
  <c r="O386" i="1"/>
  <c r="X749" i="1"/>
  <c r="W410" i="1"/>
  <c r="J828" i="1"/>
  <c r="N675" i="1"/>
  <c r="AA314" i="1"/>
  <c r="R467" i="1"/>
  <c r="AC161" i="1"/>
  <c r="W147" i="1"/>
  <c r="F500" i="1"/>
  <c r="V109" i="1"/>
  <c r="N346" i="1"/>
  <c r="AC333" i="1"/>
  <c r="H182" i="1"/>
  <c r="O87" i="1"/>
  <c r="V333" i="1"/>
  <c r="Y865" i="1"/>
  <c r="V12" i="1"/>
  <c r="AB198" i="1"/>
  <c r="Y291" i="1"/>
  <c r="U54" i="1"/>
  <c r="L302" i="1"/>
  <c r="G714" i="1"/>
  <c r="H179" i="1"/>
  <c r="H439" i="1"/>
  <c r="K451" i="1"/>
  <c r="N304" i="1"/>
  <c r="T512" i="1"/>
  <c r="U329" i="1"/>
  <c r="AB159" i="1"/>
  <c r="G109" i="1"/>
  <c r="J649" i="1"/>
  <c r="AB32" i="1"/>
  <c r="V101" i="1"/>
  <c r="I21" i="1"/>
  <c r="P423" i="1"/>
  <c r="K541" i="1"/>
  <c r="I218" i="1"/>
  <c r="L332" i="1"/>
  <c r="V154" i="1"/>
  <c r="L243" i="1"/>
  <c r="Q158" i="1"/>
  <c r="W339" i="1"/>
  <c r="Y108" i="1"/>
  <c r="P205" i="1"/>
  <c r="K119" i="1"/>
  <c r="K255" i="1"/>
  <c r="G881" i="1"/>
  <c r="AA193" i="1"/>
  <c r="L295" i="1"/>
  <c r="X278" i="1"/>
  <c r="J453" i="1"/>
  <c r="N396" i="1"/>
  <c r="Q287" i="1"/>
  <c r="U194" i="1"/>
  <c r="M235" i="1"/>
  <c r="Q740" i="1"/>
  <c r="U581" i="1"/>
  <c r="L78" i="1"/>
  <c r="Y29" i="1"/>
  <c r="U141" i="1"/>
  <c r="H207" i="1"/>
  <c r="R597" i="1"/>
  <c r="W122" i="1"/>
  <c r="L217" i="1"/>
  <c r="T625" i="1"/>
  <c r="AA267" i="1"/>
  <c r="K438" i="1"/>
  <c r="U223" i="1"/>
  <c r="W144" i="1"/>
  <c r="V156" i="1"/>
  <c r="L467" i="1"/>
  <c r="V62" i="1"/>
  <c r="F272" i="1"/>
  <c r="P680" i="1"/>
  <c r="W269" i="1"/>
  <c r="L201" i="1"/>
  <c r="N607" i="1"/>
  <c r="S497" i="1"/>
  <c r="K259" i="1"/>
  <c r="Q534" i="1"/>
  <c r="U883" i="1"/>
  <c r="L130" i="1"/>
  <c r="M30" i="1"/>
  <c r="R361" i="1"/>
  <c r="AB77" i="1"/>
  <c r="G56" i="1"/>
  <c r="L230" i="1"/>
  <c r="Z113" i="1"/>
  <c r="Y341" i="1"/>
  <c r="I391" i="1"/>
  <c r="X155" i="1"/>
  <c r="Q72" i="1"/>
  <c r="X538" i="1"/>
  <c r="F1085" i="1"/>
  <c r="J705" i="1"/>
  <c r="G1008" i="1"/>
  <c r="I363" i="1"/>
  <c r="X453" i="1"/>
  <c r="AA11" i="1"/>
  <c r="Y1106" i="1"/>
  <c r="N1076" i="1"/>
  <c r="O1076" i="1"/>
  <c r="O1052" i="1"/>
  <c r="H1048" i="1"/>
  <c r="N1133" i="1"/>
  <c r="H1110" i="1"/>
  <c r="AA1058" i="1"/>
  <c r="AC1040" i="1"/>
  <c r="K1082" i="1"/>
  <c r="K933" i="1"/>
  <c r="S921" i="1"/>
  <c r="K970" i="1"/>
  <c r="H898" i="1"/>
  <c r="O1012" i="1"/>
  <c r="I1038" i="1"/>
  <c r="N961" i="1"/>
  <c r="O958" i="1"/>
  <c r="T887" i="1"/>
  <c r="I976" i="1"/>
  <c r="P913" i="1"/>
  <c r="R878" i="1"/>
  <c r="J890" i="1"/>
  <c r="Z1140" i="1"/>
  <c r="M1108" i="1"/>
  <c r="Q1037" i="1"/>
  <c r="U1007" i="1"/>
  <c r="X990" i="1"/>
  <c r="Z1105" i="1"/>
  <c r="AB1008" i="1"/>
  <c r="N964" i="1"/>
  <c r="Q1076" i="1"/>
  <c r="T935" i="1"/>
  <c r="U1086" i="1"/>
  <c r="R843" i="1"/>
  <c r="Y1102" i="1"/>
  <c r="AA928" i="1"/>
  <c r="R818" i="1"/>
  <c r="M889" i="1"/>
  <c r="R916" i="1"/>
  <c r="W1024" i="1"/>
  <c r="K1112" i="1"/>
  <c r="W903" i="1"/>
  <c r="W992" i="1"/>
  <c r="P880" i="1"/>
  <c r="L809" i="1"/>
  <c r="V905" i="1"/>
  <c r="AA864" i="1"/>
  <c r="T797" i="1"/>
  <c r="K872" i="1"/>
  <c r="J851" i="1"/>
  <c r="AB785" i="1"/>
  <c r="P821" i="1"/>
  <c r="AB792" i="1"/>
  <c r="K905" i="1"/>
  <c r="Z723" i="1"/>
  <c r="U776" i="1"/>
  <c r="AC1030" i="1"/>
  <c r="K904" i="1"/>
  <c r="I761" i="1"/>
  <c r="I655" i="1"/>
  <c r="H845" i="1"/>
  <c r="AB760" i="1"/>
  <c r="O646" i="1"/>
  <c r="L1021" i="1"/>
  <c r="P833" i="1"/>
  <c r="N749" i="1"/>
  <c r="H874" i="1"/>
  <c r="S858" i="1"/>
  <c r="Y799" i="1"/>
  <c r="K788" i="1"/>
  <c r="X847" i="1"/>
  <c r="P729" i="1"/>
  <c r="AB689" i="1"/>
  <c r="S877" i="1"/>
  <c r="K651" i="1"/>
  <c r="I814" i="1"/>
  <c r="U678" i="1"/>
  <c r="X674" i="1"/>
  <c r="I853" i="1"/>
  <c r="AA726" i="1"/>
  <c r="P564" i="1"/>
  <c r="O696" i="1"/>
  <c r="AC544" i="1"/>
  <c r="M667" i="1"/>
  <c r="O1126" i="1"/>
  <c r="H1062" i="1"/>
  <c r="AA752" i="1"/>
  <c r="K773" i="1"/>
  <c r="Y486" i="1"/>
  <c r="J967" i="1"/>
  <c r="P467" i="1"/>
  <c r="P889" i="1"/>
  <c r="Y968" i="1"/>
  <c r="J946" i="1"/>
  <c r="O849" i="1"/>
  <c r="L906" i="1"/>
  <c r="W423" i="1"/>
  <c r="J865" i="1"/>
  <c r="K409" i="1"/>
  <c r="X804" i="1"/>
  <c r="S429" i="1"/>
  <c r="AA512" i="1"/>
  <c r="Y689" i="1"/>
  <c r="O498" i="1"/>
  <c r="U754" i="1"/>
  <c r="P728" i="1"/>
  <c r="W828" i="1"/>
  <c r="Q151" i="1"/>
  <c r="AA417" i="1"/>
  <c r="M501" i="1"/>
  <c r="K740" i="1"/>
  <c r="W486" i="1"/>
  <c r="T723" i="1"/>
  <c r="T880" i="1"/>
  <c r="M719" i="1"/>
  <c r="Y139" i="1"/>
  <c r="S696" i="1"/>
  <c r="O810" i="1"/>
  <c r="AA894" i="1"/>
  <c r="L763" i="1"/>
  <c r="I721" i="1"/>
  <c r="J911" i="1"/>
  <c r="U635" i="1"/>
  <c r="U81" i="1"/>
  <c r="J910" i="1"/>
  <c r="J682" i="1"/>
  <c r="T918" i="1"/>
  <c r="O762" i="1"/>
  <c r="AC543" i="1"/>
  <c r="X710" i="1"/>
  <c r="Q637" i="1"/>
  <c r="Z706" i="1"/>
  <c r="H487" i="1"/>
  <c r="J761" i="1"/>
  <c r="I469" i="1"/>
  <c r="O573" i="1"/>
  <c r="Y750" i="1"/>
  <c r="I978" i="1"/>
  <c r="Y509" i="1"/>
  <c r="P658" i="1"/>
  <c r="U628" i="1"/>
  <c r="Z925" i="1"/>
  <c r="U968" i="1"/>
  <c r="L535" i="1"/>
  <c r="X517" i="1"/>
  <c r="AC803" i="1"/>
  <c r="R852" i="1"/>
  <c r="Q496" i="1"/>
  <c r="I827" i="1"/>
  <c r="AA554" i="1"/>
  <c r="AB1091" i="1"/>
  <c r="AB1127" i="1"/>
  <c r="L1118" i="1"/>
  <c r="Y1098" i="1"/>
  <c r="L1052" i="1"/>
  <c r="S1088" i="1"/>
  <c r="AB1108" i="1"/>
  <c r="T1130" i="1"/>
  <c r="R1019" i="1"/>
  <c r="M1145" i="1"/>
  <c r="V1009" i="1"/>
  <c r="R1063" i="1"/>
  <c r="H1087" i="1"/>
  <c r="T1127" i="1"/>
  <c r="N1019" i="1"/>
  <c r="O1106" i="1"/>
  <c r="Q1046" i="1"/>
  <c r="AB1040" i="1"/>
  <c r="P1026" i="1"/>
  <c r="P1121" i="1"/>
  <c r="AA1059" i="1"/>
  <c r="X965" i="1"/>
  <c r="P1088" i="1"/>
  <c r="K1073" i="1"/>
  <c r="W941" i="1"/>
  <c r="Z983" i="1"/>
  <c r="Z947" i="1"/>
  <c r="S1106" i="1"/>
  <c r="P968" i="1"/>
  <c r="AB1098" i="1"/>
  <c r="Q1047" i="1"/>
  <c r="H867" i="1"/>
  <c r="J951" i="1"/>
  <c r="V887" i="1"/>
  <c r="Y883" i="1"/>
  <c r="L1005" i="1"/>
  <c r="I980" i="1"/>
  <c r="L929" i="1"/>
  <c r="M1094" i="1"/>
  <c r="K1019" i="1"/>
  <c r="T945" i="1"/>
  <c r="V926" i="1"/>
  <c r="T1068" i="1"/>
  <c r="T760" i="1"/>
  <c r="J1016" i="1"/>
  <c r="O865" i="1"/>
  <c r="K1080" i="1"/>
  <c r="AC925" i="1"/>
  <c r="V997" i="1"/>
  <c r="O963" i="1"/>
  <c r="Z882" i="1"/>
  <c r="AA1017" i="1"/>
  <c r="R877" i="1"/>
  <c r="T855" i="1"/>
  <c r="R881" i="1"/>
  <c r="V1050" i="1"/>
  <c r="I862" i="1"/>
  <c r="Z952" i="1"/>
  <c r="S929" i="1"/>
  <c r="AA989" i="1"/>
  <c r="R945" i="1"/>
  <c r="P802" i="1"/>
  <c r="O982" i="1"/>
  <c r="Y995" i="1"/>
  <c r="H832" i="1"/>
  <c r="M941" i="1"/>
  <c r="L784" i="1"/>
  <c r="L793" i="1"/>
  <c r="T780" i="1"/>
  <c r="Y1001" i="1"/>
  <c r="I967" i="1"/>
  <c r="J944" i="1"/>
  <c r="X742" i="1"/>
  <c r="M836" i="1"/>
  <c r="R777" i="1"/>
  <c r="H963" i="1"/>
  <c r="Y978" i="1"/>
  <c r="Z1101" i="1"/>
  <c r="W890" i="1"/>
  <c r="AC812" i="1"/>
  <c r="L754" i="1"/>
  <c r="AB1106" i="1"/>
  <c r="AC913" i="1"/>
  <c r="AA946" i="1"/>
  <c r="T835" i="1"/>
  <c r="W789" i="1"/>
  <c r="AB730" i="1"/>
  <c r="J1026" i="1"/>
  <c r="AC764" i="1"/>
  <c r="Q890" i="1"/>
  <c r="K1072" i="1"/>
  <c r="J914" i="1"/>
  <c r="V750" i="1"/>
  <c r="W966" i="1"/>
  <c r="X1047" i="1"/>
  <c r="I685" i="1"/>
  <c r="X871" i="1"/>
  <c r="S915" i="1"/>
  <c r="Y879" i="1"/>
  <c r="O838" i="1"/>
  <c r="P791" i="1"/>
  <c r="AB915" i="1"/>
  <c r="Y695" i="1"/>
  <c r="I695" i="1"/>
  <c r="N853" i="1"/>
  <c r="S990" i="1"/>
  <c r="V1125" i="1"/>
  <c r="S765" i="1"/>
  <c r="X650" i="1"/>
  <c r="I612" i="1"/>
  <c r="L908" i="1"/>
  <c r="K879" i="1"/>
  <c r="Z848" i="1"/>
  <c r="U657" i="1"/>
  <c r="AA610" i="1"/>
  <c r="S597" i="1"/>
  <c r="Y867" i="1"/>
  <c r="P844" i="1"/>
  <c r="J790" i="1"/>
  <c r="R891" i="1"/>
  <c r="U587" i="1"/>
  <c r="Y929" i="1"/>
  <c r="X920" i="1"/>
  <c r="L883" i="1"/>
  <c r="S889" i="1"/>
  <c r="R913" i="1"/>
  <c r="AA818" i="1"/>
  <c r="P724" i="1"/>
  <c r="T748" i="1"/>
  <c r="L786" i="1"/>
  <c r="S794" i="1"/>
  <c r="Q747" i="1"/>
  <c r="AC557" i="1"/>
  <c r="O787" i="1"/>
  <c r="AB882" i="1"/>
  <c r="J757" i="1"/>
  <c r="V752" i="1"/>
  <c r="M706" i="1"/>
  <c r="Q543" i="1"/>
  <c r="L713" i="1"/>
  <c r="J818" i="1"/>
  <c r="H728" i="1"/>
  <c r="V715" i="1"/>
  <c r="H681" i="1"/>
  <c r="AA528" i="1"/>
  <c r="V709" i="1"/>
  <c r="AA895" i="1"/>
  <c r="J997" i="1"/>
  <c r="X705" i="1"/>
  <c r="K1006" i="1"/>
  <c r="J730" i="1"/>
  <c r="Y982" i="1"/>
  <c r="V939" i="1"/>
  <c r="X855" i="1"/>
  <c r="Y790" i="1"/>
  <c r="S632" i="1"/>
  <c r="Y499" i="1"/>
  <c r="V608" i="1"/>
  <c r="L998" i="1"/>
  <c r="V826" i="1"/>
  <c r="K750" i="1"/>
  <c r="U613" i="1"/>
  <c r="M485" i="1"/>
  <c r="T579" i="1"/>
  <c r="N896" i="1"/>
  <c r="X803" i="1"/>
  <c r="Y713" i="1"/>
  <c r="AC593" i="1"/>
  <c r="W470" i="1"/>
  <c r="N620" i="1"/>
  <c r="P661" i="1"/>
  <c r="T845" i="1"/>
  <c r="AC655" i="1"/>
  <c r="AB711" i="1"/>
  <c r="V907" i="1"/>
  <c r="H609" i="1"/>
  <c r="Z929" i="1"/>
  <c r="H882" i="1"/>
  <c r="I743" i="1"/>
  <c r="T692" i="1"/>
  <c r="M1098" i="1"/>
  <c r="J1001" i="1"/>
  <c r="I888" i="1"/>
  <c r="L623" i="1"/>
  <c r="Y578" i="1"/>
  <c r="K708" i="1"/>
  <c r="V838" i="1"/>
  <c r="J668" i="1"/>
  <c r="J540" i="1"/>
  <c r="U432" i="1"/>
  <c r="V298" i="1"/>
  <c r="K335" i="1"/>
  <c r="L456" i="1"/>
  <c r="H597" i="1"/>
  <c r="V880" i="1"/>
  <c r="O965" i="1"/>
  <c r="J774" i="1"/>
  <c r="Q696" i="1"/>
  <c r="P736" i="1"/>
  <c r="U564" i="1"/>
  <c r="I974" i="1"/>
  <c r="Q783" i="1"/>
  <c r="J687" i="1"/>
  <c r="Y719" i="1"/>
  <c r="Z745" i="1"/>
  <c r="Z890" i="1"/>
  <c r="U833" i="1"/>
  <c r="AB599" i="1"/>
  <c r="Q800" i="1"/>
  <c r="U661" i="1"/>
  <c r="W841" i="1"/>
  <c r="H569" i="1"/>
  <c r="J509" i="1"/>
  <c r="U839" i="1"/>
  <c r="J283" i="1"/>
  <c r="S323" i="1"/>
  <c r="AB432" i="1"/>
  <c r="I510" i="1"/>
  <c r="M549" i="1"/>
  <c r="Y707" i="1"/>
  <c r="W582" i="1"/>
  <c r="K625" i="1"/>
  <c r="Z694" i="1"/>
  <c r="AA423" i="1"/>
  <c r="I491" i="1"/>
  <c r="I675" i="1"/>
  <c r="K568" i="1"/>
  <c r="P958" i="1"/>
  <c r="Q513" i="1"/>
  <c r="AB726" i="1"/>
  <c r="AA689" i="1"/>
  <c r="H512" i="1"/>
  <c r="H520" i="1"/>
  <c r="M900" i="1"/>
  <c r="X779" i="1"/>
  <c r="U935" i="1"/>
  <c r="T762" i="1"/>
  <c r="W496" i="1"/>
  <c r="M221" i="1"/>
  <c r="O266" i="1"/>
  <c r="AC671" i="1"/>
  <c r="K441" i="1"/>
  <c r="M604" i="1"/>
  <c r="O798" i="1"/>
  <c r="S524" i="1"/>
  <c r="S926" i="1"/>
  <c r="K512" i="1"/>
  <c r="U812" i="1"/>
  <c r="AC744" i="1"/>
  <c r="U741" i="1"/>
  <c r="AC509" i="1"/>
  <c r="H815" i="1"/>
  <c r="AA1003" i="1"/>
  <c r="Y785" i="1"/>
  <c r="M620" i="1"/>
  <c r="U442" i="1"/>
  <c r="V899" i="1"/>
  <c r="I845" i="1"/>
  <c r="P621" i="1"/>
  <c r="AA872" i="1"/>
  <c r="S744" i="1"/>
  <c r="M630" i="1"/>
  <c r="I163" i="1"/>
  <c r="R640" i="1"/>
  <c r="Z574" i="1"/>
  <c r="S831" i="1"/>
  <c r="Q869" i="1"/>
  <c r="P697" i="1"/>
  <c r="Q183" i="1"/>
  <c r="T693" i="1"/>
  <c r="Z662" i="1"/>
  <c r="Y594" i="1"/>
  <c r="J606" i="1"/>
  <c r="V618" i="1"/>
  <c r="V522" i="1"/>
  <c r="K136" i="1"/>
  <c r="Q561" i="1"/>
  <c r="AB705" i="1"/>
  <c r="AB554" i="1"/>
  <c r="T589" i="1"/>
  <c r="K232" i="1"/>
  <c r="H639" i="1"/>
  <c r="X761" i="1"/>
  <c r="J395" i="1"/>
  <c r="AC375" i="1"/>
  <c r="N451" i="1"/>
  <c r="K337" i="1"/>
  <c r="AB414" i="1"/>
  <c r="W327" i="1"/>
  <c r="AA80" i="1"/>
  <c r="K697" i="1"/>
  <c r="AA606" i="1"/>
  <c r="L607" i="1"/>
  <c r="M428" i="1"/>
  <c r="I362" i="1"/>
  <c r="W78" i="1"/>
  <c r="S355" i="1"/>
  <c r="AA870" i="1"/>
  <c r="AB537" i="1"/>
  <c r="X665" i="1"/>
  <c r="Y913" i="1"/>
  <c r="U541" i="1"/>
  <c r="P276" i="1"/>
  <c r="Q515" i="1"/>
  <c r="K264" i="1"/>
  <c r="AA865" i="1"/>
  <c r="AB834" i="1"/>
  <c r="AC567" i="1"/>
  <c r="Y776" i="1"/>
  <c r="Q483" i="1"/>
  <c r="I259" i="1"/>
  <c r="W22" i="1"/>
  <c r="H536" i="1"/>
  <c r="Q63" i="1"/>
  <c r="I614" i="1"/>
  <c r="O576" i="1"/>
  <c r="R360" i="1"/>
  <c r="X404" i="1"/>
  <c r="S325" i="1"/>
  <c r="L377" i="1"/>
  <c r="I316" i="1"/>
  <c r="U57" i="1"/>
  <c r="Y590" i="1"/>
  <c r="AA552" i="1"/>
  <c r="P563" i="1"/>
  <c r="N876" i="1"/>
  <c r="Q350" i="1"/>
  <c r="I67" i="1"/>
  <c r="AA343" i="1"/>
  <c r="J717" i="1"/>
  <c r="N990" i="1"/>
  <c r="Y573" i="1"/>
  <c r="Y795" i="1"/>
  <c r="I495" i="1"/>
  <c r="AC261" i="1"/>
  <c r="AA468" i="1"/>
  <c r="S252" i="1"/>
  <c r="M715" i="1"/>
  <c r="K668" i="1"/>
  <c r="W544" i="1"/>
  <c r="N716" i="1"/>
  <c r="U785" i="1"/>
  <c r="Q247" i="1"/>
  <c r="M743" i="1"/>
  <c r="J468" i="1"/>
  <c r="K40" i="1"/>
  <c r="M664" i="1"/>
  <c r="Y545" i="1"/>
  <c r="AB344" i="1"/>
  <c r="P370" i="1"/>
  <c r="AA313" i="1"/>
  <c r="K346" i="1"/>
  <c r="Q304" i="1"/>
  <c r="O34" i="1"/>
  <c r="V612" i="1"/>
  <c r="AA607" i="1"/>
  <c r="AC422" i="1"/>
  <c r="M707" i="1"/>
  <c r="M292" i="1"/>
  <c r="M879" i="1"/>
  <c r="W285" i="1"/>
  <c r="AB853" i="1"/>
  <c r="V896" i="1"/>
  <c r="U871" i="1"/>
  <c r="Y610" i="1"/>
  <c r="N766" i="1"/>
  <c r="Y203" i="1"/>
  <c r="H672" i="1"/>
  <c r="O194" i="1"/>
  <c r="S773" i="1"/>
  <c r="W788" i="1"/>
  <c r="W762" i="1"/>
  <c r="W581" i="1"/>
  <c r="H601" i="1"/>
  <c r="M189" i="1"/>
  <c r="H668" i="1"/>
  <c r="Y322" i="1"/>
  <c r="J462" i="1"/>
  <c r="S363" i="1"/>
  <c r="K689" i="1"/>
  <c r="P268" i="1"/>
  <c r="S228" i="1"/>
  <c r="M814" i="1"/>
  <c r="O210" i="1"/>
  <c r="K754" i="1"/>
  <c r="R450" i="1"/>
  <c r="AC380" i="1"/>
  <c r="AC722" i="1"/>
  <c r="H279" i="1"/>
  <c r="AC245" i="1"/>
  <c r="S894" i="1"/>
  <c r="Y227" i="1"/>
  <c r="Q808" i="1"/>
  <c r="R491" i="1"/>
  <c r="K375" i="1"/>
  <c r="R710" i="1"/>
  <c r="J276" i="1"/>
  <c r="K240" i="1"/>
  <c r="M862" i="1"/>
  <c r="AC221" i="1"/>
  <c r="L785" i="1"/>
  <c r="J316" i="1"/>
  <c r="R738" i="1"/>
  <c r="R535" i="1"/>
  <c r="L484" i="1"/>
  <c r="P54" i="1"/>
  <c r="Z626" i="1"/>
  <c r="H485" i="1"/>
  <c r="W744" i="1"/>
  <c r="AB544" i="1"/>
  <c r="T626" i="1"/>
  <c r="I193" i="1"/>
  <c r="N311" i="1"/>
  <c r="X489" i="1"/>
  <c r="S260" i="1"/>
  <c r="Y269" i="1"/>
  <c r="K715" i="1"/>
  <c r="P382" i="1"/>
  <c r="P633" i="1"/>
  <c r="AB364" i="1"/>
  <c r="K615" i="1"/>
  <c r="S796" i="1"/>
  <c r="W254" i="1"/>
  <c r="AA266" i="1"/>
  <c r="P676" i="1"/>
  <c r="T376" i="1"/>
  <c r="P601" i="1"/>
  <c r="J360" i="1"/>
  <c r="W62" i="1"/>
  <c r="S687" i="1"/>
  <c r="Z380" i="1"/>
  <c r="AA381" i="1"/>
  <c r="W127" i="1"/>
  <c r="U356" i="1"/>
  <c r="AA346" i="1"/>
  <c r="I538" i="1"/>
  <c r="S479" i="1"/>
  <c r="AC159" i="1"/>
  <c r="M13" i="1"/>
  <c r="AB533" i="1"/>
  <c r="X727" i="1"/>
  <c r="Z741" i="1"/>
  <c r="Z1004" i="1"/>
  <c r="N530" i="1"/>
  <c r="X471" i="1"/>
  <c r="I157" i="1"/>
  <c r="U948" i="1"/>
  <c r="I530" i="1"/>
  <c r="S691" i="1"/>
  <c r="I648" i="1"/>
  <c r="Q831" i="1"/>
  <c r="Z505" i="1"/>
  <c r="P716" i="1"/>
  <c r="Q317" i="1"/>
  <c r="K844" i="1"/>
  <c r="AA471" i="1"/>
  <c r="X666" i="1"/>
  <c r="L292" i="1"/>
  <c r="AC639" i="1"/>
  <c r="Z579" i="1"/>
  <c r="V565" i="1"/>
  <c r="W509" i="1"/>
  <c r="S575" i="1"/>
  <c r="O133" i="1"/>
  <c r="Y328" i="1"/>
  <c r="P89" i="1"/>
  <c r="Y332" i="1"/>
  <c r="H507" i="1"/>
  <c r="K453" i="1"/>
  <c r="O148" i="1"/>
  <c r="P695" i="1"/>
  <c r="I901" i="1"/>
  <c r="J633" i="1"/>
  <c r="Y571" i="1"/>
  <c r="Q974" i="1"/>
  <c r="N499" i="1"/>
  <c r="O447" i="1"/>
  <c r="L1119" i="1"/>
  <c r="H676" i="1"/>
  <c r="W1003" i="1"/>
  <c r="T618" i="1"/>
  <c r="J683" i="1"/>
  <c r="Q612" i="1"/>
  <c r="R484" i="1"/>
  <c r="W644" i="1"/>
  <c r="AB301" i="1"/>
  <c r="S606" i="1"/>
  <c r="Q455" i="1"/>
  <c r="K574" i="1"/>
  <c r="W277" i="1"/>
  <c r="I489" i="1"/>
  <c r="K545" i="1"/>
  <c r="T503" i="1"/>
  <c r="S436" i="1"/>
  <c r="N640" i="1"/>
  <c r="W121" i="1"/>
  <c r="M282" i="1"/>
  <c r="P58" i="1"/>
  <c r="M286" i="1"/>
  <c r="L616" i="1"/>
  <c r="N280" i="1"/>
  <c r="L19" i="1"/>
  <c r="J798" i="1"/>
  <c r="AA587" i="1"/>
  <c r="N635" i="1"/>
  <c r="M203" i="1"/>
  <c r="P309" i="1"/>
  <c r="R273" i="1"/>
  <c r="X562" i="1"/>
  <c r="U159" i="1"/>
  <c r="N261" i="1"/>
  <c r="W112" i="1"/>
  <c r="S667" i="1"/>
  <c r="H99" i="1"/>
  <c r="AB322" i="1"/>
  <c r="J579" i="1"/>
  <c r="W904" i="1"/>
  <c r="R452" i="1"/>
  <c r="T428" i="1"/>
  <c r="U445" i="1"/>
  <c r="O420" i="1"/>
  <c r="Y407" i="1"/>
  <c r="AB345" i="1"/>
  <c r="O713" i="1"/>
  <c r="AA196" i="1"/>
  <c r="U182" i="1"/>
  <c r="F1119" i="1"/>
  <c r="Z131" i="1"/>
  <c r="T361" i="1"/>
  <c r="M357" i="1"/>
  <c r="AB216" i="1"/>
  <c r="Z102" i="1"/>
  <c r="N345" i="1"/>
  <c r="Y339" i="1"/>
  <c r="U375" i="1"/>
  <c r="AC433" i="1"/>
  <c r="W408" i="1"/>
  <c r="K396" i="1"/>
  <c r="M335" i="1"/>
  <c r="AB602" i="1"/>
  <c r="M185" i="1"/>
  <c r="AC170" i="1"/>
  <c r="F863" i="1"/>
  <c r="J123" i="1"/>
  <c r="H354" i="1"/>
  <c r="R349" i="1"/>
  <c r="N205" i="1"/>
  <c r="H98" i="1"/>
  <c r="W414" i="1"/>
  <c r="K241" i="1"/>
  <c r="AC818" i="1"/>
  <c r="K225" i="1"/>
  <c r="X426" i="1"/>
  <c r="S262" i="1"/>
  <c r="X380" i="1"/>
  <c r="N163" i="1"/>
  <c r="P394" i="1"/>
  <c r="U406" i="1"/>
  <c r="O535" i="1"/>
  <c r="Z592" i="1"/>
  <c r="Y285" i="1"/>
  <c r="O381" i="1"/>
  <c r="V442" i="1"/>
  <c r="M158" i="1"/>
  <c r="Z585" i="1"/>
  <c r="L233" i="1"/>
  <c r="M109" i="1"/>
  <c r="N595" i="1"/>
  <c r="N460" i="1"/>
  <c r="AA86" i="1"/>
  <c r="AB176" i="1"/>
  <c r="V609" i="1"/>
  <c r="P874" i="1"/>
  <c r="M43" i="1"/>
  <c r="I613" i="1"/>
  <c r="S54" i="1"/>
  <c r="V369" i="1"/>
  <c r="R21" i="1"/>
  <c r="L120" i="1"/>
  <c r="L348" i="1"/>
  <c r="J330" i="1"/>
  <c r="AB152" i="1"/>
  <c r="S270" i="1"/>
  <c r="Q313" i="1"/>
  <c r="T637" i="1"/>
  <c r="S258" i="1"/>
  <c r="M167" i="1"/>
  <c r="T191" i="1"/>
  <c r="N560" i="1"/>
  <c r="L109" i="1"/>
  <c r="F22" i="1"/>
  <c r="P21" i="1"/>
  <c r="O280" i="1"/>
  <c r="V218" i="1"/>
  <c r="X26" i="1"/>
  <c r="O649" i="1"/>
  <c r="X268" i="1"/>
  <c r="T205" i="1"/>
  <c r="W769" i="1"/>
  <c r="AB297" i="1"/>
  <c r="U552" i="1"/>
  <c r="AA246" i="1"/>
  <c r="M159" i="1"/>
  <c r="AB179" i="1"/>
  <c r="N529" i="1"/>
  <c r="W93" i="1"/>
  <c r="F679" i="1"/>
  <c r="T16" i="1"/>
  <c r="R277" i="1"/>
  <c r="Z212" i="1"/>
  <c r="AC18" i="1"/>
  <c r="Z589" i="1"/>
  <c r="H375" i="1"/>
  <c r="Y124" i="1"/>
  <c r="H342" i="1"/>
  <c r="R661" i="1"/>
  <c r="H149" i="1"/>
  <c r="Q39" i="1"/>
  <c r="T396" i="1"/>
  <c r="AC143" i="1"/>
  <c r="Y439" i="1"/>
  <c r="P149" i="1"/>
  <c r="S414" i="1"/>
  <c r="I125" i="1"/>
  <c r="AC401" i="1"/>
  <c r="P117" i="1"/>
  <c r="J340" i="1"/>
  <c r="AC330" i="1"/>
  <c r="N651" i="1"/>
  <c r="AA38" i="1"/>
  <c r="I191" i="1"/>
  <c r="P293" i="1"/>
  <c r="Y176" i="1"/>
  <c r="U734" i="1"/>
  <c r="S815" i="1"/>
  <c r="M714" i="1"/>
  <c r="K630" i="1"/>
  <c r="K582" i="1"/>
  <c r="J550" i="1"/>
  <c r="Y820" i="1"/>
  <c r="K317" i="1"/>
  <c r="G106" i="1"/>
  <c r="Y260" i="1"/>
  <c r="V770" i="1"/>
  <c r="V44" i="1"/>
  <c r="AB686" i="1"/>
  <c r="M708" i="1"/>
  <c r="AC398" i="1"/>
  <c r="AB436" i="1"/>
  <c r="J546" i="1"/>
  <c r="J613" i="1"/>
  <c r="O323" i="1"/>
  <c r="J399" i="1"/>
  <c r="X450" i="1"/>
  <c r="W102" i="1"/>
  <c r="X498" i="1"/>
  <c r="U111" i="1"/>
  <c r="W397" i="1"/>
  <c r="U852" i="1"/>
  <c r="AC208" i="1"/>
  <c r="I497" i="1"/>
  <c r="Z220" i="1"/>
  <c r="I364" i="1"/>
  <c r="T499" i="1"/>
  <c r="Q288" i="1"/>
  <c r="Z415" i="1"/>
  <c r="R475" i="1"/>
  <c r="N498" i="1"/>
  <c r="M200" i="1"/>
  <c r="T197" i="1"/>
  <c r="U508" i="1"/>
  <c r="T684" i="1"/>
  <c r="AC160" i="1"/>
  <c r="Z468" i="1"/>
  <c r="T646" i="1"/>
  <c r="AC624" i="1"/>
  <c r="S151" i="1"/>
  <c r="I416" i="1"/>
  <c r="Y340" i="1"/>
  <c r="T468" i="1"/>
  <c r="K266" i="1"/>
  <c r="N393" i="1"/>
  <c r="X461" i="1"/>
  <c r="V455" i="1"/>
  <c r="Q194" i="1"/>
  <c r="AB181" i="1"/>
  <c r="Y408" i="1"/>
  <c r="K665" i="1"/>
  <c r="I158" i="1"/>
  <c r="K445" i="1"/>
  <c r="L558" i="1"/>
  <c r="AB922" i="1"/>
  <c r="Q65" i="1"/>
  <c r="H271" i="1"/>
  <c r="W250" i="1"/>
  <c r="Z147" i="1"/>
  <c r="L91" i="1"/>
  <c r="Y263" i="1"/>
  <c r="J672" i="1"/>
  <c r="R539" i="1"/>
  <c r="R478" i="1"/>
  <c r="M421" i="1"/>
  <c r="L610" i="1"/>
  <c r="F518" i="1"/>
  <c r="V546" i="1"/>
  <c r="AC842" i="1"/>
  <c r="AB354" i="1"/>
  <c r="Z476" i="1"/>
  <c r="L634" i="1"/>
  <c r="I532" i="1"/>
  <c r="AC387" i="1"/>
  <c r="V392" i="1"/>
  <c r="X362" i="1"/>
  <c r="I472" i="1"/>
  <c r="M59" i="1"/>
  <c r="U549" i="1"/>
  <c r="O575" i="1"/>
  <c r="G379" i="1"/>
  <c r="N465" i="1"/>
  <c r="Y135" i="1"/>
  <c r="V237" i="1"/>
  <c r="Y144" i="1"/>
  <c r="R316" i="1"/>
  <c r="AA116" i="1"/>
  <c r="X459" i="1"/>
  <c r="J688" i="1"/>
  <c r="N173" i="1"/>
  <c r="X378" i="1"/>
  <c r="S10" i="1"/>
  <c r="P576" i="1"/>
  <c r="J106" i="1"/>
  <c r="AA261" i="1"/>
  <c r="L451" i="1"/>
  <c r="U708" i="1"/>
  <c r="X255" i="1"/>
  <c r="AC242" i="1"/>
  <c r="AB456" i="1"/>
  <c r="L527" i="1"/>
  <c r="V24" i="1"/>
  <c r="N541" i="1"/>
  <c r="H232" i="1"/>
  <c r="H600" i="1"/>
  <c r="Z25" i="1"/>
  <c r="V495" i="1"/>
  <c r="F205" i="1"/>
  <c r="AC521" i="1"/>
  <c r="I421" i="1"/>
  <c r="V150" i="1"/>
  <c r="X767" i="1"/>
  <c r="X678" i="1"/>
  <c r="G313" i="1"/>
  <c r="I89" i="1"/>
  <c r="H696" i="1"/>
  <c r="Z540" i="1"/>
  <c r="X444" i="1"/>
  <c r="R48" i="1"/>
  <c r="K679" i="1"/>
  <c r="S176" i="1"/>
  <c r="U157" i="1"/>
  <c r="M960" i="1"/>
  <c r="T849" i="1"/>
  <c r="W170" i="1"/>
  <c r="AA801" i="1"/>
  <c r="N428" i="1"/>
  <c r="T414" i="1"/>
  <c r="X440" i="1"/>
  <c r="Z337" i="1"/>
  <c r="F637" i="1"/>
  <c r="Y462" i="1"/>
  <c r="N442" i="1"/>
  <c r="AA292" i="1"/>
  <c r="Q414" i="1"/>
  <c r="R408" i="1"/>
  <c r="V796" i="1"/>
  <c r="AB356" i="1"/>
  <c r="H780" i="1"/>
  <c r="AB787" i="1"/>
  <c r="R431" i="1"/>
  <c r="W12" i="1"/>
  <c r="N760" i="1"/>
  <c r="Y456" i="1"/>
  <c r="G233" i="1"/>
  <c r="Z335" i="1"/>
  <c r="S112" i="1"/>
  <c r="P214" i="1"/>
  <c r="S121" i="1"/>
  <c r="AA257" i="1"/>
  <c r="U93" i="1"/>
  <c r="J365" i="1"/>
  <c r="L419" i="1"/>
  <c r="V28" i="1"/>
  <c r="P302" i="1"/>
  <c r="H457" i="1"/>
  <c r="J454" i="1"/>
  <c r="J75" i="1"/>
  <c r="Y216" i="1"/>
  <c r="Y476" i="1"/>
  <c r="R433" i="1"/>
  <c r="H215" i="1"/>
  <c r="Q196" i="1"/>
  <c r="M331" i="1"/>
  <c r="J419" i="1"/>
  <c r="AB461" i="1"/>
  <c r="AB755" i="1"/>
  <c r="R133" i="1"/>
  <c r="AB399" i="1"/>
  <c r="K525" i="1"/>
  <c r="V451" i="1"/>
  <c r="Y312" i="1"/>
  <c r="S623" i="1"/>
  <c r="H684" i="1"/>
  <c r="V106" i="1"/>
  <c r="J544" i="1"/>
  <c r="H585" i="1"/>
  <c r="G479" i="1"/>
  <c r="I966" i="1"/>
  <c r="Z520" i="1"/>
  <c r="O373" i="1"/>
  <c r="H366" i="1"/>
  <c r="R17" i="1"/>
  <c r="L402" i="1"/>
  <c r="AA326" i="1"/>
  <c r="N314" i="1"/>
  <c r="Q608" i="1"/>
  <c r="K92" i="1"/>
  <c r="H323" i="1"/>
  <c r="T584" i="1"/>
  <c r="S370" i="1"/>
  <c r="AC151" i="1"/>
  <c r="AC483" i="1"/>
  <c r="AA621" i="1"/>
  <c r="F408" i="1"/>
  <c r="L673" i="1"/>
  <c r="R243" i="1"/>
  <c r="AC720" i="1"/>
  <c r="R616" i="1"/>
  <c r="P230" i="1"/>
  <c r="U644" i="1"/>
  <c r="O623" i="1"/>
  <c r="U572" i="1"/>
  <c r="W753" i="1"/>
  <c r="AA274" i="1"/>
  <c r="P391" i="1"/>
  <c r="O285" i="1"/>
  <c r="O547" i="1"/>
  <c r="G654" i="1"/>
  <c r="R432" i="1"/>
  <c r="P739" i="1"/>
  <c r="U102" i="1"/>
  <c r="R218" i="1"/>
  <c r="R258" i="1"/>
  <c r="V631" i="1"/>
  <c r="P109" i="1"/>
  <c r="U67" i="1"/>
  <c r="Z566" i="1"/>
  <c r="L351" i="1"/>
  <c r="W181" i="1"/>
  <c r="AB308" i="1"/>
  <c r="N78" i="1"/>
  <c r="P173" i="1"/>
  <c r="AC124" i="1"/>
  <c r="S432" i="1"/>
  <c r="X77" i="1"/>
  <c r="T135" i="1"/>
  <c r="AB415" i="1"/>
  <c r="W237" i="1"/>
  <c r="G689" i="1"/>
  <c r="X332" i="1"/>
  <c r="J169" i="1"/>
  <c r="H133" i="1"/>
  <c r="R167" i="1"/>
  <c r="AC186" i="1"/>
  <c r="X1108" i="1"/>
  <c r="AB1143" i="1"/>
  <c r="J995" i="1"/>
  <c r="N1081" i="1"/>
  <c r="H842" i="1"/>
  <c r="L772" i="1"/>
  <c r="N837" i="1"/>
  <c r="H814" i="1"/>
  <c r="R996" i="1"/>
  <c r="Q1134" i="1"/>
  <c r="K1016" i="1"/>
  <c r="Z1100" i="1"/>
  <c r="O1109" i="1"/>
  <c r="V1048" i="1"/>
  <c r="N1049" i="1"/>
  <c r="W1011" i="1"/>
  <c r="X919" i="1"/>
  <c r="Z994" i="1"/>
  <c r="V1058" i="1"/>
  <c r="H1120" i="1"/>
  <c r="N773" i="1"/>
  <c r="Z923" i="1"/>
  <c r="Q1130" i="1"/>
  <c r="M873" i="1"/>
  <c r="Q958" i="1"/>
  <c r="N984" i="1"/>
  <c r="R1099" i="1"/>
  <c r="P843" i="1"/>
  <c r="Z763" i="1"/>
  <c r="M657" i="1"/>
  <c r="T843" i="1"/>
  <c r="U645" i="1"/>
  <c r="AB831" i="1"/>
  <c r="K870" i="1"/>
  <c r="AA796" i="1"/>
  <c r="AC796" i="1"/>
  <c r="W773" i="1"/>
  <c r="N754" i="1"/>
  <c r="V677" i="1"/>
  <c r="AA716" i="1"/>
  <c r="O702" i="1"/>
  <c r="Y687" i="1"/>
  <c r="X1142" i="1"/>
  <c r="W658" i="1"/>
  <c r="K644" i="1"/>
  <c r="M849" i="1"/>
  <c r="AC962" i="1"/>
  <c r="O750" i="1"/>
  <c r="R714" i="1"/>
  <c r="J695" i="1"/>
  <c r="X609" i="1"/>
  <c r="O557" i="1"/>
  <c r="I541" i="1"/>
  <c r="P629" i="1"/>
  <c r="J565" i="1"/>
  <c r="N526" i="1"/>
  <c r="Q529" i="1"/>
  <c r="Z582" i="1"/>
  <c r="N871" i="1"/>
  <c r="R1101" i="1"/>
  <c r="M471" i="1"/>
  <c r="I434" i="1"/>
  <c r="M913" i="1"/>
  <c r="S583" i="1"/>
  <c r="AA680" i="1"/>
  <c r="W606" i="1"/>
  <c r="K757" i="1"/>
  <c r="Q622" i="1"/>
  <c r="K200" i="1"/>
  <c r="S669" i="1"/>
  <c r="L728" i="1"/>
  <c r="W583" i="1"/>
  <c r="Z905" i="1"/>
  <c r="M736" i="1"/>
  <c r="X452" i="1"/>
  <c r="J1047" i="1"/>
  <c r="H1142" i="1"/>
  <c r="M1114" i="1"/>
  <c r="AB1044" i="1"/>
  <c r="K1030" i="1"/>
  <c r="X1057" i="1"/>
  <c r="T1080" i="1"/>
  <c r="U1032" i="1"/>
  <c r="AB991" i="1"/>
  <c r="H1140" i="1"/>
  <c r="O1142" i="1"/>
  <c r="AC1131" i="1"/>
  <c r="W1137" i="1"/>
  <c r="Z1111" i="1"/>
  <c r="W1062" i="1"/>
  <c r="P944" i="1"/>
  <c r="AB945" i="1"/>
  <c r="Y1023" i="1"/>
  <c r="T1023" i="1"/>
  <c r="X818" i="1"/>
  <c r="W940" i="1"/>
  <c r="O1072" i="1"/>
  <c r="M869" i="1"/>
  <c r="H980" i="1"/>
  <c r="L732" i="1"/>
  <c r="W933" i="1"/>
  <c r="H1041" i="1"/>
  <c r="T859" i="1"/>
  <c r="AC861" i="1"/>
  <c r="P813" i="1"/>
  <c r="N1045" i="1"/>
  <c r="K986" i="1"/>
  <c r="J1034" i="1"/>
  <c r="Y965" i="1"/>
  <c r="T1079" i="1"/>
  <c r="T772" i="1"/>
  <c r="N783" i="1"/>
  <c r="X798" i="1"/>
  <c r="AC917" i="1"/>
  <c r="H760" i="1"/>
  <c r="J787" i="1"/>
  <c r="I870" i="1"/>
  <c r="X736" i="1"/>
  <c r="Z768" i="1"/>
  <c r="N1088" i="1"/>
  <c r="J1064" i="1"/>
  <c r="AC678" i="1"/>
  <c r="N1111" i="1"/>
  <c r="AA652" i="1"/>
  <c r="X1096" i="1"/>
  <c r="O921" i="1"/>
  <c r="O866" i="1"/>
  <c r="N770" i="1"/>
  <c r="T738" i="1"/>
  <c r="S459" i="1"/>
  <c r="U729" i="1"/>
  <c r="Y669" i="1"/>
  <c r="AC444" i="1"/>
  <c r="AA987" i="1"/>
  <c r="W932" i="1"/>
  <c r="Q430" i="1"/>
  <c r="K918" i="1"/>
  <c r="I797" i="1"/>
  <c r="P776" i="1"/>
  <c r="S843" i="1"/>
  <c r="AA709" i="1"/>
  <c r="S953" i="1"/>
  <c r="Q814" i="1"/>
  <c r="J671" i="1"/>
  <c r="K900" i="1"/>
  <c r="O785" i="1"/>
  <c r="M635" i="1"/>
  <c r="J769" i="1"/>
  <c r="V708" i="1"/>
  <c r="AB716" i="1"/>
  <c r="K947" i="1"/>
  <c r="S746" i="1"/>
  <c r="L1001" i="1"/>
  <c r="Y872" i="1"/>
  <c r="K727" i="1"/>
  <c r="Z1012" i="1"/>
  <c r="O763" i="1"/>
  <c r="I711" i="1"/>
  <c r="V906" i="1"/>
  <c r="Z867" i="1"/>
  <c r="Y487" i="1"/>
  <c r="S567" i="1"/>
  <c r="Z781" i="1"/>
  <c r="P878" i="1"/>
  <c r="J548" i="1"/>
  <c r="Y949" i="1"/>
  <c r="J784" i="1"/>
  <c r="AB741" i="1"/>
  <c r="M469" i="1"/>
  <c r="U497" i="1"/>
  <c r="J833" i="1"/>
  <c r="T872" i="1"/>
  <c r="Y944" i="1"/>
  <c r="H552" i="1"/>
  <c r="N756" i="1"/>
  <c r="U781" i="1"/>
  <c r="U532" i="1"/>
  <c r="X774" i="1"/>
  <c r="I722" i="1"/>
  <c r="R1044" i="1"/>
  <c r="W747" i="1"/>
  <c r="O474" i="1"/>
  <c r="Q701" i="1"/>
  <c r="X717" i="1"/>
  <c r="AA635" i="1"/>
  <c r="Q474" i="1"/>
  <c r="Y993" i="1"/>
  <c r="Y606" i="1"/>
  <c r="I458" i="1"/>
  <c r="M947" i="1"/>
  <c r="AA634" i="1"/>
  <c r="N780" i="1"/>
  <c r="V572" i="1"/>
  <c r="M646" i="1"/>
  <c r="M479" i="1"/>
  <c r="AC603" i="1"/>
  <c r="P660" i="1"/>
  <c r="W1043" i="1"/>
  <c r="M825" i="1"/>
  <c r="J598" i="1"/>
  <c r="U924" i="1"/>
  <c r="M742" i="1"/>
  <c r="W552" i="1"/>
  <c r="O594" i="1"/>
  <c r="O853" i="1"/>
  <c r="T686" i="1"/>
  <c r="Y612" i="1"/>
  <c r="T934" i="1"/>
  <c r="I570" i="1"/>
  <c r="J674" i="1"/>
  <c r="T876" i="1"/>
  <c r="AB545" i="1"/>
  <c r="T605" i="1"/>
  <c r="H706" i="1"/>
  <c r="S495" i="1"/>
  <c r="N685" i="1"/>
  <c r="S774" i="1"/>
  <c r="N604" i="1"/>
  <c r="Z549" i="1"/>
  <c r="Z1072" i="1"/>
  <c r="S445" i="1"/>
  <c r="AA788" i="1"/>
  <c r="J623" i="1"/>
  <c r="AB596" i="1"/>
  <c r="U670" i="1"/>
  <c r="O797" i="1"/>
  <c r="W699" i="1"/>
  <c r="T714" i="1"/>
  <c r="P804" i="1"/>
  <c r="AC565" i="1"/>
  <c r="Y652" i="1"/>
  <c r="I581" i="1"/>
  <c r="Y219" i="1"/>
  <c r="H511" i="1"/>
  <c r="U466" i="1"/>
  <c r="I549" i="1"/>
  <c r="M422" i="1"/>
  <c r="O632" i="1"/>
  <c r="T576" i="1"/>
  <c r="T556" i="1"/>
  <c r="P917" i="1"/>
  <c r="S590" i="1"/>
  <c r="AA536" i="1"/>
  <c r="R652" i="1"/>
  <c r="S656" i="1"/>
  <c r="AA472" i="1"/>
  <c r="M680" i="1"/>
  <c r="Z863" i="1"/>
  <c r="S196" i="1"/>
  <c r="S437" i="1"/>
  <c r="U1057" i="1"/>
  <c r="AC754" i="1"/>
  <c r="AC599" i="1"/>
  <c r="I770" i="1"/>
  <c r="AB430" i="1"/>
  <c r="Z417" i="1"/>
  <c r="T867" i="1"/>
  <c r="K483" i="1"/>
  <c r="Y426" i="1"/>
  <c r="I468" i="1"/>
  <c r="Y779" i="1"/>
  <c r="I887" i="1"/>
  <c r="Z508" i="1"/>
  <c r="U870" i="1"/>
  <c r="K80" i="1"/>
  <c r="U650" i="1"/>
  <c r="S599" i="1"/>
  <c r="H717" i="1"/>
  <c r="U97" i="1"/>
  <c r="AC769" i="1"/>
  <c r="X677" i="1"/>
  <c r="O550" i="1"/>
  <c r="Y91" i="1"/>
  <c r="V712" i="1"/>
  <c r="X646" i="1"/>
  <c r="Z1091" i="1"/>
  <c r="I1061" i="1"/>
  <c r="M1131" i="1"/>
  <c r="M1095" i="1"/>
  <c r="L986" i="1"/>
  <c r="L897" i="1"/>
  <c r="I972" i="1"/>
  <c r="Z837" i="1"/>
  <c r="M999" i="1"/>
  <c r="T912" i="1"/>
  <c r="L736" i="1"/>
  <c r="T724" i="1"/>
  <c r="AA1144" i="1"/>
  <c r="AC1101" i="1"/>
  <c r="Z974" i="1"/>
  <c r="AB1113" i="1"/>
  <c r="W1099" i="1"/>
  <c r="V972" i="1"/>
  <c r="M977" i="1"/>
  <c r="T929" i="1"/>
  <c r="J807" i="1"/>
  <c r="P859" i="1"/>
  <c r="I959" i="1"/>
  <c r="Z903" i="1"/>
  <c r="S952" i="1"/>
  <c r="P915" i="1"/>
  <c r="AB848" i="1"/>
  <c r="L910" i="1"/>
  <c r="N839" i="1"/>
  <c r="R1022" i="1"/>
  <c r="V728" i="1"/>
  <c r="L932" i="1"/>
  <c r="V1070" i="1"/>
  <c r="T920" i="1"/>
  <c r="U891" i="1"/>
  <c r="AA847" i="1"/>
  <c r="U629" i="1"/>
  <c r="W610" i="1"/>
  <c r="I591" i="1"/>
  <c r="Q749" i="1"/>
  <c r="W921" i="1"/>
  <c r="N895" i="1"/>
  <c r="V831" i="1"/>
  <c r="K684" i="1"/>
  <c r="W865" i="1"/>
  <c r="P797" i="1"/>
  <c r="AC866" i="1"/>
  <c r="W834" i="1"/>
  <c r="Q760" i="1"/>
  <c r="U721" i="1"/>
  <c r="H862" i="1"/>
  <c r="AA729" i="1"/>
  <c r="Y814" i="1"/>
  <c r="K681" i="1"/>
  <c r="W360" i="1"/>
  <c r="I838" i="1"/>
  <c r="AA742" i="1"/>
  <c r="J650" i="1"/>
  <c r="L345" i="1"/>
  <c r="N697" i="1"/>
  <c r="P645" i="1"/>
  <c r="N694" i="1"/>
  <c r="U268" i="1"/>
  <c r="I571" i="1"/>
  <c r="J647" i="1"/>
  <c r="AA449" i="1"/>
  <c r="S911" i="1"/>
  <c r="W726" i="1"/>
  <c r="T627" i="1"/>
  <c r="O833" i="1"/>
  <c r="W839" i="1"/>
  <c r="N776" i="1"/>
  <c r="H540" i="1"/>
  <c r="H677" i="1"/>
  <c r="U520" i="1"/>
  <c r="U622" i="1"/>
  <c r="W1101" i="1"/>
  <c r="M1116" i="1"/>
  <c r="X1131" i="1"/>
  <c r="M1014" i="1"/>
  <c r="T1008" i="1"/>
  <c r="S1085" i="1"/>
  <c r="AC1069" i="1"/>
  <c r="T1042" i="1"/>
  <c r="P984" i="1"/>
  <c r="V1041" i="1"/>
  <c r="Q904" i="1"/>
  <c r="L1059" i="1"/>
  <c r="L989" i="1"/>
  <c r="J1061" i="1"/>
  <c r="L951" i="1"/>
  <c r="K976" i="1"/>
  <c r="M930" i="1"/>
  <c r="H1020" i="1"/>
  <c r="I943" i="1"/>
  <c r="J1058" i="1"/>
  <c r="P798" i="1"/>
  <c r="P951" i="1"/>
  <c r="N862" i="1"/>
  <c r="AC1123" i="1"/>
  <c r="AB911" i="1"/>
  <c r="Z1010" i="1"/>
  <c r="J727" i="1"/>
  <c r="Q995" i="1"/>
  <c r="S979" i="1"/>
  <c r="H1069" i="1"/>
  <c r="J952" i="1"/>
  <c r="W862" i="1"/>
  <c r="M872" i="1"/>
  <c r="L792" i="1"/>
  <c r="V970" i="1"/>
  <c r="K920" i="1"/>
  <c r="X908" i="1"/>
  <c r="S994" i="1"/>
  <c r="N852" i="1"/>
  <c r="W930" i="1"/>
  <c r="J933" i="1"/>
  <c r="V840" i="1"/>
  <c r="U864" i="1"/>
  <c r="R732" i="1"/>
  <c r="Q631" i="1"/>
  <c r="AB894" i="1"/>
  <c r="M633" i="1"/>
  <c r="K674" i="1"/>
  <c r="K974" i="1"/>
  <c r="I645" i="1"/>
  <c r="AC697" i="1"/>
  <c r="I898" i="1"/>
  <c r="U589" i="1"/>
  <c r="AA698" i="1"/>
  <c r="U615" i="1"/>
  <c r="U773" i="1"/>
  <c r="L872" i="1"/>
  <c r="K590" i="1"/>
  <c r="Z734" i="1"/>
  <c r="H763" i="1"/>
  <c r="Y857" i="1"/>
  <c r="T922" i="1"/>
  <c r="AA925" i="1"/>
  <c r="Q1119" i="1"/>
  <c r="O687" i="1"/>
  <c r="Y881" i="1"/>
  <c r="Q545" i="1"/>
  <c r="AB667" i="1"/>
  <c r="Z703" i="1"/>
  <c r="AA530" i="1"/>
  <c r="T648" i="1"/>
  <c r="W630" i="1"/>
  <c r="Y755" i="1"/>
  <c r="L818" i="1"/>
  <c r="AB800" i="1"/>
  <c r="H873" i="1"/>
  <c r="O618" i="1"/>
  <c r="X912" i="1"/>
  <c r="M487" i="1"/>
  <c r="S1025" i="1"/>
  <c r="AB810" i="1"/>
  <c r="W472" i="1"/>
  <c r="P955" i="1"/>
  <c r="S888" i="1"/>
  <c r="I493" i="1"/>
  <c r="J1019" i="1"/>
  <c r="Q763" i="1"/>
  <c r="H896" i="1"/>
  <c r="U1046" i="1"/>
  <c r="W683" i="1"/>
  <c r="Y914" i="1"/>
  <c r="AC829" i="1"/>
  <c r="O577" i="1"/>
  <c r="Q616" i="1"/>
  <c r="Q923" i="1"/>
  <c r="M585" i="1"/>
  <c r="Q481" i="1"/>
  <c r="T926" i="1"/>
  <c r="AA693" i="1"/>
  <c r="X724" i="1"/>
  <c r="S907" i="1"/>
  <c r="AA642" i="1"/>
  <c r="Y927" i="1"/>
  <c r="I784" i="1"/>
  <c r="Y788" i="1"/>
  <c r="K593" i="1"/>
  <c r="O922" i="1"/>
  <c r="W538" i="1"/>
  <c r="K749" i="1"/>
  <c r="V861" i="1"/>
  <c r="K570" i="1"/>
  <c r="S689" i="1"/>
  <c r="X757" i="1"/>
  <c r="U555" i="1"/>
  <c r="AB767" i="1"/>
  <c r="K673" i="1"/>
  <c r="I518" i="1"/>
  <c r="Z570" i="1"/>
  <c r="N681" i="1"/>
  <c r="W593" i="1"/>
  <c r="W655" i="1"/>
  <c r="S688" i="1"/>
  <c r="AC511" i="1"/>
  <c r="W510" i="1"/>
  <c r="K852" i="1"/>
  <c r="Q497" i="1"/>
  <c r="Q671" i="1"/>
  <c r="W607" i="1"/>
  <c r="W997" i="1"/>
  <c r="I428" i="1"/>
  <c r="H888" i="1"/>
  <c r="I470" i="1"/>
  <c r="O469" i="1"/>
  <c r="P808" i="1"/>
  <c r="P524" i="1"/>
  <c r="AA718" i="1"/>
  <c r="S447" i="1"/>
  <c r="H412" i="1"/>
  <c r="V890" i="1"/>
  <c r="Q418" i="1"/>
  <c r="X589" i="1"/>
  <c r="I243" i="1"/>
  <c r="Q302" i="1"/>
  <c r="I290" i="1"/>
  <c r="Z480" i="1"/>
  <c r="P925" i="1"/>
  <c r="I819" i="1"/>
  <c r="AA264" i="1"/>
  <c r="W641" i="1"/>
  <c r="P710" i="1"/>
  <c r="W687" i="1"/>
  <c r="Q664" i="1"/>
  <c r="AA675" i="1"/>
  <c r="W574" i="1"/>
  <c r="S637" i="1"/>
  <c r="L620" i="1"/>
  <c r="S442" i="1"/>
  <c r="H735" i="1"/>
  <c r="K279" i="1"/>
  <c r="R887" i="1"/>
  <c r="AA430" i="1"/>
  <c r="J746" i="1"/>
  <c r="X745" i="1"/>
  <c r="M253" i="1"/>
  <c r="S758" i="1"/>
  <c r="S586" i="1"/>
  <c r="H645" i="1"/>
  <c r="O627" i="1"/>
  <c r="V1066" i="1"/>
  <c r="K528" i="1"/>
  <c r="AC606" i="1"/>
  <c r="AC478" i="1"/>
  <c r="AC395" i="1"/>
  <c r="X644" i="1"/>
  <c r="AC838" i="1"/>
  <c r="J724" i="1"/>
  <c r="P755" i="1"/>
  <c r="V854" i="1"/>
  <c r="O593" i="1"/>
  <c r="L1109" i="1"/>
  <c r="Q1104" i="1"/>
  <c r="J973" i="1"/>
  <c r="H1029" i="1"/>
  <c r="W889" i="1"/>
  <c r="S808" i="1"/>
  <c r="U1100" i="1"/>
  <c r="T978" i="1"/>
  <c r="J839" i="1"/>
  <c r="M868" i="1"/>
  <c r="Q912" i="1"/>
  <c r="X1033" i="1"/>
  <c r="L892" i="1"/>
  <c r="Q992" i="1"/>
  <c r="O736" i="1"/>
  <c r="N845" i="1"/>
  <c r="V833" i="1"/>
  <c r="W853" i="1"/>
  <c r="V764" i="1"/>
  <c r="O753" i="1"/>
  <c r="R663" i="1"/>
  <c r="I687" i="1"/>
  <c r="Q600" i="1"/>
  <c r="O846" i="1"/>
  <c r="U724" i="1"/>
  <c r="U755" i="1"/>
  <c r="W642" i="1"/>
  <c r="R705" i="1"/>
  <c r="W626" i="1"/>
  <c r="X573" i="1"/>
  <c r="Q898" i="1"/>
  <c r="T494" i="1"/>
  <c r="Z806" i="1"/>
  <c r="I499" i="1"/>
  <c r="V592" i="1"/>
  <c r="R728" i="1"/>
  <c r="N531" i="1"/>
  <c r="AA581" i="1"/>
  <c r="U1136" i="1"/>
  <c r="AA1078" i="1"/>
  <c r="X1038" i="1"/>
  <c r="N996" i="1"/>
  <c r="W1027" i="1"/>
  <c r="S1034" i="1"/>
  <c r="N1031" i="1"/>
  <c r="X1086" i="1"/>
  <c r="H962" i="1"/>
  <c r="P1024" i="1"/>
  <c r="O964" i="1"/>
  <c r="AB740" i="1"/>
  <c r="M1093" i="1"/>
  <c r="Q948" i="1"/>
  <c r="P865" i="1"/>
  <c r="AB819" i="1"/>
  <c r="K969" i="1"/>
  <c r="R855" i="1"/>
  <c r="S681" i="1"/>
  <c r="M771" i="1"/>
  <c r="L1025" i="1"/>
  <c r="R650" i="1"/>
  <c r="H649" i="1"/>
  <c r="R793" i="1"/>
  <c r="I769" i="1"/>
  <c r="N846" i="1"/>
  <c r="Y994" i="1"/>
  <c r="N966" i="1"/>
  <c r="AB676" i="1"/>
  <c r="I777" i="1"/>
  <c r="U937" i="1"/>
  <c r="T914" i="1"/>
  <c r="O674" i="1"/>
  <c r="L846" i="1"/>
  <c r="O917" i="1"/>
  <c r="AC875" i="1"/>
  <c r="T812" i="1"/>
  <c r="P812" i="1"/>
  <c r="W739" i="1"/>
  <c r="V804" i="1"/>
  <c r="Q853" i="1"/>
  <c r="K677" i="1"/>
  <c r="N752" i="1"/>
  <c r="J805" i="1"/>
  <c r="R724" i="1"/>
  <c r="W896" i="1"/>
  <c r="K767" i="1"/>
  <c r="W485" i="1"/>
  <c r="Y945" i="1"/>
  <c r="Y771" i="1"/>
  <c r="O700" i="1"/>
  <c r="S791" i="1"/>
  <c r="S662" i="1"/>
  <c r="L470" i="1"/>
  <c r="AA636" i="1"/>
  <c r="M904" i="1"/>
  <c r="Z711" i="1"/>
  <c r="Q676" i="1"/>
  <c r="Y661" i="1"/>
  <c r="M411" i="1"/>
  <c r="S771" i="1"/>
  <c r="S848" i="1"/>
  <c r="AB938" i="1"/>
  <c r="M565" i="1"/>
  <c r="Y743" i="1"/>
  <c r="L588" i="1"/>
  <c r="W731" i="1"/>
  <c r="W636" i="1"/>
  <c r="AA934" i="1"/>
  <c r="Q803" i="1"/>
  <c r="X438" i="1"/>
  <c r="W603" i="1"/>
  <c r="Z690" i="1"/>
  <c r="W506" i="1"/>
  <c r="AC462" i="1"/>
  <c r="V662" i="1"/>
  <c r="AA433" i="1"/>
  <c r="Z599" i="1"/>
  <c r="W713" i="1"/>
  <c r="K573" i="1"/>
  <c r="L603" i="1"/>
  <c r="K886" i="1"/>
  <c r="W439" i="1"/>
  <c r="R611" i="1"/>
  <c r="U410" i="1"/>
  <c r="R558" i="1"/>
  <c r="AC420" i="1"/>
  <c r="S726" i="1"/>
  <c r="T786" i="1"/>
  <c r="X648" i="1"/>
  <c r="M755" i="1"/>
  <c r="AA904" i="1"/>
  <c r="P448" i="1"/>
  <c r="AA624" i="1"/>
  <c r="I772" i="1"/>
  <c r="N419" i="1"/>
  <c r="N309" i="1"/>
  <c r="P583" i="1"/>
  <c r="V475" i="1"/>
  <c r="T301" i="1"/>
  <c r="Z600" i="1"/>
  <c r="AB498" i="1"/>
  <c r="Z324" i="1"/>
  <c r="H595" i="1"/>
  <c r="K491" i="1"/>
  <c r="S490" i="1"/>
  <c r="U243" i="1"/>
  <c r="Q311" i="1"/>
  <c r="AA218" i="1"/>
  <c r="X269" i="1"/>
  <c r="R590" i="1"/>
  <c r="P591" i="1"/>
  <c r="V700" i="1"/>
  <c r="T492" i="1"/>
  <c r="Z449" i="1"/>
  <c r="O98" i="1"/>
  <c r="R674" i="1"/>
  <c r="H477" i="1"/>
  <c r="L438" i="1"/>
  <c r="K579" i="1"/>
  <c r="S473" i="1"/>
  <c r="T188" i="1"/>
  <c r="J434" i="1"/>
  <c r="I443" i="1"/>
  <c r="Q596" i="1"/>
  <c r="W571" i="1"/>
  <c r="U632" i="1"/>
  <c r="K440" i="1"/>
  <c r="K589" i="1"/>
  <c r="N861" i="1"/>
  <c r="J750" i="1"/>
  <c r="N609" i="1"/>
  <c r="AA506" i="1"/>
  <c r="AC494" i="1"/>
  <c r="AC263" i="1"/>
  <c r="AB359" i="1"/>
  <c r="U109" i="1"/>
  <c r="AA517" i="1"/>
  <c r="X574" i="1"/>
  <c r="Q431" i="1"/>
  <c r="Q892" i="1"/>
  <c r="L714" i="1"/>
  <c r="W529" i="1"/>
  <c r="S428" i="1"/>
  <c r="S813" i="1"/>
  <c r="Y694" i="1"/>
  <c r="M586" i="1"/>
  <c r="X533" i="1"/>
  <c r="AC743" i="1"/>
  <c r="R441" i="1"/>
  <c r="W248" i="1"/>
  <c r="AA328" i="1"/>
  <c r="O86" i="1"/>
  <c r="N380" i="1"/>
  <c r="X422" i="1"/>
  <c r="V625" i="1"/>
  <c r="Y316" i="1"/>
  <c r="AB607" i="1"/>
  <c r="N527" i="1"/>
  <c r="I494" i="1"/>
  <c r="AB534" i="1"/>
  <c r="H330" i="1"/>
  <c r="V610" i="1"/>
  <c r="R312" i="1"/>
  <c r="AA146" i="1"/>
  <c r="AC127" i="1"/>
  <c r="Y336" i="1"/>
  <c r="J301" i="1"/>
  <c r="J383" i="1"/>
  <c r="R134" i="1"/>
  <c r="J720" i="1"/>
  <c r="T115" i="1"/>
  <c r="I141" i="1"/>
  <c r="K122" i="1"/>
  <c r="K325" i="1"/>
  <c r="U285" i="1"/>
  <c r="U367" i="1"/>
  <c r="V128" i="1"/>
  <c r="Y589" i="1"/>
  <c r="AC845" i="1"/>
  <c r="X670" i="1"/>
  <c r="AC518" i="1"/>
  <c r="S456" i="1"/>
  <c r="Q144" i="1"/>
  <c r="J127" i="1"/>
  <c r="J418" i="1"/>
  <c r="H114" i="1"/>
  <c r="AB293" i="1"/>
  <c r="M762" i="1"/>
  <c r="M370" i="1"/>
  <c r="AC344" i="1"/>
  <c r="Q332" i="1"/>
  <c r="I435" i="1"/>
  <c r="Q256" i="1"/>
  <c r="K410" i="1"/>
  <c r="W68" i="1"/>
  <c r="S30" i="1"/>
  <c r="W10" i="1"/>
  <c r="P471" i="1"/>
  <c r="P77" i="1"/>
  <c r="K357" i="1"/>
  <c r="O49" i="1"/>
  <c r="R713" i="1"/>
  <c r="X36" i="1"/>
  <c r="W24" i="1"/>
  <c r="I824" i="1"/>
  <c r="W458" i="1"/>
  <c r="V69" i="1"/>
  <c r="AA333" i="1"/>
  <c r="R45" i="1"/>
  <c r="P651" i="1"/>
  <c r="I376" i="1"/>
  <c r="V867" i="1"/>
  <c r="S138" i="1"/>
  <c r="H870" i="1"/>
  <c r="Q389" i="1"/>
  <c r="T593" i="1"/>
  <c r="S346" i="1"/>
  <c r="AA858" i="1"/>
  <c r="V481" i="1"/>
  <c r="I174" i="1"/>
  <c r="N336" i="1"/>
  <c r="T313" i="1"/>
  <c r="O288" i="1"/>
  <c r="P488" i="1"/>
  <c r="V81" i="1"/>
  <c r="X593" i="1"/>
  <c r="R326" i="1"/>
  <c r="J601" i="1"/>
  <c r="X523" i="1"/>
  <c r="I490" i="1"/>
  <c r="O473" i="1"/>
  <c r="Z405" i="1"/>
  <c r="I140" i="1"/>
  <c r="AA260" i="1"/>
  <c r="U246" i="1"/>
  <c r="R419" i="1"/>
  <c r="H386" i="1"/>
  <c r="K94" i="1"/>
  <c r="Y759" i="1"/>
  <c r="X707" i="1"/>
  <c r="J255" i="1"/>
  <c r="AC371" i="1"/>
  <c r="H242" i="1"/>
  <c r="Z407" i="1"/>
  <c r="N378" i="1"/>
  <c r="S82" i="1"/>
  <c r="T676" i="1"/>
  <c r="X598" i="1"/>
  <c r="N249" i="1"/>
  <c r="R347" i="1"/>
  <c r="P412" i="1"/>
  <c r="V681" i="1"/>
  <c r="G597" i="1"/>
  <c r="Z664" i="1"/>
  <c r="Z591" i="1"/>
  <c r="U50" i="1"/>
  <c r="N461" i="1"/>
  <c r="H683" i="1"/>
  <c r="U462" i="1"/>
  <c r="V421" i="1"/>
  <c r="N362" i="1"/>
  <c r="M21" i="1"/>
  <c r="N466" i="1"/>
  <c r="AA627" i="1"/>
  <c r="Q404" i="1"/>
  <c r="Q578" i="1"/>
  <c r="AB551" i="1"/>
  <c r="G501" i="1"/>
  <c r="P180" i="1"/>
  <c r="F450" i="1"/>
  <c r="U58" i="1"/>
  <c r="G619" i="1"/>
  <c r="H427" i="1"/>
  <c r="F719" i="1"/>
  <c r="G970" i="1"/>
  <c r="W353" i="1"/>
  <c r="P152" i="1"/>
  <c r="R142" i="1"/>
  <c r="V49" i="1"/>
  <c r="AC399" i="1"/>
  <c r="R22" i="1"/>
  <c r="H43" i="1"/>
  <c r="W154" i="1"/>
  <c r="K48" i="1"/>
  <c r="G894" i="1"/>
  <c r="Z414" i="1"/>
  <c r="Q377" i="1"/>
  <c r="S376" i="1"/>
  <c r="X414" i="1"/>
  <c r="R280" i="1"/>
  <c r="AA389" i="1"/>
  <c r="O352" i="1"/>
  <c r="J327" i="1"/>
  <c r="U606" i="1"/>
  <c r="AB202" i="1"/>
  <c r="W920" i="1"/>
  <c r="AA357" i="1"/>
  <c r="T654" i="1"/>
  <c r="V437" i="1"/>
  <c r="G166" i="1"/>
  <c r="V89" i="1"/>
  <c r="F501" i="1"/>
  <c r="X506" i="1"/>
  <c r="G712" i="1"/>
  <c r="M96" i="1"/>
  <c r="F281" i="1"/>
  <c r="G39" i="1"/>
  <c r="P700" i="1"/>
  <c r="Z74" i="1"/>
  <c r="L101" i="1"/>
  <c r="R396" i="1"/>
  <c r="AB454" i="1"/>
  <c r="N287" i="1"/>
  <c r="H12" i="1"/>
  <c r="U61" i="1"/>
  <c r="M618" i="1"/>
  <c r="F601" i="1"/>
  <c r="M304" i="1"/>
  <c r="AA70" i="1"/>
  <c r="I343" i="1"/>
  <c r="T273" i="1"/>
  <c r="AC331" i="1"/>
  <c r="AB549" i="1"/>
  <c r="I212" i="1"/>
  <c r="I196" i="1"/>
  <c r="I117" i="1"/>
  <c r="P68" i="1"/>
  <c r="Y366" i="1"/>
  <c r="N507" i="1"/>
  <c r="I342" i="1"/>
  <c r="M242" i="1"/>
  <c r="G224" i="1"/>
  <c r="W680" i="1"/>
  <c r="F324" i="1"/>
  <c r="G133" i="1"/>
  <c r="F977" i="1"/>
  <c r="P725" i="1"/>
  <c r="F40" i="1"/>
  <c r="F1059" i="1"/>
  <c r="K172" i="1"/>
  <c r="P314" i="1"/>
  <c r="Q457" i="1"/>
  <c r="I231" i="1"/>
  <c r="L98" i="1"/>
  <c r="Y145" i="1"/>
  <c r="M759" i="1"/>
  <c r="F33" i="1"/>
  <c r="S99" i="1"/>
  <c r="M131" i="1"/>
  <c r="AB406" i="1"/>
  <c r="AA108" i="1"/>
  <c r="V356" i="1"/>
  <c r="K882" i="1"/>
  <c r="Z402" i="1"/>
  <c r="AB374" i="1"/>
  <c r="Y532" i="1"/>
  <c r="K273" i="1"/>
  <c r="P392" i="1"/>
  <c r="U846" i="1"/>
  <c r="H573" i="1"/>
  <c r="L1053" i="1"/>
  <c r="R395" i="1"/>
  <c r="H390" i="1"/>
  <c r="R579" i="1"/>
  <c r="P703" i="1"/>
  <c r="AC90" i="1"/>
  <c r="Z577" i="1"/>
  <c r="AB612" i="1"/>
  <c r="M82" i="1"/>
  <c r="L674" i="1"/>
  <c r="AA317" i="1"/>
  <c r="U292" i="1"/>
  <c r="I280" i="1"/>
  <c r="K400" i="1"/>
  <c r="M230" i="1"/>
  <c r="Z583" i="1"/>
  <c r="N544" i="1"/>
  <c r="F782" i="1"/>
  <c r="P403" i="1"/>
  <c r="I666" i="1"/>
  <c r="H25" i="1"/>
  <c r="X27" i="1"/>
  <c r="V269" i="1"/>
  <c r="AB584" i="1"/>
  <c r="T378" i="1"/>
  <c r="Y11" i="1"/>
  <c r="S21" i="1"/>
  <c r="V364" i="1"/>
  <c r="H108" i="1"/>
  <c r="Q182" i="1"/>
  <c r="G971" i="1"/>
  <c r="R183" i="1"/>
  <c r="K1118" i="1"/>
  <c r="X1083" i="1"/>
  <c r="Q1138" i="1"/>
  <c r="M1100" i="1"/>
  <c r="M1117" i="1"/>
  <c r="M1081" i="1"/>
  <c r="K1054" i="1"/>
  <c r="J1086" i="1"/>
  <c r="H1042" i="1"/>
  <c r="AA1113" i="1"/>
  <c r="AA1045" i="1"/>
  <c r="Q1108" i="1"/>
  <c r="Z1127" i="1"/>
  <c r="S1067" i="1"/>
  <c r="O1009" i="1"/>
  <c r="J1116" i="1"/>
  <c r="Y1063" i="1"/>
  <c r="O1042" i="1"/>
  <c r="M1102" i="1"/>
  <c r="O1098" i="1"/>
  <c r="Q1102" i="1"/>
  <c r="Y1135" i="1"/>
  <c r="N1075" i="1"/>
  <c r="U1056" i="1"/>
  <c r="N1120" i="1"/>
  <c r="H1065" i="1"/>
  <c r="S982" i="1"/>
  <c r="W976" i="1"/>
  <c r="U1099" i="1"/>
  <c r="AB1054" i="1"/>
  <c r="M1087" i="1"/>
  <c r="M959" i="1"/>
  <c r="AA953" i="1"/>
  <c r="L1026" i="1"/>
  <c r="P1094" i="1"/>
  <c r="AC1094" i="1"/>
  <c r="V902" i="1"/>
  <c r="Q936" i="1"/>
  <c r="N1092" i="1"/>
  <c r="V1012" i="1"/>
  <c r="K1024" i="1"/>
  <c r="N925" i="1"/>
  <c r="AA1042" i="1"/>
  <c r="M1055" i="1"/>
  <c r="AB748" i="1"/>
  <c r="J939" i="1"/>
  <c r="S1000" i="1"/>
  <c r="N785" i="1"/>
  <c r="J846" i="1"/>
  <c r="H930" i="1"/>
  <c r="R1116" i="1"/>
  <c r="X964" i="1"/>
  <c r="S1023" i="1"/>
  <c r="AC946" i="1"/>
  <c r="R1032" i="1"/>
  <c r="U941" i="1"/>
  <c r="Z943" i="1"/>
  <c r="T991" i="1"/>
  <c r="Z939" i="1"/>
  <c r="V897" i="1"/>
  <c r="AC951" i="1"/>
  <c r="X1081" i="1"/>
  <c r="V1016" i="1"/>
  <c r="O923" i="1"/>
  <c r="S917" i="1"/>
  <c r="H1024" i="1"/>
  <c r="K962" i="1"/>
  <c r="AC1104" i="1"/>
  <c r="N890" i="1"/>
  <c r="W1097" i="1"/>
  <c r="Y972" i="1"/>
  <c r="L744" i="1"/>
  <c r="X911" i="1"/>
  <c r="S954" i="1"/>
  <c r="Q960" i="1"/>
  <c r="N813" i="1"/>
  <c r="W982" i="1"/>
  <c r="Y999" i="1"/>
  <c r="P903" i="1"/>
  <c r="L851" i="1"/>
  <c r="K942" i="1"/>
  <c r="T862" i="1"/>
  <c r="N959" i="1"/>
  <c r="U912" i="1"/>
  <c r="J855" i="1"/>
  <c r="J838" i="1"/>
  <c r="Q924" i="1"/>
  <c r="J1108" i="1"/>
  <c r="W978" i="1"/>
  <c r="H855" i="1"/>
  <c r="I942" i="1"/>
  <c r="O927" i="1"/>
  <c r="L764" i="1"/>
  <c r="S1027" i="1"/>
  <c r="H768" i="1"/>
  <c r="M949" i="1"/>
  <c r="V901" i="1"/>
  <c r="W1108" i="1"/>
  <c r="P937" i="1"/>
  <c r="T875" i="1"/>
  <c r="K939" i="1"/>
  <c r="R792" i="1"/>
  <c r="M713" i="1"/>
  <c r="U933" i="1"/>
  <c r="S986" i="1"/>
  <c r="T1021" i="1"/>
  <c r="Z992" i="1"/>
  <c r="S732" i="1"/>
  <c r="Y797" i="1"/>
  <c r="M864" i="1"/>
  <c r="K899" i="1"/>
  <c r="AA863" i="1"/>
  <c r="L878" i="1"/>
  <c r="Y1109" i="1"/>
  <c r="Q959" i="1"/>
  <c r="P1119" i="1"/>
  <c r="AA692" i="1"/>
  <c r="J778" i="1"/>
  <c r="N830" i="1"/>
  <c r="H928" i="1"/>
  <c r="R815" i="1"/>
  <c r="R849" i="1"/>
  <c r="AA1019" i="1"/>
  <c r="Y1051" i="1"/>
  <c r="AB1024" i="1"/>
  <c r="M681" i="1"/>
  <c r="U762" i="1"/>
  <c r="Z804" i="1"/>
  <c r="AA1098" i="1"/>
  <c r="AB768" i="1"/>
  <c r="H1045" i="1"/>
  <c r="AA919" i="1"/>
  <c r="T790" i="1"/>
  <c r="AA976" i="1"/>
  <c r="AB786" i="1"/>
  <c r="V747" i="1"/>
  <c r="I746" i="1"/>
  <c r="X690" i="1"/>
  <c r="R610" i="1"/>
  <c r="W586" i="1"/>
  <c r="R946" i="1"/>
  <c r="O779" i="1"/>
  <c r="AB707" i="1"/>
  <c r="Q857" i="1"/>
  <c r="S856" i="1"/>
  <c r="O666" i="1"/>
  <c r="S640" i="1"/>
  <c r="Z557" i="1"/>
  <c r="X863" i="1"/>
  <c r="Z948" i="1"/>
  <c r="O861" i="1"/>
  <c r="Q949" i="1"/>
  <c r="L817" i="1"/>
  <c r="AB793" i="1"/>
  <c r="AC841" i="1"/>
  <c r="AC601" i="1"/>
  <c r="H519" i="1"/>
  <c r="M929" i="1"/>
  <c r="H795" i="1"/>
  <c r="Z776" i="1"/>
  <c r="AB969" i="1"/>
  <c r="J626" i="1"/>
  <c r="W859" i="1"/>
  <c r="H719" i="1"/>
  <c r="P873" i="1"/>
  <c r="M480" i="1"/>
  <c r="H860" i="1"/>
  <c r="X1043" i="1"/>
  <c r="AA918" i="1"/>
  <c r="V835" i="1"/>
  <c r="Y829" i="1"/>
  <c r="W800" i="1"/>
  <c r="R666" i="1"/>
  <c r="U881" i="1"/>
  <c r="AA447" i="1"/>
  <c r="AB845" i="1"/>
  <c r="K810" i="1"/>
  <c r="S646" i="1"/>
  <c r="H805" i="1"/>
  <c r="R529" i="1"/>
  <c r="Y756" i="1"/>
  <c r="O622" i="1"/>
  <c r="J721" i="1"/>
  <c r="Y418" i="1"/>
  <c r="N812" i="1"/>
  <c r="I969" i="1"/>
  <c r="U777" i="1"/>
  <c r="H1043" i="1"/>
  <c r="P737" i="1"/>
  <c r="X718" i="1"/>
  <c r="K1042" i="1"/>
  <c r="X945" i="1"/>
  <c r="Z893" i="1"/>
  <c r="N975" i="1"/>
  <c r="N724" i="1"/>
  <c r="I641" i="1"/>
  <c r="K735" i="1"/>
  <c r="W455" i="1"/>
  <c r="K855" i="1"/>
  <c r="Y961" i="1"/>
  <c r="X781" i="1"/>
  <c r="Y863" i="1"/>
  <c r="U649" i="1"/>
  <c r="M753" i="1"/>
  <c r="L665" i="1"/>
  <c r="AB684" i="1"/>
  <c r="Z809" i="1"/>
  <c r="S832" i="1"/>
  <c r="X649" i="1"/>
  <c r="O872" i="1"/>
  <c r="R586" i="1"/>
  <c r="O863" i="1"/>
  <c r="AC430" i="1"/>
  <c r="S1003" i="1"/>
  <c r="Z753" i="1"/>
  <c r="Z793" i="1"/>
  <c r="AC808" i="1"/>
  <c r="U798" i="1"/>
  <c r="L617" i="1"/>
  <c r="I815" i="1"/>
  <c r="T717" i="1"/>
  <c r="H714" i="1"/>
  <c r="V636" i="1"/>
  <c r="K612" i="1"/>
  <c r="X809" i="1"/>
  <c r="J670" i="1"/>
  <c r="I625" i="1"/>
  <c r="U778" i="1"/>
  <c r="T549" i="1"/>
  <c r="P719" i="1"/>
  <c r="O419" i="1"/>
  <c r="O1001" i="1"/>
  <c r="U737" i="1"/>
  <c r="S725" i="1"/>
  <c r="AC687" i="1"/>
  <c r="W693" i="1"/>
  <c r="AB593" i="1"/>
  <c r="I603" i="1"/>
  <c r="AC742" i="1"/>
  <c r="Q619" i="1"/>
  <c r="R536" i="1"/>
  <c r="H723" i="1"/>
  <c r="AB644" i="1"/>
  <c r="M505" i="1"/>
  <c r="H812" i="1"/>
  <c r="AB855" i="1"/>
  <c r="AA1086" i="1"/>
  <c r="AA576" i="1"/>
  <c r="W766" i="1"/>
  <c r="L667" i="1"/>
  <c r="Y467" i="1"/>
  <c r="AC643" i="1"/>
  <c r="K544" i="1"/>
  <c r="V488" i="1"/>
  <c r="H508" i="1"/>
  <c r="AC654" i="1"/>
  <c r="AA936" i="1"/>
  <c r="P936" i="1"/>
  <c r="AC460" i="1"/>
  <c r="L783" i="1"/>
  <c r="I727" i="1"/>
  <c r="R687" i="1"/>
  <c r="H716" i="1"/>
  <c r="H840" i="1"/>
  <c r="V827" i="1"/>
  <c r="W518" i="1"/>
  <c r="AA590" i="1"/>
  <c r="U820" i="1"/>
  <c r="J669" i="1"/>
  <c r="S564" i="1"/>
  <c r="M761" i="1"/>
  <c r="L376" i="1"/>
  <c r="U439" i="1"/>
  <c r="R642" i="1"/>
  <c r="O611" i="1"/>
  <c r="W989" i="1"/>
  <c r="S502" i="1"/>
  <c r="R707" i="1"/>
  <c r="I713" i="1"/>
  <c r="Q739" i="1"/>
  <c r="I793" i="1"/>
  <c r="Y714" i="1"/>
  <c r="M699" i="1"/>
  <c r="AC549" i="1"/>
  <c r="K414" i="1"/>
  <c r="O480" i="1"/>
  <c r="P1142" i="1"/>
  <c r="I1119" i="1"/>
  <c r="P1137" i="1"/>
  <c r="Z1116" i="1"/>
  <c r="Y1082" i="1"/>
  <c r="S1124" i="1"/>
  <c r="K1102" i="1"/>
  <c r="M1144" i="1"/>
  <c r="W1014" i="1"/>
  <c r="H1101" i="1"/>
  <c r="R1128" i="1"/>
  <c r="X1127" i="1"/>
  <c r="AA1123" i="1"/>
  <c r="V961" i="1"/>
  <c r="Y1144" i="1"/>
  <c r="AB1084" i="1"/>
  <c r="AC1078" i="1"/>
  <c r="O1050" i="1"/>
  <c r="J1119" i="1"/>
  <c r="U1015" i="1"/>
  <c r="N973" i="1"/>
  <c r="AA1080" i="1"/>
  <c r="X1105" i="1"/>
  <c r="V1088" i="1"/>
  <c r="J1033" i="1"/>
  <c r="N882" i="1"/>
  <c r="H778" i="1"/>
  <c r="V1044" i="1"/>
  <c r="U1115" i="1"/>
  <c r="N1139" i="1"/>
  <c r="V870" i="1"/>
  <c r="P766" i="1"/>
  <c r="K1136" i="1"/>
  <c r="S1130" i="1"/>
  <c r="K1103" i="1"/>
  <c r="Z1053" i="1"/>
  <c r="O1040" i="1"/>
  <c r="V1126" i="1"/>
  <c r="U1039" i="1"/>
  <c r="L1089" i="1"/>
  <c r="Y1064" i="1"/>
  <c r="AB968" i="1"/>
  <c r="V1055" i="1"/>
  <c r="L1099" i="1"/>
  <c r="I1035" i="1"/>
  <c r="O1074" i="1"/>
  <c r="AA1031" i="1"/>
  <c r="L963" i="1"/>
  <c r="P973" i="1"/>
  <c r="J1129" i="1"/>
  <c r="H1081" i="1"/>
  <c r="T847" i="1"/>
  <c r="O1080" i="1"/>
  <c r="AC1085" i="1"/>
  <c r="U930" i="1"/>
  <c r="K891" i="1"/>
  <c r="N1125" i="1"/>
  <c r="J896" i="1"/>
  <c r="Q1145" i="1"/>
  <c r="S1117" i="1"/>
  <c r="Q1056" i="1"/>
  <c r="U1049" i="1"/>
  <c r="O1125" i="1"/>
  <c r="N1128" i="1"/>
  <c r="V984" i="1"/>
  <c r="U1089" i="1"/>
  <c r="AB975" i="1"/>
  <c r="Q1070" i="1"/>
  <c r="P1139" i="1"/>
  <c r="U1065" i="1"/>
  <c r="P952" i="1"/>
  <c r="R1045" i="1"/>
  <c r="T1109" i="1"/>
  <c r="I963" i="1"/>
  <c r="V1051" i="1"/>
  <c r="P982" i="1"/>
  <c r="AA1047" i="1"/>
  <c r="L971" i="1"/>
  <c r="N997" i="1"/>
  <c r="Y1083" i="1"/>
  <c r="Z967" i="1"/>
  <c r="S1028" i="1"/>
  <c r="I1055" i="1"/>
  <c r="H1098" i="1"/>
  <c r="AB1051" i="1"/>
  <c r="N1046" i="1"/>
  <c r="N893" i="1"/>
  <c r="U1021" i="1"/>
  <c r="V957" i="1"/>
  <c r="AA1141" i="1"/>
  <c r="Z1130" i="1"/>
  <c r="K1133" i="1"/>
  <c r="K1109" i="1"/>
  <c r="P1032" i="1"/>
  <c r="Z1058" i="1"/>
  <c r="M1136" i="1"/>
  <c r="T944" i="1"/>
  <c r="L1124" i="1"/>
  <c r="R991" i="1"/>
  <c r="X933" i="1"/>
  <c r="I1059" i="1"/>
  <c r="Y1107" i="1"/>
  <c r="AB978" i="1"/>
  <c r="Z1066" i="1"/>
  <c r="Z984" i="1"/>
  <c r="V980" i="1"/>
  <c r="P998" i="1"/>
  <c r="X1023" i="1"/>
  <c r="H933" i="1"/>
  <c r="J747" i="1"/>
  <c r="V1004" i="1"/>
  <c r="X1002" i="1"/>
  <c r="J1069" i="1"/>
  <c r="I932" i="1"/>
  <c r="T828" i="1"/>
  <c r="J958" i="1"/>
  <c r="I1132" i="1"/>
  <c r="K1110" i="1"/>
  <c r="AB949" i="1"/>
  <c r="O895" i="1"/>
  <c r="W902" i="1"/>
  <c r="AB1043" i="1"/>
  <c r="M906" i="1"/>
  <c r="W987" i="1"/>
  <c r="N765" i="1"/>
  <c r="W919" i="1"/>
  <c r="AB732" i="1"/>
  <c r="R988" i="1"/>
  <c r="M1010" i="1"/>
  <c r="L800" i="1"/>
  <c r="AB1011" i="1"/>
  <c r="O1004" i="1"/>
  <c r="V820" i="1"/>
  <c r="R735" i="1"/>
  <c r="S913" i="1"/>
  <c r="P1007" i="1"/>
  <c r="AC953" i="1"/>
  <c r="N936" i="1"/>
  <c r="K959" i="1"/>
  <c r="N878" i="1"/>
  <c r="J858" i="1"/>
  <c r="W968" i="1"/>
  <c r="Q957" i="1"/>
  <c r="AA668" i="1"/>
  <c r="AB907" i="1"/>
  <c r="N880" i="1"/>
  <c r="L997" i="1"/>
  <c r="P995" i="1"/>
  <c r="H872" i="1"/>
  <c r="L757" i="1"/>
  <c r="Y985" i="1"/>
  <c r="W942" i="1"/>
  <c r="Q964" i="1"/>
  <c r="V828" i="1"/>
  <c r="I779" i="1"/>
  <c r="R746" i="1"/>
  <c r="U988" i="1"/>
  <c r="W980" i="1"/>
  <c r="P782" i="1"/>
  <c r="Y920" i="1"/>
  <c r="P794" i="1"/>
  <c r="R909" i="1"/>
  <c r="W1092" i="1"/>
  <c r="L824" i="1"/>
  <c r="S939" i="1"/>
  <c r="U709" i="1"/>
  <c r="Q987" i="1"/>
  <c r="K842" i="1"/>
  <c r="Y939" i="1"/>
  <c r="Q782" i="1"/>
  <c r="W928" i="1"/>
  <c r="P585" i="1"/>
  <c r="V986" i="1"/>
  <c r="X1055" i="1"/>
  <c r="U456" i="1"/>
  <c r="AB902" i="1"/>
  <c r="P831" i="1"/>
  <c r="Q874" i="1"/>
  <c r="K873" i="1"/>
  <c r="W949" i="1"/>
  <c r="T782" i="1"/>
  <c r="P916" i="1"/>
  <c r="O670" i="1"/>
  <c r="U623" i="1"/>
  <c r="I578" i="1"/>
  <c r="AB736" i="1"/>
  <c r="V661" i="1"/>
  <c r="I723" i="1"/>
  <c r="Q921" i="1"/>
  <c r="O804" i="1"/>
  <c r="V726" i="1"/>
  <c r="H823" i="1"/>
  <c r="AC730" i="1"/>
  <c r="J837" i="1"/>
  <c r="R863" i="1"/>
  <c r="I987" i="1"/>
  <c r="V723" i="1"/>
  <c r="N1059" i="1"/>
  <c r="O435" i="1"/>
  <c r="L850" i="1"/>
  <c r="P795" i="1"/>
  <c r="Q845" i="1"/>
  <c r="AB801" i="1"/>
  <c r="Q742" i="1"/>
  <c r="T671" i="1"/>
  <c r="W694" i="1"/>
  <c r="N1022" i="1"/>
  <c r="AA826" i="1"/>
  <c r="O1123" i="1"/>
  <c r="J1087" i="1"/>
  <c r="I1142" i="1"/>
  <c r="J963" i="1"/>
  <c r="AA1022" i="1"/>
  <c r="W1016" i="1"/>
  <c r="Z1009" i="1"/>
  <c r="X985" i="1"/>
  <c r="J1117" i="1"/>
  <c r="T892" i="1"/>
  <c r="Y1145" i="1"/>
  <c r="X971" i="1"/>
  <c r="O1107" i="1"/>
  <c r="AB1103" i="1"/>
  <c r="Z1002" i="1"/>
  <c r="W975" i="1"/>
  <c r="K994" i="1"/>
  <c r="K961" i="1"/>
  <c r="N921" i="1"/>
  <c r="M917" i="1"/>
  <c r="AB982" i="1"/>
  <c r="U1107" i="1"/>
  <c r="H1033" i="1"/>
  <c r="V909" i="1"/>
  <c r="L812" i="1"/>
  <c r="S1041" i="1"/>
  <c r="S1105" i="1"/>
  <c r="Z966" i="1"/>
  <c r="H937" i="1"/>
  <c r="P914" i="1"/>
  <c r="Z767" i="1"/>
  <c r="L928" i="1"/>
  <c r="Z975" i="1"/>
  <c r="P826" i="1"/>
  <c r="AC988" i="1"/>
  <c r="Y882" i="1"/>
  <c r="K897" i="1"/>
  <c r="W1005" i="1"/>
  <c r="N1137" i="1"/>
  <c r="I952" i="1"/>
  <c r="AB996" i="1"/>
  <c r="P1051" i="1"/>
  <c r="AB752" i="1"/>
  <c r="T953" i="1"/>
  <c r="L887" i="1"/>
  <c r="T1000" i="1"/>
  <c r="J872" i="1"/>
  <c r="J889" i="1"/>
  <c r="V813" i="1"/>
  <c r="P909" i="1"/>
  <c r="L900" i="1"/>
  <c r="N991" i="1"/>
  <c r="N829" i="1"/>
  <c r="N789" i="1"/>
  <c r="V978" i="1"/>
  <c r="J894" i="1"/>
  <c r="J1017" i="1"/>
  <c r="I896" i="1"/>
  <c r="M758" i="1"/>
  <c r="Q1017" i="1"/>
  <c r="P860" i="1"/>
  <c r="L752" i="1"/>
  <c r="K964" i="1"/>
  <c r="R1030" i="1"/>
  <c r="W1079" i="1"/>
  <c r="I1137" i="1"/>
  <c r="W1046" i="1"/>
  <c r="L1039" i="1"/>
  <c r="Y935" i="1"/>
  <c r="S891" i="1"/>
  <c r="AA900" i="1"/>
  <c r="X758" i="1"/>
  <c r="Y1011" i="1"/>
  <c r="Y963" i="1"/>
  <c r="X1052" i="1"/>
  <c r="X778" i="1"/>
  <c r="P957" i="1"/>
  <c r="J981" i="1"/>
  <c r="S976" i="1"/>
  <c r="L978" i="1"/>
  <c r="L1067" i="1"/>
  <c r="L811" i="1"/>
  <c r="Z935" i="1"/>
  <c r="V1109" i="1"/>
  <c r="J989" i="1"/>
  <c r="W894" i="1"/>
  <c r="R1004" i="1"/>
  <c r="Q1026" i="1"/>
  <c r="K1041" i="1"/>
  <c r="V900" i="1"/>
  <c r="X773" i="1"/>
  <c r="P867" i="1"/>
  <c r="M1118" i="1"/>
  <c r="AC920" i="1"/>
  <c r="R923" i="1"/>
  <c r="AB1002" i="1"/>
  <c r="N873" i="1"/>
  <c r="W897" i="1"/>
  <c r="P1062" i="1"/>
  <c r="K1141" i="1"/>
  <c r="X1005" i="1"/>
  <c r="W973" i="1"/>
  <c r="Z972" i="1"/>
  <c r="T907" i="1"/>
  <c r="I1136" i="1"/>
  <c r="AC1053" i="1"/>
  <c r="I1133" i="1"/>
  <c r="M958" i="1"/>
  <c r="V1106" i="1"/>
  <c r="X888" i="1"/>
  <c r="R1047" i="1"/>
  <c r="L820" i="1"/>
  <c r="O969" i="1"/>
  <c r="O654" i="1"/>
  <c r="K987" i="1"/>
  <c r="I855" i="1"/>
  <c r="W796" i="1"/>
  <c r="X716" i="1"/>
  <c r="AC792" i="1"/>
  <c r="AA714" i="1"/>
  <c r="W656" i="1"/>
  <c r="H745" i="1"/>
  <c r="V653" i="1"/>
  <c r="Q599" i="1"/>
  <c r="S916" i="1"/>
  <c r="AC141" i="1"/>
  <c r="AA814" i="1"/>
  <c r="O130" i="1"/>
  <c r="Z801" i="1"/>
  <c r="K72" i="1"/>
  <c r="S556" i="1"/>
  <c r="AC488" i="1"/>
  <c r="U209" i="1"/>
  <c r="AC229" i="1"/>
  <c r="M903" i="1"/>
  <c r="J348" i="1"/>
  <c r="O1115" i="1"/>
  <c r="V1137" i="1"/>
  <c r="S1037" i="1"/>
  <c r="O1007" i="1"/>
  <c r="AC982" i="1"/>
  <c r="Y1018" i="1"/>
  <c r="J1045" i="1"/>
  <c r="S912" i="1"/>
  <c r="Y1003" i="1"/>
  <c r="N833" i="1"/>
  <c r="H871" i="1"/>
  <c r="P1039" i="1"/>
  <c r="J751" i="1"/>
  <c r="R942" i="1"/>
  <c r="AC1096" i="1"/>
  <c r="Y956" i="1"/>
  <c r="J948" i="1"/>
  <c r="AC916" i="1"/>
  <c r="J731" i="1"/>
  <c r="Y818" i="1"/>
  <c r="S978" i="1"/>
  <c r="AB823" i="1"/>
  <c r="R882" i="1"/>
  <c r="S923" i="1"/>
  <c r="J942" i="1"/>
  <c r="AA903" i="1"/>
  <c r="AC825" i="1"/>
  <c r="AA750" i="1"/>
  <c r="H732" i="1"/>
  <c r="V850" i="1"/>
  <c r="AA802" i="1"/>
  <c r="V885" i="1"/>
  <c r="AA753" i="1"/>
  <c r="M685" i="1"/>
  <c r="U831" i="1"/>
  <c r="P751" i="1"/>
  <c r="Z719" i="1"/>
  <c r="Y704" i="1"/>
  <c r="S840" i="1"/>
  <c r="I839" i="1"/>
  <c r="AA827" i="1"/>
  <c r="AC621" i="1"/>
  <c r="X839" i="1"/>
  <c r="AA484" i="1"/>
  <c r="Y947" i="1"/>
  <c r="V719" i="1"/>
  <c r="J781" i="1"/>
  <c r="W341" i="1"/>
  <c r="Y842" i="1"/>
  <c r="O896" i="1"/>
  <c r="AB1037" i="1"/>
  <c r="W872" i="1"/>
  <c r="R719" i="1"/>
  <c r="I330" i="1"/>
  <c r="R885" i="1"/>
  <c r="AC632" i="1"/>
  <c r="P784" i="1"/>
  <c r="S694" i="1"/>
  <c r="U665" i="1"/>
  <c r="AA272" i="1"/>
  <c r="L1130" i="1"/>
  <c r="U652" i="1"/>
  <c r="K894" i="1"/>
  <c r="I704" i="1"/>
  <c r="R828" i="1"/>
  <c r="X656" i="1"/>
  <c r="W826" i="1"/>
  <c r="T680" i="1"/>
  <c r="U145" i="1"/>
  <c r="Q854" i="1"/>
  <c r="P275" i="1"/>
  <c r="AA366" i="1"/>
  <c r="M746" i="1"/>
  <c r="V656" i="1"/>
  <c r="I573" i="1"/>
  <c r="P595" i="1"/>
  <c r="AA514" i="1"/>
  <c r="K567" i="1"/>
  <c r="T708" i="1"/>
  <c r="R870" i="1"/>
  <c r="Y700" i="1"/>
  <c r="S621" i="1"/>
  <c r="S526" i="1"/>
  <c r="J572" i="1"/>
  <c r="O468" i="1"/>
  <c r="V551" i="1"/>
  <c r="S677" i="1"/>
  <c r="V783" i="1"/>
  <c r="X669" i="1"/>
  <c r="T557" i="1"/>
  <c r="L595" i="1"/>
  <c r="O641" i="1"/>
  <c r="R493" i="1"/>
  <c r="N435" i="1"/>
  <c r="K583" i="1"/>
  <c r="I474" i="1"/>
  <c r="S759" i="1"/>
  <c r="V425" i="1"/>
  <c r="U599" i="1"/>
  <c r="U454" i="1"/>
  <c r="AB448" i="1"/>
  <c r="AC658" i="1"/>
  <c r="W473" i="1"/>
  <c r="V441" i="1"/>
  <c r="AC635" i="1"/>
  <c r="M466" i="1"/>
  <c r="I284" i="1"/>
  <c r="L321" i="1"/>
  <c r="R697" i="1"/>
  <c r="O264" i="1"/>
  <c r="AA170" i="1"/>
  <c r="P197" i="1"/>
  <c r="L569" i="1"/>
  <c r="U171" i="1"/>
  <c r="R549" i="1"/>
  <c r="Z536" i="1"/>
  <c r="O561" i="1"/>
  <c r="W168" i="1"/>
  <c r="T545" i="1"/>
  <c r="AC532" i="1"/>
  <c r="H531" i="1"/>
  <c r="AB332" i="1"/>
  <c r="M492" i="1"/>
  <c r="Q607" i="1"/>
  <c r="V439" i="1"/>
  <c r="N403" i="1"/>
  <c r="I75" i="1"/>
  <c r="S594" i="1"/>
  <c r="H428" i="1"/>
  <c r="W392" i="1"/>
  <c r="O401" i="1"/>
  <c r="V448" i="1"/>
  <c r="N165" i="1"/>
  <c r="U779" i="1"/>
  <c r="L731" i="1"/>
  <c r="K354" i="1"/>
  <c r="X106" i="1"/>
  <c r="T314" i="1"/>
  <c r="AC284" i="1"/>
  <c r="I569" i="1"/>
  <c r="V393" i="1"/>
  <c r="Q369" i="1"/>
  <c r="Y51" i="1"/>
  <c r="O560" i="1"/>
  <c r="AB385" i="1"/>
  <c r="V361" i="1"/>
  <c r="M308" i="1"/>
  <c r="AA930" i="1"/>
  <c r="H142" i="1"/>
  <c r="Q686" i="1"/>
  <c r="Y454" i="1"/>
  <c r="J323" i="1"/>
  <c r="P86" i="1"/>
  <c r="T283" i="1"/>
  <c r="AB609" i="1"/>
  <c r="Y169" i="1"/>
  <c r="AB246" i="1"/>
  <c r="Y173" i="1"/>
  <c r="AB195" i="1"/>
  <c r="I149" i="1"/>
  <c r="AB163" i="1"/>
  <c r="S377" i="1"/>
  <c r="I225" i="1"/>
  <c r="Q355" i="1"/>
  <c r="N453" i="1"/>
  <c r="J377" i="1"/>
  <c r="I766" i="1"/>
  <c r="S520" i="1"/>
  <c r="G1130" i="1"/>
  <c r="AC129" i="1"/>
  <c r="AC138" i="1"/>
  <c r="I111" i="1"/>
  <c r="J392" i="1"/>
  <c r="U361" i="1"/>
  <c r="J595" i="1"/>
  <c r="S488" i="1"/>
  <c r="G566" i="1"/>
  <c r="K124" i="1"/>
  <c r="K133" i="1"/>
  <c r="AC318" i="1"/>
  <c r="Y298" i="1"/>
  <c r="S182" i="1"/>
  <c r="Y650" i="1"/>
  <c r="F528" i="1"/>
  <c r="J288" i="1"/>
  <c r="M42" i="1"/>
  <c r="R276" i="1"/>
  <c r="N322" i="1"/>
  <c r="Y780" i="1"/>
  <c r="I109" i="1"/>
  <c r="N90" i="1"/>
  <c r="K90" i="1"/>
  <c r="AC68" i="1"/>
  <c r="U834" i="1"/>
  <c r="L364" i="1"/>
  <c r="N217" i="1"/>
  <c r="AA281" i="1"/>
  <c r="Q642" i="1"/>
  <c r="W343" i="1"/>
  <c r="AA331" i="1"/>
  <c r="G199" i="1"/>
  <c r="U13" i="1"/>
  <c r="P253" i="1"/>
  <c r="AA723" i="1"/>
  <c r="S837" i="1"/>
  <c r="K619" i="1"/>
  <c r="Q320" i="1"/>
  <c r="O317" i="1"/>
  <c r="G119" i="1"/>
  <c r="K995" i="1"/>
  <c r="X241" i="1"/>
  <c r="R660" i="1"/>
  <c r="V679" i="1"/>
  <c r="W388" i="1"/>
  <c r="K831" i="1"/>
  <c r="Y470" i="1"/>
  <c r="K419" i="1"/>
  <c r="M402" i="1"/>
  <c r="Q486" i="1"/>
  <c r="H299" i="1"/>
  <c r="N515" i="1"/>
  <c r="O208" i="1"/>
  <c r="O100" i="1"/>
  <c r="Q81" i="1"/>
  <c r="I725" i="1"/>
  <c r="Z199" i="1"/>
  <c r="M507" i="1"/>
  <c r="L409" i="1"/>
  <c r="W200" i="1"/>
  <c r="Q694" i="1"/>
  <c r="P340" i="1"/>
  <c r="L606" i="1"/>
  <c r="AC289" i="1"/>
  <c r="R1076" i="1"/>
  <c r="Y536" i="1"/>
  <c r="AC26" i="1"/>
  <c r="R466" i="1"/>
  <c r="AA466" i="1"/>
  <c r="V386" i="1"/>
  <c r="Q243" i="1"/>
  <c r="F386" i="1"/>
  <c r="T392" i="1"/>
  <c r="R263" i="1"/>
  <c r="P367" i="1"/>
  <c r="S750" i="1"/>
  <c r="M455" i="1"/>
  <c r="AB376" i="1"/>
  <c r="Y231" i="1"/>
  <c r="F322" i="1"/>
  <c r="Z384" i="1"/>
  <c r="Z251" i="1"/>
  <c r="M445" i="1"/>
  <c r="AA230" i="1"/>
  <c r="AA330" i="1"/>
  <c r="U207" i="1"/>
  <c r="Y681" i="1"/>
  <c r="Y118" i="1"/>
  <c r="AB208" i="1"/>
  <c r="L365" i="1"/>
  <c r="AA845" i="1"/>
  <c r="AA154" i="1"/>
  <c r="Y133" i="1"/>
  <c r="Q348" i="1"/>
  <c r="V316" i="1"/>
  <c r="T400" i="1"/>
  <c r="N140" i="1"/>
  <c r="M792" i="1"/>
  <c r="V390" i="1"/>
  <c r="K328" i="1"/>
  <c r="F214" i="1"/>
  <c r="J50" i="1"/>
  <c r="F355" i="1"/>
  <c r="W427" i="1"/>
  <c r="F568" i="1"/>
  <c r="AC266" i="1"/>
  <c r="S170" i="1"/>
  <c r="W259" i="1"/>
  <c r="G554" i="1"/>
  <c r="G1097" i="1"/>
  <c r="F1034" i="1"/>
  <c r="G652" i="1"/>
  <c r="G526" i="1"/>
  <c r="M577" i="1"/>
  <c r="F307" i="1"/>
  <c r="R575" i="1"/>
  <c r="I129" i="1"/>
  <c r="L511" i="1"/>
  <c r="X1035" i="1"/>
  <c r="Z519" i="1"/>
  <c r="P178" i="1"/>
  <c r="T297" i="1"/>
  <c r="U558" i="1"/>
  <c r="Q129" i="1"/>
  <c r="S110" i="1"/>
  <c r="AA301" i="1"/>
  <c r="H258" i="1"/>
  <c r="AB890" i="1"/>
  <c r="H117" i="1"/>
  <c r="U495" i="1"/>
  <c r="P310" i="1"/>
  <c r="J220" i="1"/>
  <c r="F625" i="1"/>
  <c r="J19" i="1"/>
  <c r="F609" i="1"/>
  <c r="V707" i="1"/>
  <c r="F512" i="1"/>
  <c r="R173" i="1"/>
  <c r="O665" i="1"/>
  <c r="Q236" i="1"/>
  <c r="G227" i="1"/>
  <c r="V800" i="1"/>
  <c r="F121" i="1"/>
  <c r="G1102" i="1"/>
  <c r="G410" i="1"/>
  <c r="K484" i="1"/>
  <c r="F327" i="1"/>
  <c r="K61" i="1"/>
  <c r="V336" i="1"/>
  <c r="N56" i="1"/>
  <c r="R555" i="1"/>
  <c r="L86" i="1"/>
  <c r="K805" i="1"/>
  <c r="U150" i="1"/>
  <c r="T243" i="1"/>
  <c r="I13" i="1"/>
  <c r="L702" i="1"/>
  <c r="Q435" i="1"/>
  <c r="J54" i="1"/>
  <c r="O287" i="1"/>
  <c r="W37" i="1"/>
  <c r="U560" i="1"/>
  <c r="L423" i="1"/>
  <c r="R571" i="1"/>
  <c r="P573" i="1"/>
  <c r="P83" i="1"/>
  <c r="O413" i="1"/>
  <c r="I369" i="1"/>
  <c r="S303" i="1"/>
  <c r="J225" i="1"/>
  <c r="Z174" i="1"/>
  <c r="I120" i="1"/>
  <c r="F764" i="1"/>
  <c r="F1113" i="1"/>
  <c r="K770" i="1"/>
  <c r="P612" i="1"/>
  <c r="V928" i="1"/>
  <c r="F932" i="1"/>
  <c r="F970" i="1"/>
  <c r="AB60" i="1"/>
  <c r="F931" i="1"/>
  <c r="F660" i="1"/>
  <c r="M392" i="1"/>
  <c r="R141" i="1"/>
  <c r="W540" i="1"/>
  <c r="M105" i="1"/>
  <c r="Y334" i="1"/>
  <c r="Q200" i="1"/>
  <c r="S70" i="1"/>
  <c r="M352" i="1"/>
  <c r="Y438" i="1"/>
  <c r="I93" i="1"/>
  <c r="N634" i="1"/>
  <c r="T397" i="1"/>
  <c r="J223" i="1"/>
  <c r="F1057" i="1"/>
  <c r="AA618" i="1"/>
  <c r="V103" i="1"/>
  <c r="T183" i="1"/>
  <c r="Q555" i="1"/>
  <c r="H91" i="1"/>
  <c r="S331" i="1"/>
  <c r="J764" i="1"/>
  <c r="T124" i="1"/>
  <c r="AB640" i="1"/>
  <c r="Y362" i="1"/>
  <c r="Z299" i="1"/>
  <c r="Z70" i="1"/>
  <c r="N262" i="1"/>
  <c r="G469" i="1"/>
  <c r="L288" i="1"/>
  <c r="K252" i="1"/>
  <c r="T382" i="1"/>
  <c r="K261" i="1"/>
  <c r="I161" i="1"/>
  <c r="M233" i="1"/>
  <c r="V144" i="1"/>
  <c r="J179" i="1"/>
  <c r="M210" i="1"/>
  <c r="I233" i="1"/>
  <c r="Y792" i="1"/>
  <c r="K196" i="1"/>
  <c r="Z60" i="1"/>
  <c r="AC75" i="1"/>
  <c r="L1129" i="1"/>
  <c r="L1072" i="1"/>
  <c r="Z1107" i="1"/>
  <c r="N1130" i="1"/>
  <c r="R1126" i="1"/>
  <c r="X1094" i="1"/>
  <c r="K1130" i="1"/>
  <c r="U1132" i="1"/>
  <c r="L1088" i="1"/>
  <c r="H1122" i="1"/>
  <c r="J1095" i="1"/>
  <c r="T1062" i="1"/>
  <c r="I1108" i="1"/>
  <c r="AC1055" i="1"/>
  <c r="T1132" i="1"/>
  <c r="V1117" i="1"/>
  <c r="W1015" i="1"/>
  <c r="S1094" i="1"/>
  <c r="P970" i="1"/>
  <c r="AB1000" i="1"/>
  <c r="Z1011" i="1"/>
  <c r="I1103" i="1"/>
  <c r="Z1119" i="1"/>
  <c r="U1064" i="1"/>
  <c r="V991" i="1"/>
  <c r="Y988" i="1"/>
  <c r="N1032" i="1"/>
  <c r="L869" i="1"/>
  <c r="Y1069" i="1"/>
  <c r="N971" i="1"/>
  <c r="S965" i="1"/>
  <c r="R1060" i="1"/>
  <c r="V1008" i="1"/>
  <c r="V1007" i="1"/>
  <c r="Y1036" i="1"/>
  <c r="AB943" i="1"/>
  <c r="W934" i="1"/>
  <c r="L975" i="1"/>
  <c r="K1083" i="1"/>
  <c r="M1037" i="1"/>
  <c r="H988" i="1"/>
  <c r="AA1094" i="1"/>
  <c r="T1066" i="1"/>
  <c r="AB965" i="1"/>
  <c r="AA992" i="1"/>
  <c r="P989" i="1"/>
  <c r="L950" i="1"/>
  <c r="M953" i="1"/>
  <c r="J975" i="1"/>
  <c r="L843" i="1"/>
  <c r="AA1028" i="1"/>
  <c r="N737" i="1"/>
  <c r="L1043" i="1"/>
  <c r="AC957" i="1"/>
  <c r="H770" i="1"/>
  <c r="Z830" i="1"/>
  <c r="P918" i="1"/>
  <c r="Y1071" i="1"/>
  <c r="Z1036" i="1"/>
  <c r="X984" i="1"/>
  <c r="R819" i="1"/>
  <c r="L889" i="1"/>
  <c r="X817" i="1"/>
  <c r="O1013" i="1"/>
  <c r="O1002" i="1"/>
  <c r="AB959" i="1"/>
  <c r="X850" i="1"/>
  <c r="J873" i="1"/>
  <c r="P1000" i="1"/>
  <c r="AB885" i="1"/>
  <c r="L912" i="1"/>
  <c r="R896" i="1"/>
  <c r="AC877" i="1"/>
  <c r="AA1105" i="1"/>
  <c r="R917" i="1"/>
  <c r="Y870" i="1"/>
  <c r="P1075" i="1"/>
  <c r="AC926" i="1"/>
  <c r="T732" i="1"/>
  <c r="J900" i="1"/>
  <c r="Z1041" i="1"/>
  <c r="S940" i="1"/>
  <c r="V801" i="1"/>
  <c r="H1052" i="1"/>
  <c r="S968" i="1"/>
  <c r="P887" i="1"/>
  <c r="L835" i="1"/>
  <c r="N929" i="1"/>
  <c r="P849" i="1"/>
  <c r="P987" i="1"/>
  <c r="J1068" i="1"/>
  <c r="N777" i="1"/>
  <c r="I1027" i="1"/>
  <c r="AC975" i="1"/>
  <c r="Y941" i="1"/>
  <c r="Y979" i="1"/>
  <c r="I1111" i="1"/>
  <c r="Z860" i="1"/>
  <c r="R727" i="1"/>
  <c r="AA1018" i="1"/>
  <c r="AC1139" i="1"/>
  <c r="K988" i="1"/>
  <c r="H967" i="1"/>
  <c r="M815" i="1"/>
  <c r="H1000" i="1"/>
  <c r="I914" i="1"/>
  <c r="H1067" i="1"/>
  <c r="K1005" i="1"/>
  <c r="Q922" i="1"/>
  <c r="N905" i="1"/>
  <c r="AA720" i="1"/>
  <c r="H889" i="1"/>
  <c r="H857" i="1"/>
  <c r="X948" i="1"/>
  <c r="R807" i="1"/>
  <c r="Z1028" i="1"/>
  <c r="H839" i="1"/>
  <c r="X936" i="1"/>
  <c r="Q879" i="1"/>
  <c r="M709" i="1"/>
  <c r="M1002" i="1"/>
  <c r="Y984" i="1"/>
  <c r="V994" i="1"/>
  <c r="Z795" i="1"/>
  <c r="I989" i="1"/>
  <c r="R808" i="1"/>
  <c r="P1044" i="1"/>
  <c r="J827" i="1"/>
  <c r="U697" i="1"/>
  <c r="W925" i="1"/>
  <c r="P796" i="1"/>
  <c r="N1054" i="1"/>
  <c r="AA660" i="1"/>
  <c r="Q735" i="1"/>
  <c r="Y970" i="1"/>
  <c r="P841" i="1"/>
  <c r="M701" i="1"/>
  <c r="W848" i="1"/>
  <c r="W534" i="1"/>
  <c r="AA737" i="1"/>
  <c r="O814" i="1"/>
  <c r="Q829" i="1"/>
  <c r="W700" i="1"/>
  <c r="K554" i="1"/>
  <c r="AA1102" i="1"/>
  <c r="J860" i="1"/>
  <c r="AC844" i="1"/>
  <c r="U505" i="1"/>
  <c r="J869" i="1"/>
  <c r="W964" i="1"/>
  <c r="K756" i="1"/>
  <c r="K823" i="1"/>
  <c r="S1144" i="1"/>
  <c r="W950" i="1"/>
  <c r="U1135" i="1"/>
  <c r="W682" i="1"/>
  <c r="S476" i="1"/>
  <c r="Y826" i="1"/>
  <c r="R683" i="1"/>
  <c r="W825" i="1"/>
  <c r="I1074" i="1"/>
  <c r="AC495" i="1"/>
  <c r="AC1049" i="1"/>
  <c r="U983" i="1"/>
  <c r="N688" i="1"/>
  <c r="Y827" i="1"/>
  <c r="Y943" i="1"/>
  <c r="R841" i="1"/>
  <c r="L659" i="1"/>
  <c r="AC732" i="1"/>
  <c r="V920" i="1"/>
  <c r="I934" i="1"/>
  <c r="AB850" i="1"/>
  <c r="L1098" i="1"/>
  <c r="I736" i="1"/>
  <c r="P735" i="1"/>
  <c r="Q615" i="1"/>
  <c r="I673" i="1"/>
  <c r="X876" i="1"/>
  <c r="M789" i="1"/>
  <c r="M1056" i="1"/>
  <c r="AB884" i="1"/>
  <c r="V787" i="1"/>
  <c r="AB687" i="1"/>
  <c r="S781" i="1"/>
  <c r="J725" i="1"/>
  <c r="V947" i="1"/>
  <c r="Y671" i="1"/>
  <c r="M961" i="1"/>
  <c r="AB867" i="1"/>
  <c r="AC879" i="1"/>
  <c r="M907" i="1"/>
  <c r="K649" i="1"/>
  <c r="U673" i="1"/>
  <c r="AA997" i="1"/>
  <c r="V912" i="1"/>
  <c r="Z824" i="1"/>
  <c r="J675" i="1"/>
  <c r="Z944" i="1"/>
  <c r="M697" i="1"/>
  <c r="Y892" i="1"/>
  <c r="Y618" i="1"/>
  <c r="Z757" i="1"/>
  <c r="J765" i="1"/>
  <c r="Q559" i="1"/>
  <c r="L733" i="1"/>
  <c r="S580" i="1"/>
  <c r="N616" i="1"/>
  <c r="I657" i="1"/>
  <c r="AA578" i="1"/>
  <c r="V666" i="1"/>
  <c r="V877" i="1"/>
  <c r="L704" i="1"/>
  <c r="M460" i="1"/>
  <c r="P801" i="1"/>
  <c r="J508" i="1"/>
  <c r="H936" i="1"/>
  <c r="M388" i="1"/>
  <c r="H701" i="1"/>
  <c r="R899" i="1"/>
  <c r="AC952" i="1"/>
  <c r="P827" i="1"/>
  <c r="Y547" i="1"/>
  <c r="U886" i="1"/>
  <c r="M557" i="1"/>
  <c r="Q538" i="1"/>
  <c r="K869" i="1"/>
  <c r="M567" i="1"/>
  <c r="M568" i="1"/>
  <c r="Y825" i="1"/>
  <c r="V688" i="1"/>
  <c r="AC436" i="1"/>
  <c r="Y763" i="1"/>
  <c r="J477" i="1"/>
  <c r="H1027" i="1"/>
  <c r="U376" i="1"/>
  <c r="M640" i="1"/>
  <c r="O893" i="1"/>
  <c r="W662" i="1"/>
  <c r="X739" i="1"/>
  <c r="U489" i="1"/>
  <c r="Q531" i="1"/>
  <c r="U801" i="1"/>
  <c r="O704" i="1"/>
  <c r="J1036" i="1"/>
  <c r="I509" i="1"/>
  <c r="M782" i="1"/>
  <c r="I822" i="1"/>
  <c r="O619" i="1"/>
  <c r="X720" i="1"/>
  <c r="S1005" i="1"/>
  <c r="W735" i="1"/>
  <c r="V1026" i="1"/>
  <c r="Q318" i="1"/>
  <c r="J501" i="1"/>
  <c r="Z792" i="1"/>
  <c r="Z816" i="1"/>
  <c r="M613" i="1"/>
  <c r="AC770" i="1"/>
  <c r="O727" i="1"/>
  <c r="M612" i="1"/>
  <c r="Q772" i="1"/>
  <c r="Z737" i="1"/>
  <c r="U841" i="1"/>
  <c r="AA594" i="1"/>
  <c r="M671" i="1"/>
  <c r="S845" i="1"/>
  <c r="U916" i="1"/>
  <c r="P901" i="1"/>
  <c r="Q467" i="1"/>
  <c r="O664" i="1"/>
  <c r="W879" i="1"/>
  <c r="O393" i="1"/>
  <c r="Z996" i="1"/>
  <c r="AA666" i="1"/>
  <c r="Y764" i="1"/>
  <c r="O90" i="1"/>
  <c r="O826" i="1"/>
  <c r="X874" i="1"/>
  <c r="AC683" i="1"/>
  <c r="K192" i="1"/>
  <c r="L344" i="1"/>
  <c r="R582" i="1"/>
  <c r="T716" i="1"/>
  <c r="AA367" i="1"/>
  <c r="AC45" i="1"/>
  <c r="P496" i="1"/>
  <c r="P1145" i="1"/>
  <c r="H1050" i="1"/>
  <c r="H1128" i="1"/>
  <c r="R1143" i="1"/>
  <c r="O1120" i="1"/>
  <c r="X1116" i="1"/>
  <c r="H1086" i="1"/>
  <c r="I1057" i="1"/>
  <c r="K1062" i="1"/>
  <c r="K1049" i="1"/>
  <c r="J1075" i="1"/>
  <c r="AB1014" i="1"/>
  <c r="Q1022" i="1"/>
  <c r="K1014" i="1"/>
  <c r="J1027" i="1"/>
  <c r="M1115" i="1"/>
  <c r="W1094" i="1"/>
  <c r="Y1006" i="1"/>
  <c r="Z955" i="1"/>
  <c r="Z1059" i="1"/>
  <c r="L1031" i="1"/>
  <c r="V1114" i="1"/>
  <c r="L1002" i="1"/>
  <c r="O1041" i="1"/>
  <c r="Q1031" i="1"/>
  <c r="U1062" i="1"/>
  <c r="J1014" i="1"/>
  <c r="R1107" i="1"/>
  <c r="AC1111" i="1"/>
  <c r="V976" i="1"/>
  <c r="P964" i="1"/>
  <c r="N1115" i="1"/>
  <c r="T1100" i="1"/>
  <c r="L1044" i="1"/>
  <c r="L1111" i="1"/>
  <c r="P1136" i="1"/>
  <c r="Q1082" i="1"/>
  <c r="P1070" i="1"/>
  <c r="P1103" i="1"/>
  <c r="T980" i="1"/>
  <c r="S1021" i="1"/>
  <c r="AC1010" i="1"/>
  <c r="W1048" i="1"/>
  <c r="N1053" i="1"/>
  <c r="AC941" i="1"/>
  <c r="X949" i="1"/>
  <c r="R970" i="1"/>
  <c r="N967" i="1"/>
  <c r="O1104" i="1"/>
  <c r="U1028" i="1"/>
  <c r="W990" i="1"/>
  <c r="W1002" i="1"/>
  <c r="S1142" i="1"/>
  <c r="Z1115" i="1"/>
  <c r="J993" i="1"/>
  <c r="H965" i="1"/>
  <c r="Z1145" i="1"/>
  <c r="I1131" i="1"/>
  <c r="T1121" i="1"/>
  <c r="U1104" i="1"/>
  <c r="I1110" i="1"/>
  <c r="AB1083" i="1"/>
  <c r="V1013" i="1"/>
  <c r="W1060" i="1"/>
  <c r="T987" i="1"/>
  <c r="AB1048" i="1"/>
  <c r="AA1074" i="1"/>
  <c r="W1061" i="1"/>
  <c r="W1051" i="1"/>
  <c r="Q1103" i="1"/>
  <c r="Y971" i="1"/>
  <c r="T995" i="1"/>
  <c r="O954" i="1"/>
  <c r="N965" i="1"/>
  <c r="L1022" i="1"/>
  <c r="T1031" i="1"/>
  <c r="L995" i="1"/>
  <c r="T1020" i="1"/>
  <c r="H1132" i="1"/>
  <c r="N932" i="1"/>
  <c r="T1067" i="1"/>
  <c r="R963" i="1"/>
  <c r="H1051" i="1"/>
  <c r="Y899" i="1"/>
  <c r="Z1060" i="1"/>
  <c r="H849" i="1"/>
  <c r="L780" i="1"/>
  <c r="U1070" i="1"/>
  <c r="AA879" i="1"/>
  <c r="H1134" i="1"/>
  <c r="M1038" i="1"/>
  <c r="M1103" i="1"/>
  <c r="T996" i="1"/>
  <c r="P993" i="1"/>
  <c r="R1002" i="1"/>
  <c r="Q1087" i="1"/>
  <c r="Q969" i="1"/>
  <c r="Y1066" i="1"/>
  <c r="H1017" i="1"/>
  <c r="Z1084" i="1"/>
  <c r="V1081" i="1"/>
  <c r="Z957" i="1"/>
  <c r="X996" i="1"/>
  <c r="P895" i="1"/>
  <c r="AB963" i="1"/>
  <c r="V921" i="1"/>
  <c r="P969" i="1"/>
  <c r="T796" i="1"/>
  <c r="N825" i="1"/>
  <c r="M1053" i="1"/>
  <c r="J1030" i="1"/>
  <c r="AB1010" i="1"/>
  <c r="M885" i="1"/>
  <c r="AB811" i="1"/>
  <c r="H989" i="1"/>
  <c r="V1056" i="1"/>
  <c r="R1001" i="1"/>
  <c r="W869" i="1"/>
  <c r="J735" i="1"/>
  <c r="V967" i="1"/>
  <c r="Z1132" i="1"/>
  <c r="N864" i="1"/>
  <c r="Z779" i="1"/>
  <c r="N985" i="1"/>
  <c r="T752" i="1"/>
  <c r="Z907" i="1"/>
  <c r="T1039" i="1"/>
  <c r="X814" i="1"/>
  <c r="AC885" i="1"/>
  <c r="Q862" i="1"/>
  <c r="I997" i="1"/>
  <c r="Q927" i="1"/>
  <c r="S1006" i="1"/>
  <c r="AA923" i="1"/>
  <c r="Z968" i="1"/>
  <c r="AA944" i="1"/>
  <c r="P738" i="1"/>
  <c r="AB897" i="1"/>
  <c r="U900" i="1"/>
  <c r="U872" i="1"/>
  <c r="J870" i="1"/>
  <c r="AC881" i="1"/>
  <c r="L931" i="1"/>
  <c r="K940" i="1"/>
  <c r="I1002" i="1"/>
  <c r="V1095" i="1"/>
  <c r="V817" i="1"/>
  <c r="V894" i="1"/>
  <c r="AC904" i="1"/>
  <c r="S898" i="1"/>
  <c r="P1078" i="1"/>
  <c r="T1086" i="1"/>
  <c r="J922" i="1"/>
  <c r="Z1062" i="1"/>
  <c r="J836" i="1"/>
  <c r="W741" i="1"/>
  <c r="L930" i="1"/>
  <c r="I918" i="1"/>
  <c r="I930" i="1"/>
  <c r="AA1052" i="1"/>
  <c r="T763" i="1"/>
  <c r="Z716" i="1"/>
  <c r="AA885" i="1"/>
  <c r="W1072" i="1"/>
  <c r="V884" i="1"/>
  <c r="I805" i="1"/>
  <c r="K660" i="1"/>
  <c r="O836" i="1"/>
  <c r="R832" i="1"/>
  <c r="L834" i="1"/>
  <c r="Z778" i="1"/>
  <c r="K745" i="1"/>
  <c r="Q956" i="1"/>
  <c r="W566" i="1"/>
  <c r="O889" i="1"/>
  <c r="W650" i="1"/>
  <c r="M779" i="1"/>
  <c r="Q623" i="1"/>
  <c r="K867" i="1"/>
  <c r="K775" i="1"/>
  <c r="AB822" i="1"/>
  <c r="X840" i="1"/>
  <c r="I841" i="1"/>
  <c r="K784" i="1"/>
  <c r="I759" i="1"/>
  <c r="Y721" i="1"/>
  <c r="L862" i="1"/>
  <c r="J706" i="1"/>
  <c r="Z942" i="1"/>
  <c r="N892" i="1"/>
  <c r="R760" i="1"/>
  <c r="S977" i="1"/>
  <c r="O801" i="1"/>
  <c r="M658" i="1"/>
  <c r="U832" i="1"/>
  <c r="L759" i="1"/>
  <c r="M661" i="1"/>
  <c r="K594" i="1"/>
  <c r="V742" i="1"/>
  <c r="Y873" i="1"/>
  <c r="Q839" i="1"/>
  <c r="N994" i="1"/>
  <c r="M823" i="1"/>
  <c r="U945" i="1"/>
  <c r="Z897" i="1"/>
  <c r="U990" i="1"/>
  <c r="X947" i="1"/>
  <c r="P1105" i="1"/>
  <c r="M1065" i="1"/>
  <c r="Y1127" i="1"/>
  <c r="W1140" i="1"/>
  <c r="I1044" i="1"/>
  <c r="Q1127" i="1"/>
  <c r="P1113" i="1"/>
  <c r="V969" i="1"/>
  <c r="N989" i="1"/>
  <c r="N983" i="1"/>
  <c r="Q1041" i="1"/>
  <c r="Q967" i="1"/>
  <c r="Z1110" i="1"/>
  <c r="P939" i="1"/>
  <c r="N952" i="1"/>
  <c r="H825" i="1"/>
  <c r="Z783" i="1"/>
  <c r="L827" i="1"/>
  <c r="Y931" i="1"/>
  <c r="K1076" i="1"/>
  <c r="T1117" i="1"/>
  <c r="M910" i="1"/>
  <c r="T815" i="1"/>
  <c r="W885" i="1"/>
  <c r="M1009" i="1"/>
  <c r="Q1052" i="1"/>
  <c r="I983" i="1"/>
  <c r="V757" i="1"/>
  <c r="Y908" i="1"/>
  <c r="X802" i="1"/>
  <c r="O914" i="1"/>
  <c r="AA1024" i="1"/>
  <c r="T877" i="1"/>
  <c r="X744" i="1"/>
  <c r="J1042" i="1"/>
  <c r="N1112" i="1"/>
  <c r="V1103" i="1"/>
  <c r="X910" i="1"/>
  <c r="R1020" i="1"/>
  <c r="AB847" i="1"/>
  <c r="P871" i="1"/>
  <c r="R767" i="1"/>
  <c r="X1017" i="1"/>
  <c r="N916" i="1"/>
  <c r="X914" i="1"/>
  <c r="V1068" i="1"/>
  <c r="K941" i="1"/>
  <c r="P758" i="1"/>
  <c r="H893" i="1"/>
  <c r="J903" i="1"/>
  <c r="R922" i="1"/>
  <c r="O870" i="1"/>
  <c r="T750" i="1"/>
  <c r="L1019" i="1"/>
  <c r="AA958" i="1"/>
  <c r="Z936" i="1"/>
  <c r="Q990" i="1"/>
  <c r="T898" i="1"/>
  <c r="P686" i="1"/>
  <c r="R796" i="1"/>
  <c r="AC910" i="1"/>
  <c r="L922" i="1"/>
  <c r="H922" i="1"/>
  <c r="U976" i="1"/>
  <c r="W1093" i="1"/>
  <c r="S1100" i="1"/>
  <c r="AA1112" i="1"/>
  <c r="X1061" i="1"/>
  <c r="S1131" i="1"/>
  <c r="M1138" i="1"/>
  <c r="V1003" i="1"/>
  <c r="V1091" i="1"/>
  <c r="Q1048" i="1"/>
  <c r="AC929" i="1"/>
  <c r="Y932" i="1"/>
  <c r="W937" i="1"/>
  <c r="X786" i="1"/>
  <c r="X1073" i="1"/>
  <c r="X1000" i="1"/>
  <c r="H952" i="1"/>
  <c r="Z827" i="1"/>
  <c r="W858" i="1"/>
  <c r="AB989" i="1"/>
  <c r="L943" i="1"/>
  <c r="O899" i="1"/>
  <c r="AB957" i="1"/>
  <c r="T788" i="1"/>
  <c r="U909" i="1"/>
  <c r="X845" i="1"/>
  <c r="AB1126" i="1"/>
  <c r="U997" i="1"/>
  <c r="AA950" i="1"/>
  <c r="I946" i="1"/>
  <c r="Y921" i="1"/>
  <c r="N875" i="1"/>
  <c r="AA907" i="1"/>
  <c r="S903" i="1"/>
  <c r="K692" i="1"/>
  <c r="V962" i="1"/>
  <c r="P948" i="1"/>
  <c r="T814" i="1"/>
  <c r="O1064" i="1"/>
  <c r="W1047" i="1"/>
  <c r="T917" i="1"/>
  <c r="V930" i="1"/>
  <c r="I1028" i="1"/>
  <c r="H718" i="1"/>
  <c r="AC971" i="1"/>
  <c r="I960" i="1"/>
  <c r="H848" i="1"/>
  <c r="S887" i="1"/>
  <c r="AC588" i="1"/>
  <c r="P890" i="1"/>
  <c r="T533" i="1"/>
  <c r="M936" i="1"/>
  <c r="R671" i="1"/>
  <c r="M674" i="1"/>
  <c r="H1113" i="1"/>
  <c r="AA1108" i="1"/>
  <c r="O1060" i="1"/>
  <c r="I1076" i="1"/>
  <c r="V761" i="1"/>
  <c r="X987" i="1"/>
  <c r="N745" i="1"/>
  <c r="T938" i="1"/>
  <c r="AA949" i="1"/>
  <c r="S787" i="1"/>
  <c r="H666" i="1"/>
  <c r="H816" i="1"/>
  <c r="W618" i="1"/>
  <c r="U982" i="1"/>
  <c r="U915" i="1"/>
  <c r="U639" i="1"/>
  <c r="Z1016" i="1"/>
  <c r="W654" i="1"/>
  <c r="Y874" i="1"/>
  <c r="AC857" i="1"/>
  <c r="P702" i="1"/>
  <c r="K753" i="1"/>
  <c r="Z857" i="1"/>
  <c r="W749" i="1"/>
  <c r="AA48" i="1"/>
  <c r="Q817" i="1"/>
  <c r="Q649" i="1"/>
  <c r="M37" i="1"/>
  <c r="AA1005" i="1"/>
  <c r="Q789" i="1"/>
  <c r="N627" i="1"/>
  <c r="O981" i="1"/>
  <c r="W596" i="1"/>
  <c r="N456" i="1"/>
  <c r="H739" i="1"/>
  <c r="AC487" i="1"/>
  <c r="AC578" i="1"/>
  <c r="S480" i="1"/>
  <c r="Z631" i="1"/>
  <c r="K678" i="1"/>
  <c r="T757" i="1"/>
  <c r="X777" i="1"/>
  <c r="N585" i="1"/>
  <c r="AA570" i="1"/>
  <c r="J652" i="1"/>
  <c r="N534" i="1"/>
  <c r="R598" i="1"/>
  <c r="K572" i="1"/>
  <c r="P641" i="1"/>
  <c r="Q526" i="1"/>
  <c r="AA641" i="1"/>
  <c r="I597" i="1"/>
  <c r="AB541" i="1"/>
  <c r="Z291" i="1"/>
  <c r="T613" i="1"/>
  <c r="Z530" i="1"/>
  <c r="H367" i="1"/>
  <c r="AA345" i="1"/>
  <c r="I990" i="1"/>
  <c r="AC342" i="1"/>
  <c r="U838" i="1"/>
  <c r="M826" i="1"/>
  <c r="U296" i="1"/>
  <c r="Y465" i="1"/>
  <c r="Y290" i="1"/>
  <c r="Z504" i="1"/>
  <c r="T82" i="1"/>
  <c r="L61" i="1"/>
  <c r="J328" i="1"/>
  <c r="M437" i="1"/>
  <c r="O274" i="1"/>
  <c r="M419" i="1"/>
  <c r="S268" i="1"/>
  <c r="AA448" i="1"/>
  <c r="H67" i="1"/>
  <c r="W45" i="1"/>
  <c r="H267" i="1"/>
  <c r="M842" i="1"/>
  <c r="J573" i="1"/>
  <c r="I180" i="1"/>
  <c r="I164" i="1"/>
  <c r="T690" i="1"/>
  <c r="N171" i="1"/>
  <c r="L123" i="1"/>
  <c r="H29" i="1"/>
  <c r="Q109" i="1"/>
  <c r="M83" i="1"/>
  <c r="V111" i="1"/>
  <c r="N21" i="1"/>
  <c r="Y97" i="1"/>
  <c r="AB703" i="1"/>
  <c r="AA363" i="1"/>
  <c r="M25" i="1"/>
  <c r="AC886" i="1"/>
  <c r="U30" i="1"/>
  <c r="AA121" i="1"/>
  <c r="Y666" i="1"/>
  <c r="Z359" i="1"/>
  <c r="M418" i="1"/>
  <c r="Z390" i="1"/>
  <c r="G981" i="1"/>
  <c r="T649" i="1"/>
  <c r="W367" i="1"/>
  <c r="N375" i="1"/>
  <c r="G917" i="1"/>
  <c r="V601" i="1"/>
  <c r="Y350" i="1"/>
  <c r="U761" i="1"/>
  <c r="P369" i="1"/>
  <c r="M660" i="1"/>
  <c r="I503" i="1"/>
  <c r="H500" i="1"/>
  <c r="Q568" i="1"/>
  <c r="M429" i="1"/>
  <c r="V91" i="1"/>
  <c r="L219" i="1"/>
  <c r="L187" i="1"/>
  <c r="X334" i="1"/>
  <c r="K501" i="1"/>
  <c r="AA32" i="1"/>
  <c r="G571" i="1"/>
  <c r="M162" i="1"/>
  <c r="J430" i="1"/>
  <c r="AA679" i="1"/>
  <c r="G507" i="1"/>
  <c r="Q156" i="1"/>
  <c r="H282" i="1"/>
  <c r="N275" i="1"/>
  <c r="L328" i="1"/>
  <c r="Q277" i="1"/>
  <c r="M294" i="1"/>
  <c r="R438" i="1"/>
  <c r="U314" i="1"/>
  <c r="L494" i="1"/>
  <c r="R339" i="1"/>
  <c r="V84" i="1"/>
  <c r="AC152" i="1"/>
  <c r="R530" i="1"/>
  <c r="J661" i="1"/>
  <c r="R244" i="1"/>
  <c r="Z448" i="1"/>
  <c r="P269" i="1"/>
  <c r="S185" i="1"/>
  <c r="W179" i="1"/>
  <c r="K267" i="1"/>
  <c r="AA699" i="1"/>
  <c r="R628" i="1"/>
  <c r="I698" i="1"/>
  <c r="P519" i="1"/>
  <c r="AA424" i="1"/>
  <c r="Q278" i="1"/>
  <c r="V53" i="1"/>
  <c r="Q678" i="1"/>
  <c r="Q383" i="1"/>
  <c r="P503" i="1"/>
  <c r="V182" i="1"/>
  <c r="P204" i="1"/>
  <c r="T122" i="1"/>
  <c r="Z123" i="1"/>
  <c r="L112" i="1"/>
  <c r="M498" i="1"/>
  <c r="N399" i="1"/>
  <c r="Z688" i="1"/>
  <c r="N377" i="1"/>
  <c r="U291" i="1"/>
  <c r="O204" i="1"/>
  <c r="M301" i="1"/>
  <c r="U297" i="1"/>
  <c r="O916" i="1"/>
  <c r="L193" i="1"/>
  <c r="K118" i="1"/>
  <c r="L222" i="1"/>
  <c r="L362" i="1"/>
  <c r="U20" i="1"/>
  <c r="Z478" i="1"/>
  <c r="J416" i="1"/>
  <c r="AB204" i="1"/>
  <c r="Y254" i="1"/>
  <c r="T616" i="1"/>
  <c r="S254" i="1"/>
  <c r="I720" i="1"/>
  <c r="Q349" i="1"/>
  <c r="N383" i="1"/>
  <c r="W201" i="1"/>
  <c r="V188" i="1"/>
  <c r="H440" i="1"/>
  <c r="X521" i="1"/>
  <c r="T403" i="1"/>
  <c r="J690" i="1"/>
  <c r="H312" i="1"/>
  <c r="Z653" i="1"/>
  <c r="N382" i="1"/>
  <c r="H599" i="1"/>
  <c r="AA125" i="1"/>
  <c r="F846" i="1"/>
  <c r="L579" i="1"/>
  <c r="AA830" i="1"/>
  <c r="V1124" i="1"/>
  <c r="H1018" i="1"/>
  <c r="R1108" i="1"/>
  <c r="Y1073" i="1"/>
  <c r="S1092" i="1"/>
  <c r="S1018" i="1"/>
  <c r="I1130" i="1"/>
  <c r="W1104" i="1"/>
  <c r="Z1057" i="1"/>
  <c r="Z1099" i="1"/>
  <c r="AA1030" i="1"/>
  <c r="Z1054" i="1"/>
  <c r="AB1111" i="1"/>
  <c r="X1021" i="1"/>
  <c r="AC1039" i="1"/>
  <c r="AC1029" i="1"/>
  <c r="O1031" i="1"/>
  <c r="L1138" i="1"/>
  <c r="P977" i="1"/>
  <c r="Y1038" i="1"/>
  <c r="AB967" i="1"/>
  <c r="N1064" i="1"/>
  <c r="S1048" i="1"/>
  <c r="N874" i="1"/>
  <c r="AB948" i="1"/>
  <c r="O950" i="1"/>
  <c r="T1055" i="1"/>
  <c r="X1104" i="1"/>
  <c r="O1029" i="1"/>
  <c r="T947" i="1"/>
  <c r="O885" i="1"/>
  <c r="O881" i="1"/>
  <c r="R908" i="1"/>
  <c r="V741" i="1"/>
  <c r="W1100" i="1"/>
  <c r="Y903" i="1"/>
  <c r="K953" i="1"/>
  <c r="P1003" i="1"/>
  <c r="H1063" i="1"/>
  <c r="U857" i="1"/>
  <c r="X892" i="1"/>
  <c r="W1000" i="1"/>
  <c r="H1117" i="1"/>
  <c r="AC1095" i="1"/>
  <c r="H790" i="1"/>
  <c r="P891" i="1"/>
  <c r="AA1016" i="1"/>
  <c r="AA1096" i="1"/>
  <c r="R960" i="1"/>
  <c r="K909" i="1"/>
  <c r="K983" i="1"/>
  <c r="V777" i="1"/>
  <c r="M988" i="1"/>
  <c r="AA1004" i="1"/>
  <c r="S984" i="1"/>
  <c r="U625" i="1"/>
  <c r="Y919" i="1"/>
  <c r="M921" i="1"/>
  <c r="K712" i="1"/>
  <c r="X848" i="1"/>
  <c r="Y887" i="1"/>
  <c r="W999" i="1"/>
  <c r="X838" i="1"/>
  <c r="AB859" i="1"/>
  <c r="K1035" i="1"/>
  <c r="O739" i="1"/>
  <c r="U940" i="1"/>
  <c r="M601" i="1"/>
  <c r="S834" i="1"/>
  <c r="K577" i="1"/>
  <c r="AC685" i="1"/>
  <c r="P581" i="1"/>
  <c r="I871" i="1"/>
  <c r="K669" i="1"/>
  <c r="AC828" i="1"/>
  <c r="H1075" i="1"/>
  <c r="Y946" i="1"/>
  <c r="Y830" i="1"/>
  <c r="AB658" i="1"/>
  <c r="W770" i="1"/>
  <c r="V499" i="1"/>
  <c r="W953" i="1"/>
  <c r="I985" i="1"/>
  <c r="Z736" i="1"/>
  <c r="H752" i="1"/>
  <c r="J1008" i="1"/>
  <c r="U675" i="1"/>
  <c r="Z548" i="1"/>
  <c r="M641" i="1"/>
  <c r="O433" i="1"/>
  <c r="R782" i="1"/>
  <c r="K830" i="1"/>
  <c r="W674" i="1"/>
  <c r="J796" i="1"/>
  <c r="T832" i="1"/>
  <c r="Z678" i="1"/>
  <c r="N471" i="1"/>
  <c r="H885" i="1"/>
  <c r="P792" i="1"/>
  <c r="I933" i="1"/>
  <c r="Q673" i="1"/>
  <c r="W748" i="1"/>
  <c r="AC798" i="1"/>
  <c r="T696" i="1"/>
  <c r="Z630" i="1"/>
  <c r="N800" i="1"/>
  <c r="U699" i="1"/>
  <c r="U667" i="1"/>
  <c r="M598" i="1"/>
  <c r="N774" i="1"/>
  <c r="W648" i="1"/>
  <c r="O732" i="1"/>
  <c r="AA620" i="1"/>
  <c r="T607" i="1"/>
  <c r="P886" i="1"/>
  <c r="O766" i="1"/>
  <c r="Y629" i="1"/>
  <c r="O957" i="1"/>
  <c r="X683" i="1"/>
  <c r="O534" i="1"/>
  <c r="N588" i="1"/>
  <c r="R740" i="1"/>
  <c r="J517" i="1"/>
  <c r="Q881" i="1"/>
  <c r="Y523" i="1"/>
  <c r="R670" i="1"/>
  <c r="AA483" i="1"/>
  <c r="W483" i="1"/>
  <c r="I735" i="1"/>
  <c r="M504" i="1"/>
  <c r="O808" i="1"/>
  <c r="Q446" i="1"/>
  <c r="Y697" i="1"/>
  <c r="L712" i="1"/>
  <c r="O509" i="1"/>
  <c r="Y677" i="1"/>
  <c r="J627" i="1"/>
  <c r="S468" i="1"/>
  <c r="AC459" i="1"/>
  <c r="I579" i="1"/>
  <c r="S717" i="1"/>
  <c r="I629" i="1"/>
  <c r="AC408" i="1"/>
  <c r="K1144" i="1"/>
  <c r="S1112" i="1"/>
  <c r="AA1135" i="1"/>
  <c r="M1097" i="1"/>
  <c r="X1066" i="1"/>
  <c r="Q1141" i="1"/>
  <c r="Z1138" i="1"/>
  <c r="L1144" i="1"/>
  <c r="X1029" i="1"/>
  <c r="AB1112" i="1"/>
  <c r="AA1038" i="1"/>
  <c r="O1063" i="1"/>
  <c r="O1122" i="1"/>
  <c r="M1040" i="1"/>
  <c r="Z1087" i="1"/>
  <c r="H1056" i="1"/>
  <c r="Q1136" i="1"/>
  <c r="Q1086" i="1"/>
  <c r="L1116" i="1"/>
  <c r="I1079" i="1"/>
  <c r="AA1049" i="1"/>
  <c r="AB1145" i="1"/>
  <c r="S1086" i="1"/>
  <c r="K1028" i="1"/>
  <c r="O1090" i="1"/>
  <c r="K946" i="1"/>
  <c r="W1145" i="1"/>
  <c r="Z1034" i="1"/>
  <c r="N992" i="1"/>
  <c r="O1129" i="1"/>
  <c r="R1087" i="1"/>
  <c r="K1125" i="1"/>
  <c r="AC1106" i="1"/>
  <c r="O1102" i="1"/>
  <c r="I1107" i="1"/>
  <c r="Y1094" i="1"/>
  <c r="Q1101" i="1"/>
  <c r="Z1070" i="1"/>
  <c r="H995" i="1"/>
  <c r="P994" i="1"/>
  <c r="I1013" i="1"/>
  <c r="R795" i="1"/>
  <c r="N729" i="1"/>
  <c r="AB935" i="1"/>
  <c r="X953" i="1"/>
  <c r="X1112" i="1"/>
  <c r="M1012" i="1"/>
  <c r="U1126" i="1"/>
  <c r="K960" i="1"/>
  <c r="M1005" i="1"/>
  <c r="W1121" i="1"/>
  <c r="U978" i="1"/>
  <c r="O961" i="1"/>
  <c r="T1018" i="1"/>
  <c r="V882" i="1"/>
  <c r="H910" i="1"/>
  <c r="N816" i="1"/>
  <c r="K1096" i="1"/>
  <c r="O1014" i="1"/>
  <c r="T1001" i="1"/>
  <c r="R964" i="1"/>
  <c r="P1144" i="1"/>
  <c r="T878" i="1"/>
  <c r="T861" i="1"/>
  <c r="R1098" i="1"/>
  <c r="H1009" i="1"/>
  <c r="W963" i="1"/>
  <c r="AC894" i="1"/>
  <c r="H794" i="1"/>
  <c r="S876" i="1"/>
  <c r="S1071" i="1"/>
  <c r="U862" i="1"/>
  <c r="J964" i="1"/>
  <c r="N727" i="1"/>
  <c r="U896" i="1"/>
  <c r="O983" i="1"/>
  <c r="AC1114" i="1"/>
  <c r="H802" i="1"/>
  <c r="U863" i="1"/>
  <c r="AC978" i="1"/>
  <c r="S1078" i="1"/>
  <c r="K726" i="1"/>
  <c r="AC765" i="1"/>
  <c r="N927" i="1"/>
  <c r="H731" i="1"/>
  <c r="M636" i="1"/>
  <c r="S824" i="1"/>
  <c r="S780" i="1"/>
  <c r="V798" i="1"/>
  <c r="Q651" i="1"/>
  <c r="K761" i="1"/>
  <c r="V645" i="1"/>
  <c r="N502" i="1"/>
  <c r="L903" i="1"/>
  <c r="V763" i="1"/>
  <c r="W781" i="1"/>
  <c r="J850" i="1"/>
  <c r="AB1073" i="1"/>
  <c r="AC922" i="1"/>
  <c r="AB985" i="1"/>
  <c r="W720" i="1"/>
  <c r="T720" i="1"/>
  <c r="K834" i="1"/>
  <c r="T1102" i="1"/>
  <c r="N1065" i="1"/>
  <c r="K1106" i="1"/>
  <c r="K1052" i="1"/>
  <c r="O1083" i="1"/>
  <c r="Q1079" i="1"/>
  <c r="X997" i="1"/>
  <c r="Q1039" i="1"/>
  <c r="N894" i="1"/>
  <c r="X946" i="1"/>
  <c r="R966" i="1"/>
  <c r="V725" i="1"/>
  <c r="J822" i="1"/>
  <c r="L973" i="1"/>
  <c r="X1122" i="1"/>
  <c r="H738" i="1"/>
  <c r="U986" i="1"/>
  <c r="AC1087" i="1"/>
  <c r="O1061" i="1"/>
  <c r="J992" i="1"/>
  <c r="T968" i="1"/>
  <c r="AC1042" i="1"/>
  <c r="T804" i="1"/>
  <c r="Z834" i="1"/>
  <c r="P923" i="1"/>
  <c r="X944" i="1"/>
  <c r="Z953" i="1"/>
  <c r="AA982" i="1"/>
  <c r="S712" i="1"/>
  <c r="P868" i="1"/>
  <c r="Y703" i="1"/>
  <c r="V1121" i="1"/>
  <c r="V836" i="1"/>
  <c r="AA1076" i="1"/>
  <c r="J949" i="1"/>
  <c r="V964" i="1"/>
  <c r="AB932" i="1"/>
  <c r="T840" i="1"/>
  <c r="H810" i="1"/>
  <c r="L1134" i="1"/>
  <c r="W1138" i="1"/>
  <c r="N934" i="1"/>
  <c r="Y1019" i="1"/>
  <c r="H1019" i="1"/>
  <c r="J1103" i="1"/>
  <c r="AB851" i="1"/>
  <c r="K744" i="1"/>
  <c r="L797" i="1"/>
  <c r="W918" i="1"/>
  <c r="N1016" i="1"/>
  <c r="R979" i="1"/>
  <c r="T885" i="1"/>
  <c r="L823" i="1"/>
  <c r="AC1060" i="1"/>
  <c r="X1076" i="1"/>
  <c r="R915" i="1"/>
  <c r="H897" i="1"/>
  <c r="N807" i="1"/>
  <c r="W912" i="1"/>
  <c r="AA725" i="1"/>
  <c r="I644" i="1"/>
  <c r="AA585" i="1"/>
  <c r="L682" i="1"/>
  <c r="Z742" i="1"/>
  <c r="I668" i="1"/>
  <c r="P786" i="1"/>
  <c r="Q601" i="1"/>
  <c r="Q876" i="1"/>
  <c r="AA588" i="1"/>
  <c r="M1140" i="1"/>
  <c r="X1143" i="1"/>
  <c r="J1139" i="1"/>
  <c r="M1006" i="1"/>
  <c r="Z960" i="1"/>
  <c r="R1006" i="1"/>
  <c r="R747" i="1"/>
  <c r="S1108" i="1"/>
  <c r="K945" i="1"/>
  <c r="L965" i="1"/>
  <c r="X755" i="1"/>
  <c r="M703" i="1"/>
  <c r="W698" i="1"/>
  <c r="X715" i="1"/>
  <c r="AB1119" i="1"/>
  <c r="U851" i="1"/>
  <c r="AC1032" i="1"/>
  <c r="H788" i="1"/>
  <c r="AB751" i="1"/>
  <c r="P823" i="1"/>
  <c r="X957" i="1"/>
  <c r="M763" i="1"/>
  <c r="U769" i="1"/>
  <c r="I860" i="1"/>
  <c r="M732" i="1"/>
  <c r="U804" i="1"/>
  <c r="W810" i="1"/>
  <c r="Y783" i="1"/>
  <c r="AA806" i="1"/>
  <c r="O492" i="1"/>
  <c r="I609" i="1"/>
  <c r="Q479" i="1"/>
  <c r="M670" i="1"/>
  <c r="L678" i="1"/>
  <c r="N859" i="1"/>
  <c r="AC445" i="1"/>
  <c r="Q585" i="1"/>
  <c r="O684" i="1"/>
  <c r="R690" i="1"/>
  <c r="O434" i="1"/>
  <c r="O556" i="1"/>
  <c r="U725" i="1"/>
  <c r="L1128" i="1"/>
  <c r="W422" i="1"/>
  <c r="AC797" i="1"/>
  <c r="K701" i="1"/>
  <c r="X484" i="1"/>
  <c r="M536" i="1"/>
  <c r="T660" i="1"/>
  <c r="S570" i="1"/>
  <c r="W549" i="1"/>
  <c r="L703" i="1"/>
  <c r="AA586" i="1"/>
  <c r="Y670" i="1"/>
  <c r="R588" i="1"/>
  <c r="Y180" i="1"/>
  <c r="U387" i="1"/>
  <c r="Q336" i="1"/>
  <c r="X383" i="1"/>
  <c r="S333" i="1"/>
  <c r="S98" i="1"/>
  <c r="N944" i="1"/>
  <c r="M284" i="1"/>
  <c r="AA837" i="1"/>
  <c r="U273" i="1"/>
  <c r="M103" i="1"/>
  <c r="O84" i="1"/>
  <c r="J756" i="1"/>
  <c r="V205" i="1"/>
  <c r="Y706" i="1"/>
  <c r="K833" i="1"/>
  <c r="P687" i="1"/>
  <c r="U786" i="1"/>
  <c r="U91" i="1"/>
  <c r="W72" i="1"/>
  <c r="V674" i="1"/>
  <c r="P182" i="1"/>
  <c r="H580" i="1"/>
  <c r="AB528" i="1"/>
  <c r="T462" i="1"/>
  <c r="X835" i="1"/>
  <c r="R230" i="1"/>
  <c r="L155" i="1"/>
  <c r="K62" i="1"/>
  <c r="Y421" i="1"/>
  <c r="U395" i="1"/>
  <c r="T143" i="1"/>
  <c r="U15" i="1"/>
  <c r="I413" i="1"/>
  <c r="Q328" i="1"/>
  <c r="M390" i="1"/>
  <c r="G462" i="1"/>
  <c r="Q279" i="1"/>
  <c r="AC795" i="1"/>
  <c r="K370" i="1"/>
  <c r="L336" i="1"/>
  <c r="Q501" i="1"/>
  <c r="J114" i="1"/>
  <c r="S513" i="1"/>
  <c r="P229" i="1"/>
  <c r="P440" i="1"/>
  <c r="T402" i="1"/>
  <c r="P455" i="1"/>
  <c r="Z182" i="1"/>
  <c r="X428" i="1"/>
  <c r="R520" i="1"/>
  <c r="U636" i="1"/>
  <c r="O376" i="1"/>
  <c r="P905" i="1"/>
  <c r="Y41" i="1"/>
  <c r="N628" i="1"/>
  <c r="I467" i="1"/>
  <c r="Q130" i="1"/>
  <c r="AA262" i="1"/>
  <c r="Y189" i="1"/>
  <c r="O164" i="1"/>
  <c r="Y400" i="1"/>
  <c r="R386" i="1"/>
  <c r="N505" i="1"/>
  <c r="U797" i="1"/>
  <c r="M153" i="1"/>
  <c r="O134" i="1"/>
  <c r="L449" i="1"/>
  <c r="K642" i="1"/>
  <c r="Q147" i="1"/>
  <c r="U414" i="1"/>
  <c r="X512" i="1"/>
  <c r="Z273" i="1"/>
  <c r="N506" i="1"/>
  <c r="R423" i="1"/>
  <c r="Z669" i="1"/>
  <c r="Y182" i="1"/>
  <c r="M152" i="1"/>
  <c r="Y142" i="1"/>
  <c r="AB363" i="1"/>
  <c r="G1101" i="1"/>
  <c r="G861" i="1"/>
  <c r="R182" i="1"/>
  <c r="T190" i="1"/>
  <c r="G298" i="1"/>
  <c r="L56" i="1"/>
  <c r="G322" i="1"/>
  <c r="S172" i="1"/>
  <c r="Q248" i="1"/>
  <c r="Z467" i="1"/>
  <c r="AA382" i="1"/>
  <c r="Q518" i="1"/>
  <c r="S159" i="1"/>
  <c r="U140" i="1"/>
  <c r="K131" i="1"/>
  <c r="V66" i="1"/>
  <c r="G1080" i="1"/>
  <c r="G856" i="1"/>
  <c r="Z96" i="1"/>
  <c r="X112" i="1"/>
  <c r="G284" i="1"/>
  <c r="R15" i="1"/>
  <c r="G19" i="1"/>
  <c r="O252" i="1"/>
  <c r="Z426" i="1"/>
  <c r="X526" i="1"/>
  <c r="I262" i="1"/>
  <c r="X578" i="1"/>
  <c r="L303" i="1"/>
  <c r="R414" i="1"/>
  <c r="I326" i="1"/>
  <c r="G400" i="1"/>
  <c r="G307" i="1"/>
  <c r="G25" i="1"/>
  <c r="T103" i="1"/>
  <c r="AB42" i="1"/>
  <c r="T234" i="1"/>
  <c r="F669" i="1"/>
  <c r="V74" i="1"/>
  <c r="G944" i="1"/>
  <c r="P20" i="1"/>
  <c r="F838" i="1"/>
  <c r="O188" i="1"/>
  <c r="Y361" i="1"/>
  <c r="I173" i="1"/>
  <c r="Z72" i="1"/>
  <c r="H290" i="1"/>
  <c r="H325" i="1"/>
  <c r="U39" i="1"/>
  <c r="M192" i="1"/>
  <c r="U323" i="1"/>
  <c r="V289" i="1"/>
  <c r="AA697" i="1"/>
  <c r="Q78" i="1"/>
  <c r="K18" i="1"/>
  <c r="V256" i="1"/>
  <c r="AB556" i="1"/>
  <c r="AA244" i="1"/>
  <c r="W314" i="1"/>
  <c r="F729" i="1"/>
  <c r="P365" i="1"/>
  <c r="M1135" i="1"/>
  <c r="S1125" i="1"/>
  <c r="AB1125" i="1"/>
  <c r="W1068" i="1"/>
  <c r="Q1096" i="1"/>
  <c r="K1114" i="1"/>
  <c r="I1077" i="1"/>
  <c r="M1063" i="1"/>
  <c r="N1099" i="1"/>
  <c r="U1094" i="1"/>
  <c r="O1093" i="1"/>
  <c r="AB1115" i="1"/>
  <c r="AB1133" i="1"/>
  <c r="AB997" i="1"/>
  <c r="T1003" i="1"/>
  <c r="Y1034" i="1"/>
  <c r="Y1129" i="1"/>
  <c r="U1019" i="1"/>
  <c r="W1073" i="1"/>
  <c r="I1016" i="1"/>
  <c r="X986" i="1"/>
  <c r="R927" i="1"/>
  <c r="V975" i="1"/>
  <c r="AA897" i="1"/>
  <c r="K924" i="1"/>
  <c r="X955" i="1"/>
  <c r="X977" i="1"/>
  <c r="J932" i="1"/>
  <c r="AB827" i="1"/>
  <c r="AA867" i="1"/>
  <c r="R868" i="1"/>
  <c r="AA1090" i="1"/>
  <c r="R961" i="1"/>
  <c r="M1022" i="1"/>
  <c r="O947" i="1"/>
  <c r="J1060" i="1"/>
  <c r="W873" i="1"/>
  <c r="L977" i="1"/>
  <c r="Y986" i="1"/>
  <c r="L881" i="1"/>
  <c r="U1081" i="1"/>
  <c r="K1117" i="1"/>
  <c r="U906" i="1"/>
  <c r="R888" i="1"/>
  <c r="I928" i="1"/>
  <c r="Q1066" i="1"/>
  <c r="H941" i="1"/>
  <c r="O902" i="1"/>
  <c r="AB863" i="1"/>
  <c r="AB1090" i="1"/>
  <c r="X782" i="1"/>
  <c r="V949" i="1"/>
  <c r="R901" i="1"/>
  <c r="Y1050" i="1"/>
  <c r="W724" i="1"/>
  <c r="M877" i="1"/>
  <c r="S924" i="1"/>
  <c r="L857" i="1"/>
  <c r="Q899" i="1"/>
  <c r="R906" i="1"/>
  <c r="AC613" i="1"/>
  <c r="L886" i="1"/>
  <c r="AB828" i="1"/>
  <c r="S700" i="1"/>
  <c r="R825" i="1"/>
  <c r="Y663" i="1"/>
  <c r="K971" i="1"/>
  <c r="Q668" i="1"/>
  <c r="V739" i="1"/>
  <c r="I776" i="1"/>
  <c r="Q935" i="1"/>
  <c r="S665" i="1"/>
  <c r="AC969" i="1"/>
  <c r="S740" i="1"/>
  <c r="AB763" i="1"/>
  <c r="AC782" i="1"/>
  <c r="K604" i="1"/>
  <c r="T809" i="1"/>
  <c r="M607" i="1"/>
  <c r="K910" i="1"/>
  <c r="Y1093" i="1"/>
  <c r="T834" i="1"/>
  <c r="I738" i="1"/>
  <c r="J663" i="1"/>
  <c r="AC935" i="1"/>
  <c r="K982" i="1"/>
  <c r="M839" i="1"/>
  <c r="T730" i="1"/>
  <c r="K776" i="1"/>
  <c r="X796" i="1"/>
  <c r="Z798" i="1"/>
  <c r="S800" i="1"/>
  <c r="L994" i="1"/>
  <c r="R780" i="1"/>
  <c r="Z729" i="1"/>
  <c r="W743" i="1"/>
  <c r="Q826" i="1"/>
  <c r="M895" i="1"/>
  <c r="K838" i="1"/>
  <c r="J934" i="1"/>
  <c r="AC611" i="1"/>
  <c r="H479" i="1"/>
  <c r="T688" i="1"/>
  <c r="Z913" i="1"/>
  <c r="K709" i="1"/>
  <c r="I611" i="1"/>
  <c r="U999" i="1"/>
  <c r="I763" i="1"/>
  <c r="AA538" i="1"/>
  <c r="U698" i="1"/>
  <c r="Q464" i="1"/>
  <c r="S657" i="1"/>
  <c r="O796" i="1"/>
  <c r="Y688" i="1"/>
  <c r="AB846" i="1"/>
  <c r="V879" i="1"/>
  <c r="Y909" i="1"/>
  <c r="U515" i="1"/>
  <c r="AA591" i="1"/>
  <c r="M406" i="1"/>
  <c r="L914" i="1"/>
  <c r="Y683" i="1"/>
  <c r="Y599" i="1"/>
  <c r="AC525" i="1"/>
  <c r="T755" i="1"/>
  <c r="Z889" i="1"/>
  <c r="N701" i="1"/>
  <c r="Q617" i="1"/>
  <c r="AC649" i="1"/>
  <c r="M795" i="1"/>
  <c r="AA983" i="1"/>
  <c r="AC869" i="1"/>
  <c r="AC580" i="1"/>
  <c r="U845" i="1"/>
  <c r="H733" i="1"/>
  <c r="U570" i="1"/>
  <c r="AA832" i="1"/>
  <c r="AC849" i="1"/>
  <c r="V407" i="1"/>
  <c r="M890" i="1"/>
  <c r="W428" i="1"/>
  <c r="AC573" i="1"/>
  <c r="I676" i="1"/>
  <c r="R445" i="1"/>
  <c r="J1104" i="1"/>
  <c r="V1145" i="1"/>
  <c r="AC1084" i="1"/>
  <c r="AA1025" i="1"/>
  <c r="U1030" i="1"/>
  <c r="K1084" i="1"/>
  <c r="Z1137" i="1"/>
  <c r="I1040" i="1"/>
  <c r="U1097" i="1"/>
  <c r="U1025" i="1"/>
  <c r="X981" i="1"/>
  <c r="S1045" i="1"/>
  <c r="Q1092" i="1"/>
  <c r="W1050" i="1"/>
  <c r="X1103" i="1"/>
  <c r="R1111" i="1"/>
  <c r="J1096" i="1"/>
  <c r="N1109" i="1"/>
  <c r="O1136" i="1"/>
  <c r="R1031" i="1"/>
  <c r="Z987" i="1"/>
  <c r="Q1081" i="1"/>
  <c r="L1086" i="1"/>
  <c r="L904" i="1"/>
  <c r="N980" i="1"/>
  <c r="P946" i="1"/>
  <c r="AA1125" i="1"/>
  <c r="K1086" i="1"/>
  <c r="T1101" i="1"/>
  <c r="S1026" i="1"/>
  <c r="H1066" i="1"/>
  <c r="R1075" i="1"/>
  <c r="K1104" i="1"/>
  <c r="N1021" i="1"/>
  <c r="Z1125" i="1"/>
  <c r="Z1052" i="1"/>
  <c r="Z864" i="1"/>
  <c r="X961" i="1"/>
  <c r="L1000" i="1"/>
  <c r="P930" i="1"/>
  <c r="AB1099" i="1"/>
  <c r="X1013" i="1"/>
  <c r="P846" i="1"/>
  <c r="P1043" i="1"/>
  <c r="U1120" i="1"/>
  <c r="Q1125" i="1"/>
  <c r="H1016" i="1"/>
  <c r="T824" i="1"/>
  <c r="Q1074" i="1"/>
  <c r="Z1050" i="1"/>
  <c r="I979" i="1"/>
  <c r="AC1004" i="1"/>
  <c r="J1049" i="1"/>
  <c r="R1131" i="1"/>
  <c r="X1041" i="1"/>
  <c r="S1064" i="1"/>
  <c r="N939" i="1"/>
  <c r="U947" i="1"/>
  <c r="T800" i="1"/>
  <c r="R826" i="1"/>
  <c r="W952" i="1"/>
  <c r="O990" i="1"/>
  <c r="S1063" i="1"/>
  <c r="R721" i="1"/>
  <c r="J1089" i="1"/>
  <c r="Z855" i="1"/>
  <c r="N836" i="1"/>
  <c r="W939" i="1"/>
  <c r="W929" i="1"/>
  <c r="H877" i="1"/>
  <c r="AA947" i="1"/>
  <c r="W816" i="1"/>
  <c r="L855" i="1"/>
  <c r="AA948" i="1"/>
  <c r="P902" i="1"/>
  <c r="X750" i="1"/>
  <c r="M908" i="1"/>
  <c r="AB930" i="1"/>
  <c r="K1040" i="1"/>
  <c r="Z898" i="1"/>
  <c r="X807" i="1"/>
  <c r="L902" i="1"/>
  <c r="AB913" i="1"/>
  <c r="W909" i="1"/>
  <c r="I847" i="1"/>
  <c r="M967" i="1"/>
  <c r="J794" i="1"/>
  <c r="J792" i="1"/>
  <c r="O776" i="1"/>
  <c r="I953" i="1"/>
  <c r="X764" i="1"/>
  <c r="S706" i="1"/>
  <c r="Q997" i="1"/>
  <c r="O901" i="1"/>
  <c r="AA744" i="1"/>
  <c r="S763" i="1"/>
  <c r="Z812" i="1"/>
  <c r="P781" i="1"/>
  <c r="O661" i="1"/>
  <c r="AB972" i="1"/>
  <c r="I778" i="1"/>
  <c r="U821" i="1"/>
  <c r="U646" i="1"/>
  <c r="Y1112" i="1"/>
  <c r="R1065" i="1"/>
  <c r="L1137" i="1"/>
  <c r="R965" i="1"/>
  <c r="N901" i="1"/>
  <c r="P1097" i="1"/>
  <c r="P972" i="1"/>
  <c r="V852" i="1"/>
  <c r="U1058" i="1"/>
  <c r="P837" i="1"/>
  <c r="AA945" i="1"/>
  <c r="AC1028" i="1"/>
  <c r="N753" i="1"/>
  <c r="V853" i="1"/>
  <c r="M1130" i="1"/>
  <c r="I1012" i="1"/>
  <c r="U914" i="1"/>
  <c r="L981" i="1"/>
  <c r="Q920" i="1"/>
  <c r="S864" i="1"/>
  <c r="X726" i="1"/>
  <c r="J936" i="1"/>
  <c r="AA1063" i="1"/>
  <c r="L1014" i="1"/>
  <c r="V917" i="1"/>
  <c r="L874" i="1"/>
  <c r="Z988" i="1"/>
  <c r="W860" i="1"/>
  <c r="U942" i="1"/>
  <c r="J926" i="1"/>
  <c r="U991" i="1"/>
  <c r="V794" i="1"/>
  <c r="Y1121" i="1"/>
  <c r="R1109" i="1"/>
  <c r="W1031" i="1"/>
  <c r="T963" i="1"/>
  <c r="J1081" i="1"/>
  <c r="S980" i="1"/>
  <c r="T1144" i="1"/>
  <c r="AC1072" i="1"/>
  <c r="L776" i="1"/>
  <c r="Z1020" i="1"/>
  <c r="L858" i="1"/>
  <c r="N1015" i="1"/>
  <c r="R929" i="1"/>
  <c r="M966" i="1"/>
  <c r="P992" i="1"/>
  <c r="U1083" i="1"/>
  <c r="AC964" i="1"/>
  <c r="H932" i="1"/>
  <c r="Z926" i="1"/>
  <c r="W1106" i="1"/>
  <c r="U1074" i="1"/>
  <c r="I729" i="1"/>
  <c r="R1026" i="1"/>
  <c r="P947" i="1"/>
  <c r="W945" i="1"/>
  <c r="J789" i="1"/>
  <c r="M876" i="1"/>
  <c r="AC928" i="1"/>
  <c r="W623" i="1"/>
  <c r="AB934" i="1"/>
  <c r="P800" i="1"/>
  <c r="AC932" i="1"/>
  <c r="S596" i="1"/>
  <c r="Q830" i="1"/>
  <c r="T1065" i="1"/>
  <c r="Y619" i="1"/>
  <c r="J795" i="1"/>
  <c r="AC787" i="1"/>
  <c r="K934" i="1"/>
  <c r="Q833" i="1"/>
  <c r="Q885" i="1"/>
  <c r="P945" i="1"/>
  <c r="Y954" i="1"/>
  <c r="AC715" i="1"/>
  <c r="U949" i="1"/>
  <c r="AA799" i="1"/>
  <c r="S624" i="1"/>
  <c r="S1002" i="1"/>
  <c r="P815" i="1"/>
  <c r="L934" i="1"/>
  <c r="K654" i="1"/>
  <c r="AC641" i="1"/>
  <c r="T770" i="1"/>
  <c r="Y526" i="1"/>
  <c r="P896" i="1"/>
  <c r="J845" i="1"/>
  <c r="S806" i="1"/>
  <c r="H856" i="1"/>
  <c r="P811" i="1"/>
  <c r="H488" i="1"/>
  <c r="T866" i="1"/>
  <c r="S882" i="1"/>
  <c r="K932" i="1"/>
  <c r="O630" i="1"/>
  <c r="X1037" i="1"/>
  <c r="P892" i="1"/>
  <c r="K641" i="1"/>
  <c r="O589" i="1"/>
  <c r="AC968" i="1"/>
  <c r="V696" i="1"/>
  <c r="K851" i="1"/>
  <c r="L888" i="1"/>
  <c r="I619" i="1"/>
  <c r="N993" i="1"/>
  <c r="AC480" i="1"/>
  <c r="Y458" i="1"/>
  <c r="I799" i="1"/>
  <c r="H869" i="1"/>
  <c r="AA104" i="1"/>
  <c r="T580" i="1"/>
  <c r="K658" i="1"/>
  <c r="W914" i="1"/>
  <c r="K425" i="1"/>
  <c r="K447" i="1"/>
  <c r="S649" i="1"/>
  <c r="H804" i="1"/>
  <c r="V648" i="1"/>
  <c r="M768" i="1"/>
  <c r="AC853" i="1"/>
  <c r="N755" i="1"/>
  <c r="S670" i="1"/>
  <c r="AA673" i="1"/>
  <c r="AC277" i="1"/>
  <c r="O571" i="1"/>
  <c r="I534" i="1"/>
  <c r="P613" i="1"/>
  <c r="O733" i="1"/>
  <c r="K766" i="1"/>
  <c r="I677" i="1"/>
  <c r="U605" i="1"/>
  <c r="N819" i="1"/>
  <c r="W407" i="1"/>
  <c r="H1059" i="1"/>
  <c r="N669" i="1"/>
  <c r="O735" i="1"/>
  <c r="I35" i="1"/>
  <c r="AA598" i="1"/>
  <c r="L773" i="1"/>
  <c r="X765" i="1"/>
  <c r="O610" i="1"/>
  <c r="I593" i="1"/>
  <c r="O825" i="1"/>
  <c r="Q732" i="1"/>
  <c r="U939" i="1"/>
  <c r="L513" i="1"/>
  <c r="L635" i="1"/>
  <c r="Y625" i="1"/>
  <c r="J574" i="1"/>
  <c r="AA399" i="1"/>
  <c r="T554" i="1"/>
  <c r="T652" i="1"/>
  <c r="S451" i="1"/>
  <c r="L771" i="1"/>
  <c r="U492" i="1"/>
  <c r="S587" i="1"/>
  <c r="O933" i="1"/>
  <c r="J678" i="1"/>
  <c r="R630" i="1"/>
  <c r="W460" i="1"/>
  <c r="M735" i="1"/>
  <c r="AC738" i="1"/>
  <c r="AC500" i="1"/>
  <c r="O308" i="1"/>
  <c r="N911" i="1"/>
  <c r="Z726" i="1"/>
  <c r="M668" i="1"/>
  <c r="AB872" i="1"/>
  <c r="AA943" i="1"/>
  <c r="W804" i="1"/>
  <c r="AA454" i="1"/>
  <c r="W712" i="1"/>
  <c r="L895" i="1"/>
  <c r="O764" i="1"/>
  <c r="AB798" i="1"/>
  <c r="K643" i="1"/>
  <c r="K703" i="1"/>
  <c r="S410" i="1"/>
  <c r="V807" i="1"/>
  <c r="N600" i="1"/>
  <c r="Q962" i="1"/>
  <c r="AC584" i="1"/>
  <c r="P653" i="1"/>
  <c r="M731" i="1"/>
  <c r="P592" i="1"/>
  <c r="Y484" i="1"/>
  <c r="R485" i="1"/>
  <c r="N278" i="1"/>
  <c r="Q625" i="1"/>
  <c r="P681" i="1"/>
  <c r="J569" i="1"/>
  <c r="AA717" i="1"/>
  <c r="R786" i="1"/>
  <c r="S847" i="1"/>
  <c r="M443" i="1"/>
  <c r="Y664" i="1"/>
  <c r="L854" i="1"/>
  <c r="T623" i="1"/>
  <c r="N804" i="1"/>
  <c r="U596" i="1"/>
  <c r="J728" i="1"/>
  <c r="AA398" i="1"/>
  <c r="V808" i="1"/>
  <c r="X527" i="1"/>
  <c r="V736" i="1"/>
  <c r="Y710" i="1"/>
  <c r="Y847" i="1"/>
  <c r="S484" i="1"/>
  <c r="R522" i="1"/>
  <c r="Z433" i="1"/>
  <c r="AB469" i="1"/>
  <c r="Y251" i="1"/>
  <c r="K546" i="1"/>
  <c r="O1048" i="1"/>
  <c r="W1033" i="1"/>
  <c r="K1075" i="1"/>
  <c r="K1059" i="1"/>
  <c r="Q1095" i="1"/>
  <c r="X1138" i="1"/>
  <c r="P965" i="1"/>
  <c r="W906" i="1"/>
  <c r="S879" i="1"/>
  <c r="X833" i="1"/>
  <c r="V1141" i="1"/>
  <c r="R924" i="1"/>
  <c r="V749" i="1"/>
  <c r="U952" i="1"/>
  <c r="P922" i="1"/>
  <c r="N1117" i="1"/>
  <c r="X869" i="1"/>
  <c r="T993" i="1"/>
  <c r="L954" i="1"/>
  <c r="P926" i="1"/>
  <c r="M939" i="1"/>
  <c r="V981" i="1"/>
  <c r="Q1067" i="1"/>
  <c r="T890" i="1"/>
  <c r="R880" i="1"/>
  <c r="X898" i="1"/>
  <c r="AA701" i="1"/>
  <c r="X800" i="1"/>
  <c r="U957" i="1"/>
  <c r="I883" i="1"/>
  <c r="AC1001" i="1"/>
  <c r="H854" i="1"/>
  <c r="H865" i="1"/>
  <c r="T1073" i="1"/>
  <c r="W740" i="1"/>
  <c r="P756" i="1"/>
  <c r="AA912" i="1"/>
  <c r="Y1100" i="1"/>
  <c r="Z829" i="1"/>
  <c r="J804" i="1"/>
  <c r="M927" i="1"/>
  <c r="Q707" i="1"/>
  <c r="S644" i="1"/>
  <c r="N656" i="1"/>
  <c r="M617" i="1"/>
  <c r="S708" i="1"/>
  <c r="H682" i="1"/>
  <c r="W621" i="1"/>
  <c r="AA831" i="1"/>
  <c r="AC653" i="1"/>
  <c r="J773" i="1"/>
  <c r="H784" i="1"/>
  <c r="AA791" i="1"/>
  <c r="M870" i="1"/>
  <c r="AA1104" i="1"/>
  <c r="P921" i="1"/>
  <c r="V1010" i="1"/>
  <c r="Y897" i="1"/>
  <c r="R824" i="1"/>
  <c r="X935" i="1"/>
  <c r="AA732" i="1"/>
  <c r="M954" i="1"/>
  <c r="P835" i="1"/>
  <c r="H929" i="1"/>
  <c r="R937" i="1"/>
  <c r="AB647" i="1"/>
  <c r="AC709" i="1"/>
  <c r="AA645" i="1"/>
  <c r="H1025" i="1"/>
  <c r="S710" i="1"/>
  <c r="N722" i="1"/>
  <c r="R956" i="1"/>
  <c r="I643" i="1"/>
  <c r="M739" i="1"/>
  <c r="U859" i="1"/>
  <c r="I712" i="1"/>
  <c r="Y533" i="1"/>
  <c r="I679" i="1"/>
  <c r="Y868" i="1"/>
  <c r="Z691" i="1"/>
  <c r="I945" i="1"/>
  <c r="U681" i="1"/>
  <c r="AB766" i="1"/>
  <c r="L774" i="1"/>
  <c r="J878" i="1"/>
  <c r="H827" i="1"/>
  <c r="J679" i="1"/>
  <c r="L591" i="1"/>
  <c r="Q593" i="1"/>
  <c r="Z774" i="1"/>
  <c r="H673" i="1"/>
  <c r="Z675" i="1"/>
  <c r="N848" i="1"/>
  <c r="W624" i="1"/>
  <c r="J485" i="1"/>
  <c r="T735" i="1"/>
  <c r="W668" i="1"/>
  <c r="W600" i="1"/>
  <c r="P857" i="1"/>
  <c r="M863" i="1"/>
  <c r="L856" i="1"/>
  <c r="I615" i="1"/>
  <c r="Y760" i="1"/>
  <c r="I696" i="1"/>
  <c r="S673" i="1"/>
  <c r="Z784" i="1"/>
  <c r="AC702" i="1"/>
  <c r="L747" i="1"/>
  <c r="H607" i="1"/>
  <c r="M502" i="1"/>
  <c r="M621" i="1"/>
  <c r="Y805" i="1"/>
  <c r="S698" i="1"/>
  <c r="W716" i="1"/>
  <c r="U874" i="1"/>
  <c r="U521" i="1"/>
  <c r="AB522" i="1"/>
  <c r="O890" i="1"/>
  <c r="V683" i="1"/>
  <c r="AB746" i="1"/>
  <c r="S615" i="1"/>
  <c r="M851" i="1"/>
  <c r="Z660" i="1"/>
  <c r="AC739" i="1"/>
  <c r="AA491" i="1"/>
  <c r="S702" i="1"/>
  <c r="Q639" i="1"/>
  <c r="AC633" i="1"/>
  <c r="H1121" i="1"/>
  <c r="R1071" i="1"/>
  <c r="AB1025" i="1"/>
  <c r="V1073" i="1"/>
  <c r="J831" i="1"/>
  <c r="AC893" i="1"/>
  <c r="S996" i="1"/>
  <c r="AB909" i="1"/>
  <c r="R976" i="1"/>
  <c r="L1050" i="1"/>
  <c r="L1017" i="1"/>
  <c r="X825" i="1"/>
  <c r="J733" i="1"/>
  <c r="J788" i="1"/>
  <c r="J760" i="1"/>
  <c r="I970" i="1"/>
  <c r="I938" i="1"/>
  <c r="P881" i="1"/>
  <c r="AC1003" i="1"/>
  <c r="T950" i="1"/>
  <c r="J929" i="1"/>
  <c r="S764" i="1"/>
  <c r="U458" i="1"/>
  <c r="V768" i="1"/>
  <c r="X922" i="1"/>
  <c r="O960" i="1"/>
  <c r="P897" i="1"/>
  <c r="U733" i="1"/>
  <c r="AA650" i="1"/>
  <c r="K979" i="1"/>
  <c r="AB1041" i="1"/>
  <c r="Z919" i="1"/>
  <c r="AB747" i="1"/>
  <c r="J930" i="1"/>
  <c r="N851" i="1"/>
  <c r="L876" i="1"/>
  <c r="AB765" i="1"/>
  <c r="Q798" i="1"/>
  <c r="L1107" i="1"/>
  <c r="S1118" i="1"/>
  <c r="AA1035" i="1"/>
  <c r="L808" i="1"/>
  <c r="Q993" i="1"/>
  <c r="V1049" i="1"/>
  <c r="H1095" i="1"/>
  <c r="I927" i="1"/>
  <c r="U998" i="1"/>
  <c r="T985" i="1"/>
  <c r="L924" i="1"/>
  <c r="O1010" i="1"/>
  <c r="V922" i="1"/>
  <c r="H698" i="1"/>
  <c r="Y837" i="1"/>
  <c r="AB1056" i="1"/>
  <c r="L859" i="1"/>
  <c r="K888" i="1"/>
  <c r="I907" i="1"/>
  <c r="V903" i="1"/>
  <c r="J1022" i="1"/>
  <c r="H811" i="1"/>
  <c r="V815" i="1"/>
  <c r="Q834" i="1"/>
  <c r="S690" i="1"/>
  <c r="V771" i="1"/>
  <c r="K804" i="1"/>
  <c r="P692" i="1"/>
  <c r="X737" i="1"/>
  <c r="U637" i="1"/>
  <c r="J662" i="1"/>
  <c r="Y789" i="1"/>
  <c r="K955" i="1"/>
  <c r="S866" i="1"/>
  <c r="V676" i="1"/>
  <c r="P783" i="1"/>
  <c r="X980" i="1"/>
  <c r="H725" i="1"/>
  <c r="Q908" i="1"/>
  <c r="J825" i="1"/>
  <c r="AA920" i="1"/>
  <c r="O822" i="1"/>
  <c r="Y621" i="1"/>
  <c r="AC901" i="1"/>
  <c r="I745" i="1"/>
  <c r="S494" i="1"/>
  <c r="AC691" i="1"/>
  <c r="X550" i="1"/>
  <c r="Y715" i="1"/>
  <c r="W806" i="1"/>
  <c r="I630" i="1"/>
  <c r="O667" i="1"/>
  <c r="I785" i="1"/>
  <c r="O676" i="1"/>
  <c r="N503" i="1"/>
  <c r="U879" i="1"/>
  <c r="V756" i="1"/>
  <c r="U703" i="1"/>
  <c r="Q611" i="1"/>
  <c r="O522" i="1"/>
  <c r="AA815" i="1"/>
  <c r="W118" i="1"/>
  <c r="M893" i="1"/>
  <c r="AC615" i="1"/>
  <c r="X952" i="1"/>
  <c r="AB995" i="1"/>
  <c r="K978" i="1"/>
  <c r="Z1046" i="1"/>
  <c r="I1015" i="1"/>
  <c r="O1128" i="1"/>
  <c r="AA956" i="1"/>
  <c r="L905" i="1"/>
  <c r="J996" i="1"/>
  <c r="W759" i="1"/>
  <c r="X723" i="1"/>
  <c r="M1004" i="1"/>
  <c r="Y723" i="1"/>
  <c r="W696" i="1"/>
  <c r="I707" i="1"/>
  <c r="Z973" i="1"/>
  <c r="Y745" i="1"/>
  <c r="Z980" i="1"/>
  <c r="J806" i="1"/>
  <c r="J763" i="1"/>
  <c r="X824" i="1"/>
  <c r="U594" i="1"/>
  <c r="O691" i="1"/>
  <c r="X783" i="1"/>
  <c r="R797" i="1"/>
  <c r="I618" i="1"/>
  <c r="S574" i="1"/>
  <c r="Q919" i="1"/>
  <c r="AC867" i="1"/>
  <c r="Q584" i="1"/>
  <c r="AC469" i="1"/>
  <c r="AC979" i="1"/>
  <c r="U578" i="1"/>
  <c r="Q776" i="1"/>
  <c r="X780" i="1"/>
  <c r="Z922" i="1"/>
  <c r="Q858" i="1"/>
  <c r="AC651" i="1"/>
  <c r="W899" i="1"/>
  <c r="I708" i="1"/>
  <c r="U967" i="1"/>
  <c r="T1045" i="1"/>
  <c r="I587" i="1"/>
  <c r="M643" i="1"/>
  <c r="S820" i="1"/>
  <c r="W672" i="1"/>
  <c r="W373" i="1"/>
  <c r="W752" i="1"/>
  <c r="J710" i="1"/>
  <c r="L469" i="1"/>
  <c r="V668" i="1"/>
  <c r="T333" i="1"/>
  <c r="W86" i="1"/>
  <c r="U306" i="1"/>
  <c r="K112" i="1"/>
  <c r="T697" i="1"/>
  <c r="R429" i="1"/>
  <c r="Y846" i="1"/>
  <c r="M994" i="1"/>
  <c r="AC269" i="1"/>
  <c r="O493" i="1"/>
  <c r="S581" i="1"/>
  <c r="K777" i="1"/>
  <c r="M424" i="1"/>
  <c r="Q743" i="1"/>
  <c r="S790" i="1"/>
  <c r="X658" i="1"/>
  <c r="K736" i="1"/>
  <c r="AC165" i="1"/>
  <c r="P499" i="1"/>
  <c r="X629" i="1"/>
  <c r="AC294" i="1"/>
  <c r="AA88" i="1"/>
  <c r="J591" i="1"/>
  <c r="U363" i="1"/>
  <c r="AC785" i="1"/>
  <c r="Z761" i="1"/>
  <c r="U850" i="1"/>
  <c r="S463" i="1"/>
  <c r="M822" i="1"/>
  <c r="Q691" i="1"/>
  <c r="I406" i="1"/>
  <c r="K666" i="1"/>
  <c r="K700" i="1"/>
  <c r="I986" i="1"/>
  <c r="W764" i="1"/>
  <c r="O154" i="1"/>
  <c r="I1097" i="1"/>
  <c r="L1037" i="1"/>
  <c r="AA1064" i="1"/>
  <c r="X790" i="1"/>
  <c r="U1003" i="1"/>
  <c r="J938" i="1"/>
  <c r="H697" i="1"/>
  <c r="R1040" i="1"/>
  <c r="Z917" i="1"/>
  <c r="O913" i="1"/>
  <c r="S918" i="1"/>
  <c r="U473" i="1"/>
  <c r="L894" i="1"/>
  <c r="Q888" i="1"/>
  <c r="R751" i="1"/>
  <c r="AB1074" i="1"/>
  <c r="Q880" i="1"/>
  <c r="S969" i="1"/>
  <c r="W757" i="1"/>
  <c r="Y649" i="1"/>
  <c r="W802" i="1"/>
  <c r="K768" i="1"/>
  <c r="R473" i="1"/>
  <c r="O532" i="1"/>
  <c r="P900" i="1"/>
  <c r="N708" i="1"/>
  <c r="T525" i="1"/>
  <c r="AC695" i="1"/>
  <c r="I771" i="1"/>
  <c r="AC837" i="1"/>
  <c r="Q635" i="1"/>
  <c r="Q674" i="1"/>
  <c r="V714" i="1"/>
  <c r="N584" i="1"/>
  <c r="O640" i="1"/>
  <c r="T899" i="1"/>
  <c r="R875" i="1"/>
  <c r="K508" i="1"/>
  <c r="W887" i="1"/>
  <c r="V692" i="1"/>
  <c r="X788" i="1"/>
  <c r="I602" i="1"/>
  <c r="P745" i="1"/>
  <c r="N958" i="1"/>
  <c r="S821" i="1"/>
  <c r="AA819" i="1"/>
  <c r="AC419" i="1"/>
  <c r="Y604" i="1"/>
  <c r="P1045" i="1"/>
  <c r="K282" i="1"/>
  <c r="H709" i="1"/>
  <c r="V832" i="1"/>
  <c r="U643" i="1"/>
  <c r="H563" i="1"/>
  <c r="W479" i="1"/>
  <c r="AC93" i="1"/>
  <c r="AC173" i="1"/>
  <c r="S776" i="1"/>
  <c r="AB1061" i="1"/>
  <c r="Z512" i="1"/>
  <c r="U923" i="1"/>
  <c r="M537" i="1"/>
  <c r="Y854" i="1"/>
  <c r="N703" i="1"/>
  <c r="AC412" i="1"/>
  <c r="Y607" i="1"/>
  <c r="AC686" i="1"/>
  <c r="AB579" i="1"/>
  <c r="O26" i="1"/>
  <c r="M277" i="1"/>
  <c r="X695" i="1"/>
  <c r="S547" i="1"/>
  <c r="H446" i="1"/>
  <c r="W70" i="1"/>
  <c r="W150" i="1"/>
  <c r="AA596" i="1"/>
  <c r="S741" i="1"/>
  <c r="O497" i="1"/>
  <c r="M798" i="1"/>
  <c r="W490" i="1"/>
  <c r="AA710" i="1"/>
  <c r="M672" i="1"/>
  <c r="K399" i="1"/>
  <c r="S970" i="1"/>
  <c r="W629" i="1"/>
  <c r="AA455" i="1"/>
  <c r="W14" i="1"/>
  <c r="W815" i="1"/>
  <c r="R561" i="1"/>
  <c r="H532" i="1"/>
  <c r="H414" i="1"/>
  <c r="S140" i="1"/>
  <c r="S626" i="1"/>
  <c r="Y727" i="1"/>
  <c r="M780" i="1"/>
  <c r="T937" i="1"/>
  <c r="O453" i="1"/>
  <c r="H748" i="1"/>
  <c r="S525" i="1"/>
  <c r="W814" i="1"/>
  <c r="I828" i="1"/>
  <c r="K496" i="1"/>
  <c r="R368" i="1"/>
  <c r="S387" i="1"/>
  <c r="Z603" i="1"/>
  <c r="T683" i="1"/>
  <c r="H688" i="1"/>
  <c r="O675" i="1"/>
  <c r="I349" i="1"/>
  <c r="X893" i="1"/>
  <c r="I620" i="1"/>
  <c r="H480" i="1"/>
  <c r="N518" i="1"/>
  <c r="J832" i="1"/>
  <c r="O395" i="1"/>
  <c r="K24" i="1"/>
  <c r="S589" i="1"/>
  <c r="Y460" i="1"/>
  <c r="T541" i="1"/>
  <c r="S421" i="1"/>
  <c r="I404" i="1"/>
  <c r="U41" i="1"/>
  <c r="R695" i="1"/>
  <c r="X520" i="1"/>
  <c r="Z533" i="1"/>
  <c r="AC406" i="1"/>
  <c r="K401" i="1"/>
  <c r="AA1092" i="1"/>
  <c r="V1047" i="1"/>
  <c r="AC900" i="1"/>
  <c r="L916" i="1"/>
  <c r="V1130" i="1"/>
  <c r="N740" i="1"/>
  <c r="I981" i="1"/>
  <c r="AB933" i="1"/>
  <c r="I599" i="1"/>
  <c r="U989" i="1"/>
  <c r="AA685" i="1"/>
  <c r="U426" i="1"/>
  <c r="Y807" i="1"/>
  <c r="X679" i="1"/>
  <c r="I937" i="1"/>
  <c r="R691" i="1"/>
  <c r="M938" i="1"/>
  <c r="U892" i="1"/>
  <c r="K547" i="1"/>
  <c r="M1069" i="1"/>
  <c r="X805" i="1"/>
  <c r="L1078" i="1"/>
  <c r="K449" i="1"/>
  <c r="AC656" i="1"/>
  <c r="W785" i="1"/>
  <c r="T444" i="1"/>
  <c r="I139" i="1"/>
  <c r="V459" i="1"/>
  <c r="AC699" i="1"/>
  <c r="X647" i="1"/>
  <c r="Z387" i="1"/>
  <c r="Q835" i="1"/>
  <c r="L504" i="1"/>
  <c r="AC628" i="1"/>
  <c r="Q456" i="1"/>
  <c r="Q274" i="1"/>
  <c r="P436" i="1"/>
  <c r="Z710" i="1"/>
  <c r="Y558" i="1"/>
  <c r="O372" i="1"/>
  <c r="W905" i="1"/>
  <c r="K473" i="1"/>
  <c r="Q582" i="1"/>
  <c r="AA425" i="1"/>
  <c r="AA609" i="1"/>
  <c r="W293" i="1"/>
  <c r="U618" i="1"/>
  <c r="U423" i="1"/>
  <c r="U384" i="1"/>
  <c r="P500" i="1"/>
  <c r="U694" i="1"/>
  <c r="Y338" i="1"/>
  <c r="S685" i="1"/>
  <c r="T701" i="1"/>
  <c r="T997" i="1"/>
  <c r="H472" i="1"/>
  <c r="W628" i="1"/>
  <c r="U750" i="1"/>
  <c r="O672" i="1"/>
  <c r="V751" i="1"/>
  <c r="Y235" i="1"/>
  <c r="O508" i="1"/>
  <c r="T1043" i="1"/>
  <c r="M318" i="1"/>
  <c r="Q135" i="1"/>
  <c r="R461" i="1"/>
  <c r="AB542" i="1"/>
  <c r="AB288" i="1"/>
  <c r="M725" i="1"/>
  <c r="AC310" i="1"/>
  <c r="T635" i="1"/>
  <c r="AB562" i="1"/>
  <c r="I324" i="1"/>
  <c r="I147" i="1"/>
  <c r="U490" i="1"/>
  <c r="Q537" i="1"/>
  <c r="AB508" i="1"/>
  <c r="T504" i="1"/>
  <c r="P286" i="1"/>
  <c r="T474" i="1"/>
  <c r="P457" i="1"/>
  <c r="AC262" i="1"/>
  <c r="R392" i="1"/>
  <c r="AB426" i="1"/>
  <c r="AC684" i="1"/>
  <c r="M249" i="1"/>
  <c r="AA361" i="1"/>
  <c r="AA415" i="1"/>
  <c r="O299" i="1"/>
  <c r="N691" i="1"/>
  <c r="Q326" i="1"/>
  <c r="V483" i="1"/>
  <c r="AC358" i="1"/>
  <c r="I408" i="1"/>
  <c r="Q296" i="1"/>
  <c r="AA671" i="1"/>
  <c r="I356" i="1"/>
  <c r="K1020" i="1"/>
  <c r="AC662" i="1"/>
  <c r="N184" i="1"/>
  <c r="W590" i="1"/>
  <c r="Q334" i="1"/>
  <c r="W303" i="1"/>
  <c r="L633" i="1"/>
  <c r="H727" i="1"/>
  <c r="J443" i="1"/>
  <c r="L406" i="1"/>
  <c r="U328" i="1"/>
  <c r="Y300" i="1"/>
  <c r="T621" i="1"/>
  <c r="Q714" i="1"/>
  <c r="Z435" i="1"/>
  <c r="R465" i="1"/>
  <c r="P547" i="1"/>
  <c r="Z501" i="1"/>
  <c r="R20" i="1"/>
  <c r="K393" i="1"/>
  <c r="S417" i="1"/>
  <c r="L602" i="1"/>
  <c r="N545" i="1"/>
  <c r="X306" i="1"/>
  <c r="AC126" i="1"/>
  <c r="Q226" i="1"/>
  <c r="U231" i="1"/>
  <c r="O364" i="1"/>
  <c r="K311" i="1"/>
  <c r="I292" i="1"/>
  <c r="V825" i="1"/>
  <c r="X966" i="1"/>
  <c r="R903" i="1"/>
  <c r="R759" i="1"/>
  <c r="X673" i="1"/>
  <c r="M942" i="1"/>
  <c r="L561" i="1"/>
  <c r="M833" i="1"/>
  <c r="M493" i="1"/>
  <c r="AB1012" i="1"/>
  <c r="X1048" i="1"/>
  <c r="X923" i="1"/>
  <c r="L1007" i="1"/>
  <c r="U927" i="1"/>
  <c r="M909" i="1"/>
  <c r="X787" i="1"/>
  <c r="AA860" i="1"/>
  <c r="Y850" i="1"/>
  <c r="M952" i="1"/>
  <c r="AA774" i="1"/>
  <c r="AA951" i="1"/>
  <c r="W646" i="1"/>
  <c r="S271" i="1"/>
  <c r="AA656" i="1"/>
  <c r="I903" i="1"/>
  <c r="U153" i="1"/>
  <c r="I131" i="1"/>
  <c r="I636" i="1"/>
  <c r="M654" i="1"/>
  <c r="I604" i="1"/>
  <c r="Q628" i="1"/>
  <c r="I195" i="1"/>
  <c r="AC598" i="1"/>
  <c r="H634" i="1"/>
  <c r="R525" i="1"/>
  <c r="Y317" i="1"/>
  <c r="R400" i="1"/>
  <c r="S36" i="1"/>
  <c r="W30" i="1"/>
  <c r="P882" i="1"/>
  <c r="Y324" i="1"/>
  <c r="AA321" i="1"/>
  <c r="U31" i="1"/>
  <c r="V129" i="1"/>
  <c r="K313" i="1"/>
  <c r="M310" i="1"/>
  <c r="O10" i="1"/>
  <c r="V92" i="1"/>
  <c r="X492" i="1"/>
  <c r="Q128" i="1"/>
  <c r="H355" i="1"/>
  <c r="Z231" i="1"/>
  <c r="K950" i="1"/>
  <c r="H226" i="1"/>
  <c r="Z214" i="1"/>
  <c r="X11" i="1"/>
  <c r="X659" i="1"/>
  <c r="Q375" i="1"/>
  <c r="S617" i="1"/>
  <c r="R115" i="1"/>
  <c r="M594" i="1"/>
  <c r="P110" i="1"/>
  <c r="X222" i="1"/>
  <c r="Y140" i="1"/>
  <c r="I179" i="1"/>
  <c r="M321" i="1"/>
  <c r="S226" i="1"/>
  <c r="AB115" i="1"/>
  <c r="O454" i="1"/>
  <c r="N388" i="1"/>
  <c r="W442" i="1"/>
  <c r="S380" i="1"/>
  <c r="N350" i="1"/>
  <c r="M120" i="1"/>
  <c r="Z134" i="1"/>
  <c r="I121" i="1"/>
  <c r="U772" i="1"/>
  <c r="T506" i="1"/>
  <c r="G605" i="1"/>
  <c r="G336" i="1"/>
  <c r="AA557" i="1"/>
  <c r="U732" i="1"/>
  <c r="J96" i="1"/>
  <c r="S74" i="1"/>
  <c r="V626" i="1"/>
  <c r="K450" i="1"/>
  <c r="G1042" i="1"/>
  <c r="G323" i="1"/>
  <c r="U78" i="1"/>
  <c r="R262" i="1"/>
  <c r="N344" i="1"/>
  <c r="V528" i="1"/>
  <c r="AA545" i="1"/>
  <c r="R319" i="1"/>
  <c r="H608" i="1"/>
  <c r="N253" i="1"/>
  <c r="T212" i="1"/>
  <c r="P443" i="1"/>
  <c r="O37" i="1"/>
  <c r="Q889" i="1"/>
  <c r="R637" i="1"/>
  <c r="W572" i="1"/>
  <c r="M700" i="1"/>
  <c r="P69" i="1"/>
  <c r="W508" i="1"/>
  <c r="Q141" i="1"/>
  <c r="AB125" i="1"/>
  <c r="AB1130" i="1"/>
  <c r="R1129" i="1"/>
  <c r="AC1117" i="1"/>
  <c r="V1116" i="1"/>
  <c r="W1084" i="1"/>
  <c r="AC1064" i="1"/>
  <c r="W1067" i="1"/>
  <c r="Z1001" i="1"/>
  <c r="O1088" i="1"/>
  <c r="AA1029" i="1"/>
  <c r="L1041" i="1"/>
  <c r="V995" i="1"/>
  <c r="AB724" i="1"/>
  <c r="N1014" i="1"/>
  <c r="K956" i="1"/>
  <c r="AB873" i="1"/>
  <c r="AB1123" i="1"/>
  <c r="Q1140" i="1"/>
  <c r="Z869" i="1"/>
  <c r="AA935" i="1"/>
  <c r="AC1005" i="1"/>
  <c r="AB865" i="1"/>
  <c r="Q1016" i="1"/>
  <c r="AA977" i="1"/>
  <c r="AA884" i="1"/>
  <c r="I748" i="1"/>
  <c r="AB843" i="1"/>
  <c r="S628" i="1"/>
  <c r="R1048" i="1"/>
  <c r="T854" i="1"/>
  <c r="S974" i="1"/>
  <c r="X865" i="1"/>
  <c r="W758" i="1"/>
  <c r="N947" i="1"/>
  <c r="W908" i="1"/>
  <c r="Z998" i="1"/>
  <c r="AA765" i="1"/>
  <c r="H900" i="1"/>
  <c r="AA855" i="1"/>
  <c r="S510" i="1"/>
  <c r="K902" i="1"/>
  <c r="Z906" i="1"/>
  <c r="R847" i="1"/>
  <c r="K702" i="1"/>
  <c r="R889" i="1"/>
  <c r="Z1018" i="1"/>
  <c r="X799" i="1"/>
  <c r="K688" i="1"/>
  <c r="R694" i="1"/>
  <c r="O633" i="1"/>
  <c r="N788" i="1"/>
  <c r="O596" i="1"/>
  <c r="AA544" i="1"/>
  <c r="V580" i="1"/>
  <c r="W733" i="1"/>
  <c r="T639" i="1"/>
  <c r="H729" i="1"/>
  <c r="Q734" i="1"/>
  <c r="O939" i="1"/>
  <c r="P400" i="1"/>
  <c r="U523" i="1"/>
  <c r="I475" i="1"/>
  <c r="M817" i="1"/>
  <c r="Y761" i="1"/>
  <c r="K490" i="1"/>
  <c r="K737" i="1"/>
  <c r="U662" i="1"/>
  <c r="Y591" i="1"/>
  <c r="W246" i="1"/>
  <c r="AC416" i="1"/>
  <c r="AC561" i="1"/>
  <c r="U177" i="1"/>
  <c r="AB1085" i="1"/>
  <c r="T1113" i="1"/>
  <c r="J1135" i="1"/>
  <c r="T1133" i="1"/>
  <c r="L1011" i="1"/>
  <c r="X974" i="1"/>
  <c r="I916" i="1"/>
  <c r="V968" i="1"/>
  <c r="T1122" i="1"/>
  <c r="AC1088" i="1"/>
  <c r="Z1003" i="1"/>
  <c r="I1092" i="1"/>
  <c r="W895" i="1"/>
  <c r="AB1076" i="1"/>
  <c r="R1035" i="1"/>
  <c r="N1093" i="1"/>
  <c r="X1036" i="1"/>
  <c r="I1084" i="1"/>
  <c r="P962" i="1"/>
  <c r="I1014" i="1"/>
  <c r="U1117" i="1"/>
  <c r="J916" i="1"/>
  <c r="O1099" i="1"/>
  <c r="N957" i="1"/>
  <c r="U943" i="1"/>
  <c r="S1102" i="1"/>
  <c r="K1074" i="1"/>
  <c r="T1059" i="1"/>
  <c r="O1092" i="1"/>
  <c r="I863" i="1"/>
  <c r="U1124" i="1"/>
  <c r="S893" i="1"/>
  <c r="J931" i="1"/>
  <c r="Y915" i="1"/>
  <c r="J906" i="1"/>
  <c r="S822" i="1"/>
  <c r="AB1065" i="1"/>
  <c r="P1100" i="1"/>
  <c r="AC940" i="1"/>
  <c r="J739" i="1"/>
  <c r="M1021" i="1"/>
  <c r="AC903" i="1"/>
  <c r="Z901" i="1"/>
  <c r="AC890" i="1"/>
  <c r="M995" i="1"/>
  <c r="T864" i="1"/>
  <c r="Z769" i="1"/>
  <c r="O648" i="1"/>
  <c r="H793" i="1"/>
  <c r="V660" i="1"/>
  <c r="U710" i="1"/>
  <c r="I719" i="1"/>
  <c r="S1019" i="1"/>
  <c r="H1109" i="1"/>
  <c r="Y1111" i="1"/>
  <c r="L1023" i="1"/>
  <c r="J880" i="1"/>
  <c r="L819" i="1"/>
  <c r="P985" i="1"/>
  <c r="S949" i="1"/>
  <c r="Z811" i="1"/>
  <c r="R992" i="1"/>
  <c r="U1108" i="1"/>
  <c r="L948" i="1"/>
  <c r="T903" i="1"/>
  <c r="Q947" i="1"/>
  <c r="L923" i="1"/>
  <c r="V916" i="1"/>
  <c r="N951" i="1"/>
  <c r="H938" i="1"/>
  <c r="V988" i="1"/>
  <c r="P770" i="1"/>
  <c r="U894" i="1"/>
  <c r="AB1021" i="1"/>
  <c r="S971" i="1"/>
  <c r="Q942" i="1"/>
  <c r="M689" i="1"/>
  <c r="Z885" i="1"/>
  <c r="AB840" i="1"/>
  <c r="W891" i="1"/>
  <c r="AC883" i="1"/>
  <c r="AC847" i="1"/>
  <c r="R873" i="1"/>
  <c r="T986" i="1"/>
  <c r="R472" i="1"/>
  <c r="H724" i="1"/>
  <c r="K609" i="1"/>
  <c r="Z655" i="1"/>
  <c r="R750" i="1"/>
  <c r="U746" i="1"/>
  <c r="AA664" i="1"/>
  <c r="U789" i="1"/>
  <c r="H887" i="1"/>
  <c r="W813" i="1"/>
  <c r="U808" i="1"/>
  <c r="AC819" i="1"/>
  <c r="W805" i="1"/>
  <c r="I913" i="1"/>
  <c r="AB886" i="1"/>
  <c r="K618" i="1"/>
  <c r="AC793" i="1"/>
  <c r="L546" i="1"/>
  <c r="I994" i="1"/>
  <c r="Q675" i="1"/>
  <c r="S672" i="1"/>
  <c r="L760" i="1"/>
  <c r="AB1057" i="1"/>
  <c r="O728" i="1"/>
  <c r="AA915" i="1"/>
  <c r="Y823" i="1"/>
  <c r="Y565" i="1"/>
  <c r="Z797" i="1"/>
  <c r="O668" i="1"/>
  <c r="O761" i="1"/>
  <c r="L742" i="1"/>
  <c r="AA937" i="1"/>
  <c r="T711" i="1"/>
  <c r="X706" i="1"/>
  <c r="Y975" i="1"/>
  <c r="M477" i="1"/>
  <c r="U653" i="1"/>
  <c r="R859" i="1"/>
  <c r="U288" i="1"/>
  <c r="V863" i="1"/>
  <c r="H835" i="1"/>
  <c r="V665" i="1"/>
  <c r="M827" i="1"/>
  <c r="V644" i="1"/>
  <c r="R918" i="1"/>
  <c r="AA807" i="1"/>
  <c r="V924" i="1"/>
  <c r="L806" i="1"/>
  <c r="M767" i="1"/>
  <c r="T747" i="1"/>
  <c r="N842" i="1"/>
  <c r="Q687" i="1"/>
  <c r="I605" i="1"/>
  <c r="O973" i="1"/>
  <c r="AC682" i="1"/>
  <c r="AB854" i="1"/>
  <c r="Q692" i="1"/>
  <c r="I478" i="1"/>
  <c r="M462" i="1"/>
  <c r="T643" i="1"/>
  <c r="Q603" i="1"/>
  <c r="X732" i="1"/>
  <c r="K816" i="1"/>
  <c r="S611" i="1"/>
  <c r="K596" i="1"/>
  <c r="M800" i="1"/>
  <c r="Q681" i="1"/>
  <c r="K887" i="1"/>
  <c r="P828" i="1"/>
  <c r="K504" i="1"/>
  <c r="AB514" i="1"/>
  <c r="V394" i="1"/>
  <c r="AC811" i="1"/>
  <c r="AB571" i="1"/>
  <c r="O978" i="1"/>
  <c r="AC529" i="1"/>
  <c r="U826" i="1"/>
  <c r="N818" i="1"/>
  <c r="S395" i="1"/>
  <c r="K383" i="1"/>
  <c r="K287" i="1"/>
  <c r="U444" i="1"/>
  <c r="N470" i="1"/>
  <c r="K890" i="1"/>
  <c r="K600" i="1"/>
  <c r="L619" i="1"/>
  <c r="AC503" i="1"/>
  <c r="W512" i="1"/>
  <c r="M495" i="1"/>
  <c r="X652" i="1"/>
  <c r="T663" i="1"/>
  <c r="M628" i="1"/>
  <c r="S402" i="1"/>
  <c r="K550" i="1"/>
  <c r="W592" i="1"/>
  <c r="AA848" i="1"/>
  <c r="M372" i="1"/>
  <c r="AA359" i="1"/>
  <c r="N614" i="1"/>
  <c r="M404" i="1"/>
  <c r="M446" i="1"/>
  <c r="Y855" i="1"/>
  <c r="I565" i="1"/>
  <c r="P540" i="1"/>
  <c r="W480" i="1"/>
  <c r="K482" i="1"/>
  <c r="O949" i="1"/>
  <c r="H604" i="1"/>
  <c r="H904" i="1"/>
  <c r="AC604" i="1"/>
  <c r="K845" i="1"/>
  <c r="AA526" i="1"/>
  <c r="U567" i="1"/>
  <c r="O742" i="1"/>
  <c r="AC348" i="1"/>
  <c r="U336" i="1"/>
  <c r="Q1139" i="1"/>
  <c r="AA1126" i="1"/>
  <c r="T1019" i="1"/>
  <c r="AC1079" i="1"/>
  <c r="L1049" i="1"/>
  <c r="X989" i="1"/>
  <c r="U979" i="1"/>
  <c r="O1066" i="1"/>
  <c r="X1001" i="1"/>
  <c r="W1110" i="1"/>
  <c r="Z751" i="1"/>
  <c r="U922" i="1"/>
  <c r="U860" i="1"/>
  <c r="Z965" i="1"/>
  <c r="V1107" i="1"/>
  <c r="R835" i="1"/>
  <c r="V886" i="1"/>
  <c r="J988" i="1"/>
  <c r="X991" i="1"/>
  <c r="P990" i="1"/>
  <c r="AA999" i="1"/>
  <c r="S704" i="1"/>
  <c r="AA700" i="1"/>
  <c r="J797" i="1"/>
  <c r="I891" i="1"/>
  <c r="R739" i="1"/>
  <c r="P910" i="1"/>
  <c r="O919" i="1"/>
  <c r="O844" i="1"/>
  <c r="H824" i="1"/>
  <c r="O910" i="1"/>
  <c r="Y890" i="1"/>
  <c r="S835" i="1"/>
  <c r="W589" i="1"/>
  <c r="Q970" i="1"/>
  <c r="U507" i="1"/>
  <c r="H761" i="1"/>
  <c r="Y724" i="1"/>
  <c r="N767" i="1"/>
  <c r="Y802" i="1"/>
  <c r="H828" i="1"/>
  <c r="K928" i="1"/>
  <c r="O938" i="1"/>
  <c r="Y656" i="1"/>
  <c r="M748" i="1"/>
  <c r="U964" i="1"/>
  <c r="K930" i="1"/>
  <c r="N1062" i="1"/>
  <c r="V684" i="1"/>
  <c r="U742" i="1"/>
  <c r="AB627" i="1"/>
  <c r="Q695" i="1"/>
  <c r="Q630" i="1"/>
  <c r="O828" i="1"/>
  <c r="N918" i="1"/>
  <c r="Z671" i="1"/>
  <c r="O892" i="1"/>
  <c r="O598" i="1"/>
  <c r="J785" i="1"/>
  <c r="I681" i="1"/>
  <c r="Y635" i="1"/>
  <c r="W659" i="1"/>
  <c r="H920" i="1"/>
  <c r="AB1026" i="1"/>
  <c r="AC581" i="1"/>
  <c r="N821" i="1"/>
  <c r="I795" i="1"/>
  <c r="K783" i="1"/>
  <c r="O570" i="1"/>
  <c r="U493" i="1"/>
  <c r="S937" i="1"/>
  <c r="W381" i="1"/>
  <c r="Q750" i="1"/>
  <c r="I739" i="1"/>
  <c r="W558" i="1"/>
  <c r="W521" i="1"/>
  <c r="K423" i="1"/>
  <c r="J752" i="1"/>
  <c r="Y644" i="1"/>
  <c r="O590" i="1"/>
  <c r="K734" i="1"/>
  <c r="Z683" i="1"/>
  <c r="Y469" i="1"/>
  <c r="U736" i="1"/>
  <c r="L530" i="1"/>
  <c r="J848" i="1"/>
  <c r="AC948" i="1"/>
  <c r="N799" i="1"/>
  <c r="V576" i="1"/>
  <c r="I689" i="1"/>
  <c r="AA593" i="1"/>
  <c r="W174" i="1"/>
  <c r="Z718" i="1"/>
  <c r="W678" i="1"/>
  <c r="Q448" i="1"/>
  <c r="K1126" i="1"/>
  <c r="AC1109" i="1"/>
  <c r="I1023" i="1"/>
  <c r="AB1114" i="1"/>
  <c r="H902" i="1"/>
  <c r="AA954" i="1"/>
  <c r="T966" i="1"/>
  <c r="AA960" i="1"/>
  <c r="V966" i="1"/>
  <c r="P899" i="1"/>
  <c r="T1005" i="1"/>
  <c r="V898" i="1"/>
  <c r="J1101" i="1"/>
  <c r="U1006" i="1"/>
  <c r="X791" i="1"/>
  <c r="Z1089" i="1"/>
  <c r="L716" i="1"/>
  <c r="M581" i="1"/>
  <c r="R560" i="1"/>
  <c r="K652" i="1"/>
  <c r="AB754" i="1"/>
  <c r="Y910" i="1"/>
  <c r="Q867" i="1"/>
  <c r="Q1012" i="1"/>
  <c r="AB797" i="1"/>
  <c r="M1000" i="1"/>
  <c r="J821" i="1"/>
  <c r="Y643" i="1"/>
  <c r="AB762" i="1"/>
  <c r="Q1053" i="1"/>
  <c r="U1008" i="1"/>
  <c r="M902" i="1"/>
  <c r="H949" i="1"/>
  <c r="X994" i="1"/>
  <c r="V998" i="1"/>
  <c r="Y904" i="1"/>
  <c r="R910" i="1"/>
  <c r="O1015" i="1"/>
  <c r="T965" i="1"/>
  <c r="K927" i="1"/>
  <c r="X905" i="1"/>
  <c r="T745" i="1"/>
  <c r="AB889" i="1"/>
  <c r="Y1097" i="1"/>
  <c r="H766" i="1"/>
  <c r="X832" i="1"/>
  <c r="V803" i="1"/>
  <c r="X921" i="1"/>
  <c r="M649" i="1"/>
  <c r="O614" i="1"/>
  <c r="W594" i="1"/>
  <c r="P701" i="1"/>
  <c r="T954" i="1"/>
  <c r="AB833" i="1"/>
  <c r="Q591" i="1"/>
  <c r="Q575" i="1"/>
  <c r="Q868" i="1"/>
  <c r="L735" i="1"/>
  <c r="S730" i="1"/>
  <c r="P1055" i="1"/>
  <c r="J776" i="1"/>
  <c r="W979" i="1"/>
  <c r="L647" i="1"/>
  <c r="S756" i="1"/>
  <c r="Y428" i="1"/>
  <c r="S829" i="1"/>
  <c r="L822" i="1"/>
  <c r="Y634" i="1"/>
  <c r="AA482" i="1"/>
  <c r="S405" i="1"/>
  <c r="M631" i="1"/>
  <c r="AB680" i="1"/>
  <c r="U576" i="1"/>
  <c r="H753" i="1"/>
  <c r="S753" i="1"/>
  <c r="M551" i="1"/>
  <c r="S613" i="1"/>
  <c r="H998" i="1"/>
  <c r="N1127" i="1"/>
  <c r="T967" i="1"/>
  <c r="S958" i="1"/>
  <c r="R1009" i="1"/>
  <c r="M799" i="1"/>
  <c r="V740" i="1"/>
  <c r="AB929" i="1"/>
  <c r="K488" i="1"/>
  <c r="K552" i="1"/>
  <c r="R801" i="1"/>
  <c r="T821" i="1"/>
  <c r="N883" i="1"/>
  <c r="P1134" i="1"/>
  <c r="O533" i="1"/>
  <c r="Y620" i="1"/>
  <c r="AA854" i="1"/>
  <c r="K584" i="1"/>
  <c r="I507" i="1"/>
  <c r="J782" i="1"/>
  <c r="Y736" i="1"/>
  <c r="T822" i="1"/>
  <c r="H551" i="1"/>
  <c r="R413" i="1"/>
  <c r="K706" i="1"/>
  <c r="AA910" i="1"/>
  <c r="I791" i="1"/>
  <c r="K405" i="1"/>
  <c r="AC619" i="1"/>
  <c r="Y653" i="1"/>
  <c r="W926" i="1"/>
  <c r="K724" i="1"/>
  <c r="H577" i="1"/>
  <c r="S116" i="1"/>
  <c r="O441" i="1"/>
  <c r="U815" i="1"/>
  <c r="Q914" i="1"/>
  <c r="M530" i="1"/>
  <c r="AA439" i="1"/>
  <c r="S491" i="1"/>
  <c r="R587" i="1"/>
  <c r="S742" i="1"/>
  <c r="L538" i="1"/>
  <c r="O602" i="1"/>
  <c r="S658" i="1"/>
  <c r="AC471" i="1"/>
  <c r="I754" i="1"/>
  <c r="AB803" i="1"/>
  <c r="I741" i="1"/>
  <c r="S818" i="1"/>
  <c r="AA644" i="1"/>
  <c r="I449" i="1"/>
  <c r="AB654" i="1"/>
  <c r="W126" i="1"/>
  <c r="N598" i="1"/>
  <c r="Z419" i="1"/>
  <c r="J618" i="1"/>
  <c r="R662" i="1"/>
  <c r="L454" i="1"/>
  <c r="AC892" i="1"/>
  <c r="P856" i="1"/>
  <c r="AC451" i="1"/>
  <c r="M375" i="1"/>
  <c r="V792" i="1"/>
  <c r="H581" i="1"/>
  <c r="U1068" i="1"/>
  <c r="V971" i="1"/>
  <c r="T913" i="1"/>
  <c r="M1085" i="1"/>
  <c r="J1118" i="1"/>
  <c r="Q1065" i="1"/>
  <c r="J853" i="1"/>
  <c r="H908" i="1"/>
  <c r="AC701" i="1"/>
  <c r="O783" i="1"/>
  <c r="AB1134" i="1"/>
  <c r="Y737" i="1"/>
  <c r="H710" i="1"/>
  <c r="L801" i="1"/>
  <c r="O745" i="1"/>
  <c r="U468" i="1"/>
  <c r="M572" i="1"/>
  <c r="T838" i="1"/>
  <c r="L726" i="1"/>
  <c r="S619" i="1"/>
  <c r="V727" i="1"/>
  <c r="AA798" i="1"/>
  <c r="L482" i="1"/>
  <c r="X577" i="1"/>
  <c r="W961" i="1"/>
  <c r="R667" i="1"/>
  <c r="T775" i="1"/>
  <c r="P1092" i="1"/>
  <c r="I626" i="1"/>
  <c r="S1030" i="1"/>
  <c r="H633" i="1"/>
  <c r="L627" i="1"/>
  <c r="AC568" i="1"/>
  <c r="K314" i="1"/>
  <c r="X605" i="1"/>
  <c r="AA658" i="1"/>
  <c r="S703" i="1"/>
  <c r="AA375" i="1"/>
  <c r="W868" i="1"/>
  <c r="V467" i="1"/>
  <c r="Q648" i="1"/>
  <c r="M450" i="1"/>
  <c r="X704" i="1"/>
  <c r="S661" i="1"/>
  <c r="P539" i="1"/>
  <c r="Z833" i="1"/>
  <c r="T850" i="1"/>
  <c r="AA874" i="1"/>
  <c r="AA40" i="1"/>
  <c r="J530" i="1"/>
  <c r="Q576" i="1"/>
  <c r="R664" i="1"/>
  <c r="K555" i="1"/>
  <c r="Y409" i="1"/>
  <c r="Q547" i="1"/>
  <c r="M564" i="1"/>
  <c r="AC491" i="1"/>
  <c r="Z556" i="1"/>
  <c r="X479" i="1"/>
  <c r="J441" i="1"/>
  <c r="R702" i="1"/>
  <c r="U788" i="1"/>
  <c r="Q445" i="1"/>
  <c r="AA773" i="1"/>
  <c r="H641" i="1"/>
  <c r="H286" i="1"/>
  <c r="M133" i="1"/>
  <c r="O549" i="1"/>
  <c r="AA407" i="1"/>
  <c r="R481" i="1"/>
  <c r="W468" i="1"/>
  <c r="AA504" i="1"/>
  <c r="W651" i="1"/>
  <c r="S148" i="1"/>
  <c r="Q719" i="1"/>
  <c r="K759" i="1"/>
  <c r="U500" i="1"/>
  <c r="W110" i="1"/>
  <c r="X359" i="1"/>
  <c r="M745" i="1"/>
  <c r="AA653" i="1"/>
  <c r="S379" i="1"/>
  <c r="O162" i="1"/>
  <c r="I203" i="1"/>
  <c r="M173" i="1"/>
  <c r="S174" i="1"/>
  <c r="O553" i="1"/>
  <c r="AA385" i="1"/>
  <c r="I640" i="1"/>
  <c r="T710" i="1"/>
  <c r="Y59" i="1"/>
  <c r="Y417" i="1"/>
  <c r="W214" i="1"/>
  <c r="AA184" i="1"/>
  <c r="O180" i="1"/>
  <c r="J561" i="1"/>
  <c r="K1091" i="1"/>
  <c r="Z819" i="1"/>
  <c r="H983" i="1"/>
  <c r="N1030" i="1"/>
  <c r="V806" i="1"/>
  <c r="R720" i="1"/>
  <c r="S749" i="1"/>
  <c r="V760" i="1"/>
  <c r="I1000" i="1"/>
  <c r="AA568" i="1"/>
  <c r="W437" i="1"/>
  <c r="AB715" i="1"/>
  <c r="P863" i="1"/>
  <c r="R765" i="1"/>
  <c r="S427" i="1"/>
  <c r="P674" i="1"/>
  <c r="N572" i="1"/>
  <c r="AC519" i="1"/>
  <c r="M751" i="1"/>
  <c r="Y275" i="1"/>
  <c r="P495" i="1"/>
  <c r="AC741" i="1"/>
  <c r="M608" i="1"/>
  <c r="P717" i="1"/>
  <c r="X515" i="1"/>
  <c r="W526" i="1"/>
  <c r="W809" i="1"/>
  <c r="W537" i="1"/>
  <c r="U768" i="1"/>
  <c r="J578" i="1"/>
  <c r="S532" i="1"/>
  <c r="L468" i="1"/>
  <c r="T442" i="1"/>
  <c r="O226" i="1"/>
  <c r="L519" i="1"/>
  <c r="V428" i="1"/>
  <c r="M570" i="1"/>
  <c r="I533" i="1"/>
  <c r="K763" i="1"/>
  <c r="K540" i="1"/>
  <c r="O816" i="1"/>
  <c r="O440" i="1"/>
  <c r="Y548" i="1"/>
  <c r="W957" i="1"/>
  <c r="N720" i="1"/>
  <c r="M69" i="1"/>
  <c r="O491" i="1"/>
  <c r="I411" i="1"/>
  <c r="M302" i="1"/>
  <c r="AB723" i="1"/>
  <c r="K694" i="1"/>
  <c r="AA152" i="1"/>
  <c r="R518" i="1"/>
  <c r="H567" i="1"/>
  <c r="W786" i="1"/>
  <c r="K793" i="1"/>
  <c r="U402" i="1"/>
  <c r="AA464" i="1"/>
  <c r="Y121" i="1"/>
  <c r="K565" i="1"/>
  <c r="K460" i="1"/>
  <c r="L656" i="1"/>
  <c r="AB447" i="1"/>
  <c r="X166" i="1"/>
  <c r="S506" i="1"/>
  <c r="U331" i="1"/>
  <c r="U400" i="1"/>
  <c r="AC356" i="1"/>
  <c r="P582" i="1"/>
  <c r="V321" i="1"/>
  <c r="AA861" i="1"/>
  <c r="S769" i="1"/>
  <c r="I758" i="1"/>
  <c r="K663" i="1"/>
  <c r="AB100" i="1"/>
  <c r="S142" i="1"/>
  <c r="U638" i="1"/>
  <c r="Q199" i="1"/>
  <c r="Z596" i="1"/>
  <c r="I381" i="1"/>
  <c r="M343" i="1"/>
  <c r="K250" i="1"/>
  <c r="L553" i="1"/>
  <c r="H528" i="1"/>
  <c r="O786" i="1"/>
  <c r="P473" i="1"/>
  <c r="O23" i="1"/>
  <c r="Y37" i="1"/>
  <c r="U146" i="1"/>
  <c r="AA702" i="1"/>
  <c r="Y905" i="1"/>
  <c r="S16" i="1"/>
  <c r="V212" i="1"/>
  <c r="U235" i="1"/>
  <c r="I608" i="1"/>
  <c r="V586" i="1"/>
  <c r="K691" i="1"/>
  <c r="T412" i="1"/>
  <c r="Z355" i="1"/>
  <c r="O305" i="1"/>
  <c r="K289" i="1"/>
  <c r="H575" i="1"/>
  <c r="P683" i="1"/>
  <c r="N405" i="1"/>
  <c r="Z379" i="1"/>
  <c r="M434" i="1"/>
  <c r="U446" i="1"/>
  <c r="Q769" i="1"/>
  <c r="U346" i="1"/>
  <c r="U390" i="1"/>
  <c r="H467" i="1"/>
  <c r="M514" i="1"/>
  <c r="M291" i="1"/>
  <c r="R406" i="1"/>
  <c r="Y214" i="1"/>
  <c r="I185" i="1"/>
  <c r="N302" i="1"/>
  <c r="AB550" i="1"/>
  <c r="T159" i="1"/>
  <c r="V61" i="1"/>
  <c r="L489" i="1"/>
  <c r="AB519" i="1"/>
  <c r="S133" i="1"/>
  <c r="AA532" i="1"/>
  <c r="S469" i="1"/>
  <c r="S117" i="1"/>
  <c r="Q225" i="1"/>
  <c r="Q181" i="1"/>
  <c r="R435" i="1"/>
  <c r="Q51" i="1"/>
  <c r="Y918" i="1"/>
  <c r="S522" i="1"/>
  <c r="N486" i="1"/>
  <c r="K781" i="1"/>
  <c r="I560" i="1"/>
  <c r="AA302" i="1"/>
  <c r="V271" i="1"/>
  <c r="J37" i="1"/>
  <c r="L171" i="1"/>
  <c r="AA195" i="1"/>
  <c r="Z466" i="1"/>
  <c r="AB69" i="1"/>
  <c r="Q186" i="1"/>
  <c r="Z698" i="1"/>
  <c r="M458" i="1"/>
  <c r="AA665" i="1"/>
  <c r="H498" i="1"/>
  <c r="J295" i="1"/>
  <c r="M264" i="1"/>
  <c r="M16" i="1"/>
  <c r="AB147" i="1"/>
  <c r="AC192" i="1"/>
  <c r="T443" i="1"/>
  <c r="Q54" i="1"/>
  <c r="M135" i="1"/>
  <c r="O397" i="1"/>
  <c r="L439" i="1"/>
  <c r="S313" i="1"/>
  <c r="M484" i="1"/>
  <c r="V391" i="1"/>
  <c r="AA980" i="1"/>
  <c r="R490" i="1"/>
  <c r="S633" i="1"/>
  <c r="K542" i="1"/>
  <c r="Z446" i="1"/>
  <c r="AC147" i="1"/>
  <c r="I601" i="1"/>
  <c r="N174" i="1"/>
  <c r="Q650" i="1"/>
  <c r="Z391" i="1"/>
  <c r="H389" i="1"/>
  <c r="Q461" i="1"/>
  <c r="V366" i="1"/>
  <c r="O346" i="1"/>
  <c r="U147" i="1"/>
  <c r="I65" i="1"/>
  <c r="Q420" i="1"/>
  <c r="X482" i="1"/>
  <c r="U598" i="1"/>
  <c r="S600" i="1"/>
  <c r="N655" i="1"/>
  <c r="X507" i="1"/>
  <c r="AA691" i="1"/>
  <c r="AA177" i="1"/>
  <c r="W153" i="1"/>
  <c r="G847" i="1"/>
  <c r="AB224" i="1"/>
  <c r="W137" i="1"/>
  <c r="I313" i="1"/>
  <c r="R191" i="1"/>
  <c r="M128" i="1"/>
  <c r="Z659" i="1"/>
  <c r="L629" i="1"/>
  <c r="I498" i="1"/>
  <c r="J476" i="1"/>
  <c r="I172" i="1"/>
  <c r="AA147" i="1"/>
  <c r="G783" i="1"/>
  <c r="L216" i="1"/>
  <c r="Y134" i="1"/>
  <c r="N305" i="1"/>
  <c r="L184" i="1"/>
  <c r="AA18" i="1"/>
  <c r="AA559" i="1"/>
  <c r="AC267" i="1"/>
  <c r="N81" i="1"/>
  <c r="O900" i="1"/>
  <c r="P267" i="1"/>
  <c r="Y249" i="1"/>
  <c r="T672" i="1"/>
  <c r="K242" i="1"/>
  <c r="K206" i="1"/>
  <c r="U551" i="1"/>
  <c r="W807" i="1"/>
  <c r="L139" i="1"/>
  <c r="P731" i="1"/>
  <c r="X35" i="1"/>
  <c r="P39" i="1"/>
  <c r="I650" i="1"/>
  <c r="R159" i="1"/>
  <c r="J512" i="1"/>
  <c r="T369" i="1"/>
  <c r="AA101" i="1"/>
  <c r="AB285" i="1"/>
  <c r="N271" i="1"/>
  <c r="Z361" i="1"/>
  <c r="AA132" i="1"/>
  <c r="P557" i="1"/>
  <c r="H534" i="1"/>
  <c r="Q799" i="1"/>
  <c r="J126" i="1"/>
  <c r="K907" i="1"/>
  <c r="L655" i="1"/>
  <c r="H100" i="1"/>
  <c r="M31" i="1"/>
  <c r="R503" i="1"/>
  <c r="Z526" i="1"/>
  <c r="L317" i="1"/>
  <c r="AA444" i="1"/>
  <c r="R545" i="1"/>
  <c r="I209" i="1"/>
  <c r="AC279" i="1"/>
  <c r="K621" i="1"/>
  <c r="AB102" i="1"/>
  <c r="V70" i="1"/>
  <c r="G205" i="1"/>
  <c r="T437" i="1"/>
  <c r="Z250" i="1"/>
  <c r="S372" i="1"/>
  <c r="Z386" i="1"/>
  <c r="AB231" i="1"/>
  <c r="P483" i="1"/>
  <c r="Q197" i="1"/>
  <c r="N270" i="1"/>
  <c r="Y836" i="1"/>
  <c r="K95" i="1"/>
  <c r="AB62" i="1"/>
  <c r="G124" i="1"/>
  <c r="X417" i="1"/>
  <c r="H245" i="1"/>
  <c r="H357" i="1"/>
  <c r="L375" i="1"/>
  <c r="L396" i="1"/>
  <c r="H51" i="1"/>
  <c r="Y57" i="1"/>
  <c r="AB93" i="1"/>
  <c r="N43" i="1"/>
  <c r="M199" i="1"/>
  <c r="T568" i="1"/>
  <c r="S80" i="1"/>
  <c r="G482" i="1"/>
  <c r="R595" i="1"/>
  <c r="Y415" i="1"/>
  <c r="R365" i="1"/>
  <c r="X66" i="1"/>
  <c r="AC437" i="1"/>
  <c r="L264" i="1"/>
  <c r="T709" i="1"/>
  <c r="V461" i="1"/>
  <c r="X842" i="1"/>
  <c r="M1074" i="1"/>
  <c r="U861" i="1"/>
  <c r="Q910" i="1"/>
  <c r="T712" i="1"/>
  <c r="M911" i="1"/>
  <c r="L676" i="1"/>
  <c r="M705" i="1"/>
  <c r="Z796" i="1"/>
  <c r="X864" i="1"/>
  <c r="X828" i="1"/>
  <c r="AC617" i="1"/>
  <c r="K599" i="1"/>
  <c r="U448" i="1"/>
  <c r="J729" i="1"/>
  <c r="Y452" i="1"/>
  <c r="AA926" i="1"/>
  <c r="T769" i="1"/>
  <c r="O1034" i="1"/>
  <c r="Q842" i="1"/>
  <c r="L749" i="1"/>
  <c r="U792" i="1"/>
  <c r="O835" i="1"/>
  <c r="J699" i="1"/>
  <c r="W182" i="1"/>
  <c r="AB876" i="1"/>
  <c r="Q399" i="1"/>
  <c r="N497" i="1"/>
  <c r="P765" i="1"/>
  <c r="O408" i="1"/>
  <c r="Y638" i="1"/>
  <c r="R524" i="1"/>
  <c r="R858" i="1"/>
  <c r="R831" i="1"/>
  <c r="J820" i="1"/>
  <c r="U751" i="1"/>
  <c r="AB603" i="1"/>
  <c r="W985" i="1"/>
  <c r="V780" i="1"/>
  <c r="T1126" i="1"/>
  <c r="M990" i="1"/>
  <c r="AB941" i="1"/>
  <c r="K875" i="1"/>
  <c r="T853" i="1"/>
  <c r="AB914" i="1"/>
  <c r="P777" i="1"/>
  <c r="O782" i="1"/>
  <c r="N779" i="1"/>
  <c r="Q864" i="1"/>
  <c r="V744" i="1"/>
  <c r="Y953" i="1"/>
  <c r="T758" i="1"/>
  <c r="S604" i="1"/>
  <c r="O781" i="1"/>
  <c r="N562" i="1"/>
  <c r="Q606" i="1"/>
  <c r="M711" i="1"/>
  <c r="Y749" i="1"/>
  <c r="W517" i="1"/>
  <c r="K479" i="1"/>
  <c r="AB365" i="1"/>
  <c r="V1054" i="1"/>
  <c r="J666" i="1"/>
  <c r="M75" i="1"/>
  <c r="R340" i="1"/>
  <c r="M946" i="1"/>
  <c r="AC51" i="1"/>
  <c r="AB324" i="1"/>
  <c r="I461" i="1"/>
  <c r="O223" i="1"/>
  <c r="X418" i="1"/>
  <c r="AC35" i="1"/>
  <c r="R344" i="1"/>
  <c r="N230" i="1"/>
  <c r="AA654" i="1"/>
  <c r="I690" i="1"/>
  <c r="K121" i="1"/>
  <c r="L436" i="1"/>
  <c r="W92" i="1"/>
  <c r="H400" i="1"/>
  <c r="V78" i="1"/>
  <c r="X65" i="1"/>
  <c r="O124" i="1"/>
  <c r="O131" i="1"/>
  <c r="Z370" i="1"/>
  <c r="J155" i="1"/>
  <c r="AC334" i="1"/>
  <c r="I153" i="1"/>
  <c r="I429" i="1"/>
  <c r="P708" i="1"/>
  <c r="AA427" i="1"/>
  <c r="R118" i="1"/>
  <c r="Q746" i="1"/>
  <c r="S106" i="1"/>
  <c r="S398" i="1"/>
  <c r="H527" i="1"/>
  <c r="S295" i="1"/>
  <c r="L54" i="1"/>
  <c r="O300" i="1"/>
  <c r="U275" i="1"/>
  <c r="R405" i="1"/>
  <c r="K452" i="1"/>
  <c r="U221" i="1"/>
  <c r="G780" i="1"/>
  <c r="V22" i="1"/>
  <c r="Q459" i="1"/>
  <c r="H554" i="1"/>
  <c r="U793" i="1"/>
  <c r="S34" i="1"/>
  <c r="N313" i="1"/>
  <c r="W230" i="1"/>
  <c r="T69" i="1"/>
  <c r="Q331" i="1"/>
  <c r="L1112" i="1"/>
  <c r="AB1105" i="1"/>
  <c r="P1052" i="1"/>
  <c r="AA1006" i="1"/>
  <c r="AB971" i="1"/>
  <c r="AB964" i="1"/>
  <c r="M1011" i="1"/>
  <c r="J1006" i="1"/>
  <c r="J968" i="1"/>
  <c r="O1003" i="1"/>
  <c r="W974" i="1"/>
  <c r="J961" i="1"/>
  <c r="AB816" i="1"/>
  <c r="I878" i="1"/>
  <c r="I936" i="1"/>
  <c r="N841" i="1"/>
  <c r="L896" i="1"/>
  <c r="Z731" i="1"/>
  <c r="AB700" i="1"/>
  <c r="J771" i="1"/>
  <c r="Y997" i="1"/>
  <c r="AA616" i="1"/>
  <c r="Q946" i="1"/>
  <c r="O678" i="1"/>
  <c r="V776" i="1"/>
  <c r="W568" i="1"/>
  <c r="J719" i="1"/>
  <c r="V983" i="1"/>
  <c r="Y893" i="1"/>
  <c r="AA828" i="1"/>
  <c r="M976" i="1"/>
  <c r="Y754" i="1"/>
  <c r="P932" i="1"/>
  <c r="R1105" i="1"/>
  <c r="O1085" i="1"/>
  <c r="AA891" i="1"/>
  <c r="I659" i="1"/>
  <c r="AA817" i="1"/>
  <c r="V802" i="1"/>
  <c r="X585" i="1"/>
  <c r="V423" i="1"/>
  <c r="Q978" i="1"/>
  <c r="AC596" i="1"/>
  <c r="T888" i="1"/>
  <c r="AB871" i="1"/>
  <c r="Q629" i="1"/>
  <c r="AC872" i="1"/>
  <c r="AA833" i="1"/>
  <c r="Q980" i="1"/>
  <c r="AA733" i="1"/>
  <c r="AC69" i="1"/>
  <c r="V640" i="1"/>
  <c r="Q693" i="1"/>
  <c r="Q1115" i="1"/>
  <c r="X1110" i="1"/>
  <c r="L1083" i="1"/>
  <c r="R1088" i="1"/>
  <c r="X1044" i="1"/>
  <c r="K1097" i="1"/>
  <c r="Y1139" i="1"/>
  <c r="W1041" i="1"/>
  <c r="W1006" i="1"/>
  <c r="Q1033" i="1"/>
  <c r="H891" i="1"/>
  <c r="U1022" i="1"/>
  <c r="X1113" i="1"/>
  <c r="AA1044" i="1"/>
  <c r="AA1001" i="1"/>
  <c r="T959" i="1"/>
  <c r="Y955" i="1"/>
  <c r="U1072" i="1"/>
  <c r="I1008" i="1"/>
  <c r="AB1053" i="1"/>
  <c r="W994" i="1"/>
  <c r="S1075" i="1"/>
  <c r="H907" i="1"/>
  <c r="L1090" i="1"/>
  <c r="P988" i="1"/>
  <c r="AC876" i="1"/>
  <c r="V874" i="1"/>
  <c r="T975" i="1"/>
  <c r="L844" i="1"/>
  <c r="S875" i="1"/>
  <c r="U1079" i="1"/>
  <c r="X925" i="1"/>
  <c r="Q806" i="1"/>
  <c r="K607" i="1"/>
  <c r="K729" i="1"/>
  <c r="N834" i="1"/>
  <c r="Q703" i="1"/>
  <c r="P934" i="1"/>
  <c r="Z598" i="1"/>
  <c r="S1097" i="1"/>
  <c r="K1090" i="1"/>
  <c r="N933" i="1"/>
  <c r="N979" i="1"/>
  <c r="Y1054" i="1"/>
  <c r="Z991" i="1"/>
  <c r="AC1047" i="1"/>
  <c r="K925" i="1"/>
  <c r="AC985" i="1"/>
  <c r="Z735" i="1"/>
  <c r="I975" i="1"/>
  <c r="X769" i="1"/>
  <c r="T1091" i="1"/>
  <c r="M1096" i="1"/>
  <c r="Z993" i="1"/>
  <c r="W874" i="1"/>
  <c r="U1001" i="1"/>
  <c r="L925" i="1"/>
  <c r="S865" i="1"/>
  <c r="O1069" i="1"/>
  <c r="Y1031" i="1"/>
  <c r="L725" i="1"/>
  <c r="M690" i="1"/>
  <c r="W850" i="1"/>
  <c r="R883" i="1"/>
  <c r="Y617" i="1"/>
  <c r="K624" i="1"/>
  <c r="K841" i="1"/>
  <c r="W948" i="1"/>
  <c r="M812" i="1"/>
  <c r="O722" i="1"/>
  <c r="N728" i="1"/>
  <c r="AB789" i="1"/>
  <c r="V859" i="1"/>
  <c r="V1034" i="1"/>
  <c r="J749" i="1"/>
  <c r="L833" i="1"/>
  <c r="Z602" i="1"/>
  <c r="S826" i="1"/>
  <c r="R1080" i="1"/>
  <c r="T664" i="1"/>
  <c r="AB734" i="1"/>
  <c r="AC878" i="1"/>
  <c r="O690" i="1"/>
  <c r="U1040" i="1"/>
  <c r="R734" i="1"/>
  <c r="K439" i="1"/>
  <c r="Y436" i="1"/>
  <c r="T870" i="1"/>
  <c r="J700" i="1"/>
  <c r="O588" i="1"/>
  <c r="V931" i="1"/>
  <c r="R754" i="1"/>
  <c r="K862" i="1"/>
  <c r="K648" i="1"/>
  <c r="T810" i="1"/>
  <c r="W833" i="1"/>
  <c r="AC923" i="1"/>
  <c r="O777" i="1"/>
  <c r="X858" i="1"/>
  <c r="M93" i="1"/>
  <c r="AB841" i="1"/>
  <c r="I477" i="1"/>
  <c r="K914" i="1"/>
  <c r="L722" i="1"/>
  <c r="X601" i="1"/>
  <c r="Y902" i="1"/>
  <c r="J772" i="1"/>
  <c r="M165" i="1"/>
  <c r="H951" i="1"/>
  <c r="R504" i="1"/>
  <c r="O680" i="1"/>
  <c r="J1056" i="1"/>
  <c r="R1077" i="1"/>
  <c r="AA747" i="1"/>
  <c r="U399" i="1"/>
  <c r="N712" i="1"/>
  <c r="M279" i="1"/>
  <c r="N479" i="1"/>
  <c r="K422" i="1"/>
  <c r="I661" i="1"/>
  <c r="Q573" i="1"/>
  <c r="K353" i="1"/>
  <c r="O802" i="1"/>
  <c r="K281" i="1"/>
  <c r="AA603" i="1"/>
  <c r="O538" i="1"/>
  <c r="K32" i="1"/>
  <c r="J594" i="1"/>
  <c r="X661" i="1"/>
  <c r="I227" i="1"/>
  <c r="W632" i="1"/>
  <c r="AA474" i="1"/>
  <c r="S951" i="1"/>
  <c r="O369" i="1"/>
  <c r="AA411" i="1"/>
  <c r="O789" i="1"/>
  <c r="AA256" i="1"/>
  <c r="I585" i="1"/>
  <c r="H764" i="1"/>
  <c r="AA303" i="1"/>
  <c r="W436" i="1"/>
  <c r="AC963" i="1"/>
  <c r="I267" i="1"/>
  <c r="AC871" i="1"/>
  <c r="AA515" i="1"/>
  <c r="Y889" i="1"/>
  <c r="AA511" i="1"/>
  <c r="H647" i="1"/>
  <c r="AA329" i="1"/>
  <c r="V673" i="1"/>
  <c r="H1085" i="1"/>
  <c r="R958" i="1"/>
  <c r="AA1131" i="1"/>
  <c r="O1091" i="1"/>
  <c r="Z880" i="1"/>
  <c r="Z900" i="1"/>
  <c r="U889" i="1"/>
  <c r="Z995" i="1"/>
  <c r="AC902" i="1"/>
  <c r="L966" i="1"/>
  <c r="AA998" i="1"/>
  <c r="X995" i="1"/>
  <c r="O980" i="1"/>
  <c r="R1074" i="1"/>
  <c r="P774" i="1"/>
  <c r="Y958" i="1"/>
  <c r="R1007" i="1"/>
  <c r="AA994" i="1"/>
  <c r="U617" i="1"/>
  <c r="AC976" i="1"/>
  <c r="AB836" i="1"/>
  <c r="L727" i="1"/>
  <c r="R890" i="1"/>
  <c r="J762" i="1"/>
  <c r="AA1036" i="1"/>
  <c r="U475" i="1"/>
  <c r="AA672" i="1"/>
  <c r="J875" i="1"/>
  <c r="K1007" i="1"/>
  <c r="S648" i="1"/>
  <c r="X816" i="1"/>
  <c r="L866" i="1"/>
  <c r="K795" i="1"/>
  <c r="L993" i="1"/>
  <c r="L841" i="1"/>
  <c r="N798" i="1"/>
  <c r="AB813" i="1"/>
  <c r="J849" i="1"/>
  <c r="O703" i="1"/>
  <c r="U691" i="1"/>
  <c r="P870" i="1"/>
  <c r="M998" i="1"/>
  <c r="Y1124" i="1"/>
  <c r="R952" i="1"/>
  <c r="K889" i="1"/>
  <c r="O812" i="1"/>
  <c r="Y563" i="1"/>
  <c r="L695" i="1"/>
  <c r="Q586" i="1"/>
  <c r="I631" i="1"/>
  <c r="K476" i="1"/>
  <c r="P763" i="1"/>
  <c r="Y570" i="1"/>
  <c r="N630" i="1"/>
  <c r="AC527" i="1"/>
  <c r="J651" i="1"/>
  <c r="W663" i="1"/>
  <c r="Y579" i="1"/>
  <c r="S642" i="1"/>
  <c r="K848" i="1"/>
  <c r="AC833" i="1"/>
  <c r="I370" i="1"/>
  <c r="H653" i="1"/>
  <c r="X519" i="1"/>
  <c r="Y858" i="1"/>
  <c r="U799" i="1"/>
  <c r="O564" i="1"/>
  <c r="V795" i="1"/>
  <c r="AC758" i="1"/>
  <c r="U514" i="1"/>
  <c r="K796" i="1"/>
  <c r="Q775" i="1"/>
  <c r="H1005" i="1"/>
  <c r="AC961" i="1"/>
  <c r="AA967" i="1"/>
  <c r="R1139" i="1"/>
  <c r="H880" i="1"/>
  <c r="R846" i="1"/>
  <c r="K999" i="1"/>
  <c r="T806" i="1"/>
  <c r="T793" i="1"/>
  <c r="L775" i="1"/>
  <c r="U895" i="1"/>
  <c r="I663" i="1"/>
  <c r="AC731" i="1"/>
  <c r="L794" i="1"/>
  <c r="Q865" i="1"/>
  <c r="AC679" i="1"/>
  <c r="R764" i="1"/>
  <c r="L723" i="1"/>
  <c r="X770" i="1"/>
  <c r="I831" i="1"/>
  <c r="Q627" i="1"/>
  <c r="S1095" i="1"/>
  <c r="I1089" i="1"/>
  <c r="N887" i="1"/>
  <c r="T971" i="1"/>
  <c r="R981" i="1"/>
  <c r="N1002" i="1"/>
  <c r="AB1039" i="1"/>
  <c r="P1101" i="1"/>
  <c r="Q944" i="1"/>
  <c r="N995" i="1"/>
  <c r="P893" i="1"/>
  <c r="U677" i="1"/>
  <c r="L939" i="1"/>
  <c r="U719" i="1"/>
  <c r="I442" i="1"/>
  <c r="N1048" i="1"/>
  <c r="J867" i="1"/>
  <c r="V842" i="1"/>
  <c r="P718" i="1"/>
  <c r="Y420" i="1"/>
  <c r="T846" i="1"/>
  <c r="R926" i="1"/>
  <c r="O1000" i="1"/>
  <c r="Q659" i="1"/>
  <c r="M853" i="1"/>
  <c r="P741" i="1"/>
  <c r="AC707" i="1"/>
  <c r="S188" i="1"/>
  <c r="K690" i="1"/>
  <c r="N704" i="1"/>
  <c r="AC745" i="1"/>
  <c r="S906" i="1"/>
  <c r="V1014" i="1"/>
  <c r="O530" i="1"/>
  <c r="AB675" i="1"/>
  <c r="I617" i="1"/>
  <c r="R1079" i="1"/>
  <c r="M943" i="1"/>
  <c r="R1057" i="1"/>
  <c r="AC989" i="1"/>
  <c r="AC831" i="1"/>
  <c r="Y996" i="1"/>
  <c r="Y998" i="1"/>
  <c r="O934" i="1"/>
  <c r="K771" i="1"/>
  <c r="P759" i="1"/>
  <c r="AA1011" i="1"/>
  <c r="Q825" i="1"/>
  <c r="J777" i="1"/>
  <c r="X1067" i="1"/>
  <c r="R857" i="1"/>
  <c r="V788" i="1"/>
  <c r="O959" i="1"/>
  <c r="R742" i="1"/>
  <c r="Y1000" i="1"/>
  <c r="N649" i="1"/>
  <c r="AA779" i="1"/>
  <c r="AA682" i="1"/>
  <c r="R657" i="1"/>
  <c r="O883" i="1"/>
  <c r="M503" i="1"/>
  <c r="R367" i="1"/>
  <c r="J891" i="1"/>
  <c r="Y777" i="1"/>
  <c r="Q810" i="1"/>
  <c r="I678" i="1"/>
  <c r="R434" i="1"/>
  <c r="AA592" i="1"/>
  <c r="S671" i="1"/>
  <c r="AA639" i="1"/>
  <c r="J504" i="1"/>
  <c r="W429" i="1"/>
  <c r="S180" i="1"/>
  <c r="AA778" i="1"/>
  <c r="O645" i="1"/>
  <c r="V869" i="1"/>
  <c r="M734" i="1"/>
  <c r="AB698" i="1"/>
  <c r="Z403" i="1"/>
  <c r="U616" i="1"/>
  <c r="Y803" i="1"/>
  <c r="Q700" i="1"/>
  <c r="AA168" i="1"/>
  <c r="K714" i="1"/>
  <c r="Y601" i="1"/>
  <c r="Y1012" i="1"/>
  <c r="AC983" i="1"/>
  <c r="L1057" i="1"/>
  <c r="Z743" i="1"/>
  <c r="O886" i="1"/>
  <c r="AB1142" i="1"/>
  <c r="M807" i="1"/>
  <c r="Q859" i="1"/>
  <c r="J925" i="1"/>
  <c r="Y739" i="1"/>
  <c r="W993" i="1"/>
  <c r="I910" i="1"/>
  <c r="M950" i="1"/>
  <c r="X941" i="1"/>
  <c r="X569" i="1"/>
  <c r="I849" i="1"/>
  <c r="M920" i="1"/>
  <c r="AB750" i="1"/>
  <c r="N827" i="1"/>
  <c r="S636" i="1"/>
  <c r="P707" i="1"/>
  <c r="Y627" i="1"/>
  <c r="Y806" i="1"/>
  <c r="V657" i="1"/>
  <c r="O857" i="1"/>
  <c r="S60" i="1"/>
  <c r="M553" i="1"/>
  <c r="AC485" i="1"/>
  <c r="W575" i="1"/>
  <c r="AB568" i="1"/>
  <c r="AC255" i="1"/>
  <c r="R608" i="1"/>
  <c r="O579" i="1"/>
  <c r="Q489" i="1"/>
  <c r="P464" i="1"/>
  <c r="S605" i="1"/>
  <c r="V699" i="1"/>
  <c r="I479" i="1"/>
  <c r="Q725" i="1"/>
  <c r="AC438" i="1"/>
  <c r="V600" i="1"/>
  <c r="M599" i="1"/>
  <c r="J653" i="1"/>
  <c r="P508" i="1"/>
  <c r="Q424" i="1"/>
  <c r="M582" i="1"/>
  <c r="M29" i="1"/>
  <c r="U663" i="1"/>
  <c r="R675" i="1"/>
  <c r="N735" i="1"/>
  <c r="V457" i="1"/>
  <c r="J714" i="1"/>
  <c r="T332" i="1"/>
  <c r="K752" i="1"/>
  <c r="AC590" i="1"/>
  <c r="M440" i="1"/>
  <c r="N796" i="1"/>
  <c r="K433" i="1"/>
  <c r="W415" i="1"/>
  <c r="M666" i="1"/>
  <c r="M573" i="1"/>
  <c r="K96" i="1"/>
  <c r="T522" i="1"/>
  <c r="S883" i="1"/>
  <c r="O42" i="1"/>
  <c r="AA922" i="1"/>
  <c r="X615" i="1"/>
  <c r="M183" i="1"/>
  <c r="Q886" i="1"/>
  <c r="Q381" i="1"/>
  <c r="Y702" i="1"/>
  <c r="T841" i="1"/>
  <c r="U1033" i="1"/>
  <c r="T736" i="1"/>
  <c r="Z738" i="1"/>
  <c r="P789" i="1"/>
  <c r="K944" i="1"/>
  <c r="O601" i="1"/>
  <c r="AA734" i="1"/>
  <c r="Q95" i="1"/>
  <c r="Q495" i="1"/>
  <c r="P721" i="1"/>
  <c r="U1009" i="1"/>
  <c r="Q939" i="1"/>
  <c r="O490" i="1"/>
  <c r="X552" i="1"/>
  <c r="P752" i="1"/>
  <c r="P577" i="1"/>
  <c r="I588" i="1"/>
  <c r="S701" i="1"/>
  <c r="L499" i="1"/>
  <c r="O361" i="1"/>
  <c r="I465" i="1"/>
  <c r="W880" i="1"/>
  <c r="U640" i="1"/>
  <c r="M500" i="1"/>
  <c r="O605" i="1"/>
  <c r="M850" i="1"/>
  <c r="Z568" i="1"/>
  <c r="O582" i="1"/>
  <c r="M645" i="1"/>
  <c r="K535" i="1"/>
  <c r="K610" i="1"/>
  <c r="K772" i="1"/>
  <c r="H629" i="1"/>
  <c r="W441" i="1"/>
  <c r="U415" i="1"/>
  <c r="Y751" i="1"/>
  <c r="U668" i="1"/>
  <c r="S868" i="1"/>
  <c r="K343" i="1"/>
  <c r="AC607" i="1"/>
  <c r="M659" i="1"/>
  <c r="I308" i="1"/>
  <c r="I701" i="1"/>
  <c r="S614" i="1"/>
  <c r="S552" i="1"/>
  <c r="K78" i="1"/>
  <c r="J514" i="1"/>
  <c r="W273" i="1"/>
  <c r="U512" i="1"/>
  <c r="AA940" i="1"/>
  <c r="AA289" i="1"/>
  <c r="L630" i="1"/>
  <c r="Z323" i="1"/>
  <c r="U299" i="1"/>
  <c r="U648" i="1"/>
  <c r="M776" i="1"/>
  <c r="N625" i="1"/>
  <c r="S396" i="1"/>
  <c r="Z564" i="1"/>
  <c r="AC696" i="1"/>
  <c r="T516" i="1"/>
  <c r="U193" i="1"/>
  <c r="Q175" i="1"/>
  <c r="K377" i="1"/>
  <c r="R684" i="1"/>
  <c r="H416" i="1"/>
  <c r="O242" i="1"/>
  <c r="S146" i="1"/>
  <c r="V534" i="1"/>
  <c r="I268" i="1"/>
  <c r="AC319" i="1"/>
  <c r="L672" i="1"/>
  <c r="W631" i="1"/>
  <c r="AB665" i="1"/>
  <c r="M899" i="1"/>
  <c r="K730" i="1"/>
  <c r="H430" i="1"/>
  <c r="K152" i="1"/>
  <c r="AA24" i="1"/>
  <c r="I45" i="1"/>
  <c r="AC150" i="1"/>
  <c r="T388" i="1"/>
  <c r="N476" i="1"/>
  <c r="AA186" i="1"/>
  <c r="V220" i="1"/>
  <c r="AB493" i="1"/>
  <c r="U543" i="1"/>
  <c r="Y762" i="1"/>
  <c r="AB388" i="1"/>
  <c r="P715" i="1"/>
  <c r="T644" i="1"/>
  <c r="N447" i="1"/>
  <c r="M368" i="1"/>
  <c r="W355" i="1"/>
  <c r="P432" i="1"/>
  <c r="L597" i="1"/>
  <c r="Y196" i="1"/>
  <c r="P137" i="1"/>
  <c r="J329" i="1"/>
  <c r="X604" i="1"/>
  <c r="O409" i="1"/>
  <c r="R533" i="1"/>
  <c r="Q108" i="1"/>
  <c r="AC253" i="1"/>
  <c r="S521" i="1"/>
  <c r="X113" i="1"/>
  <c r="J449" i="1"/>
  <c r="W627" i="1"/>
  <c r="X561" i="1"/>
  <c r="Q396" i="1"/>
  <c r="AB517" i="1"/>
  <c r="V100" i="1"/>
  <c r="AA160" i="1"/>
  <c r="H506" i="1"/>
  <c r="O105" i="1"/>
  <c r="X487" i="1"/>
  <c r="AB131" i="1"/>
  <c r="AA103" i="1"/>
  <c r="T334" i="1"/>
  <c r="Q173" i="1"/>
  <c r="V124" i="1"/>
  <c r="Z122" i="1"/>
  <c r="M892" i="1"/>
  <c r="U180" i="1"/>
  <c r="AA365" i="1"/>
  <c r="Q281" i="1"/>
  <c r="AA305" i="1"/>
  <c r="V275" i="1"/>
  <c r="AC806" i="1"/>
  <c r="Z732" i="1"/>
  <c r="Y512" i="1"/>
  <c r="M441" i="1"/>
  <c r="H113" i="1"/>
  <c r="N51" i="1"/>
  <c r="H624" i="1"/>
  <c r="T344" i="1"/>
  <c r="Z576" i="1"/>
  <c r="N415" i="1"/>
  <c r="AA368" i="1"/>
  <c r="H499" i="1"/>
  <c r="P490" i="1"/>
  <c r="AC385" i="1"/>
  <c r="Z276" i="1"/>
  <c r="I320" i="1"/>
  <c r="Z336" i="1"/>
  <c r="V558" i="1"/>
  <c r="AB392" i="1"/>
  <c r="P353" i="1"/>
  <c r="V478" i="1"/>
  <c r="Z474" i="1"/>
  <c r="R370" i="1"/>
  <c r="U169" i="1"/>
  <c r="AB417" i="1"/>
  <c r="L29" i="1"/>
  <c r="V179" i="1"/>
  <c r="K495" i="1"/>
  <c r="V309" i="1"/>
  <c r="H651" i="1"/>
  <c r="H663" i="1"/>
  <c r="AB604" i="1"/>
  <c r="U534" i="1"/>
  <c r="T50" i="1"/>
  <c r="R42" i="1"/>
  <c r="AA991" i="1"/>
  <c r="M206" i="1"/>
  <c r="M190" i="1"/>
  <c r="U154" i="1"/>
  <c r="Z306" i="1"/>
  <c r="N381" i="1"/>
  <c r="L729" i="1"/>
  <c r="U118" i="1"/>
  <c r="O410" i="1"/>
  <c r="O40" i="1"/>
  <c r="AC850" i="1"/>
  <c r="N706" i="1"/>
  <c r="U378" i="1"/>
  <c r="U307" i="1"/>
  <c r="W75" i="1"/>
  <c r="Z263" i="1"/>
  <c r="P151" i="1"/>
  <c r="T461" i="1"/>
  <c r="Q165" i="1"/>
  <c r="N436" i="1"/>
  <c r="P684" i="1"/>
  <c r="AA890" i="1"/>
  <c r="I254" i="1"/>
  <c r="AB383" i="1"/>
  <c r="M41" i="1"/>
  <c r="Z331" i="1"/>
  <c r="H421" i="1"/>
  <c r="Y153" i="1"/>
  <c r="M794" i="1"/>
  <c r="X627" i="1"/>
  <c r="Y725" i="1"/>
  <c r="K251" i="1"/>
  <c r="P368" i="1"/>
  <c r="Q666" i="1"/>
  <c r="H277" i="1"/>
  <c r="H311" i="1"/>
  <c r="I806" i="1"/>
  <c r="Z622" i="1"/>
  <c r="AC163" i="1"/>
  <c r="AB266" i="1"/>
  <c r="N400" i="1"/>
  <c r="AB407" i="1"/>
  <c r="S306" i="1"/>
  <c r="K406" i="1"/>
  <c r="W768" i="1"/>
  <c r="R658" i="1"/>
  <c r="J994" i="1"/>
  <c r="H1073" i="1"/>
  <c r="J857" i="1"/>
  <c r="I730" i="1"/>
  <c r="N1079" i="1"/>
  <c r="L782" i="1"/>
  <c r="K760" i="1"/>
  <c r="M519" i="1"/>
  <c r="R821" i="1"/>
  <c r="P785" i="1"/>
  <c r="AB706" i="1"/>
  <c r="N677" i="1"/>
  <c r="S478" i="1"/>
  <c r="Z614" i="1"/>
  <c r="Y659" i="1"/>
  <c r="T558" i="1"/>
  <c r="K256" i="1"/>
  <c r="N341" i="1"/>
  <c r="Y525" i="1"/>
  <c r="S299" i="1"/>
  <c r="U844" i="1"/>
  <c r="L1061" i="1"/>
  <c r="R568" i="1"/>
  <c r="Q966" i="1"/>
  <c r="S124" i="1"/>
  <c r="W812" i="1"/>
  <c r="AA804" i="1"/>
  <c r="V374" i="1"/>
  <c r="AB648" i="1"/>
  <c r="R756" i="1"/>
  <c r="H613" i="1"/>
  <c r="AC711" i="1"/>
  <c r="Q621" i="1"/>
  <c r="AA112" i="1"/>
  <c r="S855" i="1"/>
  <c r="S92" i="1"/>
  <c r="O688" i="1"/>
  <c r="X692" i="1"/>
  <c r="AA667" i="1"/>
  <c r="W831" i="1"/>
  <c r="I542" i="1"/>
  <c r="R772" i="1"/>
  <c r="Z758" i="1"/>
  <c r="T667" i="1"/>
  <c r="O744" i="1"/>
  <c r="Y539" i="1"/>
  <c r="M575" i="1"/>
  <c r="I699" i="1"/>
  <c r="Y147" i="1"/>
  <c r="N592" i="1"/>
  <c r="L765" i="1"/>
  <c r="Z612" i="1"/>
  <c r="M856" i="1"/>
  <c r="AA16" i="1"/>
  <c r="R583" i="1"/>
  <c r="K427" i="1"/>
  <c r="U483" i="1"/>
  <c r="X619" i="1"/>
  <c r="M489" i="1"/>
  <c r="O466" i="1"/>
  <c r="X406" i="1"/>
  <c r="H572" i="1"/>
  <c r="S28" i="1"/>
  <c r="T612" i="1"/>
  <c r="Q450" i="1"/>
  <c r="K514" i="1"/>
  <c r="W391" i="1"/>
  <c r="N719" i="1"/>
  <c r="X318" i="1"/>
  <c r="AA214" i="1"/>
  <c r="O878" i="1"/>
  <c r="Z284" i="1"/>
  <c r="M171" i="1"/>
  <c r="AB400" i="1"/>
  <c r="P682" i="1"/>
  <c r="Y106" i="1"/>
  <c r="T715" i="1"/>
  <c r="T818" i="1"/>
  <c r="K843" i="1"/>
  <c r="W588" i="1"/>
  <c r="AC1000" i="1"/>
  <c r="AC638" i="1"/>
  <c r="O719" i="1"/>
  <c r="X748" i="1"/>
  <c r="AA780" i="1"/>
  <c r="W580" i="1"/>
  <c r="M810" i="1"/>
  <c r="AA577" i="1"/>
  <c r="AA192" i="1"/>
  <c r="H612" i="1"/>
  <c r="H268" i="1"/>
  <c r="V567" i="1"/>
  <c r="L547" i="1"/>
  <c r="AC475" i="1"/>
  <c r="M444" i="1"/>
  <c r="P773" i="1"/>
  <c r="O277" i="1"/>
  <c r="I998" i="1"/>
  <c r="J921" i="1"/>
  <c r="M467" i="1"/>
  <c r="H1071" i="1"/>
  <c r="AC753" i="1"/>
  <c r="T269" i="1"/>
  <c r="U739" i="1"/>
  <c r="J459" i="1"/>
  <c r="Z611" i="1"/>
  <c r="K209" i="1"/>
  <c r="K426" i="1"/>
  <c r="J547" i="1"/>
  <c r="K193" i="1"/>
  <c r="X350" i="1"/>
  <c r="U239" i="1"/>
  <c r="Q105" i="1"/>
  <c r="W202" i="1"/>
  <c r="AB209" i="1"/>
  <c r="U60" i="1"/>
  <c r="S164" i="1"/>
  <c r="AC813" i="1"/>
  <c r="AB717" i="1"/>
  <c r="V704" i="1"/>
  <c r="I251" i="1"/>
  <c r="J568" i="1"/>
  <c r="R798" i="1"/>
  <c r="H785" i="1"/>
  <c r="I633" i="1"/>
  <c r="AC694" i="1"/>
  <c r="M245" i="1"/>
  <c r="J537" i="1"/>
  <c r="M355" i="1"/>
  <c r="R566" i="1"/>
  <c r="S197" i="1"/>
  <c r="AA402" i="1"/>
  <c r="I516" i="1"/>
  <c r="S181" i="1"/>
  <c r="P330" i="1"/>
  <c r="O216" i="1"/>
  <c r="AA58" i="1"/>
  <c r="Q179" i="1"/>
  <c r="V186" i="1"/>
  <c r="T29" i="1"/>
  <c r="Q71" i="1"/>
  <c r="T424" i="1"/>
  <c r="K840" i="1"/>
  <c r="Z841" i="1"/>
  <c r="W120" i="1"/>
  <c r="I17" i="1"/>
  <c r="Y630" i="1"/>
  <c r="Y101" i="1"/>
  <c r="P616" i="1"/>
  <c r="I332" i="1"/>
  <c r="Q284" i="1"/>
  <c r="AB437" i="1"/>
  <c r="U324" i="1"/>
  <c r="T240" i="1"/>
  <c r="J46" i="1"/>
  <c r="L273" i="1"/>
  <c r="M829" i="1"/>
  <c r="AA118" i="1"/>
  <c r="U980" i="1"/>
  <c r="Q394" i="1"/>
  <c r="K316" i="1"/>
  <c r="V564" i="1"/>
  <c r="AA36" i="1"/>
  <c r="I935" i="1"/>
  <c r="AC834" i="1"/>
  <c r="AC17" i="1"/>
  <c r="U807" i="1"/>
  <c r="M263" i="1"/>
  <c r="S752" i="1"/>
  <c r="M107" i="1"/>
  <c r="K738" i="1"/>
  <c r="Q378" i="1"/>
  <c r="J285" i="1"/>
  <c r="V533" i="1"/>
  <c r="I31" i="1"/>
  <c r="AC933" i="1"/>
  <c r="Z705" i="1"/>
  <c r="W166" i="1"/>
  <c r="W334" i="1"/>
  <c r="L766" i="1"/>
  <c r="W80" i="1"/>
  <c r="O811" i="1"/>
  <c r="P515" i="1"/>
  <c r="K301" i="1"/>
  <c r="L550" i="1"/>
  <c r="L220" i="1"/>
  <c r="N739" i="1"/>
  <c r="L517" i="1"/>
  <c r="J207" i="1"/>
  <c r="U122" i="1"/>
  <c r="R604" i="1"/>
  <c r="O268" i="1"/>
  <c r="S62" i="1"/>
  <c r="X775" i="1"/>
  <c r="W465" i="1"/>
  <c r="U43" i="1"/>
  <c r="V569" i="1"/>
  <c r="Y506" i="1"/>
  <c r="X556" i="1"/>
  <c r="X265" i="1"/>
  <c r="H556" i="1"/>
  <c r="L124" i="1"/>
  <c r="AB287" i="1"/>
  <c r="U123" i="1"/>
  <c r="I374" i="1"/>
  <c r="H700" i="1"/>
  <c r="M290" i="1"/>
  <c r="AC447" i="1"/>
  <c r="N339" i="1"/>
  <c r="U899" i="1"/>
  <c r="P461" i="1"/>
  <c r="AC586" i="1"/>
  <c r="O834" i="1"/>
  <c r="H886" i="1"/>
  <c r="U700" i="1"/>
  <c r="Y117" i="1"/>
  <c r="Q362" i="1"/>
  <c r="R639" i="1"/>
  <c r="Y273" i="1"/>
  <c r="Q433" i="1"/>
  <c r="AB318" i="1"/>
  <c r="N865" i="1"/>
  <c r="X449" i="1"/>
  <c r="I869" i="1"/>
  <c r="V705" i="1"/>
  <c r="I773" i="1"/>
  <c r="L94" i="1"/>
  <c r="Y412" i="1"/>
  <c r="W249" i="1"/>
  <c r="P551" i="1"/>
  <c r="O485" i="1"/>
  <c r="AC346" i="1"/>
  <c r="X12" i="1"/>
  <c r="AA369" i="1"/>
  <c r="K309" i="1"/>
  <c r="H529" i="1"/>
  <c r="X529" i="1"/>
  <c r="Y244" i="1"/>
  <c r="L626" i="1"/>
  <c r="U220" i="1"/>
  <c r="K22" i="1"/>
  <c r="W365" i="1"/>
  <c r="R653" i="1"/>
  <c r="K671" i="1"/>
  <c r="Q423" i="1"/>
  <c r="AB521" i="1"/>
  <c r="P46" i="1"/>
  <c r="F668" i="1"/>
  <c r="M1068" i="1"/>
  <c r="Q866" i="1"/>
  <c r="R836" i="1"/>
  <c r="W845" i="1"/>
  <c r="O580" i="1"/>
  <c r="AC874" i="1"/>
  <c r="V871" i="1"/>
  <c r="S283" i="1"/>
  <c r="K765" i="1"/>
  <c r="AC726" i="1"/>
  <c r="H791" i="1"/>
  <c r="V491" i="1"/>
  <c r="W823" i="1"/>
  <c r="W383" i="1"/>
  <c r="AB832" i="1"/>
  <c r="V562" i="1"/>
  <c r="AA457" i="1"/>
  <c r="X327" i="1"/>
  <c r="S593" i="1"/>
  <c r="O548" i="1"/>
  <c r="T458" i="1"/>
  <c r="Y314" i="1"/>
  <c r="O283" i="1"/>
  <c r="S397" i="1"/>
  <c r="X870" i="1"/>
  <c r="Q55" i="1"/>
  <c r="AC856" i="1"/>
  <c r="M157" i="1"/>
  <c r="Z484" i="1"/>
  <c r="AC332" i="1"/>
  <c r="V573" i="1"/>
  <c r="I517" i="1"/>
  <c r="O339" i="1"/>
  <c r="Q280" i="1"/>
  <c r="P338" i="1"/>
  <c r="AB710" i="1"/>
  <c r="P652" i="1"/>
  <c r="U660" i="1"/>
  <c r="AA404" i="1"/>
  <c r="P482" i="1"/>
  <c r="S339" i="1"/>
  <c r="J444" i="1"/>
  <c r="AC566" i="1"/>
  <c r="X510" i="1"/>
  <c r="V738" i="1"/>
  <c r="N557" i="1"/>
  <c r="H501" i="1"/>
  <c r="K723" i="1"/>
  <c r="O68" i="1"/>
  <c r="M496" i="1"/>
  <c r="K390" i="1"/>
  <c r="Q786" i="1"/>
  <c r="V590" i="1"/>
  <c r="O384" i="1"/>
  <c r="M747" i="1"/>
  <c r="Z584" i="1"/>
  <c r="Y933" i="1"/>
  <c r="W737" i="1"/>
  <c r="S354" i="1"/>
  <c r="U429" i="1"/>
  <c r="L446" i="1"/>
  <c r="J400" i="1"/>
  <c r="Z368" i="1"/>
  <c r="U647" i="1"/>
  <c r="AA567" i="1"/>
  <c r="AC363" i="1"/>
  <c r="Z782" i="1"/>
  <c r="H564" i="1"/>
  <c r="T733" i="1"/>
  <c r="R665" i="1"/>
  <c r="X338" i="1"/>
  <c r="O406" i="1"/>
  <c r="V399" i="1"/>
  <c r="L275" i="1"/>
  <c r="L521" i="1"/>
  <c r="S453" i="1"/>
  <c r="V305" i="1"/>
  <c r="K275" i="1"/>
  <c r="L357" i="1"/>
  <c r="X185" i="1"/>
  <c r="Y66" i="1"/>
  <c r="AC429" i="1"/>
  <c r="T678" i="1"/>
  <c r="T220" i="1"/>
  <c r="X456" i="1"/>
  <c r="S793" i="1"/>
  <c r="AA306" i="1"/>
  <c r="AC421" i="1"/>
  <c r="S647" i="1"/>
  <c r="T204" i="1"/>
  <c r="L426" i="1"/>
  <c r="H692" i="1"/>
  <c r="AB384" i="1"/>
  <c r="P477" i="1"/>
  <c r="K566" i="1"/>
  <c r="F899" i="1"/>
  <c r="J558" i="1"/>
  <c r="O693" i="1"/>
  <c r="J615" i="1"/>
  <c r="U257" i="1"/>
  <c r="AC179" i="1"/>
  <c r="U195" i="1"/>
  <c r="J557" i="1"/>
  <c r="S83" i="1"/>
  <c r="U542" i="1"/>
  <c r="J397" i="1"/>
  <c r="AB620" i="1"/>
  <c r="H455" i="1"/>
  <c r="U99" i="1"/>
  <c r="L326" i="1"/>
  <c r="AA180" i="1"/>
  <c r="V385" i="1"/>
  <c r="P574" i="1"/>
  <c r="H409" i="1"/>
  <c r="AC87" i="1"/>
  <c r="R318" i="1"/>
  <c r="W516" i="1"/>
  <c r="Z1006" i="1"/>
  <c r="J128" i="1"/>
  <c r="AA486" i="1"/>
  <c r="L440" i="1"/>
  <c r="R210" i="1"/>
  <c r="S565" i="1"/>
  <c r="W332" i="1"/>
  <c r="W94" i="1"/>
  <c r="W320" i="1"/>
  <c r="H145" i="1"/>
  <c r="G328" i="1"/>
  <c r="O251" i="1"/>
  <c r="T622" i="1"/>
  <c r="K755" i="1"/>
  <c r="T687" i="1"/>
  <c r="J62" i="1"/>
  <c r="O20" i="1"/>
  <c r="N284" i="1"/>
  <c r="K598" i="1"/>
  <c r="K808" i="1"/>
  <c r="AB408" i="1"/>
  <c r="M349" i="1"/>
  <c r="AA647" i="1"/>
  <c r="X470" i="1"/>
  <c r="S22" i="1"/>
  <c r="Z547" i="1"/>
  <c r="G405" i="1"/>
  <c r="T555" i="1"/>
  <c r="K817" i="1"/>
  <c r="Y40" i="1"/>
  <c r="R74" i="1"/>
  <c r="V623" i="1"/>
  <c r="N455" i="1"/>
  <c r="W16" i="1"/>
  <c r="Y516" i="1"/>
  <c r="G341" i="1"/>
  <c r="I540" i="1"/>
  <c r="R744" i="1"/>
  <c r="AB35" i="1"/>
  <c r="AA715" i="1"/>
  <c r="K526" i="1"/>
  <c r="Z328" i="1"/>
  <c r="W803" i="1"/>
  <c r="Z41" i="1"/>
  <c r="W565" i="1"/>
  <c r="W176" i="1"/>
  <c r="M297" i="1"/>
  <c r="R51" i="1"/>
  <c r="K436" i="1"/>
  <c r="K174" i="1"/>
  <c r="K429" i="1"/>
  <c r="K553" i="1"/>
  <c r="Z457" i="1"/>
  <c r="R314" i="1"/>
  <c r="N475" i="1"/>
  <c r="AB567" i="1"/>
  <c r="Z668" i="1"/>
  <c r="L580" i="1"/>
  <c r="S517" i="1"/>
  <c r="U295" i="1"/>
  <c r="Y65" i="1"/>
  <c r="P250" i="1"/>
  <c r="L33" i="1"/>
  <c r="O21" i="1"/>
  <c r="R99" i="1"/>
  <c r="G835" i="1"/>
  <c r="I152" i="1"/>
  <c r="P70" i="1"/>
  <c r="AA608" i="1"/>
  <c r="K67" i="1"/>
  <c r="S852" i="1"/>
  <c r="F780" i="1"/>
  <c r="K384" i="1"/>
  <c r="T630" i="1"/>
  <c r="AB117" i="1"/>
  <c r="M432" i="1"/>
  <c r="P98" i="1"/>
  <c r="U28" i="1"/>
  <c r="F885" i="1"/>
  <c r="AB245" i="1"/>
  <c r="X252" i="1"/>
  <c r="K299" i="1"/>
  <c r="AB16" i="1"/>
  <c r="S394" i="1"/>
  <c r="I700" i="1"/>
  <c r="AC175" i="1"/>
  <c r="F882" i="1"/>
  <c r="V687" i="1"/>
  <c r="M338" i="1"/>
  <c r="Q117" i="1"/>
  <c r="L394" i="1"/>
  <c r="T675" i="1"/>
  <c r="U303" i="1"/>
  <c r="R341" i="1"/>
  <c r="J474" i="1"/>
  <c r="T633" i="1"/>
  <c r="N512" i="1"/>
  <c r="L625" i="1"/>
  <c r="O219" i="1"/>
  <c r="T438" i="1"/>
  <c r="X374" i="1"/>
  <c r="X139" i="1"/>
  <c r="I714" i="1"/>
  <c r="AA505" i="1"/>
  <c r="T569" i="1"/>
  <c r="T373" i="1"/>
  <c r="P458" i="1"/>
  <c r="T265" i="1"/>
  <c r="J665" i="1"/>
  <c r="N157" i="1"/>
  <c r="V791" i="1"/>
  <c r="L206" i="1"/>
  <c r="R35" i="1"/>
  <c r="G572" i="1"/>
  <c r="P345" i="1"/>
  <c r="N10" i="1"/>
  <c r="Q507" i="1"/>
  <c r="L18" i="1"/>
  <c r="P605" i="1"/>
  <c r="F718" i="1"/>
  <c r="J322" i="1"/>
  <c r="W326" i="1"/>
  <c r="X55" i="1"/>
  <c r="Y374" i="1"/>
  <c r="O67" i="1"/>
  <c r="H127" i="1"/>
  <c r="F342" i="1"/>
  <c r="P203" i="1"/>
  <c r="P75" i="1"/>
  <c r="Y812" i="1"/>
  <c r="AB397" i="1"/>
  <c r="O312" i="1"/>
  <c r="L567" i="1"/>
  <c r="Y585" i="1"/>
  <c r="M413" i="1"/>
  <c r="L526" i="1"/>
  <c r="I431" i="1"/>
  <c r="AB412" i="1"/>
  <c r="AA61" i="1"/>
  <c r="AC311" i="1"/>
  <c r="O213" i="1"/>
  <c r="S35" i="1"/>
  <c r="I239" i="1"/>
  <c r="J555" i="1"/>
  <c r="K481" i="1"/>
  <c r="Q569" i="1"/>
  <c r="T614" i="1"/>
  <c r="O152" i="1"/>
  <c r="Q115" i="1"/>
  <c r="K493" i="1"/>
  <c r="S841" i="1"/>
  <c r="X330" i="1"/>
  <c r="X469" i="1"/>
  <c r="X676" i="1"/>
  <c r="K318" i="1"/>
  <c r="K149" i="1"/>
  <c r="H84" i="1"/>
  <c r="X223" i="1"/>
  <c r="I574" i="1"/>
  <c r="Z229" i="1"/>
  <c r="P301" i="1"/>
  <c r="F369" i="1"/>
  <c r="N372" i="1"/>
  <c r="Z205" i="1"/>
  <c r="AA403" i="1"/>
  <c r="X86" i="1"/>
  <c r="X396" i="1"/>
  <c r="F238" i="1"/>
  <c r="AA87" i="1"/>
  <c r="N255" i="1"/>
  <c r="N84" i="1"/>
  <c r="Z529" i="1"/>
  <c r="R57" i="1"/>
  <c r="R514" i="1"/>
  <c r="F544" i="1"/>
  <c r="I68" i="1"/>
  <c r="AA332" i="1"/>
  <c r="W864" i="1"/>
  <c r="G1132" i="1"/>
  <c r="I371" i="1"/>
  <c r="P608" i="1"/>
  <c r="O200" i="1"/>
  <c r="U740" i="1"/>
  <c r="V577" i="1"/>
  <c r="W188" i="1"/>
  <c r="Y212" i="1"/>
  <c r="P227" i="1"/>
  <c r="S659" i="1"/>
  <c r="AA131" i="1"/>
  <c r="J147" i="1"/>
  <c r="K76" i="1"/>
  <c r="U199" i="1"/>
  <c r="P646" i="1"/>
  <c r="T365" i="1"/>
  <c r="P181" i="1"/>
  <c r="T459" i="1"/>
  <c r="T650" i="1"/>
  <c r="Z67" i="1"/>
  <c r="AA225" i="1"/>
  <c r="AC256" i="1"/>
  <c r="U167" i="1"/>
  <c r="Y164" i="1"/>
  <c r="S247" i="1"/>
  <c r="T276" i="1"/>
  <c r="H285" i="1"/>
  <c r="J326" i="1"/>
  <c r="O293" i="1"/>
  <c r="H13" i="1"/>
  <c r="L106" i="1"/>
  <c r="I30" i="1"/>
  <c r="N573" i="1"/>
  <c r="G1071" i="1"/>
  <c r="L234" i="1"/>
  <c r="T149" i="1"/>
  <c r="H170" i="1"/>
  <c r="F551" i="1"/>
  <c r="AA219" i="1"/>
  <c r="G440" i="1"/>
  <c r="AA600" i="1"/>
  <c r="X74" i="1"/>
  <c r="S31" i="1"/>
  <c r="U672" i="1"/>
  <c r="H186" i="1"/>
  <c r="Z418" i="1"/>
  <c r="G646" i="1"/>
  <c r="L294" i="1"/>
  <c r="V85" i="1"/>
  <c r="K532" i="1"/>
  <c r="U52" i="1"/>
  <c r="V262" i="1"/>
  <c r="P29" i="1"/>
  <c r="P241" i="1"/>
  <c r="G471" i="1"/>
  <c r="X639" i="1"/>
  <c r="P847" i="1"/>
  <c r="N149" i="1"/>
  <c r="T62" i="1"/>
  <c r="H49" i="1"/>
  <c r="Z255" i="1"/>
  <c r="T582" i="1"/>
  <c r="G146" i="1"/>
  <c r="N356" i="1"/>
  <c r="R139" i="1"/>
  <c r="O856" i="1"/>
  <c r="I102" i="1"/>
  <c r="AB319" i="1"/>
  <c r="AA77" i="1"/>
  <c r="R294" i="1"/>
  <c r="G671" i="1"/>
  <c r="AA299" i="1"/>
  <c r="V147" i="1"/>
  <c r="L158" i="1"/>
  <c r="J200" i="1"/>
  <c r="AB110" i="1"/>
  <c r="G986" i="1"/>
  <c r="G1082" i="1"/>
  <c r="F269" i="1"/>
  <c r="I106" i="1"/>
  <c r="AC281" i="1"/>
  <c r="AC264" i="1"/>
  <c r="X145" i="1"/>
  <c r="T930" i="1"/>
  <c r="F537" i="1"/>
  <c r="Q118" i="1"/>
  <c r="H482" i="1"/>
  <c r="H341" i="1"/>
  <c r="G799" i="1"/>
  <c r="Y901" i="1"/>
  <c r="J337" i="1"/>
  <c r="F137" i="1"/>
  <c r="N611" i="1"/>
  <c r="O225" i="1"/>
  <c r="L115" i="1"/>
  <c r="AB814" i="1"/>
  <c r="T146" i="1"/>
  <c r="R374" i="1"/>
  <c r="R140" i="1"/>
  <c r="G697" i="1"/>
  <c r="W313" i="1"/>
  <c r="G589" i="1"/>
  <c r="F726" i="1"/>
  <c r="W598" i="1"/>
  <c r="G648" i="1"/>
  <c r="F161" i="1"/>
  <c r="H154" i="1"/>
  <c r="Y20" i="1"/>
  <c r="T390" i="1"/>
  <c r="V138" i="1"/>
  <c r="M540" i="1"/>
  <c r="Y18" i="1"/>
  <c r="H11" i="1"/>
  <c r="R635" i="1"/>
  <c r="P147" i="1"/>
  <c r="X220" i="1"/>
  <c r="P206" i="1"/>
  <c r="P200" i="1"/>
  <c r="L263" i="1"/>
  <c r="Z152" i="1"/>
  <c r="Q549" i="1"/>
  <c r="P53" i="1"/>
  <c r="AA19" i="1"/>
  <c r="V524" i="1"/>
  <c r="X162" i="1"/>
  <c r="T395" i="1"/>
  <c r="G580" i="1"/>
  <c r="P274" i="1"/>
  <c r="L68" i="1"/>
  <c r="K468" i="1"/>
  <c r="L34" i="1"/>
  <c r="L245" i="1"/>
  <c r="AA13" i="1"/>
  <c r="X229" i="1"/>
  <c r="G407" i="1"/>
  <c r="X575" i="1"/>
  <c r="AC94" i="1"/>
  <c r="V80" i="1"/>
  <c r="H377" i="1"/>
  <c r="AA79" i="1"/>
  <c r="G136" i="1"/>
  <c r="F635" i="1"/>
  <c r="F58" i="1"/>
  <c r="U24" i="1"/>
  <c r="V17" i="1"/>
  <c r="Q218" i="1"/>
  <c r="P103" i="1"/>
  <c r="Z699" i="1"/>
  <c r="F561" i="1"/>
  <c r="Z258" i="1"/>
  <c r="W337" i="1"/>
  <c r="H125" i="1"/>
  <c r="G182" i="1"/>
  <c r="N395" i="1"/>
  <c r="X261" i="1"/>
  <c r="F624" i="1"/>
  <c r="Y345" i="1"/>
  <c r="W149" i="1"/>
  <c r="V60" i="1"/>
  <c r="U588" i="1"/>
  <c r="J112" i="1"/>
  <c r="X225" i="1"/>
  <c r="R49" i="1"/>
  <c r="F773" i="1"/>
  <c r="Q510" i="1"/>
  <c r="G608" i="1"/>
  <c r="F1007" i="1"/>
  <c r="I438" i="1"/>
  <c r="F1125" i="1"/>
  <c r="AC440" i="1"/>
  <c r="AB201" i="1"/>
  <c r="Y14" i="1"/>
  <c r="X46" i="1"/>
  <c r="G1004" i="1"/>
  <c r="S408" i="1"/>
  <c r="P325" i="1"/>
  <c r="R418" i="1"/>
  <c r="Z364" i="1"/>
  <c r="G891" i="1"/>
  <c r="N877" i="1"/>
  <c r="N254" i="1"/>
  <c r="J221" i="1"/>
  <c r="L401" i="1"/>
  <c r="Z53" i="1"/>
  <c r="N653" i="1"/>
  <c r="V420" i="1"/>
  <c r="N134" i="1"/>
  <c r="T330" i="1"/>
  <c r="W83" i="1"/>
  <c r="M333" i="1"/>
  <c r="G1134" i="1"/>
  <c r="J212" i="1"/>
  <c r="Y816" i="1"/>
  <c r="R634" i="1"/>
  <c r="U389" i="1"/>
  <c r="Z184" i="1"/>
  <c r="X373" i="1"/>
  <c r="L183" i="1"/>
  <c r="G271" i="1"/>
  <c r="M423" i="1"/>
  <c r="M54" i="1"/>
  <c r="U18" i="1"/>
  <c r="R169" i="1"/>
  <c r="Z48" i="1"/>
  <c r="G906" i="1"/>
  <c r="F735" i="1"/>
  <c r="T767" i="1"/>
  <c r="P356" i="1"/>
  <c r="H80" i="1"/>
  <c r="AA171" i="1"/>
  <c r="P72" i="1"/>
  <c r="W395" i="1"/>
  <c r="F66" i="1"/>
  <c r="W85" i="1"/>
  <c r="Z372" i="1"/>
  <c r="X616" i="1"/>
  <c r="G698" i="1"/>
  <c r="AC249" i="1"/>
  <c r="AB191" i="1"/>
  <c r="F295" i="1"/>
  <c r="I210" i="1"/>
  <c r="AB342" i="1"/>
  <c r="R394" i="1"/>
  <c r="S663" i="1"/>
  <c r="L370" i="1"/>
  <c r="P104" i="1"/>
  <c r="L121" i="1"/>
  <c r="G932" i="1"/>
  <c r="I476" i="1"/>
  <c r="G403" i="1"/>
  <c r="F343" i="1"/>
  <c r="AB585" i="1"/>
  <c r="K31" i="1"/>
  <c r="R453" i="1"/>
  <c r="J217" i="1"/>
  <c r="G1035" i="1"/>
  <c r="J109" i="1"/>
  <c r="G433" i="1"/>
  <c r="L384" i="1"/>
  <c r="Z191" i="1"/>
  <c r="M341" i="1"/>
  <c r="K198" i="1"/>
  <c r="G372" i="1"/>
  <c r="X136" i="1"/>
  <c r="V263" i="1"/>
  <c r="L17" i="1"/>
  <c r="N33" i="1"/>
  <c r="T141" i="1"/>
  <c r="P472" i="1"/>
  <c r="N622" i="1"/>
  <c r="X102" i="1"/>
  <c r="O59" i="1"/>
  <c r="H167" i="1"/>
  <c r="R93" i="1"/>
  <c r="G200" i="1"/>
  <c r="Z333" i="1"/>
  <c r="R157" i="1"/>
  <c r="P408" i="1"/>
  <c r="M652" i="1"/>
  <c r="H236" i="1"/>
  <c r="R103" i="1"/>
  <c r="K746" i="1"/>
  <c r="G261" i="1"/>
  <c r="O38" i="1"/>
  <c r="G677" i="1"/>
  <c r="X47" i="1"/>
  <c r="H63" i="1"/>
  <c r="T248" i="1"/>
  <c r="F872" i="1"/>
  <c r="O199" i="1"/>
  <c r="T440" i="1"/>
  <c r="T217" i="1"/>
  <c r="G1086" i="1"/>
  <c r="P249" i="1"/>
  <c r="H289" i="1"/>
  <c r="R474" i="1"/>
  <c r="O446" i="1"/>
  <c r="AB173" i="1"/>
  <c r="AB91" i="1"/>
  <c r="T166" i="1"/>
  <c r="F427" i="1"/>
  <c r="M268" i="1"/>
  <c r="U381" i="1"/>
  <c r="AB664" i="1"/>
  <c r="T346" i="1"/>
  <c r="O31" i="1"/>
  <c r="F446" i="1"/>
  <c r="X421" i="1"/>
  <c r="F569" i="1"/>
  <c r="K509" i="1"/>
  <c r="G1145" i="1"/>
  <c r="W172" i="1"/>
  <c r="U192" i="1"/>
  <c r="F723" i="1"/>
  <c r="F412" i="1"/>
  <c r="Y218" i="1"/>
  <c r="W493" i="1"/>
  <c r="N239" i="1"/>
  <c r="F80" i="1"/>
  <c r="F891" i="1"/>
  <c r="G552" i="1"/>
  <c r="F350" i="1"/>
  <c r="R355" i="1"/>
  <c r="AB314" i="1"/>
  <c r="H280" i="1"/>
  <c r="M407" i="1"/>
  <c r="V784" i="1"/>
  <c r="F1040" i="1"/>
  <c r="Y429" i="1"/>
  <c r="F98" i="1"/>
  <c r="O1019" i="1"/>
  <c r="I977" i="1"/>
  <c r="J999" i="1"/>
  <c r="L875" i="1"/>
  <c r="K957" i="1"/>
  <c r="S920" i="1"/>
  <c r="Y767" i="1"/>
  <c r="AC572" i="1"/>
  <c r="M420" i="1"/>
  <c r="I575" i="1"/>
  <c r="AC859" i="1"/>
  <c r="I430" i="1"/>
  <c r="S419" i="1"/>
  <c r="M205" i="1"/>
  <c r="U743" i="1"/>
  <c r="T493" i="1"/>
  <c r="AB774" i="1"/>
  <c r="O599" i="1"/>
  <c r="AA451" i="1"/>
  <c r="H703" i="1"/>
  <c r="W447" i="1"/>
  <c r="S302" i="1"/>
  <c r="W1119" i="1"/>
  <c r="L528" i="1"/>
  <c r="O506" i="1"/>
  <c r="Z356" i="1"/>
  <c r="S872" i="1"/>
  <c r="I925" i="1"/>
  <c r="W778" i="1"/>
  <c r="AC574" i="1"/>
  <c r="R335" i="1"/>
  <c r="R391" i="1"/>
  <c r="X370" i="1"/>
  <c r="I537" i="1"/>
  <c r="O437" i="1"/>
  <c r="I282" i="1"/>
  <c r="N652" i="1"/>
  <c r="H664" i="1"/>
  <c r="AB657" i="1"/>
  <c r="I825" i="1"/>
  <c r="M92" i="1"/>
  <c r="Y337" i="1"/>
  <c r="H382" i="1"/>
  <c r="W222" i="1"/>
  <c r="R574" i="1"/>
  <c r="N374" i="1"/>
  <c r="AA216" i="1"/>
  <c r="AC560" i="1"/>
  <c r="T507" i="1"/>
  <c r="Z38" i="1"/>
  <c r="K144" i="1"/>
  <c r="O106" i="1"/>
  <c r="S425" i="1"/>
  <c r="O138" i="1"/>
  <c r="S100" i="1"/>
  <c r="W419" i="1"/>
  <c r="I278" i="1"/>
  <c r="AA384" i="1"/>
  <c r="Y217" i="1"/>
  <c r="W579" i="1"/>
  <c r="I535" i="1"/>
  <c r="AB54" i="1"/>
  <c r="AA120" i="1"/>
  <c r="I83" i="1"/>
  <c r="Y406" i="1"/>
  <c r="I115" i="1"/>
  <c r="M77" i="1"/>
  <c r="O403" i="1"/>
  <c r="U259" i="1"/>
  <c r="P933" i="1"/>
  <c r="S194" i="1"/>
  <c r="X696" i="1"/>
  <c r="AC473" i="1"/>
  <c r="AA23" i="1"/>
  <c r="Y308" i="1"/>
  <c r="H558" i="1"/>
  <c r="Q300" i="1"/>
  <c r="AB502" i="1"/>
  <c r="I383" i="1"/>
  <c r="S221" i="1"/>
  <c r="Y150" i="1"/>
  <c r="P614" i="1"/>
  <c r="Q508" i="1"/>
  <c r="H343" i="1"/>
  <c r="F395" i="1"/>
  <c r="Q646" i="1"/>
  <c r="AA395" i="1"/>
  <c r="J475" i="1"/>
  <c r="AB492" i="1"/>
  <c r="N301" i="1"/>
  <c r="F1027" i="1"/>
  <c r="N599" i="1"/>
  <c r="AC223" i="1"/>
  <c r="Y538" i="1"/>
  <c r="S189" i="1"/>
  <c r="G975" i="1"/>
  <c r="S143" i="1"/>
  <c r="R207" i="1"/>
  <c r="J371" i="1"/>
  <c r="AB712" i="1"/>
  <c r="N594" i="1"/>
  <c r="K416" i="1"/>
  <c r="X682" i="1"/>
  <c r="O163" i="1"/>
  <c r="Y488" i="1"/>
  <c r="O767" i="1"/>
  <c r="N477" i="1"/>
  <c r="X458" i="1"/>
  <c r="F381" i="1"/>
  <c r="X312" i="1"/>
  <c r="Q745" i="1"/>
  <c r="Y577" i="1"/>
  <c r="J463" i="1"/>
  <c r="L412" i="1"/>
  <c r="F317" i="1"/>
  <c r="H305" i="1"/>
  <c r="Y187" i="1"/>
  <c r="Z607" i="1"/>
  <c r="AA141" i="1"/>
  <c r="H437" i="1"/>
  <c r="J521" i="1"/>
  <c r="AA233" i="1"/>
  <c r="V338" i="1"/>
  <c r="Q289" i="1"/>
  <c r="J233" i="1"/>
  <c r="AB856" i="1"/>
  <c r="W140" i="1"/>
  <c r="N410" i="1"/>
  <c r="W799" i="1"/>
  <c r="I238" i="1"/>
  <c r="L565" i="1"/>
  <c r="AC550" i="1"/>
  <c r="R625" i="1"/>
  <c r="K226" i="1"/>
  <c r="K129" i="1"/>
  <c r="T713" i="1"/>
  <c r="R52" i="1"/>
  <c r="W74" i="1"/>
  <c r="T578" i="1"/>
  <c r="U538" i="1"/>
  <c r="I798" i="1"/>
  <c r="T868" i="1"/>
  <c r="L60" i="1"/>
  <c r="T125" i="1"/>
  <c r="H504" i="1"/>
  <c r="L265" i="1"/>
  <c r="J142" i="1"/>
  <c r="Q796" i="1"/>
  <c r="N517" i="1"/>
  <c r="V669" i="1"/>
  <c r="Q753" i="1"/>
  <c r="S49" i="1"/>
  <c r="J100" i="1"/>
  <c r="U484" i="1"/>
  <c r="P259" i="1"/>
  <c r="Z118" i="1"/>
  <c r="AC282" i="1"/>
  <c r="W209" i="1"/>
  <c r="I577" i="1"/>
  <c r="H644" i="1"/>
  <c r="AB592" i="1"/>
  <c r="AB382" i="1"/>
  <c r="F368" i="1"/>
  <c r="U353" i="1"/>
  <c r="Q176" i="1"/>
  <c r="V170" i="1"/>
  <c r="O517" i="1"/>
  <c r="Z554" i="1"/>
  <c r="O591" i="1"/>
  <c r="Q412" i="1"/>
  <c r="L347" i="1"/>
  <c r="J609" i="1"/>
  <c r="W42" i="1"/>
  <c r="T973" i="1"/>
  <c r="P441" i="1"/>
  <c r="Y23" i="1"/>
  <c r="I524" i="1"/>
  <c r="H210" i="1"/>
  <c r="M154" i="1"/>
  <c r="L80" i="1"/>
  <c r="H248" i="1"/>
  <c r="AC389" i="1"/>
  <c r="Z416" i="1"/>
  <c r="W374" i="1"/>
  <c r="V335" i="1"/>
  <c r="N211" i="1"/>
  <c r="N77" i="1"/>
  <c r="O511" i="1"/>
  <c r="G934" i="1"/>
  <c r="P414" i="1"/>
  <c r="P505" i="1"/>
  <c r="L224" i="1"/>
  <c r="N151" i="1"/>
  <c r="T13" i="1"/>
  <c r="AB83" i="1"/>
  <c r="H45" i="1"/>
  <c r="Y128" i="1"/>
  <c r="Y56" i="1"/>
  <c r="R346" i="1"/>
  <c r="H55" i="1"/>
  <c r="N692" i="1"/>
  <c r="N441" i="1"/>
  <c r="O513" i="1"/>
  <c r="J244" i="1"/>
  <c r="H418" i="1"/>
  <c r="AB404" i="1"/>
  <c r="O407" i="1"/>
  <c r="AA211" i="1"/>
  <c r="F986" i="1"/>
  <c r="S48" i="1"/>
  <c r="Y528" i="1"/>
  <c r="X688" i="1"/>
  <c r="V847" i="1"/>
  <c r="AC247" i="1"/>
  <c r="AB672" i="1"/>
  <c r="AC83" i="1"/>
  <c r="X613" i="1"/>
  <c r="AA347" i="1"/>
  <c r="P234" i="1"/>
  <c r="T471" i="1"/>
  <c r="Q19" i="1"/>
  <c r="I950" i="1"/>
  <c r="N597" i="1"/>
  <c r="M786" i="1"/>
  <c r="P347" i="1"/>
  <c r="AB116" i="1"/>
  <c r="T705" i="1"/>
  <c r="J18" i="1"/>
  <c r="AB158" i="1"/>
  <c r="X270" i="1"/>
  <c r="L182" i="1"/>
  <c r="H255" i="1"/>
  <c r="V228" i="1"/>
  <c r="AB97" i="1"/>
  <c r="M46" i="1"/>
  <c r="Q240" i="1"/>
  <c r="G437" i="1"/>
  <c r="AB349" i="1"/>
  <c r="AC283" i="1"/>
  <c r="H134" i="1"/>
  <c r="I76" i="1"/>
  <c r="P168" i="1"/>
  <c r="AA21" i="1"/>
  <c r="R377" i="1"/>
  <c r="N283" i="1"/>
  <c r="P572" i="1"/>
  <c r="T54" i="1"/>
  <c r="I781" i="1"/>
  <c r="AA507" i="1"/>
  <c r="W199" i="1"/>
  <c r="I459" i="1"/>
  <c r="X273" i="1"/>
  <c r="I188" i="1"/>
  <c r="AC570" i="1"/>
  <c r="I447" i="1"/>
  <c r="W318" i="1"/>
  <c r="AB728" i="1"/>
  <c r="AA787" i="1"/>
  <c r="AA941" i="1"/>
  <c r="S861" i="1"/>
  <c r="V818" i="1"/>
  <c r="U561" i="1"/>
  <c r="K856" i="1"/>
  <c r="N746" i="1"/>
  <c r="U249" i="1"/>
  <c r="O788" i="1"/>
  <c r="I298" i="1"/>
  <c r="U233" i="1"/>
  <c r="AA543" i="1"/>
  <c r="O827" i="1"/>
  <c r="T794" i="1"/>
  <c r="R516" i="1"/>
  <c r="O495" i="1"/>
  <c r="Q759" i="1"/>
  <c r="Y155" i="1"/>
  <c r="I864" i="1"/>
  <c r="AC99" i="1"/>
  <c r="V518" i="1"/>
  <c r="L864" i="1"/>
  <c r="N778" i="1"/>
  <c r="J432" i="1"/>
  <c r="AA821" i="1"/>
  <c r="Q421" i="1"/>
  <c r="AC523" i="1"/>
  <c r="P258" i="1"/>
  <c r="Z455" i="1"/>
  <c r="V293" i="1"/>
  <c r="T640" i="1"/>
  <c r="K398" i="1"/>
  <c r="Q493" i="1"/>
  <c r="J235" i="1"/>
  <c r="T432" i="1"/>
  <c r="M258" i="1"/>
  <c r="O27" i="1"/>
  <c r="X481" i="1"/>
  <c r="U907" i="1"/>
  <c r="R701" i="1"/>
  <c r="J238" i="1"/>
  <c r="J338" i="1"/>
  <c r="T523" i="1"/>
  <c r="R226" i="1"/>
  <c r="O330" i="1"/>
  <c r="I397" i="1"/>
  <c r="W49" i="1"/>
  <c r="W760" i="1"/>
  <c r="L129" i="1"/>
  <c r="O528" i="1"/>
  <c r="N401" i="1"/>
  <c r="Y705" i="1"/>
  <c r="Z40" i="1"/>
  <c r="N204" i="1"/>
  <c r="W616" i="1"/>
  <c r="J33" i="1"/>
  <c r="R198" i="1"/>
  <c r="T490" i="1"/>
  <c r="Q97" i="1"/>
  <c r="Q476" i="1"/>
  <c r="M830" i="1"/>
  <c r="Q762" i="1"/>
  <c r="H118" i="1"/>
  <c r="V357" i="1"/>
  <c r="I520" i="1"/>
  <c r="R295" i="1"/>
  <c r="X651" i="1"/>
  <c r="S382" i="1"/>
  <c r="M461" i="1"/>
  <c r="Q550" i="1"/>
  <c r="V207" i="1"/>
  <c r="K21" i="1"/>
  <c r="X67" i="1"/>
  <c r="M797" i="1"/>
  <c r="AB291" i="1"/>
  <c r="P662" i="1"/>
  <c r="S114" i="1"/>
  <c r="N658" i="1"/>
  <c r="AA513" i="1"/>
  <c r="O438" i="1"/>
  <c r="Q178" i="1"/>
  <c r="X263" i="1"/>
  <c r="W40" i="1"/>
  <c r="K29" i="1"/>
  <c r="Q161" i="1"/>
  <c r="X247" i="1"/>
  <c r="AC209" i="1"/>
  <c r="R108" i="1"/>
  <c r="N258" i="1"/>
  <c r="T657" i="1"/>
  <c r="AB244" i="1"/>
  <c r="R330" i="1"/>
  <c r="T719" i="1"/>
  <c r="X636" i="1"/>
  <c r="H121" i="1"/>
  <c r="P42" i="1"/>
  <c r="V99" i="1"/>
  <c r="AB532" i="1"/>
  <c r="N243" i="1"/>
  <c r="I396" i="1"/>
  <c r="I264" i="1"/>
  <c r="S46" i="1"/>
  <c r="H923" i="1"/>
  <c r="T740" i="1"/>
  <c r="S975" i="1"/>
  <c r="M473" i="1"/>
  <c r="N680" i="1"/>
  <c r="Y778" i="1"/>
  <c r="Q887" i="1"/>
  <c r="V267" i="1"/>
  <c r="U516" i="1"/>
  <c r="S489" i="1"/>
  <c r="Q941" i="1"/>
  <c r="M396" i="1"/>
  <c r="I665" i="1"/>
  <c r="O705" i="1"/>
  <c r="Y433" i="1"/>
  <c r="K454" i="1"/>
  <c r="R638" i="1"/>
  <c r="U554" i="1"/>
  <c r="L337" i="1"/>
  <c r="W375" i="1"/>
  <c r="O367" i="1"/>
  <c r="I220" i="1"/>
  <c r="Q689" i="1"/>
  <c r="X610" i="1"/>
  <c r="AA719" i="1"/>
  <c r="R265" i="1"/>
  <c r="T583" i="1"/>
  <c r="H448" i="1"/>
  <c r="U386" i="1"/>
  <c r="U187" i="1"/>
  <c r="X75" i="1"/>
  <c r="AA535" i="1"/>
  <c r="N926" i="1"/>
  <c r="T778" i="1"/>
  <c r="O912" i="1"/>
  <c r="N660" i="1"/>
  <c r="AB674" i="1"/>
  <c r="J516" i="1"/>
  <c r="R272" i="1"/>
  <c r="H680" i="1"/>
  <c r="P888" i="1"/>
  <c r="AA862" i="1"/>
  <c r="I683" i="1"/>
  <c r="K186" i="1"/>
  <c r="P532" i="1"/>
  <c r="X654" i="1"/>
  <c r="I483" i="1"/>
  <c r="O544" i="1"/>
  <c r="AA741" i="1"/>
  <c r="K470" i="1"/>
  <c r="AC324" i="1"/>
  <c r="J515" i="1"/>
  <c r="O458" i="1"/>
  <c r="I742" i="1"/>
  <c r="Q816" i="1"/>
  <c r="AA461" i="1"/>
  <c r="H402" i="1"/>
  <c r="Y396" i="1"/>
  <c r="P555" i="1"/>
  <c r="AA377" i="1"/>
  <c r="K510" i="1"/>
  <c r="J222" i="1"/>
  <c r="U482" i="1"/>
  <c r="K385" i="1"/>
  <c r="U428" i="1"/>
  <c r="M366" i="1"/>
  <c r="O928" i="1"/>
  <c r="Z198" i="1"/>
  <c r="L432" i="1"/>
  <c r="Q153" i="1"/>
  <c r="X275" i="1"/>
  <c r="S509" i="1"/>
  <c r="J361" i="1"/>
  <c r="W143" i="1"/>
  <c r="AA166" i="1"/>
  <c r="M283" i="1"/>
  <c r="AA137" i="1"/>
  <c r="U143" i="1"/>
  <c r="V427" i="1"/>
  <c r="P636" i="1"/>
  <c r="X341" i="1"/>
  <c r="S178" i="1"/>
  <c r="AC214" i="1"/>
  <c r="Q361" i="1"/>
  <c r="T221" i="1"/>
  <c r="Z262" i="1"/>
  <c r="O320" i="1"/>
  <c r="O221" i="1"/>
  <c r="L251" i="1"/>
  <c r="Z304" i="1"/>
  <c r="W224" i="1"/>
  <c r="S441" i="1"/>
  <c r="P830" i="1"/>
  <c r="Z959" i="1"/>
  <c r="M785" i="1"/>
  <c r="K622" i="1"/>
  <c r="X851" i="1"/>
  <c r="Y1116" i="1"/>
  <c r="V862" i="1"/>
  <c r="H990" i="1"/>
  <c r="K794" i="1"/>
  <c r="S731" i="1"/>
  <c r="P1027" i="1"/>
  <c r="T761" i="1"/>
  <c r="R1028" i="1"/>
  <c r="K638" i="1"/>
  <c r="I563" i="1"/>
  <c r="Z1068" i="1"/>
  <c r="L830" i="1"/>
  <c r="W719" i="1"/>
  <c r="O565" i="1"/>
  <c r="L677" i="1"/>
  <c r="T544" i="1"/>
  <c r="O18" i="1"/>
  <c r="S714" i="1"/>
  <c r="O331" i="1"/>
  <c r="W13" i="1"/>
  <c r="W352" i="1"/>
  <c r="I37" i="1"/>
  <c r="AB435" i="1"/>
  <c r="L380" i="1"/>
  <c r="X218" i="1"/>
  <c r="Q285" i="1"/>
  <c r="I464" i="1"/>
  <c r="L274" i="1"/>
  <c r="AC409" i="1"/>
  <c r="U780" i="1"/>
  <c r="AB450" i="1"/>
  <c r="AB183" i="1"/>
  <c r="T591" i="1"/>
  <c r="P10" i="1"/>
  <c r="AB128" i="1"/>
  <c r="V121" i="1"/>
  <c r="G848" i="1"/>
  <c r="Y36" i="1"/>
  <c r="G295" i="1"/>
  <c r="V375" i="1"/>
  <c r="P454" i="1"/>
  <c r="N120" i="1"/>
  <c r="V180" i="1"/>
  <c r="I304" i="1"/>
  <c r="R216" i="1"/>
  <c r="G443" i="1"/>
  <c r="G789" i="1"/>
  <c r="G626" i="1"/>
  <c r="Z178" i="1"/>
  <c r="Z136" i="1"/>
  <c r="Q184" i="1"/>
  <c r="Z22" i="1"/>
  <c r="N493" i="1"/>
  <c r="Q856" i="1"/>
  <c r="AC200" i="1"/>
  <c r="F984" i="1"/>
  <c r="AA1010" i="1"/>
  <c r="R997" i="1"/>
  <c r="M1064" i="1"/>
  <c r="P1073" i="1"/>
  <c r="X1068" i="1"/>
  <c r="V943" i="1"/>
  <c r="X1004" i="1"/>
  <c r="W1122" i="1"/>
  <c r="AC1062" i="1"/>
  <c r="L949" i="1"/>
  <c r="I875" i="1"/>
  <c r="K980" i="1"/>
  <c r="V821" i="1"/>
  <c r="Y906" i="1"/>
  <c r="S897" i="1"/>
  <c r="T1078" i="1"/>
  <c r="M774" i="1"/>
  <c r="I1011" i="1"/>
  <c r="M757" i="1"/>
  <c r="AC749" i="1"/>
  <c r="U787" i="1"/>
  <c r="Y784" i="1"/>
  <c r="I664" i="1"/>
  <c r="K774" i="1"/>
  <c r="Q1006" i="1"/>
  <c r="O784" i="1"/>
  <c r="Q1064" i="1"/>
  <c r="AA911" i="1"/>
  <c r="AA488" i="1"/>
  <c r="U608" i="1"/>
  <c r="X686" i="1"/>
  <c r="M533" i="1"/>
  <c r="AA834" i="1"/>
  <c r="AC636" i="1"/>
  <c r="X711" i="1"/>
  <c r="AB320" i="1"/>
  <c r="K732" i="1"/>
  <c r="N771" i="1"/>
  <c r="U280" i="1"/>
  <c r="V701" i="1"/>
  <c r="X1109" i="1"/>
  <c r="N1017" i="1"/>
  <c r="I1112" i="1"/>
  <c r="H1040" i="1"/>
  <c r="H1141" i="1"/>
  <c r="AB952" i="1"/>
  <c r="P919" i="1"/>
  <c r="O1058" i="1"/>
  <c r="Q1078" i="1"/>
  <c r="X1123" i="1"/>
  <c r="X1118" i="1"/>
  <c r="R1054" i="1"/>
  <c r="AC1145" i="1"/>
  <c r="S1068" i="1"/>
  <c r="T961" i="1"/>
  <c r="V974" i="1"/>
  <c r="AA1021" i="1"/>
  <c r="AC958" i="1"/>
  <c r="Z850" i="1"/>
  <c r="Q1020" i="1"/>
  <c r="V919" i="1"/>
  <c r="H806" i="1"/>
  <c r="L1033" i="1"/>
  <c r="U936" i="1"/>
  <c r="Q699" i="1"/>
  <c r="X741" i="1"/>
  <c r="I961" i="1"/>
  <c r="O837" i="1"/>
  <c r="K1093" i="1"/>
  <c r="AA1043" i="1"/>
  <c r="O1055" i="1"/>
  <c r="P1115" i="1"/>
  <c r="Y964" i="1"/>
  <c r="L748" i="1"/>
  <c r="K892" i="1"/>
  <c r="Z940" i="1"/>
  <c r="H970" i="1"/>
  <c r="Q793" i="1"/>
  <c r="R1086" i="1"/>
  <c r="H833" i="1"/>
  <c r="M987" i="1"/>
  <c r="K954" i="1"/>
  <c r="P803" i="1"/>
  <c r="Q994" i="1"/>
  <c r="Z835" i="1"/>
  <c r="T925" i="1"/>
  <c r="AC882" i="1"/>
  <c r="S792" i="1"/>
  <c r="K575" i="1"/>
  <c r="AA743" i="1"/>
  <c r="O864" i="1"/>
  <c r="AA761" i="1"/>
  <c r="N748" i="1"/>
  <c r="AA888" i="1"/>
  <c r="V860" i="1"/>
  <c r="AC673" i="1"/>
  <c r="L781" i="1"/>
  <c r="N899" i="1"/>
  <c r="W832" i="1"/>
  <c r="AC909" i="1"/>
  <c r="O546" i="1"/>
  <c r="S904" i="1"/>
  <c r="M741" i="1"/>
  <c r="W453" i="1"/>
  <c r="AA546" i="1"/>
  <c r="O920" i="1"/>
  <c r="Q655" i="1"/>
  <c r="X932" i="1"/>
  <c r="X547" i="1"/>
  <c r="AB918" i="1"/>
  <c r="U819" i="1"/>
  <c r="W798" i="1"/>
  <c r="AC575" i="1"/>
  <c r="U601" i="1"/>
  <c r="Q223" i="1"/>
  <c r="V693" i="1"/>
  <c r="AC774" i="1"/>
  <c r="N732" i="1"/>
  <c r="O625" i="1"/>
  <c r="U749" i="1"/>
  <c r="AB858" i="1"/>
  <c r="AC520" i="1"/>
  <c r="AC481" i="1"/>
  <c r="L791" i="1"/>
  <c r="U579" i="1"/>
  <c r="M591" i="1"/>
  <c r="AC706" i="1"/>
  <c r="K814" i="1"/>
  <c r="AB352" i="1"/>
  <c r="M733" i="1"/>
  <c r="H687" i="1"/>
  <c r="K695" i="1"/>
  <c r="S291" i="1"/>
  <c r="AA749" i="1"/>
  <c r="Y325" i="1"/>
  <c r="N738" i="1"/>
  <c r="W278" i="1"/>
  <c r="U217" i="1"/>
  <c r="AC974" i="1"/>
  <c r="R576" i="1"/>
  <c r="I705" i="1"/>
  <c r="N621" i="1"/>
  <c r="U267" i="1"/>
  <c r="AA657" i="1"/>
  <c r="N310" i="1"/>
  <c r="V554" i="1"/>
  <c r="N1013" i="1"/>
  <c r="AC205" i="1"/>
  <c r="S844" i="1"/>
  <c r="AA200" i="1"/>
  <c r="X713" i="1"/>
  <c r="K578" i="1"/>
  <c r="K1137" i="1"/>
  <c r="I1048" i="1"/>
  <c r="I1018" i="1"/>
  <c r="AB896" i="1"/>
  <c r="AB764" i="1"/>
  <c r="W962" i="1"/>
  <c r="P931" i="1"/>
  <c r="Y936" i="1"/>
  <c r="O998" i="1"/>
  <c r="T756" i="1"/>
  <c r="AB744" i="1"/>
  <c r="I821" i="1"/>
  <c r="AB1033" i="1"/>
  <c r="Y1027" i="1"/>
  <c r="L1029" i="1"/>
  <c r="V816" i="1"/>
  <c r="AB970" i="1"/>
  <c r="N1050" i="1"/>
  <c r="S676" i="1"/>
  <c r="T919" i="1"/>
  <c r="AC693" i="1"/>
  <c r="O880" i="1"/>
  <c r="W931" i="1"/>
  <c r="I523" i="1"/>
  <c r="Q677" i="1"/>
  <c r="Y712" i="1"/>
  <c r="U759" i="1"/>
  <c r="Z909" i="1"/>
  <c r="H798" i="1"/>
  <c r="T1049" i="1"/>
  <c r="X978" i="1"/>
  <c r="M875" i="1"/>
  <c r="I550" i="1"/>
  <c r="U717" i="1"/>
  <c r="U800" i="1"/>
  <c r="U539" i="1"/>
  <c r="Z634" i="1"/>
  <c r="Q837" i="1"/>
  <c r="Q724" i="1"/>
  <c r="Z654" i="1"/>
  <c r="S244" i="1"/>
  <c r="L664" i="1"/>
  <c r="S608" i="1"/>
  <c r="V734" i="1"/>
  <c r="O709" i="1"/>
  <c r="S560" i="1"/>
  <c r="Y773" i="1"/>
  <c r="U911" i="1"/>
  <c r="P920" i="1"/>
  <c r="M624" i="1"/>
  <c r="P840" i="1"/>
  <c r="AB807" i="1"/>
  <c r="N863" i="1"/>
  <c r="U619" i="1"/>
  <c r="Q1057" i="1"/>
  <c r="L935" i="1"/>
  <c r="R934" i="1"/>
  <c r="Y1089" i="1"/>
  <c r="Z854" i="1"/>
  <c r="P730" i="1"/>
  <c r="O626" i="1"/>
  <c r="H987" i="1"/>
  <c r="AC839" i="1"/>
  <c r="W707" i="1"/>
  <c r="P788" i="1"/>
  <c r="L741" i="1"/>
  <c r="Y835" i="1"/>
  <c r="X806" i="1"/>
  <c r="P678" i="1"/>
  <c r="S779" i="1"/>
  <c r="T964" i="1"/>
  <c r="AB835" i="1"/>
  <c r="AB1124" i="1"/>
  <c r="M918" i="1"/>
  <c r="R1113" i="1"/>
  <c r="Z788" i="1"/>
  <c r="O931" i="1"/>
  <c r="W808" i="1"/>
  <c r="O992" i="1"/>
  <c r="L937" i="1"/>
  <c r="O751" i="1"/>
  <c r="AC714" i="1"/>
  <c r="Z879" i="1"/>
  <c r="O714" i="1"/>
  <c r="T801" i="1"/>
  <c r="Y691" i="1"/>
  <c r="Y588" i="1"/>
  <c r="V940" i="1"/>
  <c r="O813" i="1"/>
  <c r="O608" i="1"/>
  <c r="H544" i="1"/>
  <c r="K846" i="1"/>
  <c r="Z750" i="1"/>
  <c r="AA176" i="1"/>
  <c r="Z644" i="1"/>
  <c r="AA795" i="1"/>
  <c r="P749" i="1"/>
  <c r="AA1060" i="1"/>
  <c r="M934" i="1"/>
  <c r="Y989" i="1"/>
  <c r="AC930" i="1"/>
  <c r="K693" i="1"/>
  <c r="H913" i="1"/>
  <c r="AC817" i="1"/>
  <c r="I880" i="1"/>
  <c r="Q841" i="1"/>
  <c r="X819" i="1"/>
  <c r="W856" i="1"/>
  <c r="O724" i="1"/>
  <c r="L1073" i="1"/>
  <c r="S523" i="1"/>
  <c r="H1003" i="1"/>
  <c r="X687" i="1"/>
  <c r="Y633" i="1"/>
  <c r="K472" i="1"/>
  <c r="K562" i="1"/>
  <c r="W584" i="1"/>
  <c r="T615" i="1"/>
  <c r="K627" i="1"/>
  <c r="Y675" i="1"/>
  <c r="W564" i="1"/>
  <c r="AA555" i="1"/>
  <c r="AB480" i="1"/>
  <c r="Y722" i="1"/>
  <c r="Z685" i="1"/>
  <c r="N763" i="1"/>
  <c r="Y115" i="1"/>
  <c r="M550" i="1"/>
  <c r="Y410" i="1"/>
  <c r="W866" i="1"/>
  <c r="U488" i="1"/>
  <c r="L767" i="1"/>
  <c r="Y19" i="1"/>
  <c r="K391" i="1"/>
  <c r="I1116" i="1"/>
  <c r="T897" i="1"/>
  <c r="O948" i="1"/>
  <c r="Z828" i="1"/>
  <c r="I691" i="1"/>
  <c r="Q998" i="1"/>
  <c r="X857" i="1"/>
  <c r="O718" i="1"/>
  <c r="N1011" i="1"/>
  <c r="AA649" i="1"/>
  <c r="U1004" i="1"/>
  <c r="R905" i="1"/>
  <c r="U545" i="1"/>
  <c r="V846" i="1"/>
  <c r="I787" i="1"/>
  <c r="Q909" i="1"/>
  <c r="K614" i="1"/>
  <c r="M710" i="1"/>
  <c r="Y471" i="1"/>
  <c r="L571" i="1"/>
  <c r="AB477" i="1"/>
  <c r="Q505" i="1"/>
  <c r="AA56" i="1"/>
  <c r="AC539" i="1"/>
  <c r="AB643" i="1"/>
  <c r="AC454" i="1"/>
  <c r="W597" i="1"/>
  <c r="I171" i="1"/>
  <c r="I702" i="1"/>
  <c r="S156" i="1"/>
  <c r="Q670" i="1"/>
  <c r="Q408" i="1"/>
  <c r="O879" i="1"/>
  <c r="S810" i="1"/>
  <c r="AC383" i="1"/>
  <c r="K631" i="1"/>
  <c r="T364" i="1"/>
  <c r="V778" i="1"/>
  <c r="L533" i="1"/>
  <c r="T704" i="1"/>
  <c r="X617" i="1"/>
  <c r="P611" i="1"/>
  <c r="M801" i="1"/>
  <c r="M813" i="1"/>
  <c r="S723" i="1"/>
  <c r="P1059" i="1"/>
  <c r="AC899" i="1"/>
  <c r="N687" i="1"/>
  <c r="AA811" i="1"/>
  <c r="Y369" i="1"/>
  <c r="AC435" i="1"/>
  <c r="U394" i="1"/>
  <c r="K965" i="1"/>
  <c r="P809" i="1"/>
  <c r="H954" i="1"/>
  <c r="M756" i="1"/>
  <c r="L720" i="1"/>
  <c r="U782" i="1"/>
  <c r="Q672" i="1"/>
  <c r="AA955" i="1"/>
  <c r="Y658" i="1"/>
  <c r="M451" i="1"/>
  <c r="S496" i="1"/>
  <c r="O587" i="1"/>
  <c r="H674" i="1"/>
  <c r="J630" i="1"/>
  <c r="L639" i="1"/>
  <c r="Q660" i="1"/>
  <c r="K825" i="1"/>
  <c r="AC287" i="1"/>
  <c r="S833" i="1"/>
  <c r="AC835" i="1"/>
  <c r="P562" i="1"/>
  <c r="K502" i="1"/>
  <c r="M886" i="1"/>
  <c r="AC101" i="1"/>
  <c r="AC827" i="1"/>
  <c r="Q778" i="1"/>
  <c r="P772" i="1"/>
  <c r="U503" i="1"/>
  <c r="O877" i="1"/>
  <c r="H589" i="1"/>
  <c r="Y419" i="1"/>
  <c r="X599" i="1"/>
  <c r="O337" i="1"/>
  <c r="K345" i="1"/>
  <c r="M508" i="1"/>
  <c r="O156" i="1"/>
  <c r="AC71" i="1"/>
  <c r="H535" i="1"/>
  <c r="O859" i="1"/>
  <c r="W790" i="1"/>
  <c r="M499" i="1"/>
  <c r="AB490" i="1"/>
  <c r="K503" i="1"/>
  <c r="Y220" i="1"/>
  <c r="H351" i="1"/>
  <c r="H470" i="1"/>
  <c r="H699" i="1"/>
  <c r="Q913" i="1"/>
  <c r="L585" i="1"/>
  <c r="AB466" i="1"/>
  <c r="Q442" i="1"/>
  <c r="P538" i="1"/>
  <c r="AB243" i="1"/>
  <c r="T112" i="1"/>
  <c r="AA510" i="1"/>
  <c r="K176" i="1"/>
  <c r="AC157" i="1"/>
  <c r="K486" i="1"/>
  <c r="S238" i="1"/>
  <c r="W615" i="1"/>
  <c r="AA248" i="1"/>
  <c r="T448" i="1"/>
  <c r="K403" i="1"/>
  <c r="Y301" i="1"/>
  <c r="T656" i="1"/>
  <c r="L632" i="1"/>
  <c r="Y96" i="1"/>
  <c r="I189" i="1"/>
  <c r="Q309" i="1"/>
  <c r="I420" i="1"/>
  <c r="V456" i="1"/>
  <c r="T357" i="1"/>
  <c r="Q22" i="1"/>
  <c r="AC268" i="1"/>
  <c r="W440" i="1"/>
  <c r="L287" i="1"/>
  <c r="U16" i="1"/>
  <c r="N491" i="1"/>
  <c r="AC524" i="1"/>
  <c r="AB497" i="1"/>
  <c r="W67" i="1"/>
  <c r="Q523" i="1"/>
  <c r="N711" i="1"/>
  <c r="Q410" i="1"/>
  <c r="N698" i="1"/>
  <c r="W196" i="1"/>
  <c r="O558" i="1"/>
  <c r="H661" i="1"/>
  <c r="O512" i="1"/>
  <c r="O116" i="1"/>
  <c r="P287" i="1"/>
  <c r="S13" i="1"/>
  <c r="Y405" i="1"/>
  <c r="T97" i="1"/>
  <c r="T106" i="1"/>
  <c r="S191" i="1"/>
  <c r="Q429" i="1"/>
  <c r="N433" i="1"/>
  <c r="Q257" i="1"/>
  <c r="H352" i="1"/>
  <c r="AA209" i="1"/>
  <c r="M470" i="1"/>
  <c r="Q70" i="1"/>
  <c r="H206" i="1"/>
  <c r="K521" i="1"/>
  <c r="M359" i="1"/>
  <c r="R603" i="1"/>
  <c r="AA549" i="1"/>
  <c r="H617" i="1"/>
  <c r="K216" i="1"/>
  <c r="V578" i="1"/>
  <c r="H638" i="1"/>
  <c r="R332" i="1"/>
  <c r="J701" i="1"/>
  <c r="U334" i="1"/>
  <c r="O521" i="1"/>
  <c r="AA54" i="1"/>
  <c r="Q357" i="1"/>
  <c r="Y800" i="1"/>
  <c r="Q371" i="1"/>
  <c r="U603" i="1"/>
  <c r="AC135" i="1"/>
  <c r="H468" i="1"/>
  <c r="S127" i="1"/>
  <c r="S76" i="1"/>
  <c r="J554" i="1"/>
  <c r="P346" i="1"/>
  <c r="Z52" i="1"/>
  <c r="S359" i="1"/>
  <c r="P805" i="1"/>
  <c r="O132" i="1"/>
  <c r="P130" i="1"/>
  <c r="P655" i="1"/>
  <c r="X319" i="1"/>
  <c r="N552" i="1"/>
  <c r="H373" i="1"/>
  <c r="AC740" i="1"/>
  <c r="R303" i="1"/>
  <c r="Z666" i="1"/>
  <c r="V509" i="1"/>
  <c r="AB633" i="1"/>
  <c r="X366" i="1"/>
  <c r="U244" i="1"/>
  <c r="M303" i="1"/>
  <c r="W492" i="1"/>
  <c r="J602" i="1"/>
  <c r="T254" i="1"/>
  <c r="O54" i="1"/>
  <c r="Z494" i="1"/>
  <c r="Y185" i="1"/>
  <c r="K319" i="1"/>
  <c r="N269" i="1"/>
  <c r="O155" i="1"/>
  <c r="H576" i="1"/>
  <c r="J319" i="1"/>
  <c r="R430" i="1"/>
  <c r="V395" i="1"/>
  <c r="S412" i="1"/>
  <c r="W1037" i="1"/>
  <c r="AB958" i="1"/>
  <c r="T911" i="1"/>
  <c r="K728" i="1"/>
  <c r="T653" i="1"/>
  <c r="R902" i="1"/>
  <c r="O952" i="1"/>
  <c r="V588" i="1"/>
  <c r="W520" i="1"/>
  <c r="O845" i="1"/>
  <c r="Y450" i="1"/>
  <c r="Q925" i="1"/>
  <c r="Y515" i="1"/>
  <c r="Q787" i="1"/>
  <c r="K457" i="1"/>
  <c r="L598" i="1"/>
  <c r="Y742" i="1"/>
  <c r="T662" i="1"/>
  <c r="Y730" i="1"/>
  <c r="P597" i="1"/>
  <c r="R592" i="1"/>
  <c r="S551" i="1"/>
  <c r="R615" i="1"/>
  <c r="W396" i="1"/>
  <c r="V620" i="1"/>
  <c r="I306" i="1"/>
  <c r="S566" i="1"/>
  <c r="T553" i="1"/>
  <c r="Y584" i="1"/>
  <c r="AC448" i="1"/>
  <c r="Q127" i="1"/>
  <c r="AB937" i="1"/>
  <c r="O385" i="1"/>
  <c r="AA731" i="1"/>
  <c r="N543" i="1"/>
  <c r="K832" i="1"/>
  <c r="AC340" i="1"/>
  <c r="M627" i="1"/>
  <c r="R594" i="1"/>
  <c r="N747" i="1"/>
  <c r="W349" i="1"/>
  <c r="W413" i="1"/>
  <c r="M387" i="1"/>
  <c r="S609" i="1"/>
  <c r="L422" i="1"/>
  <c r="I462" i="1"/>
  <c r="L705" i="1"/>
  <c r="W916" i="1"/>
  <c r="Q463" i="1"/>
  <c r="U354" i="1"/>
  <c r="R548" i="1"/>
  <c r="L649" i="1"/>
  <c r="I312" i="1"/>
  <c r="Y286" i="1"/>
  <c r="M819" i="1"/>
  <c r="R275" i="1"/>
  <c r="Y741" i="1"/>
  <c r="I632" i="1"/>
  <c r="O74" i="1"/>
  <c r="W625" i="1"/>
  <c r="X740" i="1"/>
  <c r="AC382" i="1"/>
  <c r="Y444" i="1"/>
  <c r="X571" i="1"/>
  <c r="T551" i="1"/>
  <c r="U518" i="1"/>
  <c r="X560" i="1"/>
  <c r="O228" i="1"/>
  <c r="P280" i="1"/>
  <c r="K424" i="1"/>
  <c r="V583" i="1"/>
  <c r="W389" i="1"/>
  <c r="AA902" i="1"/>
  <c r="O276" i="1"/>
  <c r="AC432" i="1"/>
  <c r="L493" i="1"/>
  <c r="P656" i="1"/>
  <c r="AB600" i="1"/>
  <c r="I401" i="1"/>
  <c r="S150" i="1"/>
  <c r="H161" i="1"/>
  <c r="Z563" i="1"/>
  <c r="R507" i="1"/>
  <c r="O772" i="1"/>
  <c r="AA857" i="1"/>
  <c r="Y271" i="1"/>
  <c r="N516" i="1"/>
  <c r="K16" i="1"/>
  <c r="I536" i="1"/>
  <c r="Q366" i="1"/>
  <c r="I595" i="1"/>
  <c r="Q986" i="1"/>
  <c r="Q398" i="1"/>
  <c r="W477" i="1"/>
  <c r="N589" i="1"/>
  <c r="S549" i="1"/>
  <c r="AB462" i="1"/>
  <c r="K138" i="1"/>
  <c r="X137" i="1"/>
  <c r="J523" i="1"/>
  <c r="Z450" i="1"/>
  <c r="Y682" i="1"/>
  <c r="T560" i="1"/>
  <c r="AB729" i="1"/>
  <c r="AB410" i="1"/>
  <c r="V516" i="1"/>
  <c r="U155" i="1"/>
  <c r="L318" i="1"/>
  <c r="H394" i="1"/>
  <c r="Z891" i="1"/>
  <c r="Q705" i="1"/>
  <c r="AA605" i="1"/>
  <c r="AC292" i="1"/>
  <c r="T277" i="1"/>
  <c r="X557" i="1"/>
  <c r="AC341" i="1"/>
  <c r="K107" i="1"/>
  <c r="S162" i="1"/>
  <c r="K748" i="1"/>
  <c r="J587" i="1"/>
  <c r="V39" i="1"/>
  <c r="U350" i="1"/>
  <c r="Q242" i="1"/>
  <c r="R310" i="1"/>
  <c r="T538" i="1"/>
  <c r="Y270" i="1"/>
  <c r="AA150" i="1"/>
  <c r="X701" i="1"/>
  <c r="H550" i="1"/>
  <c r="AA31" i="1"/>
  <c r="O327" i="1"/>
  <c r="S239" i="1"/>
  <c r="AB294" i="1"/>
  <c r="R985" i="1"/>
  <c r="W996" i="1"/>
  <c r="H292" i="1"/>
  <c r="P56" i="1"/>
  <c r="V257" i="1"/>
  <c r="P351" i="1"/>
  <c r="AB215" i="1"/>
  <c r="Z643" i="1"/>
  <c r="K227" i="1"/>
  <c r="AB455" i="1"/>
  <c r="X393" i="1"/>
  <c r="X663" i="1"/>
  <c r="X400" i="1"/>
  <c r="J532" i="1"/>
  <c r="Y440" i="1"/>
  <c r="X295" i="1"/>
  <c r="K158" i="1"/>
  <c r="M150" i="1"/>
  <c r="L207" i="1"/>
  <c r="K99" i="1"/>
  <c r="V468" i="1"/>
  <c r="S361" i="1"/>
  <c r="Z272" i="1"/>
  <c r="P246" i="1"/>
  <c r="Z454" i="1"/>
  <c r="M184" i="1"/>
  <c r="I82" i="1"/>
  <c r="U664" i="1"/>
  <c r="W36" i="1"/>
  <c r="H445" i="1"/>
  <c r="AA349" i="1"/>
  <c r="K265" i="1"/>
  <c r="X234" i="1"/>
  <c r="H565" i="1"/>
  <c r="O181" i="1"/>
  <c r="N74" i="1"/>
  <c r="V706" i="1"/>
  <c r="AA595" i="1"/>
  <c r="AB390" i="1"/>
  <c r="AC349" i="1"/>
  <c r="Y349" i="1"/>
  <c r="Z627" i="1"/>
  <c r="U368" i="1"/>
  <c r="N317" i="1"/>
  <c r="I419" i="1"/>
  <c r="AA134" i="1"/>
  <c r="N803" i="1"/>
  <c r="T104" i="1"/>
  <c r="H695" i="1"/>
  <c r="L379" i="1"/>
  <c r="Z522" i="1"/>
  <c r="W247" i="1"/>
  <c r="Y33" i="1"/>
  <c r="I1095" i="1"/>
  <c r="K1044" i="1"/>
  <c r="T774" i="1"/>
  <c r="M723" i="1"/>
  <c r="AA963" i="1"/>
  <c r="R745" i="1"/>
  <c r="T863" i="1"/>
  <c r="P659" i="1"/>
  <c r="O353" i="1"/>
  <c r="J732" i="1"/>
  <c r="Q209" i="1"/>
  <c r="Y171" i="1"/>
  <c r="X486" i="1"/>
  <c r="Z477" i="1"/>
  <c r="M593" i="1"/>
  <c r="V531" i="1"/>
  <c r="AC464" i="1"/>
  <c r="AA475" i="1"/>
  <c r="T571" i="1"/>
  <c r="Y766" i="1"/>
  <c r="K616" i="1"/>
  <c r="V297" i="1"/>
  <c r="Y631" i="1"/>
  <c r="O679" i="1"/>
  <c r="V638" i="1"/>
  <c r="S766" i="1"/>
  <c r="I348" i="1"/>
  <c r="U547" i="1"/>
  <c r="S426" i="1"/>
  <c r="AA185" i="1"/>
  <c r="M644" i="1"/>
  <c r="J292" i="1"/>
  <c r="O315" i="1"/>
  <c r="P643" i="1"/>
  <c r="AA351" i="1"/>
  <c r="T773" i="1"/>
  <c r="Q438" i="1"/>
  <c r="H36" i="1"/>
  <c r="R648" i="1"/>
  <c r="O464" i="1"/>
  <c r="AB714" i="1"/>
  <c r="X603" i="1"/>
  <c r="AA739" i="1"/>
  <c r="AB386" i="1"/>
  <c r="S336" i="1"/>
  <c r="J534" i="1"/>
  <c r="L544" i="1"/>
  <c r="J624" i="1"/>
  <c r="I441" i="1"/>
  <c r="Z652" i="1"/>
  <c r="R580" i="1"/>
  <c r="T426" i="1"/>
  <c r="AB355" i="1"/>
  <c r="R305" i="1"/>
  <c r="W871" i="1"/>
  <c r="Z431" i="1"/>
  <c r="U308" i="1"/>
  <c r="J308" i="1"/>
  <c r="H591" i="1"/>
  <c r="U163" i="1"/>
  <c r="Y676" i="1"/>
  <c r="N333" i="1"/>
  <c r="L698" i="1"/>
  <c r="K513" i="1"/>
  <c r="V611" i="1"/>
  <c r="T496" i="1"/>
  <c r="AB240" i="1"/>
  <c r="O195" i="1"/>
  <c r="L248" i="1"/>
  <c r="J307" i="1"/>
  <c r="AB649" i="1"/>
  <c r="N390" i="1"/>
  <c r="O581" i="1"/>
  <c r="R409" i="1"/>
  <c r="AC225" i="1"/>
  <c r="O220" i="1"/>
  <c r="O178" i="1"/>
  <c r="I101" i="1"/>
  <c r="AC424" i="1"/>
  <c r="I285" i="1"/>
  <c r="Z482" i="1"/>
  <c r="I136" i="1"/>
  <c r="I307" i="1"/>
  <c r="Z281" i="1"/>
  <c r="X42" i="1"/>
  <c r="V400" i="1"/>
  <c r="AC98" i="1"/>
  <c r="AA26" i="1"/>
  <c r="W461" i="1"/>
  <c r="U656" i="1"/>
  <c r="R242" i="1"/>
  <c r="AC19" i="1"/>
  <c r="I808" i="1"/>
  <c r="S499" i="1"/>
  <c r="R19" i="1"/>
  <c r="X904" i="1"/>
  <c r="AB645" i="1"/>
  <c r="N501" i="1"/>
  <c r="Q143" i="1"/>
  <c r="P358" i="1"/>
  <c r="AB377" i="1"/>
  <c r="AA770" i="1"/>
  <c r="T472" i="1"/>
  <c r="J607" i="1"/>
  <c r="L226" i="1"/>
  <c r="V47" i="1"/>
  <c r="M316" i="1"/>
  <c r="N236" i="1"/>
  <c r="P568" i="1"/>
  <c r="L83" i="1"/>
  <c r="K505" i="1"/>
  <c r="L534" i="1"/>
  <c r="O270" i="1"/>
  <c r="P638" i="1"/>
  <c r="AB296" i="1"/>
  <c r="N57" i="1"/>
  <c r="S249" i="1"/>
  <c r="S317" i="1"/>
  <c r="I646" i="1"/>
  <c r="W481" i="1"/>
  <c r="P513" i="1"/>
  <c r="K549" i="1"/>
  <c r="X217" i="1"/>
  <c r="H137" i="1"/>
  <c r="T160" i="1"/>
  <c r="P24" i="1"/>
  <c r="J524" i="1"/>
  <c r="T236" i="1"/>
  <c r="G784" i="1"/>
  <c r="M448" i="1"/>
  <c r="S11" i="1"/>
  <c r="X230" i="1"/>
  <c r="U289" i="1"/>
  <c r="S135" i="1"/>
  <c r="G774" i="1"/>
  <c r="K159" i="1"/>
  <c r="J388" i="1"/>
  <c r="F982" i="1"/>
  <c r="G22" i="1"/>
  <c r="J302" i="1"/>
  <c r="G1058" i="1"/>
  <c r="M281" i="1"/>
  <c r="O316" i="1"/>
  <c r="R412" i="1"/>
  <c r="W685" i="1"/>
  <c r="X224" i="1"/>
  <c r="F659" i="1"/>
  <c r="AC113" i="1"/>
  <c r="O231" i="1"/>
  <c r="L496" i="1"/>
  <c r="M642" i="1"/>
  <c r="AB323" i="1"/>
  <c r="J429" i="1"/>
  <c r="L175" i="1"/>
  <c r="AC167" i="1"/>
  <c r="O25" i="1"/>
  <c r="R641" i="1"/>
  <c r="T524" i="1"/>
  <c r="AC302" i="1"/>
  <c r="R150" i="1"/>
  <c r="W406" i="1"/>
  <c r="Q722" i="1"/>
  <c r="T540" i="1"/>
  <c r="H174" i="1"/>
  <c r="G911" i="1"/>
  <c r="Y398" i="1"/>
  <c r="AB586" i="1"/>
  <c r="X198" i="1"/>
  <c r="X237" i="1"/>
  <c r="N454" i="1"/>
  <c r="G238" i="1"/>
  <c r="AA135" i="1"/>
  <c r="I265" i="1"/>
  <c r="F770" i="1"/>
  <c r="G71" i="1"/>
  <c r="T200" i="1"/>
  <c r="G548" i="1"/>
  <c r="R98" i="1"/>
  <c r="M211" i="1"/>
  <c r="R181" i="1"/>
  <c r="W777" i="1"/>
  <c r="N147" i="1"/>
  <c r="F362" i="1"/>
  <c r="AA20" i="1"/>
  <c r="Y184" i="1"/>
  <c r="Z395" i="1"/>
  <c r="Q761" i="1"/>
  <c r="W567" i="1"/>
  <c r="AB552" i="1"/>
  <c r="R179" i="1"/>
  <c r="I749" i="1"/>
  <c r="Q207" i="1"/>
  <c r="T44" i="1"/>
  <c r="AC257" i="1"/>
  <c r="U219" i="1"/>
  <c r="AC28" i="1"/>
  <c r="N365" i="1"/>
  <c r="P331" i="1"/>
  <c r="O269" i="1"/>
  <c r="T363" i="1"/>
  <c r="G392" i="1"/>
  <c r="L753" i="1"/>
  <c r="AB302" i="1"/>
  <c r="AC66" i="1"/>
  <c r="U40" i="1"/>
  <c r="Z503" i="1"/>
  <c r="G538" i="1"/>
  <c r="L247" i="1"/>
  <c r="J423" i="1"/>
  <c r="G463" i="1"/>
  <c r="F1091" i="1"/>
  <c r="N250" i="1"/>
  <c r="G30" i="1"/>
  <c r="J180" i="1"/>
  <c r="J696" i="1"/>
  <c r="G870" i="1"/>
  <c r="I170" i="1"/>
  <c r="T343" i="1"/>
  <c r="Y862" i="1"/>
  <c r="Q234" i="1"/>
  <c r="L110" i="1"/>
  <c r="AA231" i="1"/>
  <c r="T601" i="1"/>
  <c r="T529" i="1"/>
  <c r="K412" i="1"/>
  <c r="T189" i="1"/>
  <c r="J571" i="1"/>
  <c r="M47" i="1"/>
  <c r="G1104" i="1"/>
  <c r="I95" i="1"/>
  <c r="V464" i="1"/>
  <c r="Z341" i="1"/>
  <c r="Q185" i="1"/>
  <c r="W160" i="1"/>
  <c r="Q121" i="1"/>
  <c r="Q554" i="1"/>
  <c r="G290" i="1"/>
  <c r="U459" i="1"/>
  <c r="AB177" i="1"/>
  <c r="P397" i="1"/>
  <c r="Z247" i="1"/>
  <c r="V557" i="1"/>
  <c r="F219" i="1"/>
  <c r="AB46" i="1"/>
  <c r="W123" i="1"/>
  <c r="F1095" i="1"/>
  <c r="O831" i="1"/>
  <c r="V145" i="1"/>
  <c r="O357" i="1"/>
  <c r="X264" i="1"/>
  <c r="T739" i="1"/>
  <c r="F177" i="1"/>
  <c r="T215" i="1"/>
  <c r="X126" i="1"/>
  <c r="M22" i="1"/>
  <c r="W281" i="1"/>
  <c r="L138" i="1"/>
  <c r="AB121" i="1"/>
  <c r="G656" i="1"/>
  <c r="X292" i="1"/>
  <c r="Z45" i="1"/>
  <c r="J553" i="1"/>
  <c r="AB47" i="1"/>
  <c r="N252" i="1"/>
  <c r="R250" i="1"/>
  <c r="X266" i="1"/>
  <c r="X70" i="1"/>
  <c r="U316" i="1"/>
  <c r="N183" i="1"/>
  <c r="Q379" i="1"/>
  <c r="G1108" i="1"/>
  <c r="R334" i="1"/>
  <c r="N219" i="1"/>
  <c r="H615" i="1"/>
  <c r="L71" i="1"/>
  <c r="H340" i="1"/>
  <c r="F220" i="1"/>
  <c r="Y242" i="1"/>
  <c r="I331" i="1"/>
  <c r="M688" i="1"/>
  <c r="Z264" i="1"/>
  <c r="AC110" i="1"/>
  <c r="Y226" i="1"/>
  <c r="Z376" i="1"/>
  <c r="Z354" i="1"/>
  <c r="X309" i="1"/>
  <c r="N209" i="1"/>
  <c r="G356" i="1"/>
  <c r="X389" i="1"/>
  <c r="Q187" i="1"/>
  <c r="I801" i="1"/>
  <c r="P154" i="1"/>
  <c r="L542" i="1"/>
  <c r="G636" i="1"/>
  <c r="N99" i="1"/>
  <c r="S203" i="1"/>
  <c r="R382" i="1"/>
  <c r="I796" i="1"/>
  <c r="G1081" i="1"/>
  <c r="K687" i="1"/>
  <c r="N643" i="1"/>
  <c r="AA373" i="1"/>
  <c r="AA133" i="1"/>
  <c r="I234" i="1"/>
  <c r="X336" i="1"/>
  <c r="AB15" i="1"/>
  <c r="G684" i="1"/>
  <c r="J644" i="1"/>
  <c r="F704" i="1"/>
  <c r="J634" i="1"/>
  <c r="R36" i="1"/>
  <c r="F1107" i="1"/>
  <c r="AB203" i="1"/>
  <c r="X90" i="1"/>
  <c r="O773" i="1"/>
  <c r="I271" i="1"/>
  <c r="T126" i="1"/>
  <c r="H72" i="1"/>
  <c r="G639" i="1"/>
  <c r="K280" i="1"/>
  <c r="G1117" i="1"/>
  <c r="T537" i="1"/>
  <c r="L40" i="1"/>
  <c r="H229" i="1"/>
  <c r="S289" i="1"/>
  <c r="W197" i="1"/>
  <c r="Z289" i="1"/>
  <c r="AC516" i="1"/>
  <c r="V388" i="1"/>
  <c r="V25" i="1"/>
  <c r="S292" i="1"/>
  <c r="P334" i="1"/>
  <c r="S300" i="1"/>
  <c r="L237" i="1"/>
  <c r="P337" i="1"/>
  <c r="G187" i="1"/>
  <c r="N277" i="1"/>
  <c r="M129" i="1"/>
  <c r="H453" i="1"/>
  <c r="H18" i="1"/>
  <c r="M307" i="1"/>
  <c r="F1014" i="1"/>
  <c r="P439" i="1"/>
  <c r="Q142" i="1"/>
  <c r="AC450" i="1"/>
  <c r="U286" i="1"/>
  <c r="G950" i="1"/>
  <c r="N69" i="1"/>
  <c r="T386" i="1"/>
  <c r="P390" i="1"/>
  <c r="M108" i="1"/>
  <c r="Y315" i="1"/>
  <c r="G1093" i="1"/>
  <c r="H135" i="1"/>
  <c r="G289" i="1"/>
  <c r="N569" i="1"/>
  <c r="F572" i="1"/>
  <c r="AC139" i="1"/>
  <c r="L107" i="1"/>
  <c r="F461" i="1"/>
  <c r="P157" i="1"/>
  <c r="T407" i="1"/>
  <c r="R160" i="1"/>
  <c r="AB682" i="1"/>
  <c r="U90" i="1"/>
  <c r="G845" i="1"/>
  <c r="F1061" i="1"/>
  <c r="N234" i="1"/>
  <c r="G1128" i="1"/>
  <c r="S475" i="1"/>
  <c r="K11" i="1"/>
  <c r="AB135" i="1"/>
  <c r="H619" i="1"/>
  <c r="K151" i="1"/>
  <c r="L253" i="1"/>
  <c r="Q411" i="1"/>
  <c r="AC86" i="1"/>
  <c r="N158" i="1"/>
  <c r="Q484" i="1"/>
  <c r="P303" i="1"/>
  <c r="AB249" i="1"/>
  <c r="Z43" i="1"/>
  <c r="J137" i="1"/>
  <c r="G14" i="1"/>
  <c r="L181" i="1"/>
  <c r="I71" i="1"/>
  <c r="L324" i="1"/>
  <c r="Z322" i="1"/>
  <c r="V161" i="1"/>
  <c r="F244" i="1"/>
  <c r="L196" i="1"/>
  <c r="J410" i="1"/>
  <c r="M147" i="1"/>
  <c r="Z413" i="1"/>
  <c r="G623" i="1"/>
  <c r="J389" i="1"/>
  <c r="H191" i="1"/>
  <c r="V525" i="1"/>
  <c r="V209" i="1"/>
  <c r="Z581" i="1"/>
  <c r="G928" i="1"/>
  <c r="L863" i="1"/>
  <c r="G667" i="1"/>
  <c r="O158" i="1"/>
  <c r="G809" i="1"/>
  <c r="R411" i="1"/>
  <c r="Z248" i="1"/>
  <c r="F246" i="1"/>
  <c r="J464" i="1"/>
  <c r="I375" i="1"/>
  <c r="G662" i="1"/>
  <c r="R627" i="1"/>
  <c r="P123" i="1"/>
  <c r="G435" i="1"/>
  <c r="G454" i="1"/>
  <c r="J99" i="1"/>
  <c r="G342" i="1"/>
  <c r="S350" i="1"/>
  <c r="G817" i="1"/>
  <c r="H146" i="1"/>
  <c r="M195" i="1"/>
  <c r="O65" i="1"/>
  <c r="T230" i="1"/>
  <c r="S358" i="1"/>
  <c r="P34" i="1"/>
  <c r="F575" i="1"/>
  <c r="X85" i="1"/>
  <c r="M178" i="1"/>
  <c r="H116" i="1"/>
  <c r="G111" i="1"/>
  <c r="F1071" i="1"/>
  <c r="Y587" i="1"/>
  <c r="L73" i="1"/>
  <c r="T360" i="1"/>
  <c r="P217" i="1"/>
  <c r="I46" i="1"/>
  <c r="T311" i="1"/>
  <c r="G745" i="1"/>
  <c r="P11" i="1"/>
  <c r="AB220" i="1"/>
  <c r="AA533" i="1"/>
  <c r="I208" i="1"/>
  <c r="F1141" i="1"/>
  <c r="F530" i="1"/>
  <c r="H185" i="1"/>
  <c r="H61" i="1"/>
  <c r="V307" i="1"/>
  <c r="N68" i="1"/>
  <c r="G398" i="1"/>
  <c r="R521" i="1"/>
  <c r="G72" i="1"/>
  <c r="X83" i="1"/>
  <c r="G319" i="1"/>
  <c r="J14" i="1"/>
  <c r="W991" i="1"/>
  <c r="P956" i="1"/>
  <c r="T1057" i="1"/>
  <c r="T726" i="1"/>
  <c r="X811" i="1"/>
  <c r="J1040" i="1"/>
  <c r="H797" i="1"/>
  <c r="K592" i="1"/>
  <c r="W431" i="1"/>
  <c r="Y282" i="1"/>
  <c r="K471" i="1"/>
  <c r="I582" i="1"/>
  <c r="Y501" i="1"/>
  <c r="I388" i="1"/>
  <c r="AB668" i="1"/>
  <c r="H503" i="1"/>
  <c r="N664" i="1"/>
  <c r="U65" i="1"/>
  <c r="U440" i="1"/>
  <c r="Z714" i="1"/>
  <c r="M509" i="1"/>
  <c r="N561" i="1"/>
  <c r="L709" i="1"/>
  <c r="Q271" i="1"/>
  <c r="K407" i="1"/>
  <c r="N407" i="1"/>
  <c r="Y449" i="1"/>
  <c r="H759" i="1"/>
  <c r="M655" i="1"/>
  <c r="R114" i="1"/>
  <c r="L669" i="1"/>
  <c r="M490" i="1"/>
  <c r="K408" i="1"/>
  <c r="S204" i="1"/>
  <c r="Z667" i="1"/>
  <c r="O850" i="1"/>
  <c r="K437" i="1"/>
  <c r="Q634" i="1"/>
  <c r="Z575" i="1"/>
  <c r="K88" i="1"/>
  <c r="V632" i="1"/>
  <c r="S544" i="1"/>
  <c r="N602" i="1"/>
  <c r="AA414" i="1"/>
  <c r="N440" i="1"/>
  <c r="Y368" i="1"/>
  <c r="U583" i="1"/>
  <c r="R542" i="1"/>
  <c r="AA64" i="1"/>
  <c r="X568" i="1"/>
  <c r="Y843" i="1"/>
  <c r="J529" i="1"/>
  <c r="P498" i="1"/>
  <c r="W543" i="1"/>
  <c r="W276" i="1"/>
  <c r="K885" i="1"/>
  <c r="K203" i="1"/>
  <c r="U27" i="1"/>
  <c r="O875" i="1"/>
  <c r="S651" i="1"/>
  <c r="N532" i="1"/>
  <c r="Z558" i="1"/>
  <c r="R619" i="1"/>
  <c r="P256" i="1"/>
  <c r="P639" i="1"/>
  <c r="P550" i="1"/>
  <c r="AC680" i="1"/>
  <c r="N411" i="1"/>
  <c r="M416" i="1"/>
  <c r="H456" i="1"/>
  <c r="P623" i="1"/>
  <c r="O165" i="1"/>
  <c r="T316" i="1"/>
  <c r="P291" i="1"/>
  <c r="Z550" i="1"/>
  <c r="X588" i="1"/>
  <c r="W531" i="1"/>
  <c r="T467" i="1"/>
  <c r="R320" i="1"/>
  <c r="W527" i="1"/>
  <c r="L304" i="1"/>
  <c r="AC24" i="1"/>
  <c r="Z562" i="1"/>
  <c r="N295" i="1"/>
  <c r="W478" i="1"/>
  <c r="W138" i="1"/>
  <c r="I868" i="1"/>
  <c r="N480" i="1"/>
  <c r="W288" i="1"/>
  <c r="M53" i="1"/>
  <c r="V153" i="1"/>
  <c r="R656" i="1"/>
  <c r="V322" i="1"/>
  <c r="P271" i="1"/>
  <c r="L428" i="1"/>
  <c r="AB443" i="1"/>
  <c r="N27" i="1"/>
  <c r="U345" i="1"/>
  <c r="N654" i="1"/>
  <c r="K145" i="1"/>
  <c r="T500" i="1"/>
  <c r="AA757" i="1"/>
  <c r="K233" i="1"/>
  <c r="Q162" i="1"/>
  <c r="H598" i="1"/>
  <c r="AB112" i="1"/>
  <c r="AB742" i="1"/>
  <c r="O15" i="1"/>
  <c r="N264" i="1"/>
  <c r="Z601" i="1"/>
  <c r="Q227" i="1"/>
  <c r="AB509" i="1"/>
  <c r="AC554" i="1"/>
  <c r="K326" i="1"/>
  <c r="V272" i="1"/>
  <c r="S240" i="1"/>
  <c r="M12" i="1"/>
  <c r="K162" i="1"/>
  <c r="M727" i="1"/>
  <c r="Z613" i="1"/>
  <c r="R451" i="1"/>
  <c r="K235" i="1"/>
  <c r="Y479" i="1"/>
  <c r="W877" i="1"/>
  <c r="Q851" i="1"/>
  <c r="I471" i="1"/>
  <c r="Y205" i="1"/>
  <c r="J498" i="1"/>
  <c r="G718" i="1"/>
  <c r="P587" i="1"/>
  <c r="L320" i="1"/>
  <c r="L985" i="1"/>
  <c r="N201" i="1"/>
  <c r="J240" i="1"/>
  <c r="F724" i="1"/>
  <c r="AA15" i="1"/>
  <c r="L42" i="1"/>
  <c r="R371" i="1"/>
  <c r="F477" i="1"/>
  <c r="Y310" i="1"/>
  <c r="F1080" i="1"/>
  <c r="R609" i="1"/>
  <c r="T260" i="1"/>
  <c r="G882" i="1"/>
  <c r="Q30" i="1"/>
  <c r="G748" i="1"/>
  <c r="T629" i="1"/>
  <c r="O141" i="1"/>
  <c r="G733" i="1"/>
  <c r="AB484" i="1"/>
  <c r="S90" i="1"/>
  <c r="L400" i="1"/>
  <c r="M426" i="1"/>
  <c r="AB561" i="1"/>
  <c r="I49" i="1"/>
  <c r="P375" i="1"/>
  <c r="X79" i="1"/>
  <c r="Y166" i="1"/>
  <c r="X394" i="1"/>
  <c r="V253" i="1"/>
  <c r="W763" i="1"/>
  <c r="S222" i="1"/>
  <c r="AA74" i="1"/>
  <c r="N397" i="1"/>
  <c r="G283" i="1"/>
  <c r="R540" i="1"/>
  <c r="W260" i="1"/>
  <c r="O997" i="1"/>
  <c r="X154" i="1"/>
  <c r="P199" i="1"/>
  <c r="F451" i="1"/>
  <c r="W507" i="1"/>
  <c r="X159" i="1"/>
  <c r="O455" i="1"/>
  <c r="F991" i="1"/>
  <c r="Z1064" i="1"/>
  <c r="F824" i="1"/>
  <c r="AB298" i="1"/>
  <c r="H214" i="1"/>
  <c r="G424" i="1"/>
  <c r="V418" i="1"/>
  <c r="G465" i="1"/>
  <c r="L485" i="1"/>
  <c r="I512" i="1"/>
  <c r="G1111" i="1"/>
  <c r="H372" i="1"/>
  <c r="AB721" i="1"/>
  <c r="U116" i="1"/>
  <c r="J519" i="1"/>
  <c r="K853" i="1"/>
  <c r="Y377" i="1"/>
  <c r="M155" i="1"/>
  <c r="Z976" i="1"/>
  <c r="V664" i="1"/>
  <c r="Z921" i="1"/>
  <c r="V329" i="1"/>
  <c r="M778" i="1"/>
  <c r="L719" i="1"/>
  <c r="W309" i="1"/>
  <c r="H901" i="1"/>
  <c r="W296" i="1"/>
  <c r="M848" i="1"/>
  <c r="W457" i="1"/>
  <c r="O421" i="1"/>
  <c r="K104" i="1"/>
  <c r="M524" i="1"/>
  <c r="N425" i="1"/>
  <c r="Q233" i="1"/>
  <c r="Z632" i="1"/>
  <c r="AB510" i="1"/>
  <c r="Y288" i="1"/>
  <c r="Z840" i="1"/>
  <c r="U747" i="1"/>
  <c r="H571" i="1"/>
  <c r="S157" i="1"/>
  <c r="AC403" i="1"/>
  <c r="AA144" i="1"/>
  <c r="N636" i="1"/>
  <c r="Z488" i="1"/>
  <c r="S388" i="1"/>
  <c r="O50" i="1"/>
  <c r="H257" i="1"/>
  <c r="O653" i="1"/>
  <c r="X189" i="1"/>
  <c r="Q20" i="1"/>
  <c r="U455" i="1"/>
  <c r="M226" i="1"/>
  <c r="S210" i="1"/>
  <c r="AA655" i="1"/>
  <c r="R802" i="1"/>
  <c r="V140" i="1"/>
  <c r="J583" i="1"/>
  <c r="U10" i="1"/>
  <c r="S786" i="1"/>
  <c r="P908" i="1"/>
  <c r="W787" i="1"/>
  <c r="S433" i="1"/>
  <c r="S78" i="1"/>
  <c r="H194" i="1"/>
  <c r="S449" i="1"/>
  <c r="M626" i="1"/>
  <c r="W336" i="1"/>
  <c r="AB269" i="1"/>
  <c r="O243" i="1"/>
  <c r="AA22" i="1"/>
  <c r="AC353" i="1"/>
  <c r="P311" i="1"/>
  <c r="AA412" i="1"/>
  <c r="N522" i="1"/>
  <c r="V581" i="1"/>
  <c r="W452" i="1"/>
  <c r="AA241" i="1"/>
  <c r="O730" i="1"/>
  <c r="Y225" i="1"/>
  <c r="Y521" i="1"/>
  <c r="X249" i="1"/>
  <c r="T47" i="1"/>
  <c r="W96" i="1"/>
  <c r="T132" i="1"/>
  <c r="U149" i="1"/>
  <c r="L165" i="1"/>
  <c r="G47" i="1"/>
  <c r="T399" i="1"/>
  <c r="Z196" i="1"/>
  <c r="Q246" i="1"/>
  <c r="W308" i="1"/>
  <c r="AB500" i="1"/>
  <c r="J488" i="1"/>
  <c r="Q478" i="1"/>
  <c r="I513" i="1"/>
  <c r="AA769" i="1"/>
  <c r="O652" i="1"/>
  <c r="W721" i="1"/>
  <c r="AA972" i="1"/>
  <c r="I418" i="1"/>
  <c r="I402" i="1"/>
  <c r="Y493" i="1"/>
  <c r="T485" i="1"/>
  <c r="P453" i="1"/>
  <c r="X294" i="1"/>
  <c r="O417" i="1"/>
  <c r="O456" i="1"/>
  <c r="S577" i="1"/>
  <c r="N679" i="1"/>
  <c r="S51" i="1"/>
  <c r="X276" i="1"/>
  <c r="Y448" i="1"/>
  <c r="L739" i="1"/>
  <c r="R426" i="1"/>
  <c r="O371" i="1"/>
  <c r="V547" i="1"/>
  <c r="M882" i="1"/>
  <c r="W401" i="1"/>
  <c r="T430" i="1"/>
  <c r="Q785" i="1"/>
  <c r="J541" i="1"/>
  <c r="O516" i="1"/>
  <c r="M832" i="1"/>
  <c r="M656" i="1"/>
  <c r="M324" i="1"/>
  <c r="Y163" i="1"/>
  <c r="Q726" i="1"/>
  <c r="H475" i="1"/>
  <c r="N478" i="1"/>
  <c r="H685" i="1"/>
  <c r="I508" i="1"/>
  <c r="V698" i="1"/>
  <c r="P631" i="1"/>
  <c r="I61" i="1"/>
  <c r="W456" i="1"/>
  <c r="AA625" i="1"/>
  <c r="P402" i="1"/>
  <c r="P374" i="1"/>
  <c r="Z785" i="1"/>
  <c r="AB690" i="1"/>
  <c r="L779" i="1"/>
  <c r="T530" i="1"/>
  <c r="K369" i="1"/>
  <c r="AB506" i="1"/>
  <c r="Z230" i="1"/>
  <c r="R534" i="1"/>
  <c r="V574" i="1"/>
  <c r="N590" i="1"/>
  <c r="I556" i="1"/>
  <c r="AA391" i="1"/>
  <c r="Z295" i="1"/>
  <c r="AB576" i="1"/>
  <c r="Z61" i="1"/>
  <c r="H66" i="1"/>
  <c r="AA122" i="1"/>
  <c r="N324" i="1"/>
  <c r="Y437" i="1"/>
  <c r="W128" i="1"/>
  <c r="Q524" i="1"/>
  <c r="Y230" i="1"/>
  <c r="X812" i="1"/>
  <c r="V115" i="1"/>
  <c r="U783" i="1"/>
  <c r="Y564" i="1"/>
  <c r="Y482" i="1"/>
  <c r="AB279" i="1"/>
  <c r="R673" i="1"/>
  <c r="U919" i="1"/>
  <c r="O375" i="1"/>
  <c r="Z701" i="1"/>
  <c r="AA859" i="1"/>
  <c r="X643" i="1"/>
  <c r="AA115" i="1"/>
  <c r="M306" i="1"/>
  <c r="Z608" i="1"/>
  <c r="F125" i="1"/>
  <c r="AB396" i="1"/>
  <c r="O775" i="1"/>
  <c r="P594" i="1"/>
  <c r="P588" i="1"/>
  <c r="I568" i="1"/>
  <c r="J472" i="1"/>
  <c r="AC343" i="1"/>
  <c r="V561" i="1"/>
  <c r="H213" i="1"/>
  <c r="AB694" i="1"/>
  <c r="O424" i="1"/>
  <c r="AC522" i="1"/>
  <c r="N282" i="1"/>
  <c r="R194" i="1"/>
  <c r="X497" i="1"/>
  <c r="O189" i="1"/>
  <c r="T162" i="1"/>
  <c r="W432" i="1"/>
  <c r="L146" i="1"/>
  <c r="Z471" i="1"/>
  <c r="N468" i="1"/>
  <c r="O173" i="1"/>
  <c r="Z86" i="1"/>
  <c r="G922" i="1"/>
  <c r="G388" i="1"/>
  <c r="G995" i="1"/>
  <c r="G114" i="1"/>
  <c r="G422" i="1"/>
  <c r="K163" i="1"/>
  <c r="V185" i="1"/>
  <c r="P462" i="1"/>
  <c r="L581" i="1"/>
  <c r="T291" i="1"/>
  <c r="P723" i="1"/>
  <c r="K413" i="1"/>
  <c r="J412" i="1"/>
  <c r="U252" i="1"/>
  <c r="Z104" i="1"/>
  <c r="V711" i="1"/>
  <c r="W177" i="1"/>
  <c r="AC102" i="1"/>
  <c r="Y774" i="1"/>
  <c r="V72" i="1"/>
  <c r="AB268" i="1"/>
  <c r="T381" i="1"/>
  <c r="Y126" i="1"/>
  <c r="Z55" i="1"/>
  <c r="G702" i="1"/>
  <c r="G631" i="1"/>
  <c r="G770" i="1"/>
  <c r="F665" i="1"/>
  <c r="G45" i="1"/>
  <c r="N83" i="1"/>
  <c r="I566" i="1"/>
  <c r="AA201" i="1"/>
  <c r="V629" i="1"/>
  <c r="Y709" i="1"/>
  <c r="W559" i="1"/>
  <c r="L608" i="1"/>
  <c r="I123" i="1"/>
  <c r="Y1061" i="1"/>
  <c r="S747" i="1"/>
  <c r="W328" i="1"/>
  <c r="AA908" i="1"/>
  <c r="AA1100" i="1"/>
  <c r="AB394" i="1"/>
  <c r="AB478" i="1"/>
  <c r="Y99" i="1"/>
  <c r="Q525" i="1"/>
  <c r="N693" i="1"/>
  <c r="T475" i="1"/>
  <c r="K378" i="1"/>
  <c r="AC36" i="1"/>
  <c r="R18" i="1"/>
  <c r="V443" i="1"/>
  <c r="J236" i="1"/>
  <c r="F628" i="1"/>
  <c r="R716" i="1"/>
  <c r="AA388" i="1"/>
  <c r="L696" i="1"/>
  <c r="AC231" i="1"/>
  <c r="U903" i="1"/>
  <c r="Q588" i="1"/>
  <c r="X267" i="1"/>
  <c r="G144" i="1"/>
  <c r="O423" i="1"/>
  <c r="P713" i="1"/>
  <c r="W709" i="1"/>
  <c r="F929" i="1"/>
  <c r="Q12" i="1"/>
  <c r="U45" i="1"/>
  <c r="AC569" i="1"/>
  <c r="U412" i="1"/>
  <c r="V173" i="1"/>
  <c r="T340" i="1"/>
  <c r="K190" i="1"/>
  <c r="J287" i="1"/>
  <c r="S472" i="1"/>
  <c r="J243" i="1"/>
  <c r="AC177" i="1"/>
  <c r="X385" i="1"/>
  <c r="G288" i="1"/>
  <c r="G1003" i="1"/>
  <c r="I505" i="1"/>
  <c r="AB119" i="1"/>
  <c r="T253" i="1"/>
  <c r="J347" i="1"/>
  <c r="S817" i="1"/>
  <c r="L169" i="1"/>
  <c r="Z314" i="1"/>
  <c r="L435" i="1"/>
  <c r="F689" i="1"/>
  <c r="G466" i="1"/>
  <c r="T536" i="1"/>
  <c r="X19" i="1"/>
  <c r="W241" i="1"/>
  <c r="AB271" i="1"/>
  <c r="H496" i="1"/>
  <c r="G373" i="1"/>
  <c r="H110" i="1"/>
  <c r="S94" i="1"/>
  <c r="K63" i="1"/>
  <c r="K332" i="1"/>
  <c r="J417" i="1"/>
  <c r="V299" i="1"/>
  <c r="AA478" i="1"/>
  <c r="P544" i="1"/>
  <c r="K828" i="1"/>
  <c r="U343" i="1"/>
  <c r="K97" i="1"/>
  <c r="Y809" i="1"/>
  <c r="T40" i="1"/>
  <c r="K254" i="1"/>
  <c r="J585" i="1"/>
  <c r="V452" i="1"/>
  <c r="J78" i="1"/>
  <c r="X622" i="1"/>
  <c r="K720" i="1"/>
  <c r="S857" i="1"/>
  <c r="L313" i="1"/>
  <c r="H844" i="1"/>
  <c r="H809" i="1"/>
  <c r="AB613" i="1"/>
  <c r="O459" i="1"/>
  <c r="AB304" i="1"/>
  <c r="X424" i="1"/>
  <c r="O172" i="1"/>
  <c r="Z473" i="1"/>
  <c r="Q566" i="1"/>
  <c r="W159" i="1"/>
  <c r="X57" i="1"/>
  <c r="R192" i="1"/>
  <c r="I409" i="1"/>
  <c r="P297" i="1"/>
  <c r="M425" i="1"/>
  <c r="V303" i="1"/>
  <c r="S431" i="1"/>
  <c r="AC386" i="1"/>
  <c r="H442" i="1"/>
  <c r="W256" i="1"/>
  <c r="N216" i="1"/>
  <c r="N308" i="1"/>
  <c r="X611" i="1"/>
  <c r="X170" i="1"/>
  <c r="Q224" i="1"/>
  <c r="Y88" i="1"/>
  <c r="J593" i="1"/>
  <c r="AC927" i="1"/>
  <c r="L408" i="1"/>
  <c r="X364" i="1"/>
  <c r="M403" i="1"/>
  <c r="P118" i="1"/>
  <c r="P125" i="1"/>
  <c r="G901" i="1"/>
  <c r="V748" i="1"/>
  <c r="K191" i="1"/>
  <c r="T559" i="1"/>
  <c r="F136" i="1"/>
  <c r="W162" i="1"/>
  <c r="O176" i="1"/>
  <c r="AC125" i="1"/>
  <c r="Q52" i="1"/>
  <c r="AC145" i="1"/>
  <c r="M58" i="1"/>
  <c r="I319" i="1"/>
  <c r="I97" i="1"/>
  <c r="K50" i="1"/>
  <c r="K293" i="1"/>
  <c r="Z674" i="1"/>
  <c r="AB250" i="1"/>
  <c r="U396" i="1"/>
  <c r="AA84" i="1"/>
  <c r="O584" i="1"/>
  <c r="W286" i="1"/>
  <c r="F779" i="1"/>
  <c r="V203" i="1"/>
  <c r="AA95" i="1"/>
  <c r="I889" i="1"/>
  <c r="I360" i="1"/>
  <c r="K361" i="1"/>
  <c r="Y522" i="1"/>
  <c r="H751" i="1"/>
  <c r="AC931" i="1"/>
  <c r="AC350" i="1"/>
  <c r="Y804" i="1"/>
  <c r="M367" i="1"/>
  <c r="J608" i="1"/>
  <c r="Y934" i="1"/>
  <c r="Z479" i="1"/>
  <c r="Y356" i="1"/>
  <c r="K415" i="1"/>
  <c r="O202" i="1"/>
  <c r="AC174" i="1"/>
  <c r="T435" i="1"/>
  <c r="M342" i="1"/>
  <c r="H336" i="1"/>
  <c r="G736" i="1"/>
  <c r="U765" i="1"/>
  <c r="Y116" i="1"/>
  <c r="Z552" i="1"/>
  <c r="I27" i="1"/>
  <c r="X202" i="1"/>
  <c r="T588" i="1"/>
  <c r="AC97" i="1"/>
  <c r="J91" i="1"/>
  <c r="Z360" i="1"/>
  <c r="V529" i="1"/>
  <c r="I77" i="1"/>
  <c r="G976" i="1"/>
  <c r="P357" i="1"/>
  <c r="J596" i="1"/>
  <c r="N245" i="1"/>
  <c r="W330" i="1"/>
  <c r="J88" i="1"/>
  <c r="W822" i="1"/>
  <c r="H560" i="1"/>
  <c r="U486" i="1"/>
  <c r="K59" i="1"/>
  <c r="U135" i="1"/>
  <c r="J187" i="1"/>
  <c r="AB350" i="1"/>
  <c r="F1142" i="1"/>
  <c r="V155" i="1"/>
  <c r="O83" i="1"/>
  <c r="J352" i="1"/>
  <c r="P150" i="1"/>
  <c r="Y824" i="1"/>
  <c r="X271" i="1"/>
  <c r="K85" i="1"/>
  <c r="L284" i="1"/>
  <c r="W186" i="1"/>
  <c r="G1072" i="1"/>
  <c r="J341" i="1"/>
  <c r="Z151" i="1"/>
  <c r="AA167" i="1"/>
  <c r="F927" i="1"/>
  <c r="AA55" i="1"/>
  <c r="F131" i="1"/>
  <c r="AB238" i="1"/>
  <c r="R156" i="1"/>
  <c r="AC642" i="1"/>
  <c r="P912" i="1"/>
  <c r="U188" i="1"/>
  <c r="O436" i="1"/>
  <c r="H603" i="1"/>
  <c r="R968" i="1"/>
  <c r="S610" i="1"/>
  <c r="L568" i="1"/>
  <c r="P492" i="1"/>
  <c r="Q282" i="1"/>
  <c r="I755" i="1"/>
  <c r="I387" i="1"/>
  <c r="AC259" i="1"/>
  <c r="Y69" i="1"/>
  <c r="V102" i="1"/>
  <c r="P393" i="1"/>
  <c r="T247" i="1"/>
  <c r="V360" i="1"/>
  <c r="F401" i="1"/>
  <c r="F39" i="1"/>
  <c r="U75" i="1"/>
  <c r="T799" i="1"/>
  <c r="I81" i="1"/>
  <c r="J65" i="1"/>
  <c r="Q401" i="1"/>
  <c r="S444" i="1"/>
  <c r="H423" i="1"/>
  <c r="L168" i="1"/>
  <c r="U337" i="1"/>
  <c r="Y248" i="1"/>
  <c r="X377" i="1"/>
  <c r="Z428" i="1"/>
  <c r="Q137" i="1"/>
  <c r="F340" i="1"/>
  <c r="K996" i="1"/>
  <c r="F966" i="1"/>
  <c r="AB161" i="1"/>
  <c r="J262" i="1"/>
  <c r="G587" i="1"/>
  <c r="V450" i="1"/>
  <c r="N36" i="1"/>
  <c r="AA387" i="1"/>
  <c r="AA565" i="1"/>
  <c r="T129" i="1"/>
  <c r="AC309" i="1"/>
  <c r="I181" i="1"/>
  <c r="AB368" i="1"/>
  <c r="O360" i="1"/>
  <c r="L195" i="1"/>
  <c r="S541" i="1"/>
  <c r="AC466" i="1"/>
  <c r="G17" i="1"/>
  <c r="AA259" i="1"/>
  <c r="S467" i="1"/>
  <c r="X759" i="1"/>
  <c r="J431" i="1"/>
  <c r="AC63" i="1"/>
  <c r="AA521" i="1"/>
  <c r="AA68" i="1"/>
  <c r="F993" i="1"/>
  <c r="AA370" i="1"/>
  <c r="W450" i="1"/>
  <c r="S639" i="1"/>
  <c r="Z164" i="1"/>
  <c r="Z389" i="1"/>
  <c r="F188" i="1"/>
  <c r="S561" i="1"/>
  <c r="AB134" i="1"/>
  <c r="G473" i="1"/>
  <c r="Y351" i="1"/>
  <c r="J77" i="1"/>
  <c r="U568" i="1"/>
  <c r="O109" i="1"/>
  <c r="I832" i="1"/>
  <c r="Q610" i="1"/>
  <c r="H320" i="1"/>
  <c r="AC329" i="1"/>
  <c r="G1063" i="1"/>
  <c r="Z409" i="1"/>
  <c r="G907" i="1"/>
  <c r="G381" i="1"/>
  <c r="F837" i="1"/>
  <c r="X87" i="1"/>
  <c r="G174" i="1"/>
  <c r="S248" i="1"/>
  <c r="G305" i="1"/>
  <c r="U388" i="1"/>
  <c r="T366" i="1"/>
  <c r="AB564" i="1"/>
  <c r="G1064" i="1"/>
  <c r="Z483" i="1"/>
  <c r="G1099" i="1"/>
  <c r="G966" i="1"/>
  <c r="G606" i="1"/>
  <c r="N122" i="1"/>
  <c r="G541" i="1"/>
  <c r="R288" i="1"/>
  <c r="G497" i="1"/>
  <c r="V730" i="1"/>
  <c r="M99" i="1"/>
  <c r="H74" i="1"/>
  <c r="P191" i="1"/>
  <c r="AC362" i="1"/>
  <c r="G426" i="1"/>
  <c r="G329" i="1"/>
  <c r="J745" i="1"/>
  <c r="J353" i="1"/>
  <c r="R168" i="1"/>
  <c r="F574" i="1"/>
  <c r="G746" i="1"/>
  <c r="F994" i="1"/>
  <c r="V122" i="1"/>
  <c r="I178" i="1"/>
  <c r="I554" i="1"/>
  <c r="J85" i="1"/>
  <c r="F124" i="1"/>
  <c r="F263" i="1"/>
  <c r="Z112" i="1"/>
  <c r="S734" i="1"/>
  <c r="X254" i="1"/>
  <c r="I144" i="1"/>
  <c r="G825" i="1"/>
  <c r="G162" i="1"/>
  <c r="V247" i="1"/>
  <c r="AA355" i="1"/>
  <c r="N155" i="1"/>
  <c r="W844" i="1"/>
  <c r="F158" i="1"/>
  <c r="AA524" i="1"/>
  <c r="G299" i="1"/>
  <c r="AB24" i="1"/>
  <c r="G562" i="1"/>
  <c r="R200" i="1"/>
  <c r="V566" i="1"/>
  <c r="F237" i="1"/>
  <c r="S304" i="1"/>
  <c r="L291" i="1"/>
  <c r="G935" i="1"/>
  <c r="N389" i="1"/>
  <c r="G843" i="1"/>
  <c r="G254" i="1"/>
  <c r="F1088" i="1"/>
  <c r="I78" i="1"/>
  <c r="G747" i="1"/>
  <c r="AA236" i="1"/>
  <c r="G242" i="1"/>
  <c r="R353" i="1"/>
  <c r="J883" i="1"/>
  <c r="H616" i="1"/>
  <c r="P679" i="1"/>
  <c r="I124" i="1"/>
  <c r="F717" i="1"/>
  <c r="G302" i="1"/>
  <c r="J667" i="1"/>
  <c r="I291" i="1"/>
  <c r="S328" i="1"/>
  <c r="F999" i="1"/>
  <c r="O196" i="1"/>
  <c r="F778" i="1"/>
  <c r="V571" i="1"/>
  <c r="AC148" i="1"/>
  <c r="Y119" i="1"/>
  <c r="N263" i="1"/>
  <c r="W936" i="1"/>
  <c r="G1038" i="1"/>
  <c r="H196" i="1"/>
  <c r="N175" i="1"/>
  <c r="T257" i="1"/>
  <c r="Z410" i="1"/>
  <c r="G441" i="1"/>
  <c r="G29" i="1"/>
  <c r="G470" i="1"/>
  <c r="W344" i="1"/>
  <c r="V126" i="1"/>
  <c r="M632" i="1"/>
  <c r="F387" i="1"/>
  <c r="V713" i="1"/>
  <c r="G197" i="1"/>
  <c r="AC96" i="1"/>
  <c r="F538" i="1"/>
  <c r="AB103" i="1"/>
  <c r="U261" i="1"/>
  <c r="Q821" i="1"/>
  <c r="AB248" i="1"/>
  <c r="J160" i="1"/>
  <c r="G477" i="1"/>
  <c r="M327" i="1"/>
  <c r="G663" i="1"/>
  <c r="G448" i="1"/>
  <c r="F971" i="1"/>
  <c r="P35" i="1"/>
  <c r="G730" i="1"/>
  <c r="O190" i="1"/>
  <c r="G688" i="1"/>
  <c r="J239" i="1"/>
  <c r="N452" i="1"/>
  <c r="J345" i="1"/>
  <c r="J342" i="1"/>
  <c r="L28" i="1"/>
  <c r="F439" i="1"/>
  <c r="G474" i="1"/>
  <c r="S383" i="1"/>
  <c r="Z238" i="1"/>
  <c r="N191" i="1"/>
  <c r="R689" i="1"/>
  <c r="J545" i="1"/>
  <c r="F104" i="1"/>
  <c r="H176" i="1"/>
  <c r="AA119" i="1"/>
  <c r="O237" i="1"/>
  <c r="N53" i="1"/>
  <c r="U470" i="1"/>
  <c r="F495" i="1"/>
  <c r="P364" i="1"/>
  <c r="R70" i="1"/>
  <c r="T214" i="1"/>
  <c r="H249" i="1"/>
  <c r="G734" i="1"/>
  <c r="F1005" i="1"/>
  <c r="Y358" i="1"/>
  <c r="T321" i="1"/>
  <c r="R404" i="1"/>
  <c r="AC368" i="1"/>
  <c r="F43" i="1"/>
  <c r="K809" i="1"/>
  <c r="F813" i="1"/>
  <c r="W33" i="1"/>
  <c r="G665" i="1"/>
  <c r="R132" i="1"/>
  <c r="AC716" i="1"/>
  <c r="S874" i="1"/>
  <c r="I48" i="1"/>
  <c r="Q58" i="1"/>
  <c r="G273" i="1"/>
  <c r="Y79" i="1"/>
  <c r="G567" i="1"/>
  <c r="F809" i="1"/>
  <c r="G476" i="1"/>
  <c r="J237" i="1"/>
  <c r="I1134" i="1"/>
  <c r="W857" i="1"/>
  <c r="J754" i="1"/>
  <c r="AC773" i="1"/>
  <c r="K628" i="1"/>
  <c r="L1084" i="1"/>
  <c r="J957" i="1"/>
  <c r="N998" i="1"/>
  <c r="T659" i="1"/>
  <c r="Y699" i="1"/>
  <c r="S902" i="1"/>
  <c r="T952" i="1"/>
  <c r="T718" i="1"/>
  <c r="Y211" i="1"/>
  <c r="H711" i="1"/>
  <c r="Y740" i="1"/>
  <c r="Q551" i="1"/>
  <c r="Z790" i="1"/>
  <c r="Q255" i="1"/>
  <c r="Y876" i="1"/>
  <c r="S14" i="1"/>
  <c r="Y502" i="1"/>
  <c r="J372" i="1"/>
  <c r="J503" i="1"/>
  <c r="W560" i="1"/>
  <c r="W319" i="1"/>
  <c r="J637" i="1"/>
  <c r="S448" i="1"/>
  <c r="U47" i="1"/>
  <c r="R372" i="1"/>
  <c r="H294" i="1"/>
  <c r="H59" i="1"/>
  <c r="M121" i="1"/>
  <c r="N348" i="1"/>
  <c r="P771" i="1"/>
  <c r="Y156" i="1"/>
  <c r="O57" i="1"/>
  <c r="R397" i="1"/>
  <c r="R500" i="1"/>
  <c r="AC484" i="1"/>
  <c r="Q264" i="1"/>
  <c r="R175" i="1"/>
  <c r="O404" i="1"/>
  <c r="F51" i="1"/>
  <c r="G576" i="1"/>
  <c r="AC142" i="1"/>
  <c r="P465" i="1"/>
  <c r="F304" i="1"/>
  <c r="L271" i="1"/>
  <c r="AB526" i="1"/>
  <c r="I544" i="1"/>
  <c r="W376" i="1"/>
  <c r="W434" i="1"/>
  <c r="AA199" i="1"/>
  <c r="Y138" i="1"/>
  <c r="M476" i="1"/>
  <c r="W608" i="1"/>
  <c r="J737" i="1"/>
  <c r="U651" i="1"/>
  <c r="Q195" i="1"/>
  <c r="T1123" i="1"/>
  <c r="AB1018" i="1"/>
  <c r="U1054" i="1"/>
  <c r="Z1076" i="1"/>
  <c r="P1102" i="1"/>
  <c r="AA1051" i="1"/>
  <c r="AB960" i="1"/>
  <c r="H960" i="1"/>
  <c r="T865" i="1"/>
  <c r="Z1045" i="1"/>
  <c r="V918" i="1"/>
  <c r="J854" i="1"/>
  <c r="O1051" i="1"/>
  <c r="AB820" i="1"/>
  <c r="V963" i="1"/>
  <c r="AC884" i="1"/>
  <c r="X951" i="1"/>
  <c r="O974" i="1"/>
  <c r="Z1122" i="1"/>
  <c r="AA877" i="1"/>
  <c r="K520" i="1"/>
  <c r="R1036" i="1"/>
  <c r="M970" i="1"/>
  <c r="Q773" i="1"/>
  <c r="AC629" i="1"/>
  <c r="O707" i="1"/>
  <c r="N963" i="1"/>
  <c r="K919" i="1"/>
  <c r="I926" i="1"/>
  <c r="M804" i="1"/>
  <c r="P875" i="1"/>
  <c r="AA662" i="1"/>
  <c r="P839" i="1"/>
  <c r="O186" i="1"/>
  <c r="H713" i="1"/>
  <c r="AB1059" i="1"/>
  <c r="H796" i="1"/>
  <c r="O694" i="1"/>
  <c r="W542" i="1"/>
  <c r="I954" i="1"/>
  <c r="Z695" i="1"/>
  <c r="X1098" i="1"/>
  <c r="X1006" i="1"/>
  <c r="H1053" i="1"/>
  <c r="R876" i="1"/>
  <c r="AC1019" i="1"/>
  <c r="K1048" i="1"/>
  <c r="T1063" i="1"/>
  <c r="Y924" i="1"/>
  <c r="H1138" i="1"/>
  <c r="AA1066" i="1"/>
  <c r="R1003" i="1"/>
  <c r="P726" i="1"/>
  <c r="AB1107" i="1"/>
  <c r="H942" i="1"/>
  <c r="AB1122" i="1"/>
  <c r="AC1021" i="1"/>
  <c r="Y981" i="1"/>
  <c r="W1009" i="1"/>
  <c r="AB901" i="1"/>
  <c r="W972" i="1"/>
  <c r="S777" i="1"/>
  <c r="Z1069" i="1"/>
  <c r="S838" i="1"/>
  <c r="T802" i="1"/>
  <c r="P694" i="1"/>
  <c r="K646" i="1"/>
  <c r="N872" i="1"/>
  <c r="K650" i="1"/>
  <c r="P852" i="1"/>
  <c r="P986" i="1"/>
  <c r="L1075" i="1"/>
  <c r="M905" i="1"/>
  <c r="K1032" i="1"/>
  <c r="J945" i="1"/>
  <c r="H903" i="1"/>
  <c r="M1054" i="1"/>
  <c r="Q715" i="1"/>
  <c r="V904" i="1"/>
  <c r="R1072" i="1"/>
  <c r="T921" i="1"/>
  <c r="V753" i="1"/>
  <c r="X830" i="1"/>
  <c r="T785" i="1"/>
  <c r="T942" i="1"/>
  <c r="M916" i="1"/>
  <c r="Q809" i="1"/>
  <c r="U1059" i="1"/>
  <c r="S962" i="1"/>
  <c r="Q647" i="1"/>
  <c r="Z789" i="1"/>
  <c r="AB1004" i="1"/>
  <c r="I767" i="1"/>
  <c r="W722" i="1"/>
  <c r="AC493" i="1"/>
  <c r="L847" i="1"/>
  <c r="M683" i="1"/>
  <c r="Z1114" i="1"/>
  <c r="N923" i="1"/>
  <c r="J744" i="1"/>
  <c r="I780" i="1"/>
  <c r="O635" i="1"/>
  <c r="O991" i="1"/>
  <c r="AC809" i="1"/>
  <c r="W956" i="1"/>
  <c r="AA966" i="1"/>
  <c r="M845" i="1"/>
  <c r="Y852" i="1"/>
  <c r="AB699" i="1"/>
  <c r="Y580" i="1"/>
  <c r="Q897" i="1"/>
  <c r="Q661" i="1"/>
  <c r="P764" i="1"/>
  <c r="AA465" i="1"/>
  <c r="R672" i="1"/>
  <c r="V545" i="1"/>
  <c r="Q758" i="1"/>
  <c r="R729" i="1"/>
  <c r="P691" i="1"/>
  <c r="H866" i="1"/>
  <c r="T518" i="1"/>
  <c r="Y1022" i="1"/>
  <c r="S737" i="1"/>
  <c r="Y680" i="1"/>
  <c r="M679" i="1"/>
  <c r="AC816" i="1"/>
  <c r="R706" i="1"/>
  <c r="R845" i="1"/>
  <c r="M596" i="1"/>
  <c r="U89" i="1"/>
  <c r="S84" i="1"/>
  <c r="X358" i="1"/>
  <c r="U290" i="1"/>
  <c r="O628" i="1"/>
  <c r="S738" i="1"/>
  <c r="AC308" i="1"/>
  <c r="K812" i="1"/>
  <c r="I417" i="1"/>
  <c r="Z524" i="1"/>
  <c r="H807" i="1"/>
  <c r="AB475" i="1"/>
  <c r="W547" i="1"/>
  <c r="P714" i="1"/>
  <c r="AA762" i="1"/>
  <c r="AC938" i="1"/>
  <c r="S20" i="1"/>
  <c r="N705" i="1"/>
  <c r="Q405" i="1"/>
  <c r="AA516" i="1"/>
  <c r="Q981" i="1"/>
  <c r="L427" i="1"/>
  <c r="Y386" i="1"/>
  <c r="J563" i="1"/>
  <c r="H1034" i="1"/>
  <c r="W1078" i="1"/>
  <c r="T983" i="1"/>
  <c r="L988" i="1"/>
  <c r="J977" i="1"/>
  <c r="L1094" i="1"/>
  <c r="W1102" i="1"/>
  <c r="V914" i="1"/>
  <c r="H1061" i="1"/>
  <c r="P845" i="1"/>
  <c r="AB738" i="1"/>
  <c r="X913" i="1"/>
  <c r="O904" i="1"/>
  <c r="T852" i="1"/>
  <c r="W614" i="1"/>
  <c r="M971" i="1"/>
  <c r="S713" i="1"/>
  <c r="L867" i="1"/>
  <c r="L708" i="1"/>
  <c r="AC713" i="1"/>
  <c r="T896" i="1"/>
  <c r="AC761" i="1"/>
  <c r="R1016" i="1"/>
  <c r="Z717" i="1"/>
  <c r="AB482" i="1"/>
  <c r="K864" i="1"/>
  <c r="I639" i="1"/>
  <c r="T565" i="1"/>
  <c r="AA628" i="1"/>
  <c r="M609" i="1"/>
  <c r="H944" i="1"/>
  <c r="S819" i="1"/>
  <c r="S830" i="1"/>
  <c r="S760" i="1"/>
  <c r="U813" i="1"/>
  <c r="Y791" i="1"/>
  <c r="X694" i="1"/>
  <c r="Y434" i="1"/>
  <c r="X714" i="1"/>
  <c r="U875" i="1"/>
  <c r="N533" i="1"/>
  <c r="P928" i="1"/>
  <c r="R1012" i="1"/>
  <c r="I684" i="1"/>
  <c r="I547" i="1"/>
  <c r="O457" i="1"/>
  <c r="P1013" i="1"/>
  <c r="K591" i="1"/>
  <c r="J917" i="1"/>
  <c r="W842" i="1"/>
  <c r="AA623" i="1"/>
  <c r="X516" i="1"/>
  <c r="W821" i="1"/>
  <c r="W613" i="1"/>
  <c r="L968" i="1"/>
  <c r="J791" i="1"/>
  <c r="J815" i="1"/>
  <c r="U1052" i="1"/>
  <c r="Q918" i="1"/>
  <c r="AA883" i="1"/>
  <c r="V779" i="1"/>
  <c r="I1029" i="1"/>
  <c r="K916" i="1"/>
  <c r="R833" i="1"/>
  <c r="S878" i="1"/>
  <c r="N1063" i="1"/>
  <c r="AB864" i="1"/>
  <c r="T795" i="1"/>
  <c r="Q595" i="1"/>
  <c r="Z1044" i="1"/>
  <c r="AB1034" i="1"/>
  <c r="Z838" i="1"/>
  <c r="I924" i="1"/>
  <c r="V729" i="1"/>
  <c r="U969" i="1"/>
  <c r="W907" i="1"/>
  <c r="U925" i="1"/>
  <c r="W738" i="1"/>
  <c r="AA810" i="1"/>
  <c r="X836" i="1"/>
  <c r="W750" i="1"/>
  <c r="X924" i="1"/>
  <c r="Y738" i="1"/>
  <c r="I762" i="1"/>
  <c r="U835" i="1"/>
  <c r="AA612" i="1"/>
  <c r="Q652" i="1"/>
  <c r="L700" i="1"/>
  <c r="Q656" i="1"/>
  <c r="Y693" i="1"/>
  <c r="R614" i="1"/>
  <c r="Q905" i="1"/>
  <c r="O790" i="1"/>
  <c r="AC970" i="1"/>
  <c r="K661" i="1"/>
  <c r="H771" i="1"/>
  <c r="AC477" i="1"/>
  <c r="P1128" i="1"/>
  <c r="Z1014" i="1"/>
  <c r="L831" i="1"/>
  <c r="W742" i="1"/>
  <c r="P861" i="1"/>
  <c r="Q768" i="1"/>
  <c r="AA839" i="1"/>
  <c r="M816" i="1"/>
  <c r="O578" i="1"/>
  <c r="O449" i="1"/>
  <c r="I649" i="1"/>
  <c r="I857" i="1"/>
  <c r="U829" i="1"/>
  <c r="I929" i="1"/>
  <c r="M781" i="1"/>
  <c r="Q973" i="1"/>
  <c r="Z1083" i="1"/>
  <c r="R496" i="1"/>
  <c r="AA995" i="1"/>
  <c r="W664" i="1"/>
  <c r="N624" i="1"/>
  <c r="M808" i="1"/>
  <c r="Z545" i="1"/>
  <c r="Z451" i="1"/>
  <c r="S598" i="1"/>
  <c r="M125" i="1"/>
  <c r="W946" i="1"/>
  <c r="X390" i="1"/>
  <c r="Z663" i="1"/>
  <c r="P371" i="1"/>
  <c r="AC919" i="1"/>
  <c r="Q579" i="1"/>
  <c r="O840" i="1"/>
  <c r="T787" i="1"/>
  <c r="X664" i="1"/>
  <c r="I686" i="1"/>
  <c r="Q437" i="1"/>
  <c r="Z946" i="1"/>
  <c r="R851" i="1"/>
  <c r="K716" i="1"/>
  <c r="P842" i="1"/>
  <c r="U633" i="1"/>
  <c r="O738" i="1"/>
  <c r="U784" i="1"/>
  <c r="AC815" i="1"/>
  <c r="Y817" i="1"/>
  <c r="M838" i="1"/>
  <c r="K295" i="1"/>
  <c r="AA684" i="1"/>
  <c r="AA615" i="1"/>
  <c r="S635" i="1"/>
  <c r="U917" i="1"/>
  <c r="AA736" i="1"/>
  <c r="O708" i="1"/>
  <c r="T729" i="1"/>
  <c r="O572" i="1"/>
  <c r="I275" i="1"/>
  <c r="AC826" i="1"/>
  <c r="S695" i="1"/>
  <c r="M770" i="1"/>
  <c r="W553" i="1"/>
  <c r="P855" i="1"/>
  <c r="R698" i="1"/>
  <c r="X797" i="1"/>
  <c r="I740" i="1"/>
  <c r="J380" i="1"/>
  <c r="Y497" i="1"/>
  <c r="AC426" i="1"/>
  <c r="AA633" i="1"/>
  <c r="W206" i="1"/>
  <c r="Q704" i="1"/>
  <c r="V624" i="1"/>
  <c r="Y782" i="1"/>
  <c r="H362" i="1"/>
  <c r="W232" i="1"/>
  <c r="J391" i="1"/>
  <c r="Z874" i="1"/>
  <c r="R624" i="1"/>
  <c r="AB773" i="1"/>
  <c r="O612" i="1"/>
  <c r="Y546" i="1"/>
  <c r="X880" i="1"/>
  <c r="J536" i="1"/>
  <c r="V373" i="1"/>
  <c r="L488" i="1"/>
  <c r="O400" i="1"/>
  <c r="W190" i="1"/>
  <c r="R725" i="1"/>
  <c r="P552" i="1"/>
  <c r="W503" i="1"/>
  <c r="AC411" i="1"/>
  <c r="S1081" i="1"/>
  <c r="AA927" i="1"/>
  <c r="Q861" i="1"/>
  <c r="I647" i="1"/>
  <c r="S884" i="1"/>
  <c r="AA844" i="1"/>
  <c r="V697" i="1"/>
  <c r="X721" i="1"/>
  <c r="M738" i="1"/>
  <c r="M720" i="1"/>
  <c r="R304" i="1"/>
  <c r="X420" i="1"/>
  <c r="Y401" i="1"/>
  <c r="T882" i="1"/>
  <c r="AA683" i="1"/>
  <c r="S770" i="1"/>
  <c r="X685" i="1"/>
  <c r="AC646" i="1"/>
  <c r="I576" i="1"/>
  <c r="S641" i="1"/>
  <c r="Q744" i="1"/>
  <c r="S534" i="1"/>
  <c r="AC912" i="1"/>
  <c r="W54" i="1"/>
  <c r="X852" i="1"/>
  <c r="Q558" i="1"/>
  <c r="W325" i="1"/>
  <c r="Z475" i="1"/>
  <c r="AA494" i="1"/>
  <c r="P522" i="1"/>
  <c r="U487" i="1"/>
  <c r="AB591" i="1"/>
  <c r="T207" i="1"/>
  <c r="U527" i="1"/>
  <c r="K389" i="1"/>
  <c r="V605" i="1"/>
  <c r="AC802" i="1"/>
  <c r="O815" i="1"/>
  <c r="X508" i="1"/>
  <c r="Y394" i="1"/>
  <c r="R784" i="1"/>
  <c r="S607" i="1"/>
  <c r="M526" i="1"/>
  <c r="AC710" i="1"/>
  <c r="Q509" i="1"/>
  <c r="I751" i="1"/>
  <c r="L689" i="1"/>
  <c r="W56" i="1"/>
  <c r="AA419" i="1"/>
  <c r="J496" i="1"/>
  <c r="Z458" i="1"/>
  <c r="R730" i="1"/>
  <c r="S485" i="1"/>
  <c r="N437" i="1"/>
  <c r="X504" i="1"/>
  <c r="L312" i="1"/>
  <c r="Z650" i="1"/>
  <c r="X548" i="1"/>
  <c r="P569" i="1"/>
  <c r="L352" i="1"/>
  <c r="I322" i="1"/>
  <c r="AC134" i="1"/>
  <c r="L510" i="1"/>
  <c r="O887" i="1"/>
  <c r="J166" i="1"/>
  <c r="O683" i="1"/>
  <c r="AB370" i="1"/>
  <c r="S390" i="1"/>
  <c r="X43" i="1"/>
  <c r="M55" i="1"/>
  <c r="O450" i="1"/>
  <c r="O282" i="1"/>
  <c r="AA243" i="1"/>
  <c r="N668" i="1"/>
  <c r="Y430" i="1"/>
  <c r="O741" i="1"/>
  <c r="AC219" i="1"/>
  <c r="AA572" i="1"/>
  <c r="I692" i="1"/>
  <c r="J471" i="1"/>
  <c r="AA574" i="1"/>
  <c r="I29" i="1"/>
  <c r="J350" i="1"/>
  <c r="N446" i="1"/>
  <c r="H478" i="1"/>
  <c r="L388" i="1"/>
  <c r="AC434" i="1"/>
  <c r="Y384" i="1"/>
  <c r="AB598" i="1"/>
  <c r="F1052" i="1"/>
  <c r="I190" i="1"/>
  <c r="AB38" i="1"/>
  <c r="L51" i="1"/>
  <c r="Z135" i="1"/>
  <c r="X287" i="1"/>
  <c r="N406" i="1"/>
  <c r="Y718" i="1"/>
  <c r="O673" i="1"/>
  <c r="R162" i="1"/>
  <c r="W185" i="1"/>
  <c r="W262" i="1"/>
  <c r="AB601" i="1"/>
  <c r="H667" i="1"/>
  <c r="AC347" i="1"/>
  <c r="AB777" i="1"/>
  <c r="M346" i="1"/>
  <c r="X446" i="1"/>
  <c r="T546" i="1"/>
  <c r="AB439" i="1"/>
  <c r="AA337" i="1"/>
  <c r="P136" i="1"/>
  <c r="N293" i="1"/>
  <c r="W977" i="1"/>
  <c r="AB605" i="1"/>
  <c r="O442" i="1"/>
  <c r="M247" i="1"/>
  <c r="P743" i="1"/>
  <c r="R696" i="1"/>
  <c r="R284" i="1"/>
  <c r="V560" i="1"/>
  <c r="M322" i="1"/>
  <c r="S305" i="1"/>
  <c r="Z442" i="1"/>
  <c r="U748" i="1"/>
  <c r="Y93" i="1"/>
  <c r="G668" i="1"/>
  <c r="Q217" i="1"/>
  <c r="AB464" i="1"/>
  <c r="I800" i="1"/>
  <c r="Q688" i="1"/>
  <c r="L745" i="1"/>
  <c r="AB420" i="1"/>
  <c r="S246" i="1"/>
  <c r="H269" i="1"/>
  <c r="AB312" i="1"/>
  <c r="AC515" i="1"/>
  <c r="S585" i="1"/>
  <c r="H281" i="1"/>
  <c r="K60" i="1"/>
  <c r="AA525" i="1"/>
  <c r="AB148" i="1"/>
  <c r="O568" i="1"/>
  <c r="U369" i="1"/>
  <c r="AC472" i="1"/>
  <c r="F291" i="1"/>
  <c r="L156" i="1"/>
  <c r="S141" i="1"/>
  <c r="X397" i="1"/>
  <c r="Q415" i="1"/>
  <c r="T703" i="1"/>
  <c r="Q877" i="1"/>
  <c r="N111" i="1"/>
  <c r="V192" i="1"/>
  <c r="L536" i="1"/>
  <c r="J577" i="1"/>
  <c r="AB523" i="1"/>
  <c r="K1039" i="1"/>
  <c r="AB1086" i="1"/>
  <c r="N974" i="1"/>
  <c r="M968" i="1"/>
  <c r="AB733" i="1"/>
  <c r="U985" i="1"/>
  <c r="W1001" i="1"/>
  <c r="H539" i="1"/>
  <c r="U868" i="1"/>
  <c r="M891" i="1"/>
  <c r="U556" i="1"/>
  <c r="M665" i="1"/>
  <c r="J856" i="1"/>
  <c r="J588" i="1"/>
  <c r="V855" i="1"/>
  <c r="O803" i="1"/>
  <c r="S486" i="1"/>
  <c r="K857" i="1"/>
  <c r="W317" i="1"/>
  <c r="Q605" i="1"/>
  <c r="X638" i="1"/>
  <c r="W676" i="1"/>
  <c r="V775" i="1"/>
  <c r="I450" i="1"/>
  <c r="L860" i="1"/>
  <c r="M737" i="1"/>
  <c r="T489" i="1"/>
  <c r="O340" i="1"/>
  <c r="Y507" i="1"/>
  <c r="Q47" i="1"/>
  <c r="Y561" i="1"/>
  <c r="L1140" i="1"/>
  <c r="U431" i="1"/>
  <c r="Z651" i="1"/>
  <c r="V555" i="1"/>
  <c r="AB641" i="1"/>
  <c r="AC786" i="1"/>
  <c r="I466" i="1"/>
  <c r="AC535" i="1"/>
  <c r="AA386" i="1"/>
  <c r="I843" i="1"/>
  <c r="U457" i="1"/>
  <c r="Y348" i="1"/>
  <c r="I338" i="1"/>
  <c r="H630" i="1"/>
  <c r="V362" i="1"/>
  <c r="Y632" i="1"/>
  <c r="I559" i="1"/>
  <c r="AA226" i="1"/>
  <c r="W689" i="1"/>
  <c r="T547" i="1"/>
  <c r="L605" i="1"/>
  <c r="R348" i="1"/>
  <c r="S334" i="1"/>
  <c r="M275" i="1"/>
  <c r="Y395" i="1"/>
  <c r="S910" i="1"/>
  <c r="H385" i="1"/>
  <c r="W409" i="1"/>
  <c r="W412" i="1"/>
  <c r="M576" i="1"/>
  <c r="R654" i="1"/>
  <c r="W444" i="1"/>
  <c r="V472" i="1"/>
  <c r="S389" i="1"/>
  <c r="S554" i="1"/>
  <c r="I456" i="1"/>
  <c r="W556" i="1"/>
  <c r="Z293" i="1"/>
  <c r="AA202" i="1"/>
  <c r="M350" i="1"/>
  <c r="T300" i="1"/>
  <c r="O377" i="1"/>
  <c r="AA279" i="1"/>
  <c r="Z515" i="1"/>
  <c r="K306" i="1"/>
  <c r="Y284" i="1"/>
  <c r="X702" i="1"/>
  <c r="L621" i="1"/>
  <c r="W611" i="1"/>
  <c r="P85" i="1"/>
  <c r="AA130" i="1"/>
  <c r="H129" i="1"/>
  <c r="Q373" i="1"/>
  <c r="P373" i="1"/>
  <c r="S275" i="1"/>
  <c r="Q188" i="1"/>
  <c r="AC526" i="1"/>
  <c r="U338" i="1"/>
  <c r="T270" i="1"/>
  <c r="I354" i="1"/>
  <c r="J709" i="1"/>
  <c r="J457" i="1"/>
  <c r="V290" i="1"/>
  <c r="M271" i="1"/>
  <c r="I660" i="1"/>
  <c r="W541" i="1"/>
  <c r="T884" i="1"/>
  <c r="AA69" i="1"/>
  <c r="M119" i="1"/>
  <c r="X107" i="1"/>
  <c r="AB357" i="1"/>
  <c r="O342" i="1"/>
  <c r="O261" i="1"/>
  <c r="K165" i="1"/>
  <c r="AB418" i="1"/>
  <c r="U461" i="1"/>
  <c r="R379" i="1"/>
  <c r="I395" i="1"/>
  <c r="U226" i="1"/>
  <c r="Q653" i="1"/>
  <c r="V597" i="1"/>
  <c r="P299" i="1"/>
  <c r="Z447" i="1"/>
  <c r="O55" i="1"/>
  <c r="Z244" i="1"/>
  <c r="AC374" i="1"/>
  <c r="X365" i="1"/>
  <c r="I323" i="1"/>
  <c r="AA71" i="1"/>
  <c r="H515" i="1"/>
  <c r="W167" i="1"/>
  <c r="T227" i="1"/>
  <c r="AA522" i="1"/>
  <c r="AC232" i="1"/>
  <c r="W351" i="1"/>
  <c r="L350" i="1"/>
  <c r="T307" i="1"/>
  <c r="J64" i="1"/>
  <c r="H484" i="1"/>
  <c r="I156" i="1"/>
  <c r="X221" i="1"/>
  <c r="O851" i="1"/>
  <c r="M255" i="1"/>
  <c r="Q15" i="1"/>
  <c r="AC502" i="1"/>
  <c r="X866" i="1"/>
  <c r="T150" i="1"/>
  <c r="O1023" i="1"/>
  <c r="K854" i="1"/>
  <c r="AB270" i="1"/>
  <c r="H197" i="1"/>
  <c r="X262" i="1"/>
  <c r="AA297" i="1"/>
  <c r="M486" i="1"/>
  <c r="Q168" i="1"/>
  <c r="U422" i="1"/>
  <c r="O348" i="1"/>
  <c r="K210" i="1"/>
  <c r="S314" i="1"/>
  <c r="M373" i="1"/>
  <c r="AA803" i="1"/>
  <c r="M521" i="1"/>
  <c r="W109" i="1"/>
  <c r="P88" i="1"/>
  <c r="T303" i="1"/>
  <c r="AA126" i="1"/>
  <c r="O89" i="1"/>
  <c r="P111" i="1"/>
  <c r="I473" i="1"/>
  <c r="Y174" i="1"/>
  <c r="Y622" i="1"/>
  <c r="AB101" i="1"/>
  <c r="U80" i="1"/>
  <c r="H288" i="1"/>
  <c r="U103" i="1"/>
  <c r="Z73" i="1"/>
  <c r="S107" i="1"/>
  <c r="K637" i="1"/>
  <c r="AC111" i="1"/>
  <c r="AA445" i="1"/>
  <c r="X134" i="1"/>
  <c r="U425" i="1"/>
  <c r="AA50" i="1"/>
  <c r="AC810" i="1"/>
  <c r="Z315" i="1"/>
  <c r="O507" i="1"/>
  <c r="K194" i="1"/>
  <c r="N232" i="1"/>
  <c r="U720" i="1"/>
  <c r="U591" i="1"/>
  <c r="P516" i="1"/>
  <c r="S327" i="1"/>
  <c r="X328" i="1"/>
  <c r="I66" i="1"/>
  <c r="X259" i="1"/>
  <c r="AA986" i="1"/>
  <c r="Q748" i="1"/>
  <c r="N832" i="1"/>
  <c r="U795" i="1"/>
  <c r="V856" i="1"/>
  <c r="R820" i="1"/>
  <c r="Y685" i="1"/>
  <c r="Y657" i="1"/>
  <c r="X580" i="1"/>
  <c r="W820" i="1"/>
  <c r="S543" i="1"/>
  <c r="J379" i="1"/>
  <c r="H646" i="1"/>
  <c r="Y197" i="1"/>
  <c r="R715" i="1"/>
  <c r="AB321" i="1"/>
  <c r="M430" i="1"/>
  <c r="V506" i="1"/>
  <c r="U714" i="1"/>
  <c r="Y378" i="1"/>
  <c r="T906" i="1"/>
  <c r="U1038" i="1"/>
  <c r="W142" i="1"/>
  <c r="P664" i="1"/>
  <c r="J315" i="1"/>
  <c r="U563" i="1"/>
  <c r="N674" i="1"/>
  <c r="AB606" i="1"/>
  <c r="X731" i="1"/>
  <c r="X118" i="1"/>
  <c r="AA169" i="1"/>
  <c r="O12" i="1"/>
  <c r="W264" i="1"/>
  <c r="X477" i="1"/>
  <c r="Q312" i="1"/>
  <c r="X631" i="1"/>
  <c r="O583" i="1"/>
  <c r="Z469" i="1"/>
  <c r="S206" i="1"/>
  <c r="AA670" i="1"/>
  <c r="T641" i="1"/>
  <c r="S458" i="1"/>
  <c r="U282" i="1"/>
  <c r="J640" i="1"/>
  <c r="AB636" i="1"/>
  <c r="T81" i="1"/>
  <c r="K154" i="1"/>
  <c r="AA194" i="1"/>
  <c r="Z679" i="1"/>
  <c r="N618" i="1"/>
  <c r="M435" i="1"/>
  <c r="Y716" i="1"/>
  <c r="N554" i="1"/>
  <c r="AB572" i="1"/>
  <c r="S19" i="1"/>
  <c r="Y907" i="1"/>
  <c r="J159" i="1"/>
  <c r="P1063" i="1"/>
  <c r="AC863" i="1"/>
  <c r="O651" i="1"/>
  <c r="Y544" i="1"/>
  <c r="AA873" i="1"/>
  <c r="H450" i="1"/>
  <c r="G1103" i="1"/>
  <c r="J344" i="1"/>
  <c r="Z621" i="1"/>
  <c r="M397" i="1"/>
  <c r="H397" i="1"/>
  <c r="O324" i="1"/>
  <c r="X214" i="1"/>
  <c r="AA334" i="1"/>
  <c r="R402" i="1"/>
  <c r="P521" i="1"/>
  <c r="AC470" i="1"/>
  <c r="AC660" i="1"/>
  <c r="Q533" i="1"/>
  <c r="S873" i="1"/>
  <c r="L490" i="1"/>
  <c r="V513" i="1"/>
  <c r="I399" i="1"/>
  <c r="U559" i="1"/>
  <c r="G584" i="1"/>
  <c r="Y208" i="1"/>
  <c r="X308" i="1"/>
  <c r="X351" i="1"/>
  <c r="T131" i="1"/>
  <c r="AC193" i="1"/>
  <c r="V76" i="1"/>
  <c r="L385" i="1"/>
  <c r="T431" i="1"/>
  <c r="T783" i="1"/>
  <c r="I440" i="1"/>
  <c r="Z498" i="1"/>
  <c r="L108" i="1"/>
  <c r="AC211" i="1"/>
  <c r="W101" i="1"/>
  <c r="I724" i="1"/>
  <c r="AC91" i="1"/>
  <c r="P420" i="1"/>
  <c r="AB326" i="1"/>
  <c r="AA550" i="1"/>
  <c r="Y403" i="1"/>
  <c r="P313" i="1"/>
  <c r="V160" i="1"/>
  <c r="AC727" i="1"/>
  <c r="AC280" i="1"/>
  <c r="T698" i="1"/>
  <c r="AC327" i="1"/>
  <c r="J63" i="1"/>
  <c r="O255" i="1"/>
  <c r="I564" i="1"/>
  <c r="W372" i="1"/>
  <c r="T478" i="1"/>
  <c r="T275" i="1"/>
  <c r="Z502" i="1"/>
  <c r="H614" i="1"/>
  <c r="S44" i="1"/>
  <c r="V647" i="1"/>
  <c r="K341" i="1"/>
  <c r="AA738" i="1"/>
  <c r="Z429" i="1"/>
  <c r="T176" i="1"/>
  <c r="R509" i="1"/>
  <c r="X494" i="1"/>
  <c r="M398" i="1"/>
  <c r="Q466" i="1"/>
  <c r="Q812" i="1"/>
  <c r="J460" i="1"/>
  <c r="F459" i="1"/>
  <c r="Z339" i="1"/>
  <c r="Z351" i="1"/>
  <c r="U404" i="1"/>
  <c r="S316" i="1"/>
  <c r="X368" i="1"/>
  <c r="AA291" i="1"/>
  <c r="L391" i="1"/>
  <c r="G726" i="1"/>
  <c r="N133" i="1"/>
  <c r="AB360" i="1"/>
  <c r="U213" i="1"/>
  <c r="F759" i="1"/>
  <c r="X15" i="1"/>
  <c r="AB395" i="1"/>
  <c r="F995" i="1"/>
  <c r="V64" i="1"/>
  <c r="G126" i="1"/>
  <c r="V746" i="1"/>
  <c r="V343" i="1"/>
  <c r="F414" i="1"/>
  <c r="AB307" i="1"/>
  <c r="V429" i="1"/>
  <c r="J162" i="1"/>
  <c r="AB615" i="1"/>
  <c r="P308" i="1"/>
  <c r="O740" i="1"/>
  <c r="AA161" i="1"/>
  <c r="G60" i="1"/>
  <c r="P169" i="1"/>
  <c r="V453" i="1"/>
  <c r="W35" i="1"/>
  <c r="N686" i="1"/>
  <c r="L463" i="1"/>
  <c r="J415" i="1"/>
  <c r="M365" i="1"/>
  <c r="F771" i="1"/>
  <c r="Z308" i="1"/>
  <c r="Z320" i="1"/>
  <c r="U372" i="1"/>
  <c r="AB257" i="1"/>
  <c r="R221" i="1"/>
  <c r="X623" i="1"/>
  <c r="Z338" i="1"/>
  <c r="G708" i="1"/>
  <c r="W43" i="1"/>
  <c r="W244" i="1"/>
  <c r="I167" i="1"/>
  <c r="F520" i="1"/>
  <c r="N335" i="1"/>
  <c r="O281" i="1"/>
  <c r="F486" i="1"/>
  <c r="J621" i="1"/>
  <c r="F925" i="1"/>
  <c r="Z427" i="1"/>
  <c r="X231" i="1"/>
  <c r="F155" i="1"/>
  <c r="R251" i="1"/>
  <c r="L681" i="1"/>
  <c r="L172" i="1"/>
  <c r="T281" i="1"/>
  <c r="H525" i="1"/>
  <c r="R146" i="1"/>
  <c r="T80" i="1"/>
  <c r="F910" i="1"/>
  <c r="T41" i="1"/>
  <c r="L286" i="1"/>
  <c r="N355" i="1"/>
  <c r="T632" i="1"/>
  <c r="Z439" i="1"/>
  <c r="Y489" i="1"/>
  <c r="R109" i="1"/>
  <c r="F190" i="1"/>
  <c r="O182" i="1"/>
  <c r="O191" i="1"/>
  <c r="O669" i="1"/>
  <c r="O819" i="1"/>
  <c r="Z92" i="1"/>
  <c r="W194" i="1"/>
  <c r="AB165" i="1"/>
  <c r="F1044" i="1"/>
  <c r="K307" i="1"/>
  <c r="M363" i="1"/>
  <c r="N496" i="1"/>
  <c r="AC563" i="1"/>
  <c r="T375" i="1"/>
  <c r="M510" i="1"/>
  <c r="F951" i="1"/>
  <c r="L50" i="1"/>
  <c r="F391" i="1"/>
  <c r="AA111" i="1"/>
  <c r="P671" i="1"/>
  <c r="M545" i="1"/>
  <c r="X49" i="1"/>
  <c r="T223" i="1"/>
  <c r="N182" i="1"/>
  <c r="R776" i="1"/>
  <c r="T498" i="1"/>
  <c r="X297" i="1"/>
  <c r="I622" i="1"/>
  <c r="F254" i="1"/>
  <c r="N359" i="1"/>
  <c r="H238" i="1"/>
  <c r="AB193" i="1"/>
  <c r="W220" i="1"/>
  <c r="M539" i="1"/>
  <c r="AC394" i="1"/>
  <c r="W378" i="1"/>
  <c r="F433" i="1"/>
  <c r="AC65" i="1"/>
  <c r="H388" i="1"/>
  <c r="AA434" i="1"/>
  <c r="S424" i="1"/>
  <c r="P81" i="1"/>
  <c r="H339" i="1"/>
  <c r="K81" i="1"/>
  <c r="F894" i="1"/>
  <c r="F48" i="1"/>
  <c r="R97" i="1"/>
  <c r="F515" i="1"/>
  <c r="AC73" i="1"/>
  <c r="G369" i="1"/>
  <c r="S514" i="1"/>
  <c r="U359" i="1"/>
  <c r="H584" i="1"/>
  <c r="G421" i="1"/>
  <c r="F959" i="1"/>
  <c r="V762" i="1"/>
  <c r="F643" i="1"/>
  <c r="F85" i="1"/>
  <c r="L624" i="1"/>
  <c r="G376" i="1"/>
  <c r="F197" i="1"/>
  <c r="V646" i="1"/>
  <c r="F223" i="1"/>
  <c r="R486" i="1"/>
  <c r="H17" i="1"/>
  <c r="G690" i="1"/>
  <c r="F557" i="1"/>
  <c r="M33" i="1"/>
  <c r="F1019" i="1"/>
  <c r="F230" i="1"/>
  <c r="K563" i="1"/>
  <c r="G632" i="1"/>
  <c r="F441" i="1"/>
  <c r="R442" i="1"/>
  <c r="F437" i="1"/>
  <c r="H618" i="1"/>
  <c r="O135" i="1"/>
  <c r="L838" i="1"/>
  <c r="V118" i="1"/>
  <c r="I58" i="1"/>
  <c r="R247" i="1"/>
  <c r="G699" i="1"/>
  <c r="H338" i="1"/>
  <c r="S364" i="1"/>
  <c r="P108" i="1"/>
  <c r="X344" i="1"/>
  <c r="H180" i="1"/>
  <c r="AC392" i="1"/>
  <c r="G704" i="1"/>
  <c r="H300" i="1"/>
  <c r="Y100" i="1"/>
  <c r="G622" i="1"/>
  <c r="U68" i="1"/>
  <c r="J677" i="1"/>
  <c r="G664" i="1"/>
  <c r="G345" i="1"/>
  <c r="F541" i="1"/>
  <c r="X25" i="1"/>
  <c r="J367" i="1"/>
  <c r="P156" i="1"/>
  <c r="X242" i="1"/>
  <c r="L298" i="1"/>
  <c r="P294" i="1"/>
  <c r="O328" i="1"/>
  <c r="H230" i="1"/>
  <c r="L393" i="1"/>
  <c r="F271" i="1"/>
  <c r="N144" i="1"/>
  <c r="R293" i="1"/>
  <c r="F713" i="1"/>
  <c r="Q198" i="1"/>
  <c r="Q341" i="1"/>
  <c r="AB516" i="1"/>
  <c r="G325" i="1"/>
  <c r="F580" i="1"/>
  <c r="AB677" i="1"/>
  <c r="F578" i="1"/>
  <c r="F497" i="1"/>
  <c r="U535" i="1"/>
  <c r="G1022" i="1"/>
  <c r="F727" i="1"/>
  <c r="R599" i="1"/>
  <c r="F159" i="1"/>
  <c r="U263" i="1"/>
  <c r="Z452" i="1"/>
  <c r="AC703" i="1"/>
  <c r="O85" i="1"/>
  <c r="P134" i="1"/>
  <c r="N125" i="1"/>
  <c r="G213" i="1"/>
  <c r="S227" i="1"/>
  <c r="Y758" i="1"/>
  <c r="P43" i="1"/>
  <c r="I10" i="1"/>
  <c r="L202" i="1"/>
  <c r="N443" i="1"/>
  <c r="G419" i="1"/>
  <c r="T245" i="1"/>
  <c r="G1141" i="1"/>
  <c r="F745" i="1"/>
  <c r="AC297" i="1"/>
  <c r="Q259" i="1"/>
  <c r="F1101" i="1"/>
  <c r="G59" i="1"/>
  <c r="F83" i="1"/>
  <c r="Z353" i="1"/>
  <c r="T674" i="1"/>
  <c r="F370" i="1"/>
  <c r="N218" i="1"/>
  <c r="Z83" i="1"/>
  <c r="H463" i="1"/>
  <c r="M220" i="1"/>
  <c r="S97" i="1"/>
  <c r="U315" i="1"/>
  <c r="F524" i="1"/>
  <c r="T34" i="1"/>
  <c r="L204" i="1"/>
  <c r="F590" i="1"/>
  <c r="K655" i="1"/>
  <c r="P279" i="1"/>
  <c r="H380" i="1"/>
  <c r="G694" i="1"/>
  <c r="F320" i="1"/>
  <c r="Z511" i="1"/>
  <c r="F866" i="1"/>
  <c r="F319" i="1"/>
  <c r="U417" i="1"/>
  <c r="G459" i="1"/>
  <c r="F52" i="1"/>
  <c r="V465" i="1"/>
  <c r="F428" i="1"/>
  <c r="Q77" i="1"/>
  <c r="AA296" i="1"/>
  <c r="Q571" i="1"/>
  <c r="N54" i="1"/>
  <c r="T237" i="1"/>
  <c r="O39" i="1"/>
  <c r="F901" i="1"/>
  <c r="Q134" i="1"/>
  <c r="K527" i="1"/>
  <c r="AB421" i="1"/>
  <c r="X473" i="1"/>
  <c r="AB467" i="1"/>
  <c r="I15" i="1"/>
  <c r="G50" i="1"/>
  <c r="V206" i="1"/>
  <c r="G818" i="1"/>
  <c r="F627" i="1"/>
  <c r="Z1032" i="1"/>
  <c r="Z704" i="1"/>
  <c r="F998" i="1"/>
  <c r="F1135" i="1"/>
  <c r="Y828" i="1"/>
  <c r="H251" i="1"/>
  <c r="I50" i="1"/>
  <c r="O151" i="1"/>
  <c r="P19" i="1"/>
  <c r="F617" i="1"/>
  <c r="AA47" i="1"/>
  <c r="K127" i="1"/>
  <c r="AB19" i="1"/>
  <c r="AC233" i="1"/>
  <c r="F138" i="1"/>
  <c r="AB290" i="1"/>
  <c r="N214" i="1"/>
  <c r="F135" i="1"/>
  <c r="V232" i="1"/>
  <c r="W382" i="1"/>
  <c r="X620" i="1"/>
  <c r="G108" i="1"/>
  <c r="K571" i="1"/>
  <c r="R324" i="1"/>
  <c r="F57" i="1"/>
  <c r="T517" i="1"/>
  <c r="U771" i="1"/>
  <c r="G26" i="1"/>
  <c r="AC352" i="1"/>
  <c r="O249" i="1"/>
  <c r="F200" i="1"/>
  <c r="Y268" i="1"/>
  <c r="O310" i="1"/>
  <c r="O461" i="1"/>
  <c r="N15" i="1"/>
  <c r="P207" i="1"/>
  <c r="R86" i="1"/>
  <c r="G591" i="1"/>
  <c r="L636" i="1"/>
  <c r="M386" i="1"/>
  <c r="V11" i="1"/>
  <c r="O597" i="1"/>
  <c r="F443" i="1"/>
  <c r="X122" i="1"/>
  <c r="F251" i="1"/>
  <c r="T67" i="1"/>
  <c r="V337" i="1"/>
  <c r="L663" i="1"/>
  <c r="AB472" i="1"/>
  <c r="I561" i="1"/>
  <c r="T587" i="1"/>
  <c r="F431" i="1"/>
  <c r="AC20" i="1"/>
  <c r="H115" i="1"/>
  <c r="G1069" i="1"/>
  <c r="L65" i="1"/>
  <c r="P272" i="1"/>
  <c r="L55" i="1"/>
  <c r="P148" i="1"/>
  <c r="M34" i="1"/>
  <c r="L63" i="1"/>
  <c r="T488" i="1"/>
  <c r="Q884" i="1"/>
  <c r="Z137" i="1"/>
  <c r="H361" i="1"/>
  <c r="AA60" i="1"/>
  <c r="Y1046" i="1"/>
  <c r="N847" i="1"/>
  <c r="I846" i="1"/>
  <c r="W829" i="1"/>
  <c r="I596" i="1"/>
  <c r="AA431" i="1"/>
  <c r="AC513" i="1"/>
  <c r="U828" i="1"/>
  <c r="R553" i="1"/>
  <c r="K647" i="1"/>
  <c r="X641" i="1"/>
  <c r="Y684" i="1"/>
  <c r="AA523" i="1"/>
  <c r="AC181" i="1"/>
  <c r="AC396" i="1"/>
  <c r="O603" i="1"/>
  <c r="Y793" i="1"/>
  <c r="K585" i="1"/>
  <c r="Y720" i="1"/>
  <c r="I425" i="1"/>
  <c r="M614" i="1"/>
  <c r="W780" i="1"/>
  <c r="M269" i="1"/>
  <c r="Y513" i="1"/>
  <c r="J713" i="1"/>
  <c r="Q792" i="1"/>
  <c r="M972" i="1"/>
  <c r="W425" i="1"/>
  <c r="X454" i="1"/>
  <c r="N558" i="1"/>
  <c r="AB565" i="1"/>
  <c r="Y840" i="1"/>
  <c r="I501" i="1"/>
  <c r="X602" i="1"/>
  <c r="M405" i="1"/>
  <c r="W198" i="1"/>
  <c r="Q504" i="1"/>
  <c r="T446" i="1"/>
  <c r="U654" i="1"/>
  <c r="AC512" i="1"/>
  <c r="X565" i="1"/>
  <c r="O82" i="1"/>
  <c r="J384" i="1"/>
  <c r="Q249" i="1"/>
  <c r="Y141" i="1"/>
  <c r="T455" i="1"/>
  <c r="I592" i="1"/>
  <c r="K524" i="1"/>
  <c r="I886" i="1"/>
  <c r="X534" i="1"/>
  <c r="I59" i="1"/>
  <c r="T368" i="1"/>
  <c r="K234" i="1"/>
  <c r="K130" i="1"/>
  <c r="AB769" i="1"/>
  <c r="H559" i="1"/>
  <c r="N513" i="1"/>
  <c r="W340" i="1"/>
  <c r="Q929" i="1"/>
  <c r="S464" i="1"/>
  <c r="S73" i="1"/>
  <c r="Y252" i="1"/>
  <c r="J522" i="1"/>
  <c r="AC449" i="1"/>
  <c r="V540" i="1"/>
  <c r="H587" i="1"/>
  <c r="AC230" i="1"/>
  <c r="X425" i="1"/>
  <c r="AB536" i="1"/>
  <c r="O685" i="1"/>
  <c r="AA490" i="1"/>
  <c r="T408" i="1"/>
  <c r="R633" i="1"/>
  <c r="I134" i="1"/>
  <c r="W211" i="1"/>
  <c r="S261" i="1"/>
  <c r="P535" i="1"/>
  <c r="V568" i="1"/>
  <c r="P565" i="1"/>
  <c r="Q136" i="1"/>
  <c r="M187" i="1"/>
  <c r="Y73" i="1"/>
  <c r="P170" i="1"/>
  <c r="H493" i="1"/>
  <c r="U114" i="1"/>
  <c r="J801" i="1"/>
  <c r="S338" i="1"/>
  <c r="W745" i="1"/>
  <c r="AA390" i="1"/>
  <c r="O426" i="1"/>
  <c r="AA400" i="1"/>
  <c r="Z437" i="1"/>
  <c r="I96" i="1"/>
  <c r="H579" i="1"/>
  <c r="N537" i="1"/>
  <c r="Y641" i="1"/>
  <c r="K683" i="1"/>
  <c r="L176" i="1"/>
  <c r="U251" i="1"/>
  <c r="Y575" i="1"/>
  <c r="AA285" i="1"/>
  <c r="W240" i="1"/>
  <c r="H549" i="1"/>
  <c r="M20" i="1"/>
  <c r="T573" i="1"/>
  <c r="N571" i="1"/>
  <c r="AB333" i="1"/>
  <c r="W302" i="1"/>
  <c r="O246" i="1"/>
  <c r="H20" i="1"/>
  <c r="I198" i="1"/>
  <c r="V584" i="1"/>
  <c r="U371" i="1"/>
  <c r="O515" i="1"/>
  <c r="F587" i="1"/>
  <c r="U204" i="1"/>
  <c r="AC119" i="1"/>
  <c r="O171" i="1"/>
  <c r="AA315" i="1"/>
  <c r="Y32" i="1"/>
  <c r="V511" i="1"/>
  <c r="U271" i="1"/>
  <c r="Y71" i="1"/>
  <c r="M288" i="1"/>
  <c r="Y388" i="1"/>
  <c r="O496" i="1"/>
  <c r="V633" i="1"/>
  <c r="P47" i="1"/>
  <c r="O391" i="1"/>
  <c r="O245" i="1"/>
  <c r="AC325" i="1"/>
  <c r="M548" i="1"/>
  <c r="X608" i="1"/>
  <c r="V40" i="1"/>
  <c r="AB277" i="1"/>
  <c r="P381" i="1"/>
  <c r="F915" i="1"/>
  <c r="M137" i="1"/>
  <c r="H15" i="1"/>
  <c r="T289" i="1"/>
  <c r="V672" i="1"/>
  <c r="F23" i="1"/>
  <c r="X301" i="1"/>
  <c r="Y399" i="1"/>
  <c r="X342" i="1"/>
  <c r="F1122" i="1"/>
  <c r="V379" i="1"/>
  <c r="H47" i="1"/>
  <c r="K466" i="1"/>
  <c r="Q468" i="1"/>
  <c r="L159" i="1"/>
  <c r="K523" i="1"/>
  <c r="V281" i="1"/>
  <c r="V479" i="1"/>
  <c r="U854" i="1"/>
  <c r="S439" i="1"/>
  <c r="S533" i="1"/>
  <c r="L267" i="1"/>
  <c r="T449" i="1"/>
  <c r="Z300" i="1"/>
  <c r="U127" i="1"/>
  <c r="Y640" i="1"/>
  <c r="AB487" i="1"/>
  <c r="P16" i="1"/>
  <c r="M866" i="1"/>
  <c r="W233" i="1"/>
  <c r="H265" i="1"/>
  <c r="S507" i="1"/>
  <c r="J402" i="1"/>
  <c r="H561" i="1"/>
  <c r="W229" i="1"/>
  <c r="J209" i="1"/>
  <c r="F589" i="1"/>
  <c r="K44" i="1"/>
  <c r="U100" i="1"/>
  <c r="AC260" i="1"/>
  <c r="Q572" i="1"/>
  <c r="F367" i="1"/>
  <c r="X505" i="1"/>
  <c r="L466" i="1"/>
  <c r="W280" i="1"/>
  <c r="F382" i="1"/>
  <c r="X258" i="1"/>
  <c r="V277" i="1"/>
  <c r="X691" i="1"/>
  <c r="AB367" i="1"/>
  <c r="O81" i="1"/>
  <c r="AC85" i="1"/>
  <c r="U124" i="1"/>
  <c r="AB709" i="1"/>
  <c r="AC410" i="1"/>
  <c r="P630" i="1"/>
  <c r="O871" i="1"/>
  <c r="N931" i="1"/>
  <c r="U537" i="1"/>
  <c r="Q499" i="1"/>
  <c r="AB595" i="1"/>
  <c r="AA842" i="1"/>
  <c r="T691" i="1"/>
  <c r="O122" i="1"/>
  <c r="R557" i="1"/>
  <c r="M332" i="1"/>
  <c r="U960" i="1"/>
  <c r="J655" i="1"/>
  <c r="U602" i="1"/>
  <c r="X541" i="1"/>
  <c r="O139" i="1"/>
  <c r="AC486" i="1"/>
  <c r="AC832" i="1"/>
  <c r="H627" i="1"/>
  <c r="I820" i="1"/>
  <c r="M531" i="1"/>
  <c r="AA843" i="1"/>
  <c r="AA408" i="1"/>
  <c r="Z227" i="1"/>
  <c r="V543" i="1"/>
  <c r="X539" i="1"/>
  <c r="O418" i="1"/>
  <c r="Q553" i="1"/>
  <c r="W570" i="1"/>
  <c r="AC579" i="1"/>
  <c r="K66" i="1"/>
  <c r="R375" i="1"/>
  <c r="G150" i="1"/>
  <c r="AA312" i="1"/>
  <c r="J178" i="1"/>
  <c r="U14" i="1"/>
  <c r="U173" i="1"/>
  <c r="T337" i="1"/>
  <c r="AC634" i="1"/>
  <c r="Z859" i="1"/>
  <c r="AC115" i="1"/>
  <c r="G148" i="1"/>
  <c r="P185" i="1"/>
  <c r="R677" i="1"/>
  <c r="S967" i="1"/>
  <c r="O765" i="1"/>
  <c r="AA730" i="1"/>
  <c r="P501" i="1"/>
  <c r="AC911" i="1"/>
  <c r="W324" i="1"/>
  <c r="N59" i="1"/>
  <c r="R463" i="1"/>
  <c r="N82" i="1"/>
  <c r="V685" i="1"/>
  <c r="N153" i="1"/>
  <c r="N160" i="1"/>
  <c r="M453" i="1"/>
  <c r="Z269" i="1"/>
  <c r="R307" i="1"/>
  <c r="P548" i="1"/>
  <c r="Q41" i="1"/>
  <c r="K769" i="1"/>
  <c r="R544" i="1"/>
  <c r="N89" i="1"/>
  <c r="P201" i="1"/>
  <c r="AA228" i="1"/>
  <c r="N25" i="1"/>
  <c r="O366" i="1"/>
  <c r="J228" i="1"/>
  <c r="G868" i="1"/>
  <c r="Q27" i="1"/>
  <c r="J21" i="1"/>
  <c r="G992" i="1"/>
  <c r="F664" i="1"/>
  <c r="Q372" i="1"/>
  <c r="O185" i="1"/>
  <c r="P405" i="1"/>
  <c r="S349" i="1"/>
  <c r="X878" i="1"/>
  <c r="I920" i="1"/>
  <c r="S664" i="1"/>
  <c r="S571" i="1"/>
  <c r="I877" i="1"/>
  <c r="K358" i="1"/>
  <c r="AA604" i="1"/>
  <c r="Y243" i="1"/>
  <c r="Z786" i="1"/>
  <c r="Y609" i="1"/>
  <c r="M541" i="1"/>
  <c r="AC622" i="1"/>
  <c r="Q329" i="1"/>
  <c r="Y330" i="1"/>
  <c r="R380" i="1"/>
  <c r="I300" i="1"/>
  <c r="Q167" i="1"/>
  <c r="H462" i="1"/>
  <c r="AC442" i="1"/>
  <c r="I51" i="1"/>
  <c r="U996" i="1"/>
  <c r="Q368" i="1"/>
  <c r="W124" i="1"/>
  <c r="T480" i="1"/>
  <c r="L987" i="1"/>
  <c r="L962" i="1"/>
  <c r="N857" i="1"/>
  <c r="AA690" i="1"/>
  <c r="AC846" i="1"/>
  <c r="I187" i="1"/>
  <c r="Q752" i="1"/>
  <c r="AC648" i="1"/>
  <c r="M777" i="1"/>
  <c r="O818" i="1"/>
  <c r="L717" i="1"/>
  <c r="R527" i="1"/>
  <c r="O313" i="1"/>
  <c r="AC555" i="1"/>
  <c r="Q644" i="1"/>
  <c r="R427" i="1"/>
  <c r="O792" i="1"/>
  <c r="N710" i="1"/>
  <c r="R712" i="1"/>
  <c r="N695" i="1"/>
  <c r="AA393" i="1"/>
  <c r="O467" i="1"/>
  <c r="M95" i="1"/>
  <c r="Y464" i="1"/>
  <c r="AB451" i="1"/>
  <c r="L443" i="1"/>
  <c r="W38" i="1"/>
  <c r="Z397" i="1"/>
  <c r="AC234" i="1"/>
  <c r="X445" i="1"/>
  <c r="R351" i="1"/>
  <c r="Y233" i="1"/>
  <c r="O876" i="1"/>
  <c r="O345" i="1"/>
  <c r="AC291" i="1"/>
  <c r="O757" i="1"/>
  <c r="Q211" i="1"/>
  <c r="L259" i="1"/>
  <c r="U562" i="1"/>
  <c r="O214" i="1"/>
  <c r="AC794" i="1"/>
  <c r="I249" i="1"/>
  <c r="T447" i="1"/>
  <c r="AA227" i="1"/>
  <c r="O60" i="1"/>
  <c r="V77" i="1"/>
  <c r="V365" i="1"/>
  <c r="T419" i="1"/>
  <c r="Y45" i="1"/>
  <c r="R601" i="1"/>
  <c r="I378" i="1"/>
  <c r="Y552" i="1"/>
  <c r="T427" i="1"/>
  <c r="U186" i="1"/>
  <c r="P484" i="1"/>
  <c r="Y542" i="1"/>
  <c r="K789" i="1"/>
  <c r="R369" i="1"/>
  <c r="I432" i="1"/>
  <c r="Q460" i="1"/>
  <c r="O911" i="1"/>
  <c r="P38" i="1"/>
  <c r="I367" i="1"/>
  <c r="P600" i="1"/>
  <c r="AC39" i="1"/>
  <c r="S562" i="1"/>
  <c r="H212" i="1"/>
  <c r="O108" i="1"/>
  <c r="U59" i="1"/>
  <c r="K98" i="1"/>
  <c r="M243" i="1"/>
  <c r="H509" i="1"/>
  <c r="AC895" i="1"/>
  <c r="O47" i="1"/>
  <c r="F698" i="1"/>
  <c r="N257" i="1"/>
  <c r="J274" i="1"/>
  <c r="M783" i="1"/>
  <c r="R123" i="1"/>
  <c r="R64" i="1"/>
  <c r="AB30" i="1"/>
  <c r="L99" i="1"/>
  <c r="X572" i="1"/>
  <c r="V221" i="1"/>
  <c r="X409" i="1"/>
  <c r="Y372" i="1"/>
  <c r="H547" i="1"/>
  <c r="AA190" i="1"/>
  <c r="Q57" i="1"/>
  <c r="G719" i="1"/>
  <c r="AB530" i="1"/>
  <c r="N137" i="1"/>
  <c r="AB578" i="1"/>
  <c r="L638" i="1"/>
  <c r="K150" i="1"/>
  <c r="H452" i="1"/>
  <c r="W604" i="1"/>
  <c r="N16" i="1"/>
  <c r="Y344" i="1"/>
  <c r="X210" i="1"/>
  <c r="AB175" i="1"/>
  <c r="H548" i="1"/>
  <c r="T88" i="1"/>
  <c r="X23" i="1"/>
  <c r="N414" i="1"/>
  <c r="K37" i="1"/>
  <c r="R607" i="1"/>
  <c r="T128" i="1"/>
  <c r="O306" i="1"/>
  <c r="P546" i="1"/>
  <c r="Y305" i="1"/>
  <c r="P435" i="1"/>
  <c r="J450" i="1"/>
  <c r="AA83" i="1"/>
  <c r="S809" i="1"/>
  <c r="N342" i="1"/>
  <c r="L127" i="1"/>
  <c r="W216" i="1"/>
  <c r="H1130" i="1"/>
  <c r="K506" i="1"/>
  <c r="J592" i="1"/>
  <c r="X861" i="1"/>
  <c r="R551" i="1"/>
  <c r="S686" i="1"/>
  <c r="J780" i="1"/>
  <c r="L516" i="1"/>
  <c r="O486" i="1"/>
  <c r="T535" i="1"/>
  <c r="AB274" i="1"/>
  <c r="K110" i="1"/>
  <c r="W761" i="1"/>
  <c r="K146" i="1"/>
  <c r="T309" i="1"/>
  <c r="Y911" i="1"/>
  <c r="N328" i="1"/>
  <c r="X684" i="1"/>
  <c r="P324" i="1"/>
  <c r="L447" i="1"/>
  <c r="W60" i="1"/>
  <c r="R681" i="1"/>
  <c r="U706" i="1"/>
  <c r="AB597" i="1"/>
  <c r="V14" i="1"/>
  <c r="W878" i="1"/>
  <c r="AC405" i="1"/>
  <c r="K58" i="1"/>
  <c r="J363" i="1"/>
  <c r="V678" i="1"/>
  <c r="F865" i="1"/>
  <c r="AB444" i="1"/>
  <c r="X326" i="1"/>
  <c r="I768" i="1"/>
  <c r="Q245" i="1"/>
  <c r="X299" i="1"/>
  <c r="W195" i="1"/>
  <c r="Z629" i="1"/>
  <c r="I36" i="1"/>
  <c r="F445" i="1"/>
  <c r="AB713" i="1"/>
  <c r="H392" i="1"/>
  <c r="W161" i="1"/>
  <c r="Q580" i="1"/>
  <c r="T75" i="1"/>
  <c r="M15" i="1"/>
  <c r="O36" i="1"/>
  <c r="M175" i="1"/>
  <c r="G651" i="1"/>
  <c r="M610" i="1"/>
  <c r="V71" i="1"/>
  <c r="G890" i="1"/>
  <c r="X407" i="1"/>
  <c r="F750" i="1"/>
  <c r="G83" i="1"/>
  <c r="O143" i="1"/>
  <c r="M270" i="1"/>
  <c r="F63" i="1"/>
  <c r="AB378" i="1"/>
  <c r="Y280" i="1"/>
  <c r="L690" i="1"/>
  <c r="W291" i="1"/>
  <c r="V166" i="1"/>
  <c r="J146" i="1"/>
  <c r="R384" i="1"/>
  <c r="V510" i="1"/>
  <c r="M191" i="1"/>
  <c r="H553" i="1"/>
  <c r="W312" i="1"/>
  <c r="G303" i="1"/>
  <c r="P672" i="1"/>
  <c r="O311" i="1"/>
  <c r="K698" i="1"/>
  <c r="J511" i="1"/>
  <c r="H315" i="1"/>
  <c r="F462" i="1"/>
  <c r="L164" i="1"/>
  <c r="V1038" i="1"/>
  <c r="V682" i="1"/>
  <c r="V606" i="1"/>
  <c r="AC109" i="1"/>
  <c r="W471" i="1"/>
  <c r="S757" i="1"/>
  <c r="W548" i="1"/>
  <c r="M887" i="1"/>
  <c r="AB473" i="1"/>
  <c r="AA401" i="1"/>
  <c r="O799" i="1"/>
  <c r="U498" i="1"/>
  <c r="S198" i="1"/>
  <c r="O326" i="1"/>
  <c r="W289" i="1"/>
  <c r="R166" i="1"/>
  <c r="Z218" i="1"/>
  <c r="L381" i="1"/>
  <c r="I69" i="1"/>
  <c r="R195" i="1"/>
  <c r="K519" i="1"/>
  <c r="P650" i="1"/>
  <c r="K82" i="1"/>
  <c r="T336" i="1"/>
  <c r="Y474" i="1"/>
  <c r="U465" i="1"/>
  <c r="AC413" i="1"/>
  <c r="V250" i="1"/>
  <c r="K533" i="1"/>
  <c r="U218" i="1"/>
  <c r="H81" i="1"/>
  <c r="U692" i="1"/>
  <c r="AC312" i="1"/>
  <c r="I454" i="1"/>
  <c r="F737" i="1"/>
  <c r="AC537" i="1"/>
  <c r="S568" i="1"/>
  <c r="R387" i="1"/>
  <c r="F955" i="1"/>
  <c r="F945" i="1"/>
  <c r="K298" i="1"/>
  <c r="Z194" i="1"/>
  <c r="Y148" i="1"/>
  <c r="Y365" i="1"/>
  <c r="AC224" i="1"/>
  <c r="R240" i="1"/>
  <c r="Q17" i="1"/>
  <c r="T602" i="1"/>
  <c r="U205" i="1"/>
  <c r="AA476" i="1"/>
  <c r="N256" i="1"/>
  <c r="L197" i="1"/>
  <c r="AC158" i="1"/>
  <c r="L498" i="1"/>
  <c r="G837" i="1"/>
  <c r="F1100" i="1"/>
  <c r="G1036" i="1"/>
  <c r="V598" i="1"/>
  <c r="N148" i="1"/>
  <c r="S64" i="1"/>
  <c r="P625" i="1"/>
  <c r="N136" i="1"/>
  <c r="P146" i="1"/>
  <c r="H914" i="1"/>
  <c r="O644" i="1"/>
  <c r="U33" i="1"/>
  <c r="S616" i="1"/>
  <c r="J528" i="1"/>
  <c r="Z297" i="1"/>
  <c r="Y974" i="1"/>
  <c r="U536" i="1"/>
  <c r="W359" i="1"/>
  <c r="I197" i="1"/>
  <c r="K371" i="1"/>
  <c r="Z640" i="1"/>
  <c r="AB634" i="1"/>
  <c r="F119" i="1"/>
  <c r="Z523" i="1"/>
  <c r="P416" i="1"/>
  <c r="T322" i="1"/>
  <c r="I463" i="1"/>
  <c r="AB310" i="1"/>
  <c r="M525" i="1"/>
  <c r="Q774" i="1"/>
  <c r="Q541" i="1"/>
  <c r="AB679" i="1"/>
  <c r="J45" i="1"/>
  <c r="Z363" i="1"/>
  <c r="R223" i="1"/>
  <c r="Z326" i="1"/>
  <c r="Y435" i="1"/>
  <c r="AC328" i="1"/>
  <c r="M71" i="1"/>
  <c r="G912" i="1"/>
  <c r="R469" i="1"/>
  <c r="T239" i="1"/>
  <c r="AC100" i="1"/>
  <c r="AC548" i="1"/>
  <c r="H537" i="1"/>
  <c r="O48" i="1"/>
  <c r="N162" i="1"/>
  <c r="J689" i="1"/>
  <c r="G603" i="1"/>
  <c r="I835" i="1"/>
  <c r="T196" i="1"/>
  <c r="Y453" i="1"/>
  <c r="L152" i="1"/>
  <c r="R228" i="1"/>
  <c r="T66" i="1"/>
  <c r="V411" i="1"/>
  <c r="AC461" i="1"/>
  <c r="T37" i="1"/>
  <c r="R224" i="1"/>
  <c r="W113" i="1"/>
  <c r="N92" i="1"/>
  <c r="Q721" i="1"/>
  <c r="G453" i="1"/>
  <c r="X120" i="1"/>
  <c r="H490" i="1"/>
  <c r="J268" i="1"/>
  <c r="K57" i="1"/>
  <c r="J318" i="1"/>
  <c r="N713" i="1"/>
  <c r="T280" i="1"/>
  <c r="AB670" i="1"/>
  <c r="AB84" i="1"/>
  <c r="K155" i="1"/>
  <c r="U411" i="1"/>
  <c r="M773" i="1"/>
  <c r="M571" i="1"/>
  <c r="AA898" i="1"/>
  <c r="H201" i="1"/>
  <c r="S158" i="1"/>
  <c r="X525" i="1"/>
  <c r="K294" i="1"/>
  <c r="I812" i="1"/>
  <c r="N104" i="1"/>
  <c r="J154" i="1"/>
  <c r="M347" i="1"/>
  <c r="AA173" i="1"/>
  <c r="S320" i="1"/>
  <c r="K25" i="1"/>
  <c r="X163" i="1"/>
  <c r="H363" i="1"/>
  <c r="I353" i="1"/>
  <c r="AA674" i="1"/>
  <c r="U51" i="1"/>
  <c r="R211" i="1"/>
  <c r="Y42" i="1"/>
  <c r="I654" i="1"/>
  <c r="S256" i="1"/>
  <c r="V46" i="1"/>
  <c r="G797" i="1"/>
  <c r="Y110" i="1"/>
  <c r="F548" i="1"/>
  <c r="I246" i="1"/>
  <c r="R366" i="1"/>
  <c r="U351" i="1"/>
  <c r="N642" i="1"/>
  <c r="F961" i="1"/>
  <c r="Z179" i="1"/>
  <c r="J486" i="1"/>
  <c r="M328" i="1"/>
  <c r="F1103" i="1"/>
  <c r="T298" i="1"/>
  <c r="Q940" i="1"/>
  <c r="M280" i="1"/>
  <c r="T185" i="1"/>
  <c r="X596" i="1"/>
  <c r="L589" i="1"/>
  <c r="U38" i="1"/>
  <c r="Y267" i="1"/>
  <c r="AB681" i="1"/>
  <c r="I127" i="1"/>
  <c r="M239" i="1"/>
  <c r="AB196" i="1"/>
  <c r="AB411" i="1"/>
  <c r="AA487" i="1"/>
  <c r="U530" i="1"/>
  <c r="AC465" i="1"/>
  <c r="Y105" i="1"/>
  <c r="AB164" i="1"/>
  <c r="AB737" i="1"/>
  <c r="M315" i="1"/>
  <c r="AB171" i="1"/>
  <c r="V345" i="1"/>
  <c r="AC218" i="1"/>
  <c r="G767" i="1"/>
  <c r="L212" i="1"/>
  <c r="Z149" i="1"/>
  <c r="F288" i="1"/>
  <c r="P541" i="1"/>
  <c r="Z148" i="1"/>
  <c r="F37" i="1"/>
  <c r="T320" i="1"/>
  <c r="F829" i="1"/>
  <c r="K386" i="1"/>
  <c r="J275" i="1"/>
  <c r="Y228" i="1"/>
  <c r="G502" i="1"/>
  <c r="U364" i="1"/>
  <c r="U176" i="1"/>
  <c r="F377" i="1"/>
  <c r="Y294" i="1"/>
  <c r="P226" i="1"/>
  <c r="G163" i="1"/>
  <c r="R600" i="1"/>
  <c r="S115" i="1"/>
  <c r="F545" i="1"/>
  <c r="V320" i="1"/>
  <c r="L480" i="1"/>
  <c r="G491" i="1"/>
  <c r="Q458" i="1"/>
  <c r="I194" i="1"/>
  <c r="F847" i="1"/>
  <c r="W361" i="1"/>
  <c r="V15" i="1"/>
  <c r="G34" i="1"/>
  <c r="Z875" i="1"/>
  <c r="AC132" i="1"/>
  <c r="F169" i="1"/>
  <c r="X91" i="1"/>
  <c r="Q335" i="1"/>
  <c r="U682" i="1"/>
  <c r="AB379" i="1"/>
  <c r="P17" i="1"/>
  <c r="R264" i="1"/>
  <c r="G80" i="1"/>
  <c r="T689" i="1"/>
  <c r="K114" i="1"/>
  <c r="H329" i="1"/>
  <c r="K68" i="1"/>
  <c r="G198" i="1"/>
  <c r="L465" i="1"/>
  <c r="Y582" i="1"/>
  <c r="I311" i="1"/>
  <c r="H371" i="1"/>
  <c r="Y191" i="1"/>
  <c r="P479" i="1"/>
  <c r="P428" i="1"/>
  <c r="P335" i="1"/>
  <c r="G186" i="1"/>
  <c r="X89" i="1"/>
  <c r="W39" i="1"/>
  <c r="L371" i="1"/>
  <c r="Z307" i="1"/>
  <c r="AC16" i="1"/>
  <c r="L177" i="1"/>
  <c r="G1113" i="1"/>
  <c r="H95" i="1"/>
  <c r="L241" i="1"/>
  <c r="Z587" i="1"/>
  <c r="I448" i="1"/>
  <c r="L642" i="1"/>
  <c r="L238" i="1"/>
  <c r="V133" i="1"/>
  <c r="O358" i="1"/>
  <c r="H261" i="1"/>
  <c r="M182" i="1"/>
  <c r="G276" i="1"/>
  <c r="Q338" i="1"/>
  <c r="Y170" i="1"/>
  <c r="F313" i="1"/>
  <c r="S272" i="1"/>
  <c r="Z195" i="1"/>
  <c r="G76" i="1"/>
  <c r="AB558" i="1"/>
  <c r="K779" i="1"/>
  <c r="F213" i="1"/>
  <c r="V410" i="1"/>
  <c r="V258" i="1"/>
  <c r="AA579" i="1"/>
  <c r="AB258" i="1"/>
  <c r="G805" i="1"/>
  <c r="H183" i="1"/>
  <c r="F607" i="1"/>
  <c r="S785" i="1"/>
  <c r="O479" i="1"/>
  <c r="Y94" i="1"/>
  <c r="W677" i="1"/>
  <c r="G113" i="1"/>
  <c r="V202" i="1"/>
  <c r="Y390" i="1"/>
  <c r="H184" i="1"/>
  <c r="V643" i="1"/>
  <c r="S40" i="1"/>
  <c r="P354" i="1"/>
  <c r="L277" i="1"/>
  <c r="S257" i="1"/>
  <c r="G117" i="1"/>
  <c r="P235" i="1"/>
  <c r="P264" i="1"/>
  <c r="V158" i="1"/>
  <c r="AC116" i="1"/>
  <c r="L24" i="1"/>
  <c r="K388" i="1"/>
  <c r="G94" i="1"/>
  <c r="AB137" i="1"/>
  <c r="T165" i="1"/>
  <c r="T436" i="1"/>
  <c r="K365" i="1"/>
  <c r="AA288" i="1"/>
  <c r="Z141" i="1"/>
  <c r="L327" i="1"/>
  <c r="V149" i="1"/>
  <c r="R214" i="1"/>
  <c r="N200" i="1"/>
  <c r="G149" i="1"/>
  <c r="O780" i="1"/>
  <c r="S147" i="1"/>
  <c r="F585" i="1"/>
  <c r="H583" i="1"/>
  <c r="Q84" i="1"/>
  <c r="G263" i="1"/>
  <c r="Y445" i="1"/>
  <c r="AB433" i="1"/>
  <c r="F94" i="1"/>
  <c r="AB184" i="1"/>
  <c r="R196" i="1"/>
  <c r="Z590" i="1"/>
  <c r="Z165" i="1"/>
  <c r="G389" i="1"/>
  <c r="AB234" i="1"/>
  <c r="F311" i="1"/>
  <c r="J435" i="1"/>
  <c r="R789" i="1"/>
  <c r="G997" i="1"/>
  <c r="W316" i="1"/>
  <c r="F1073" i="1"/>
  <c r="T669" i="1"/>
  <c r="Q275" i="1"/>
  <c r="N115" i="1"/>
  <c r="AC784" i="1"/>
  <c r="AB669" i="1"/>
  <c r="U53" i="1"/>
  <c r="L45" i="1"/>
  <c r="AC194" i="1"/>
  <c r="F1029" i="1"/>
  <c r="R55" i="1"/>
  <c r="G1005" i="1"/>
  <c r="R428" i="1"/>
  <c r="Z406" i="1"/>
  <c r="G480" i="1"/>
  <c r="L113" i="1"/>
  <c r="F91" i="1"/>
  <c r="T294" i="1"/>
  <c r="L194" i="1"/>
  <c r="V349" i="1"/>
  <c r="S805" i="1"/>
  <c r="AA663" i="1"/>
  <c r="G1061" i="1"/>
  <c r="T262" i="1"/>
  <c r="AB12" i="1"/>
  <c r="J25" i="1"/>
  <c r="L683" i="1"/>
  <c r="F1020" i="1"/>
  <c r="M241" i="1"/>
  <c r="L272" i="1"/>
  <c r="F919" i="1"/>
  <c r="O174" i="1"/>
  <c r="W369" i="1"/>
  <c r="F539" i="1"/>
  <c r="Q43" i="1"/>
  <c r="V136" i="1"/>
  <c r="K634" i="1"/>
  <c r="T201" i="1"/>
  <c r="Y272" i="1"/>
  <c r="S789" i="1"/>
  <c r="V438" i="1"/>
  <c r="F303" i="1"/>
  <c r="V175" i="1"/>
  <c r="S682" i="1"/>
  <c r="O125" i="1"/>
  <c r="W135" i="1"/>
  <c r="G246" i="1"/>
  <c r="M393" i="1"/>
  <c r="Y177" i="1"/>
  <c r="P221" i="1"/>
  <c r="Q107" i="1"/>
  <c r="AB141" i="1"/>
  <c r="G333" i="1"/>
  <c r="N164" i="1"/>
  <c r="H76" i="1"/>
  <c r="AB89" i="1"/>
  <c r="AB22" i="1"/>
  <c r="G974" i="1"/>
  <c r="G231" i="1"/>
  <c r="G728" i="1"/>
  <c r="U715" i="1"/>
  <c r="U96" i="1"/>
  <c r="Q820" i="1"/>
  <c r="F346" i="1"/>
  <c r="N467" i="1"/>
  <c r="G599" i="1"/>
  <c r="N94" i="1"/>
  <c r="M172" i="1"/>
  <c r="P493" i="1"/>
  <c r="K51" i="1"/>
  <c r="F464" i="1"/>
  <c r="G217" i="1"/>
  <c r="F253" i="1"/>
  <c r="F707" i="1"/>
  <c r="AB459" i="1"/>
  <c r="T466" i="1"/>
  <c r="F261" i="1"/>
  <c r="AB465" i="1"/>
  <c r="Q395" i="1"/>
  <c r="Z175" i="1"/>
  <c r="N65" i="1"/>
  <c r="T109" i="1"/>
  <c r="R227" i="1"/>
  <c r="G980" i="1"/>
  <c r="X411" i="1"/>
  <c r="L701" i="1"/>
  <c r="R137" i="1"/>
  <c r="Z13" i="1"/>
  <c r="N613" i="1"/>
  <c r="G1027" i="1"/>
  <c r="G413" i="1"/>
  <c r="Q125" i="1"/>
  <c r="AB237" i="1"/>
  <c r="Q24" i="1"/>
  <c r="V88" i="1"/>
  <c r="J559" i="1"/>
  <c r="J110" i="1"/>
  <c r="Q189" i="1"/>
  <c r="AA172" i="1"/>
  <c r="M94" i="1"/>
  <c r="W501" i="1"/>
  <c r="J67" i="1"/>
  <c r="R420" i="1"/>
  <c r="T598" i="1"/>
  <c r="F606" i="1"/>
  <c r="X53" i="1"/>
  <c r="N327" i="1"/>
  <c r="F672" i="1"/>
  <c r="N422" i="1"/>
  <c r="V881" i="1"/>
  <c r="Z378" i="1"/>
  <c r="F1041" i="1"/>
  <c r="V422" i="1"/>
  <c r="I345" i="1"/>
  <c r="Q873" i="1"/>
  <c r="G641" i="1"/>
  <c r="L114" i="1"/>
  <c r="H384" i="1"/>
  <c r="S24" i="1"/>
  <c r="V55" i="1"/>
  <c r="G723" i="1"/>
  <c r="P262" i="1"/>
  <c r="K331" i="1"/>
  <c r="N101" i="1"/>
  <c r="F1134" i="1"/>
  <c r="AC752" i="1"/>
  <c r="N610" i="1"/>
  <c r="N159" i="1"/>
  <c r="L229" i="1"/>
  <c r="G102" i="1"/>
  <c r="J680" i="1"/>
  <c r="Z221" i="1"/>
  <c r="AB335" i="1"/>
  <c r="M296" i="1"/>
  <c r="V229" i="1"/>
  <c r="AC780" i="1"/>
  <c r="K218" i="1"/>
  <c r="I244" i="1"/>
  <c r="I223" i="1"/>
  <c r="M584" i="1"/>
  <c r="V273" i="1"/>
  <c r="R938" i="1"/>
  <c r="U301" i="1"/>
  <c r="P328" i="1"/>
  <c r="F264" i="1"/>
  <c r="F663" i="1"/>
  <c r="AA129" i="1"/>
  <c r="U214" i="1"/>
  <c r="J349" i="1"/>
  <c r="T155" i="1"/>
  <c r="Y359" i="1"/>
  <c r="AA372" i="1"/>
  <c r="K339" i="1"/>
  <c r="R591" i="1"/>
  <c r="O322" i="1"/>
  <c r="V201" i="1"/>
  <c r="K214" i="1"/>
  <c r="O70" i="1"/>
  <c r="M295" i="1"/>
  <c r="F351" i="1"/>
  <c r="I44" i="1"/>
  <c r="K863" i="1"/>
  <c r="Y347" i="1"/>
  <c r="V671" i="1"/>
  <c r="U144" i="1"/>
  <c r="P478" i="1"/>
  <c r="F277" i="1"/>
  <c r="O794" i="1"/>
  <c r="K237" i="1"/>
  <c r="Z514" i="1"/>
  <c r="F111" i="1"/>
  <c r="V97" i="1"/>
  <c r="R120" i="1"/>
  <c r="X628" i="1"/>
  <c r="K837" i="1"/>
  <c r="AA746" i="1"/>
  <c r="L557" i="1"/>
  <c r="L434" i="1"/>
  <c r="N334" i="1"/>
  <c r="M765" i="1"/>
  <c r="U712" i="1"/>
  <c r="AB666" i="1"/>
  <c r="P13" i="1"/>
  <c r="L562" i="1"/>
  <c r="H474" i="1"/>
  <c r="N290" i="1"/>
  <c r="T406" i="1"/>
  <c r="V341" i="1"/>
  <c r="J23" i="1"/>
  <c r="M223" i="1"/>
  <c r="AA163" i="1"/>
  <c r="P278" i="1"/>
  <c r="K140" i="1"/>
  <c r="V95" i="1"/>
  <c r="G676" i="1"/>
  <c r="N340" i="1"/>
  <c r="G1105" i="1"/>
  <c r="Z646" i="1"/>
  <c r="Q149" i="1"/>
  <c r="G472" i="1"/>
  <c r="X709" i="1"/>
  <c r="Q214" i="1"/>
  <c r="F286" i="1"/>
  <c r="U262" i="1"/>
  <c r="AB94" i="1"/>
  <c r="R570" i="1"/>
  <c r="G23" i="1"/>
  <c r="V621" i="1"/>
  <c r="H189" i="1"/>
  <c r="F14" i="1"/>
  <c r="L430" i="1"/>
  <c r="Q542" i="1"/>
  <c r="F1068" i="1"/>
  <c r="Y255" i="1"/>
  <c r="I74" i="1"/>
  <c r="F148" i="1"/>
  <c r="P121" i="1"/>
  <c r="H669" i="1"/>
  <c r="M287" i="1"/>
  <c r="M389" i="1"/>
  <c r="X277" i="1"/>
  <c r="S122" i="1"/>
  <c r="J260" i="1"/>
  <c r="J448" i="1"/>
  <c r="I105" i="1"/>
  <c r="L221" i="1"/>
  <c r="T177" i="1"/>
  <c r="N337" i="1"/>
  <c r="Q581" i="1"/>
  <c r="G858" i="1"/>
  <c r="AB71" i="1"/>
  <c r="R622" i="1"/>
  <c r="G987" i="1"/>
  <c r="F105" i="1"/>
  <c r="F353" i="1"/>
  <c r="G540" i="1"/>
  <c r="G247" i="1"/>
  <c r="G243" i="1"/>
  <c r="F109" i="1"/>
  <c r="F834" i="1"/>
  <c r="I184" i="1"/>
  <c r="K296" i="1"/>
  <c r="M391" i="1"/>
  <c r="G430" i="1"/>
  <c r="S224" i="1"/>
  <c r="P634" i="1"/>
  <c r="L166" i="1"/>
  <c r="X437" i="1"/>
  <c r="M442" i="1"/>
  <c r="L640" i="1"/>
  <c r="G743" i="1"/>
  <c r="Z277" i="1"/>
  <c r="AC534" i="1"/>
  <c r="M523" i="1"/>
  <c r="G90" i="1"/>
  <c r="R301" i="1"/>
  <c r="G738" i="1"/>
  <c r="AB64" i="1"/>
  <c r="Q93" i="1"/>
  <c r="P509" i="1"/>
  <c r="F1049" i="1"/>
  <c r="F243" i="1"/>
  <c r="T572" i="1"/>
  <c r="Q360" i="1"/>
  <c r="V637" i="1"/>
  <c r="R256" i="1"/>
  <c r="M217" i="1"/>
  <c r="X567" i="1"/>
  <c r="I297" i="1"/>
  <c r="AA781" i="1"/>
  <c r="T389" i="1"/>
  <c r="F348" i="1"/>
  <c r="Z777" i="1"/>
  <c r="P444" i="1"/>
  <c r="Y492" i="1"/>
  <c r="V219" i="1"/>
  <c r="G630" i="1"/>
  <c r="Y80" i="1"/>
  <c r="S375" i="1"/>
  <c r="H1112" i="1"/>
  <c r="R775" i="1"/>
  <c r="K811" i="1"/>
  <c r="Z997" i="1"/>
  <c r="AB1082" i="1"/>
  <c r="Q917" i="1"/>
  <c r="AB289" i="1"/>
  <c r="Z802" i="1"/>
  <c r="N582" i="1"/>
  <c r="I628" i="1"/>
  <c r="W661" i="1"/>
  <c r="S12" i="1"/>
  <c r="V512" i="1"/>
  <c r="V641" i="1"/>
  <c r="Y381" i="1"/>
  <c r="X581" i="1"/>
  <c r="W484" i="1"/>
  <c r="S105" i="1"/>
  <c r="I775" i="1"/>
  <c r="AA182" i="1"/>
  <c r="S125" i="1"/>
  <c r="Z166" i="1"/>
  <c r="U382" i="1"/>
  <c r="G998" i="1"/>
  <c r="F790" i="1"/>
  <c r="N549" i="1"/>
  <c r="P596" i="1"/>
  <c r="AC76" i="1"/>
  <c r="J32" i="1"/>
  <c r="O28" i="1"/>
  <c r="H88" i="1"/>
  <c r="AA1081" i="1"/>
  <c r="T999" i="1"/>
  <c r="V937" i="1"/>
  <c r="U1010" i="1"/>
  <c r="U1133" i="1"/>
  <c r="Z956" i="1"/>
  <c r="M983" i="1"/>
  <c r="U701" i="1"/>
  <c r="N920" i="1"/>
  <c r="W732" i="1"/>
  <c r="K898" i="1"/>
  <c r="N759" i="1"/>
  <c r="M717" i="1"/>
  <c r="AA766" i="1"/>
  <c r="V839" i="1"/>
  <c r="Y581" i="1"/>
  <c r="AA617" i="1"/>
  <c r="AA646" i="1"/>
  <c r="R578" i="1"/>
  <c r="Q382" i="1"/>
  <c r="W1077" i="1"/>
  <c r="L1010" i="1"/>
  <c r="O1131" i="1"/>
  <c r="Y1016" i="1"/>
  <c r="P1079" i="1"/>
  <c r="X993" i="1"/>
  <c r="O1044" i="1"/>
  <c r="O995" i="1"/>
  <c r="L870" i="1"/>
  <c r="Z876" i="1"/>
  <c r="N794" i="1"/>
  <c r="J694" i="1"/>
  <c r="AB720" i="1"/>
  <c r="O936" i="1"/>
  <c r="P940" i="1"/>
  <c r="N1103" i="1"/>
  <c r="R803" i="1"/>
  <c r="H961" i="1"/>
  <c r="I962" i="1"/>
  <c r="O1065" i="1"/>
  <c r="Y1002" i="1"/>
  <c r="H1108" i="1"/>
  <c r="Q1077" i="1"/>
  <c r="AB757" i="1"/>
  <c r="AC779" i="1"/>
  <c r="T777" i="1"/>
  <c r="X820" i="1"/>
  <c r="H878" i="1"/>
  <c r="S728" i="1"/>
  <c r="X1051" i="1"/>
  <c r="P862" i="1"/>
  <c r="L807" i="1"/>
  <c r="S471" i="1"/>
  <c r="P807" i="1"/>
  <c r="I235" i="1"/>
  <c r="I709" i="1"/>
  <c r="S435" i="1"/>
  <c r="Q1002" i="1"/>
  <c r="M840" i="1"/>
  <c r="X657" i="1"/>
  <c r="W591" i="1"/>
  <c r="I818" i="1"/>
  <c r="AB782" i="1"/>
  <c r="L601" i="1"/>
  <c r="R757" i="1"/>
  <c r="AB313" i="1"/>
  <c r="P669" i="1"/>
  <c r="O448" i="1"/>
  <c r="AC616" i="1"/>
  <c r="Q473" i="1"/>
  <c r="S341" i="1"/>
  <c r="X1088" i="1"/>
  <c r="O297" i="1"/>
  <c r="Q215" i="1"/>
  <c r="U809" i="1"/>
  <c r="H505" i="1"/>
  <c r="O1062" i="1"/>
  <c r="Z1042" i="1"/>
  <c r="Z815" i="1"/>
  <c r="I900" i="1"/>
  <c r="P1010" i="1"/>
  <c r="AB953" i="1"/>
  <c r="O754" i="1"/>
  <c r="Y1014" i="1"/>
  <c r="O723" i="1"/>
  <c r="Z647" i="1"/>
  <c r="P1015" i="1"/>
  <c r="U992" i="1"/>
  <c r="L926" i="1"/>
  <c r="I680" i="1"/>
  <c r="U690" i="1"/>
  <c r="V758" i="1"/>
  <c r="Z733" i="1"/>
  <c r="V811" i="1"/>
  <c r="K704" i="1"/>
  <c r="X795" i="1"/>
  <c r="H433" i="1"/>
  <c r="H821" i="1"/>
  <c r="I971" i="1"/>
  <c r="U686" i="1"/>
  <c r="K787" i="1"/>
  <c r="N850" i="1"/>
  <c r="L724" i="1"/>
  <c r="L1016" i="1"/>
  <c r="Y916" i="1"/>
  <c r="H742" i="1"/>
  <c r="N817" i="1"/>
  <c r="P754" i="1"/>
  <c r="K786" i="1"/>
  <c r="K807" i="1"/>
  <c r="Y747" i="1"/>
  <c r="M1099" i="1"/>
  <c r="R1039" i="1"/>
  <c r="Z1029" i="1"/>
  <c r="K911" i="1"/>
  <c r="I893" i="1"/>
  <c r="H779" i="1"/>
  <c r="R703" i="1"/>
  <c r="K802" i="1"/>
  <c r="V530" i="1"/>
  <c r="O731" i="1"/>
  <c r="W634" i="1"/>
  <c r="N644" i="1"/>
  <c r="L506" i="1"/>
  <c r="AC725" i="1"/>
  <c r="N938" i="1"/>
  <c r="AB923" i="1"/>
  <c r="M831" i="1"/>
  <c r="U1000" i="1"/>
  <c r="Q487" i="1"/>
  <c r="L821" i="1"/>
  <c r="W782" i="1"/>
  <c r="I511" i="1"/>
  <c r="N632" i="1"/>
  <c r="AA136" i="1"/>
  <c r="M528" i="1"/>
  <c r="O431" i="1"/>
  <c r="Z902" i="1"/>
  <c r="Q31" i="1"/>
  <c r="V409" i="1"/>
  <c r="Z493" i="1"/>
  <c r="N924" i="1"/>
  <c r="AB743" i="1"/>
  <c r="AC965" i="1"/>
  <c r="X1015" i="1"/>
  <c r="X725" i="1"/>
  <c r="P818" i="1"/>
  <c r="Y822" i="1"/>
  <c r="R618" i="1"/>
  <c r="N762" i="1"/>
  <c r="AA569" i="1"/>
  <c r="L898" i="1"/>
  <c r="P775" i="1"/>
  <c r="L751" i="1"/>
  <c r="M395" i="1"/>
  <c r="Y510" i="1"/>
  <c r="Z401" i="1"/>
  <c r="I317" i="1"/>
  <c r="AC507" i="1"/>
  <c r="Y701" i="1"/>
  <c r="Q159" i="1"/>
  <c r="M809" i="1"/>
  <c r="H643" i="1"/>
  <c r="AC542" i="1"/>
  <c r="I394" i="1"/>
  <c r="U464" i="1"/>
  <c r="R646" i="1"/>
  <c r="X540" i="1"/>
  <c r="AC564" i="1"/>
  <c r="K430" i="1"/>
  <c r="N855" i="1"/>
  <c r="J622" i="1"/>
  <c r="W497" i="1"/>
  <c r="M619" i="1"/>
  <c r="K539" i="1"/>
  <c r="AC789" i="1"/>
  <c r="Y555" i="1"/>
  <c r="O615" i="1"/>
  <c r="K465" i="1"/>
  <c r="Q376" i="1"/>
  <c r="Y491" i="1"/>
  <c r="W838" i="1"/>
  <c r="Y425" i="1"/>
  <c r="U471" i="1"/>
  <c r="K569" i="1"/>
  <c r="O559" i="1"/>
  <c r="Z211" i="1"/>
  <c r="M134" i="1"/>
  <c r="AC552" i="1"/>
  <c r="V651" i="1"/>
  <c r="S166" i="1"/>
  <c r="I253" i="1"/>
  <c r="O524" i="1"/>
  <c r="H350" i="1"/>
  <c r="H434" i="1"/>
  <c r="R886" i="1"/>
  <c r="L761" i="1"/>
  <c r="Y259" i="1"/>
  <c r="O170" i="1"/>
  <c r="U330" i="1"/>
  <c r="K26" i="1"/>
  <c r="M123" i="1"/>
  <c r="R236" i="1"/>
  <c r="Q344" i="1"/>
  <c r="U46" i="1"/>
  <c r="N603" i="1"/>
  <c r="R147" i="1"/>
  <c r="AA34" i="1"/>
  <c r="R563" i="1"/>
  <c r="N524" i="1"/>
  <c r="AC47" i="1"/>
  <c r="AC482" i="1"/>
  <c r="AC60" i="1"/>
  <c r="X530" i="1"/>
  <c r="Q258" i="1"/>
  <c r="AB59" i="1"/>
  <c r="Z609" i="1"/>
  <c r="AC15" i="1"/>
  <c r="Q229" i="1"/>
  <c r="O114" i="1"/>
  <c r="AB581" i="1"/>
  <c r="W451" i="1"/>
  <c r="I301" i="1"/>
  <c r="R436" i="1"/>
  <c r="U311" i="1"/>
  <c r="F582" i="1"/>
  <c r="R311" i="1"/>
  <c r="W424" i="1"/>
  <c r="AC822" i="1"/>
  <c r="N315" i="1"/>
  <c r="AB422" i="1"/>
  <c r="T562" i="1"/>
  <c r="L297" i="1"/>
  <c r="AC528" i="1"/>
  <c r="S416" i="1"/>
  <c r="M222" i="1"/>
  <c r="K355" i="1"/>
  <c r="U593" i="1"/>
  <c r="V515" i="1"/>
  <c r="H162" i="1"/>
  <c r="V635" i="1"/>
  <c r="Y109" i="1"/>
  <c r="U202" i="1"/>
  <c r="Z635" i="1"/>
  <c r="Z696" i="1"/>
  <c r="P87" i="1"/>
  <c r="R75" i="1"/>
  <c r="O272" i="1"/>
  <c r="S1032" i="1"/>
  <c r="U971" i="1"/>
  <c r="S803" i="1"/>
  <c r="X900" i="1"/>
  <c r="P507" i="1"/>
  <c r="Q709" i="1"/>
  <c r="AC887" i="1"/>
  <c r="AA838" i="1"/>
  <c r="H705" i="1"/>
  <c r="W688" i="1"/>
  <c r="AB727" i="1"/>
  <c r="S922" i="1"/>
  <c r="AC508" i="1"/>
  <c r="K667" i="1"/>
  <c r="Y441" i="1"/>
  <c r="H655" i="1"/>
  <c r="U241" i="1"/>
  <c r="W767" i="1"/>
  <c r="V490" i="1"/>
  <c r="P689" i="1"/>
  <c r="S512" i="1"/>
  <c r="V658" i="1"/>
  <c r="AA429" i="1"/>
  <c r="L637" i="1"/>
  <c r="AA354" i="1"/>
  <c r="N787" i="1"/>
  <c r="X490" i="1"/>
  <c r="M323" i="1"/>
  <c r="O227" i="1"/>
  <c r="T577" i="1"/>
  <c r="N528" i="1"/>
  <c r="S68" i="1"/>
  <c r="AA728" i="1"/>
  <c r="Q310" i="1"/>
  <c r="AC505" i="1"/>
  <c r="J497" i="1"/>
  <c r="P618" i="1"/>
  <c r="J567" i="1"/>
  <c r="AC756" i="1"/>
  <c r="Q717" i="1"/>
  <c r="I844" i="1"/>
  <c r="Z544" i="1"/>
  <c r="Q85" i="1"/>
  <c r="J657" i="1"/>
  <c r="T481" i="1"/>
  <c r="L559" i="1"/>
  <c r="P526" i="1"/>
  <c r="W576" i="1"/>
  <c r="AA542" i="1"/>
  <c r="Y646" i="1"/>
  <c r="O432" i="1"/>
  <c r="H708" i="1"/>
  <c r="P413" i="1"/>
  <c r="I63" i="1"/>
  <c r="L694" i="1"/>
  <c r="Z657" i="1"/>
  <c r="U19" i="1"/>
  <c r="S144" i="1"/>
  <c r="H319" i="1"/>
  <c r="O463" i="1"/>
  <c r="X184" i="1"/>
  <c r="X138" i="1"/>
  <c r="V208" i="1"/>
  <c r="AC61" i="1"/>
  <c r="AC298" i="1"/>
  <c r="Q367" i="1"/>
  <c r="H514" i="1"/>
  <c r="S230" i="1"/>
  <c r="T420" i="1"/>
  <c r="O118" i="1"/>
  <c r="S944" i="1"/>
  <c r="V544" i="1"/>
  <c r="AB488" i="1"/>
  <c r="H432" i="1"/>
  <c r="Y560" i="1"/>
  <c r="K28" i="1"/>
  <c r="L687" i="1"/>
  <c r="AC453" i="1"/>
  <c r="H530" i="1"/>
  <c r="L52" i="1"/>
  <c r="Y98" i="1"/>
  <c r="Z500" i="1"/>
  <c r="W495" i="1"/>
  <c r="M497" i="1"/>
  <c r="Z567" i="1"/>
  <c r="H557" i="1"/>
  <c r="Q342" i="1"/>
  <c r="T15" i="1"/>
  <c r="M506" i="1"/>
  <c r="J887" i="1"/>
  <c r="P189" i="1"/>
  <c r="S381" i="1"/>
  <c r="S782" i="1"/>
  <c r="P971" i="1"/>
  <c r="W783" i="1"/>
  <c r="AA632" i="1"/>
  <c r="AA413" i="1"/>
  <c r="U811" i="1"/>
  <c r="Y616" i="1"/>
  <c r="N495" i="1"/>
  <c r="K160" i="1"/>
  <c r="P553" i="1"/>
  <c r="X877" i="1"/>
  <c r="S347" i="1"/>
  <c r="V615" i="1"/>
  <c r="H541" i="1"/>
  <c r="U847" i="1"/>
  <c r="N548" i="1"/>
  <c r="I309" i="1"/>
  <c r="V691" i="1"/>
  <c r="Y261" i="1"/>
  <c r="AA563" i="1"/>
  <c r="V487" i="1"/>
  <c r="U203" i="1"/>
  <c r="S266" i="1"/>
  <c r="V432" i="1"/>
  <c r="P491" i="1"/>
  <c r="AC237" i="1"/>
  <c r="J654" i="1"/>
  <c r="R629" i="1"/>
  <c r="M168" i="1"/>
  <c r="L205" i="1"/>
  <c r="W252" i="1"/>
  <c r="U398" i="1"/>
  <c r="K201" i="1"/>
  <c r="R327" i="1"/>
  <c r="M650" i="1"/>
  <c r="P566" i="1"/>
  <c r="AA561" i="1"/>
  <c r="S369" i="1"/>
  <c r="AB413" i="1"/>
  <c r="O136" i="1"/>
  <c r="T561" i="1"/>
  <c r="AB423" i="1"/>
  <c r="S38" i="1"/>
  <c r="Z388" i="1"/>
  <c r="N299" i="1"/>
  <c r="K156" i="1"/>
  <c r="U179" i="1"/>
  <c r="K387" i="1"/>
  <c r="I219" i="1"/>
  <c r="J483" i="1"/>
  <c r="M39" i="1"/>
  <c r="L418" i="1"/>
  <c r="AB697" i="1"/>
  <c r="L424" i="1"/>
  <c r="J290" i="1"/>
  <c r="N637" i="1"/>
  <c r="AB343" i="1"/>
  <c r="M254" i="1"/>
  <c r="AC443" i="1"/>
  <c r="U397" i="1"/>
  <c r="O303" i="1"/>
  <c r="AC103" i="1"/>
  <c r="M248" i="1"/>
  <c r="R726" i="1"/>
  <c r="AC206" i="1"/>
  <c r="Q1036" i="1"/>
  <c r="Z747" i="1"/>
  <c r="W714" i="1"/>
  <c r="Q971" i="1"/>
  <c r="S795" i="1"/>
  <c r="W670" i="1"/>
  <c r="T1115" i="1"/>
  <c r="X801" i="1"/>
  <c r="K664" i="1"/>
  <c r="Y990" i="1"/>
  <c r="Q33" i="1"/>
  <c r="AC571" i="1"/>
  <c r="W48" i="1"/>
  <c r="P383" i="1"/>
  <c r="U237" i="1"/>
  <c r="X379" i="1"/>
  <c r="H526" i="1"/>
  <c r="R678" i="1"/>
  <c r="Q788" i="1"/>
  <c r="T681" i="1"/>
  <c r="S217" i="1"/>
  <c r="W108" i="1"/>
  <c r="O394" i="1"/>
  <c r="AB144" i="1"/>
  <c r="F472" i="1"/>
  <c r="N168" i="1"/>
  <c r="L721" i="1"/>
  <c r="W77" i="1"/>
  <c r="M704" i="1"/>
  <c r="N521" i="1"/>
  <c r="V315" i="1"/>
  <c r="H1102" i="1"/>
  <c r="AA1068" i="1"/>
  <c r="J1124" i="1"/>
  <c r="AB844" i="1"/>
  <c r="L1097" i="1"/>
  <c r="U885" i="1"/>
  <c r="Y894" i="1"/>
  <c r="AC791" i="1"/>
  <c r="N831" i="1"/>
  <c r="U1013" i="1"/>
  <c r="Z702" i="1"/>
  <c r="AB974" i="1"/>
  <c r="R813" i="1"/>
  <c r="W775" i="1"/>
  <c r="I802" i="1"/>
  <c r="I837" i="1"/>
  <c r="K926" i="1"/>
  <c r="K128" i="1"/>
  <c r="Q741" i="1"/>
  <c r="Q618" i="1"/>
  <c r="S1116" i="1"/>
  <c r="O1046" i="1"/>
  <c r="S1096" i="1"/>
  <c r="J1111" i="1"/>
  <c r="AC1012" i="1"/>
  <c r="AA969" i="1"/>
  <c r="Z928" i="1"/>
  <c r="P1086" i="1"/>
  <c r="R1097" i="1"/>
  <c r="P746" i="1"/>
  <c r="Q932" i="1"/>
  <c r="AB794" i="1"/>
  <c r="M754" i="1"/>
  <c r="AA875" i="1"/>
  <c r="P1126" i="1"/>
  <c r="H992" i="1"/>
  <c r="T869" i="1"/>
  <c r="O1111" i="1"/>
  <c r="R1010" i="1"/>
  <c r="Z775" i="1"/>
  <c r="H1004" i="1"/>
  <c r="Z911" i="1"/>
  <c r="I1003" i="1"/>
  <c r="Y849" i="1"/>
  <c r="V951" i="1"/>
  <c r="Z686" i="1"/>
  <c r="J844" i="1"/>
  <c r="Q933" i="1"/>
  <c r="U904" i="1"/>
  <c r="K656" i="1"/>
  <c r="AA786" i="1"/>
  <c r="M517" i="1"/>
  <c r="W765" i="1"/>
  <c r="Y748" i="1"/>
  <c r="S629" i="1"/>
  <c r="AC843" i="1"/>
  <c r="J885" i="1"/>
  <c r="W536" i="1"/>
  <c r="M678" i="1"/>
  <c r="W652" i="1"/>
  <c r="I656" i="1"/>
  <c r="O712" i="1"/>
  <c r="AA520" i="1"/>
  <c r="K367" i="1"/>
  <c r="M698" i="1"/>
  <c r="V498" i="1"/>
  <c r="R722" i="1"/>
  <c r="AB791" i="1"/>
  <c r="K272" i="1"/>
  <c r="S212" i="1"/>
  <c r="P298" i="1"/>
  <c r="AC814" i="1"/>
  <c r="O711" i="1"/>
  <c r="Q570" i="1"/>
  <c r="I804" i="1"/>
  <c r="AA282" i="1"/>
  <c r="AB984" i="1"/>
  <c r="R723" i="1"/>
  <c r="U888" i="1"/>
  <c r="J759" i="1"/>
  <c r="Y952" i="1"/>
  <c r="R925" i="1"/>
  <c r="AC973" i="1"/>
  <c r="R1000" i="1"/>
  <c r="O710" i="1"/>
  <c r="S839" i="1"/>
  <c r="AA869" i="1"/>
  <c r="AB799" i="1"/>
  <c r="S827" i="1"/>
  <c r="H971" i="1"/>
  <c r="K676" i="1"/>
  <c r="R817" i="1"/>
  <c r="K972" i="1"/>
  <c r="N511" i="1"/>
  <c r="J863" i="1"/>
  <c r="Y475" i="1"/>
  <c r="T746" i="1"/>
  <c r="AA790" i="1"/>
  <c r="AC672" i="1"/>
  <c r="S727" i="1"/>
  <c r="M673" i="1"/>
  <c r="U887" i="1"/>
  <c r="M696" i="1"/>
  <c r="AB962" i="1"/>
  <c r="N1068" i="1"/>
  <c r="M841" i="1"/>
  <c r="AB535" i="1"/>
  <c r="Q882" i="1"/>
  <c r="AB818" i="1"/>
  <c r="R1144" i="1"/>
  <c r="S991" i="1"/>
  <c r="Y877" i="1"/>
  <c r="L755" i="1"/>
  <c r="L502" i="1"/>
  <c r="T510" i="1"/>
  <c r="L368" i="1"/>
  <c r="U322" i="1"/>
  <c r="J242" i="1"/>
  <c r="AB300" i="1"/>
  <c r="I32" i="1"/>
  <c r="R459" i="1"/>
  <c r="P626" i="1"/>
  <c r="Z569" i="1"/>
  <c r="P162" i="1"/>
  <c r="M166" i="1"/>
  <c r="F301" i="1"/>
  <c r="AC265" i="1"/>
  <c r="V695" i="1"/>
  <c r="G563" i="1"/>
  <c r="J97" i="1"/>
  <c r="V283" i="1"/>
  <c r="X491" i="1"/>
  <c r="L564" i="1"/>
  <c r="U611" i="1"/>
  <c r="Q1144" i="1"/>
  <c r="Q1093" i="1"/>
  <c r="I1021" i="1"/>
  <c r="X902" i="1"/>
  <c r="M1008" i="1"/>
  <c r="S1033" i="1"/>
  <c r="Q977" i="1"/>
  <c r="V942" i="1"/>
  <c r="AC689" i="1"/>
  <c r="N757" i="1"/>
  <c r="U671" i="1"/>
  <c r="W797" i="1"/>
  <c r="Q847" i="1"/>
  <c r="R898" i="1"/>
  <c r="K686" i="1"/>
  <c r="AC197" i="1"/>
  <c r="J549" i="1"/>
  <c r="O830" i="1"/>
  <c r="N663" i="1"/>
  <c r="AC984" i="1"/>
  <c r="O1113" i="1"/>
  <c r="R967" i="1"/>
  <c r="W998" i="1"/>
  <c r="AB947" i="1"/>
  <c r="K1122" i="1"/>
  <c r="Z1128" i="1"/>
  <c r="Z1079" i="1"/>
  <c r="AC999" i="1"/>
  <c r="V1074" i="1"/>
  <c r="S1004" i="1"/>
  <c r="AC665" i="1"/>
  <c r="P1040" i="1"/>
  <c r="U597" i="1"/>
  <c r="S508" i="1"/>
  <c r="Q632" i="1"/>
  <c r="Q1007" i="1"/>
  <c r="V1000" i="1"/>
  <c r="Y900" i="1"/>
  <c r="J985" i="1"/>
  <c r="X1093" i="1"/>
  <c r="Y991" i="1"/>
  <c r="W771" i="1"/>
  <c r="Y930" i="1"/>
  <c r="U803" i="1"/>
  <c r="U791" i="1"/>
  <c r="U824" i="1"/>
  <c r="Q903" i="1"/>
  <c r="R753" i="1"/>
  <c r="AC609" i="1"/>
  <c r="AC747" i="1"/>
  <c r="AA939" i="1"/>
  <c r="AB513" i="1"/>
  <c r="H924" i="1"/>
  <c r="W679" i="1"/>
  <c r="X751" i="1"/>
  <c r="M535" i="1"/>
  <c r="I894" i="1"/>
  <c r="M532" i="1"/>
  <c r="K741" i="1"/>
  <c r="Y517" i="1"/>
  <c r="N670" i="1"/>
  <c r="U921" i="1"/>
  <c r="T915" i="1"/>
  <c r="Q563" i="1"/>
  <c r="O289" i="1"/>
  <c r="U814" i="1"/>
  <c r="AB632" i="1"/>
  <c r="S315" i="1"/>
  <c r="T727" i="1"/>
  <c r="I867" i="1"/>
  <c r="Y844" i="1"/>
  <c r="Z571" i="1"/>
  <c r="S582" i="1"/>
  <c r="I634" i="1"/>
  <c r="O824" i="1"/>
  <c r="S366" i="1"/>
  <c r="J1091" i="1"/>
  <c r="L1030" i="1"/>
  <c r="L958" i="1"/>
  <c r="Z945" i="1"/>
  <c r="X943" i="1"/>
  <c r="J823" i="1"/>
  <c r="L983" i="1"/>
  <c r="U744" i="1"/>
  <c r="N718" i="1"/>
  <c r="V895" i="1"/>
  <c r="V782" i="1"/>
  <c r="H968" i="1"/>
  <c r="U757" i="1"/>
  <c r="K725" i="1"/>
  <c r="X1075" i="1"/>
  <c r="P1049" i="1"/>
  <c r="M595" i="1"/>
  <c r="U705" i="1"/>
  <c r="U666" i="1"/>
  <c r="U805" i="1"/>
  <c r="N567" i="1"/>
  <c r="T611" i="1"/>
  <c r="P705" i="1"/>
  <c r="AA232" i="1"/>
  <c r="T725" i="1"/>
  <c r="H769" i="1"/>
  <c r="H383" i="1"/>
  <c r="H1099" i="1"/>
  <c r="W1058" i="1"/>
  <c r="L816" i="1"/>
  <c r="J819" i="1"/>
  <c r="S680" i="1"/>
  <c r="I671" i="1"/>
  <c r="O600" i="1"/>
  <c r="T894" i="1"/>
  <c r="M867" i="1"/>
  <c r="O918" i="1"/>
  <c r="T764" i="1"/>
  <c r="P877" i="1"/>
  <c r="Y845" i="1"/>
  <c r="I899" i="1"/>
  <c r="Y655" i="1"/>
  <c r="R867" i="1"/>
  <c r="L711" i="1"/>
  <c r="AB651" i="1"/>
  <c r="S836" i="1"/>
  <c r="Q589" i="1"/>
  <c r="W875" i="1"/>
  <c r="AC771" i="1"/>
  <c r="X826" i="1"/>
  <c r="V858" i="1"/>
  <c r="I444" i="1"/>
  <c r="Q577" i="1"/>
  <c r="P733" i="1"/>
  <c r="AA10" i="1"/>
  <c r="AA575" i="1"/>
  <c r="AC778" i="1"/>
  <c r="S823" i="1"/>
  <c r="AA713" i="1"/>
  <c r="K705" i="1"/>
  <c r="J645" i="1"/>
  <c r="L474" i="1"/>
  <c r="U463" i="1"/>
  <c r="Y503" i="1"/>
  <c r="AC497" i="1"/>
  <c r="U113" i="1"/>
  <c r="Y654" i="1"/>
  <c r="V1040" i="1"/>
  <c r="U1134" i="1"/>
  <c r="Q736" i="1"/>
  <c r="P850" i="1"/>
  <c r="AB826" i="1"/>
  <c r="S443" i="1"/>
  <c r="AB790" i="1"/>
  <c r="K858" i="1"/>
  <c r="W697" i="1"/>
  <c r="AA648" i="1"/>
  <c r="L481" i="1"/>
  <c r="M414" i="1"/>
  <c r="O976" i="1"/>
  <c r="AA824" i="1"/>
  <c r="U687" i="1"/>
  <c r="O244" i="1"/>
  <c r="Y886" i="1"/>
  <c r="R626" i="1"/>
  <c r="J636" i="1"/>
  <c r="X570" i="1"/>
  <c r="V851" i="1"/>
  <c r="O541" i="1"/>
  <c r="AA812" i="1"/>
  <c r="K605" i="1"/>
  <c r="W876" i="1"/>
  <c r="R511" i="1"/>
  <c r="J604" i="1"/>
  <c r="T1006" i="1"/>
  <c r="M880" i="1"/>
  <c r="L770" i="1"/>
  <c r="J707" i="1"/>
  <c r="T501" i="1"/>
  <c r="J809" i="1"/>
  <c r="Z748" i="1"/>
  <c r="Z465" i="1"/>
  <c r="AA849" i="1"/>
  <c r="P450" i="1"/>
  <c r="AC506" i="1"/>
  <c r="V774" i="1"/>
  <c r="S666" i="1"/>
  <c r="V266" i="1"/>
  <c r="AC326" i="1"/>
  <c r="AA416" i="1"/>
  <c r="Y181" i="1"/>
  <c r="Q592" i="1"/>
  <c r="T325" i="1"/>
  <c r="Y679" i="1"/>
  <c r="W333" i="1"/>
  <c r="X582" i="1"/>
  <c r="X535" i="1"/>
  <c r="V689" i="1"/>
  <c r="U162" i="1"/>
  <c r="L541" i="1"/>
  <c r="J359" i="1"/>
  <c r="R556" i="1"/>
  <c r="Y600" i="1"/>
  <c r="L658" i="1"/>
  <c r="R736" i="1"/>
  <c r="X475" i="1"/>
  <c r="N172" i="1"/>
  <c r="K169" i="1"/>
  <c r="S393" i="1"/>
  <c r="AC668" i="1"/>
  <c r="T423" i="1"/>
  <c r="Y53" i="1"/>
  <c r="O115" i="1"/>
  <c r="Z64" i="1"/>
  <c r="AC58" i="1"/>
  <c r="U480" i="1"/>
  <c r="W443" i="1"/>
  <c r="AA508" i="1"/>
  <c r="N667" i="1"/>
  <c r="Y543" i="1"/>
  <c r="AC735" i="1"/>
  <c r="X286" i="1"/>
  <c r="Z700" i="1"/>
  <c r="AC602" i="1"/>
  <c r="AB624" i="1"/>
  <c r="P319" i="1"/>
  <c r="F648" i="1"/>
  <c r="S342" i="1"/>
  <c r="P194" i="1"/>
  <c r="X343" i="1"/>
  <c r="Z518" i="1"/>
  <c r="P487" i="1"/>
  <c r="J560" i="1"/>
  <c r="V655" i="1"/>
  <c r="M198" i="1"/>
  <c r="AA73" i="1"/>
  <c r="J445" i="1"/>
  <c r="AB192" i="1"/>
  <c r="AB829" i="1"/>
  <c r="Q113" i="1"/>
  <c r="R498" i="1"/>
  <c r="K77" i="1"/>
  <c r="U115" i="1"/>
  <c r="M214" i="1"/>
  <c r="R584" i="1"/>
  <c r="K248" i="1"/>
  <c r="R416" i="1"/>
  <c r="M351" i="1"/>
  <c r="L255" i="1"/>
  <c r="Q452" i="1"/>
  <c r="M27" i="1"/>
  <c r="AA793" i="1"/>
  <c r="AB653" i="1"/>
  <c r="K966" i="1"/>
  <c r="K935" i="1"/>
  <c r="AC766" i="1"/>
  <c r="Y925" i="1"/>
  <c r="O621" i="1"/>
  <c r="W602" i="1"/>
  <c r="I589" i="1"/>
  <c r="R596" i="1"/>
  <c r="AB725" i="1"/>
  <c r="AC623" i="1"/>
  <c r="L573" i="1"/>
  <c r="M592" i="1"/>
  <c r="Z525" i="1"/>
  <c r="Q103" i="1"/>
  <c r="S602" i="1"/>
  <c r="X844" i="1"/>
  <c r="H743" i="1"/>
  <c r="Y596" i="1"/>
  <c r="Z516" i="1"/>
  <c r="P699" i="1"/>
  <c r="P339" i="1"/>
  <c r="Y819" i="1"/>
  <c r="K530" i="1"/>
  <c r="I424" i="1"/>
  <c r="K790" i="1"/>
  <c r="N943" i="1"/>
  <c r="AB582" i="1"/>
  <c r="T682" i="1"/>
  <c r="S450" i="1"/>
  <c r="Q392" i="1"/>
  <c r="K861" i="1"/>
  <c r="AA406" i="1"/>
  <c r="J658" i="1"/>
  <c r="U191" i="1"/>
  <c r="O531" i="1"/>
  <c r="W287" i="1"/>
  <c r="W612" i="1"/>
  <c r="Z292" i="1"/>
  <c r="S309" i="1"/>
  <c r="H628" i="1"/>
  <c r="U413" i="1"/>
  <c r="U383" i="1"/>
  <c r="AA308" i="1"/>
  <c r="N469" i="1"/>
  <c r="K274" i="1"/>
  <c r="M579" i="1"/>
  <c r="Q263" i="1"/>
  <c r="O942" i="1"/>
  <c r="M546" i="1"/>
  <c r="Q836" i="1"/>
  <c r="N353" i="1"/>
  <c r="Z278" i="1"/>
  <c r="P245" i="1"/>
  <c r="AC631" i="1"/>
  <c r="V108" i="1"/>
  <c r="R84" i="1"/>
  <c r="W184" i="1"/>
  <c r="M130" i="1"/>
  <c r="Y245" i="1"/>
  <c r="J467" i="1"/>
  <c r="Z572" i="1"/>
  <c r="R933" i="1"/>
  <c r="M475" i="1"/>
  <c r="S86" i="1"/>
  <c r="G744" i="1"/>
  <c r="L289" i="1"/>
  <c r="M139" i="1"/>
  <c r="O24" i="1"/>
  <c r="U502" i="1"/>
  <c r="O127" i="1"/>
  <c r="S660" i="1"/>
  <c r="Q400" i="1"/>
  <c r="J31" i="1"/>
  <c r="P712" i="1"/>
  <c r="J518" i="1"/>
  <c r="AB235" i="1"/>
  <c r="W104" i="1"/>
  <c r="Y246" i="1"/>
  <c r="W827" i="1"/>
  <c r="AC907" i="1"/>
  <c r="W387" i="1"/>
  <c r="V591" i="1"/>
  <c r="F860" i="1"/>
  <c r="M51" i="1"/>
  <c r="U866" i="1"/>
  <c r="U421" i="1"/>
  <c r="X367" i="1"/>
  <c r="P422" i="1"/>
  <c r="W525" i="1"/>
  <c r="Z97" i="1"/>
  <c r="Y352" i="1"/>
  <c r="Y423" i="1"/>
  <c r="O1027" i="1"/>
  <c r="J937" i="1"/>
  <c r="S807" i="1"/>
  <c r="AC690" i="1"/>
  <c r="U600" i="1"/>
  <c r="M340" i="1"/>
  <c r="Q337" i="1"/>
  <c r="R512" i="1"/>
  <c r="U434" i="1"/>
  <c r="H623" i="1"/>
  <c r="V523" i="1"/>
  <c r="P851" i="1"/>
  <c r="AB574" i="1"/>
  <c r="J660" i="1"/>
  <c r="S625" i="1"/>
  <c r="N629" i="1"/>
  <c r="W357" i="1"/>
  <c r="W532" i="1"/>
  <c r="J599" i="1"/>
  <c r="S743" i="1"/>
  <c r="AC610" i="1"/>
  <c r="O212" i="1"/>
  <c r="I694" i="1"/>
  <c r="M50" i="1"/>
  <c r="N586" i="1"/>
  <c r="Q453" i="1"/>
  <c r="AB373" i="1"/>
  <c r="Q192" i="1"/>
  <c r="I241" i="1"/>
  <c r="I833" i="1"/>
  <c r="M712" i="1"/>
  <c r="S404" i="1"/>
  <c r="J332" i="1"/>
  <c r="P779" i="1"/>
  <c r="G1039" i="1"/>
  <c r="K366" i="1"/>
  <c r="Q403" i="1"/>
  <c r="T385" i="1"/>
  <c r="W482" i="1"/>
  <c r="I415" i="1"/>
  <c r="P362" i="1"/>
  <c r="Y199" i="1"/>
  <c r="AA789" i="1"/>
  <c r="G520" i="1"/>
  <c r="AA217" i="1"/>
  <c r="U63" i="1"/>
  <c r="AA437" i="1"/>
  <c r="U255" i="1"/>
  <c r="O695" i="1"/>
  <c r="O379" i="1"/>
  <c r="H707" i="1"/>
  <c r="V494" i="1"/>
  <c r="K866" i="1"/>
  <c r="I260" i="1"/>
  <c r="P560" i="1"/>
  <c r="AA420" i="1"/>
  <c r="AA39" i="1"/>
  <c r="V224" i="1"/>
  <c r="O79" i="1"/>
  <c r="Z445" i="1"/>
  <c r="H225" i="1"/>
  <c r="G456" i="1"/>
  <c r="AC168" i="1"/>
  <c r="S149" i="1"/>
  <c r="P578" i="1"/>
  <c r="R708" i="1"/>
  <c r="V680" i="1"/>
  <c r="AC425" i="1"/>
  <c r="F186" i="1"/>
  <c r="X56" i="1"/>
  <c r="P255" i="1"/>
  <c r="U349" i="1"/>
  <c r="F1054" i="1"/>
  <c r="W251" i="1"/>
  <c r="F354" i="1"/>
  <c r="F1016" i="1"/>
  <c r="T604" i="1"/>
  <c r="X480" i="1"/>
  <c r="O80" i="1"/>
  <c r="Y500" i="1"/>
  <c r="AA322" i="1"/>
  <c r="U658" i="1"/>
  <c r="AB372" i="1"/>
  <c r="J527" i="1"/>
  <c r="J500" i="1"/>
  <c r="L520" i="1"/>
  <c r="F233" i="1"/>
  <c r="H16" i="1"/>
  <c r="J224" i="1"/>
  <c r="T287" i="1"/>
  <c r="F1011" i="1"/>
  <c r="K205" i="1"/>
  <c r="F671" i="1"/>
  <c r="F760" i="1"/>
  <c r="AB70" i="1"/>
  <c r="Z586" i="1"/>
  <c r="AA205" i="1"/>
  <c r="W132" i="1"/>
  <c r="W854" i="1"/>
  <c r="W265" i="1"/>
  <c r="R585" i="1"/>
  <c r="R289" i="1"/>
  <c r="L361" i="1"/>
  <c r="L548" i="1"/>
  <c r="F82" i="1"/>
  <c r="J173" i="1"/>
  <c r="J153" i="1"/>
  <c r="U70" i="1"/>
  <c r="F116" i="1"/>
  <c r="J150" i="1"/>
  <c r="F79" i="1"/>
  <c r="F565" i="1"/>
  <c r="Z677" i="1"/>
  <c r="AA558" i="1"/>
  <c r="J16" i="1"/>
  <c r="R443" i="1"/>
  <c r="O476" i="1"/>
  <c r="AB696" i="1"/>
  <c r="T673" i="1"/>
  <c r="Z167" i="1"/>
  <c r="R631" i="1"/>
  <c r="M202" i="1"/>
  <c r="U630" i="1"/>
  <c r="P14" i="1"/>
  <c r="Z456" i="1"/>
  <c r="Q374" i="1"/>
  <c r="AB520" i="1"/>
  <c r="H517" i="1"/>
  <c r="P73" i="1"/>
  <c r="J107" i="1"/>
  <c r="I281" i="1"/>
  <c r="I359" i="1"/>
  <c r="T636" i="1"/>
  <c r="V440" i="1"/>
  <c r="V96" i="1"/>
  <c r="L186" i="1"/>
  <c r="V325" i="1"/>
  <c r="K557" i="1"/>
  <c r="G1050" i="1"/>
  <c r="AB341" i="1"/>
  <c r="I583" i="1"/>
  <c r="J510" i="1"/>
  <c r="M240" i="1"/>
  <c r="W555" i="1"/>
  <c r="K262" i="1"/>
  <c r="G404" i="1"/>
  <c r="G425" i="1"/>
  <c r="Z240" i="1"/>
  <c r="F708" i="1"/>
  <c r="J247" i="1"/>
  <c r="P336" i="1"/>
  <c r="W511" i="1"/>
  <c r="Y353" i="1"/>
  <c r="Y38" i="1"/>
  <c r="R871" i="1"/>
  <c r="K893" i="1"/>
  <c r="AA489" i="1"/>
  <c r="H458" i="1"/>
  <c r="V65" i="1"/>
  <c r="T91" i="1"/>
  <c r="T266" i="1"/>
  <c r="H328" i="1"/>
  <c r="G44" i="1"/>
  <c r="AA310" i="1"/>
  <c r="J614" i="1"/>
  <c r="H52" i="1"/>
  <c r="W193" i="1"/>
  <c r="V355" i="1"/>
  <c r="W148" i="1"/>
  <c r="G583" i="1"/>
  <c r="G101" i="1"/>
  <c r="Y60" i="1"/>
  <c r="F225" i="1"/>
  <c r="H122" i="1"/>
  <c r="L58" i="1"/>
  <c r="V285" i="1"/>
  <c r="M146" i="1"/>
  <c r="L254" i="1"/>
  <c r="X462" i="1"/>
  <c r="N70" i="1"/>
  <c r="O392" i="1"/>
  <c r="Q333" i="1"/>
  <c r="U34" i="1"/>
  <c r="S29" i="1"/>
  <c r="M218" i="1"/>
  <c r="H220" i="1"/>
  <c r="G241" i="1"/>
  <c r="Z279" i="1"/>
  <c r="I302" i="1"/>
  <c r="L128" i="1"/>
  <c r="K147" i="1"/>
  <c r="T279" i="1"/>
  <c r="Q29" i="1"/>
  <c r="G358" i="1"/>
  <c r="F816" i="1"/>
  <c r="X39" i="1"/>
  <c r="I487" i="1"/>
  <c r="L35" i="1"/>
  <c r="Y30" i="1"/>
  <c r="M188" i="1"/>
  <c r="N128" i="1"/>
  <c r="J101" i="1"/>
  <c r="N298" i="1"/>
  <c r="I22" i="1"/>
  <c r="U230" i="1"/>
  <c r="T429" i="1"/>
  <c r="AB98" i="1"/>
  <c r="G559" i="1"/>
  <c r="L179" i="1"/>
  <c r="W11" i="1"/>
  <c r="F507" i="1"/>
  <c r="U160" i="1"/>
  <c r="AB503" i="1"/>
  <c r="H56" i="1"/>
  <c r="AB61" i="1"/>
  <c r="F681" i="1"/>
  <c r="K157" i="1"/>
  <c r="F941" i="1"/>
  <c r="J277" i="1"/>
  <c r="T597" i="1"/>
  <c r="J40" i="1"/>
  <c r="H86" i="1"/>
  <c r="G330" i="1"/>
  <c r="N129" i="1"/>
  <c r="J197" i="1"/>
  <c r="T92" i="1"/>
  <c r="L777" i="1"/>
  <c r="H1143" i="1"/>
  <c r="J816" i="1"/>
  <c r="O586" i="1"/>
  <c r="M787" i="1"/>
  <c r="AC851" i="1"/>
  <c r="N487" i="1"/>
  <c r="AB481" i="1"/>
  <c r="P531" i="1"/>
  <c r="Z492" i="1"/>
  <c r="N385" i="1"/>
  <c r="S550" i="1"/>
  <c r="K480" i="1"/>
  <c r="W635" i="1"/>
  <c r="N386" i="1"/>
  <c r="U298" i="1"/>
  <c r="J525" i="1"/>
  <c r="R679" i="1"/>
  <c r="M587" i="1"/>
  <c r="I211" i="1"/>
  <c r="M648" i="1"/>
  <c r="K865" i="1"/>
  <c r="P489" i="1"/>
  <c r="Z330" i="1"/>
  <c r="AC776" i="1"/>
  <c r="W474" i="1"/>
  <c r="S415" i="1"/>
  <c r="R342" i="1"/>
  <c r="T127" i="1"/>
  <c r="J174" i="1"/>
  <c r="K276" i="1"/>
  <c r="J206" i="1"/>
  <c r="Y236" i="1"/>
  <c r="Q552" i="1"/>
  <c r="AC246" i="1"/>
  <c r="W426" i="1"/>
  <c r="N229" i="1"/>
  <c r="R239" i="1"/>
  <c r="M311" i="1"/>
  <c r="J552" i="1"/>
  <c r="Z243" i="1"/>
  <c r="Q120" i="1"/>
  <c r="P342" i="1"/>
  <c r="U130" i="1"/>
  <c r="S50" i="1"/>
  <c r="AC34" i="1"/>
  <c r="AA249" i="1"/>
  <c r="W151" i="1"/>
  <c r="K113" i="1"/>
  <c r="AB608" i="1"/>
  <c r="P675" i="1"/>
  <c r="N523" i="1"/>
  <c r="W204" i="1"/>
  <c r="H246" i="1"/>
  <c r="N26" i="1"/>
  <c r="AC207" i="1"/>
  <c r="O445" i="1"/>
  <c r="Y104" i="1"/>
  <c r="W728" i="1"/>
  <c r="Z559" i="1"/>
  <c r="I706" i="1"/>
  <c r="Z497" i="1"/>
  <c r="AA724" i="1"/>
  <c r="S75" i="1"/>
  <c r="N650" i="1"/>
  <c r="H208" i="1"/>
  <c r="T144" i="1"/>
  <c r="Y151" i="1"/>
  <c r="J144" i="1"/>
  <c r="I672" i="1"/>
  <c r="Q26" i="1"/>
  <c r="R25" i="1"/>
  <c r="N246" i="1"/>
  <c r="U269" i="1"/>
  <c r="G973" i="1"/>
  <c r="AB329" i="1"/>
  <c r="F556" i="1"/>
  <c r="Z491" i="1"/>
  <c r="U201" i="1"/>
  <c r="T164" i="1"/>
  <c r="N73" i="1"/>
  <c r="K120" i="1"/>
  <c r="AC366" i="1"/>
  <c r="AB138" i="1"/>
  <c r="N121" i="1"/>
  <c r="W58" i="1"/>
  <c r="O69" i="1"/>
  <c r="I529" i="1"/>
  <c r="G869" i="1"/>
  <c r="G945" i="1"/>
  <c r="X199" i="1"/>
  <c r="L577" i="1"/>
  <c r="G952" i="1"/>
  <c r="Q221" i="1"/>
  <c r="F218" i="1"/>
  <c r="T49" i="1"/>
  <c r="I451" i="1"/>
  <c r="L1125" i="1"/>
  <c r="H852" i="1"/>
  <c r="K446" i="1"/>
  <c r="AA706" i="1"/>
  <c r="AA808" i="1"/>
  <c r="AC801" i="1"/>
  <c r="M117" i="1"/>
  <c r="N551" i="1"/>
  <c r="S679" i="1"/>
  <c r="K329" i="1"/>
  <c r="N555" i="1"/>
  <c r="AA772" i="1"/>
  <c r="W500" i="1"/>
  <c r="I884" i="1"/>
  <c r="AC335" i="1"/>
  <c r="L373" i="1"/>
  <c r="I232" i="1"/>
  <c r="AB36" i="1"/>
  <c r="K350" i="1"/>
  <c r="AC830" i="1"/>
  <c r="S378" i="1"/>
  <c r="M207" i="1"/>
  <c r="M262" i="1"/>
  <c r="Z357" i="1"/>
  <c r="AA840" i="1"/>
  <c r="AC378" i="1"/>
  <c r="Z42" i="1"/>
  <c r="Q731" i="1"/>
  <c r="M846" i="1"/>
  <c r="V148" i="1"/>
  <c r="K142" i="1"/>
  <c r="U499" i="1"/>
  <c r="G214" i="1"/>
  <c r="W331" i="1"/>
  <c r="G494" i="1"/>
  <c r="G574" i="1"/>
  <c r="V43" i="1"/>
  <c r="F224" i="1"/>
  <c r="H522" i="1"/>
  <c r="L768" i="1"/>
  <c r="AC582" i="1"/>
  <c r="S466" i="1"/>
  <c r="Q119" i="1"/>
  <c r="AC723" i="1"/>
  <c r="M566" i="1"/>
  <c r="S538" i="1"/>
  <c r="O405" i="1"/>
  <c r="U129" i="1"/>
  <c r="K290" i="1"/>
  <c r="Z510" i="1"/>
  <c r="K461" i="1"/>
  <c r="N828" i="1"/>
  <c r="T803" i="1"/>
  <c r="Z689" i="1"/>
  <c r="AB629" i="1"/>
  <c r="Y708" i="1"/>
  <c r="V444" i="1"/>
  <c r="I341" i="1"/>
  <c r="AA379" i="1"/>
  <c r="Q111" i="1"/>
  <c r="T521" i="1"/>
  <c r="AA477" i="1"/>
  <c r="H652" i="1"/>
  <c r="M382" i="1"/>
  <c r="U83" i="1"/>
  <c r="H489" i="1"/>
  <c r="L600" i="1"/>
  <c r="N641" i="1"/>
  <c r="Q21" i="1"/>
  <c r="S192" i="1"/>
  <c r="M251" i="1"/>
  <c r="N127" i="1"/>
  <c r="Q365" i="1"/>
  <c r="J631" i="1"/>
  <c r="V13" i="1"/>
  <c r="N485" i="1"/>
  <c r="Y85" i="1"/>
  <c r="AA178" i="1"/>
  <c r="M520" i="1"/>
  <c r="AA53" i="1"/>
  <c r="P647" i="1"/>
  <c r="P632" i="1"/>
  <c r="AA397" i="1"/>
  <c r="M555" i="1"/>
  <c r="T552" i="1"/>
  <c r="N423" i="1"/>
  <c r="N373" i="1"/>
  <c r="X460" i="1"/>
  <c r="P451" i="1"/>
  <c r="M371" i="1"/>
  <c r="AA396" i="1"/>
  <c r="U119" i="1"/>
  <c r="T23" i="1"/>
  <c r="Z318" i="1"/>
  <c r="W217" i="1"/>
  <c r="Q417" i="1"/>
  <c r="J30" i="1"/>
  <c r="K373" i="1"/>
  <c r="Z641" i="1"/>
  <c r="L414" i="1"/>
  <c r="N300" i="1"/>
  <c r="W300" i="1"/>
  <c r="X448" i="1"/>
  <c r="U23" i="1"/>
  <c r="J393" i="1"/>
  <c r="J213" i="1"/>
  <c r="L188" i="1"/>
  <c r="K220" i="1"/>
  <c r="AB28" i="1"/>
  <c r="AC59" i="1"/>
  <c r="T668" i="1"/>
  <c r="L389" i="1"/>
  <c r="P404" i="1"/>
  <c r="K606" i="1"/>
  <c r="K518" i="1"/>
  <c r="AA452" i="1"/>
  <c r="I325" i="1"/>
  <c r="S134" i="1"/>
  <c r="W76" i="1"/>
  <c r="O72" i="1"/>
  <c r="AA889" i="1"/>
  <c r="J368" i="1"/>
  <c r="AB353" i="1"/>
  <c r="Z142" i="1"/>
  <c r="S584" i="1"/>
  <c r="Q427" i="1"/>
  <c r="O725" i="1"/>
  <c r="T86" i="1"/>
  <c r="T182" i="1"/>
  <c r="V171" i="1"/>
  <c r="Z125" i="1"/>
  <c r="U496" i="1"/>
  <c r="J438" i="1"/>
  <c r="I373" i="1"/>
  <c r="W274" i="1"/>
  <c r="W557" i="1"/>
  <c r="G297" i="1"/>
  <c r="V222" i="1"/>
  <c r="J310" i="1"/>
  <c r="I162" i="1"/>
  <c r="I288" i="1"/>
  <c r="X474" i="1"/>
  <c r="K581" i="1"/>
  <c r="J296" i="1"/>
  <c r="I57" i="1"/>
  <c r="Z186" i="1"/>
  <c r="Z411" i="1"/>
  <c r="F173" i="1"/>
  <c r="K522" i="1"/>
  <c r="Y477" i="1"/>
  <c r="W134" i="1"/>
  <c r="AC937" i="1"/>
  <c r="S739" i="1"/>
  <c r="T405" i="1"/>
  <c r="L340" i="1"/>
  <c r="S190" i="1"/>
  <c r="Q220" i="1"/>
  <c r="I200" i="1"/>
  <c r="M63" i="1"/>
  <c r="T531" i="1"/>
  <c r="W215" i="1"/>
  <c r="N181" i="1"/>
  <c r="Q114" i="1"/>
  <c r="M854" i="1"/>
  <c r="K659" i="1"/>
  <c r="J381" i="1"/>
  <c r="Q565" i="1"/>
  <c r="T631" i="1"/>
  <c r="X348" i="1"/>
  <c r="U172" i="1"/>
  <c r="F796" i="1"/>
  <c r="L543" i="1"/>
  <c r="F988" i="1"/>
  <c r="AC728" i="1"/>
  <c r="X632" i="1"/>
  <c r="F546" i="1"/>
  <c r="X172" i="1"/>
  <c r="H30" i="1"/>
  <c r="S452" i="1"/>
  <c r="G853" i="1"/>
  <c r="AB838" i="1"/>
  <c r="U185" i="1"/>
  <c r="AA541" i="1"/>
  <c r="W836" i="1"/>
  <c r="J470" i="1"/>
  <c r="J490" i="1"/>
  <c r="O539" i="1"/>
  <c r="F1079" i="1"/>
  <c r="AA106" i="1"/>
  <c r="AA745" i="1"/>
  <c r="AC583" i="1"/>
  <c r="AC227" i="1"/>
  <c r="AB860" i="1"/>
  <c r="R388" i="1"/>
  <c r="H254" i="1"/>
  <c r="I905" i="1"/>
  <c r="F90" i="1"/>
  <c r="K881" i="1"/>
  <c r="L147" i="1"/>
  <c r="M56" i="1"/>
  <c r="T225" i="1"/>
  <c r="M358" i="1"/>
  <c r="AA164" i="1"/>
  <c r="AA809" i="1"/>
  <c r="O526" i="1"/>
  <c r="Q46" i="1"/>
  <c r="F634" i="1"/>
  <c r="AB391" i="1"/>
  <c r="R644" i="1"/>
  <c r="S438" i="1"/>
  <c r="H92" i="1"/>
  <c r="M319" i="1"/>
  <c r="L20" i="1"/>
  <c r="W255" i="1"/>
  <c r="Q73" i="1"/>
  <c r="R457" i="1"/>
  <c r="AA497" i="1"/>
  <c r="P263" i="1"/>
  <c r="H626" i="1"/>
  <c r="T453" i="1"/>
  <c r="I377" i="1"/>
  <c r="V527" i="1"/>
  <c r="G754" i="1"/>
  <c r="T464" i="1"/>
  <c r="G1119" i="1"/>
  <c r="AC418" i="1"/>
  <c r="G1024" i="1"/>
  <c r="V387" i="1"/>
  <c r="S401" i="1"/>
  <c r="Z509" i="1"/>
  <c r="Z177" i="1"/>
  <c r="L341" i="1"/>
  <c r="F296" i="1"/>
  <c r="T619" i="1"/>
  <c r="I261" i="1"/>
  <c r="J113" i="1"/>
  <c r="AB753" i="1"/>
  <c r="AC468" i="1"/>
  <c r="X587" i="1"/>
  <c r="L290" i="1"/>
  <c r="V396" i="1"/>
  <c r="Y206" i="1"/>
  <c r="T765" i="1"/>
  <c r="L612" i="1"/>
  <c r="AA816" i="1"/>
  <c r="T479" i="1"/>
  <c r="H327" i="1"/>
  <c r="Z287" i="1"/>
  <c r="U333" i="1"/>
  <c r="U44" i="1"/>
  <c r="G713" i="1"/>
  <c r="P122" i="1"/>
  <c r="R104" i="1"/>
  <c r="J311" i="1"/>
  <c r="Z470" i="1"/>
  <c r="AA67" i="1"/>
  <c r="T38" i="1"/>
  <c r="N189" i="1"/>
  <c r="J156" i="1"/>
  <c r="F785" i="1"/>
  <c r="J306" i="1"/>
  <c r="X283" i="1"/>
  <c r="Q88" i="1"/>
  <c r="V68" i="1"/>
  <c r="F1023" i="1"/>
  <c r="S386" i="1"/>
  <c r="F466" i="1"/>
  <c r="I389" i="1"/>
  <c r="G1065" i="1"/>
  <c r="Y568" i="1"/>
  <c r="T574" i="1"/>
  <c r="AB524" i="1"/>
  <c r="R281" i="1"/>
  <c r="Z75" i="1"/>
  <c r="H419" i="1"/>
  <c r="Y504" i="1"/>
  <c r="F908" i="1"/>
  <c r="J280" i="1"/>
  <c r="T302" i="1"/>
  <c r="Z36" i="1"/>
  <c r="G964" i="1"/>
  <c r="P101" i="1"/>
  <c r="AA91" i="1"/>
  <c r="F956" i="1"/>
  <c r="J250" i="1"/>
  <c r="Y186" i="1"/>
  <c r="R65" i="1"/>
  <c r="I840" i="1"/>
  <c r="X909" i="1"/>
  <c r="X290" i="1"/>
  <c r="F405" i="1"/>
  <c r="M90" i="1"/>
  <c r="Y811" i="1"/>
  <c r="G846" i="1"/>
  <c r="Z160" i="1"/>
  <c r="P517" i="1"/>
  <c r="J60" i="1"/>
  <c r="P447" i="1"/>
  <c r="V235" i="1"/>
  <c r="S101" i="1"/>
  <c r="F754" i="1"/>
  <c r="AA253" i="1"/>
  <c r="AB200" i="1"/>
  <c r="O286" i="1"/>
  <c r="G393" i="1"/>
  <c r="N41" i="1"/>
  <c r="Q42" i="1"/>
  <c r="F1070" i="1"/>
  <c r="T203" i="1"/>
  <c r="Q500" i="1"/>
  <c r="N199" i="1"/>
  <c r="L359" i="1"/>
  <c r="U452" i="1"/>
  <c r="O215" i="1"/>
  <c r="F656" i="1"/>
  <c r="AC376" i="1"/>
  <c r="Q426" i="1"/>
  <c r="F476" i="1"/>
  <c r="AC64" i="1"/>
  <c r="M40" i="1"/>
  <c r="R73" i="1"/>
  <c r="R148" i="1"/>
  <c r="J141" i="1"/>
  <c r="U510" i="1"/>
  <c r="F417" i="1"/>
  <c r="S137" i="1"/>
  <c r="Z252" i="1"/>
  <c r="I279" i="1"/>
  <c r="F374" i="1"/>
  <c r="J309" i="1"/>
  <c r="P558" i="1"/>
  <c r="AB402" i="1"/>
  <c r="F436" i="1"/>
  <c r="I84" i="1"/>
  <c r="G131" i="1"/>
  <c r="V627" i="1"/>
  <c r="F31" i="1"/>
  <c r="AC270" i="1"/>
  <c r="T645" i="1"/>
  <c r="R222" i="1"/>
  <c r="W53" i="1"/>
  <c r="X59" i="1"/>
  <c r="X133" i="1"/>
  <c r="AB375" i="1"/>
  <c r="P320" i="1"/>
  <c r="V602" i="1"/>
  <c r="G58" i="1"/>
  <c r="F410" i="1"/>
  <c r="N105" i="1"/>
  <c r="F603" i="1"/>
  <c r="L117" i="1"/>
  <c r="H256" i="1"/>
  <c r="K83" i="1"/>
  <c r="AB63" i="1"/>
  <c r="V659" i="1"/>
  <c r="S298" i="1"/>
  <c r="X667" i="1"/>
  <c r="G73" i="1"/>
  <c r="H334" i="1"/>
  <c r="R523" i="1"/>
  <c r="F1133" i="1"/>
  <c r="F604" i="1"/>
  <c r="U704" i="1"/>
  <c r="AA220" i="1"/>
  <c r="I217" i="1"/>
  <c r="Y28" i="1"/>
  <c r="H44" i="1"/>
  <c r="G573" i="1"/>
  <c r="S63" i="1"/>
  <c r="K302" i="1"/>
  <c r="P128" i="1"/>
  <c r="G550" i="1"/>
  <c r="P139" i="1"/>
  <c r="F680" i="1"/>
  <c r="F399" i="1"/>
  <c r="V541" i="1"/>
  <c r="R488" i="1"/>
  <c r="H542" i="1"/>
  <c r="F651" i="1"/>
  <c r="Z358" i="1"/>
  <c r="W855" i="1"/>
  <c r="I91" i="1"/>
  <c r="J293" i="1"/>
  <c r="W26" i="1"/>
  <c r="F248" i="1"/>
  <c r="AA102" i="1"/>
  <c r="P30" i="1"/>
  <c r="Q536" i="1"/>
  <c r="G790" i="1"/>
  <c r="G778" i="1"/>
  <c r="G643" i="1"/>
  <c r="S825" i="1"/>
  <c r="Z197" i="1"/>
  <c r="S536" i="1"/>
  <c r="G91" i="1"/>
  <c r="AB149" i="1"/>
  <c r="S711" i="1"/>
  <c r="U309" i="1"/>
  <c r="AB630" i="1"/>
  <c r="P15" i="1"/>
  <c r="O126" i="1"/>
  <c r="G63" i="1"/>
  <c r="H691" i="1"/>
  <c r="G1013" i="1"/>
  <c r="F1128" i="1"/>
  <c r="T695" i="1"/>
  <c r="S678" i="1"/>
  <c r="M529" i="1"/>
  <c r="V193" i="1"/>
  <c r="Z642" i="1"/>
  <c r="AC166" i="1"/>
  <c r="P318" i="1"/>
  <c r="I183" i="1"/>
  <c r="U443" i="1"/>
  <c r="F212" i="1"/>
  <c r="Y673" i="1"/>
  <c r="R559" i="1"/>
  <c r="P114" i="1"/>
  <c r="M87" i="1"/>
  <c r="Y860" i="1"/>
  <c r="N659" i="1"/>
  <c r="Q339" i="1"/>
  <c r="P211" i="1"/>
  <c r="O11" i="1"/>
  <c r="F455" i="1"/>
  <c r="F74" i="1"/>
  <c r="U151" i="1"/>
  <c r="R333" i="1"/>
  <c r="H426" i="1"/>
  <c r="J382" i="1"/>
  <c r="G669" i="1"/>
  <c r="Q104" i="1"/>
  <c r="S104" i="1"/>
  <c r="F897" i="1"/>
  <c r="AC303" i="1"/>
  <c r="I514" i="1"/>
  <c r="V363" i="1"/>
  <c r="AB29" i="1"/>
  <c r="Z303" i="1"/>
  <c r="W363" i="1"/>
  <c r="W234" i="1"/>
  <c r="M91" i="1"/>
  <c r="V549" i="1"/>
  <c r="W311" i="1"/>
  <c r="N915" i="1"/>
  <c r="X333" i="1"/>
  <c r="P523" i="1"/>
  <c r="Z649" i="1"/>
  <c r="Q154" i="1"/>
  <c r="AB199" i="1"/>
  <c r="AC384" i="1"/>
  <c r="F492" i="1"/>
  <c r="J125" i="1"/>
  <c r="H37" i="1"/>
  <c r="X284" i="1"/>
  <c r="N87" i="1"/>
  <c r="AC278" i="1"/>
  <c r="Q308" i="1"/>
  <c r="P502" i="1"/>
  <c r="G598" i="1"/>
  <c r="P251" i="1"/>
  <c r="W111" i="1"/>
  <c r="F480" i="1"/>
  <c r="K38" i="1"/>
  <c r="W585" i="1"/>
  <c r="G88" i="1"/>
  <c r="M378" i="1"/>
  <c r="W163" i="1"/>
  <c r="K434" i="1"/>
  <c r="T85" i="1"/>
  <c r="G11" i="1"/>
  <c r="AC760" i="1"/>
  <c r="X140" i="1"/>
  <c r="M97" i="1"/>
  <c r="V344" i="1"/>
  <c r="U528" i="1"/>
  <c r="I552" i="1"/>
  <c r="F349" i="1"/>
  <c r="H102" i="1"/>
  <c r="R668" i="1"/>
  <c r="G252" i="1"/>
  <c r="G920" i="1"/>
  <c r="O265" i="1"/>
  <c r="T22" i="1"/>
  <c r="R77" i="1"/>
  <c r="U36" i="1"/>
  <c r="F972" i="1"/>
  <c r="Q74" i="1"/>
  <c r="O488" i="1"/>
  <c r="L367" i="1"/>
  <c r="F28" i="1"/>
  <c r="AB692" i="1"/>
  <c r="V48" i="1"/>
  <c r="F777" i="1"/>
  <c r="F16" i="1"/>
  <c r="J673" i="1"/>
  <c r="M992" i="1"/>
  <c r="J79" i="1"/>
  <c r="R212" i="1"/>
  <c r="Q844" i="1"/>
  <c r="Q488" i="1"/>
  <c r="O873" i="1"/>
  <c r="AA878" i="1"/>
  <c r="O656" i="1"/>
  <c r="M354" i="1"/>
  <c r="AB453" i="1"/>
  <c r="X298" i="1"/>
  <c r="I155" i="1"/>
  <c r="F222" i="1"/>
  <c r="U72" i="1"/>
  <c r="M784" i="1"/>
  <c r="F145" i="1"/>
  <c r="P520" i="1"/>
  <c r="O343" i="1"/>
  <c r="AC404" i="1"/>
  <c r="I788" i="1"/>
  <c r="Q301" i="1"/>
  <c r="V628" i="1"/>
  <c r="Y289" i="1"/>
  <c r="U212" i="1"/>
  <c r="K53" i="1"/>
  <c r="T484" i="1"/>
  <c r="G274" i="1"/>
  <c r="AB340" i="1"/>
  <c r="W418" i="1"/>
  <c r="G1030" i="1"/>
  <c r="T216" i="1"/>
  <c r="X624" i="1"/>
  <c r="T548" i="1"/>
  <c r="Q170" i="1"/>
  <c r="N206" i="1"/>
  <c r="L576" i="1"/>
  <c r="AA428" i="1"/>
  <c r="G78" i="1"/>
  <c r="S344" i="1"/>
  <c r="R91" i="1"/>
  <c r="AC78" i="1"/>
  <c r="K394" i="1"/>
  <c r="Y576" i="1"/>
  <c r="F1121" i="1"/>
  <c r="K46" i="1"/>
  <c r="M127" i="1"/>
  <c r="K55" i="1"/>
  <c r="N289" i="1"/>
  <c r="AC322" i="1"/>
  <c r="Q353" i="1"/>
  <c r="R589" i="1"/>
  <c r="P55" i="1"/>
  <c r="I266" i="1"/>
  <c r="U305" i="1"/>
  <c r="H359" i="1"/>
  <c r="V614" i="1"/>
  <c r="AA376" i="1"/>
  <c r="O843" i="1"/>
  <c r="J375" i="1"/>
  <c r="T32" i="1"/>
  <c r="F600" i="1"/>
  <c r="R313" i="1"/>
  <c r="G312" i="1"/>
  <c r="W34" i="1"/>
  <c r="L593" i="1"/>
  <c r="F641" i="1"/>
  <c r="X433" i="1"/>
  <c r="Z81" i="1"/>
  <c r="F432" i="1"/>
  <c r="Z382" i="1"/>
  <c r="T39" i="1"/>
  <c r="I79" i="1"/>
  <c r="F335" i="1"/>
  <c r="S123" i="1"/>
  <c r="K300" i="1"/>
  <c r="I336" i="1"/>
  <c r="O362" i="1"/>
  <c r="X509" i="1"/>
  <c r="K333" i="1"/>
  <c r="N260" i="1"/>
  <c r="P158" i="1"/>
  <c r="Y463" i="1"/>
  <c r="Z62" i="1"/>
  <c r="AA148" i="1"/>
  <c r="F315" i="1"/>
  <c r="AA159" i="1"/>
  <c r="W346" i="1"/>
  <c r="Q388" i="1"/>
  <c r="L594" i="1"/>
  <c r="P429" i="1"/>
  <c r="F363" i="1"/>
  <c r="W350" i="1"/>
  <c r="N193" i="1"/>
  <c r="V559" i="1"/>
  <c r="AB133" i="1"/>
  <c r="AB113" i="1"/>
  <c r="J300" i="1"/>
  <c r="G609" i="1"/>
  <c r="V372" i="1"/>
  <c r="G751" i="1"/>
  <c r="J194" i="1"/>
  <c r="P48" i="1"/>
  <c r="K291" i="1"/>
  <c r="F769" i="1"/>
  <c r="J253" i="1"/>
  <c r="S545" i="1"/>
  <c r="L74" i="1"/>
  <c r="AB111" i="1"/>
  <c r="N100" i="1"/>
  <c r="X207" i="1"/>
  <c r="AB157" i="1"/>
  <c r="T21" i="1"/>
  <c r="F118" i="1"/>
  <c r="X14" i="1"/>
  <c r="F1126" i="1"/>
  <c r="H250" i="1"/>
  <c r="AC746" i="1"/>
  <c r="P59" i="1"/>
  <c r="S362" i="1"/>
  <c r="F943" i="1"/>
  <c r="L358" i="1"/>
  <c r="J258" i="1"/>
  <c r="X524" i="1"/>
  <c r="G755" i="1"/>
  <c r="O33" i="1"/>
  <c r="Y668" i="1"/>
  <c r="F1076" i="1"/>
  <c r="G722" i="1"/>
  <c r="G921" i="1"/>
  <c r="F845" i="1"/>
  <c r="Z31" i="1"/>
  <c r="Y55" i="1"/>
  <c r="F176" i="1"/>
  <c r="O113" i="1"/>
  <c r="V284" i="1"/>
  <c r="W315" i="1"/>
  <c r="L335" i="1"/>
  <c r="T452" i="1"/>
  <c r="O295" i="1"/>
  <c r="J234" i="1"/>
  <c r="X146" i="1"/>
  <c r="Q443" i="1"/>
  <c r="Z85" i="1"/>
  <c r="G957" i="1"/>
  <c r="U245" i="1"/>
  <c r="G353" i="1"/>
  <c r="AB106" i="1"/>
  <c r="G105" i="1"/>
  <c r="AB306" i="1"/>
  <c r="O17" i="1"/>
  <c r="X563" i="1"/>
  <c r="F940" i="1"/>
  <c r="Z51" i="1"/>
  <c r="G871" i="1"/>
  <c r="Z217" i="1"/>
  <c r="N34" i="1"/>
  <c r="S61" i="1"/>
  <c r="K324" i="1"/>
  <c r="Z37" i="1"/>
  <c r="V123" i="1"/>
  <c r="V663" i="1"/>
  <c r="AB206" i="1"/>
  <c r="K827" i="1"/>
  <c r="R381" i="1"/>
  <c r="M694" i="1"/>
  <c r="X21" i="1"/>
  <c r="P193" i="1"/>
  <c r="G953" i="1"/>
  <c r="T198" i="1"/>
  <c r="N392" i="1"/>
  <c r="K230" i="1"/>
  <c r="G386" i="1"/>
  <c r="L523" i="1"/>
  <c r="W100" i="1"/>
  <c r="F979" i="1"/>
  <c r="G240" i="1"/>
  <c r="F1056" i="1"/>
  <c r="F567" i="1"/>
  <c r="R676" i="1"/>
  <c r="R573" i="1"/>
  <c r="F576" i="1"/>
  <c r="L366" i="1"/>
  <c r="H234" i="1"/>
  <c r="X672" i="1"/>
  <c r="P225" i="1"/>
  <c r="X331" i="1"/>
  <c r="V630" i="1"/>
  <c r="H141" i="1"/>
  <c r="I104" i="1"/>
  <c r="X566" i="1"/>
  <c r="K43" i="1"/>
  <c r="G968" i="1"/>
  <c r="I199" i="1"/>
  <c r="G994" i="1"/>
  <c r="P49" i="1"/>
  <c r="G570" i="1"/>
  <c r="U526" i="1"/>
  <c r="O519" i="1"/>
  <c r="AC415" i="1"/>
  <c r="F1006" i="1"/>
  <c r="V98" i="1"/>
  <c r="G159" i="1"/>
  <c r="N31" i="1"/>
  <c r="T383" i="1"/>
  <c r="AC14" i="1"/>
  <c r="N215" i="1"/>
  <c r="K35" i="1"/>
  <c r="L491" i="1"/>
  <c r="U87" i="1"/>
  <c r="H79" i="1"/>
  <c r="AC235" i="1"/>
  <c r="R233" i="1"/>
  <c r="I502" i="1"/>
  <c r="G431" i="1"/>
  <c r="X50" i="1"/>
  <c r="F854" i="1"/>
  <c r="L149" i="1"/>
  <c r="AA29" i="1"/>
  <c r="O699" i="1"/>
  <c r="G15" i="1"/>
  <c r="T350" i="1"/>
  <c r="N107" i="1"/>
  <c r="F171" i="1"/>
  <c r="F187" i="1"/>
  <c r="V539" i="1"/>
  <c r="F302" i="1"/>
  <c r="J188" i="1"/>
  <c r="O205" i="1"/>
  <c r="V419" i="1"/>
  <c r="Y375" i="1"/>
  <c r="J38" i="1"/>
  <c r="U215" i="1"/>
  <c r="T232" i="1"/>
  <c r="P417" i="1"/>
  <c r="I201" i="1"/>
  <c r="J151" i="1"/>
  <c r="O354" i="1"/>
  <c r="V607" i="1"/>
  <c r="P260" i="1"/>
  <c r="G121" i="1"/>
  <c r="H588" i="1"/>
  <c r="G93" i="1"/>
  <c r="F27" i="1"/>
  <c r="F309" i="1"/>
  <c r="T282" i="1"/>
  <c r="P166" i="1"/>
  <c r="S32" i="1"/>
  <c r="F404" i="1"/>
  <c r="F797" i="1"/>
  <c r="AC510" i="1"/>
  <c r="G1088" i="1"/>
  <c r="Z232" i="1"/>
  <c r="G988" i="1"/>
  <c r="Q251" i="1"/>
  <c r="G495" i="1"/>
  <c r="F904" i="1"/>
  <c r="M325" i="1"/>
  <c r="N683" i="1"/>
  <c r="N223" i="1"/>
  <c r="L666" i="1"/>
  <c r="AB305" i="1"/>
  <c r="G931" i="1"/>
  <c r="G292" i="1"/>
  <c r="AB315" i="1"/>
  <c r="AC304" i="1"/>
  <c r="P321" i="1"/>
  <c r="AA268" i="1"/>
  <c r="F384" i="1"/>
  <c r="T55" i="1"/>
  <c r="J58" i="1"/>
  <c r="I350" i="1"/>
  <c r="N196" i="1"/>
  <c r="V470" i="1"/>
  <c r="P198" i="1"/>
  <c r="H144" i="1"/>
  <c r="X131" i="1"/>
  <c r="V814" i="1"/>
  <c r="S81" i="1"/>
  <c r="R417" i="1"/>
  <c r="H737" i="1"/>
  <c r="U77" i="1"/>
  <c r="O229" i="1"/>
  <c r="V225" i="1"/>
  <c r="W390" i="1"/>
  <c r="G1010" i="1"/>
  <c r="G375" i="1"/>
  <c r="V476" i="1"/>
  <c r="AB211" i="1"/>
  <c r="L239" i="1"/>
  <c r="Y393" i="1"/>
  <c r="L614" i="1"/>
  <c r="AB81" i="1"/>
  <c r="F1093" i="1"/>
  <c r="G535" i="1"/>
  <c r="AC30" i="1"/>
  <c r="F644" i="1"/>
  <c r="Z312" i="1"/>
  <c r="H62" i="1"/>
  <c r="F804" i="1"/>
  <c r="J336" i="1"/>
  <c r="AB267" i="1"/>
  <c r="G154" i="1"/>
  <c r="X96" i="1"/>
  <c r="S288" i="1"/>
  <c r="Q11" i="1"/>
  <c r="P188" i="1"/>
  <c r="G38" i="1"/>
  <c r="W533" i="1"/>
  <c r="M464" i="1"/>
  <c r="O19" i="1"/>
  <c r="F531" i="1"/>
  <c r="I305" i="1"/>
  <c r="X80" i="1"/>
  <c r="F933" i="1"/>
  <c r="J43" i="1"/>
  <c r="N225" i="1"/>
  <c r="AB265" i="1"/>
  <c r="AB72" i="1"/>
  <c r="G1060" i="1"/>
  <c r="AA458" i="1"/>
  <c r="N606" i="1"/>
  <c r="Y367" i="1"/>
  <c r="F526" i="1"/>
  <c r="H275" i="1"/>
  <c r="AB445" i="1"/>
  <c r="F688" i="1"/>
  <c r="I351" i="1"/>
  <c r="Y194" i="1"/>
  <c r="T341" i="1"/>
  <c r="R593" i="1"/>
  <c r="G544" i="1"/>
  <c r="F997" i="1"/>
  <c r="L354" i="1"/>
  <c r="J227" i="1"/>
  <c r="S736" i="1"/>
  <c r="F962" i="1"/>
  <c r="U85" i="1"/>
  <c r="AC273" i="1"/>
  <c r="F201" i="1"/>
  <c r="G158" i="1"/>
  <c r="Z496" i="1"/>
  <c r="T133" i="1"/>
  <c r="K762" i="1"/>
  <c r="F235" i="1"/>
  <c r="G693" i="1"/>
  <c r="AC379" i="1"/>
  <c r="P575" i="1"/>
  <c r="H192" i="1"/>
  <c r="AB621" i="1"/>
  <c r="G948" i="1"/>
  <c r="P102" i="1"/>
  <c r="V339" i="1"/>
  <c r="S17" i="1"/>
  <c r="J102" i="1"/>
  <c r="F330" i="1"/>
  <c r="I737" i="1"/>
  <c r="F848" i="1"/>
  <c r="P167" i="1"/>
  <c r="W227" i="1"/>
  <c r="F527" i="1"/>
  <c r="V264" i="1"/>
  <c r="U522" i="1"/>
  <c r="L584" i="1"/>
  <c r="H789" i="1"/>
  <c r="AC320" i="1"/>
  <c r="AB494" i="1"/>
  <c r="K906" i="1"/>
  <c r="R72" i="1"/>
  <c r="K603" i="1"/>
  <c r="F130" i="1"/>
  <c r="Y527" i="1"/>
  <c r="U377" i="1"/>
  <c r="R96" i="1"/>
  <c r="R231" i="1"/>
  <c r="F820" i="1"/>
  <c r="R79" i="1"/>
  <c r="S457" i="1"/>
  <c r="O823" i="1"/>
  <c r="M62" i="1"/>
  <c r="L15" i="1"/>
  <c r="Q728" i="1"/>
  <c r="S853" i="1"/>
  <c r="T603" i="1"/>
  <c r="Q482" i="1"/>
  <c r="Z234" i="1"/>
  <c r="N463" i="1"/>
  <c r="R645" i="1"/>
  <c r="R460" i="1"/>
  <c r="Q230" i="1"/>
  <c r="M478" i="1"/>
  <c r="AC153" i="1"/>
  <c r="O551" i="1"/>
  <c r="AC178" i="1"/>
  <c r="Y92" i="1"/>
  <c r="L223" i="1"/>
  <c r="F1024" i="1"/>
  <c r="V54" i="1"/>
  <c r="H83" i="1"/>
  <c r="V312" i="1"/>
  <c r="W226" i="1"/>
  <c r="U136" i="1"/>
  <c r="U511" i="1"/>
  <c r="W91" i="1"/>
  <c r="J376" i="1"/>
  <c r="N167" i="1"/>
  <c r="G267" i="1"/>
  <c r="U313" i="1"/>
  <c r="F337" i="1"/>
  <c r="Z365" i="1"/>
  <c r="S321" i="1"/>
  <c r="O273" i="1"/>
  <c r="N434" i="1"/>
  <c r="X195" i="1"/>
  <c r="S539" i="1"/>
  <c r="H435" i="1"/>
  <c r="G923" i="1"/>
  <c r="Z546" i="1"/>
  <c r="R538" i="1"/>
  <c r="T476" i="1"/>
  <c r="P858" i="1"/>
  <c r="X97" i="1"/>
  <c r="Y966" i="1"/>
  <c r="O481" i="1"/>
  <c r="L387" i="1"/>
  <c r="P480" i="1"/>
  <c r="L81" i="1"/>
  <c r="Q804" i="1"/>
  <c r="U696" i="1"/>
  <c r="AB557" i="1"/>
  <c r="K137" i="1"/>
  <c r="T96" i="1"/>
  <c r="L413" i="1"/>
  <c r="G269" i="1"/>
  <c r="W29" i="1"/>
  <c r="R323" i="1"/>
  <c r="I207" i="1"/>
  <c r="S828" i="1"/>
  <c r="Y385" i="1"/>
  <c r="X279" i="1"/>
  <c r="Q517" i="1"/>
  <c r="G673" i="1"/>
  <c r="Z202" i="1"/>
  <c r="N394" i="1"/>
  <c r="AC25" i="1"/>
  <c r="N307" i="1"/>
  <c r="K283" i="1"/>
  <c r="W657" i="1"/>
  <c r="P494" i="1"/>
  <c r="P107" i="1"/>
  <c r="AC307" i="1"/>
  <c r="Y183" i="1"/>
  <c r="I752" i="1"/>
  <c r="G924" i="1"/>
  <c r="N156" i="1"/>
  <c r="I160" i="1"/>
  <c r="AC236" i="1"/>
  <c r="V190" i="1"/>
  <c r="Q321" i="1"/>
  <c r="U253" i="1"/>
  <c r="Y190" i="1"/>
  <c r="N247" i="1"/>
  <c r="S251" i="1"/>
  <c r="W90" i="1"/>
  <c r="AC618" i="1"/>
  <c r="G1051" i="1"/>
  <c r="F1074" i="1"/>
  <c r="J130" i="1"/>
  <c r="V196" i="1"/>
  <c r="F229" i="1"/>
  <c r="G826" i="1"/>
  <c r="F358" i="1"/>
  <c r="U379" i="1"/>
  <c r="Y114" i="1"/>
  <c r="L69" i="1"/>
  <c r="K379" i="1"/>
  <c r="L331" i="1"/>
  <c r="I407" i="1"/>
  <c r="Z59" i="1"/>
  <c r="J138" i="1"/>
  <c r="R270" i="1"/>
  <c r="H461" i="1"/>
  <c r="P40" i="1"/>
  <c r="J495" i="1"/>
  <c r="T401" i="1"/>
  <c r="I287" i="1"/>
  <c r="Z144" i="1"/>
  <c r="K368" i="1"/>
  <c r="L140" i="1"/>
  <c r="AB351" i="1"/>
  <c r="F280" i="1"/>
  <c r="R957" i="1"/>
  <c r="I355" i="1"/>
  <c r="X177" i="1"/>
  <c r="X215" i="1"/>
  <c r="Z98" i="1"/>
  <c r="X405" i="1"/>
  <c r="X98" i="1"/>
  <c r="L282" i="1"/>
  <c r="K101" i="1"/>
  <c r="O334" i="1"/>
  <c r="J82" i="1"/>
  <c r="T600" i="1"/>
  <c r="G687" i="1"/>
  <c r="R163" i="1"/>
  <c r="P143" i="1"/>
  <c r="W266" i="1"/>
  <c r="K922" i="1"/>
  <c r="G613" i="1"/>
  <c r="Y307" i="1"/>
  <c r="Q238" i="1"/>
  <c r="H337" i="1"/>
  <c r="O760" i="1"/>
  <c r="AB616" i="1"/>
  <c r="Z239" i="1"/>
  <c r="J456" i="1"/>
  <c r="P37" i="1"/>
  <c r="AB239" i="1"/>
  <c r="AA124" i="1"/>
  <c r="F120" i="1"/>
  <c r="T324" i="1"/>
  <c r="K14" i="1"/>
  <c r="H518" i="1"/>
  <c r="S267" i="1"/>
  <c r="F454" i="1"/>
  <c r="F573" i="1"/>
  <c r="G33" i="1"/>
  <c r="AA318" i="1"/>
  <c r="G137" i="1"/>
  <c r="T542" i="1"/>
  <c r="AC667" i="1"/>
  <c r="P704" i="1"/>
  <c r="I237" i="1"/>
  <c r="AA499" i="1"/>
  <c r="G792" i="1"/>
  <c r="K245" i="1"/>
  <c r="K722" i="1"/>
  <c r="N259" i="1"/>
  <c r="F128" i="1"/>
  <c r="R88" i="1"/>
  <c r="P518" i="1"/>
  <c r="F113" i="1"/>
  <c r="T178" i="1"/>
  <c r="H202" i="1"/>
  <c r="R655" i="1"/>
  <c r="H345" i="1"/>
  <c r="Q730" i="1"/>
  <c r="N330" i="1"/>
  <c r="F784" i="1"/>
  <c r="F620" i="1"/>
  <c r="G1057" i="1"/>
  <c r="AA51" i="1"/>
  <c r="X212" i="1"/>
  <c r="F115" i="1"/>
  <c r="J68" i="1"/>
  <c r="R155" i="1"/>
  <c r="J612" i="1"/>
  <c r="P216" i="1"/>
  <c r="X503" i="1"/>
  <c r="W221" i="1"/>
  <c r="F485" i="1"/>
  <c r="F496" i="1"/>
  <c r="G737" i="1"/>
  <c r="Z157" i="1"/>
  <c r="P100" i="1"/>
  <c r="F880" i="1"/>
  <c r="G1073" i="1"/>
  <c r="AA109" i="1"/>
  <c r="L464" i="1"/>
  <c r="N117" i="1"/>
  <c r="K91" i="1"/>
  <c r="X13" i="1"/>
  <c r="N319" i="1"/>
  <c r="V151" i="1"/>
  <c r="F630" i="1"/>
  <c r="F425" i="1"/>
  <c r="F1127" i="1"/>
  <c r="Y478" i="1"/>
  <c r="AC407" i="1"/>
  <c r="K494" i="1"/>
  <c r="J122" i="1"/>
  <c r="AA107" i="1"/>
  <c r="G695" i="1"/>
  <c r="H417" i="1"/>
  <c r="F45" i="1"/>
  <c r="R187" i="1"/>
  <c r="N132" i="1"/>
  <c r="F108" i="1"/>
  <c r="H73" i="1"/>
  <c r="H266" i="1"/>
  <c r="K362" i="1"/>
  <c r="G888" i="1"/>
  <c r="S569" i="1"/>
  <c r="I422" i="1"/>
  <c r="G908" i="1"/>
  <c r="R225" i="1"/>
  <c r="X152" i="1"/>
  <c r="T174" i="1"/>
  <c r="T329" i="1"/>
  <c r="F149" i="1"/>
  <c r="W329" i="1"/>
  <c r="AB56" i="1"/>
  <c r="R235" i="1"/>
  <c r="M79" i="1"/>
  <c r="H274" i="1"/>
  <c r="G167" i="1"/>
  <c r="L479" i="1"/>
  <c r="S225" i="1"/>
  <c r="X192" i="1"/>
  <c r="S504" i="1"/>
  <c r="W117" i="1"/>
  <c r="K126" i="1"/>
  <c r="AC46" i="1"/>
  <c r="F721" i="1"/>
  <c r="Y331" i="1"/>
  <c r="F419" i="1"/>
  <c r="J331" i="1"/>
  <c r="L574" i="1"/>
  <c r="F670" i="1"/>
  <c r="Q270" i="1"/>
  <c r="W97" i="1"/>
  <c r="R483" i="1"/>
  <c r="H33" i="1"/>
  <c r="X329" i="1"/>
  <c r="G680" i="1"/>
  <c r="H96" i="1"/>
  <c r="AA278" i="1"/>
  <c r="O505" i="1"/>
  <c r="X194" i="1"/>
  <c r="L445" i="1"/>
  <c r="Z146" i="1"/>
  <c r="T94" i="1"/>
  <c r="F1008" i="1"/>
  <c r="AB251" i="1"/>
  <c r="R248" i="1"/>
  <c r="F49" i="1"/>
  <c r="G1047" i="1"/>
  <c r="X546" i="1"/>
  <c r="J29" i="1"/>
  <c r="O175" i="1"/>
  <c r="N79" i="1"/>
  <c r="F807" i="1"/>
  <c r="H308" i="1"/>
  <c r="L132" i="1"/>
  <c r="AA341" i="1"/>
  <c r="AB34" i="1"/>
  <c r="M78" i="1"/>
  <c r="K821" i="1"/>
  <c r="AA273" i="1"/>
  <c r="U165" i="1"/>
  <c r="R149" i="1"/>
  <c r="F1045" i="1"/>
  <c r="Q528" i="1"/>
  <c r="H640" i="1"/>
  <c r="F36" i="1"/>
  <c r="F800" i="1"/>
  <c r="J232" i="1"/>
  <c r="P76" i="1"/>
  <c r="H156" i="1"/>
  <c r="F654" i="1"/>
  <c r="O209" i="1"/>
  <c r="V194" i="1"/>
  <c r="F422" i="1"/>
  <c r="Z162" i="1"/>
  <c r="F1092" i="1"/>
  <c r="H403" i="1"/>
  <c r="H143" i="1"/>
  <c r="Z261" i="1"/>
  <c r="N20" i="1"/>
  <c r="G1012" i="1"/>
  <c r="F308" i="1"/>
  <c r="I726" i="1"/>
  <c r="AA432" i="1"/>
  <c r="V594" i="1"/>
  <c r="AB23" i="1"/>
  <c r="G779" i="1"/>
  <c r="Q66" i="1"/>
  <c r="G178" i="1"/>
  <c r="L353" i="1"/>
  <c r="T168" i="1"/>
  <c r="AA320" i="1"/>
  <c r="AA174" i="1"/>
  <c r="G615" i="1"/>
  <c r="W87" i="1"/>
  <c r="J120" i="1"/>
  <c r="G836" i="1"/>
  <c r="P427" i="1"/>
  <c r="S103" i="1"/>
  <c r="F18" i="1"/>
  <c r="N80" i="1"/>
  <c r="V195" i="1"/>
  <c r="M935" i="1"/>
  <c r="M35" i="1"/>
  <c r="G151" i="1"/>
  <c r="G192" i="1"/>
  <c r="T95" i="1"/>
  <c r="K801" i="1"/>
  <c r="Z84" i="1"/>
  <c r="G1054" i="1"/>
  <c r="L77" i="1"/>
  <c r="Y264" i="1"/>
  <c r="I135" i="1"/>
  <c r="G382" i="1"/>
  <c r="AA127" i="1"/>
  <c r="F504" i="1"/>
  <c r="F465" i="1"/>
  <c r="V327" i="1"/>
  <c r="G457" i="1"/>
  <c r="W306" i="1"/>
  <c r="O629" i="1"/>
  <c r="T439" i="1"/>
  <c r="AC210" i="1"/>
  <c r="K356" i="1"/>
  <c r="Q92" i="1"/>
  <c r="U164" i="1"/>
  <c r="P604" i="1"/>
  <c r="G135" i="1"/>
  <c r="K469" i="1"/>
  <c r="P64" i="1"/>
  <c r="U722" i="1"/>
  <c r="W21" i="1"/>
  <c r="AB468" i="1"/>
  <c r="P348" i="1"/>
  <c r="K778" i="1"/>
  <c r="G798" i="1"/>
  <c r="AB264" i="1"/>
  <c r="O99" i="1"/>
  <c r="F376" i="1"/>
  <c r="I504" i="1"/>
  <c r="F1129" i="1"/>
  <c r="G335" i="1"/>
  <c r="AA276" i="1"/>
  <c r="AB236" i="1"/>
  <c r="F692" i="1"/>
  <c r="P60" i="1"/>
  <c r="G64" i="1"/>
  <c r="V178" i="1"/>
  <c r="I750" i="1"/>
  <c r="F488" i="1"/>
  <c r="F814" i="1"/>
  <c r="H407" i="1"/>
  <c r="G757" i="1"/>
  <c r="F1089" i="1"/>
  <c r="W95" i="1"/>
  <c r="H252" i="1"/>
  <c r="G36" i="1"/>
  <c r="P212" i="1"/>
  <c r="F622" i="1"/>
  <c r="L89" i="1"/>
  <c r="H106" i="1"/>
  <c r="F129" i="1"/>
  <c r="L161" i="1"/>
  <c r="V241" i="1"/>
  <c r="F456" i="1"/>
  <c r="F34" i="1"/>
  <c r="F100" i="1"/>
  <c r="H69" i="1"/>
  <c r="N119" i="1"/>
  <c r="Q662" i="1"/>
  <c r="G660" i="1"/>
  <c r="X178" i="1"/>
  <c r="G508" i="1"/>
  <c r="F403" i="1"/>
  <c r="W703" i="1"/>
  <c r="V199" i="1"/>
  <c r="AC43" i="1"/>
  <c r="AA518" i="1"/>
  <c r="AC290" i="1"/>
  <c r="G640" i="1"/>
  <c r="L157" i="1"/>
  <c r="P41" i="1"/>
  <c r="M170" i="1"/>
  <c r="X321" i="1"/>
  <c r="X311" i="1"/>
  <c r="P326" i="1"/>
  <c r="P385" i="1"/>
  <c r="G367" i="1"/>
  <c r="R174" i="1"/>
  <c r="G447" i="1"/>
  <c r="T153" i="1"/>
  <c r="F687" i="1"/>
  <c r="M276" i="1"/>
  <c r="O756" i="1"/>
  <c r="AB79" i="1"/>
  <c r="J248" i="1"/>
  <c r="G350" i="1"/>
  <c r="Q620" i="1"/>
  <c r="F1086" i="1"/>
  <c r="G1138" i="1"/>
  <c r="H237" i="1"/>
  <c r="X88" i="1"/>
  <c r="Q40" i="1"/>
  <c r="W141" i="1"/>
  <c r="AB619" i="1"/>
  <c r="S250" i="1"/>
  <c r="W342" i="1"/>
  <c r="Q356" i="1"/>
  <c r="P18" i="1"/>
  <c r="Y495" i="1"/>
  <c r="AA380" i="1"/>
  <c r="F1106" i="1"/>
  <c r="M805" i="1"/>
  <c r="I551" i="1"/>
  <c r="O145" i="1"/>
  <c r="Q680" i="1"/>
  <c r="S783" i="1"/>
  <c r="W235" i="1"/>
  <c r="AB31" i="1"/>
  <c r="S102" i="1"/>
  <c r="M18" i="1"/>
  <c r="U546" i="1"/>
  <c r="J893" i="1"/>
  <c r="F312" i="1"/>
  <c r="G692" i="1"/>
  <c r="G788" i="1"/>
  <c r="AC337" i="1"/>
  <c r="G804" i="1"/>
  <c r="I11" i="1"/>
  <c r="R447" i="1"/>
  <c r="S699" i="1"/>
  <c r="X219" i="1"/>
  <c r="G364" i="1"/>
  <c r="T665" i="1"/>
  <c r="K52" i="1"/>
  <c r="G1056" i="1"/>
  <c r="Z77" i="1"/>
  <c r="H344" i="1"/>
  <c r="H27" i="1"/>
  <c r="Y234" i="1"/>
  <c r="K477" i="1"/>
  <c r="H333" i="1"/>
  <c r="F616" i="1"/>
  <c r="L433" i="1"/>
  <c r="F631" i="1"/>
  <c r="G1046" i="1"/>
  <c r="T218" i="1"/>
  <c r="Z256" i="1"/>
  <c r="X532" i="1"/>
  <c r="R58" i="1"/>
  <c r="H360" i="1"/>
  <c r="G412" i="1"/>
  <c r="G268" i="1"/>
  <c r="AC377" i="1"/>
  <c r="F285" i="1"/>
  <c r="J183" i="1"/>
  <c r="F345" i="1"/>
  <c r="T20" i="1"/>
  <c r="R257" i="1"/>
  <c r="M299" i="1"/>
  <c r="F836" i="1"/>
  <c r="G399" i="1"/>
  <c r="G885" i="1"/>
  <c r="F870" i="1"/>
  <c r="V492" i="1"/>
  <c r="R718" i="1"/>
  <c r="H211" i="1"/>
  <c r="F1084" i="1"/>
  <c r="Z95" i="1"/>
  <c r="I982" i="1"/>
  <c r="T842" i="1"/>
  <c r="V252" i="1"/>
  <c r="J685" i="1"/>
  <c r="T312" i="1"/>
  <c r="P247" i="1"/>
  <c r="S310" i="1"/>
  <c r="R1142" i="1"/>
  <c r="T940" i="1"/>
  <c r="N912" i="1"/>
  <c r="H916" i="1"/>
  <c r="W545" i="1"/>
  <c r="M1134" i="1"/>
  <c r="J1120" i="1"/>
  <c r="P853" i="1"/>
  <c r="AC661" i="1"/>
  <c r="Y1099" i="1"/>
  <c r="P976" i="1"/>
  <c r="W638" i="1"/>
  <c r="AB631" i="1"/>
  <c r="Q663" i="1"/>
  <c r="H593" i="1"/>
  <c r="Y457" i="1"/>
  <c r="M543" i="1"/>
  <c r="AA942" i="1"/>
  <c r="I515" i="1"/>
  <c r="Q265" i="1"/>
  <c r="J779" i="1"/>
  <c r="W1026" i="1"/>
  <c r="Y878" i="1"/>
  <c r="AA678" i="1"/>
  <c r="M821" i="1"/>
  <c r="Q807" i="1"/>
  <c r="L956" i="1"/>
  <c r="N982" i="1"/>
  <c r="AA708" i="1"/>
  <c r="Z730" i="1"/>
  <c r="U994" i="1"/>
  <c r="O1005" i="1"/>
  <c r="X928" i="1"/>
  <c r="AA768" i="1"/>
  <c r="J740" i="1"/>
  <c r="S692" i="1"/>
  <c r="X391" i="1"/>
  <c r="J956" i="1"/>
  <c r="W725" i="1"/>
  <c r="W867" i="1"/>
  <c r="AC674" i="1"/>
  <c r="N563" i="1"/>
  <c r="AB759" i="1"/>
  <c r="H775" i="1"/>
  <c r="K534" i="1"/>
  <c r="R537" i="1"/>
  <c r="T939" i="1"/>
  <c r="M945" i="1"/>
  <c r="R1014" i="1"/>
  <c r="U592" i="1"/>
  <c r="U738" i="1"/>
  <c r="K303" i="1"/>
  <c r="W830" i="1"/>
  <c r="L495" i="1"/>
  <c r="U718" i="1"/>
  <c r="Q855" i="1"/>
  <c r="AC479" i="1"/>
  <c r="M472" i="1"/>
  <c r="AC944" i="1"/>
  <c r="AA1055" i="1"/>
  <c r="M844" i="1"/>
  <c r="T807" i="1"/>
  <c r="K1003" i="1"/>
  <c r="H671" i="1"/>
  <c r="M556" i="1"/>
  <c r="Q613" i="1"/>
  <c r="K499" i="1"/>
  <c r="AA96" i="1"/>
  <c r="AC644" i="1"/>
  <c r="AC286" i="1"/>
  <c r="M181" i="1"/>
  <c r="M383" i="1"/>
  <c r="U225" i="1"/>
  <c r="AA473" i="1"/>
  <c r="N581" i="1"/>
  <c r="Z681" i="1"/>
  <c r="K74" i="1"/>
  <c r="Y295" i="1"/>
  <c r="U365" i="1"/>
  <c r="M52" i="1"/>
  <c r="F1116" i="1"/>
  <c r="AB470" i="1"/>
  <c r="Q491" i="1"/>
  <c r="L403" i="1"/>
  <c r="H58" i="1"/>
  <c r="V159" i="1"/>
  <c r="N481" i="1"/>
  <c r="T465" i="1"/>
  <c r="K537" i="1"/>
  <c r="AC417" i="1"/>
  <c r="K611" i="1"/>
  <c r="V460" i="1"/>
  <c r="W307" i="1"/>
  <c r="J385" i="1"/>
  <c r="K153" i="1"/>
  <c r="L560" i="1"/>
  <c r="I921" i="1"/>
  <c r="AB416" i="1"/>
  <c r="U242" i="1"/>
  <c r="S620" i="1"/>
  <c r="Q802" i="1"/>
  <c r="AA760" i="1"/>
  <c r="O743" i="1"/>
  <c r="J505" i="1"/>
  <c r="V634" i="1"/>
  <c r="I621" i="1"/>
  <c r="AA584" i="1"/>
  <c r="P306" i="1"/>
  <c r="I586" i="1"/>
  <c r="K10" i="1"/>
  <c r="T410" i="1"/>
  <c r="P663" i="1"/>
  <c r="S118" i="1"/>
  <c r="L563" i="1"/>
  <c r="Q602" i="1"/>
  <c r="T617" i="1"/>
  <c r="X675" i="1"/>
  <c r="AA383" i="1"/>
  <c r="Q451" i="1"/>
  <c r="U342" i="1"/>
  <c r="U460" i="1"/>
  <c r="S553" i="1"/>
  <c r="S885" i="1"/>
  <c r="N596" i="1"/>
  <c r="P265" i="1"/>
  <c r="I553" i="1"/>
  <c r="U210" i="1"/>
  <c r="O398" i="1"/>
  <c r="S345" i="1"/>
  <c r="N682" i="1"/>
  <c r="Y416" i="1"/>
  <c r="AB132" i="1"/>
  <c r="W665" i="1"/>
  <c r="V274" i="1"/>
  <c r="R612" i="1"/>
  <c r="Q152" i="1"/>
  <c r="AA254" i="1"/>
  <c r="W645" i="1"/>
  <c r="S983" i="1"/>
  <c r="W446" i="1"/>
  <c r="N48" i="1"/>
  <c r="L252" i="1"/>
  <c r="AC31" i="1"/>
  <c r="Q770" i="1"/>
  <c r="S537" i="1"/>
  <c r="J1054" i="1"/>
  <c r="J686" i="1"/>
  <c r="R853" i="1"/>
  <c r="I372" i="1"/>
  <c r="V521" i="1"/>
  <c r="AC772" i="1"/>
  <c r="R621" i="1"/>
  <c r="N764" i="1"/>
  <c r="H510" i="1"/>
  <c r="Q49" i="1"/>
  <c r="Y880" i="1"/>
  <c r="AA179" i="1"/>
  <c r="AC191" i="1"/>
  <c r="AA771" i="1"/>
  <c r="N438" i="1"/>
  <c r="T252" i="1"/>
  <c r="M272" i="1"/>
  <c r="Z527" i="1"/>
  <c r="N488" i="1"/>
  <c r="L661" i="1"/>
  <c r="Z103" i="1"/>
  <c r="Q124" i="1"/>
  <c r="I205" i="1"/>
  <c r="V354" i="1"/>
  <c r="X124" i="1"/>
  <c r="Y77" i="1"/>
  <c r="T509" i="1"/>
  <c r="U137" i="1"/>
  <c r="K185" i="1"/>
  <c r="Y808" i="1"/>
  <c r="L378" i="1"/>
  <c r="Y253" i="1"/>
  <c r="P277" i="1"/>
  <c r="V314" i="1"/>
  <c r="AB45" i="1"/>
  <c r="Z412" i="1"/>
  <c r="AC546" i="1"/>
  <c r="O388" i="1"/>
  <c r="J10" i="1"/>
  <c r="G1125" i="1"/>
  <c r="R458" i="1"/>
  <c r="Y775" i="1"/>
  <c r="AC33" i="1"/>
  <c r="J768" i="1"/>
  <c r="V217" i="1"/>
  <c r="P384" i="1"/>
  <c r="Z404" i="1"/>
  <c r="X455" i="1"/>
  <c r="G529" i="1"/>
  <c r="G451" i="1"/>
  <c r="T192" i="1"/>
  <c r="AA286" i="1"/>
  <c r="J152" i="1"/>
  <c r="P84" i="1"/>
  <c r="N490" i="1"/>
  <c r="Q407" i="1"/>
  <c r="X645" i="1"/>
  <c r="M141" i="1"/>
  <c r="V367" i="1"/>
  <c r="N88" i="1"/>
  <c r="Q163" i="1"/>
  <c r="R569" i="1"/>
  <c r="H317" i="1"/>
  <c r="P113" i="1"/>
  <c r="N429" i="1"/>
  <c r="T152" i="1"/>
  <c r="G758" i="1"/>
  <c r="O697" i="1"/>
  <c r="N666" i="1"/>
  <c r="I142" i="1"/>
  <c r="Y318" i="1"/>
  <c r="K564" i="1"/>
  <c r="S775" i="1"/>
  <c r="X401" i="1"/>
  <c r="H523" i="1"/>
  <c r="G446" i="1"/>
  <c r="F534" i="1"/>
  <c r="N108" i="1"/>
  <c r="J420" i="1"/>
  <c r="M81" i="1"/>
  <c r="L308" i="1"/>
  <c r="F93" i="1"/>
  <c r="U430" i="1"/>
  <c r="L390" i="1"/>
  <c r="AB140" i="1"/>
  <c r="Y222" i="1"/>
  <c r="AA81" i="1"/>
  <c r="Q710" i="1"/>
  <c r="N288" i="1"/>
  <c r="AC704" i="1"/>
  <c r="N371" i="1"/>
  <c r="Z398" i="1"/>
  <c r="AC840" i="1"/>
  <c r="AB48" i="1"/>
  <c r="X32" i="1"/>
  <c r="X94" i="1"/>
  <c r="S348" i="1"/>
  <c r="Z756" i="1"/>
  <c r="Q370" i="1"/>
  <c r="G557" i="1"/>
  <c r="G892" i="1"/>
  <c r="J267" i="1"/>
  <c r="L100" i="1"/>
  <c r="M176" i="1"/>
  <c r="Z19" i="1"/>
  <c r="R297" i="1"/>
  <c r="H104" i="1"/>
  <c r="I382" i="1"/>
  <c r="M561" i="1"/>
  <c r="P252" i="1"/>
  <c r="K548" i="1"/>
  <c r="AB90" i="1"/>
  <c r="H240" i="1"/>
  <c r="Y335" i="1"/>
  <c r="Z302" i="1"/>
  <c r="S242" i="1"/>
  <c r="Q824" i="1"/>
  <c r="G384" i="1"/>
  <c r="G321" i="1"/>
  <c r="T173" i="1"/>
  <c r="K69" i="1"/>
  <c r="W129" i="1"/>
  <c r="H260" i="1"/>
  <c r="H168" i="1"/>
  <c r="J20" i="1"/>
  <c r="W847" i="1"/>
  <c r="W601" i="1"/>
  <c r="R189" i="1"/>
  <c r="AB771" i="1"/>
  <c r="G963" i="1"/>
  <c r="M86" i="1"/>
  <c r="W73" i="1"/>
  <c r="AA97" i="1"/>
  <c r="M377" i="1"/>
  <c r="J489" i="1"/>
  <c r="G282" i="1"/>
  <c r="G487" i="1"/>
  <c r="V370" i="1"/>
  <c r="AC317" i="1"/>
  <c r="V38" i="1"/>
  <c r="H890" i="1"/>
  <c r="N227" i="1"/>
  <c r="G795" i="1"/>
  <c r="W98" i="1"/>
  <c r="AA481" i="1"/>
  <c r="F916" i="1"/>
  <c r="U284" i="1"/>
  <c r="F939" i="1"/>
  <c r="G285" i="1"/>
  <c r="G918" i="1"/>
  <c r="L503" i="1"/>
  <c r="K211" i="1"/>
  <c r="Z593" i="1"/>
  <c r="F53" i="1"/>
  <c r="O999" i="1"/>
  <c r="M796" i="1"/>
  <c r="AB671" i="1"/>
  <c r="R773" i="1"/>
  <c r="I410" i="1"/>
  <c r="AA446" i="1"/>
  <c r="L583" i="1"/>
  <c r="U607" i="1"/>
  <c r="Q521" i="1"/>
  <c r="Z1093" i="1"/>
  <c r="R401" i="1"/>
  <c r="U107" i="1"/>
  <c r="AB623" i="1"/>
  <c r="P609" i="1"/>
  <c r="N457" i="1"/>
  <c r="M597" i="1"/>
  <c r="R373" i="1"/>
  <c r="S43" i="1"/>
  <c r="H398" i="1"/>
  <c r="X371" i="1"/>
  <c r="K30" i="1"/>
  <c r="AC540" i="1"/>
  <c r="O807" i="1"/>
  <c r="H712" i="1"/>
  <c r="P514" i="1"/>
  <c r="J491" i="1"/>
  <c r="M718" i="1"/>
  <c r="T328" i="1"/>
  <c r="U441" i="1"/>
  <c r="L410" i="1"/>
  <c r="O150" i="1"/>
  <c r="Y329" i="1"/>
  <c r="Z12" i="1"/>
  <c r="R357" i="1"/>
  <c r="P504" i="1"/>
  <c r="H466" i="1"/>
  <c r="AB573" i="1"/>
  <c r="Q133" i="1"/>
  <c r="H637" i="1"/>
  <c r="L631" i="1"/>
  <c r="T305" i="1"/>
  <c r="U131" i="1"/>
  <c r="T18" i="1"/>
  <c r="H241" i="1"/>
  <c r="V36" i="1"/>
  <c r="W505" i="1"/>
  <c r="AA711" i="1"/>
  <c r="S130" i="1"/>
  <c r="O179" i="1"/>
  <c r="M118" i="1"/>
  <c r="F411" i="1"/>
  <c r="U216" i="1"/>
  <c r="AA175" i="1"/>
  <c r="J226" i="1"/>
  <c r="O153" i="1"/>
  <c r="X105" i="1"/>
  <c r="G802" i="1"/>
  <c r="T564" i="1"/>
  <c r="O259" i="1"/>
  <c r="M682" i="1"/>
  <c r="L319" i="1"/>
  <c r="AB637" i="1"/>
  <c r="J210" i="1"/>
  <c r="R296" i="1"/>
  <c r="AC339" i="1"/>
  <c r="Z121" i="1"/>
  <c r="Z327" i="1"/>
  <c r="T113" i="1"/>
  <c r="Y241" i="1"/>
  <c r="P174" i="1"/>
  <c r="O16" i="1"/>
  <c r="L136" i="1"/>
  <c r="W1049" i="1"/>
  <c r="Y813" i="1"/>
  <c r="AC133" i="1"/>
  <c r="S220" i="1"/>
  <c r="U49" i="1"/>
  <c r="AA128" i="1"/>
  <c r="Y293" i="1"/>
  <c r="K559" i="1"/>
  <c r="AA519" i="1"/>
  <c r="N617" i="1"/>
  <c r="N197" i="1"/>
  <c r="Z521" i="1"/>
  <c r="AC359" i="1"/>
  <c r="I132" i="1"/>
  <c r="V172" i="1"/>
  <c r="Z849" i="1"/>
  <c r="R733" i="1"/>
  <c r="W705" i="1"/>
  <c r="O554" i="1"/>
  <c r="H209" i="1"/>
  <c r="X642" i="1"/>
  <c r="V141" i="1"/>
  <c r="Z697" i="1"/>
  <c r="AA52" i="1"/>
  <c r="Z345" i="1"/>
  <c r="G362" i="1"/>
  <c r="Z349" i="1"/>
  <c r="K15" i="1"/>
  <c r="T156" i="1"/>
  <c r="T1120" i="1"/>
  <c r="N678" i="1"/>
  <c r="L845" i="1"/>
  <c r="Y107" i="1"/>
  <c r="S576" i="1"/>
  <c r="M468" i="1"/>
  <c r="P622" i="1"/>
  <c r="Z453" i="1"/>
  <c r="O168" i="1"/>
  <c r="AC897" i="1"/>
  <c r="Y662" i="1"/>
  <c r="Y950" i="1"/>
  <c r="R770" i="1"/>
  <c r="O800" i="1"/>
  <c r="J539" i="1"/>
  <c r="AA467" i="1"/>
  <c r="Y380" i="1"/>
  <c r="Y131" i="1"/>
  <c r="S654" i="1"/>
  <c r="R468" i="1"/>
  <c r="V403" i="1"/>
  <c r="W44" i="1"/>
  <c r="S622" i="1"/>
  <c r="J635" i="1"/>
  <c r="AB380" i="1"/>
  <c r="Q237" i="1"/>
  <c r="X464" i="1"/>
  <c r="AB560" i="1"/>
  <c r="S391" i="1"/>
  <c r="U472" i="1"/>
  <c r="AB693" i="1"/>
  <c r="U294" i="1"/>
  <c r="R338" i="1"/>
  <c r="J374" i="1"/>
  <c r="R476" i="1"/>
  <c r="U138" i="1"/>
  <c r="R85" i="1"/>
  <c r="G849" i="1"/>
  <c r="R190" i="1"/>
  <c r="T157" i="1"/>
  <c r="P463" i="1"/>
  <c r="S202" i="1"/>
  <c r="P261" i="1"/>
  <c r="I526" i="1"/>
  <c r="R309" i="1"/>
  <c r="P23" i="1"/>
  <c r="G1100" i="1"/>
  <c r="M100" i="1"/>
  <c r="O77" i="1"/>
  <c r="R266" i="1"/>
  <c r="Z486" i="1"/>
  <c r="T590" i="1"/>
  <c r="O184" i="1"/>
  <c r="N321" i="1"/>
  <c r="M965" i="1"/>
  <c r="Q494" i="1"/>
  <c r="U447" i="1"/>
  <c r="T186" i="1"/>
  <c r="AB241" i="1"/>
  <c r="V585" i="1"/>
  <c r="AC239" i="1"/>
  <c r="X76" i="1"/>
  <c r="Z11" i="1"/>
  <c r="S255" i="1"/>
  <c r="O52" i="1"/>
  <c r="R768" i="1"/>
  <c r="O22" i="1"/>
  <c r="K65" i="1"/>
  <c r="N93" i="1"/>
  <c r="K458" i="1"/>
  <c r="K442" i="1"/>
  <c r="AC463" i="1"/>
  <c r="U94" i="1"/>
  <c r="F793" i="1"/>
  <c r="G1023" i="1"/>
  <c r="V86" i="1"/>
  <c r="N366" i="1"/>
  <c r="L240" i="1"/>
  <c r="U326" i="1"/>
  <c r="N795" i="1"/>
  <c r="T477" i="1"/>
  <c r="V255" i="1"/>
  <c r="Z800" i="1"/>
  <c r="R790" i="1"/>
  <c r="Y21" i="1"/>
  <c r="I340" i="1"/>
  <c r="L200" i="1"/>
  <c r="AA153" i="1"/>
  <c r="J712" i="1"/>
  <c r="Y530" i="1"/>
  <c r="O203" i="1"/>
  <c r="L515" i="1"/>
  <c r="V639" i="1"/>
  <c r="H239" i="1"/>
  <c r="K197" i="1"/>
  <c r="X68" i="1"/>
  <c r="G1062" i="1"/>
  <c r="W569" i="1"/>
  <c r="J286" i="1"/>
  <c r="R774" i="1"/>
  <c r="L53" i="1"/>
  <c r="AC670" i="1"/>
  <c r="P236" i="1"/>
  <c r="N376" i="1"/>
  <c r="L59" i="1"/>
  <c r="Y276" i="1"/>
  <c r="I527" i="1"/>
  <c r="X735" i="1"/>
  <c r="Q557" i="1"/>
  <c r="S721" i="1"/>
  <c r="S559" i="1"/>
  <c r="N690" i="1"/>
  <c r="N593" i="1"/>
  <c r="AA495" i="1"/>
  <c r="O187" i="1"/>
  <c r="AA66" i="1"/>
  <c r="J628" i="1"/>
  <c r="M320" i="1"/>
  <c r="U479" i="1"/>
  <c r="O351" i="1"/>
  <c r="I38" i="1"/>
  <c r="V198" i="1"/>
  <c r="R564" i="1"/>
  <c r="W499" i="1"/>
  <c r="Z89" i="1"/>
  <c r="AC228" i="1"/>
  <c r="U401" i="1"/>
  <c r="J656" i="1"/>
  <c r="L769" i="1"/>
  <c r="G55" i="1"/>
  <c r="Z506" i="1"/>
  <c r="O236" i="1"/>
  <c r="Y74" i="1"/>
  <c r="AB501" i="1"/>
  <c r="AB419" i="1"/>
  <c r="L25" i="1"/>
  <c r="K246" i="1"/>
  <c r="V542" i="1"/>
  <c r="Y58" i="1"/>
  <c r="U317" i="1"/>
  <c r="X127" i="1"/>
  <c r="S57" i="1"/>
  <c r="V176" i="1"/>
  <c r="AB286" i="1"/>
  <c r="G251" i="1"/>
  <c r="Z265" i="1"/>
  <c r="Y262" i="1"/>
  <c r="Z30" i="1"/>
  <c r="Y215" i="1"/>
  <c r="O427" i="1"/>
  <c r="Y240" i="1"/>
  <c r="R449" i="1"/>
  <c r="I182" i="1"/>
  <c r="F763" i="1"/>
  <c r="F209" i="1"/>
  <c r="J390" i="1"/>
  <c r="H301" i="1"/>
  <c r="Q94" i="1"/>
  <c r="L160" i="1"/>
  <c r="K489" i="1"/>
  <c r="W180" i="1"/>
  <c r="AA158" i="1"/>
  <c r="V865" i="1"/>
  <c r="X285" i="1"/>
  <c r="K896" i="1"/>
  <c r="J116" i="1"/>
  <c r="G942" i="1"/>
  <c r="M196" i="1"/>
  <c r="N326" i="1"/>
  <c r="F452" i="1"/>
  <c r="V690" i="1"/>
  <c r="F853" i="1"/>
  <c r="H87" i="1"/>
  <c r="AB146" i="1"/>
  <c r="P244" i="1"/>
  <c r="J405" i="1"/>
  <c r="Q126" i="1"/>
  <c r="F640" i="1"/>
  <c r="F560" i="1"/>
  <c r="R613" i="1"/>
  <c r="Z444" i="1"/>
  <c r="N188" i="1"/>
  <c r="J871" i="1"/>
  <c r="N46" i="1"/>
  <c r="G519" i="1"/>
  <c r="W133" i="1"/>
  <c r="W218" i="1"/>
  <c r="AB708" i="1"/>
  <c r="X564" i="1"/>
  <c r="F442" i="1"/>
  <c r="G685" i="1"/>
  <c r="U373" i="1"/>
  <c r="G414" i="1"/>
  <c r="R269" i="1"/>
  <c r="AC373" i="1"/>
  <c r="I688" i="1"/>
  <c r="W476" i="1"/>
  <c r="X402" i="1"/>
  <c r="K360" i="1"/>
  <c r="X100" i="1"/>
  <c r="AC553" i="1"/>
  <c r="J440" i="1"/>
  <c r="G614" i="1"/>
  <c r="Z377" i="1"/>
  <c r="U125" i="1"/>
  <c r="Y326" i="1"/>
  <c r="V471" i="1"/>
  <c r="F416" i="1"/>
  <c r="G887" i="1"/>
  <c r="G833" i="1"/>
  <c r="G21" i="1"/>
  <c r="R37" i="1"/>
  <c r="H205" i="1"/>
  <c r="Q594" i="1"/>
  <c r="W459" i="1"/>
  <c r="AB21" i="1"/>
  <c r="T181" i="1"/>
  <c r="R107" i="1"/>
  <c r="AC285" i="1"/>
  <c r="G506" i="1"/>
  <c r="AA181" i="1"/>
  <c r="Z17" i="1"/>
  <c r="AA352" i="1"/>
  <c r="R40" i="1"/>
  <c r="O41" i="1"/>
  <c r="Q276" i="1"/>
  <c r="L228" i="1"/>
  <c r="X352" i="1"/>
  <c r="U134" i="1"/>
  <c r="N138" i="1"/>
  <c r="M919" i="1"/>
  <c r="G499" i="1"/>
  <c r="W701" i="1"/>
  <c r="M298" i="1"/>
  <c r="F588" i="1"/>
  <c r="F193" i="1"/>
  <c r="N608" i="1"/>
  <c r="F402" i="1"/>
  <c r="W263" i="1"/>
  <c r="L555" i="1"/>
  <c r="X123" i="1"/>
  <c r="AA143" i="1"/>
  <c r="G206" i="1"/>
  <c r="F164" i="1"/>
  <c r="Z573" i="1"/>
  <c r="N116" i="1"/>
  <c r="AC121" i="1"/>
  <c r="V58" i="1"/>
  <c r="W210" i="1"/>
  <c r="Y498" i="1"/>
  <c r="J408" i="1"/>
  <c r="Y70" i="1"/>
  <c r="AB276" i="1"/>
  <c r="P376" i="1"/>
  <c r="X243" i="1"/>
  <c r="G873" i="1"/>
  <c r="W50" i="1"/>
  <c r="F946" i="1"/>
  <c r="F877" i="1"/>
  <c r="G256" i="1"/>
  <c r="L31" i="1"/>
  <c r="K344" i="1"/>
  <c r="T754" i="1"/>
  <c r="O523" i="1"/>
  <c r="F730" i="1"/>
  <c r="F873" i="1"/>
  <c r="F506" i="1"/>
  <c r="AB594" i="1"/>
  <c r="P135" i="1"/>
  <c r="Z422" i="1"/>
  <c r="K323" i="1"/>
  <c r="Z130" i="1"/>
  <c r="H150" i="1"/>
  <c r="U753" i="1"/>
  <c r="I289" i="1"/>
  <c r="I892" i="1"/>
  <c r="J414" i="1"/>
  <c r="J15" i="1"/>
  <c r="U474" i="1"/>
  <c r="W420" i="1"/>
  <c r="T10" i="1"/>
  <c r="AB328" i="1"/>
  <c r="F1065" i="1"/>
  <c r="T685" i="1"/>
  <c r="K106" i="1"/>
  <c r="S253" i="1"/>
  <c r="Y278" i="1"/>
  <c r="M729" i="1"/>
  <c r="G504" i="1"/>
  <c r="AC171" i="1"/>
  <c r="R172" i="1"/>
  <c r="P667" i="1"/>
  <c r="P196" i="1"/>
  <c r="M72" i="1"/>
  <c r="T235" i="1"/>
  <c r="G96" i="1"/>
  <c r="G679" i="1"/>
  <c r="F642" i="1"/>
  <c r="M313" i="1"/>
  <c r="O494" i="1"/>
  <c r="Q738" i="1"/>
  <c r="V384" i="1"/>
  <c r="N220" i="1"/>
  <c r="O567" i="1"/>
  <c r="U830" i="1"/>
  <c r="F509" i="1"/>
  <c r="AB272" i="1"/>
  <c r="V351" i="1"/>
  <c r="Z595" i="1"/>
  <c r="H259" i="1"/>
  <c r="G1140" i="1"/>
  <c r="T65" i="1"/>
  <c r="R26" i="1"/>
  <c r="L105" i="1"/>
  <c r="AB120" i="1"/>
  <c r="T417" i="1"/>
  <c r="X48" i="1"/>
  <c r="T213" i="1"/>
  <c r="AB96" i="1"/>
  <c r="O62" i="1"/>
  <c r="Y247" i="1"/>
  <c r="P153" i="1"/>
  <c r="S638" i="1"/>
  <c r="F1047" i="1"/>
  <c r="F823" i="1"/>
  <c r="G514" i="1"/>
  <c r="G338" i="1"/>
  <c r="L150" i="1"/>
  <c r="AA509" i="1"/>
  <c r="O717" i="1"/>
  <c r="G316" i="1"/>
  <c r="F479" i="1"/>
  <c r="R121" i="1"/>
  <c r="AA27" i="1"/>
  <c r="G208" i="1"/>
  <c r="F917" i="1"/>
  <c r="G24" i="1"/>
  <c r="T123" i="1"/>
  <c r="G863" i="1"/>
  <c r="J41" i="1"/>
  <c r="G223" i="1"/>
  <c r="G478" i="1"/>
  <c r="F893" i="1"/>
  <c r="F950" i="1"/>
  <c r="G300" i="1"/>
  <c r="R46" i="1"/>
  <c r="X22" i="1"/>
  <c r="N536" i="1"/>
  <c r="M552" i="1"/>
  <c r="AA661" i="1"/>
  <c r="L552" i="1"/>
  <c r="K188" i="1"/>
  <c r="X245" i="1"/>
  <c r="Z154" i="1"/>
  <c r="AB646" i="1"/>
  <c r="O301" i="1"/>
  <c r="AA776" i="1"/>
  <c r="J461" i="1"/>
  <c r="N352" i="1"/>
  <c r="X99" i="1"/>
  <c r="Q465" i="1"/>
  <c r="H131" i="1"/>
  <c r="U112" i="1"/>
  <c r="G951" i="1"/>
  <c r="X143" i="1"/>
  <c r="P116" i="1"/>
  <c r="AB575" i="1"/>
  <c r="J882" i="1"/>
  <c r="W71" i="1"/>
  <c r="Z720" i="1"/>
  <c r="T246" i="1"/>
  <c r="X316" i="1"/>
  <c r="F150" i="1"/>
  <c r="F1021" i="1"/>
  <c r="Z460" i="1"/>
  <c r="O855" i="1"/>
  <c r="S420" i="1"/>
  <c r="AB761" i="1"/>
  <c r="Y459" i="1"/>
  <c r="H632" i="1"/>
  <c r="Z183" i="1"/>
  <c r="L487" i="1"/>
  <c r="Q79" i="1"/>
  <c r="I255" i="1"/>
  <c r="N734" i="1"/>
  <c r="J87" i="1"/>
  <c r="V45" i="1"/>
  <c r="V326" i="1"/>
  <c r="I16" i="1"/>
  <c r="V117" i="1"/>
  <c r="G450" i="1"/>
  <c r="M361" i="1"/>
  <c r="I100" i="1"/>
  <c r="X708" i="1"/>
  <c r="W32" i="1"/>
  <c r="F502" i="1"/>
  <c r="U674" i="1"/>
  <c r="H217" i="1"/>
  <c r="X467" i="1"/>
  <c r="F920" i="1"/>
  <c r="T14" i="1"/>
  <c r="P25" i="1"/>
  <c r="AC640" i="1"/>
  <c r="S79" i="1"/>
  <c r="M208" i="1"/>
  <c r="P406" i="1"/>
  <c r="J289" i="1"/>
  <c r="N514" i="1"/>
  <c r="F1112" i="1"/>
  <c r="J61" i="1"/>
  <c r="Q56" i="1"/>
  <c r="AA492" i="1"/>
  <c r="Y102" i="1"/>
  <c r="K243" i="1"/>
  <c r="X206" i="1"/>
  <c r="O137" i="1"/>
  <c r="Y333" i="1"/>
  <c r="N316" i="1"/>
  <c r="AC306" i="1"/>
  <c r="AC154" i="1"/>
  <c r="X144" i="1"/>
  <c r="I28" i="1"/>
  <c r="R94" i="1"/>
  <c r="F1002" i="1"/>
  <c r="F1064" i="1"/>
  <c r="AB170" i="1"/>
  <c r="J428" i="1"/>
  <c r="W261" i="1"/>
  <c r="H105" i="1"/>
  <c r="N619" i="1"/>
  <c r="J264" i="1"/>
  <c r="L261" i="1"/>
  <c r="R422" i="1"/>
  <c r="L653" i="1"/>
  <c r="X203" i="1"/>
  <c r="J246" i="1"/>
  <c r="N351" i="1"/>
  <c r="M266" i="1"/>
  <c r="AB888" i="1"/>
  <c r="X63" i="1"/>
  <c r="G41" i="1"/>
  <c r="Z578" i="1"/>
  <c r="Z190" i="1"/>
  <c r="AC455" i="1"/>
  <c r="F856" i="1"/>
  <c r="V239" i="1"/>
  <c r="W15" i="1"/>
  <c r="M600" i="1"/>
  <c r="X71" i="1"/>
  <c r="U196" i="1"/>
  <c r="T116" i="1"/>
  <c r="I114" i="1"/>
  <c r="O224" i="1"/>
  <c r="J182" i="1"/>
  <c r="T454" i="1"/>
  <c r="W131" i="1"/>
  <c r="H93" i="1"/>
  <c r="G1079" i="1"/>
  <c r="Z334" i="1"/>
  <c r="F448" i="1"/>
  <c r="F744" i="1"/>
  <c r="X45" i="1"/>
  <c r="Z309" i="1"/>
  <c r="R389" i="1"/>
  <c r="W19" i="1"/>
  <c r="I256" i="1"/>
  <c r="Z176" i="1"/>
  <c r="N207" i="1"/>
  <c r="N42" i="1"/>
  <c r="T267" i="1"/>
  <c r="Z27" i="1"/>
  <c r="Z126" i="1"/>
  <c r="L214" i="1"/>
  <c r="R59" i="1"/>
  <c r="AB20" i="1"/>
  <c r="G831" i="1"/>
  <c r="G54" i="1"/>
  <c r="H483" i="1"/>
  <c r="Q102" i="1"/>
  <c r="Q409" i="1"/>
  <c r="F1030" i="1"/>
  <c r="S71" i="1"/>
  <c r="M353" i="1"/>
  <c r="T486" i="1"/>
  <c r="X40" i="1"/>
  <c r="I150" i="1"/>
  <c r="AB52" i="1"/>
  <c r="P469" i="1"/>
  <c r="O128" i="1"/>
  <c r="P71" i="1"/>
  <c r="Y17" i="1"/>
  <c r="Z724" i="1"/>
  <c r="P50" i="1"/>
  <c r="G1002" i="1"/>
  <c r="G753" i="1"/>
  <c r="F331" i="1"/>
  <c r="F678" i="1"/>
  <c r="Z241" i="1"/>
  <c r="AB334" i="1"/>
  <c r="T26" i="1"/>
  <c r="R350" i="1"/>
  <c r="O378" i="1"/>
  <c r="V227" i="1"/>
  <c r="J526" i="1"/>
  <c r="V29" i="1"/>
  <c r="L397" i="1"/>
  <c r="T210" i="1"/>
  <c r="X28" i="1"/>
  <c r="N130" i="1"/>
  <c r="P305" i="1"/>
  <c r="I528" i="1"/>
  <c r="G766" i="1"/>
  <c r="F1001" i="1"/>
  <c r="L315" i="1"/>
  <c r="J111" i="1"/>
  <c r="L266" i="1"/>
  <c r="F318" i="1"/>
  <c r="L323" i="1"/>
  <c r="T226" i="1"/>
  <c r="J575" i="1"/>
  <c r="R547" i="1"/>
  <c r="Z65" i="1"/>
  <c r="Q363" i="1"/>
  <c r="H157" i="1"/>
  <c r="U408" i="1"/>
  <c r="J378" i="1"/>
  <c r="U266" i="1"/>
  <c r="N192" i="1"/>
  <c r="G645" i="1"/>
  <c r="M431" i="1"/>
  <c r="F1094" i="1"/>
  <c r="K551" i="1"/>
  <c r="F202" i="1"/>
  <c r="Z233" i="1"/>
  <c r="AC336" i="1"/>
  <c r="R145" i="1"/>
  <c r="AC393" i="1"/>
  <c r="Q34" i="1"/>
  <c r="AB153" i="1"/>
  <c r="G1052" i="1"/>
  <c r="F1140" i="1"/>
  <c r="R161" i="1"/>
  <c r="X591" i="1"/>
  <c r="W358" i="1"/>
  <c r="S39" i="1"/>
  <c r="Q96" i="1"/>
  <c r="G309" i="1"/>
  <c r="AA813" i="1"/>
  <c r="Q139" i="1"/>
  <c r="AB166" i="1"/>
  <c r="M669" i="1"/>
  <c r="Z187" i="1"/>
  <c r="N646" i="1"/>
  <c r="L652" i="1"/>
  <c r="P459" i="1"/>
  <c r="T12" i="1"/>
  <c r="Y24" i="1"/>
  <c r="S330" i="1"/>
  <c r="H35" i="1"/>
  <c r="AC222" i="1"/>
  <c r="AC112" i="1"/>
  <c r="AA805" i="1"/>
  <c r="V67" i="1"/>
  <c r="S128" i="1"/>
  <c r="G193" i="1"/>
  <c r="F765" i="1"/>
  <c r="X542" i="1"/>
  <c r="F926" i="1"/>
  <c r="N13" i="1"/>
  <c r="N237" i="1"/>
  <c r="F761" i="1"/>
  <c r="F521" i="1"/>
  <c r="Z268" i="1"/>
  <c r="O263" i="1"/>
  <c r="I638" i="1"/>
  <c r="X430" i="1"/>
  <c r="F883" i="1"/>
  <c r="O382" i="1"/>
  <c r="X190" i="1"/>
  <c r="F1118" i="1"/>
  <c r="F56" i="1"/>
  <c r="U110" i="1"/>
  <c r="W203" i="1"/>
  <c r="AA371" i="1"/>
  <c r="W356" i="1"/>
  <c r="F722" i="1"/>
  <c r="X260" i="1"/>
  <c r="K100" i="1"/>
  <c r="S563" i="1"/>
  <c r="F876" i="1"/>
  <c r="I293" i="1"/>
  <c r="AB527" i="1"/>
  <c r="G1048" i="1"/>
  <c r="F944" i="1"/>
  <c r="J406" i="1"/>
  <c r="I88" i="1"/>
  <c r="F795" i="1"/>
  <c r="Q290" i="1"/>
  <c r="AC187" i="1"/>
  <c r="F755" i="1"/>
  <c r="I192" i="1"/>
  <c r="K173" i="1"/>
  <c r="F696" i="1"/>
  <c r="W667" i="1"/>
  <c r="AC361" i="1"/>
  <c r="AB587" i="1"/>
  <c r="M163" i="1"/>
  <c r="F954" i="1"/>
  <c r="Z124" i="1"/>
  <c r="AC321" i="1"/>
  <c r="H555" i="1"/>
  <c r="F522" i="1"/>
  <c r="G488" i="1"/>
  <c r="AC123" i="1"/>
  <c r="F11" i="1"/>
  <c r="M204" i="1"/>
  <c r="P44" i="1"/>
  <c r="F843" i="1"/>
  <c r="N417" i="1"/>
  <c r="F923" i="1"/>
  <c r="I214" i="1"/>
  <c r="X128" i="1"/>
  <c r="AB88" i="1"/>
  <c r="Y175" i="1"/>
  <c r="X20" i="1"/>
  <c r="M384" i="1"/>
  <c r="M89" i="1"/>
  <c r="N459" i="1"/>
  <c r="M897" i="1"/>
  <c r="N662" i="1"/>
  <c r="AB260" i="1"/>
  <c r="AC558" i="1"/>
  <c r="L134" i="1"/>
  <c r="T256" i="1"/>
  <c r="F1062" i="1"/>
  <c r="X171" i="1"/>
  <c r="G546" i="1"/>
  <c r="L111" i="1"/>
  <c r="F599" i="1"/>
  <c r="G510" i="1"/>
  <c r="M408" i="1"/>
  <c r="J51" i="1"/>
  <c r="AA183" i="1"/>
  <c r="AA460" i="1"/>
  <c r="Y472" i="1"/>
  <c r="F1022" i="1"/>
  <c r="O201" i="1"/>
  <c r="H395" i="1"/>
  <c r="S482" i="1"/>
  <c r="Z106" i="1"/>
  <c r="Z270" i="1"/>
  <c r="H262" i="1"/>
  <c r="Z168" i="1"/>
  <c r="T120" i="1"/>
  <c r="L190" i="1"/>
  <c r="M634" i="1"/>
  <c r="N286" i="1"/>
  <c r="S215" i="1"/>
  <c r="O555" i="1"/>
  <c r="O689" i="1"/>
  <c r="M802" i="1"/>
  <c r="T64" i="1"/>
  <c r="Y258" i="1"/>
  <c r="S329" i="1"/>
  <c r="S460" i="1"/>
  <c r="J659" i="1"/>
  <c r="G103" i="1"/>
  <c r="X655" i="1"/>
  <c r="T624" i="1"/>
  <c r="AC252" i="1"/>
  <c r="T224" i="1"/>
  <c r="Y875" i="1"/>
  <c r="X427" i="1"/>
  <c r="R234" i="1"/>
  <c r="G686" i="1"/>
  <c r="J93" i="1"/>
  <c r="G232" i="1"/>
  <c r="Z68" i="1"/>
  <c r="R238" i="1"/>
  <c r="H178" i="1"/>
  <c r="O720" i="1"/>
  <c r="R354" i="1"/>
  <c r="AA356" i="1"/>
  <c r="G28" i="1"/>
  <c r="T46" i="1"/>
  <c r="F1078" i="1"/>
  <c r="H78" i="1"/>
  <c r="N180" i="1"/>
  <c r="R131" i="1"/>
  <c r="U575" i="1"/>
  <c r="P292" i="1"/>
  <c r="L12" i="1"/>
  <c r="Q850" i="1"/>
  <c r="Q794" i="1"/>
  <c r="F819" i="1"/>
  <c r="J136" i="1"/>
  <c r="H415" i="1"/>
  <c r="G82" i="1"/>
  <c r="F103" i="1"/>
  <c r="F55" i="1"/>
  <c r="S145" i="1"/>
  <c r="R286" i="1"/>
  <c r="J364" i="1"/>
  <c r="AC195" i="1"/>
  <c r="N126" i="1"/>
  <c r="F140" i="1"/>
  <c r="W817" i="1"/>
  <c r="AC736" i="1"/>
  <c r="AC81" i="1"/>
  <c r="G628" i="1"/>
  <c r="R532" i="1"/>
  <c r="T77" i="1"/>
  <c r="Z794" i="1"/>
  <c r="K467" i="1"/>
  <c r="N154" i="1"/>
  <c r="Z551" i="1"/>
  <c r="R709" i="1"/>
  <c r="X186" i="1"/>
  <c r="Z129" i="1"/>
  <c r="G280" i="1"/>
  <c r="K181" i="1"/>
  <c r="R176" i="1"/>
  <c r="L311" i="1"/>
  <c r="U274" i="1"/>
  <c r="Y192" i="1"/>
  <c r="G624" i="1"/>
  <c r="P215" i="1"/>
  <c r="T59" i="1"/>
  <c r="R617" i="1"/>
  <c r="V107" i="1"/>
  <c r="T759" i="1"/>
  <c r="U321" i="1"/>
  <c r="S66" i="1"/>
  <c r="S65" i="1"/>
  <c r="AC52" i="1"/>
  <c r="T111" i="1"/>
  <c r="W205" i="1"/>
  <c r="G625" i="1"/>
  <c r="V75" i="1"/>
  <c r="L235" i="1"/>
  <c r="N231" i="1"/>
  <c r="Y443" i="1"/>
  <c r="V137" i="1"/>
  <c r="Y90" i="1"/>
  <c r="H119" i="1"/>
  <c r="X544" i="1"/>
  <c r="T61" i="1"/>
  <c r="T261" i="1"/>
  <c r="H497" i="1"/>
  <c r="F682" i="1"/>
  <c r="X353" i="1"/>
  <c r="AC22" i="1"/>
  <c r="N60" i="1"/>
  <c r="F498" i="1"/>
  <c r="W846" i="1"/>
  <c r="F310" i="1"/>
  <c r="H219" i="1"/>
  <c r="R267" i="1"/>
  <c r="R125" i="1"/>
  <c r="L133" i="1"/>
  <c r="N39" i="1"/>
  <c r="F234" i="1"/>
  <c r="AC718" i="1"/>
  <c r="F608" i="1"/>
  <c r="N178" i="1"/>
  <c r="Z153" i="1"/>
  <c r="F102" i="1"/>
  <c r="S37" i="1"/>
  <c r="Q140" i="1"/>
  <c r="Z158" i="1"/>
  <c r="Z459" i="1"/>
  <c r="AB242" i="1"/>
  <c r="F359" i="1"/>
  <c r="Z673" i="1"/>
  <c r="AA49" i="1"/>
  <c r="V270" i="1"/>
  <c r="L478" i="1"/>
  <c r="W59" i="1"/>
  <c r="F290" i="1"/>
  <c r="AB547" i="1"/>
  <c r="G168" i="1"/>
  <c r="AB311" i="1"/>
  <c r="T244" i="1"/>
  <c r="M70" i="1"/>
  <c r="Z78" i="1"/>
  <c r="Y64" i="1"/>
  <c r="P430" i="1"/>
  <c r="L407" i="1"/>
  <c r="Y78" i="1"/>
  <c r="X92" i="1"/>
  <c r="Y200" i="1"/>
  <c r="U731" i="1"/>
  <c r="F781" i="1"/>
  <c r="T117" i="1"/>
  <c r="X553" i="1"/>
  <c r="F183" i="1"/>
  <c r="F323" i="1"/>
  <c r="Y120" i="1"/>
  <c r="W514" i="1"/>
  <c r="L524" i="1"/>
  <c r="T550" i="1"/>
  <c r="F1123" i="1"/>
  <c r="G959" i="1"/>
  <c r="T35" i="1"/>
  <c r="G670" i="1"/>
  <c r="I453" i="1"/>
  <c r="W125" i="1"/>
  <c r="F514" i="1"/>
  <c r="X256" i="1"/>
  <c r="F720" i="1"/>
  <c r="G1037" i="1"/>
  <c r="O110" i="1"/>
  <c r="P161" i="1"/>
  <c r="G324" i="1"/>
  <c r="R554" i="1"/>
  <c r="G555" i="1"/>
  <c r="S440" i="1"/>
  <c r="M164" i="1"/>
  <c r="F626" i="1"/>
  <c r="F198" i="1"/>
  <c r="AB233" i="1"/>
  <c r="H75" i="1"/>
  <c r="X300" i="1"/>
  <c r="T370" i="1"/>
  <c r="Q428" i="1"/>
  <c r="R649" i="1"/>
  <c r="L48" i="1"/>
  <c r="S360" i="1"/>
  <c r="V19" i="1"/>
  <c r="M144" i="1"/>
  <c r="R513" i="1"/>
  <c r="H610" i="1"/>
  <c r="I128" i="1"/>
  <c r="G1124" i="1"/>
  <c r="F938" i="1"/>
  <c r="F258" i="1"/>
  <c r="Q406" i="1"/>
  <c r="F918" i="1"/>
  <c r="G517" i="1"/>
  <c r="X38" i="1"/>
  <c r="F262" i="1"/>
  <c r="I87" i="1"/>
  <c r="R112" i="1"/>
  <c r="AC74" i="1"/>
  <c r="I258" i="1"/>
  <c r="G933" i="1"/>
  <c r="F396" i="1"/>
  <c r="H347" i="1"/>
  <c r="AC162" i="1"/>
  <c r="AA740" i="1"/>
  <c r="W348" i="1"/>
  <c r="S219" i="1"/>
  <c r="L880" i="1"/>
  <c r="S187" i="1"/>
  <c r="V703" i="1"/>
  <c r="F621" i="1"/>
  <c r="L141" i="1"/>
  <c r="J135" i="1"/>
  <c r="Y63" i="1"/>
  <c r="AB255" i="1"/>
  <c r="I247" i="1"/>
  <c r="Q268" i="1"/>
  <c r="G20" i="1"/>
  <c r="U56" i="1"/>
  <c r="F949" i="1"/>
  <c r="Z624" i="1"/>
  <c r="R69" i="1"/>
  <c r="V291" i="1"/>
  <c r="R331" i="1"/>
  <c r="T70" i="1"/>
  <c r="U319" i="1"/>
  <c r="O860" i="1"/>
  <c r="R33" i="1"/>
  <c r="P295" i="1"/>
  <c r="AA323" i="1"/>
  <c r="X595" i="1"/>
  <c r="AB403" i="1"/>
  <c r="F184" i="1"/>
  <c r="F1013" i="1"/>
  <c r="G657" i="1"/>
  <c r="G67" i="1"/>
  <c r="M494" i="1"/>
  <c r="O309" i="1"/>
  <c r="V319" i="1"/>
  <c r="L215" i="1"/>
  <c r="F107" i="1"/>
  <c r="F758" i="1"/>
  <c r="V482" i="1"/>
  <c r="K613" i="1"/>
  <c r="T362" i="1"/>
  <c r="W173" i="1"/>
  <c r="N267" i="1"/>
  <c r="Y319" i="1"/>
  <c r="U211" i="1"/>
  <c r="Z76" i="1"/>
  <c r="F99" i="1"/>
  <c r="X584" i="1"/>
  <c r="P304" i="1"/>
  <c r="N583" i="1"/>
  <c r="G219" i="1"/>
  <c r="Y757" i="1"/>
  <c r="K556" i="1"/>
  <c r="U822" i="1"/>
  <c r="G128" i="1"/>
  <c r="G170" i="1"/>
  <c r="H155" i="1"/>
  <c r="AB194" i="1"/>
  <c r="P290" i="1"/>
  <c r="AB130" i="1"/>
  <c r="U26" i="1"/>
  <c r="P598" i="1"/>
  <c r="AB143" i="1"/>
  <c r="P142" i="1"/>
  <c r="G735" i="1"/>
  <c r="Y152" i="1"/>
  <c r="J478" i="1"/>
  <c r="G153" i="1"/>
  <c r="AA775" i="1"/>
  <c r="J479" i="1"/>
  <c r="Q203" i="1"/>
  <c r="F484" i="1"/>
  <c r="Z132" i="1"/>
  <c r="Y556" i="1"/>
  <c r="Y168" i="1"/>
  <c r="J693" i="1"/>
  <c r="G985" i="1"/>
  <c r="W681" i="1"/>
  <c r="I248" i="1"/>
  <c r="G715" i="1"/>
  <c r="N228" i="1"/>
  <c r="X226" i="1"/>
  <c r="S411" i="1"/>
  <c r="G220" i="1"/>
  <c r="V20" i="1"/>
  <c r="Z340" i="1"/>
  <c r="N143" i="1"/>
  <c r="G854" i="1"/>
  <c r="F491" i="1"/>
  <c r="V246" i="1"/>
  <c r="P62" i="1"/>
  <c r="H223" i="1"/>
  <c r="N312" i="1"/>
  <c r="AA374" i="1"/>
  <c r="AA797" i="1"/>
  <c r="G905" i="1"/>
  <c r="F153" i="1"/>
  <c r="K315" i="1"/>
  <c r="U224" i="1"/>
  <c r="F555" i="1"/>
  <c r="Z400" i="1"/>
  <c r="AB642" i="1"/>
  <c r="K531" i="1"/>
  <c r="Z66" i="1"/>
  <c r="G1122" i="1"/>
  <c r="AA85" i="1"/>
  <c r="G57" i="1"/>
  <c r="P620" i="1"/>
  <c r="G855" i="1"/>
  <c r="U248" i="1"/>
  <c r="F167" i="1"/>
  <c r="Z225" i="1"/>
  <c r="I176" i="1"/>
  <c r="X323" i="1"/>
  <c r="L651" i="1"/>
  <c r="J533" i="1"/>
  <c r="F935" i="1"/>
  <c r="M68" i="1"/>
  <c r="F965" i="1"/>
  <c r="T651" i="1"/>
  <c r="U332" i="1"/>
  <c r="Z26" i="1"/>
  <c r="H203" i="1"/>
  <c r="R282" i="1"/>
  <c r="U174" i="1"/>
  <c r="F44" i="1"/>
  <c r="F1032" i="1"/>
  <c r="K395" i="1"/>
  <c r="G915" i="1"/>
  <c r="G237" i="1"/>
  <c r="F892" i="1"/>
  <c r="G621" i="1"/>
  <c r="K764" i="1"/>
  <c r="N176" i="1"/>
  <c r="V184" i="1"/>
  <c r="J231" i="1"/>
  <c r="V16" i="1"/>
  <c r="H592" i="1"/>
  <c r="F388" i="1"/>
  <c r="F490" i="1"/>
  <c r="O93" i="1"/>
  <c r="F321" i="1"/>
  <c r="K635" i="1"/>
  <c r="G1131" i="1"/>
  <c r="X302" i="1"/>
  <c r="AC345" i="1"/>
  <c r="F474" i="1"/>
  <c r="AC499" i="1"/>
  <c r="T167" i="1"/>
  <c r="I240" i="1"/>
  <c r="G250" i="1"/>
  <c r="Z223" i="1"/>
  <c r="Z127" i="1"/>
  <c r="F1083" i="1"/>
  <c r="Z408" i="1"/>
  <c r="I757" i="1"/>
  <c r="G819" i="1"/>
  <c r="H284" i="1"/>
  <c r="M676" i="1"/>
  <c r="T222" i="1"/>
  <c r="AC12" i="1"/>
  <c r="S53" i="1"/>
  <c r="L57" i="1"/>
  <c r="V538" i="1"/>
  <c r="AC172" i="1"/>
  <c r="H235" i="1"/>
  <c r="T233" i="1"/>
  <c r="P329" i="1"/>
  <c r="T36" i="1"/>
  <c r="AC70" i="1"/>
  <c r="F430" i="1"/>
  <c r="P183" i="1"/>
  <c r="F424" i="1"/>
  <c r="V401" i="1"/>
  <c r="G556" i="1"/>
  <c r="Y455" i="1"/>
  <c r="AB610" i="1"/>
  <c r="O460" i="1"/>
  <c r="F283" i="1"/>
  <c r="N639" i="1"/>
  <c r="J157" i="1"/>
  <c r="Y82" i="1"/>
  <c r="P349" i="1"/>
  <c r="F429" i="1"/>
  <c r="I437" i="1"/>
  <c r="F969" i="1"/>
  <c r="N413" i="1"/>
  <c r="F896" i="1"/>
  <c r="Z597" i="1"/>
  <c r="Q391" i="1"/>
  <c r="AC38" i="1"/>
  <c r="J494" i="1"/>
  <c r="J36" i="1"/>
  <c r="Y371" i="1"/>
  <c r="AB142" i="1"/>
  <c r="O142" i="1"/>
  <c r="AA503" i="1"/>
  <c r="F86" i="1"/>
  <c r="W466" i="1"/>
  <c r="L790" i="1"/>
  <c r="T356" i="1"/>
  <c r="L431" i="1"/>
  <c r="W643" i="1"/>
  <c r="Y1037" i="1"/>
  <c r="M702" i="1"/>
  <c r="U972" i="1"/>
  <c r="N1060" i="1"/>
  <c r="I897" i="1"/>
  <c r="K758" i="1"/>
  <c r="M749" i="1"/>
  <c r="M883" i="1"/>
  <c r="AB398" i="1"/>
  <c r="S945" i="1"/>
  <c r="AA748" i="1"/>
  <c r="I728" i="1"/>
  <c r="U849" i="1"/>
  <c r="AC991" i="1"/>
  <c r="I866" i="1"/>
  <c r="U693" i="1"/>
  <c r="S862" i="1"/>
  <c r="AA290" i="1"/>
  <c r="R1134" i="1"/>
  <c r="Y672" i="1"/>
  <c r="AB688" i="1"/>
  <c r="M101" i="1"/>
  <c r="N689" i="1"/>
  <c r="Q503" i="1"/>
  <c r="L281" i="1"/>
  <c r="T460" i="1"/>
  <c r="AC496" i="1"/>
  <c r="P379" i="1"/>
  <c r="Y67" i="1"/>
  <c r="T451" i="1"/>
  <c r="I329" i="1"/>
  <c r="S153" i="1"/>
  <c r="U517" i="1"/>
  <c r="X829" i="1"/>
  <c r="U756" i="1"/>
  <c r="K710" i="1"/>
  <c r="S357" i="1"/>
  <c r="Q191" i="1"/>
  <c r="Q273" i="1"/>
  <c r="X606" i="1"/>
  <c r="U582" i="1"/>
  <c r="I379" i="1"/>
  <c r="W364" i="1"/>
  <c r="T255" i="1"/>
  <c r="J424" i="1"/>
  <c r="H858" i="1"/>
  <c r="K431" i="1"/>
  <c r="V330" i="1"/>
  <c r="M261" i="1"/>
  <c r="Y354" i="1"/>
  <c r="R249" i="1"/>
  <c r="O234" i="1"/>
  <c r="Q298" i="1"/>
  <c r="V435" i="1"/>
  <c r="P534" i="1"/>
  <c r="G464" i="1"/>
  <c r="X164" i="1"/>
  <c r="R806" i="1"/>
  <c r="L232" i="1"/>
  <c r="T387" i="1"/>
  <c r="G773" i="1"/>
  <c r="L27" i="1"/>
  <c r="G439" i="1"/>
  <c r="K320" i="1"/>
  <c r="Z283" i="1"/>
  <c r="V110" i="1"/>
  <c r="P160" i="1"/>
  <c r="J297" i="1"/>
  <c r="O35" i="1"/>
  <c r="F810" i="1"/>
  <c r="T318" i="1"/>
  <c r="G79" i="1"/>
  <c r="O483" i="1"/>
  <c r="Z396" i="1"/>
  <c r="F13" i="1"/>
  <c r="AC258" i="1"/>
  <c r="F869" i="1"/>
  <c r="L62" i="1"/>
  <c r="J334" i="1"/>
  <c r="S423" i="1"/>
  <c r="Q212" i="1"/>
  <c r="F326" i="1"/>
  <c r="S55" i="1"/>
  <c r="AC204" i="1"/>
  <c r="R495" i="1"/>
  <c r="R170" i="1"/>
  <c r="R300" i="1"/>
  <c r="F963" i="1"/>
  <c r="S724" i="1"/>
  <c r="W463" i="1"/>
  <c r="N808" i="1"/>
  <c r="Z438" i="1"/>
  <c r="K883" i="1"/>
  <c r="M860" i="1"/>
  <c r="L455" i="1"/>
  <c r="J542" i="1"/>
  <c r="Q267" i="1"/>
  <c r="Y554" i="1"/>
  <c r="Y89" i="1"/>
  <c r="P434" i="1"/>
  <c r="Q100" i="1"/>
  <c r="K448" i="1"/>
  <c r="P192" i="1"/>
  <c r="R178" i="1"/>
  <c r="S277" i="1"/>
  <c r="S171" i="1"/>
  <c r="P22" i="1"/>
  <c r="W119" i="1"/>
  <c r="AB655" i="1"/>
  <c r="S470" i="1"/>
  <c r="N539" i="1"/>
  <c r="K286" i="1"/>
  <c r="Y25" i="1"/>
  <c r="N17" i="1"/>
  <c r="AA65" i="1"/>
  <c r="G732" i="1"/>
  <c r="Q805" i="1"/>
  <c r="M45" i="1"/>
  <c r="O721" i="1"/>
  <c r="H476" i="1"/>
  <c r="V675" i="1"/>
  <c r="I856" i="1"/>
  <c r="AA222" i="1"/>
  <c r="AC456" i="1"/>
  <c r="T585" i="1"/>
  <c r="Y198" i="1"/>
  <c r="Y15" i="1"/>
  <c r="Q706" i="1"/>
  <c r="K330" i="1"/>
  <c r="W784" i="1"/>
  <c r="R415" i="1"/>
  <c r="Y10" i="1"/>
  <c r="Y87" i="1"/>
  <c r="AA362" i="1"/>
  <c r="I92" i="1"/>
  <c r="T79" i="1"/>
  <c r="K351" i="1"/>
  <c r="N361" i="1"/>
  <c r="K56" i="1"/>
  <c r="J204" i="1"/>
  <c r="S18" i="1"/>
  <c r="S578" i="1"/>
  <c r="X793" i="1"/>
  <c r="L75" i="1"/>
  <c r="O390" i="1"/>
  <c r="U270" i="1"/>
  <c r="I344" i="1"/>
  <c r="Z625" i="1"/>
  <c r="V30" i="1"/>
  <c r="Q172" i="1"/>
  <c r="U69" i="1"/>
  <c r="T456" i="1"/>
  <c r="W551" i="1"/>
  <c r="X499" i="1"/>
  <c r="U453" i="1"/>
  <c r="X614" i="1"/>
  <c r="U304" i="1"/>
  <c r="K49" i="1"/>
  <c r="M19" i="1"/>
  <c r="O729" i="1"/>
  <c r="Q253" i="1"/>
  <c r="O119" i="1"/>
  <c r="G265" i="1"/>
  <c r="H303" i="1"/>
  <c r="R285" i="1"/>
  <c r="AB442" i="1"/>
  <c r="K402" i="1"/>
  <c r="I836" i="1"/>
  <c r="N464" i="1"/>
  <c r="AB14" i="1"/>
  <c r="O64" i="1"/>
  <c r="V260" i="1"/>
  <c r="F851" i="1"/>
  <c r="AA215" i="1"/>
  <c r="V21" i="1"/>
  <c r="Z189" i="1"/>
  <c r="W498" i="1"/>
  <c r="G97" i="1"/>
  <c r="G406" i="1"/>
  <c r="G1123" i="1"/>
  <c r="AB366" i="1"/>
  <c r="T72" i="1"/>
  <c r="Z772" i="1"/>
  <c r="H353" i="1"/>
  <c r="AC400" i="1"/>
  <c r="G52" i="1"/>
  <c r="K166" i="1"/>
  <c r="H32" i="1"/>
  <c r="L125" i="1"/>
  <c r="Y733" i="1"/>
  <c r="N35" i="1"/>
  <c r="P452" i="1"/>
  <c r="J436" i="1"/>
  <c r="AA643" i="1"/>
  <c r="J191" i="1"/>
  <c r="F738" i="1"/>
  <c r="U158" i="1"/>
  <c r="H356" i="1"/>
  <c r="F523" i="1"/>
  <c r="I206" i="1"/>
  <c r="N483" i="1"/>
  <c r="Y52" i="1"/>
  <c r="O542" i="1"/>
  <c r="R241" i="1"/>
  <c r="AB223" i="1"/>
  <c r="F611" i="1"/>
  <c r="G781" i="1"/>
  <c r="Y209" i="1"/>
  <c r="X703" i="1"/>
  <c r="G515" i="1"/>
  <c r="Q131" i="1"/>
  <c r="O620" i="1"/>
  <c r="U770" i="1"/>
  <c r="T658" i="1"/>
  <c r="L628" i="1"/>
  <c r="F489" i="1"/>
  <c r="U574" i="1"/>
  <c r="V165" i="1"/>
  <c r="J641" i="1"/>
  <c r="V334" i="1"/>
  <c r="O387" i="1"/>
  <c r="L572" i="1"/>
  <c r="AC251" i="1"/>
  <c r="T108" i="1"/>
  <c r="I25" i="1"/>
  <c r="O56" i="1"/>
  <c r="F487" i="1"/>
  <c r="S312" i="1"/>
  <c r="V94" i="1"/>
  <c r="U716" i="1"/>
  <c r="AA99" i="1"/>
  <c r="AA485" i="1"/>
  <c r="F748" i="1"/>
  <c r="L657" i="1"/>
  <c r="W23" i="1"/>
  <c r="R16" i="1"/>
  <c r="L382" i="1"/>
  <c r="O692" i="1"/>
  <c r="U32" i="1"/>
  <c r="G958" i="1"/>
  <c r="J269" i="1"/>
  <c r="J184" i="1"/>
  <c r="F206" i="1"/>
  <c r="T209" i="1"/>
  <c r="N427" i="1"/>
  <c r="R56" i="1"/>
  <c r="AC41" i="1"/>
  <c r="U469" i="1"/>
  <c r="L425" i="1"/>
  <c r="M64" i="1"/>
  <c r="W65" i="1"/>
  <c r="R87" i="1"/>
  <c r="R298" i="1"/>
  <c r="R268" i="1"/>
  <c r="F1043" i="1"/>
  <c r="Q636" i="1"/>
  <c r="K342" i="1"/>
  <c r="G840" i="1"/>
  <c r="X463" i="1"/>
  <c r="AB261" i="1"/>
  <c r="AB325" i="1"/>
  <c r="G1120" i="1"/>
  <c r="R287" i="1"/>
  <c r="F379" i="1"/>
  <c r="AB207" i="1"/>
  <c r="Z489" i="1"/>
  <c r="P599" i="1"/>
  <c r="J298" i="1"/>
  <c r="H296" i="1"/>
  <c r="Z39" i="1"/>
  <c r="AB254" i="1"/>
  <c r="M326" i="1"/>
  <c r="F352" i="1"/>
  <c r="Z692" i="1"/>
  <c r="I616" i="1"/>
  <c r="G655" i="1"/>
  <c r="I165" i="1"/>
  <c r="X355" i="1"/>
  <c r="F127" i="1"/>
  <c r="M481" i="1"/>
  <c r="V135" i="1"/>
  <c r="AB66" i="1"/>
  <c r="X576" i="1"/>
  <c r="F802" i="1"/>
  <c r="AC57" i="1"/>
  <c r="F329" i="1"/>
  <c r="P424" i="1"/>
  <c r="J256" i="1"/>
  <c r="Q560" i="1"/>
  <c r="J433" i="1"/>
  <c r="R562" i="1"/>
  <c r="J170" i="1"/>
  <c r="H590" i="1"/>
  <c r="X24" i="1"/>
  <c r="U435" i="1"/>
  <c r="M663" i="1"/>
  <c r="Q112" i="1"/>
  <c r="Q682" i="1"/>
  <c r="J439" i="1"/>
  <c r="F25" i="1"/>
  <c r="F684" i="1"/>
  <c r="J261" i="1"/>
  <c r="AB618" i="1"/>
  <c r="U189" i="1"/>
  <c r="F505" i="1"/>
  <c r="F275" i="1"/>
  <c r="AB50" i="1"/>
  <c r="F914" i="1"/>
  <c r="W400" i="1"/>
  <c r="F583" i="1"/>
  <c r="M274" i="1"/>
  <c r="T441" i="1"/>
  <c r="Z385" i="1"/>
  <c r="N707" i="1"/>
  <c r="AB55" i="1"/>
  <c r="F857" i="1"/>
  <c r="P79" i="1"/>
  <c r="W438" i="1"/>
  <c r="AB11" i="1"/>
  <c r="R13" i="1"/>
  <c r="J281" i="1"/>
  <c r="T28" i="1"/>
  <c r="T519" i="1"/>
  <c r="G1016" i="1"/>
  <c r="X472" i="1"/>
  <c r="G620" i="1"/>
  <c r="P317" i="1"/>
  <c r="T31" i="1"/>
  <c r="X607" i="1"/>
  <c r="R136" i="1"/>
  <c r="K111" i="1"/>
  <c r="L148" i="1"/>
  <c r="Y22" i="1"/>
  <c r="X369" i="1"/>
  <c r="F123" i="1"/>
  <c r="AC146" i="1"/>
  <c r="V350" i="1"/>
  <c r="N244" i="1"/>
  <c r="P445" i="1"/>
  <c r="G10" i="1"/>
  <c r="G749" i="1"/>
  <c r="Y373" i="1"/>
  <c r="Z744" i="1"/>
  <c r="X586" i="1"/>
  <c r="AA493" i="1"/>
  <c r="F132" i="1"/>
  <c r="F550" i="1"/>
  <c r="Z20" i="1"/>
  <c r="R41" i="1"/>
  <c r="K221" i="1"/>
  <c r="AB837" i="1"/>
  <c r="Z188" i="1"/>
  <c r="S407" i="1"/>
  <c r="R519" i="1"/>
  <c r="F360" i="1"/>
  <c r="L26" i="1"/>
  <c r="F226" i="1"/>
  <c r="Z432" i="1"/>
  <c r="W47" i="1"/>
  <c r="G883" i="1"/>
  <c r="L452" i="1"/>
  <c r="J121" i="1"/>
  <c r="G104" i="1"/>
  <c r="N238" i="1"/>
  <c r="V168" i="1"/>
  <c r="J208" i="1"/>
  <c r="X413" i="1"/>
  <c r="N273" i="1"/>
  <c r="F84" i="1"/>
  <c r="J373" i="1"/>
  <c r="V649" i="1"/>
  <c r="J465" i="1"/>
  <c r="R278" i="1"/>
  <c r="AC32" i="1"/>
  <c r="F146" i="1"/>
  <c r="Z215" i="1"/>
  <c r="P289" i="1"/>
  <c r="Z82" i="1"/>
  <c r="R378" i="1"/>
  <c r="I39" i="1"/>
  <c r="K79" i="1"/>
  <c r="H578" i="1"/>
  <c r="I606" i="1"/>
  <c r="S557" i="1"/>
  <c r="K675" i="1"/>
  <c r="Z204" i="1"/>
  <c r="AB145" i="1"/>
  <c r="F17" i="1"/>
  <c r="J17" i="1"/>
  <c r="J177" i="1"/>
  <c r="F97" i="1"/>
  <c r="F267" i="1"/>
  <c r="R28" i="1"/>
  <c r="G1136" i="1"/>
  <c r="X211" i="1"/>
  <c r="G877" i="1"/>
  <c r="P571" i="1"/>
  <c r="R193" i="1"/>
  <c r="V131" i="1"/>
  <c r="L697" i="1"/>
  <c r="G1043" i="1"/>
  <c r="AB483" i="1"/>
  <c r="P584" i="1"/>
  <c r="M554" i="1"/>
  <c r="S322" i="1"/>
  <c r="AA275" i="1"/>
  <c r="AB424" i="1"/>
  <c r="W178" i="1"/>
  <c r="H469" i="1"/>
  <c r="K397" i="1"/>
  <c r="S707" i="1"/>
  <c r="G511" i="1"/>
  <c r="G467" i="1"/>
  <c r="G423" i="1"/>
  <c r="Q351" i="1"/>
  <c r="N325" i="1"/>
  <c r="Z285" i="1"/>
  <c r="H247" i="1"/>
  <c r="W405" i="1"/>
  <c r="M234" i="1"/>
  <c r="AA28" i="1"/>
  <c r="Y122" i="1"/>
  <c r="M744" i="1"/>
  <c r="G1092" i="1"/>
  <c r="L153" i="1"/>
  <c r="P74" i="1"/>
  <c r="L208" i="1"/>
  <c r="T491" i="1"/>
  <c r="L142" i="1"/>
  <c r="R329" i="1"/>
  <c r="L685" i="1"/>
  <c r="Y637" i="1"/>
  <c r="Z90" i="1"/>
  <c r="R71" i="1"/>
  <c r="AC708" i="1"/>
  <c r="S296" i="1"/>
  <c r="Z23" i="1"/>
  <c r="S195" i="1"/>
  <c r="U222" i="1"/>
  <c r="F1050" i="1"/>
  <c r="N268" i="1"/>
  <c r="F328" i="1"/>
  <c r="P138" i="1"/>
  <c r="L662" i="1"/>
  <c r="F516" i="1"/>
  <c r="F10" i="1"/>
  <c r="U893" i="1"/>
  <c r="H776" i="1"/>
  <c r="M334" i="1"/>
  <c r="R154" i="1"/>
  <c r="K229" i="1"/>
  <c r="N714" i="1"/>
  <c r="G561" i="1"/>
  <c r="AB1042" i="1"/>
  <c r="AA962" i="1"/>
  <c r="U981" i="1"/>
  <c r="W702" i="1"/>
  <c r="AA676" i="1"/>
  <c r="I1067" i="1"/>
  <c r="O907" i="1"/>
  <c r="V950" i="1"/>
  <c r="W837" i="1"/>
  <c r="H986" i="1"/>
  <c r="AC986" i="1"/>
  <c r="W622" i="1"/>
  <c r="O616" i="1"/>
  <c r="K951" i="1"/>
  <c r="J802" i="1"/>
  <c r="AB718" i="1"/>
  <c r="U407" i="1"/>
  <c r="AB546" i="1"/>
  <c r="H786" i="1"/>
  <c r="T1129" i="1"/>
  <c r="I1005" i="1"/>
  <c r="S959" i="1"/>
  <c r="O706" i="1"/>
  <c r="M574" i="1"/>
  <c r="O888" i="1"/>
  <c r="AA631" i="1"/>
  <c r="I908" i="1"/>
  <c r="S814" i="1"/>
  <c r="Z765" i="1"/>
  <c r="X979" i="1"/>
  <c r="AA1034" i="1"/>
  <c r="R755" i="1"/>
  <c r="AC781" i="1"/>
  <c r="T647" i="1"/>
  <c r="AB731" i="1"/>
  <c r="W519" i="1"/>
  <c r="I1106" i="1"/>
  <c r="M791" i="1"/>
  <c r="S985" i="1"/>
  <c r="T655" i="1"/>
  <c r="W924" i="1"/>
  <c r="Q413" i="1"/>
  <c r="J427" i="1"/>
  <c r="M979" i="1"/>
  <c r="L882" i="1"/>
  <c r="X889" i="1"/>
  <c r="S938" i="1"/>
  <c r="M811" i="1"/>
  <c r="O470" i="1"/>
  <c r="L471" i="1"/>
  <c r="J898" i="1"/>
  <c r="Z977" i="1"/>
  <c r="I457" i="1"/>
  <c r="W673" i="1"/>
  <c r="J499" i="1"/>
  <c r="AA537" i="1"/>
  <c r="S555" i="1"/>
  <c r="Z580" i="1"/>
  <c r="O848" i="1"/>
  <c r="P1023" i="1"/>
  <c r="Y404" i="1"/>
  <c r="Q305" i="1"/>
  <c r="L505" i="1"/>
  <c r="M589" i="1"/>
  <c r="AA409" i="1"/>
  <c r="I637" i="1"/>
  <c r="J506" i="1"/>
  <c r="Q439" i="1"/>
  <c r="P307" i="1"/>
  <c r="L477" i="1"/>
  <c r="O631" i="1"/>
  <c r="Z332" i="1"/>
  <c r="Q241" i="1"/>
  <c r="L522" i="1"/>
  <c r="X410" i="1"/>
  <c r="S132" i="1"/>
  <c r="AA531" i="1"/>
  <c r="M115" i="1"/>
  <c r="F673" i="1"/>
  <c r="Z10" i="1"/>
  <c r="Z63" i="1"/>
  <c r="J271" i="1"/>
  <c r="N91" i="1"/>
  <c r="H370" i="1"/>
  <c r="Y496" i="1"/>
  <c r="I496" i="1"/>
  <c r="Z499" i="1"/>
  <c r="K321" i="1"/>
  <c r="AC357" i="1"/>
  <c r="N432" i="1"/>
  <c r="V287" i="1"/>
  <c r="M238" i="1"/>
  <c r="Y167" i="1"/>
  <c r="P602" i="1"/>
  <c r="S403" i="1"/>
  <c r="P619" i="1"/>
  <c r="F1038" i="1"/>
  <c r="P644" i="1"/>
  <c r="AA905" i="1"/>
  <c r="N645" i="1"/>
  <c r="AA539" i="1"/>
  <c r="AC862" i="1"/>
  <c r="J684" i="1"/>
  <c r="W795" i="1"/>
  <c r="T833" i="1"/>
  <c r="H690" i="1"/>
  <c r="U573" i="1"/>
  <c r="Q819" i="1"/>
  <c r="Y389" i="1"/>
  <c r="Y229" i="1"/>
  <c r="R399" i="1"/>
  <c r="AA324" i="1"/>
  <c r="N580" i="1"/>
  <c r="M563" i="1"/>
  <c r="Y781" i="1"/>
  <c r="AA224" i="1"/>
  <c r="Q712" i="1"/>
  <c r="S371" i="1"/>
  <c r="M984" i="1"/>
  <c r="N24" i="1"/>
  <c r="S294" i="1"/>
  <c r="W335" i="1"/>
  <c r="H602" i="1"/>
  <c r="I662" i="1"/>
  <c r="X635" i="1"/>
  <c r="H694" i="1"/>
  <c r="V397" i="1"/>
  <c r="S498" i="1"/>
  <c r="G139" i="1"/>
  <c r="V125" i="1"/>
  <c r="Z443" i="1"/>
  <c r="T826" i="1"/>
  <c r="J24" i="1"/>
  <c r="Q99" i="1"/>
  <c r="Z532" i="1"/>
  <c r="Y838" i="1"/>
  <c r="O399" i="1"/>
  <c r="F924" i="1"/>
  <c r="R43" i="1"/>
  <c r="AC240" i="1"/>
  <c r="U817" i="1"/>
  <c r="AA353" i="1"/>
  <c r="Y195" i="1"/>
  <c r="X251" i="1"/>
  <c r="S223" i="1"/>
  <c r="H650" i="1"/>
  <c r="W502" i="1"/>
  <c r="AA764" i="1"/>
  <c r="AA871" i="1"/>
  <c r="P757" i="1"/>
  <c r="O637" i="1"/>
  <c r="S278" i="1"/>
  <c r="H836" i="1"/>
  <c r="J676" i="1"/>
  <c r="T609" i="1"/>
  <c r="H410" i="1"/>
  <c r="P668" i="1"/>
  <c r="Y165" i="1"/>
  <c r="X34" i="1"/>
  <c r="P377" i="1"/>
  <c r="N420" i="1"/>
  <c r="P438" i="1"/>
  <c r="Z461" i="1"/>
  <c r="I506" i="1"/>
  <c r="W362" i="1"/>
  <c r="R82" i="1"/>
  <c r="AC202" i="1"/>
  <c r="J718" i="1"/>
  <c r="T1009" i="1"/>
  <c r="X502" i="1"/>
  <c r="L578" i="1"/>
  <c r="Q208" i="1"/>
  <c r="J692" i="1"/>
  <c r="O537" i="1"/>
  <c r="I811" i="1"/>
  <c r="Q716" i="1"/>
  <c r="W384" i="1"/>
  <c r="AB662" i="1"/>
  <c r="T335" i="1"/>
  <c r="N358" i="1"/>
  <c r="X141" i="1"/>
  <c r="AA110" i="1"/>
  <c r="W99" i="1"/>
  <c r="AC605" i="1"/>
  <c r="T404" i="1"/>
  <c r="H181" i="1"/>
  <c r="I744" i="1"/>
  <c r="Z495" i="1"/>
  <c r="H291" i="1"/>
  <c r="J600" i="1"/>
  <c r="H374" i="1"/>
  <c r="Q266" i="1"/>
  <c r="G354" i="1"/>
  <c r="P512" i="1"/>
  <c r="O396" i="1"/>
  <c r="V517" i="1"/>
  <c r="Z430" i="1"/>
  <c r="K338" i="1"/>
  <c r="R38" i="1"/>
  <c r="AA293" i="1"/>
  <c r="I385" i="1"/>
  <c r="X372" i="1"/>
  <c r="AC118" i="1"/>
  <c r="N891" i="1"/>
  <c r="Y283" i="1"/>
  <c r="T63" i="1"/>
  <c r="S56" i="1"/>
  <c r="Q76" i="1"/>
  <c r="AA242" i="1"/>
  <c r="V616" i="1"/>
  <c r="AC402" i="1"/>
  <c r="X381" i="1"/>
  <c r="P195" i="1"/>
  <c r="N591" i="1"/>
  <c r="Q307" i="1"/>
  <c r="Q122" i="1"/>
  <c r="I177" i="1"/>
  <c r="R502" i="1"/>
  <c r="M379" i="1"/>
  <c r="F147" i="1"/>
  <c r="AB479" i="1"/>
  <c r="Q61" i="1"/>
  <c r="AA470" i="1"/>
  <c r="AC323" i="1"/>
  <c r="M337" i="1"/>
  <c r="L670" i="1"/>
  <c r="R685" i="1"/>
  <c r="H675" i="1"/>
  <c r="F306" i="1"/>
  <c r="L688" i="1"/>
  <c r="J703" i="1"/>
  <c r="H42" i="1"/>
  <c r="G397" i="1"/>
  <c r="F652" i="1"/>
  <c r="T620" i="1"/>
  <c r="G600" i="1"/>
  <c r="X130" i="1"/>
  <c r="V51" i="1"/>
  <c r="J164" i="1"/>
  <c r="F890" i="1"/>
  <c r="P635" i="1"/>
  <c r="G793" i="1"/>
  <c r="S113" i="1"/>
  <c r="K143" i="1"/>
  <c r="V306" i="1"/>
  <c r="S241" i="1"/>
  <c r="F564" i="1"/>
  <c r="I584" i="1"/>
  <c r="AB745" i="1"/>
  <c r="N715" i="1"/>
  <c r="G560" i="1"/>
  <c r="F73" i="1"/>
  <c r="AC676" i="1"/>
  <c r="G830" i="1"/>
  <c r="J266" i="1"/>
  <c r="Q516" i="1"/>
  <c r="M110" i="1"/>
  <c r="F68" i="1"/>
  <c r="W448" i="1"/>
  <c r="F711" i="1"/>
  <c r="J81" i="1"/>
  <c r="I718" i="1"/>
  <c r="S501" i="1"/>
  <c r="S177" i="1"/>
  <c r="F142" i="1"/>
  <c r="L599" i="1"/>
  <c r="AA325" i="1"/>
  <c r="N424" i="1"/>
  <c r="G547" i="1"/>
  <c r="F15" i="1"/>
  <c r="J203" i="1"/>
  <c r="G411" i="1"/>
  <c r="AB87" i="1"/>
  <c r="Z286" i="1"/>
  <c r="N179" i="1"/>
  <c r="P768" i="1"/>
  <c r="X518" i="1"/>
  <c r="J343" i="1"/>
  <c r="AB168" i="1"/>
  <c r="P401" i="1"/>
  <c r="K141" i="1"/>
  <c r="AA117" i="1"/>
  <c r="W283" i="1"/>
  <c r="L509" i="1"/>
  <c r="R567" i="1"/>
  <c r="Z208" i="1"/>
  <c r="F884" i="1"/>
  <c r="K751" i="1"/>
  <c r="K179" i="1"/>
  <c r="F1105" i="1"/>
  <c r="U420" i="1"/>
  <c r="J358" i="1"/>
  <c r="G961" i="1"/>
  <c r="V535" i="1"/>
  <c r="H422" i="1"/>
  <c r="G899" i="1"/>
  <c r="AB129" i="1"/>
  <c r="J72" i="1"/>
  <c r="AA33" i="1"/>
  <c r="J783" i="1"/>
  <c r="J913" i="1"/>
  <c r="U25" i="1"/>
  <c r="T469" i="1"/>
  <c r="X543" i="1"/>
  <c r="X653" i="1"/>
  <c r="J413" i="1"/>
  <c r="S492" i="1"/>
  <c r="V716" i="1"/>
  <c r="AA287" i="1"/>
  <c r="Y508" i="1"/>
  <c r="Q25" i="1"/>
  <c r="U467" i="1"/>
  <c r="P529" i="1"/>
  <c r="Q444" i="1"/>
  <c r="U438" i="1"/>
  <c r="AA358" i="1"/>
  <c r="W411" i="1"/>
  <c r="X621" i="1"/>
  <c r="K238" i="1"/>
  <c r="H28" i="1"/>
  <c r="I562" i="1"/>
  <c r="Q384" i="1"/>
  <c r="T434" i="1"/>
  <c r="H502" i="1"/>
  <c r="Z209" i="1"/>
  <c r="Z740" i="1"/>
  <c r="AA440" i="1"/>
  <c r="T271" i="1"/>
  <c r="L309" i="1"/>
  <c r="J589" i="1"/>
  <c r="L512" i="1"/>
  <c r="Z531" i="1"/>
  <c r="J664" i="1"/>
  <c r="L444" i="1"/>
  <c r="AA138" i="1"/>
  <c r="S173" i="1"/>
  <c r="R497" i="1"/>
  <c r="S340" i="1"/>
  <c r="S282" i="1"/>
  <c r="F655" i="1"/>
  <c r="J252" i="1"/>
  <c r="S914" i="1"/>
  <c r="Q14" i="1"/>
  <c r="L475" i="1"/>
  <c r="J321" i="1"/>
  <c r="J502" i="1"/>
  <c r="V79" i="1"/>
  <c r="X388" i="1"/>
  <c r="AA235" i="1"/>
  <c r="S455" i="1"/>
  <c r="G140" i="1"/>
  <c r="Q323" i="1"/>
  <c r="S263" i="1"/>
  <c r="AB76" i="1"/>
  <c r="G539" i="1"/>
  <c r="H438" i="1"/>
  <c r="P426" i="1"/>
  <c r="O520" i="1"/>
  <c r="U29" i="1"/>
  <c r="P624" i="1"/>
  <c r="M433" i="1"/>
  <c r="M662" i="1"/>
  <c r="V431" i="1"/>
  <c r="F989" i="1"/>
  <c r="F282" i="1"/>
  <c r="W268" i="1"/>
  <c r="H24" i="1"/>
  <c r="F294" i="1"/>
  <c r="Q155" i="1"/>
  <c r="M691" i="1"/>
  <c r="K34" i="1"/>
  <c r="V935" i="1"/>
  <c r="W898" i="1"/>
  <c r="U362" i="1"/>
  <c r="Z638" i="1"/>
  <c r="Q520" i="1"/>
  <c r="AB389" i="1"/>
  <c r="X671" i="1"/>
  <c r="K168" i="1"/>
  <c r="Z436" i="1"/>
  <c r="AC501" i="1"/>
  <c r="Y204" i="1"/>
  <c r="X408" i="1"/>
  <c r="Q393" i="1"/>
  <c r="O120" i="1"/>
  <c r="AC131" i="1"/>
  <c r="W115" i="1"/>
  <c r="R812" i="1"/>
  <c r="W208" i="1"/>
  <c r="Y481" i="1"/>
  <c r="Y161" i="1"/>
  <c r="Y137" i="1"/>
  <c r="J148" i="1"/>
  <c r="K348" i="1"/>
  <c r="T338" i="1"/>
  <c r="AA237" i="1"/>
  <c r="G13" i="1"/>
  <c r="AA294" i="1"/>
  <c r="F871" i="1"/>
  <c r="V236" i="1"/>
  <c r="K990" i="1"/>
  <c r="O638" i="1"/>
  <c r="O945" i="1"/>
  <c r="X496" i="1"/>
  <c r="U513" i="1"/>
  <c r="O402" i="1"/>
  <c r="U161" i="1"/>
  <c r="T520" i="1"/>
  <c r="J493" i="1"/>
  <c r="Z766" i="1"/>
  <c r="O951" i="1"/>
  <c r="Y535" i="1"/>
  <c r="Q723" i="1"/>
  <c r="M790" i="1"/>
  <c r="AC79" i="1"/>
  <c r="K835" i="1"/>
  <c r="T487" i="1"/>
  <c r="P610" i="1"/>
  <c r="H495" i="1"/>
  <c r="AC390" i="1"/>
  <c r="H660" i="1"/>
  <c r="K222" i="1"/>
  <c r="O159" i="1"/>
  <c r="AC198" i="1"/>
  <c r="M246" i="1"/>
  <c r="U234" i="1"/>
  <c r="P344" i="1"/>
  <c r="M716" i="1"/>
  <c r="Q447" i="1"/>
  <c r="K376" i="1"/>
  <c r="AB590" i="1"/>
  <c r="X511" i="1"/>
  <c r="W380" i="1"/>
  <c r="I245" i="1"/>
  <c r="Y279" i="1"/>
  <c r="AB58" i="1"/>
  <c r="U64" i="1"/>
  <c r="K270" i="1"/>
  <c r="G1067" i="1"/>
  <c r="AC137" i="1"/>
  <c r="AB463" i="1"/>
  <c r="V204" i="1"/>
  <c r="L650" i="1"/>
  <c r="M837" i="1"/>
  <c r="G1045" i="1"/>
  <c r="T33" i="1"/>
  <c r="N578" i="1"/>
  <c r="G811" i="1"/>
  <c r="Q91" i="1"/>
  <c r="H486" i="1"/>
  <c r="U519" i="1"/>
  <c r="F259" i="1"/>
  <c r="O349" i="1"/>
  <c r="S716" i="1"/>
  <c r="AA240" i="1"/>
  <c r="M215" i="1"/>
  <c r="O821" i="1"/>
  <c r="AA210" i="1"/>
  <c r="K204" i="1"/>
  <c r="AA841" i="1"/>
  <c r="U735" i="1"/>
  <c r="I624" i="1"/>
  <c r="AB228" i="1"/>
  <c r="P506" i="1"/>
  <c r="Z490" i="1"/>
  <c r="K529" i="1"/>
  <c r="K404" i="1"/>
  <c r="F912" i="1"/>
  <c r="G785" i="1"/>
  <c r="J356" i="1"/>
  <c r="H60" i="1"/>
  <c r="Q380" i="1"/>
  <c r="Z249" i="1"/>
  <c r="L250" i="1"/>
  <c r="K223" i="1"/>
  <c r="Q83" i="1"/>
  <c r="O140" i="1"/>
  <c r="R390" i="1"/>
  <c r="AB361" i="1"/>
  <c r="J421" i="1"/>
  <c r="V589" i="1"/>
  <c r="L199" i="1"/>
  <c r="AC915" i="1"/>
  <c r="Y292" i="1"/>
  <c r="U566" i="1"/>
  <c r="I145" i="1"/>
  <c r="X150" i="1"/>
  <c r="H50" i="1"/>
  <c r="K93" i="1"/>
  <c r="K288" i="1"/>
  <c r="N198" i="1"/>
  <c r="S276" i="1"/>
  <c r="Y608" i="1"/>
  <c r="H868" i="1"/>
  <c r="Y238" i="1"/>
  <c r="M160" i="1"/>
  <c r="S169" i="1"/>
  <c r="F716" i="1"/>
  <c r="H130" i="1"/>
  <c r="M126" i="1"/>
  <c r="P606" i="1"/>
  <c r="F774" i="1"/>
  <c r="Z32" i="1"/>
  <c r="U197" i="1"/>
  <c r="S634" i="1"/>
  <c r="J697" i="1"/>
  <c r="P615" i="1"/>
  <c r="V485" i="1"/>
  <c r="V537" i="1"/>
  <c r="Q101" i="1"/>
  <c r="S365" i="1"/>
  <c r="X382" i="1"/>
  <c r="AB625" i="1"/>
  <c r="Y490" i="1"/>
  <c r="AB471" i="1"/>
  <c r="L415" i="1"/>
  <c r="Q485" i="1"/>
  <c r="AB27" i="1"/>
  <c r="H391" i="1"/>
  <c r="K349" i="1"/>
  <c r="U166" i="1"/>
  <c r="R602" i="1"/>
  <c r="O76" i="1"/>
  <c r="AA198" i="1"/>
  <c r="L622" i="1"/>
  <c r="AB673" i="1"/>
  <c r="O829" i="1"/>
  <c r="M400" i="1"/>
  <c r="J66" i="1"/>
  <c r="AC531" i="1"/>
  <c r="AC551" i="1"/>
  <c r="X73" i="1"/>
  <c r="R283" i="1"/>
  <c r="W305" i="1"/>
  <c r="W295" i="1"/>
  <c r="F240" i="1"/>
  <c r="X597" i="1"/>
  <c r="N141" i="1"/>
  <c r="I166" i="1"/>
  <c r="O545" i="1"/>
  <c r="AB139" i="1"/>
  <c r="AC360" i="1"/>
  <c r="P273" i="1"/>
  <c r="V382" i="1"/>
  <c r="Z236" i="1"/>
  <c r="Z206" i="1"/>
  <c r="H97" i="1"/>
  <c r="J94" i="1"/>
  <c r="Q359" i="1"/>
  <c r="Y172" i="1"/>
  <c r="J442" i="1"/>
  <c r="J407" i="1"/>
  <c r="P536" i="1"/>
  <c r="K263" i="1"/>
  <c r="J597" i="1"/>
  <c r="AA453" i="1"/>
  <c r="AA123" i="1"/>
  <c r="Z201" i="1"/>
  <c r="Z16" i="1"/>
  <c r="N391" i="1"/>
  <c r="R762" i="1"/>
  <c r="P607" i="1"/>
  <c r="U405" i="1"/>
  <c r="R299" i="1"/>
  <c r="J313" i="1"/>
  <c r="G173" i="1"/>
  <c r="F88" i="1"/>
  <c r="O240" i="1"/>
  <c r="F675" i="1"/>
  <c r="O527" i="1"/>
  <c r="P131" i="1"/>
  <c r="G827" i="1"/>
  <c r="M399" i="1"/>
  <c r="S168" i="1"/>
  <c r="F278" i="1"/>
  <c r="T114" i="1"/>
  <c r="V213" i="1"/>
  <c r="T473" i="1"/>
  <c r="P171" i="1"/>
  <c r="Q470" i="1"/>
  <c r="P481" i="1"/>
  <c r="U198" i="1"/>
  <c r="Q272" i="1"/>
  <c r="G145" i="1"/>
  <c r="F35" i="1"/>
  <c r="Q204" i="1"/>
  <c r="F818" i="1"/>
  <c r="R364" i="1"/>
  <c r="G1121" i="1"/>
  <c r="G564" i="1"/>
  <c r="J401" i="1"/>
  <c r="O46" i="1"/>
  <c r="Q654" i="1"/>
  <c r="U92" i="1"/>
  <c r="Z143" i="1"/>
  <c r="Y95" i="1"/>
  <c r="V211" i="1"/>
  <c r="V694" i="1"/>
  <c r="H326" i="1"/>
  <c r="H659" i="1"/>
  <c r="X239" i="1"/>
  <c r="F889" i="1"/>
  <c r="T902" i="1"/>
  <c r="O374" i="1"/>
  <c r="F227" i="1"/>
  <c r="S243" i="1"/>
  <c r="G801" i="1"/>
  <c r="G179" i="1"/>
  <c r="O238" i="1"/>
  <c r="Z462" i="1"/>
  <c r="AB303" i="1"/>
  <c r="V292" i="1"/>
  <c r="P94" i="1"/>
  <c r="H276" i="1"/>
  <c r="Y76" i="1"/>
  <c r="AC783" i="1"/>
  <c r="N540" i="1"/>
  <c r="K13" i="1"/>
  <c r="AA443" i="1"/>
  <c r="P497" i="1"/>
  <c r="F389" i="1"/>
  <c r="N44" i="1"/>
  <c r="I414" i="1"/>
  <c r="F380" i="1"/>
  <c r="AB292" i="1"/>
  <c r="O192" i="1"/>
  <c r="Q540" i="1"/>
  <c r="M257" i="1"/>
  <c r="W155" i="1"/>
  <c r="X493" i="1"/>
  <c r="G814" i="1"/>
  <c r="X31" i="1"/>
  <c r="W338" i="1"/>
  <c r="U132" i="1"/>
  <c r="U21" i="1"/>
  <c r="W843" i="1"/>
  <c r="T87" i="1"/>
  <c r="AB474" i="1"/>
  <c r="T391" i="1"/>
  <c r="U325" i="1"/>
  <c r="H22" i="1"/>
  <c r="X52" i="1"/>
  <c r="N575" i="1"/>
  <c r="K148" i="1"/>
  <c r="Q315" i="1"/>
  <c r="Z434" i="1"/>
  <c r="N251" i="1"/>
  <c r="G436" i="1"/>
  <c r="G346" i="1"/>
  <c r="G889" i="1"/>
  <c r="L476" i="1"/>
  <c r="AB617" i="1"/>
  <c r="L170" i="1"/>
  <c r="X288" i="1"/>
  <c r="G143" i="1"/>
  <c r="L87" i="1"/>
  <c r="L218" i="1"/>
  <c r="V59" i="1"/>
  <c r="M227" i="1"/>
  <c r="O292" i="1"/>
  <c r="Z24" i="1"/>
  <c r="G1085" i="1"/>
  <c r="AB18" i="1"/>
  <c r="F96" i="1"/>
  <c r="G1021" i="1"/>
  <c r="F513" i="1"/>
  <c r="P456" i="1"/>
  <c r="Z871" i="1"/>
  <c r="W416" i="1"/>
  <c r="R102" i="1"/>
  <c r="F849" i="1"/>
  <c r="P407" i="1"/>
  <c r="F1102" i="1"/>
  <c r="Q228" i="1"/>
  <c r="AB555" i="1"/>
  <c r="U121" i="1"/>
  <c r="R199" i="1"/>
  <c r="W106" i="1"/>
  <c r="AC805" i="1"/>
  <c r="J487" i="1"/>
  <c r="V245" i="1"/>
  <c r="AB486" i="1"/>
  <c r="AC295" i="1"/>
  <c r="G533" i="1"/>
  <c r="S715" i="1"/>
  <c r="O344" i="1"/>
  <c r="S175" i="1"/>
  <c r="S119" i="1"/>
  <c r="U278" i="1"/>
  <c r="Z44" i="1"/>
  <c r="G1074" i="1"/>
  <c r="Z301" i="1"/>
  <c r="AC692" i="1"/>
  <c r="G659" i="1"/>
  <c r="G210" i="1"/>
  <c r="U277" i="1"/>
  <c r="Z58" i="1"/>
  <c r="Z33" i="1"/>
  <c r="P133" i="1"/>
  <c r="Z617" i="1"/>
  <c r="Z21" i="1"/>
  <c r="X335" i="1"/>
  <c r="M293" i="1"/>
  <c r="T594" i="1"/>
  <c r="U752" i="1"/>
  <c r="AC293" i="1"/>
  <c r="M143" i="1"/>
  <c r="O439" i="1"/>
  <c r="X37" i="1"/>
  <c r="Y321" i="1"/>
  <c r="S199" i="1"/>
  <c r="L82" i="1"/>
  <c r="G940" i="1"/>
  <c r="G248" i="1"/>
  <c r="AC92" i="1"/>
  <c r="Q319" i="1"/>
  <c r="G228" i="1"/>
  <c r="G98" i="1"/>
  <c r="T84" i="1"/>
  <c r="N520" i="1"/>
  <c r="R437" i="1"/>
  <c r="G334" i="1"/>
  <c r="Q219" i="1"/>
  <c r="H200" i="1"/>
  <c r="R68" i="1"/>
  <c r="X375" i="1"/>
  <c r="O657" i="1"/>
  <c r="M449" i="1"/>
  <c r="Z88" i="1"/>
  <c r="V87" i="1"/>
  <c r="G926" i="1"/>
  <c r="F266" i="1"/>
  <c r="F440" i="1"/>
  <c r="H408" i="1"/>
  <c r="K340" i="1"/>
  <c r="L299" i="1"/>
  <c r="L278" i="1"/>
  <c r="X522" i="1"/>
  <c r="Z538" i="1"/>
  <c r="P389" i="1"/>
  <c r="X54" i="1"/>
  <c r="AB427" i="1"/>
  <c r="M236" i="1"/>
  <c r="H159" i="1"/>
  <c r="Q756" i="1"/>
  <c r="G236" i="1"/>
  <c r="P67" i="1"/>
  <c r="V486" i="1"/>
  <c r="Z228" i="1"/>
  <c r="AA100" i="1"/>
  <c r="M482" i="1"/>
  <c r="S279" i="1"/>
  <c r="Z111" i="1"/>
  <c r="AC474" i="1"/>
  <c r="F650" i="1"/>
  <c r="T514" i="1"/>
  <c r="J171" i="1"/>
  <c r="Z259" i="1"/>
  <c r="O443" i="1"/>
  <c r="M611" i="1"/>
  <c r="L191" i="1"/>
  <c r="Q345" i="1"/>
  <c r="T374" i="1"/>
  <c r="AB282" i="1"/>
  <c r="F270" i="1"/>
  <c r="S120" i="1"/>
  <c r="Y34" i="1"/>
  <c r="K213" i="1"/>
  <c r="AC664" i="1"/>
  <c r="Z14" i="1"/>
  <c r="F341" i="1"/>
  <c r="I347" i="1"/>
  <c r="P690" i="1"/>
  <c r="U276" i="1"/>
  <c r="H90" i="1"/>
  <c r="P386" i="1"/>
  <c r="AA763" i="1"/>
  <c r="X485" i="1"/>
  <c r="Z604" i="1"/>
  <c r="Y157" i="1"/>
  <c r="Y296" i="1"/>
  <c r="N482" i="1"/>
  <c r="AC490" i="1"/>
  <c r="AB247" i="1"/>
  <c r="AB67" i="1"/>
  <c r="Y265" i="1"/>
  <c r="V520" i="1"/>
  <c r="X478" i="1"/>
  <c r="G387" i="1"/>
  <c r="P52" i="1"/>
  <c r="H227" i="1"/>
  <c r="Z305" i="1"/>
  <c r="G68" i="1"/>
  <c r="Y848" i="1"/>
  <c r="AC272" i="1"/>
  <c r="U148" i="1"/>
  <c r="U302" i="1"/>
  <c r="N63" i="1"/>
  <c r="K271" i="1"/>
  <c r="N75" i="1"/>
  <c r="G884" i="1"/>
  <c r="G991" i="1"/>
  <c r="Z108" i="1"/>
  <c r="G876" i="1"/>
  <c r="S183" i="1"/>
  <c r="U476" i="1"/>
  <c r="P155" i="1"/>
  <c r="Q293" i="1"/>
  <c r="X129" i="1"/>
  <c r="F449" i="1"/>
  <c r="G864" i="1"/>
  <c r="K292" i="1"/>
  <c r="G1068" i="1"/>
  <c r="X322" i="1"/>
  <c r="N702" i="1"/>
  <c r="Z47" i="1"/>
  <c r="X110" i="1"/>
  <c r="J617" i="1"/>
  <c r="J192" i="1"/>
  <c r="O71" i="1"/>
  <c r="I73" i="1"/>
  <c r="F81" i="1"/>
  <c r="H481" i="1"/>
  <c r="R552" i="1"/>
  <c r="AA551" i="1"/>
  <c r="W417" i="1"/>
  <c r="N150" i="1"/>
  <c r="X325" i="1"/>
  <c r="F613" i="1"/>
  <c r="H138" i="1"/>
  <c r="F540" i="1"/>
  <c r="G100" i="1"/>
  <c r="G259" i="1"/>
  <c r="Y376" i="1"/>
  <c r="R302" i="1"/>
  <c r="I500" i="1"/>
  <c r="G455" i="1"/>
  <c r="U327" i="1"/>
  <c r="T445" i="1"/>
  <c r="G558" i="1"/>
  <c r="AC136" i="1"/>
  <c r="Q840" i="1"/>
  <c r="AB41" i="1"/>
  <c r="AA263" i="1"/>
  <c r="W61" i="1"/>
  <c r="G1011" i="1"/>
  <c r="G895" i="1"/>
  <c r="J84" i="1"/>
  <c r="G812" i="1"/>
  <c r="I216" i="1"/>
  <c r="H524" i="1"/>
  <c r="Y16" i="1"/>
  <c r="X244" i="1"/>
  <c r="J562" i="1"/>
  <c r="M14" i="1"/>
  <c r="N40" i="1"/>
  <c r="T642" i="1"/>
  <c r="F636" i="1"/>
  <c r="N50" i="1"/>
  <c r="O415" i="1"/>
  <c r="I848" i="1"/>
  <c r="T694" i="1"/>
  <c r="H94" i="1"/>
  <c r="P187" i="1"/>
  <c r="F300" i="1"/>
  <c r="M775" i="1"/>
  <c r="G787" i="1"/>
  <c r="N671" i="1"/>
  <c r="O749" i="1"/>
  <c r="I765" i="1"/>
  <c r="AB169" i="1"/>
  <c r="P327" i="1"/>
  <c r="G249" i="1"/>
  <c r="W219" i="1"/>
  <c r="X197" i="1"/>
  <c r="F947" i="1"/>
  <c r="T527" i="1"/>
  <c r="AC441" i="1"/>
  <c r="V323" i="1"/>
  <c r="U240" i="1"/>
  <c r="I658" i="1"/>
  <c r="G834" i="1"/>
  <c r="G629" i="1"/>
  <c r="H376" i="1"/>
  <c r="G939" i="1"/>
  <c r="AC122" i="1"/>
  <c r="Y413" i="1"/>
  <c r="AC514" i="1"/>
  <c r="M10" i="1"/>
  <c r="I337" i="1"/>
  <c r="R229" i="1"/>
  <c r="N11" i="1"/>
  <c r="AA703" i="1"/>
  <c r="G53" i="1"/>
  <c r="R322" i="1"/>
  <c r="Q354" i="1"/>
  <c r="P396" i="1"/>
  <c r="AA442" i="1"/>
  <c r="L97" i="1"/>
  <c r="P144" i="1"/>
  <c r="F1136" i="1"/>
  <c r="O275" i="1"/>
  <c r="G762" i="1"/>
  <c r="AA340" i="1"/>
  <c r="R358" i="1"/>
  <c r="K102" i="1"/>
  <c r="L118" i="1"/>
  <c r="Q254" i="1"/>
  <c r="G134" i="1"/>
  <c r="W139" i="1"/>
  <c r="AC44" i="1"/>
  <c r="F1015" i="1"/>
  <c r="AB167" i="1"/>
  <c r="Y256" i="1"/>
  <c r="G1053" i="1"/>
  <c r="M124" i="1"/>
  <c r="Q828" i="1"/>
  <c r="F751" i="1"/>
  <c r="G212" i="1"/>
  <c r="P12" i="1"/>
  <c r="G420" i="1"/>
  <c r="Q36" i="1"/>
  <c r="U37" i="1"/>
  <c r="N222" i="1"/>
  <c r="G438" i="1"/>
  <c r="L231" i="1"/>
  <c r="Z620" i="1"/>
  <c r="AA378" i="1"/>
  <c r="O167" i="1"/>
  <c r="Z246" i="1"/>
  <c r="K511" i="1"/>
  <c r="O412" i="1"/>
  <c r="V359" i="1"/>
  <c r="V317" i="1"/>
  <c r="F1130" i="1"/>
  <c r="AB80" i="1"/>
  <c r="G1076" i="1"/>
  <c r="O45" i="1"/>
  <c r="G27" i="1"/>
  <c r="T638" i="1"/>
  <c r="AB409" i="1"/>
  <c r="O338" i="1"/>
  <c r="R63" i="1"/>
  <c r="N98" i="1"/>
  <c r="F1000" i="1"/>
  <c r="O103" i="1"/>
  <c r="U357" i="1"/>
  <c r="F72" i="1"/>
  <c r="M560" i="1"/>
  <c r="O75" i="1"/>
  <c r="H621" i="1"/>
  <c r="L615" i="1"/>
  <c r="M26" i="1"/>
  <c r="AB259" i="1"/>
  <c r="AB538" i="1"/>
  <c r="Q148" i="1"/>
  <c r="F413" i="1"/>
  <c r="G130" i="1"/>
  <c r="U178" i="1"/>
  <c r="P593" i="1"/>
  <c r="F241" i="1"/>
  <c r="U101" i="1"/>
  <c r="G301" i="1"/>
  <c r="W776" i="1"/>
  <c r="X429" i="1"/>
  <c r="K12" i="1"/>
  <c r="G122" i="1"/>
  <c r="F957" i="1"/>
  <c r="P449" i="1"/>
  <c r="T145" i="1"/>
  <c r="P352" i="1"/>
  <c r="G771" i="1"/>
  <c r="G99" i="1"/>
  <c r="F252" i="1"/>
  <c r="R352" i="1"/>
  <c r="G115" i="1"/>
  <c r="F701" i="1"/>
  <c r="Z298" i="1"/>
  <c r="T93" i="1"/>
  <c r="X320" i="1"/>
  <c r="G703" i="1"/>
  <c r="F584" i="1"/>
  <c r="F168" i="1"/>
  <c r="O206" i="1"/>
  <c r="F1117" i="1"/>
  <c r="F952" i="1"/>
  <c r="AB51" i="1"/>
  <c r="H332" i="1"/>
  <c r="I482" i="1"/>
  <c r="G824" i="1"/>
  <c r="R90" i="1"/>
  <c r="F990" i="1"/>
  <c r="X69" i="1"/>
  <c r="L570" i="1"/>
  <c r="Y207" i="1"/>
  <c r="J619" i="1"/>
  <c r="I137" i="1"/>
  <c r="J570" i="1"/>
  <c r="J409" i="1"/>
  <c r="L405" i="1"/>
  <c r="Z128" i="1"/>
  <c r="F767" i="1"/>
  <c r="K411" i="1"/>
  <c r="W253" i="1"/>
  <c r="AA755" i="1"/>
  <c r="AA502" i="1"/>
  <c r="L314" i="1"/>
  <c r="G315" i="1"/>
  <c r="N142" i="1"/>
  <c r="V654" i="1"/>
  <c r="F828" i="1"/>
  <c r="V34" i="1"/>
  <c r="AB515" i="1"/>
  <c r="Z393" i="1"/>
  <c r="AB39" i="1"/>
  <c r="V243" i="1"/>
  <c r="N23" i="1"/>
  <c r="AB284" i="1"/>
  <c r="AB174" i="1"/>
  <c r="G184" i="1"/>
  <c r="I548" i="1"/>
  <c r="H278" i="1"/>
  <c r="L116" i="1"/>
  <c r="Z661" i="1"/>
  <c r="T825" i="1"/>
  <c r="Z274" i="1"/>
  <c r="O529" i="1"/>
  <c r="L236" i="1"/>
  <c r="G594" i="1"/>
  <c r="W243" i="1"/>
  <c r="K500" i="1"/>
  <c r="N292" i="1"/>
  <c r="I112" i="1"/>
  <c r="P45" i="1"/>
  <c r="G92" i="1"/>
  <c r="S33" i="1"/>
  <c r="Q343" i="1"/>
  <c r="I20" i="1"/>
  <c r="Z371" i="1"/>
  <c r="F563" i="1"/>
  <c r="U98" i="1"/>
  <c r="P285" i="1"/>
  <c r="F1098" i="1"/>
  <c r="H153" i="1"/>
  <c r="H111" i="1"/>
  <c r="AC42" i="1"/>
  <c r="I327" i="1"/>
  <c r="H273" i="1"/>
  <c r="AA754" i="1"/>
  <c r="F92" i="1"/>
  <c r="U485" i="1"/>
  <c r="R254" i="1"/>
  <c r="Z282" i="1"/>
  <c r="X579" i="1"/>
  <c r="H473" i="1"/>
  <c r="K485" i="1"/>
  <c r="K161" i="1"/>
  <c r="AC89" i="1"/>
  <c r="V474" i="1"/>
  <c r="U228" i="1"/>
  <c r="R325" i="1"/>
  <c r="AA44" i="1"/>
  <c r="N187" i="1"/>
  <c r="T259" i="1"/>
  <c r="Y188" i="1"/>
  <c r="O117" i="1"/>
  <c r="G731" i="1"/>
  <c r="H253" i="1"/>
  <c r="F686" i="1"/>
  <c r="F438" i="1"/>
  <c r="S446" i="1"/>
  <c r="AB309" i="1"/>
  <c r="L64" i="1"/>
  <c r="W17" i="1"/>
  <c r="H124" i="1"/>
  <c r="I283" i="1"/>
  <c r="Q235" i="1"/>
  <c r="F95" i="1"/>
  <c r="H152" i="1"/>
  <c r="AB543" i="1"/>
  <c r="O241" i="1"/>
  <c r="R23" i="1"/>
  <c r="J205" i="1"/>
  <c r="H411" i="1"/>
  <c r="Z172" i="1"/>
  <c r="V593" i="1"/>
  <c r="S409" i="1"/>
  <c r="Z35" i="1"/>
  <c r="N357" i="1"/>
  <c r="O193" i="1"/>
  <c r="N384" i="1"/>
  <c r="R78" i="1"/>
  <c r="L144" i="1"/>
  <c r="AB230" i="1"/>
  <c r="Y569" i="1"/>
  <c r="R60" i="1"/>
  <c r="S324" i="1"/>
  <c r="X549" i="1"/>
  <c r="K84" i="1"/>
  <c r="O96" i="1"/>
  <c r="AB525" i="1"/>
  <c r="M491" i="1"/>
  <c r="O217" i="1"/>
  <c r="Y363" i="1"/>
  <c r="H160" i="1"/>
  <c r="L540" i="1"/>
  <c r="O254" i="1"/>
  <c r="N76" i="1"/>
  <c r="H107" i="1"/>
  <c r="Y311" i="1"/>
  <c r="Z713" i="1"/>
  <c r="Y414" i="1"/>
  <c r="Q205" i="1"/>
  <c r="N240" i="1"/>
  <c r="F980" i="1"/>
  <c r="AC562" i="1"/>
  <c r="G705" i="1"/>
  <c r="O177" i="1"/>
  <c r="I674" i="1"/>
  <c r="V434" i="1"/>
  <c r="T661" i="1"/>
  <c r="F1132" i="1"/>
  <c r="J108" i="1"/>
  <c r="Z80" i="1"/>
  <c r="W513" i="1"/>
  <c r="Y224" i="1"/>
  <c r="G523" i="1"/>
  <c r="P184" i="1"/>
  <c r="AB262" i="1"/>
  <c r="AB371" i="1"/>
  <c r="G860" i="1"/>
  <c r="S465" i="1"/>
  <c r="G839" i="1"/>
  <c r="G706" i="1"/>
  <c r="F898" i="1"/>
  <c r="G340" i="1"/>
  <c r="AC467" i="1"/>
  <c r="F1051" i="1"/>
  <c r="T193" i="1"/>
  <c r="G786" i="1"/>
  <c r="V276" i="1"/>
  <c r="L249" i="1"/>
  <c r="F832" i="1"/>
  <c r="N338" i="1"/>
  <c r="F517" i="1"/>
  <c r="AB187" i="1"/>
  <c r="F831" i="1"/>
  <c r="W1053" i="1"/>
  <c r="O574" i="1"/>
  <c r="X174" i="1"/>
  <c r="X60" i="1"/>
  <c r="I274" i="1"/>
  <c r="G409" i="1"/>
  <c r="J370" i="1"/>
  <c r="H349" i="1"/>
  <c r="G1089" i="1"/>
  <c r="N97" i="1"/>
  <c r="F463" i="1"/>
  <c r="Q490" i="1"/>
  <c r="O370" i="1"/>
  <c r="L500" i="1"/>
  <c r="AA914" i="1"/>
  <c r="I250" i="1"/>
  <c r="I215" i="1"/>
  <c r="M140" i="1"/>
  <c r="G949" i="1"/>
  <c r="I70" i="1"/>
  <c r="F852" i="1"/>
  <c r="T187" i="1"/>
  <c r="K380" i="1"/>
  <c r="T272" i="1"/>
  <c r="K253" i="1"/>
  <c r="P254" i="1"/>
  <c r="G810" i="1"/>
  <c r="X700" i="1"/>
  <c r="S319" i="1"/>
  <c r="V164" i="1"/>
  <c r="G306" i="1"/>
  <c r="G955" i="1"/>
  <c r="T457" i="1"/>
  <c r="G37" i="1"/>
  <c r="Z507" i="1"/>
  <c r="T409" i="1"/>
  <c r="Z325" i="1"/>
  <c r="F808" i="1"/>
  <c r="P223" i="1"/>
  <c r="H54" i="1"/>
  <c r="G913" i="1"/>
  <c r="Z623" i="1"/>
  <c r="G727" i="1"/>
  <c r="L103" i="1"/>
  <c r="T73" i="1"/>
  <c r="G612" i="1"/>
  <c r="G352" i="1"/>
  <c r="S353" i="1"/>
  <c r="K268" i="1"/>
  <c r="U287" i="1"/>
  <c r="G16" i="1"/>
  <c r="T532" i="1"/>
  <c r="F126" i="1"/>
  <c r="G123" i="1"/>
  <c r="T151" i="1"/>
  <c r="K464" i="1"/>
  <c r="G724" i="1"/>
  <c r="AB346" i="1"/>
  <c r="S290" i="1"/>
  <c r="F815" i="1"/>
  <c r="J265" i="1"/>
  <c r="H297" i="1"/>
  <c r="L260" i="1"/>
  <c r="P556" i="1"/>
  <c r="G202" i="1"/>
  <c r="F373" i="1"/>
  <c r="W157" i="1"/>
  <c r="Z87" i="1"/>
  <c r="L258" i="1"/>
  <c r="F469" i="1"/>
  <c r="S186" i="1"/>
  <c r="F992" i="1"/>
  <c r="L104" i="1"/>
  <c r="Y839" i="1"/>
  <c r="F210" i="1"/>
  <c r="V268" i="1"/>
  <c r="Y686" i="1"/>
  <c r="Z290" i="1"/>
  <c r="F558" i="1"/>
  <c r="AC457" i="1"/>
  <c r="T304" i="1"/>
  <c r="AA270" i="1"/>
  <c r="AB405" i="1"/>
  <c r="K269" i="1"/>
  <c r="Q48" i="1"/>
  <c r="G828" i="1"/>
  <c r="L596" i="1"/>
  <c r="G339" i="1"/>
  <c r="O356" i="1"/>
  <c r="Y832" i="1"/>
  <c r="U385" i="1"/>
  <c r="N331" i="1"/>
  <c r="Q106" i="1"/>
  <c r="G516" i="1"/>
  <c r="H393" i="1"/>
  <c r="X167" i="1"/>
  <c r="U12" i="1"/>
  <c r="H1068" i="1"/>
  <c r="K680" i="1"/>
  <c r="S709" i="1"/>
  <c r="V328" i="1"/>
  <c r="Y895" i="1"/>
  <c r="AB775" i="1"/>
  <c r="V977" i="1"/>
  <c r="N946" i="1"/>
  <c r="Q895" i="1"/>
  <c r="Z773" i="1"/>
  <c r="O658" i="1"/>
  <c r="S850" i="1"/>
  <c r="J284" i="1"/>
  <c r="AA463" i="1"/>
  <c r="V933" i="1"/>
  <c r="J770" i="1"/>
  <c r="AA311" i="1"/>
  <c r="AA783" i="1"/>
  <c r="R1056" i="1"/>
  <c r="H757" i="1"/>
  <c r="J1010" i="1"/>
  <c r="T848" i="1"/>
  <c r="AA441" i="1"/>
  <c r="K645" i="1"/>
  <c r="M515" i="1"/>
  <c r="O734" i="1"/>
  <c r="H662" i="1"/>
  <c r="H678" i="1"/>
  <c r="V514" i="1"/>
  <c r="Q449" i="1"/>
  <c r="M149" i="1"/>
  <c r="V724" i="1"/>
  <c r="Y304" i="1"/>
  <c r="N444" i="1"/>
  <c r="W462" i="1"/>
  <c r="AC768" i="1"/>
  <c r="N166" i="1"/>
  <c r="J803" i="1"/>
  <c r="L459" i="1"/>
  <c r="U481" i="1"/>
  <c r="Y35" i="1"/>
  <c r="I380" i="1"/>
  <c r="R704" i="1"/>
  <c r="U360" i="1"/>
  <c r="Z105" i="1"/>
  <c r="M213" i="1"/>
  <c r="G318" i="1"/>
  <c r="Y566" i="1"/>
  <c r="R647" i="1"/>
  <c r="O847" i="1"/>
  <c r="N879" i="1"/>
  <c r="Z541" i="1"/>
  <c r="P466" i="1"/>
  <c r="O748" i="1"/>
  <c r="R255" i="1"/>
  <c r="R50" i="1"/>
  <c r="K47" i="1"/>
  <c r="T19" i="1"/>
  <c r="M169" i="1"/>
  <c r="G982" i="1"/>
  <c r="Q347" i="1"/>
  <c r="N612" i="1"/>
  <c r="U283" i="1"/>
  <c r="M265" i="1"/>
  <c r="H642" i="1"/>
  <c r="AC592" i="1"/>
  <c r="X756" i="1"/>
  <c r="P179" i="1"/>
  <c r="U764" i="1"/>
  <c r="AA659" i="1"/>
  <c r="P32" i="1"/>
  <c r="AB107" i="1"/>
  <c r="V587" i="1"/>
  <c r="S511" i="1"/>
  <c r="Z319" i="1"/>
  <c r="Q244" i="1"/>
  <c r="F273" i="1"/>
  <c r="I55" i="1"/>
  <c r="M410" i="1"/>
  <c r="R259" i="1"/>
  <c r="R464" i="1"/>
  <c r="AC315" i="1"/>
  <c r="T570" i="1"/>
  <c r="W347" i="1"/>
  <c r="AB212" i="1"/>
  <c r="R138" i="1"/>
  <c r="AC945" i="1"/>
  <c r="AA93" i="1"/>
  <c r="T372" i="1"/>
  <c r="L198" i="1"/>
  <c r="F553" i="1"/>
  <c r="H309" i="1"/>
  <c r="S516" i="1"/>
  <c r="H318" i="1"/>
  <c r="AB663" i="1"/>
  <c r="H424" i="1"/>
  <c r="Q53" i="1"/>
  <c r="Q546" i="1"/>
  <c r="N472" i="1"/>
  <c r="H190" i="1"/>
  <c r="T293" i="1"/>
  <c r="V408" i="1"/>
  <c r="J582" i="1"/>
  <c r="Y297" i="1"/>
  <c r="U106" i="1"/>
  <c r="P233" i="1"/>
  <c r="AB440" i="1"/>
  <c r="H605" i="1"/>
  <c r="O157" i="1"/>
  <c r="F566" i="1"/>
  <c r="I130" i="1"/>
  <c r="K249" i="1"/>
  <c r="Q416" i="1"/>
  <c r="AA258" i="1"/>
  <c r="AB295" i="1"/>
  <c r="N152" i="1"/>
  <c r="R581" i="1"/>
  <c r="AB337" i="1"/>
  <c r="AA450" i="1"/>
  <c r="T981" i="1"/>
  <c r="O477" i="1"/>
  <c r="Y123" i="1"/>
  <c r="AC428" i="1"/>
  <c r="R620" i="1"/>
  <c r="AC189" i="1"/>
  <c r="Z712" i="1"/>
  <c r="R12" i="1"/>
  <c r="V617" i="1"/>
  <c r="I716" i="1"/>
  <c r="O102" i="1"/>
  <c r="V489" i="1"/>
  <c r="X468" i="1"/>
  <c r="G782" i="1"/>
  <c r="V599" i="1"/>
  <c r="I99" i="1"/>
  <c r="U590" i="1"/>
  <c r="R53" i="1"/>
  <c r="P355" i="1"/>
  <c r="M692" i="1"/>
  <c r="R34" i="1"/>
  <c r="S519" i="1"/>
  <c r="V449" i="1"/>
  <c r="AC905" i="1"/>
  <c r="O422" i="1"/>
  <c r="I600" i="1"/>
  <c r="P579" i="1"/>
  <c r="M179" i="1"/>
  <c r="R122" i="1"/>
  <c r="AC587" i="1"/>
  <c r="Q283" i="1"/>
  <c r="U73" i="1"/>
  <c r="Y427" i="1"/>
  <c r="X209" i="1"/>
  <c r="T528" i="1"/>
  <c r="T52" i="1"/>
  <c r="I294" i="1"/>
  <c r="F482" i="1"/>
  <c r="I303" i="1"/>
  <c r="Y12" i="1"/>
  <c r="AC243" i="1"/>
  <c r="U796" i="1"/>
  <c r="U565" i="1"/>
  <c r="R499" i="1"/>
  <c r="T347" i="1"/>
  <c r="S801" i="1"/>
  <c r="Z119" i="1"/>
  <c r="S591" i="1"/>
  <c r="Y614" i="1"/>
  <c r="K17" i="1"/>
  <c r="O160" i="1"/>
  <c r="J386" i="1"/>
  <c r="G314" i="1"/>
  <c r="AA76" i="1"/>
  <c r="R124" i="1"/>
  <c r="AA298" i="1"/>
  <c r="J55" i="1"/>
  <c r="AA394" i="1"/>
  <c r="S231" i="1"/>
  <c r="L554" i="1"/>
  <c r="X434" i="1"/>
  <c r="AA589" i="1"/>
  <c r="AB109" i="1"/>
  <c r="N565" i="1"/>
  <c r="AC244" i="1"/>
  <c r="G264" i="1"/>
  <c r="V462" i="1"/>
  <c r="T592" i="1"/>
  <c r="Q38" i="1"/>
  <c r="G74" i="1"/>
  <c r="G244" i="1"/>
  <c r="Y342" i="1"/>
  <c r="AC305" i="1"/>
  <c r="G675" i="1"/>
  <c r="F152" i="1"/>
  <c r="L32" i="1"/>
  <c r="X697" i="1"/>
  <c r="T351" i="1"/>
  <c r="R106" i="1"/>
  <c r="J134" i="1"/>
  <c r="Y593" i="1"/>
  <c r="Q171" i="1"/>
  <c r="Q532" i="1"/>
  <c r="AB559" i="1"/>
  <c r="I159" i="1"/>
  <c r="X204" i="1"/>
  <c r="T497" i="1"/>
  <c r="W52" i="1"/>
  <c r="O207" i="1"/>
  <c r="N633" i="1"/>
  <c r="P93" i="1"/>
  <c r="G498" i="1"/>
  <c r="P177" i="1"/>
  <c r="R89" i="1"/>
  <c r="L280" i="1"/>
  <c r="S264" i="1"/>
  <c r="Z180" i="1"/>
  <c r="H436" i="1"/>
  <c r="Q708" i="1"/>
  <c r="H521" i="1"/>
  <c r="I783" i="1"/>
  <c r="S85" i="1"/>
  <c r="T206" i="1"/>
  <c r="I365" i="1"/>
  <c r="Y112" i="1"/>
  <c r="I492" i="1"/>
  <c r="I168" i="1"/>
  <c r="O359" i="1"/>
  <c r="R188" i="1"/>
  <c r="J145" i="1"/>
  <c r="V231" i="1"/>
  <c r="P561" i="1"/>
  <c r="F826" i="1"/>
  <c r="H358" i="1"/>
  <c r="G616" i="1"/>
  <c r="L392" i="1"/>
  <c r="J117" i="1"/>
  <c r="G332" i="1"/>
  <c r="X630" i="1"/>
  <c r="G838" i="1"/>
  <c r="S618" i="1"/>
  <c r="Q13" i="1"/>
  <c r="P208" i="1"/>
  <c r="P530" i="1"/>
  <c r="S352" i="1"/>
  <c r="Q18" i="1"/>
  <c r="R572" i="1"/>
  <c r="F677" i="1"/>
  <c r="AB348" i="1"/>
  <c r="G842" i="1"/>
  <c r="AC960" i="1"/>
  <c r="L590" i="1"/>
  <c r="H139" i="1"/>
  <c r="R421" i="1"/>
  <c r="P238" i="1"/>
  <c r="I175" i="1"/>
  <c r="Y431" i="1"/>
  <c r="F1111" i="1"/>
  <c r="L453" i="1"/>
  <c r="T45" i="1"/>
  <c r="W290" i="1"/>
  <c r="H566" i="1"/>
  <c r="V146" i="1"/>
  <c r="Y143" i="1"/>
  <c r="Z117" i="1"/>
  <c r="G777" i="1"/>
  <c r="R752" i="1"/>
  <c r="G601" i="1"/>
  <c r="AB123" i="1"/>
  <c r="G979" i="1"/>
  <c r="H123" i="1"/>
  <c r="F639" i="1"/>
  <c r="AB25" i="1"/>
  <c r="I12" i="1"/>
  <c r="H516" i="1"/>
  <c r="F1124" i="1"/>
  <c r="O44" i="1"/>
  <c r="L185" i="1"/>
  <c r="I669" i="1"/>
  <c r="Y232" i="1"/>
  <c r="O341" i="1"/>
  <c r="O472" i="1"/>
  <c r="K23" i="1"/>
  <c r="G577" i="1"/>
  <c r="F676" i="1"/>
  <c r="J22" i="1"/>
  <c r="G262" i="1"/>
  <c r="R186" i="1"/>
  <c r="Z342" i="1"/>
  <c r="X660" i="1"/>
  <c r="AB457" i="1"/>
  <c r="Z93" i="1"/>
  <c r="R76" i="1"/>
  <c r="G990" i="1"/>
  <c r="AC203" i="1"/>
  <c r="N332" i="1"/>
  <c r="R376" i="1"/>
  <c r="X61" i="1"/>
  <c r="F1048" i="1"/>
  <c r="I54" i="1"/>
  <c r="G916" i="1"/>
  <c r="L329" i="1"/>
  <c r="G844" i="1"/>
  <c r="Q213" i="1"/>
  <c r="K39" i="1"/>
  <c r="F739" i="1"/>
  <c r="Z373" i="1"/>
  <c r="F571" i="1"/>
  <c r="J149" i="1"/>
  <c r="F71" i="1"/>
  <c r="F835" i="1"/>
  <c r="S788" i="1"/>
  <c r="O318" i="1"/>
  <c r="F614" i="1"/>
  <c r="G943" i="1"/>
  <c r="K132" i="1"/>
  <c r="H656" i="1"/>
  <c r="H322" i="1"/>
  <c r="N212" i="1"/>
  <c r="N285" i="1"/>
  <c r="Z366" i="1"/>
  <c r="L16" i="1"/>
  <c r="Y796" i="1"/>
  <c r="F249" i="1"/>
  <c r="Z94" i="1"/>
  <c r="P533" i="1"/>
  <c r="J643" i="1"/>
  <c r="H346" i="1"/>
  <c r="X116" i="1"/>
  <c r="I334" i="1"/>
  <c r="M36" i="1"/>
  <c r="G1094" i="1"/>
  <c r="Q110" i="1"/>
  <c r="W491" i="1"/>
  <c r="G203" i="1"/>
  <c r="V248" i="1"/>
  <c r="I852" i="1"/>
  <c r="V380" i="1"/>
  <c r="X250" i="1"/>
  <c r="F338" i="1"/>
  <c r="V139" i="1"/>
  <c r="Q132" i="1"/>
  <c r="G291" i="1"/>
  <c r="W294" i="1"/>
  <c r="V254" i="1"/>
  <c r="F494" i="1"/>
  <c r="L14" i="1"/>
  <c r="M314" i="1"/>
  <c r="L151" i="1"/>
  <c r="G234" i="1"/>
  <c r="R440" i="1"/>
  <c r="X347" i="1"/>
  <c r="Y149" i="1"/>
  <c r="F181" i="1"/>
  <c r="V113" i="1"/>
  <c r="G596" i="1"/>
  <c r="G996" i="1"/>
  <c r="G366" i="1"/>
  <c r="F475" i="1"/>
  <c r="X135" i="1"/>
  <c r="AC759" i="1"/>
  <c r="W595" i="1"/>
  <c r="J74" i="1"/>
  <c r="V436" i="1"/>
  <c r="V215" i="1"/>
  <c r="Y387" i="1"/>
  <c r="S797" i="1"/>
  <c r="P316" i="1"/>
  <c r="G51" i="1"/>
  <c r="G720" i="1"/>
  <c r="Q512" i="1"/>
  <c r="AB218" i="1"/>
  <c r="F287" i="1"/>
  <c r="Z369" i="1"/>
  <c r="F786" i="1"/>
  <c r="H368" i="1"/>
  <c r="M558" i="1"/>
  <c r="G116" i="1"/>
  <c r="Y26" i="1"/>
  <c r="G803" i="1"/>
  <c r="T421" i="1"/>
  <c r="H648" i="1"/>
  <c r="G585" i="1"/>
  <c r="F32" i="1"/>
  <c r="U86" i="1"/>
  <c r="F447" i="1"/>
  <c r="K586" i="1"/>
  <c r="V371" i="1"/>
  <c r="F547" i="1"/>
  <c r="G638" i="1"/>
  <c r="H314" i="1"/>
  <c r="X101" i="1"/>
  <c r="W736" i="1"/>
  <c r="J219" i="1"/>
  <c r="I86" i="1"/>
  <c r="N387" i="1"/>
  <c r="H413" i="1"/>
  <c r="F204" i="1"/>
  <c r="G759" i="1"/>
  <c r="H14" i="1"/>
  <c r="F875" i="1"/>
  <c r="W63" i="1"/>
  <c r="F806" i="1"/>
  <c r="N14" i="1"/>
  <c r="H132" i="1"/>
  <c r="W386" i="1"/>
  <c r="AC120" i="1"/>
  <c r="Q157" i="1"/>
  <c r="F208" i="1"/>
  <c r="AA705" i="1"/>
  <c r="I670" i="1"/>
  <c r="N37" i="1"/>
  <c r="G147" i="1"/>
  <c r="F70" i="1"/>
  <c r="F284" i="1"/>
  <c r="T706" i="1"/>
  <c r="AC180" i="1"/>
  <c r="F245" i="1"/>
  <c r="M260" i="1"/>
  <c r="F180" i="1"/>
  <c r="V157" i="1"/>
  <c r="H172" i="1"/>
  <c r="G164" i="1"/>
  <c r="V63" i="1"/>
  <c r="F59" i="1"/>
  <c r="U260" i="1"/>
  <c r="H216" i="1"/>
  <c r="I335" i="1"/>
  <c r="F1063" i="1"/>
  <c r="H171" i="1"/>
  <c r="F685" i="1"/>
  <c r="F868" i="1"/>
  <c r="AA30" i="1"/>
  <c r="W225" i="1"/>
  <c r="L262" i="1"/>
  <c r="V18" i="1"/>
  <c r="K212" i="1"/>
  <c r="M104" i="1"/>
  <c r="J566" i="1"/>
  <c r="N55" i="1"/>
  <c r="G129" i="1"/>
  <c r="O380" i="1"/>
  <c r="J133" i="1"/>
  <c r="Y178" i="1"/>
  <c r="J189" i="1"/>
  <c r="T202" i="1"/>
  <c r="AC185" i="1"/>
  <c r="V52" i="1"/>
  <c r="K54" i="1"/>
  <c r="G1028" i="1"/>
  <c r="X1028" i="1"/>
  <c r="L692" i="1"/>
  <c r="Z780" i="1"/>
  <c r="K601" i="1"/>
  <c r="M317" i="1"/>
  <c r="L227" i="1"/>
  <c r="W394" i="1"/>
  <c r="Q210" i="1"/>
  <c r="AA1013" i="1"/>
  <c r="M855" i="1"/>
  <c r="Z878" i="1"/>
  <c r="Q684" i="1"/>
  <c r="AA548" i="1"/>
  <c r="AB1063" i="1"/>
  <c r="Z999" i="1"/>
  <c r="W901" i="1"/>
  <c r="AB1094" i="1"/>
  <c r="S1140" i="1"/>
  <c r="N910" i="1"/>
  <c r="AB842" i="1"/>
  <c r="Y586" i="1"/>
  <c r="M806" i="1"/>
  <c r="Y841" i="1"/>
  <c r="I107" i="1"/>
  <c r="W640" i="1"/>
  <c r="I277" i="1"/>
  <c r="I346" i="1"/>
  <c r="N898" i="1"/>
  <c r="Z1082" i="1"/>
  <c r="V872" i="1"/>
  <c r="K878" i="1"/>
  <c r="P941" i="1"/>
  <c r="T526" i="1"/>
  <c r="T502" i="1"/>
  <c r="P960" i="1"/>
  <c r="AA721" i="1"/>
  <c r="Z836" i="1"/>
  <c r="S1062" i="1"/>
  <c r="Y912" i="1"/>
  <c r="W706" i="1"/>
  <c r="X815" i="1"/>
  <c r="Q801" i="1"/>
  <c r="AC597" i="1"/>
  <c r="S881" i="1"/>
  <c r="Q963" i="1"/>
  <c r="O996" i="1"/>
  <c r="I807" i="1"/>
  <c r="O841" i="1"/>
  <c r="L1106" i="1"/>
  <c r="Z594" i="1"/>
  <c r="AC947" i="1"/>
  <c r="AC316" i="1"/>
  <c r="L684" i="1"/>
  <c r="X907" i="1"/>
  <c r="O968" i="1"/>
  <c r="W734" i="1"/>
  <c r="Y83" i="1"/>
  <c r="W573" i="1"/>
  <c r="Z709" i="1"/>
  <c r="O218" i="1"/>
  <c r="T377" i="1"/>
  <c r="I623" i="1"/>
  <c r="S474" i="1"/>
  <c r="S573" i="1"/>
  <c r="K463" i="1"/>
  <c r="M197" i="1"/>
  <c r="AC53" i="1"/>
  <c r="W690" i="1"/>
  <c r="X1045" i="1"/>
  <c r="O624" i="1"/>
  <c r="AC504" i="1"/>
  <c r="W158" i="1"/>
  <c r="O250" i="1"/>
  <c r="R487" i="1"/>
  <c r="Q893" i="1"/>
  <c r="X44" i="1"/>
  <c r="N758" i="1"/>
  <c r="K792" i="1"/>
  <c r="AC117" i="1"/>
  <c r="T195" i="1"/>
  <c r="L592" i="1"/>
  <c r="AB434" i="1"/>
  <c r="AC992" i="1"/>
  <c r="Y734" i="1"/>
  <c r="AC547" i="1"/>
  <c r="AB491" i="1"/>
  <c r="I328" i="1"/>
  <c r="V503" i="1"/>
  <c r="AA597" i="1"/>
  <c r="K86" i="1"/>
  <c r="K278" i="1"/>
  <c r="I567" i="1"/>
  <c r="H158" i="1"/>
  <c r="I480" i="1"/>
  <c r="AA529" i="1"/>
  <c r="U156" i="1"/>
  <c r="H321" i="1"/>
  <c r="Z528" i="1"/>
  <c r="X125" i="1"/>
  <c r="I386" i="1"/>
  <c r="AA540" i="1"/>
  <c r="J172" i="1"/>
  <c r="AA637" i="1"/>
  <c r="T292" i="1"/>
  <c r="AC254" i="1"/>
  <c r="U258" i="1"/>
  <c r="U843" i="1"/>
  <c r="AC647" i="1"/>
  <c r="I872" i="1"/>
  <c r="I521" i="1"/>
  <c r="U580" i="1"/>
  <c r="U627" i="1"/>
  <c r="T702" i="1"/>
  <c r="AB993" i="1"/>
  <c r="S655" i="1"/>
  <c r="H287" i="1"/>
  <c r="AB539" i="1"/>
  <c r="AC372" i="1"/>
  <c r="J620" i="1"/>
  <c r="AA392" i="1"/>
  <c r="Q480" i="1"/>
  <c r="AA405" i="1"/>
  <c r="U449" i="1"/>
  <c r="H310" i="1"/>
  <c r="O347" i="1"/>
  <c r="R669" i="1"/>
  <c r="Y917" i="1"/>
  <c r="U802" i="1"/>
  <c r="W671" i="1"/>
  <c r="M348" i="1"/>
  <c r="AA629" i="1"/>
  <c r="P711" i="1"/>
  <c r="T74" i="1"/>
  <c r="H606" i="1"/>
  <c r="V301" i="1"/>
  <c r="O92" i="1"/>
  <c r="W304" i="1"/>
  <c r="Y237" i="1"/>
  <c r="Z561" i="1"/>
  <c r="U95" i="1"/>
  <c r="U236" i="1"/>
  <c r="AB339" i="1"/>
  <c r="V445" i="1"/>
  <c r="M232" i="1"/>
  <c r="AB614" i="1"/>
  <c r="AA62" i="1"/>
  <c r="AA98" i="1"/>
  <c r="S751" i="1"/>
  <c r="W524" i="1"/>
  <c r="W321" i="1"/>
  <c r="P677" i="1"/>
  <c r="AC314" i="1"/>
  <c r="O993" i="1"/>
  <c r="X436" i="1"/>
  <c r="I861" i="1"/>
  <c r="AA208" i="1"/>
  <c r="P627" i="1"/>
  <c r="W746" i="1"/>
  <c r="U577" i="1"/>
  <c r="I733" i="1"/>
  <c r="AC790" i="1"/>
  <c r="P433" i="1"/>
  <c r="AA479" i="1"/>
  <c r="I204" i="1"/>
  <c r="W587" i="1"/>
  <c r="H635" i="1"/>
  <c r="AC854" i="1"/>
  <c r="R101" i="1"/>
  <c r="H222" i="1"/>
  <c r="O336" i="1"/>
  <c r="L429" i="1"/>
  <c r="X233" i="1"/>
  <c r="L143" i="1"/>
  <c r="O536" i="1"/>
  <c r="P163" i="1"/>
  <c r="V430" i="1"/>
  <c r="Z267" i="1"/>
  <c r="H331" i="1"/>
  <c r="AB458" i="1"/>
  <c r="J369" i="1"/>
  <c r="W270" i="1"/>
  <c r="Y696" i="1"/>
  <c r="I488" i="1"/>
  <c r="R623" i="1"/>
  <c r="H494" i="1"/>
  <c r="Z347" i="1"/>
  <c r="G65" i="1"/>
  <c r="H679" i="1"/>
  <c r="X500" i="1"/>
  <c r="Q35" i="1"/>
  <c r="Z542" i="1"/>
  <c r="S483" i="1"/>
  <c r="S69" i="1"/>
  <c r="L417" i="1"/>
  <c r="R506" i="1"/>
  <c r="Q44" i="1"/>
  <c r="O235" i="1"/>
  <c r="M231" i="1"/>
  <c r="N504" i="1"/>
  <c r="R274" i="1"/>
  <c r="L296" i="1"/>
  <c r="W69" i="1"/>
  <c r="W20" i="1"/>
  <c r="V37" i="1"/>
  <c r="Y505" i="1"/>
  <c r="X315" i="1"/>
  <c r="N185" i="1"/>
  <c r="O232" i="1"/>
  <c r="H545" i="1"/>
  <c r="AA203" i="1"/>
  <c r="R510" i="1"/>
  <c r="W64" i="1"/>
  <c r="W835" i="1"/>
  <c r="F844" i="1"/>
  <c r="Y127" i="1"/>
  <c r="K747" i="1"/>
  <c r="K195" i="1"/>
  <c r="L301" i="1"/>
  <c r="P545" i="1"/>
  <c r="T110" i="1"/>
  <c r="V31" i="1"/>
  <c r="U614" i="1"/>
  <c r="X183" i="1"/>
  <c r="P213" i="1"/>
  <c r="X303" i="1"/>
  <c r="T163" i="1"/>
  <c r="H917" i="1"/>
  <c r="V480" i="1"/>
  <c r="AB256" i="1"/>
  <c r="O121" i="1"/>
  <c r="M80" i="1"/>
  <c r="F799" i="1"/>
  <c r="O607" i="1"/>
  <c r="O639" i="1"/>
  <c r="X18" i="1"/>
  <c r="X386" i="1"/>
  <c r="H23" i="1"/>
  <c r="O78" i="1"/>
  <c r="AC538" i="1"/>
  <c r="Y125" i="1"/>
  <c r="I816" i="1"/>
  <c r="V50" i="1"/>
  <c r="Q604" i="1"/>
  <c r="G337" i="1"/>
  <c r="J103" i="1"/>
  <c r="G245" i="1"/>
  <c r="P124" i="1"/>
  <c r="F691" i="1"/>
  <c r="J163" i="1"/>
  <c r="V358" i="1"/>
  <c r="G829" i="1"/>
  <c r="H10" i="1"/>
  <c r="M760" i="1"/>
  <c r="R308" i="1"/>
  <c r="L276" i="1"/>
  <c r="L582" i="1"/>
  <c r="P570" i="1"/>
  <c r="P510" i="1"/>
  <c r="V553" i="1"/>
  <c r="G1112" i="1"/>
  <c r="J492" i="1"/>
  <c r="G503" i="1"/>
  <c r="S25" i="1"/>
  <c r="F973" i="1"/>
  <c r="J241" i="1"/>
  <c r="F236" i="1"/>
  <c r="J34" i="1"/>
  <c r="Y146" i="1"/>
  <c r="G1095" i="1"/>
  <c r="P92" i="1"/>
  <c r="T172" i="1"/>
  <c r="AA251" i="1"/>
  <c r="H128" i="1"/>
  <c r="T628" i="1"/>
  <c r="N370" i="1"/>
  <c r="AC355" i="1"/>
  <c r="AB438" i="1"/>
  <c r="G791" i="1"/>
  <c r="AC354" i="1"/>
  <c r="G120" i="1"/>
  <c r="X324" i="1"/>
  <c r="F731" i="1"/>
  <c r="G800" i="1"/>
  <c r="Q832" i="1"/>
  <c r="S23" i="1"/>
  <c r="P129" i="1"/>
  <c r="G509" i="1"/>
  <c r="G496" i="1"/>
  <c r="Y744" i="1"/>
  <c r="R246" i="1"/>
  <c r="Z762" i="1"/>
  <c r="M148" i="1"/>
  <c r="V670" i="1"/>
  <c r="O147" i="1"/>
  <c r="S152" i="1"/>
  <c r="F1097" i="1"/>
  <c r="P378" i="1"/>
  <c r="F276" i="1"/>
  <c r="L355" i="1"/>
  <c r="M259" i="1"/>
  <c r="F473" i="1"/>
  <c r="Z242" i="1"/>
  <c r="K580" i="1"/>
  <c r="T606" i="1"/>
  <c r="F649" i="1"/>
  <c r="Q492" i="1"/>
  <c r="Z170" i="1"/>
  <c r="R699" i="1"/>
  <c r="Y636" i="1"/>
  <c r="AB879" i="1"/>
  <c r="Q562" i="1"/>
  <c r="AA681" i="1"/>
  <c r="W751" i="1"/>
  <c r="T700" i="1"/>
  <c r="Z628" i="1"/>
  <c r="K707" i="1"/>
  <c r="Y529" i="1"/>
  <c r="W28" i="1"/>
  <c r="V642" i="1"/>
  <c r="I485" i="1"/>
  <c r="M174" i="1"/>
  <c r="N421" i="1"/>
  <c r="Q261" i="1"/>
  <c r="Z150" i="1"/>
  <c r="K421" i="1"/>
  <c r="Y648" i="1"/>
  <c r="Y299" i="1"/>
  <c r="O363" i="1"/>
  <c r="R315" i="1"/>
  <c r="H148" i="1"/>
  <c r="W433" i="1"/>
  <c r="P590" i="1"/>
  <c r="U478" i="1"/>
  <c r="J576" i="1"/>
  <c r="O146" i="1"/>
  <c r="Y468" i="1"/>
  <c r="Q757" i="1"/>
  <c r="P542" i="1"/>
  <c r="U175" i="1"/>
  <c r="Y690" i="1"/>
  <c r="Q718" i="1"/>
  <c r="I299" i="1"/>
  <c r="F144" i="1"/>
  <c r="W323" i="1"/>
  <c r="X423" i="1"/>
  <c r="H175" i="1"/>
  <c r="V613" i="1"/>
  <c r="N18" i="1"/>
  <c r="AA271" i="1"/>
  <c r="W192" i="1"/>
  <c r="P586" i="1"/>
  <c r="Q193" i="1"/>
  <c r="V279" i="1"/>
  <c r="S165" i="1"/>
  <c r="I546" i="1"/>
  <c r="Y626" i="1"/>
  <c r="H767" i="1"/>
  <c r="G586" i="1"/>
  <c r="F510" i="1"/>
  <c r="V507" i="1"/>
  <c r="AB299" i="1"/>
  <c r="F559" i="1"/>
  <c r="AC201" i="1"/>
  <c r="Q201" i="1"/>
  <c r="Y213" i="1"/>
  <c r="O795" i="1"/>
  <c r="K305" i="1"/>
  <c r="U48" i="1"/>
  <c r="K923" i="1"/>
  <c r="M224" i="1"/>
  <c r="Q386" i="1"/>
  <c r="F602" i="1"/>
  <c r="J263" i="1"/>
  <c r="AC216" i="1"/>
  <c r="AA45" i="1"/>
  <c r="G374" i="1"/>
  <c r="I126" i="1"/>
  <c r="K123" i="1"/>
  <c r="Q1100" i="1"/>
  <c r="Z845" i="1"/>
  <c r="M374" i="1"/>
  <c r="AB659" i="1"/>
  <c r="I717" i="1"/>
  <c r="S301" i="1"/>
  <c r="U265" i="1"/>
  <c r="M427" i="1"/>
  <c r="U433" i="1"/>
  <c r="S548" i="1"/>
  <c r="AA145" i="1"/>
  <c r="O504" i="1"/>
  <c r="X41" i="1"/>
  <c r="X558" i="1"/>
  <c r="Y39" i="1"/>
  <c r="S214" i="1"/>
  <c r="G81" i="1"/>
  <c r="Z708" i="1"/>
  <c r="I53" i="1"/>
  <c r="L450" i="1"/>
  <c r="O284" i="1"/>
  <c r="U867" i="1"/>
  <c r="K219" i="1"/>
  <c r="Y72" i="1"/>
  <c r="N224" i="1"/>
  <c r="AA142" i="1"/>
  <c r="K517" i="1"/>
  <c r="F746" i="1"/>
  <c r="F827" i="1"/>
  <c r="H193" i="1"/>
  <c r="AC824" i="1"/>
  <c r="L532" i="1"/>
  <c r="Q390" i="1"/>
  <c r="M730" i="1"/>
  <c r="X733" i="1"/>
  <c r="L483" i="1"/>
  <c r="Q297" i="1"/>
  <c r="I213" i="1"/>
  <c r="Y27" i="1"/>
  <c r="J716" i="1"/>
  <c r="O502" i="1"/>
  <c r="U312" i="1"/>
  <c r="O774" i="1"/>
  <c r="V1099" i="1"/>
  <c r="AB650" i="1"/>
  <c r="P409" i="1"/>
  <c r="J254" i="1"/>
  <c r="Q522" i="1"/>
  <c r="M686" i="1"/>
  <c r="K257" i="1"/>
  <c r="AB73" i="1"/>
  <c r="K719" i="1"/>
  <c r="Z539" i="1"/>
  <c r="W943" i="1"/>
  <c r="R692" i="1"/>
  <c r="Q544" i="1"/>
  <c r="N248" i="1"/>
  <c r="O307" i="1"/>
  <c r="Y787" i="1"/>
  <c r="W267" i="1"/>
  <c r="Y302" i="1"/>
  <c r="F61" i="1"/>
  <c r="X361" i="1"/>
  <c r="S237" i="1"/>
  <c r="V310" i="1"/>
  <c r="T71" i="1"/>
  <c r="V508" i="1"/>
  <c r="T107" i="1"/>
  <c r="O715" i="1"/>
  <c r="G209" i="1"/>
  <c r="J299" i="1"/>
  <c r="N439" i="1"/>
  <c r="AC712" i="1"/>
  <c r="U279" i="1"/>
  <c r="I56" i="1"/>
  <c r="AB210" i="1"/>
  <c r="S45" i="1"/>
  <c r="AB639" i="1"/>
  <c r="F937" i="1"/>
  <c r="O198" i="1"/>
  <c r="U139" i="1"/>
  <c r="J426" i="1"/>
  <c r="Q364" i="1"/>
  <c r="O540" i="1"/>
  <c r="U586" i="1"/>
  <c r="P363" i="1"/>
  <c r="I228" i="1"/>
  <c r="L458" i="1"/>
  <c r="N508" i="1"/>
  <c r="S285" i="1"/>
  <c r="S653" i="1"/>
  <c r="AC183" i="1"/>
  <c r="AB37" i="1"/>
  <c r="I439" i="1"/>
  <c r="AB393" i="1"/>
  <c r="W653" i="1"/>
  <c r="K117" i="1"/>
  <c r="H169" i="1"/>
  <c r="H491" i="1"/>
  <c r="AC190" i="1"/>
  <c r="L203" i="1"/>
  <c r="S767" i="1"/>
  <c r="AC217" i="1"/>
  <c r="Q754" i="1"/>
  <c r="L285" i="1"/>
  <c r="G794" i="1"/>
  <c r="AA421" i="1"/>
  <c r="Q86" i="1"/>
  <c r="T511" i="1"/>
  <c r="AB548" i="1"/>
  <c r="Y518" i="1"/>
  <c r="R954" i="1"/>
  <c r="Y494" i="1"/>
  <c r="P418" i="1"/>
  <c r="R489" i="1"/>
  <c r="AA456" i="1"/>
  <c r="AC296" i="1"/>
  <c r="Z115" i="1"/>
  <c r="M412" i="1"/>
  <c r="P282" i="1"/>
  <c r="N1018" i="1"/>
  <c r="AC182" i="1"/>
  <c r="K177" i="1"/>
  <c r="H444" i="1"/>
  <c r="AC591" i="1"/>
  <c r="F728" i="1"/>
  <c r="P387" i="1"/>
  <c r="W169" i="1"/>
  <c r="U374" i="1"/>
  <c r="L131" i="1"/>
  <c r="Y49" i="1"/>
  <c r="Z555" i="1"/>
  <c r="P164" i="1"/>
  <c r="G1110" i="1"/>
  <c r="M818" i="1"/>
  <c r="P869" i="1"/>
  <c r="K64" i="1"/>
  <c r="J411" i="1"/>
  <c r="AC21" i="1"/>
  <c r="K432" i="1"/>
  <c r="M273" i="1"/>
  <c r="L92" i="1"/>
  <c r="T208" i="1"/>
  <c r="T119" i="1"/>
  <c r="AC144" i="1"/>
  <c r="I229" i="1"/>
  <c r="Y221" i="1"/>
  <c r="L611" i="1"/>
  <c r="Y728" i="1"/>
  <c r="V130" i="1"/>
  <c r="P485" i="1"/>
  <c r="Q469" i="1"/>
  <c r="O267" i="1"/>
  <c r="M111" i="1"/>
  <c r="J196" i="1"/>
  <c r="X148" i="1"/>
  <c r="P603" i="1"/>
  <c r="K115" i="1"/>
  <c r="I236" i="1"/>
  <c r="W145" i="1"/>
  <c r="AB280" i="1"/>
  <c r="J211" i="1"/>
  <c r="AB431" i="1"/>
  <c r="AC370" i="1"/>
  <c r="O73" i="1"/>
  <c r="J625" i="1"/>
  <c r="N587" i="1"/>
  <c r="I222" i="1"/>
  <c r="V766" i="1"/>
  <c r="R92" i="1"/>
  <c r="L38" i="1"/>
  <c r="K336" i="1"/>
  <c r="L686" i="1"/>
  <c r="K997" i="1"/>
  <c r="X236" i="1"/>
  <c r="F76" i="1"/>
  <c r="Z633" i="1"/>
  <c r="O462" i="1"/>
  <c r="V332" i="1"/>
  <c r="V426" i="1"/>
  <c r="M84" i="1"/>
  <c r="Y674" i="1"/>
  <c r="AB278" i="1"/>
  <c r="O230" i="1"/>
  <c r="R385" i="1"/>
  <c r="G1055" i="1"/>
  <c r="R501" i="1"/>
  <c r="R543" i="1"/>
  <c r="AA221" i="1"/>
  <c r="J282" i="1"/>
  <c r="Y158" i="1"/>
  <c r="X537" i="1"/>
  <c r="P63" i="1"/>
  <c r="S869" i="1"/>
  <c r="H381" i="1"/>
  <c r="AC105" i="1"/>
  <c r="F900" i="1"/>
  <c r="Y257" i="1"/>
  <c r="F519" i="1"/>
  <c r="Z535" i="1"/>
  <c r="F332" i="1"/>
  <c r="S129" i="1"/>
  <c r="X16" i="1"/>
  <c r="H41" i="1"/>
  <c r="M385" i="1"/>
  <c r="F862" i="1"/>
  <c r="AA191" i="1"/>
  <c r="O166" i="1"/>
  <c r="M112" i="1"/>
  <c r="X119" i="1"/>
  <c r="L654" i="1"/>
  <c r="N360" i="1"/>
  <c r="W578" i="1"/>
  <c r="Q59" i="1"/>
  <c r="F467" i="1"/>
  <c r="W164" i="1"/>
  <c r="F255" i="1"/>
  <c r="H140" i="1"/>
  <c r="Y624" i="1"/>
  <c r="T98" i="1"/>
  <c r="W475" i="1"/>
  <c r="L210" i="1"/>
  <c r="AC589" i="1"/>
  <c r="F478" i="1"/>
  <c r="T57" i="1"/>
  <c r="V417" i="1"/>
  <c r="N363" i="1"/>
  <c r="G969" i="1"/>
  <c r="V348" i="1"/>
  <c r="L244" i="1"/>
  <c r="M616" i="1"/>
  <c r="AA12" i="1"/>
  <c r="F658" i="1"/>
  <c r="U71" i="1"/>
  <c r="F922" i="1"/>
  <c r="AC54" i="1"/>
  <c r="K963" i="1"/>
  <c r="J195" i="1"/>
  <c r="AA622" i="1"/>
  <c r="S47" i="1"/>
  <c r="X625" i="1"/>
  <c r="F1087" i="1"/>
  <c r="M66" i="1"/>
  <c r="S167" i="1"/>
  <c r="X376" i="1"/>
  <c r="U620" i="1"/>
  <c r="J362" i="1"/>
  <c r="F1060" i="1"/>
  <c r="M102" i="1"/>
  <c r="V603" i="1"/>
  <c r="U391" i="1"/>
  <c r="J543" i="1"/>
  <c r="R203" i="1"/>
  <c r="AB460" i="1"/>
  <c r="F60" i="1"/>
  <c r="H620" i="1"/>
  <c r="G637" i="1"/>
  <c r="F189" i="1"/>
  <c r="G716" i="1"/>
  <c r="P248" i="1"/>
  <c r="AA469" i="1"/>
  <c r="F776" i="1"/>
  <c r="L462" i="1"/>
  <c r="AC248" i="1"/>
  <c r="F874" i="1"/>
  <c r="AA238" i="1"/>
  <c r="V83" i="1"/>
  <c r="Y159" i="1"/>
  <c r="Y193" i="1"/>
  <c r="J294" i="1"/>
  <c r="Y84" i="1"/>
  <c r="K89" i="1"/>
  <c r="G816" i="1"/>
  <c r="K20" i="1"/>
  <c r="N731" i="1"/>
  <c r="Y250" i="1"/>
  <c r="L154" i="1"/>
  <c r="G512" i="1"/>
  <c r="X179" i="1"/>
  <c r="N19" i="1"/>
  <c r="P761" i="1"/>
  <c r="Y68" i="1"/>
  <c r="K285" i="1"/>
  <c r="I519" i="1"/>
  <c r="AB197" i="1"/>
  <c r="U229" i="1"/>
  <c r="O290" i="1"/>
  <c r="J366" i="1"/>
  <c r="F1082" i="1"/>
  <c r="T308" i="1"/>
  <c r="W284" i="1"/>
  <c r="V415" i="1"/>
  <c r="G1143" i="1"/>
  <c r="N605" i="1"/>
  <c r="U232" i="1"/>
  <c r="J42" i="1"/>
  <c r="AB273" i="1"/>
  <c r="F535" i="1"/>
  <c r="G909" i="1"/>
  <c r="Y160" i="1"/>
  <c r="L360" i="1"/>
  <c r="M369" i="1"/>
  <c r="Y287" i="1"/>
  <c r="H304" i="1"/>
  <c r="L514" i="1"/>
  <c r="R606" i="1"/>
  <c r="I148" i="1"/>
  <c r="Q69" i="1"/>
  <c r="W236" i="1"/>
  <c r="K717" i="1"/>
  <c r="Q624" i="1"/>
  <c r="N294" i="1"/>
  <c r="F46" i="1"/>
  <c r="I572" i="1"/>
  <c r="U509" i="1"/>
  <c r="F732" i="1"/>
  <c r="K597" i="1"/>
  <c r="L342" i="1"/>
  <c r="U22" i="1"/>
  <c r="X153" i="1"/>
  <c r="AC106" i="1"/>
  <c r="Y266" i="1"/>
  <c r="AB441" i="1"/>
  <c r="Q299" i="1"/>
  <c r="G823" i="1"/>
  <c r="M138" i="1"/>
  <c r="G756" i="1"/>
  <c r="M256" i="1"/>
  <c r="P470" i="1"/>
  <c r="L383" i="1"/>
  <c r="H513" i="1"/>
  <c r="H533" i="1"/>
  <c r="AC688" i="1"/>
  <c r="T398" i="1"/>
  <c r="Z156" i="1"/>
  <c r="L22" i="1"/>
  <c r="AA459" i="1"/>
  <c r="X289" i="1"/>
  <c r="L457" i="1"/>
  <c r="R398" i="1"/>
  <c r="M362" i="1"/>
  <c r="L604" i="1"/>
  <c r="Z665" i="1"/>
  <c r="AA189" i="1"/>
  <c r="W212" i="1"/>
  <c r="S184" i="1"/>
  <c r="G195" i="1"/>
  <c r="Z440" i="1"/>
  <c r="V174" i="1"/>
  <c r="I682" i="1"/>
  <c r="Z155" i="1"/>
  <c r="G644" i="1"/>
  <c r="G1066" i="1"/>
  <c r="G189" i="1"/>
  <c r="F817" i="1"/>
  <c r="O97" i="1"/>
  <c r="O389" i="1"/>
  <c r="X743" i="1"/>
  <c r="G287" i="1"/>
  <c r="U335" i="1"/>
  <c r="O30" i="1"/>
  <c r="G658" i="1"/>
  <c r="F968" i="1"/>
  <c r="K87" i="1"/>
  <c r="O32" i="1"/>
  <c r="N66" i="1"/>
  <c r="P106" i="1"/>
  <c r="Y540" i="1"/>
  <c r="Z266" i="1"/>
  <c r="S601" i="1"/>
  <c r="G165" i="1"/>
  <c r="H228" i="1"/>
  <c r="F434" i="1"/>
  <c r="L163" i="1"/>
  <c r="G1078" i="1"/>
  <c r="F378" i="1"/>
  <c r="H465" i="1"/>
  <c r="Z421" i="1"/>
  <c r="S645" i="1"/>
  <c r="R328" i="1"/>
  <c r="M216" i="1"/>
  <c r="S430" i="1"/>
  <c r="N684" i="1"/>
  <c r="AB512" i="1"/>
  <c r="S274" i="1"/>
  <c r="Z543" i="1"/>
  <c r="AB227" i="1"/>
  <c r="M136" i="1"/>
  <c r="O989" i="1"/>
  <c r="X392" i="1"/>
  <c r="X432" i="1"/>
  <c r="AA339" i="1"/>
  <c r="N279" i="1"/>
  <c r="AB540" i="1"/>
  <c r="J272" i="1"/>
  <c r="G1006" i="1"/>
  <c r="G954" i="1"/>
  <c r="Y327" i="1"/>
  <c r="W282" i="1"/>
  <c r="G634" i="1"/>
  <c r="AA90" i="1"/>
  <c r="J165" i="1"/>
  <c r="N323" i="1"/>
  <c r="V497" i="1"/>
  <c r="I133" i="1"/>
  <c r="X431" i="1"/>
  <c r="I257" i="1"/>
  <c r="G278" i="1"/>
  <c r="I26" i="1"/>
  <c r="Q250" i="1"/>
  <c r="AB678" i="1"/>
  <c r="U540" i="1"/>
  <c r="W231" i="1"/>
  <c r="G635" i="1"/>
  <c r="J403" i="1"/>
  <c r="K444" i="1"/>
  <c r="P78" i="1"/>
  <c r="P28" i="1"/>
  <c r="AC11" i="1"/>
  <c r="R317" i="1"/>
  <c r="K184" i="1"/>
  <c r="V294" i="1"/>
  <c r="AC608" i="1"/>
  <c r="G157" i="1"/>
  <c r="Z140" i="1"/>
  <c r="Z56" i="1"/>
  <c r="G821" i="1"/>
  <c r="W105" i="1"/>
  <c r="G1041" i="1"/>
  <c r="W562" i="1"/>
  <c r="T278" i="1"/>
  <c r="V187" i="1"/>
  <c r="U208" i="1"/>
  <c r="L346" i="1"/>
  <c r="J80" i="1"/>
  <c r="G1077" i="1"/>
  <c r="H188" i="1"/>
  <c r="V35" i="1"/>
  <c r="O747" i="1"/>
  <c r="T508" i="1"/>
  <c r="W354" i="1"/>
  <c r="I226" i="1"/>
  <c r="R130" i="1"/>
  <c r="I734" i="1"/>
  <c r="S93" i="1"/>
  <c r="F930" i="1"/>
  <c r="J52" i="1"/>
  <c r="F162" i="1"/>
  <c r="R565" i="1"/>
  <c r="V116" i="1"/>
  <c r="S351" i="1"/>
  <c r="Q698" i="1"/>
  <c r="L96" i="1"/>
  <c r="O63" i="1"/>
  <c r="N135" i="1"/>
  <c r="G647" i="1"/>
  <c r="AB263" i="1"/>
  <c r="S886" i="1"/>
  <c r="T596" i="1"/>
  <c r="R32" i="1"/>
  <c r="Z588" i="1"/>
  <c r="X188" i="1"/>
  <c r="I400" i="1"/>
  <c r="F62" i="1"/>
  <c r="F881" i="1"/>
  <c r="U117" i="1"/>
  <c r="F69" i="1"/>
  <c r="F736" i="1"/>
  <c r="X398" i="1"/>
  <c r="Z171" i="1"/>
  <c r="J49" i="1"/>
  <c r="G741" i="1"/>
  <c r="J92" i="1"/>
  <c r="G977" i="1"/>
  <c r="K516" i="1"/>
  <c r="W228" i="1"/>
  <c r="AB154" i="1"/>
  <c r="Y202" i="1"/>
  <c r="V249" i="1"/>
  <c r="N431" i="1"/>
  <c r="R31" i="1"/>
  <c r="F334" i="1"/>
  <c r="G764" i="1"/>
  <c r="F87" i="1"/>
  <c r="Y447" i="1"/>
  <c r="L556" i="1"/>
  <c r="Z560" i="1"/>
  <c r="M415" i="1"/>
  <c r="L586" i="1"/>
  <c r="T24" i="1"/>
  <c r="T342" i="1"/>
  <c r="G255" i="1"/>
  <c r="V402" i="1"/>
  <c r="S399" i="1"/>
  <c r="Q202" i="1"/>
  <c r="P91" i="1"/>
  <c r="AA156" i="1"/>
  <c r="G230" i="1"/>
  <c r="T148" i="1"/>
  <c r="J648" i="1"/>
  <c r="F700" i="1"/>
  <c r="Y47" i="1"/>
  <c r="Q658" i="1"/>
  <c r="F19" i="1"/>
  <c r="Q190" i="1"/>
  <c r="N72" i="1"/>
  <c r="I18" i="1"/>
  <c r="G896" i="1"/>
  <c r="J28" i="1"/>
  <c r="G721" i="1"/>
  <c r="W617" i="1"/>
  <c r="S42" i="1"/>
  <c r="T76" i="1"/>
  <c r="S179" i="1"/>
  <c r="H126" i="1"/>
  <c r="H295" i="1"/>
  <c r="AB330" i="1"/>
  <c r="F911" i="1"/>
  <c r="G194" i="1"/>
  <c r="G822" i="1"/>
  <c r="X594" i="1"/>
  <c r="Z219" i="1"/>
  <c r="AB580" i="1"/>
  <c r="H335" i="1"/>
  <c r="V183" i="1"/>
  <c r="R456" i="1"/>
  <c r="G1020" i="1"/>
  <c r="F833" i="1"/>
  <c r="X33" i="1"/>
  <c r="O278" i="1"/>
  <c r="V240" i="1"/>
  <c r="R362" i="1"/>
  <c r="Z280" i="1"/>
  <c r="F365" i="1"/>
  <c r="J325" i="1"/>
  <c r="Y81" i="1"/>
  <c r="F867" i="1"/>
  <c r="R693" i="1"/>
  <c r="L472" i="1"/>
  <c r="G377" i="1"/>
  <c r="V288" i="1"/>
  <c r="V404" i="1"/>
  <c r="P202" i="1"/>
  <c r="G344" i="1"/>
  <c r="T60" i="1"/>
  <c r="G401" i="1"/>
  <c r="S454" i="1"/>
  <c r="H233" i="1"/>
  <c r="G999" i="1"/>
  <c r="S356" i="1"/>
  <c r="U436" i="1"/>
  <c r="R470" i="1"/>
  <c r="O478" i="1"/>
  <c r="F775" i="1"/>
  <c r="F175" i="1"/>
  <c r="G674" i="1"/>
  <c r="U806" i="1"/>
  <c r="L209" i="1"/>
  <c r="S211" i="1"/>
  <c r="Q150" i="1"/>
  <c r="J59" i="1"/>
  <c r="J168" i="1"/>
  <c r="F170" i="1"/>
  <c r="W187" i="1"/>
  <c r="Y323" i="1"/>
  <c r="K116" i="1"/>
  <c r="AA157" i="1"/>
  <c r="G808" i="1"/>
  <c r="Q64" i="1"/>
  <c r="U120" i="1"/>
  <c r="G742" i="1"/>
  <c r="T299" i="1"/>
  <c r="M267" i="1"/>
  <c r="J303" i="1"/>
  <c r="N426" i="1"/>
  <c r="G1026" i="1"/>
  <c r="AB331" i="1"/>
  <c r="K829" i="1"/>
  <c r="N242" i="1"/>
  <c r="P126" i="1"/>
  <c r="Z310" i="1"/>
  <c r="F1025" i="1"/>
  <c r="J199" i="1"/>
  <c r="Y553" i="1"/>
  <c r="P112" i="1"/>
  <c r="F457" i="1"/>
  <c r="Q325" i="1"/>
  <c r="L21" i="1"/>
  <c r="F12" i="1"/>
  <c r="J632" i="1"/>
  <c r="S311" i="1"/>
  <c r="G525" i="1"/>
  <c r="AB425" i="1"/>
  <c r="H454" i="1"/>
  <c r="F1139" i="1"/>
  <c r="F985" i="1"/>
  <c r="Y303" i="1"/>
  <c r="N106" i="1"/>
  <c r="I358" i="1"/>
  <c r="Z316" i="1"/>
  <c r="F106" i="1"/>
  <c r="G729" i="1"/>
  <c r="T89" i="1"/>
  <c r="W851" i="1"/>
  <c r="F996" i="1"/>
  <c r="U84" i="1"/>
  <c r="M44" i="1"/>
  <c r="J708" i="1"/>
  <c r="Q316" i="1"/>
  <c r="I286" i="1"/>
  <c r="G460" i="1"/>
  <c r="J404" i="1"/>
  <c r="U818" i="1"/>
  <c r="F798" i="1"/>
  <c r="G1029" i="1"/>
  <c r="AA501" i="1"/>
  <c r="G927" i="1"/>
  <c r="T425" i="1"/>
  <c r="L508" i="1"/>
  <c r="G417" i="1"/>
  <c r="G229" i="1"/>
  <c r="G84" i="1"/>
  <c r="K167" i="1"/>
  <c r="AA338" i="1"/>
  <c r="G768" i="1"/>
  <c r="N489" i="1"/>
  <c r="AC55" i="1"/>
  <c r="Z463" i="1"/>
  <c r="N274" i="1"/>
  <c r="F861" i="1"/>
  <c r="R208" i="1"/>
  <c r="X30" i="1"/>
  <c r="T199" i="1"/>
  <c r="F594" i="1"/>
  <c r="F29" i="1"/>
  <c r="J257" i="1"/>
  <c r="P51" i="1"/>
  <c r="G378" i="1"/>
  <c r="J335" i="1"/>
  <c r="F420" i="1"/>
  <c r="AC530" i="1"/>
  <c r="G897" i="1"/>
  <c r="F409" i="1"/>
  <c r="H21" i="1"/>
  <c r="T274" i="1"/>
  <c r="G191" i="1"/>
  <c r="P419" i="1"/>
  <c r="X248" i="1"/>
  <c r="U533" i="1"/>
  <c r="G700" i="1"/>
  <c r="W368" i="1"/>
  <c r="N123" i="1"/>
  <c r="P372" i="1"/>
  <c r="T539" i="1"/>
  <c r="Y50" i="1"/>
  <c r="Q160" i="1"/>
  <c r="L90" i="1"/>
  <c r="L70" i="1"/>
  <c r="S400" i="1"/>
  <c r="L213" i="1"/>
  <c r="F196" i="1"/>
  <c r="U190" i="1"/>
  <c r="Q702" i="1"/>
  <c r="M409" i="1"/>
  <c r="Z133" i="1"/>
  <c r="P218" i="1"/>
  <c r="X193" i="1"/>
  <c r="F50" i="1"/>
  <c r="F333" i="1"/>
  <c r="G765" i="1"/>
  <c r="L84" i="1"/>
  <c r="F165" i="1"/>
  <c r="G581" i="1"/>
  <c r="N145" i="1"/>
  <c r="G35" i="1"/>
  <c r="F552" i="1"/>
  <c r="G524" i="1"/>
  <c r="K363" i="1"/>
  <c r="T741" i="1"/>
  <c r="X600" i="1"/>
  <c r="J422" i="1"/>
  <c r="R508" i="1"/>
  <c r="F78" i="1"/>
  <c r="R480" i="1"/>
  <c r="F693" i="1"/>
  <c r="N579" i="1"/>
  <c r="L167" i="1"/>
  <c r="P315" i="1"/>
  <c r="AC27" i="1"/>
  <c r="AA410" i="1"/>
  <c r="AB569" i="1"/>
  <c r="R153" i="1"/>
  <c r="G661" i="1"/>
  <c r="W310" i="1"/>
  <c r="Y473" i="1"/>
  <c r="H399" i="1"/>
  <c r="AC595" i="1"/>
  <c r="V189" i="1"/>
  <c r="R879" i="1"/>
  <c r="AC369" i="1"/>
  <c r="Q62" i="1"/>
  <c r="W245" i="1"/>
  <c r="R632" i="1"/>
  <c r="X108" i="1"/>
  <c r="AA207" i="1"/>
  <c r="G610" i="1"/>
  <c r="F905" i="1"/>
  <c r="R393" i="1"/>
  <c r="G46" i="1"/>
  <c r="P31" i="1"/>
  <c r="K199" i="1"/>
  <c r="L549" i="1"/>
  <c r="P242" i="1"/>
  <c r="I138" i="1"/>
  <c r="F753" i="1"/>
  <c r="F632" i="1"/>
  <c r="AB122" i="1"/>
  <c r="F231" i="1"/>
  <c r="W669" i="1"/>
  <c r="I154" i="1"/>
  <c r="K487" i="1"/>
  <c r="L486" i="1"/>
  <c r="O256" i="1"/>
  <c r="V579" i="1"/>
  <c r="N402" i="1"/>
  <c r="J129" i="1"/>
  <c r="G522" i="1"/>
  <c r="G696" i="1"/>
  <c r="H71" i="1"/>
  <c r="V181" i="1"/>
  <c r="F347" i="1"/>
  <c r="Z383" i="1"/>
  <c r="I230" i="1"/>
  <c r="F299" i="1"/>
  <c r="M345" i="1"/>
  <c r="G293" i="1"/>
  <c r="AA37" i="1"/>
  <c r="O257" i="1"/>
  <c r="V473" i="1"/>
  <c r="L437" i="1"/>
  <c r="U184" i="1"/>
  <c r="H594" i="1"/>
  <c r="W385" i="1"/>
  <c r="AB74" i="1"/>
  <c r="F174" i="1"/>
  <c r="V169" i="1"/>
  <c r="T118" i="1"/>
  <c r="J245" i="1"/>
  <c r="F605" i="1"/>
  <c r="Z161" i="1"/>
  <c r="G879" i="1"/>
  <c r="H221" i="1"/>
  <c r="R201" i="1"/>
  <c r="X339" i="1"/>
  <c r="X346" i="1"/>
  <c r="F615" i="1"/>
  <c r="AC241" i="1"/>
  <c r="Z296" i="1"/>
  <c r="G169" i="1"/>
  <c r="G568" i="1"/>
  <c r="AB476" i="1"/>
  <c r="O503" i="1"/>
  <c r="L461" i="1"/>
  <c r="I103" i="1"/>
  <c r="AA553" i="1"/>
  <c r="S234" i="1"/>
  <c r="AA35" i="1"/>
  <c r="V433" i="1"/>
  <c r="X465" i="1"/>
  <c r="X121" i="1"/>
  <c r="AA82" i="1"/>
  <c r="M336" i="1"/>
  <c r="V200" i="1"/>
  <c r="O908" i="1"/>
  <c r="V230" i="1"/>
  <c r="H313" i="1"/>
  <c r="M114" i="1"/>
  <c r="H147" i="1"/>
  <c r="P525" i="1"/>
  <c r="AB65" i="1"/>
  <c r="T180" i="1"/>
  <c r="L399" i="1"/>
  <c r="K284" i="1"/>
  <c r="U393" i="1"/>
  <c r="X314" i="1"/>
  <c r="O471" i="1"/>
  <c r="K75" i="1"/>
  <c r="N556" i="1"/>
  <c r="V82" i="1"/>
  <c r="V93" i="1"/>
  <c r="N208" i="1"/>
  <c r="AA626" i="1"/>
  <c r="P90" i="1"/>
  <c r="S163" i="1"/>
  <c r="V368" i="1"/>
  <c r="J13" i="1"/>
  <c r="R363" i="1"/>
  <c r="X200" i="1"/>
  <c r="S201" i="1"/>
  <c r="G938" i="1"/>
  <c r="N404" i="1"/>
  <c r="AB53" i="1"/>
  <c r="U128" i="1"/>
  <c r="I202" i="1"/>
  <c r="N398" i="1"/>
  <c r="Q875" i="1"/>
  <c r="V41" i="1"/>
  <c r="Z313" i="1"/>
  <c r="R10" i="1"/>
  <c r="Z619" i="1"/>
  <c r="J580" i="1"/>
  <c r="F647" i="1"/>
  <c r="K71" i="1"/>
  <c r="N623" i="1"/>
  <c r="T379" i="1"/>
  <c r="G190" i="1"/>
  <c r="P425" i="1"/>
  <c r="F289" i="1"/>
  <c r="H218" i="1"/>
  <c r="R204" i="1"/>
  <c r="AB43" i="1"/>
  <c r="P176" i="1"/>
  <c r="I62" i="1"/>
  <c r="M339" i="1"/>
  <c r="G432" i="1"/>
  <c r="S265" i="1"/>
  <c r="N576" i="1"/>
  <c r="O43" i="1"/>
  <c r="G221" i="1"/>
  <c r="X416" i="1"/>
  <c r="F1004" i="1"/>
  <c r="F756" i="1"/>
  <c r="T137" i="1"/>
  <c r="AB401" i="1"/>
  <c r="S88" i="1"/>
  <c r="J44" i="1"/>
  <c r="F406" i="1"/>
  <c r="O677" i="1"/>
  <c r="R128" i="1"/>
  <c r="J98" i="1"/>
  <c r="G711" i="1"/>
  <c r="AA611" i="1"/>
  <c r="G627" i="1"/>
  <c r="AA229" i="1"/>
  <c r="O169" i="1"/>
  <c r="K374" i="1"/>
  <c r="F64" i="1"/>
  <c r="X175" i="1"/>
  <c r="F586" i="1"/>
  <c r="N95" i="1"/>
  <c r="R425" i="1"/>
  <c r="X531" i="1"/>
  <c r="Z381" i="1"/>
  <c r="Z28" i="1"/>
  <c r="G1116" i="1"/>
  <c r="L39" i="1"/>
  <c r="G761" i="1"/>
  <c r="G172" i="1"/>
  <c r="H429" i="1"/>
  <c r="G294" i="1"/>
  <c r="AB217" i="1"/>
  <c r="L47" i="1"/>
  <c r="S139" i="1"/>
  <c r="F444" i="1"/>
  <c r="K798" i="1"/>
  <c r="T380" i="1"/>
  <c r="J824" i="1"/>
  <c r="G878" i="1"/>
  <c r="T393" i="1"/>
  <c r="G355" i="1"/>
  <c r="M562" i="1"/>
  <c r="H379" i="1"/>
  <c r="F597" i="1"/>
  <c r="Z424" i="1"/>
  <c r="N30" i="1"/>
  <c r="V532" i="1"/>
  <c r="P159" i="1"/>
  <c r="F215" i="1"/>
  <c r="AB499" i="1"/>
  <c r="J629" i="1"/>
  <c r="AC751" i="1"/>
  <c r="O222" i="1"/>
  <c r="F393" i="1"/>
  <c r="N221" i="1"/>
  <c r="K662" i="1"/>
  <c r="F172" i="1"/>
  <c r="J186" i="1"/>
  <c r="S235" i="1"/>
  <c r="F805" i="1"/>
  <c r="Y851" i="1"/>
  <c r="T101" i="1"/>
  <c r="X117" i="1"/>
  <c r="T288" i="1"/>
  <c r="F297" i="1"/>
  <c r="F1104" i="1"/>
  <c r="G138" i="1"/>
  <c r="M289" i="1"/>
  <c r="G239" i="1"/>
  <c r="I186" i="1"/>
  <c r="F1120" i="1"/>
  <c r="F536" i="1"/>
  <c r="G416" i="1"/>
  <c r="N347" i="1"/>
  <c r="G277" i="1"/>
  <c r="F268" i="1"/>
  <c r="AB33" i="1"/>
  <c r="AB226" i="1"/>
  <c r="G740" i="1"/>
  <c r="X205" i="1"/>
  <c r="F1028" i="1"/>
  <c r="Z253" i="1"/>
  <c r="F470" i="1"/>
  <c r="F592" i="1"/>
  <c r="J538" i="1"/>
  <c r="J89" i="1"/>
  <c r="F887" i="1"/>
  <c r="G682" i="1"/>
  <c r="V405" i="1"/>
  <c r="R117" i="1"/>
  <c r="N61" i="1"/>
  <c r="I455" i="1"/>
  <c r="N194" i="1"/>
  <c r="H177" i="1"/>
  <c r="I398" i="1"/>
  <c r="T339" i="1"/>
  <c r="G851" i="1"/>
  <c r="S546" i="1"/>
  <c r="AC140" i="1"/>
  <c r="AA280" i="1"/>
  <c r="S675" i="1"/>
  <c r="W563" i="1"/>
  <c r="F24" i="1"/>
  <c r="F274" i="1"/>
  <c r="Q80" i="1"/>
  <c r="G390" i="1"/>
  <c r="R383" i="1"/>
  <c r="V447" i="1"/>
  <c r="G914" i="1"/>
  <c r="P224" i="1"/>
  <c r="G490" i="1"/>
  <c r="Y524" i="1"/>
  <c r="Y461" i="1"/>
  <c r="F895" i="1"/>
  <c r="L411" i="1"/>
  <c r="M122" i="1"/>
  <c r="F749" i="1"/>
  <c r="F182" i="1"/>
  <c r="W464" i="1"/>
  <c r="T264" i="1"/>
  <c r="F415" i="1"/>
  <c r="F232" i="1"/>
  <c r="P549" i="1"/>
  <c r="R271" i="1"/>
  <c r="G857" i="1"/>
  <c r="L173" i="1"/>
  <c r="G633" i="1"/>
  <c r="W51" i="1"/>
  <c r="AB622" i="1"/>
  <c r="U42" i="1"/>
  <c r="Z69" i="1"/>
  <c r="U133" i="1"/>
  <c r="P281" i="1"/>
  <c r="F1077" i="1"/>
  <c r="P580" i="1"/>
  <c r="G865" i="1"/>
  <c r="S161" i="1"/>
  <c r="R306" i="1"/>
  <c r="AC169" i="1"/>
  <c r="N12" i="1"/>
  <c r="X451" i="1"/>
  <c r="F392" i="1"/>
  <c r="X337" i="1"/>
  <c r="N553" i="1"/>
  <c r="G1034" i="1"/>
  <c r="F211" i="1"/>
  <c r="X111" i="1"/>
  <c r="F499" i="1"/>
  <c r="S384" i="1"/>
  <c r="S109" i="1"/>
  <c r="F942" i="1"/>
  <c r="I697" i="1"/>
  <c r="AB156" i="1"/>
  <c r="G383" i="1"/>
  <c r="J611" i="1"/>
  <c r="M161" i="1"/>
  <c r="F38" i="1"/>
  <c r="G796" i="1"/>
  <c r="AB362" i="1"/>
  <c r="L416" i="1"/>
  <c r="AA364" i="1"/>
  <c r="Z721" i="1"/>
  <c r="Q626" i="1"/>
  <c r="N577" i="1"/>
  <c r="R680" i="1"/>
  <c r="Q314" i="1"/>
  <c r="AA155" i="1"/>
  <c r="T142" i="1"/>
  <c r="G941" i="1"/>
  <c r="G235" i="1"/>
  <c r="J218" i="1"/>
  <c r="K164" i="1"/>
  <c r="G257" i="1"/>
  <c r="Q539" i="1"/>
  <c r="Q174" i="1"/>
  <c r="Q436" i="1"/>
  <c r="Z224" i="1"/>
  <c r="M578" i="1"/>
  <c r="V416" i="1"/>
  <c r="O487" i="1"/>
  <c r="U82" i="1"/>
  <c r="M88" i="1"/>
  <c r="AC955" i="1"/>
  <c r="G678" i="1"/>
  <c r="P637" i="1"/>
  <c r="R177" i="1"/>
  <c r="M67" i="1"/>
  <c r="AB570" i="1"/>
  <c r="K304" i="1"/>
  <c r="Z210" i="1"/>
  <c r="Q564" i="1"/>
  <c r="G967" i="1"/>
  <c r="T284" i="1"/>
  <c r="G226" i="1"/>
  <c r="G893" i="1"/>
  <c r="G531" i="1"/>
  <c r="O111" i="1"/>
  <c r="W84" i="1"/>
  <c r="V27" i="1"/>
  <c r="G866" i="1"/>
  <c r="H306" i="1"/>
  <c r="G317" i="1"/>
  <c r="G201" i="1"/>
  <c r="H166" i="1"/>
  <c r="P33" i="1"/>
  <c r="X317" i="1"/>
  <c r="G902" i="1"/>
  <c r="G152" i="1"/>
  <c r="G61" i="1"/>
  <c r="L43" i="1"/>
  <c r="P61" i="1"/>
  <c r="I118" i="1"/>
  <c r="AB126" i="1"/>
  <c r="W146" i="1"/>
  <c r="I263" i="1"/>
  <c r="G85" i="1"/>
  <c r="F1055" i="1"/>
  <c r="N550" i="1"/>
  <c r="J215" i="1"/>
  <c r="S59" i="1"/>
  <c r="G360" i="1"/>
  <c r="W31" i="1"/>
  <c r="U183" i="1"/>
  <c r="H163" i="1"/>
  <c r="U76" i="1"/>
  <c r="H164" i="1"/>
  <c r="N62" i="1"/>
  <c r="H443" i="1"/>
  <c r="F1145" i="1"/>
  <c r="T634" i="1"/>
  <c r="G530" i="1"/>
  <c r="T317" i="1"/>
  <c r="F612" i="1"/>
  <c r="X156" i="1"/>
  <c r="V177" i="1"/>
  <c r="G395" i="1"/>
  <c r="F783" i="1"/>
  <c r="X181" i="1"/>
  <c r="X412" i="1"/>
  <c r="R526" i="1"/>
  <c r="P332" i="1"/>
  <c r="F981" i="1"/>
  <c r="G156" i="1"/>
  <c r="O14" i="1"/>
  <c r="P395" i="1"/>
  <c r="X238" i="1"/>
  <c r="F772" i="1"/>
  <c r="P127" i="1"/>
  <c r="N139" i="1"/>
  <c r="V162" i="1"/>
  <c r="G1083" i="1"/>
  <c r="L76" i="1"/>
  <c r="G32" i="1"/>
  <c r="G370" i="1"/>
  <c r="Z216" i="1"/>
  <c r="J193" i="1"/>
  <c r="M17" i="1"/>
  <c r="AB82" i="1"/>
  <c r="P343" i="1"/>
  <c r="U437" i="1"/>
  <c r="H231" i="1"/>
  <c r="T349" i="1"/>
  <c r="F357" i="1"/>
  <c r="F67" i="1"/>
  <c r="F122" i="1"/>
  <c r="AA304" i="1"/>
  <c r="J69" i="1"/>
  <c r="L609" i="1"/>
  <c r="Y62" i="1"/>
  <c r="AA245" i="1"/>
  <c r="V477" i="1"/>
  <c r="Z394" i="1"/>
  <c r="G385" i="1"/>
  <c r="AA971" i="1"/>
  <c r="Q50" i="1"/>
  <c r="M534" i="1"/>
  <c r="AB86" i="1"/>
  <c r="R410" i="1"/>
  <c r="AC114" i="1"/>
  <c r="AA300" i="1"/>
  <c r="F1046" i="1"/>
  <c r="AB327" i="1"/>
  <c r="AA829" i="1"/>
  <c r="L706" i="1"/>
  <c r="G710" i="1"/>
  <c r="W114" i="1"/>
  <c r="F953" i="1"/>
  <c r="Z185" i="1"/>
  <c r="G1098" i="1"/>
  <c r="F562" i="1"/>
  <c r="V23" i="1"/>
  <c r="AB338" i="1"/>
  <c r="V280" i="1"/>
  <c r="V233" i="1"/>
  <c r="P257" i="1"/>
  <c r="F811" i="1"/>
  <c r="R47" i="1"/>
  <c r="T384" i="1"/>
  <c r="X592" i="1"/>
  <c r="F77" i="1"/>
  <c r="V493" i="1"/>
  <c r="AA899" i="1"/>
  <c r="I366" i="1"/>
  <c r="Q306" i="1"/>
  <c r="AC82" i="1"/>
  <c r="S136" i="1"/>
  <c r="AB99" i="1"/>
  <c r="X554" i="1"/>
  <c r="G218" i="1"/>
  <c r="F690" i="1"/>
  <c r="V26" i="1"/>
  <c r="V223" i="1"/>
  <c r="AA46" i="1"/>
  <c r="H307" i="1"/>
  <c r="J249" i="1"/>
  <c r="AA165" i="1"/>
  <c r="G258" i="1"/>
  <c r="G310" i="1"/>
  <c r="AA283" i="1"/>
  <c r="AC250" i="1"/>
  <c r="K183" i="1"/>
  <c r="W779" i="1"/>
  <c r="W539" i="1"/>
  <c r="V414" i="1"/>
  <c r="AA59" i="1"/>
  <c r="X419" i="1"/>
  <c r="G947" i="1"/>
  <c r="Z346" i="1"/>
  <c r="V265" i="1"/>
  <c r="M752" i="1"/>
  <c r="I40" i="1"/>
  <c r="P65" i="1"/>
  <c r="J104" i="1"/>
  <c r="U168" i="1"/>
  <c r="F305" i="1"/>
  <c r="L67" i="1"/>
  <c r="G1075" i="1"/>
  <c r="AA307" i="1"/>
  <c r="O428" i="1"/>
  <c r="F1053" i="1"/>
  <c r="X213" i="1"/>
  <c r="Q425" i="1"/>
  <c r="G43" i="1"/>
  <c r="S870" i="1"/>
  <c r="K109" i="1"/>
  <c r="X235" i="1"/>
  <c r="X712" i="1"/>
  <c r="Z311" i="1"/>
  <c r="F1069" i="1"/>
  <c r="I72" i="1"/>
  <c r="AA41" i="1"/>
  <c r="J47" i="1"/>
  <c r="W79" i="1"/>
  <c r="H582" i="1"/>
  <c r="N306" i="1"/>
  <c r="L180" i="1"/>
  <c r="Y397" i="1"/>
  <c r="U550" i="1"/>
  <c r="G70" i="1"/>
  <c r="T140" i="1"/>
  <c r="X282" i="1"/>
  <c r="U676" i="1"/>
  <c r="G527" i="1"/>
  <c r="W487" i="1"/>
  <c r="M209" i="1"/>
  <c r="L13" i="1"/>
  <c r="U108" i="1"/>
  <c r="K125" i="1"/>
  <c r="F366" i="1"/>
  <c r="L448" i="1"/>
  <c r="G260" i="1"/>
  <c r="F503" i="1"/>
  <c r="L643" i="1"/>
  <c r="AA316" i="1"/>
  <c r="J458" i="1"/>
  <c r="L307" i="1"/>
  <c r="T418" i="1"/>
  <c r="F397" i="1"/>
  <c r="G48" i="1"/>
  <c r="L137" i="1"/>
  <c r="U419" i="1"/>
  <c r="H420" i="1"/>
  <c r="AC40" i="1"/>
  <c r="K19" i="1"/>
  <c r="S218" i="1"/>
  <c r="P27" i="1"/>
  <c r="I80" i="1"/>
  <c r="X168" i="1"/>
  <c r="L37" i="1"/>
  <c r="G211" i="1"/>
  <c r="V32" i="1"/>
  <c r="J605" i="1"/>
  <c r="Q90" i="1"/>
  <c r="X17" i="1"/>
  <c r="F762" i="1"/>
  <c r="O271" i="1"/>
  <c r="F151" i="1"/>
  <c r="L246" i="1"/>
  <c r="F549" i="1"/>
  <c r="AB40" i="1"/>
  <c r="G972" i="1"/>
  <c r="AA426" i="1"/>
  <c r="G532" i="1"/>
  <c r="AC313" i="1"/>
  <c r="Z29" i="1"/>
  <c r="AC212" i="1"/>
  <c r="R213" i="1"/>
  <c r="S58" i="1"/>
  <c r="Y537" i="1"/>
  <c r="H109" i="1"/>
  <c r="V33" i="1"/>
  <c r="G832" i="1"/>
  <c r="N303" i="1"/>
  <c r="Q180" i="1"/>
  <c r="R356" i="1"/>
  <c r="Z200" i="1"/>
  <c r="W546" i="1"/>
  <c r="X415" i="1"/>
  <c r="X191" i="1"/>
  <c r="K236" i="1"/>
  <c r="J507" i="1"/>
  <c r="L645" i="1"/>
  <c r="G513" i="1"/>
  <c r="X62" i="1"/>
  <c r="AA212" i="1"/>
  <c r="Z169" i="1"/>
  <c r="Z764" i="1"/>
  <c r="M225" i="1"/>
  <c r="M447" i="1"/>
  <c r="F471" i="1"/>
  <c r="K711" i="1"/>
  <c r="G904" i="1"/>
  <c r="K180" i="1"/>
  <c r="I94" i="1"/>
  <c r="N22" i="1"/>
  <c r="G1000" i="1"/>
  <c r="T139" i="1"/>
  <c r="R321" i="1"/>
  <c r="P95" i="1"/>
  <c r="AA255" i="1"/>
  <c r="G485" i="1"/>
  <c r="H19" i="1"/>
  <c r="K33" i="1"/>
  <c r="N118" i="1"/>
  <c r="R61" i="1"/>
  <c r="Z163" i="1"/>
  <c r="G270" i="1"/>
  <c r="V383" i="1"/>
  <c r="G578" i="1"/>
  <c r="P312" i="1"/>
  <c r="G486" i="1"/>
  <c r="P240" i="1"/>
  <c r="U62" i="1"/>
  <c r="F645" i="1"/>
  <c r="F166" i="1"/>
  <c r="X149" i="1"/>
  <c r="U281" i="1"/>
  <c r="T749" i="1"/>
  <c r="G493" i="1"/>
  <c r="F928" i="1"/>
  <c r="S422" i="1"/>
  <c r="AB108" i="1"/>
  <c r="G666" i="1"/>
  <c r="Y731" i="1"/>
  <c r="G989" i="1"/>
  <c r="AB150" i="1"/>
  <c r="H77" i="1"/>
  <c r="J531" i="1"/>
  <c r="N272" i="1"/>
  <c r="G177" i="1"/>
  <c r="F361" i="1"/>
  <c r="M49" i="1"/>
  <c r="AB162" i="1"/>
  <c r="Y162" i="1"/>
  <c r="S91" i="1"/>
  <c r="R245" i="1"/>
  <c r="F1143" i="1"/>
  <c r="G1015" i="1"/>
  <c r="K797" i="1"/>
  <c r="T53" i="1"/>
  <c r="M177" i="1"/>
  <c r="P26" i="1"/>
  <c r="F987" i="1"/>
  <c r="G12" i="1"/>
  <c r="G365" i="1"/>
  <c r="R30" i="1"/>
  <c r="G31" i="1"/>
  <c r="W535" i="1"/>
  <c r="F638" i="1"/>
  <c r="F646" i="1"/>
  <c r="G956" i="1"/>
  <c r="S385" i="1"/>
  <c r="G775" i="1"/>
  <c r="R541" i="1"/>
  <c r="G86" i="1"/>
  <c r="G266" i="1"/>
  <c r="AA277" i="1"/>
  <c r="O368" i="1"/>
  <c r="P341" i="1"/>
  <c r="F674" i="1"/>
  <c r="L269" i="1"/>
  <c r="G1017" i="1"/>
  <c r="Y86" i="1"/>
  <c r="F747" i="1"/>
  <c r="AA14" i="1"/>
  <c r="L529" i="1"/>
  <c r="F661" i="1"/>
  <c r="S193" i="1"/>
  <c r="F697" i="1"/>
  <c r="O325" i="1"/>
  <c r="N131" i="1"/>
  <c r="V261" i="1"/>
  <c r="F1075" i="1"/>
  <c r="Z79" i="1"/>
  <c r="T171" i="1"/>
  <c r="K418" i="1"/>
  <c r="J26" i="1"/>
  <c r="R636" i="1"/>
  <c r="Z18" i="1"/>
  <c r="AC49" i="1"/>
  <c r="G394" i="1"/>
  <c r="V119" i="1"/>
  <c r="F421" i="1"/>
  <c r="G1032" i="1"/>
  <c r="Y595" i="1"/>
  <c r="Y379" i="1"/>
  <c r="H270" i="1"/>
  <c r="G739" i="1"/>
  <c r="G582" i="1"/>
  <c r="G222" i="1"/>
  <c r="V197" i="1"/>
  <c r="K215" i="1"/>
  <c r="N368" i="1"/>
  <c r="X280" i="1"/>
  <c r="G579" i="1"/>
  <c r="I108" i="1"/>
  <c r="AC107" i="1"/>
  <c r="H622" i="1"/>
  <c r="AC196" i="1"/>
  <c r="L641" i="1"/>
  <c r="Z605" i="1"/>
  <c r="AB369" i="1"/>
  <c r="P410" i="1"/>
  <c r="F298" i="1"/>
  <c r="K45" i="1"/>
  <c r="AA25" i="1"/>
  <c r="F757" i="1"/>
  <c r="G1144" i="1"/>
  <c r="G253" i="1"/>
  <c r="AA140" i="1"/>
  <c r="S337" i="1"/>
  <c r="L49" i="1"/>
  <c r="F629" i="1"/>
  <c r="J351" i="1"/>
  <c r="F1110" i="1"/>
  <c r="F435" i="1"/>
  <c r="F493" i="1"/>
  <c r="G841" i="1"/>
  <c r="M106" i="1"/>
  <c r="R477" i="1"/>
  <c r="AA309" i="1"/>
  <c r="J270" i="1"/>
  <c r="H406" i="1"/>
  <c r="G418" i="1"/>
  <c r="K103" i="1"/>
  <c r="F114" i="1"/>
  <c r="X84" i="1"/>
  <c r="W81" i="1"/>
  <c r="G653" i="1"/>
  <c r="N458" i="1"/>
  <c r="G1044" i="1"/>
  <c r="Q123" i="1"/>
  <c r="G489" i="1"/>
  <c r="W530" i="1"/>
  <c r="T310" i="1"/>
  <c r="R209" i="1"/>
  <c r="Q303" i="1"/>
  <c r="J480" i="1"/>
  <c r="P120" i="1"/>
  <c r="R711" i="1"/>
  <c r="S209" i="1"/>
  <c r="R577" i="1"/>
  <c r="U55" i="1"/>
  <c r="W275" i="1"/>
  <c r="T184" i="1"/>
  <c r="G326" i="1"/>
  <c r="I522" i="1"/>
  <c r="F1114" i="1"/>
  <c r="F936" i="1"/>
  <c r="Z91" i="1"/>
  <c r="G672" i="1"/>
  <c r="V251" i="1"/>
  <c r="W402" i="1"/>
  <c r="Q60" i="1"/>
  <c r="X81" i="1"/>
  <c r="T194" i="1"/>
  <c r="T169" i="1"/>
  <c r="AB429" i="1"/>
  <c r="G461" i="1"/>
  <c r="N492" i="1"/>
  <c r="T295" i="1"/>
  <c r="N349" i="1"/>
  <c r="V282" i="1"/>
  <c r="W57" i="1"/>
  <c r="K36" i="1"/>
  <c r="AA336" i="1"/>
  <c r="G565" i="1"/>
  <c r="P323" i="1"/>
  <c r="G937" i="1"/>
  <c r="T170" i="1"/>
  <c r="I558" i="1"/>
  <c r="P96" i="1"/>
  <c r="M145" i="1"/>
  <c r="AC220" i="1"/>
  <c r="AB347" i="1"/>
  <c r="Q322" i="1"/>
  <c r="K231" i="1"/>
  <c r="J564" i="1"/>
  <c r="N102" i="1"/>
  <c r="U170" i="1"/>
  <c r="N71" i="1"/>
  <c r="G380" i="1"/>
  <c r="S72" i="1"/>
  <c r="L174" i="1"/>
  <c r="N450" i="1"/>
  <c r="W213" i="1"/>
  <c r="O239" i="1"/>
  <c r="Y31" i="1"/>
  <c r="T515" i="1"/>
  <c r="G859" i="1"/>
  <c r="G776" i="1"/>
  <c r="R11" i="1"/>
  <c r="H39" i="1"/>
  <c r="I405" i="1"/>
  <c r="V504" i="1"/>
  <c r="M923" i="1"/>
  <c r="G1139" i="1"/>
  <c r="V595" i="1"/>
  <c r="S650" i="1"/>
  <c r="G176" i="1"/>
  <c r="AC987" i="1"/>
  <c r="K420" i="1"/>
  <c r="F593" i="1"/>
  <c r="O294" i="1"/>
  <c r="F683" i="1"/>
  <c r="H364" i="1"/>
  <c r="AC226" i="1"/>
  <c r="T323" i="1"/>
  <c r="W27" i="1"/>
  <c r="F481" i="1"/>
  <c r="G279" i="1"/>
  <c r="R24" i="1"/>
  <c r="R686" i="1"/>
  <c r="F667" i="1"/>
  <c r="AB186" i="1"/>
  <c r="Z399" i="1"/>
  <c r="P82" i="1"/>
  <c r="V259" i="1"/>
  <c r="P288" i="1"/>
  <c r="F903" i="1"/>
  <c r="Q116" i="1"/>
  <c r="G874" i="1"/>
  <c r="X64" i="1"/>
  <c r="O91" i="1"/>
  <c r="X668" i="1"/>
  <c r="G1118" i="1"/>
  <c r="M180" i="1"/>
  <c r="H293" i="1"/>
  <c r="F398" i="1"/>
  <c r="H348" i="1"/>
  <c r="G880" i="1"/>
  <c r="N449" i="1"/>
  <c r="U680" i="1"/>
  <c r="F133" i="1"/>
  <c r="V556" i="1"/>
  <c r="G1033" i="1"/>
  <c r="R237" i="1"/>
  <c r="V389" i="1"/>
  <c r="G929" i="1"/>
  <c r="G936" i="1"/>
  <c r="W299" i="1"/>
  <c r="AC128" i="1"/>
  <c r="X310" i="1"/>
  <c r="X590" i="1"/>
  <c r="T11" i="1"/>
  <c r="Y698" i="1"/>
  <c r="W345" i="1"/>
  <c r="I339" i="1"/>
  <c r="T413" i="1"/>
  <c r="R531" i="1"/>
  <c r="G1070" i="1"/>
  <c r="H48" i="1"/>
  <c r="L256" i="1"/>
  <c r="P145" i="1"/>
  <c r="G66" i="1"/>
  <c r="L135" i="1"/>
  <c r="S286" i="1"/>
  <c r="W379" i="1"/>
  <c r="F983" i="1"/>
  <c r="G772" i="1"/>
  <c r="Z271" i="1"/>
  <c r="G978" i="1"/>
  <c r="H204" i="1"/>
  <c r="AB496" i="1"/>
  <c r="Y48" i="1"/>
  <c r="U247" i="1"/>
  <c r="K27" i="1"/>
  <c r="G604" i="1"/>
  <c r="AA556" i="1"/>
  <c r="T100" i="1"/>
  <c r="T495" i="1"/>
  <c r="R260" i="1"/>
  <c r="V406" i="1"/>
  <c r="F532" i="1"/>
  <c r="X304" i="1"/>
  <c r="AB563" i="1"/>
  <c r="R81" i="1"/>
  <c r="K189" i="1"/>
  <c r="F460" i="1"/>
  <c r="G161" i="1"/>
  <c r="K134" i="1"/>
  <c r="W103" i="1"/>
  <c r="Q16" i="1"/>
  <c r="T158" i="1"/>
  <c r="X293" i="1"/>
  <c r="F864" i="1"/>
  <c r="L192" i="1"/>
  <c r="AA239" i="1"/>
  <c r="AB387" i="1"/>
  <c r="G542" i="1"/>
  <c r="U504" i="1"/>
  <c r="T242" i="1"/>
  <c r="AC164" i="1"/>
  <c r="M463" i="1"/>
  <c r="AC88" i="1"/>
  <c r="N226" i="1"/>
  <c r="T358" i="1"/>
  <c r="F948" i="1"/>
  <c r="F1017" i="1"/>
  <c r="H101" i="1"/>
  <c r="Q138" i="1"/>
  <c r="F390" i="1"/>
  <c r="F1026" i="1"/>
  <c r="N114" i="1"/>
  <c r="F143" i="1"/>
  <c r="O29" i="1"/>
  <c r="N742" i="1"/>
  <c r="G1018" i="1"/>
  <c r="G155" i="1"/>
  <c r="X698" i="1"/>
  <c r="K73" i="1"/>
  <c r="P219" i="1"/>
  <c r="R717" i="1"/>
  <c r="F855" i="1"/>
  <c r="G118" i="1"/>
  <c r="G275" i="1"/>
  <c r="F1144" i="1"/>
  <c r="W469" i="1"/>
  <c r="AA820" i="1"/>
  <c r="F139" i="1"/>
  <c r="F907" i="1"/>
  <c r="V238" i="1"/>
  <c r="H85" i="1"/>
  <c r="K334" i="1"/>
  <c r="Z159" i="1"/>
  <c r="G351" i="1"/>
  <c r="AA573" i="1"/>
  <c r="F117" i="1"/>
  <c r="L283" i="1"/>
  <c r="O525" i="1"/>
  <c r="T296" i="1"/>
  <c r="L122" i="1"/>
  <c r="G850" i="1"/>
  <c r="L79" i="1"/>
  <c r="K731" i="1"/>
  <c r="P628" i="1"/>
  <c r="P115" i="1"/>
  <c r="F356" i="1"/>
  <c r="X305" i="1"/>
  <c r="X699" i="1"/>
  <c r="F703" i="1"/>
  <c r="H596" i="1"/>
  <c r="AB13" i="1"/>
  <c r="P57" i="1"/>
  <c r="G962" i="1"/>
  <c r="S332" i="1"/>
  <c r="R337" i="1"/>
  <c r="W711" i="1"/>
  <c r="I315" i="1"/>
  <c r="AB283" i="1"/>
  <c r="G415" i="1"/>
  <c r="AB49" i="1"/>
  <c r="I143" i="1"/>
  <c r="R100" i="1"/>
  <c r="AB221" i="1"/>
  <c r="P421" i="1"/>
  <c r="Y726" i="1"/>
  <c r="R290" i="1"/>
  <c r="L395" i="1"/>
  <c r="Y383" i="1"/>
  <c r="AB275" i="1"/>
  <c r="P36" i="1"/>
  <c r="V210" i="1"/>
  <c r="W393" i="1"/>
  <c r="G327" i="1"/>
  <c r="AA105" i="1"/>
  <c r="G717" i="1"/>
  <c r="AC536" i="1"/>
  <c r="S111" i="1"/>
  <c r="G429" i="1"/>
  <c r="F1099" i="1"/>
  <c r="Y861" i="1"/>
  <c r="F792" i="1"/>
  <c r="G815" i="1"/>
  <c r="N186" i="1"/>
  <c r="K587" i="1"/>
  <c r="G112" i="1"/>
  <c r="L10" i="1"/>
  <c r="P284" i="1"/>
  <c r="P333" i="1"/>
  <c r="S232" i="1"/>
  <c r="AA534" i="1"/>
  <c r="G132" i="1"/>
  <c r="AC576" i="1"/>
  <c r="AC10" i="1"/>
  <c r="M285" i="1"/>
  <c r="H378" i="1"/>
  <c r="J584" i="1"/>
  <c r="Z49" i="1"/>
  <c r="V596" i="1"/>
  <c r="AA57" i="1"/>
  <c r="F163" i="1"/>
  <c r="Z565" i="1"/>
  <c r="P172" i="1"/>
  <c r="Q387" i="1"/>
  <c r="N494" i="1"/>
  <c r="T48" i="1"/>
  <c r="G1014" i="1"/>
  <c r="S27" i="1"/>
  <c r="F967" i="1"/>
  <c r="G127" i="1"/>
  <c r="L85" i="1"/>
  <c r="S160" i="1"/>
  <c r="G347" i="1"/>
  <c r="H568" i="1"/>
  <c r="AA43" i="1"/>
  <c r="L338" i="1"/>
  <c r="N574" i="1"/>
  <c r="F879" i="1"/>
  <c r="J161" i="1"/>
  <c r="Y534" i="1"/>
  <c r="H57" i="1"/>
  <c r="O891" i="1"/>
  <c r="G348" i="1"/>
  <c r="AA342" i="1"/>
  <c r="H26" i="1"/>
  <c r="F20" i="1"/>
  <c r="K70" i="1"/>
  <c r="G281" i="1"/>
  <c r="AB114" i="1"/>
  <c r="Q32" i="1"/>
  <c r="T78" i="1"/>
  <c r="Z257" i="1"/>
  <c r="O510" i="1"/>
  <c r="P105" i="1"/>
  <c r="F41" i="1"/>
  <c r="G363" i="1"/>
  <c r="N177" i="1"/>
  <c r="F878" i="1"/>
  <c r="Q28" i="1"/>
  <c r="F850" i="1"/>
  <c r="F976" i="1"/>
  <c r="G207" i="1"/>
  <c r="V398" i="1"/>
  <c r="G521" i="1"/>
  <c r="J83" i="1"/>
  <c r="S477" i="1"/>
  <c r="T238" i="1"/>
  <c r="V226" i="1"/>
  <c r="F841" i="1"/>
  <c r="X109" i="1"/>
  <c r="T319" i="1"/>
  <c r="G434" i="1"/>
  <c r="G1090" i="1"/>
  <c r="J639" i="1"/>
  <c r="G343" i="1"/>
  <c r="H657" i="1"/>
  <c r="N601" i="1"/>
  <c r="AA527" i="1"/>
  <c r="G296" i="1"/>
  <c r="O1067" i="1"/>
  <c r="Q1035" i="1"/>
  <c r="O650" i="1"/>
  <c r="K536" i="1"/>
  <c r="J897" i="1"/>
  <c r="M997" i="1"/>
  <c r="S693" i="1"/>
  <c r="Y402" i="1"/>
  <c r="Q849" i="1"/>
  <c r="AB830" i="1"/>
  <c r="W883" i="1"/>
  <c r="N792" i="1"/>
  <c r="U634" i="1"/>
  <c r="S418" i="1"/>
  <c r="L675" i="1"/>
  <c r="W801" i="1"/>
  <c r="O806" i="1"/>
  <c r="T175" i="1"/>
  <c r="K685" i="1"/>
  <c r="K202" i="1"/>
  <c r="AB529" i="1"/>
  <c r="T367" i="1"/>
  <c r="S493" i="1"/>
  <c r="R462" i="1"/>
  <c r="L442" i="1"/>
  <c r="U409" i="1"/>
  <c r="R143" i="1"/>
  <c r="J482" i="1"/>
  <c r="F1138" i="1"/>
  <c r="F141" i="1"/>
  <c r="X442" i="1"/>
  <c r="X173" i="1"/>
  <c r="O832" i="1"/>
  <c r="K417" i="1"/>
  <c r="K699" i="1"/>
  <c r="Q477" i="1"/>
  <c r="I221" i="1"/>
  <c r="T513" i="1"/>
  <c r="O563" i="1"/>
  <c r="I481" i="1"/>
  <c r="AB638" i="1"/>
  <c r="Q295" i="1"/>
  <c r="K428" i="1"/>
  <c r="O319" i="1"/>
  <c r="N412" i="1"/>
  <c r="S108" i="1"/>
  <c r="L162" i="1"/>
  <c r="AA436" i="1"/>
  <c r="M28" i="1"/>
  <c r="Y511" i="1"/>
  <c r="AA613" i="1"/>
  <c r="L460" i="1"/>
  <c r="G725" i="1"/>
  <c r="Q697" i="1"/>
  <c r="M622" i="1"/>
  <c r="W272" i="1"/>
  <c r="H65" i="1"/>
  <c r="V686" i="1"/>
  <c r="M459" i="1"/>
  <c r="W729" i="1"/>
  <c r="J455" i="1"/>
  <c r="AA265" i="1"/>
  <c r="V496" i="1"/>
  <c r="AA42" i="1"/>
  <c r="H89" i="1"/>
  <c r="P361" i="1"/>
  <c r="T422" i="1"/>
  <c r="V619" i="1"/>
  <c r="V278" i="1"/>
  <c r="Q291" i="1"/>
  <c r="AA350" i="1"/>
  <c r="AC29" i="1"/>
  <c r="Q177" i="1"/>
  <c r="W183" i="1"/>
  <c r="R515" i="1"/>
  <c r="T286" i="1"/>
  <c r="H451" i="1"/>
  <c r="X618" i="1"/>
  <c r="I321" i="1"/>
  <c r="Q685" i="1"/>
  <c r="R135" i="1"/>
  <c r="F788" i="1"/>
  <c r="X232" i="1"/>
  <c r="P97" i="1"/>
  <c r="S343" i="1"/>
  <c r="V466" i="1"/>
  <c r="I47" i="1"/>
  <c r="Y309" i="1"/>
  <c r="H316" i="1"/>
  <c r="AA187" i="1"/>
  <c r="I151" i="1"/>
  <c r="Z352" i="1"/>
  <c r="K800" i="1"/>
  <c r="G483" i="1"/>
  <c r="N343" i="1"/>
  <c r="G575" i="1"/>
  <c r="L102" i="1"/>
  <c r="R185" i="1"/>
  <c r="X114" i="1"/>
  <c r="W292" i="1"/>
  <c r="U723" i="1"/>
  <c r="F825" i="1"/>
  <c r="H783" i="1"/>
  <c r="F325" i="1"/>
  <c r="R171" i="1"/>
  <c r="V142" i="1"/>
  <c r="H546" i="1"/>
  <c r="U238" i="1"/>
  <c r="F134" i="1"/>
  <c r="F314" i="1"/>
  <c r="Z275" i="1"/>
  <c r="K733" i="1"/>
  <c r="R252" i="1"/>
  <c r="AC84" i="1"/>
  <c r="L257" i="1"/>
  <c r="AB219" i="1"/>
  <c r="AB485" i="1"/>
  <c r="T352" i="1"/>
  <c r="I24" i="1"/>
  <c r="T136" i="1"/>
  <c r="I295" i="1"/>
  <c r="L386" i="1"/>
  <c r="X395" i="1"/>
  <c r="V1120" i="1"/>
  <c r="Y179" i="1"/>
  <c r="Z606" i="1"/>
  <c r="Y557" i="1"/>
  <c r="S126" i="1"/>
  <c r="I296" i="1"/>
  <c r="Y567" i="1"/>
  <c r="J586" i="1"/>
  <c r="AA500" i="1"/>
  <c r="R482" i="1"/>
  <c r="O543" i="1"/>
  <c r="J616" i="1"/>
  <c r="S245" i="1"/>
  <c r="R345" i="1"/>
  <c r="X158" i="1"/>
  <c r="AA727" i="1"/>
  <c r="O489" i="1"/>
  <c r="J387" i="1"/>
  <c r="S207" i="1"/>
  <c r="AB495" i="1"/>
  <c r="AB281" i="1"/>
  <c r="I392" i="1"/>
  <c r="X387" i="1"/>
  <c r="X208" i="1"/>
  <c r="I357" i="1"/>
  <c r="L268" i="1"/>
  <c r="N58" i="1"/>
  <c r="Y132" i="1"/>
  <c r="N379" i="1"/>
  <c r="O129" i="1"/>
  <c r="T179" i="1"/>
  <c r="G484" i="1"/>
  <c r="Y531" i="1"/>
  <c r="I790" i="1"/>
  <c r="P1093" i="1"/>
  <c r="O123" i="1"/>
  <c r="Q530" i="1"/>
  <c r="Z513" i="1"/>
  <c r="G946" i="1"/>
  <c r="O104" i="1"/>
  <c r="Z636" i="1"/>
  <c r="Q269" i="1"/>
  <c r="F801" i="1"/>
  <c r="AA758" i="1"/>
  <c r="N626" i="1"/>
  <c r="H298" i="1"/>
  <c r="Y346" i="1"/>
  <c r="U825" i="1"/>
  <c r="L30" i="1"/>
  <c r="V331" i="1"/>
  <c r="M764" i="1"/>
  <c r="T910" i="1"/>
  <c r="U105" i="1"/>
  <c r="AB635" i="1"/>
  <c r="Q239" i="1"/>
  <c r="Y61" i="1"/>
  <c r="J76" i="1"/>
  <c r="T463" i="1"/>
  <c r="U766" i="1"/>
  <c r="Z374" i="1"/>
  <c r="S273" i="1"/>
  <c r="M381" i="1"/>
  <c r="G569" i="1"/>
  <c r="R220" i="1"/>
  <c r="W88" i="1"/>
  <c r="K187" i="1"/>
  <c r="M11" i="1"/>
  <c r="L189" i="1"/>
  <c r="U310" i="1"/>
  <c r="W708" i="1"/>
  <c r="T666" i="1"/>
  <c r="T505" i="1"/>
  <c r="W136" i="1"/>
  <c r="V469" i="1"/>
  <c r="M57" i="1"/>
  <c r="AC67" i="1"/>
  <c r="V650" i="1"/>
  <c r="M142" i="1"/>
  <c r="AC108" i="1"/>
  <c r="F1090" i="1"/>
  <c r="V582" i="1"/>
  <c r="T17" i="1"/>
  <c r="T27" i="1"/>
  <c r="W239" i="1"/>
  <c r="M60" i="1"/>
  <c r="H34" i="1"/>
  <c r="AA327" i="1"/>
  <c r="L646" i="1"/>
  <c r="M252" i="1"/>
  <c r="AA63" i="1"/>
  <c r="AA582" i="1"/>
  <c r="U272" i="1"/>
  <c r="F619" i="1"/>
  <c r="I829" i="1"/>
  <c r="Y801" i="1"/>
  <c r="Y343" i="1"/>
  <c r="S529" i="1"/>
  <c r="Z375" i="1"/>
  <c r="AA687" i="1"/>
  <c r="N546" i="1"/>
  <c r="AB160" i="1"/>
  <c r="N661" i="1"/>
  <c r="J357" i="1"/>
  <c r="K297" i="1"/>
  <c r="J230" i="1"/>
  <c r="J317" i="1"/>
  <c r="F812" i="1"/>
  <c r="X476" i="1"/>
  <c r="F733" i="1"/>
  <c r="F293" i="1"/>
  <c r="F221" i="1"/>
  <c r="N638" i="1"/>
  <c r="V378" i="1"/>
  <c r="Z707" i="1"/>
  <c r="V302" i="1"/>
  <c r="AA223" i="1"/>
  <c r="Y44" i="1"/>
  <c r="T211" i="1"/>
  <c r="V152" i="1"/>
  <c r="AB232" i="1"/>
  <c r="I333" i="1"/>
  <c r="Q402" i="1"/>
  <c r="N85" i="1"/>
  <c r="S308" i="1"/>
  <c r="G852" i="1"/>
  <c r="G960" i="1"/>
  <c r="AB78" i="1"/>
  <c r="AB136" i="1"/>
  <c r="Y223" i="1"/>
  <c r="J86" i="1"/>
  <c r="R444" i="1"/>
  <c r="J396" i="1"/>
  <c r="G820" i="1"/>
  <c r="G408" i="1"/>
  <c r="V234" i="1"/>
  <c r="Q68" i="1"/>
  <c r="W130" i="1"/>
  <c r="I119" i="1"/>
  <c r="M48" i="1"/>
  <c r="N416" i="1"/>
  <c r="F960" i="1"/>
  <c r="G590" i="1"/>
  <c r="N235" i="1"/>
  <c r="P431" i="1"/>
  <c r="AB225" i="1"/>
  <c r="O296" i="1"/>
  <c r="N448" i="1"/>
  <c r="T250" i="1"/>
  <c r="G752" i="1"/>
  <c r="N266" i="1"/>
  <c r="S216" i="1"/>
  <c r="G930" i="1"/>
  <c r="L279" i="1"/>
  <c r="G642" i="1"/>
  <c r="U790" i="1"/>
  <c r="W257" i="1"/>
  <c r="AB95" i="1"/>
  <c r="S155" i="1"/>
  <c r="AC652" i="1"/>
  <c r="S367" i="1"/>
  <c r="J704" i="1"/>
  <c r="F30" i="1"/>
  <c r="J394" i="1"/>
  <c r="X354" i="1"/>
  <c r="Z203" i="1"/>
  <c r="G216" i="1"/>
  <c r="H199" i="1"/>
  <c r="L126" i="1"/>
  <c r="P366" i="1"/>
  <c r="M309" i="1"/>
  <c r="X536" i="1"/>
  <c r="P80" i="1"/>
  <c r="P696" i="1"/>
  <c r="Q37" i="1"/>
  <c r="M278" i="1"/>
  <c r="W242" i="1"/>
  <c r="AB188" i="1"/>
  <c r="M401" i="1"/>
  <c r="AA979" i="1"/>
  <c r="J105" i="1"/>
  <c r="P1042" i="1"/>
  <c r="H425" i="1"/>
  <c r="I34" i="1"/>
  <c r="P165" i="1"/>
  <c r="P210" i="1"/>
  <c r="U339" i="1"/>
  <c r="AA418" i="1"/>
  <c r="T327" i="1"/>
  <c r="L330" i="1"/>
  <c r="G110" i="1"/>
  <c r="Z192" i="1"/>
  <c r="H136" i="1"/>
  <c r="O659" i="1"/>
  <c r="N881" i="1"/>
  <c r="W647" i="1"/>
  <c r="H46" i="1"/>
  <c r="P648" i="1"/>
  <c r="P554" i="1"/>
  <c r="H431" i="1"/>
  <c r="L93" i="1"/>
  <c r="J56" i="1"/>
  <c r="Y770" i="1"/>
  <c r="V552" i="1"/>
  <c r="Z420" i="1"/>
  <c r="X115" i="1"/>
  <c r="L44" i="1"/>
  <c r="I590" i="1"/>
  <c r="Y274" i="1"/>
  <c r="Z99" i="1"/>
  <c r="Z235" i="1"/>
  <c r="T121" i="1"/>
  <c r="F978" i="1"/>
  <c r="O414" i="1"/>
  <c r="Z343" i="1"/>
  <c r="X466" i="1"/>
  <c r="J354" i="1"/>
  <c r="Z71" i="1"/>
  <c r="K813" i="1"/>
  <c r="J35" i="1"/>
  <c r="H631" i="1"/>
  <c r="K135" i="1"/>
  <c r="G183" i="1"/>
  <c r="W55" i="1"/>
  <c r="S41" i="1"/>
  <c r="O778" i="1"/>
  <c r="P270" i="1"/>
  <c r="J48" i="1"/>
  <c r="AA94" i="1"/>
  <c r="P220" i="1"/>
  <c r="L618" i="1"/>
  <c r="H715" i="1"/>
  <c r="F710" i="1"/>
  <c r="AB214" i="1"/>
  <c r="T450" i="1"/>
  <c r="AB661" i="1"/>
  <c r="U318" i="1"/>
  <c r="V318" i="1"/>
  <c r="X29" i="1"/>
  <c r="S89" i="1"/>
  <c r="F279" i="1"/>
  <c r="V242" i="1"/>
  <c r="X357" i="1"/>
  <c r="I272" i="1"/>
  <c r="K228" i="1"/>
  <c r="T130" i="1"/>
  <c r="P228" i="1"/>
  <c r="V575" i="1"/>
  <c r="F423" i="1"/>
  <c r="V114" i="1"/>
  <c r="AA204" i="1"/>
  <c r="X345" i="1"/>
  <c r="G925" i="1"/>
  <c r="J273" i="1"/>
  <c r="O53" i="1"/>
  <c r="N318" i="1"/>
  <c r="F909" i="1"/>
  <c r="U66" i="1"/>
  <c r="AB253" i="1"/>
  <c r="Z110" i="1"/>
  <c r="S67" i="1"/>
  <c r="T83" i="1"/>
  <c r="V105" i="1"/>
  <c r="I252" i="1"/>
  <c r="F699" i="1"/>
  <c r="G427" i="1"/>
  <c r="W18" i="1"/>
  <c r="N233" i="1"/>
  <c r="G528" i="1"/>
  <c r="I242" i="1"/>
  <c r="AC338" i="1"/>
  <c r="S26" i="1"/>
  <c r="F1031" i="1"/>
  <c r="AC276" i="1"/>
  <c r="N170" i="1"/>
  <c r="T415" i="1"/>
  <c r="R215" i="1"/>
  <c r="N103" i="1"/>
  <c r="P543" i="1"/>
  <c r="AA695" i="1"/>
  <c r="F154" i="1"/>
  <c r="F1137" i="1"/>
  <c r="P209" i="1"/>
  <c r="P243" i="1"/>
  <c r="M516" i="1"/>
  <c r="V424" i="1"/>
  <c r="L374" i="1"/>
  <c r="AC130" i="1"/>
  <c r="Z54" i="1"/>
  <c r="F653" i="1"/>
  <c r="Y54" i="1"/>
  <c r="AC777" i="1"/>
  <c r="Z109" i="1"/>
  <c r="AB695" i="1"/>
  <c r="U609" i="1"/>
  <c r="W430" i="1"/>
  <c r="U403" i="1"/>
  <c r="Q330" i="1"/>
  <c r="L420" i="1"/>
  <c r="K260" i="1"/>
  <c r="N110" i="1"/>
  <c r="J738" i="1"/>
  <c r="O304" i="1"/>
  <c r="G1126" i="1"/>
  <c r="V505" i="1"/>
  <c r="H574" i="1"/>
  <c r="M465" i="1"/>
  <c r="F192" i="1"/>
  <c r="P567" i="1"/>
  <c r="Y360" i="1"/>
  <c r="W171" i="1"/>
  <c r="H103" i="1"/>
  <c r="R291" i="1"/>
  <c r="G475" i="1"/>
  <c r="AB336" i="1"/>
  <c r="L72" i="1"/>
  <c r="K258" i="1"/>
  <c r="V167" i="1"/>
  <c r="J520" i="1"/>
  <c r="G1001" i="1"/>
  <c r="F216" i="1"/>
  <c r="I42" i="1"/>
  <c r="M212" i="1"/>
  <c r="F418" i="1"/>
  <c r="N281" i="1"/>
  <c r="AC80" i="1"/>
  <c r="K310" i="1"/>
  <c r="Z423" i="1"/>
  <c r="F191" i="1"/>
  <c r="AC23" i="1"/>
  <c r="W370" i="1"/>
  <c r="U126" i="1"/>
  <c r="Y239" i="1"/>
  <c r="V308" i="1"/>
  <c r="P296" i="1"/>
  <c r="Z344" i="1"/>
  <c r="G867" i="1"/>
  <c r="N38" i="1"/>
  <c r="O314" i="1"/>
  <c r="AC275" i="1"/>
  <c r="G760" i="1"/>
  <c r="I85" i="1"/>
  <c r="Q340" i="1"/>
  <c r="H721" i="1"/>
  <c r="U544" i="1"/>
  <c r="V548" i="1"/>
  <c r="I318" i="1"/>
  <c r="Y210" i="1"/>
  <c r="L339" i="1"/>
  <c r="P511" i="1"/>
  <c r="F203" i="1"/>
  <c r="F89" i="1"/>
  <c r="F1010" i="1"/>
  <c r="L95" i="1"/>
  <c r="N161" i="1"/>
  <c r="X176" i="1"/>
  <c r="U74" i="1"/>
  <c r="F194" i="1"/>
  <c r="J167" i="1"/>
  <c r="AA188" i="1"/>
  <c r="P460" i="1"/>
  <c r="S96" i="1"/>
  <c r="AA722" i="1"/>
  <c r="V526" i="1"/>
  <c r="M156" i="1"/>
  <c r="O95" i="1"/>
  <c r="K392" i="1"/>
  <c r="O253" i="1"/>
  <c r="AB44" i="1"/>
  <c r="M219" i="1"/>
  <c r="H405" i="1"/>
  <c r="J305" i="1"/>
  <c r="O247" i="1"/>
  <c r="F468" i="1"/>
  <c r="F570" i="1"/>
  <c r="V927" i="1"/>
  <c r="R454" i="1"/>
  <c r="O211" i="1"/>
  <c r="X340" i="1"/>
  <c r="G1040" i="1"/>
  <c r="Y592" i="1"/>
  <c r="V90" i="1"/>
  <c r="U380" i="1"/>
  <c r="Z610" i="1"/>
  <c r="V120" i="1"/>
  <c r="F1109" i="1"/>
  <c r="M522" i="1"/>
  <c r="S233" i="1"/>
  <c r="L693" i="1"/>
  <c r="R39" i="1"/>
  <c r="S287" i="1"/>
  <c r="M394" i="1"/>
  <c r="Z139" i="1"/>
  <c r="V216" i="1"/>
  <c r="J451" i="1"/>
  <c r="N124" i="1"/>
  <c r="F1115" i="1"/>
  <c r="T43" i="1"/>
  <c r="R14" i="1"/>
  <c r="G359" i="1"/>
  <c r="X240" i="1"/>
  <c r="L918" i="1"/>
  <c r="H53" i="1"/>
  <c r="V295" i="1"/>
  <c r="AA197" i="1"/>
  <c r="AC367" i="1"/>
  <c r="K207" i="1"/>
  <c r="O112" i="1"/>
  <c r="T306" i="1"/>
  <c r="L300" i="1"/>
  <c r="K657" i="1"/>
  <c r="F618" i="1"/>
  <c r="Y391" i="1"/>
  <c r="M834" i="1"/>
  <c r="W449" i="1"/>
  <c r="AC391" i="1"/>
  <c r="AB190" i="1"/>
  <c r="R151" i="1"/>
  <c r="J115" i="1"/>
  <c r="J201" i="1"/>
  <c r="X216" i="1"/>
  <c r="G1059" i="1"/>
  <c r="F888" i="1"/>
  <c r="N67" i="1"/>
  <c r="M98" i="1"/>
  <c r="P266" i="1"/>
  <c r="J198" i="1"/>
  <c r="J333" i="1"/>
  <c r="G1135" i="1"/>
  <c r="Y111" i="1"/>
  <c r="AB317" i="1"/>
  <c r="F633" i="1"/>
  <c r="K364" i="1"/>
  <c r="J175" i="1"/>
  <c r="H187" i="1"/>
  <c r="O298" i="1"/>
  <c r="R110" i="1"/>
  <c r="L613" i="1"/>
  <c r="Q441" i="1"/>
  <c r="R184" i="1"/>
  <c r="F975" i="1"/>
  <c r="S318" i="1"/>
  <c r="Z107" i="1"/>
  <c r="T249" i="1"/>
  <c r="J73" i="1"/>
  <c r="F1003" i="1"/>
  <c r="J216" i="1"/>
  <c r="F579" i="1"/>
  <c r="AB505" i="1"/>
  <c r="Y130" i="1"/>
  <c r="R232" i="1"/>
  <c r="J320" i="1"/>
  <c r="J53" i="1"/>
  <c r="Z254" i="1"/>
  <c r="Z672" i="1"/>
  <c r="AB531" i="1"/>
  <c r="P119" i="1"/>
  <c r="I52" i="1"/>
  <c r="F581" i="1"/>
  <c r="H224" i="1"/>
  <c r="R105" i="1"/>
  <c r="V134" i="1"/>
  <c r="U494" i="1"/>
  <c r="Q166" i="1"/>
  <c r="W322" i="1"/>
  <c r="F239" i="1"/>
  <c r="S284" i="1"/>
  <c r="AB172" i="1"/>
  <c r="G175" i="1"/>
  <c r="AB588" i="1"/>
  <c r="K239" i="1"/>
  <c r="U206" i="1"/>
  <c r="L343" i="1"/>
  <c r="AB17" i="1"/>
  <c r="F525" i="1"/>
  <c r="G1133" i="1"/>
  <c r="G683" i="1"/>
  <c r="F921" i="1"/>
  <c r="Z46" i="1"/>
  <c r="O51" i="1"/>
  <c r="AB155" i="1"/>
  <c r="P231" i="1"/>
  <c r="L242" i="1"/>
  <c r="AA213" i="1"/>
  <c r="AC288" i="1"/>
  <c r="F886" i="1"/>
  <c r="F199" i="1"/>
  <c r="U293" i="1"/>
  <c r="X72" i="1"/>
  <c r="L46" i="1"/>
  <c r="H82" i="1"/>
  <c r="W89" i="1"/>
  <c r="Q548" i="1"/>
  <c r="AB68" i="1"/>
  <c r="F577" i="1"/>
  <c r="F1009" i="1"/>
  <c r="L270" i="1"/>
  <c r="V104" i="1"/>
  <c r="M931" i="1"/>
  <c r="T68" i="1"/>
  <c r="G396" i="1"/>
  <c r="Z260" i="1"/>
  <c r="J279" i="1"/>
  <c r="F610" i="1"/>
  <c r="R126" i="1"/>
  <c r="Z181" i="1"/>
  <c r="AC184" i="1"/>
  <c r="R129" i="1"/>
  <c r="F913" i="1"/>
  <c r="J124" i="1"/>
  <c r="H702" i="1"/>
  <c r="G62" i="1"/>
  <c r="V311" i="1"/>
  <c r="N146" i="1"/>
  <c r="G1031" i="1"/>
  <c r="G492" i="1"/>
  <c r="V502" i="1"/>
  <c r="Q82" i="1"/>
  <c r="W279" i="1"/>
  <c r="F1108" i="1"/>
  <c r="N32" i="1"/>
  <c r="G125" i="1"/>
  <c r="U842" i="1"/>
  <c r="AB358" i="1"/>
  <c r="R80" i="1"/>
  <c r="N509" i="1"/>
  <c r="F752" i="1"/>
  <c r="H404" i="1"/>
  <c r="R152" i="1"/>
  <c r="G171" i="1"/>
  <c r="N744" i="1"/>
  <c r="O101" i="1"/>
  <c r="U300" i="1"/>
  <c r="G185" i="1"/>
  <c r="T30" i="1"/>
  <c r="V454" i="1"/>
  <c r="I885" i="1"/>
  <c r="G180" i="1"/>
  <c r="L306" i="1"/>
  <c r="Z329" i="1"/>
  <c r="V143" i="1"/>
  <c r="F179" i="1"/>
  <c r="G1114" i="1"/>
  <c r="F598" i="1"/>
  <c r="G709" i="1"/>
  <c r="I146" i="1"/>
  <c r="F839" i="1"/>
  <c r="AA269" i="1"/>
  <c r="F42" i="1"/>
  <c r="G402" i="1"/>
  <c r="R165" i="1"/>
  <c r="W515" i="1"/>
  <c r="T161" i="1"/>
  <c r="V484" i="1"/>
  <c r="AB626" i="1"/>
  <c r="P474" i="1"/>
  <c r="AA360" i="1"/>
  <c r="W258" i="1"/>
  <c r="G89" i="1"/>
  <c r="G188" i="1"/>
  <c r="I110" i="1"/>
  <c r="T251" i="1"/>
  <c r="N195" i="1"/>
  <c r="N112" i="1"/>
  <c r="T231" i="1"/>
  <c r="L11" i="1"/>
  <c r="K247" i="1"/>
  <c r="X296" i="1"/>
  <c r="AC489" i="1"/>
  <c r="AB205" i="1"/>
  <c r="M24" i="1"/>
  <c r="F75" i="1"/>
  <c r="G750" i="1"/>
  <c r="F1067" i="1"/>
  <c r="R217" i="1"/>
  <c r="L145" i="1"/>
  <c r="T290" i="1"/>
  <c r="AB10" i="1"/>
  <c r="N86" i="1"/>
  <c r="AA247" i="1"/>
  <c r="AB252" i="1"/>
  <c r="AD127" i="1" l="1"/>
  <c r="AD153" i="1"/>
  <c r="AD461" i="1"/>
  <c r="AD810" i="1"/>
  <c r="AD880" i="1"/>
  <c r="AD865" i="1"/>
  <c r="AD296" i="1"/>
  <c r="AD915" i="1"/>
  <c r="AD171" i="1"/>
  <c r="AD1014" i="1"/>
  <c r="AD1075" i="1"/>
  <c r="AD1028" i="1"/>
  <c r="AD1138" i="1"/>
  <c r="AD415" i="1"/>
  <c r="AD1017" i="1"/>
  <c r="AD211" i="1"/>
  <c r="AD682" i="1"/>
  <c r="AD582" i="1"/>
  <c r="AD202" i="1"/>
  <c r="AD467" i="1"/>
  <c r="AD1037" i="1"/>
  <c r="AD638" i="1"/>
  <c r="AD798" i="1"/>
  <c r="AD177" i="1"/>
  <c r="AD883" i="1"/>
  <c r="AD268" i="1"/>
  <c r="AD672" i="1"/>
  <c r="AD155" i="1"/>
  <c r="AD412" i="1"/>
  <c r="AD350" i="1"/>
  <c r="AD511" i="1"/>
  <c r="AD776" i="1"/>
  <c r="AD257" i="1"/>
  <c r="AD1018" i="1"/>
  <c r="AD735" i="1"/>
  <c r="AD859" i="1"/>
  <c r="AD1118" i="1"/>
  <c r="AD135" i="1"/>
  <c r="AD517" i="1"/>
  <c r="AD343" i="1"/>
  <c r="AD989" i="1"/>
  <c r="AD740" i="1"/>
  <c r="AD326" i="1"/>
  <c r="AD516" i="1"/>
  <c r="AD235" i="1"/>
  <c r="AD125" i="1"/>
  <c r="AD666" i="1"/>
  <c r="AD947" i="1"/>
  <c r="AD941" i="1"/>
  <c r="AD1046" i="1"/>
  <c r="AD633" i="1"/>
  <c r="AD447" i="1"/>
  <c r="AD147" i="1"/>
  <c r="AD1090" i="1"/>
  <c r="AD281" i="1"/>
  <c r="AD457" i="1"/>
  <c r="AD416" i="1"/>
  <c r="AD402" i="1"/>
  <c r="AD1032" i="1"/>
  <c r="AD874" i="1"/>
  <c r="AD370" i="1"/>
  <c r="AD367" i="1"/>
  <c r="AD266" i="1"/>
  <c r="AD1089" i="1"/>
  <c r="AD493" i="1"/>
  <c r="AD857" i="1"/>
  <c r="AD382" i="1"/>
  <c r="AD434" i="1"/>
  <c r="AD670" i="1"/>
  <c r="AD239" i="1"/>
  <c r="AD1083" i="1"/>
  <c r="AD86" i="1"/>
  <c r="AD138" i="1"/>
  <c r="AD1054" i="1"/>
  <c r="AD750" i="1"/>
  <c r="AD724" i="1"/>
  <c r="AD351" i="1"/>
  <c r="AD1031" i="1"/>
  <c r="AD962" i="1"/>
  <c r="AD380" i="1"/>
  <c r="AD394" i="1"/>
  <c r="AD192" i="1"/>
  <c r="AD959" i="1"/>
  <c r="AD37" i="1"/>
  <c r="AD310" i="1"/>
  <c r="AD775" i="1"/>
  <c r="AD489" i="1"/>
  <c r="AD20" i="1"/>
  <c r="AD855" i="1"/>
  <c r="AD258" i="1"/>
  <c r="AD1056" i="1"/>
  <c r="AD1044" i="1"/>
  <c r="AD409" i="1"/>
  <c r="AD1092" i="1"/>
  <c r="AD640" i="1"/>
  <c r="AD486" i="1"/>
  <c r="AD653" i="1"/>
  <c r="AD395" i="1"/>
  <c r="AD123" i="1"/>
  <c r="AD836" i="1"/>
  <c r="AD683" i="1"/>
  <c r="AD956" i="1"/>
  <c r="AD709" i="1"/>
  <c r="AD1043" i="1"/>
  <c r="AD996" i="1"/>
  <c r="AD364" i="1"/>
  <c r="AD112" i="1"/>
  <c r="AD578" i="1"/>
  <c r="AD1133" i="1"/>
  <c r="AD57" i="1"/>
  <c r="AD530" i="1"/>
  <c r="AD596" i="1"/>
  <c r="AD796" i="1"/>
  <c r="AD418" i="1"/>
  <c r="AD1135" i="1"/>
  <c r="AD178" i="1"/>
  <c r="AD815" i="1"/>
  <c r="AD1124" i="1"/>
  <c r="AD1114" i="1"/>
  <c r="AD779" i="1"/>
  <c r="AD218" i="1"/>
  <c r="AD16" i="1"/>
  <c r="AD955" i="1"/>
  <c r="AD804" i="1"/>
  <c r="AD508" i="1"/>
  <c r="AD527" i="1"/>
  <c r="AD1122" i="1"/>
  <c r="AD383" i="1"/>
  <c r="AD339" i="1"/>
  <c r="AD788" i="1"/>
  <c r="AD660" i="1"/>
  <c r="AD1012" i="1"/>
  <c r="AD841" i="1"/>
  <c r="AD31" i="1"/>
  <c r="AD692" i="1"/>
  <c r="AD485" i="1"/>
  <c r="AD85" i="1"/>
  <c r="AD542" i="1"/>
  <c r="AD396" i="1"/>
  <c r="AD521" i="1"/>
  <c r="AD170" i="1"/>
  <c r="AD490" i="1"/>
  <c r="AD70" i="1"/>
  <c r="AD877" i="1"/>
  <c r="AD129" i="1"/>
  <c r="AD306" i="1"/>
  <c r="AD717" i="1"/>
  <c r="AD878" i="1"/>
  <c r="AD914" i="1"/>
  <c r="AD352" i="1"/>
  <c r="AD128" i="1"/>
  <c r="AD1136" i="1"/>
  <c r="AD585" i="1"/>
  <c r="AD1059" i="1"/>
  <c r="AD207" i="1"/>
  <c r="AD759" i="1"/>
  <c r="AD902" i="1"/>
  <c r="AD612" i="1"/>
  <c r="AD1000" i="1"/>
  <c r="AD949" i="1"/>
  <c r="AD937" i="1"/>
  <c r="AD253" i="1"/>
  <c r="AD12" i="1"/>
  <c r="AD180" i="1"/>
  <c r="AD1144" i="1"/>
  <c r="AD828" i="1"/>
  <c r="AD390" i="1"/>
  <c r="AD317" i="1"/>
  <c r="AD234" i="1"/>
  <c r="AD294" i="1"/>
  <c r="AD621" i="1"/>
  <c r="AD565" i="1"/>
  <c r="AD904" i="1"/>
  <c r="AD172" i="1"/>
  <c r="AD761" i="1"/>
  <c r="AD1034" i="1"/>
  <c r="AD720" i="1"/>
  <c r="AD531" i="1"/>
  <c r="AD727" i="1"/>
  <c r="AD893" i="1"/>
  <c r="AD555" i="1"/>
  <c r="AD226" i="1"/>
  <c r="AD1116" i="1"/>
  <c r="AD36" i="1"/>
  <c r="AD967" i="1"/>
  <c r="AD933" i="1"/>
  <c r="AD1131" i="1"/>
  <c r="AD176" i="1"/>
  <c r="AD51" i="1"/>
  <c r="AD913" i="1"/>
  <c r="AD275" i="1"/>
  <c r="AD219" i="1"/>
  <c r="AD1047" i="1"/>
  <c r="AD1098" i="1"/>
  <c r="AD757" i="1"/>
  <c r="AD185" i="1"/>
  <c r="AD579" i="1"/>
  <c r="AD363" i="1"/>
  <c r="AD678" i="1"/>
  <c r="AD749" i="1"/>
  <c r="AD803" i="1"/>
  <c r="AD43" i="1"/>
  <c r="AD237" i="1"/>
  <c r="AD1015" i="1"/>
  <c r="AD885" i="1"/>
  <c r="AD118" i="1"/>
  <c r="AD851" i="1"/>
  <c r="AD399" i="1"/>
  <c r="AD1139" i="1"/>
  <c r="AD905" i="1"/>
  <c r="AD627" i="1"/>
  <c r="AD850" i="1"/>
  <c r="AD642" i="1"/>
  <c r="AD309" i="1"/>
  <c r="AD319" i="1"/>
  <c r="AD1026" i="1"/>
  <c r="AD168" i="1"/>
  <c r="AD760" i="1"/>
  <c r="AD167" i="1"/>
  <c r="AD936" i="1"/>
  <c r="AD264" i="1"/>
  <c r="AD340" i="1"/>
  <c r="AD923" i="1"/>
  <c r="AD432" i="1"/>
  <c r="AD398" i="1"/>
  <c r="AD711" i="1"/>
  <c r="AD599" i="1"/>
  <c r="AD979" i="1"/>
  <c r="AD930" i="1"/>
  <c r="AD742" i="1"/>
  <c r="AD899" i="1"/>
  <c r="AD604" i="1"/>
  <c r="AD897" i="1"/>
  <c r="AD786" i="1"/>
  <c r="AD1052" i="1"/>
  <c r="AD931" i="1"/>
  <c r="AD1069" i="1"/>
  <c r="AD1123" i="1"/>
  <c r="AD27" i="1"/>
  <c r="AD680" i="1"/>
  <c r="AD808" i="1"/>
  <c r="AD918" i="1"/>
  <c r="AD231" i="1"/>
  <c r="AD916" i="1"/>
  <c r="AD974" i="1"/>
  <c r="AD1076" i="1"/>
  <c r="AD1145" i="1"/>
  <c r="AD58" i="1"/>
  <c r="AD285" i="1"/>
  <c r="AD814" i="1"/>
  <c r="AD568" i="1"/>
  <c r="AD745" i="1"/>
  <c r="AD601" i="1"/>
  <c r="AD961" i="1"/>
  <c r="AD716" i="1"/>
  <c r="AD495" i="1"/>
  <c r="AD628" i="1"/>
  <c r="AD333" i="1"/>
  <c r="AD184" i="1"/>
  <c r="AD378" i="1"/>
  <c r="AD752" i="1"/>
  <c r="AD1001" i="1"/>
  <c r="AD315" i="1"/>
  <c r="AD637" i="1"/>
  <c r="AD97" i="1"/>
  <c r="AD1088" i="1"/>
  <c r="AD706" i="1"/>
  <c r="AD1120" i="1"/>
  <c r="AD908" i="1"/>
  <c r="AD111" i="1"/>
  <c r="AD246" i="1"/>
  <c r="AD1086" i="1"/>
  <c r="AD674" i="1"/>
  <c r="AD591" i="1"/>
  <c r="AD948" i="1"/>
  <c r="AD777" i="1"/>
  <c r="AD190" i="1"/>
  <c r="AD359" i="1"/>
  <c r="AD888" i="1"/>
  <c r="AD438" i="1"/>
  <c r="AD93" i="1"/>
  <c r="AD532" i="1"/>
  <c r="AD795" i="1"/>
  <c r="AD929" i="1"/>
  <c r="AD121" i="1"/>
  <c r="AD191" i="1"/>
  <c r="AD261" i="1"/>
  <c r="AD506" i="1"/>
  <c r="AD420" i="1"/>
  <c r="AD854" i="1"/>
  <c r="AD817" i="1"/>
  <c r="AD342" i="1"/>
  <c r="AD999" i="1"/>
  <c r="AD26" i="1"/>
  <c r="AD212" i="1"/>
  <c r="AD293" i="1"/>
  <c r="AD693" i="1"/>
  <c r="AD476" i="1"/>
  <c r="AD454" i="1"/>
  <c r="AD840" i="1"/>
  <c r="AD567" i="1"/>
  <c r="AD401" i="1"/>
  <c r="AD972" i="1"/>
  <c r="AD662" i="1"/>
  <c r="AD1053" i="1"/>
  <c r="AD943" i="1"/>
  <c r="AD978" i="1"/>
  <c r="AD487" i="1"/>
  <c r="AD766" i="1"/>
  <c r="AD695" i="1"/>
  <c r="AD524" i="1"/>
  <c r="AD158" i="1"/>
  <c r="AD705" i="1"/>
  <c r="AD1061" i="1"/>
  <c r="AD665" i="1"/>
  <c r="AD809" i="1"/>
  <c r="AD267" i="1"/>
  <c r="AD282" i="1"/>
  <c r="AD496" i="1"/>
  <c r="AD590" i="1"/>
  <c r="AD134" i="1"/>
  <c r="AD667" i="1"/>
  <c r="AD860" i="1"/>
  <c r="AD509" i="1"/>
  <c r="AD203" i="1"/>
  <c r="AD928" i="1"/>
  <c r="AD433" i="1"/>
  <c r="AD768" i="1"/>
  <c r="AD1035" i="1"/>
  <c r="AD291" i="1"/>
  <c r="AD772" i="1"/>
  <c r="AD21" i="1"/>
  <c r="AD431" i="1"/>
  <c r="AD696" i="1"/>
  <c r="AD734" i="1"/>
  <c r="AD762" i="1"/>
  <c r="AD623" i="1"/>
  <c r="AD403" i="1"/>
  <c r="AD1005" i="1"/>
  <c r="AD35" i="1"/>
  <c r="AD833" i="1"/>
  <c r="AD624" i="1"/>
  <c r="AD932" i="1"/>
  <c r="AD1048" i="1"/>
  <c r="AD867" i="1"/>
  <c r="AD522" i="1"/>
  <c r="AD84" i="1"/>
  <c r="AD887" i="1"/>
  <c r="AD577" i="1"/>
  <c r="AD800" i="1"/>
  <c r="AD179" i="1"/>
  <c r="AD229" i="1"/>
  <c r="AD963" i="1"/>
  <c r="AD544" i="1"/>
  <c r="AD1020" i="1"/>
  <c r="AD818" i="1"/>
  <c r="AD826" i="1"/>
  <c r="AD358" i="1"/>
  <c r="AD801" i="1"/>
  <c r="AD824" i="1"/>
  <c r="AD698" i="1"/>
  <c r="AD14" i="1"/>
  <c r="AD753" i="1"/>
  <c r="AD159" i="1"/>
  <c r="AD53" i="1"/>
  <c r="AD938" i="1"/>
  <c r="AD1002" i="1"/>
  <c r="AD120" i="1"/>
  <c r="AD528" i="1"/>
  <c r="AD220" i="1"/>
  <c r="AD411" i="1"/>
  <c r="AD581" i="1"/>
  <c r="AD997" i="1"/>
  <c r="AD927" i="1"/>
  <c r="AD822" i="1"/>
  <c r="AD474" i="1"/>
  <c r="AD570" i="1"/>
  <c r="AD791" i="1"/>
  <c r="AD194" i="1"/>
  <c r="AD389" i="1"/>
  <c r="AD906" i="1"/>
  <c r="AD614" i="1"/>
  <c r="AD994" i="1"/>
  <c r="AD1051" i="1"/>
  <c r="AD547" i="1"/>
  <c r="AD968" i="1"/>
  <c r="AD241" i="1"/>
  <c r="AD427" i="1"/>
  <c r="AD613" i="1"/>
  <c r="AD1013" i="1"/>
  <c r="AD236" i="1"/>
  <c r="AD939" i="1"/>
  <c r="AD1073" i="1"/>
  <c r="AD730" i="1"/>
  <c r="AD1128" i="1"/>
  <c r="AD263" i="1"/>
  <c r="AD459" i="1"/>
  <c r="AD629" i="1"/>
  <c r="AD1029" i="1"/>
  <c r="AD1078" i="1"/>
  <c r="AD834" i="1"/>
  <c r="AD393" i="1"/>
  <c r="AD63" i="1"/>
  <c r="AD448" i="1"/>
  <c r="AD845" i="1"/>
  <c r="AD102" i="1"/>
  <c r="AD1134" i="1"/>
  <c r="AD663" i="1"/>
  <c r="AD721" i="1"/>
  <c r="AD969" i="1"/>
  <c r="AD300" i="1"/>
  <c r="AD477" i="1"/>
  <c r="AD694" i="1"/>
  <c r="AD896" i="1"/>
  <c r="AD54" i="1"/>
  <c r="AD1094" i="1"/>
  <c r="AD321" i="1"/>
  <c r="AD831" i="1"/>
  <c r="AD909" i="1"/>
  <c r="AD240" i="1"/>
  <c r="G25" i="20" s="1"/>
  <c r="M25" i="20" s="1"/>
  <c r="AD738" i="1"/>
  <c r="AD891" i="1"/>
  <c r="AD408" i="1"/>
  <c r="AD197" i="1"/>
  <c r="AD249" i="1"/>
  <c r="AD289" i="1"/>
  <c r="AD386" i="1"/>
  <c r="AD1095" i="1"/>
  <c r="AD1093" i="1"/>
  <c r="AD1004" i="1"/>
  <c r="AD216" i="1"/>
  <c r="AD91" i="1"/>
  <c r="AD90" i="1"/>
  <c r="AD723" i="1"/>
  <c r="AD515" i="1"/>
  <c r="AD1060" i="1"/>
  <c r="AD842" i="1"/>
  <c r="AD953" i="1"/>
  <c r="AD470" i="1"/>
  <c r="AD230" i="1"/>
  <c r="AD620" i="1"/>
  <c r="AD765" i="1"/>
  <c r="AD414" i="1"/>
  <c r="AD29" i="1"/>
  <c r="AD478" i="1"/>
  <c r="AD820" i="1"/>
  <c r="AD460" i="1"/>
  <c r="AD165" i="1"/>
  <c r="AD441" i="1"/>
  <c r="AD787" i="1"/>
  <c r="AD608" i="1"/>
  <c r="AD675" i="1"/>
  <c r="AD1021" i="1"/>
  <c r="AD655" i="1"/>
  <c r="AD846" i="1"/>
  <c r="AD117" i="1"/>
  <c r="AD59" i="1"/>
  <c r="AD703" i="1"/>
  <c r="AD223" i="1"/>
  <c r="AD685" i="1"/>
  <c r="AD641" i="1"/>
  <c r="AD643" i="1"/>
  <c r="AD1038" i="1"/>
  <c r="AD314" i="1"/>
  <c r="AD564" i="1"/>
  <c r="AD1143" i="1"/>
  <c r="AD255" i="1"/>
  <c r="AD101" i="1"/>
  <c r="AD778" i="1"/>
  <c r="AD743" i="1"/>
  <c r="AD1141" i="1"/>
  <c r="AD510" i="1"/>
  <c r="AD583" i="1"/>
  <c r="AD790" i="1"/>
  <c r="AD1121" i="1"/>
  <c r="AD419" i="1"/>
  <c r="AD1085" i="1"/>
  <c r="AD187" i="1"/>
  <c r="AD1033" i="1"/>
  <c r="AD871" i="1"/>
  <c r="AD1079" i="1"/>
  <c r="AD503" i="1"/>
  <c r="AD925" i="1"/>
  <c r="AD28" i="1"/>
  <c r="AD830" i="1"/>
  <c r="AD863" i="1"/>
  <c r="AD213" i="1"/>
  <c r="AD1112" i="1"/>
  <c r="AD764" i="1"/>
  <c r="AD805" i="1"/>
  <c r="AD519" i="1"/>
  <c r="AD353" i="1"/>
  <c r="AD924" i="1"/>
  <c r="AD145" i="1"/>
  <c r="AD560" i="1"/>
  <c r="AD957" i="1"/>
  <c r="AD44" i="1"/>
  <c r="G7" i="20" s="1"/>
  <c r="M7" i="20" s="1"/>
  <c r="AD958" i="1"/>
  <c r="AD879" i="1"/>
  <c r="AD24" i="1"/>
  <c r="AD407" i="1"/>
  <c r="AD242" i="1"/>
  <c r="AD812" i="1"/>
  <c r="AD747" i="1"/>
  <c r="AD1117" i="1"/>
  <c r="AD1022" i="1"/>
  <c r="AD895" i="1"/>
  <c r="AD873" i="1"/>
  <c r="AD1011" i="1"/>
  <c r="AD639" i="1"/>
  <c r="AD964" i="1"/>
  <c r="AD52" i="1"/>
  <c r="AD115" i="1"/>
  <c r="AD143" i="1"/>
  <c r="AD580" i="1"/>
  <c r="AD843" i="1"/>
  <c r="AD977" i="1"/>
  <c r="AD935" i="1"/>
  <c r="AD208" i="1"/>
  <c r="AD325" i="1"/>
  <c r="AD741" i="1"/>
  <c r="AD1016" i="1"/>
  <c r="AD892" i="1"/>
  <c r="AD921" i="1"/>
  <c r="AD1070" i="1"/>
  <c r="AD722" i="1"/>
  <c r="AD557" i="1"/>
  <c r="AD960" i="1"/>
  <c r="AD299" i="1"/>
  <c r="AD455" i="1"/>
  <c r="AD1057" i="1"/>
  <c r="AD755" i="1"/>
  <c r="AD829" i="1"/>
  <c r="AD715" i="1"/>
  <c r="AD243" i="1"/>
  <c r="AD413" i="1"/>
  <c r="AD546" i="1"/>
  <c r="AD889" i="1"/>
  <c r="AD1113" i="1"/>
  <c r="AD658" i="1"/>
  <c r="AD550" i="1"/>
  <c r="AD920" i="1"/>
  <c r="AD1027" i="1"/>
  <c r="AD838" i="1"/>
  <c r="AD247" i="1"/>
  <c r="AD793" i="1"/>
  <c r="AD99" i="1"/>
  <c r="AD648" i="1"/>
  <c r="AD100" i="1"/>
  <c r="AD162" i="1"/>
  <c r="AD687" i="1"/>
  <c r="AD852" i="1"/>
  <c r="AD512" i="1"/>
  <c r="AD729" i="1"/>
  <c r="AD540" i="1"/>
  <c r="AD825" i="1"/>
  <c r="AD1081" i="1"/>
  <c r="AD589" i="1"/>
  <c r="AD436" i="1"/>
  <c r="AD1126" i="1"/>
  <c r="AD697" i="1"/>
  <c r="AD575" i="1"/>
  <c r="AD232" i="1"/>
  <c r="AD345" i="1"/>
  <c r="AD771" i="1"/>
  <c r="AD926" i="1"/>
  <c r="AD664" i="1"/>
  <c r="AD1065" i="1"/>
  <c r="AD573" i="1"/>
  <c r="AD610" i="1"/>
  <c r="AD316" i="1"/>
  <c r="AD636" i="1"/>
  <c r="AD265" i="1"/>
  <c r="AD827" i="1"/>
  <c r="AD647" i="1"/>
  <c r="AD332" i="1"/>
  <c r="AD425" i="1"/>
  <c r="AD980" i="1"/>
  <c r="AD622" i="1"/>
  <c r="AD781" i="1"/>
  <c r="AD245" i="1"/>
  <c r="AD221" i="1"/>
  <c r="AD404" i="1"/>
  <c r="AD987" i="1"/>
  <c r="AD704" i="1"/>
  <c r="AD287" i="1"/>
  <c r="AD799" i="1"/>
  <c r="AD356" i="1"/>
  <c r="AD198" i="1"/>
  <c r="AD746" i="1"/>
  <c r="AD337" i="1"/>
  <c r="AD686" i="1"/>
  <c r="AD600" i="1"/>
  <c r="AD816" i="1"/>
  <c r="AD80" i="1"/>
  <c r="AD699" i="1"/>
  <c r="AD751" i="1"/>
  <c r="AD426" i="1"/>
  <c r="AD483" i="1"/>
  <c r="AD1082" i="1"/>
  <c r="AD986" i="1"/>
  <c r="AD942" i="1"/>
  <c r="AD609" i="1"/>
  <c r="AD673" i="1"/>
  <c r="AD331" i="1"/>
  <c r="AD173" i="1"/>
  <c r="AD397" i="1"/>
  <c r="AD1050" i="1"/>
  <c r="AD616" i="1"/>
  <c r="AD832" i="1"/>
  <c r="AD338" i="1"/>
  <c r="AD671" i="1"/>
  <c r="AD497" i="1"/>
  <c r="AD1068" i="1"/>
  <c r="AD514" i="1"/>
  <c r="AD541" i="1"/>
  <c r="AD34" i="1"/>
  <c r="AD632" i="1"/>
  <c r="AD864" i="1"/>
  <c r="AD606" i="1"/>
  <c r="AD1108" i="1"/>
  <c r="AD11" i="1"/>
  <c r="AD966" i="1"/>
  <c r="AD1066" i="1"/>
  <c r="AD146" i="1"/>
  <c r="AD1099" i="1"/>
  <c r="AD644" i="1"/>
  <c r="AD1064" i="1"/>
  <c r="AD334" i="1"/>
  <c r="AD491" i="1"/>
  <c r="AD690" i="1"/>
  <c r="AD471" i="1"/>
  <c r="AD305" i="1"/>
  <c r="AD876" i="1"/>
  <c r="AD110" i="1"/>
  <c r="AD174" i="1"/>
  <c r="AD163" i="1"/>
  <c r="AD991" i="1"/>
  <c r="AD884" i="1"/>
  <c r="AD656" i="1"/>
  <c r="AD713" i="1"/>
  <c r="AD195" i="1"/>
  <c r="AD381" i="1"/>
  <c r="AD646" i="1"/>
  <c r="AD907" i="1"/>
  <c r="AD1041" i="1"/>
  <c r="AD598" i="1"/>
  <c r="AD1063" i="1"/>
  <c r="AD502" i="1"/>
  <c r="AD421" i="1"/>
  <c r="AD821" i="1"/>
  <c r="AD248" i="1"/>
  <c r="AD440" i="1"/>
  <c r="AD1055" i="1"/>
  <c r="AD157" i="1"/>
  <c r="AD535" i="1"/>
  <c r="AD369" i="1"/>
  <c r="AD940" i="1"/>
  <c r="AD68" i="1"/>
  <c r="AD472" i="1"/>
  <c r="AD1071" i="1"/>
  <c r="AD1140" i="1"/>
  <c r="AD473" i="1"/>
  <c r="AD985" i="1"/>
  <c r="AD450" i="1"/>
  <c r="AD525" i="1"/>
  <c r="AD731" i="1"/>
  <c r="AD971" i="1"/>
  <c r="AD1105" i="1"/>
  <c r="AD387" i="1"/>
  <c r="AD792" i="1"/>
  <c r="AD103" i="1"/>
  <c r="AD676" i="1"/>
  <c r="AD767" i="1"/>
  <c r="AD290" i="1"/>
  <c r="AD635" i="1"/>
  <c r="AD469" i="1"/>
  <c r="AD1040" i="1"/>
  <c r="AD278" i="1"/>
  <c r="AD1104" i="1"/>
  <c r="AD661" i="1"/>
  <c r="AD594" i="1"/>
  <c r="AD756" i="1"/>
  <c r="AD561" i="1"/>
  <c r="AD1132" i="1"/>
  <c r="AD130" i="1"/>
  <c r="AD679" i="1"/>
  <c r="AD251" i="1"/>
  <c r="AD758" i="1"/>
  <c r="AD944" i="1"/>
  <c r="AD96" i="1"/>
  <c r="AD137" i="1"/>
  <c r="AD634" i="1"/>
  <c r="AD375" i="1"/>
  <c r="AD210" i="1"/>
  <c r="AD780" i="1"/>
  <c r="AD990" i="1"/>
  <c r="AD669" i="1"/>
  <c r="AD659" i="1"/>
  <c r="AD587" i="1"/>
  <c r="AD870" i="1"/>
  <c r="AD954" i="1"/>
  <c r="AD1010" i="1"/>
  <c r="AD1008" i="1"/>
  <c r="AD30" i="1"/>
  <c r="AD1006" i="1"/>
  <c r="AD625" i="1"/>
  <c r="AD689" i="1"/>
  <c r="AD1030" i="1"/>
  <c r="AD1074" i="1"/>
  <c r="AD1024" i="1"/>
  <c r="AD463" i="1"/>
  <c r="AD133" i="1"/>
  <c r="AD307" i="1"/>
  <c r="AD951" i="1"/>
  <c r="AD274" i="1"/>
  <c r="AD844" i="1"/>
  <c r="AD400" i="1"/>
  <c r="AD797" i="1"/>
  <c r="AD504" i="1"/>
  <c r="AD1119" i="1"/>
  <c r="AD654" i="1"/>
  <c r="AD303" i="1"/>
  <c r="AD754" i="1"/>
  <c r="AD789" i="1"/>
  <c r="AD55" i="1"/>
  <c r="AD443" i="1"/>
  <c r="AD533" i="1"/>
  <c r="AD853" i="1"/>
  <c r="AD794" i="1"/>
  <c r="AD19" i="1"/>
  <c r="AD45" i="1"/>
  <c r="G8" i="20" s="1"/>
  <c r="M8" i="20" s="1"/>
  <c r="AD484" i="1"/>
  <c r="AD1110" i="1"/>
  <c r="AD881" i="1"/>
  <c r="AD323" i="1"/>
  <c r="AD1111" i="1"/>
  <c r="AD410" i="1"/>
  <c r="AD374" i="1"/>
  <c r="AD373" i="1"/>
  <c r="AD773" i="1"/>
  <c r="AD770" i="1"/>
  <c r="AD479" i="1"/>
  <c r="AD1102" i="1"/>
  <c r="AD563" i="1"/>
  <c r="AD952" i="1"/>
  <c r="AD631" i="1"/>
  <c r="AD465" i="1"/>
  <c r="AD1036" i="1"/>
  <c r="AD702" i="1"/>
  <c r="AD1042" i="1"/>
  <c r="AD227" i="1"/>
  <c r="AD1023" i="1"/>
  <c r="AD39" i="1"/>
  <c r="AD437" i="1"/>
  <c r="AD837" i="1"/>
  <c r="AD83" i="1"/>
  <c r="AD109" i="1"/>
  <c r="AD811" i="1"/>
  <c r="AD945" i="1"/>
  <c r="AD856" i="1"/>
  <c r="AD71" i="1"/>
  <c r="AD712" i="1"/>
  <c r="AD453" i="1"/>
  <c r="AD869" i="1"/>
  <c r="AD572" i="1"/>
  <c r="AD708" i="1"/>
  <c r="AD1080" i="1"/>
  <c r="AD466" i="1"/>
  <c r="AD714" i="1"/>
  <c r="AD529" i="1"/>
  <c r="AD1100" i="1"/>
  <c r="AD890" i="1"/>
  <c r="AD238" i="1"/>
  <c r="AD354" i="1"/>
  <c r="AD166" i="1"/>
  <c r="AD1072" i="1"/>
  <c r="AD283" i="1"/>
  <c r="AD911" i="1"/>
  <c r="AD1045" i="1"/>
  <c r="AD60" i="1"/>
  <c r="AD998" i="1"/>
  <c r="AD894" i="1"/>
  <c r="AD422" i="1"/>
  <c r="AD802" i="1"/>
  <c r="AD1003" i="1"/>
  <c r="AD1137" i="1"/>
  <c r="AD114" i="1"/>
  <c r="AD336" i="1"/>
  <c r="AD733" i="1"/>
  <c r="AD526" i="1"/>
  <c r="AD539" i="1"/>
  <c r="AD732" i="1"/>
  <c r="AD1125" i="1"/>
  <c r="AD995" i="1"/>
  <c r="AD288" i="1"/>
  <c r="AD652" i="1"/>
  <c r="AD209" i="1"/>
  <c r="AD576" i="1"/>
  <c r="AD973" i="1"/>
  <c r="AD126" i="1"/>
  <c r="AD388" i="1"/>
  <c r="AD748" i="1"/>
  <c r="AD1097" i="1"/>
  <c r="AD922" i="1"/>
  <c r="AD605" i="1"/>
  <c r="AD554" i="1"/>
  <c r="AD882" i="1"/>
  <c r="AD992" i="1"/>
  <c r="AD970" i="1"/>
  <c r="AD934" i="1"/>
  <c r="AD574" i="1"/>
  <c r="AD691" i="1"/>
  <c r="AD1058" i="1"/>
  <c r="AD1067" i="1"/>
  <c r="AD47" i="1"/>
  <c r="AD464" i="1"/>
  <c r="AD861" i="1"/>
  <c r="AD22" i="1"/>
  <c r="AD619" i="1"/>
  <c r="AD1062" i="1"/>
  <c r="AD868" i="1"/>
  <c r="AD569" i="1"/>
  <c r="AD295" i="1"/>
  <c r="AD140" i="1"/>
  <c r="AD835" i="1"/>
  <c r="AD494" i="1"/>
  <c r="AD726" i="1"/>
  <c r="AD1101" i="1"/>
  <c r="AD586" i="1"/>
  <c r="AD452" i="1"/>
  <c r="AD982" i="1"/>
  <c r="AD849" i="1"/>
  <c r="AD362" i="1"/>
  <c r="AD774" i="1"/>
  <c r="AD901" i="1"/>
  <c r="AD718" i="1"/>
  <c r="AD379" i="1"/>
  <c r="AD214" i="1"/>
  <c r="AD784" i="1"/>
  <c r="AD482" i="1"/>
  <c r="AD456" i="1"/>
  <c r="AD848" i="1"/>
  <c r="AD597" i="1"/>
  <c r="AD124" i="1"/>
  <c r="AD507" i="1"/>
  <c r="AD912" i="1"/>
  <c r="AD571" i="1"/>
  <c r="AD405" i="1"/>
  <c r="AD976" i="1"/>
  <c r="AD144" i="1"/>
  <c r="AD106" i="1"/>
  <c r="AD328" i="1"/>
  <c r="AD668" i="1"/>
  <c r="AD725" i="1"/>
  <c r="AD119" i="1"/>
  <c r="AD81" i="1"/>
  <c r="AD783" i="1"/>
  <c r="AD917" i="1"/>
  <c r="AD199" i="1"/>
  <c r="AD148" i="1"/>
  <c r="AD584" i="1"/>
  <c r="AD847" i="1"/>
  <c r="AD981" i="1"/>
  <c r="AD318" i="1"/>
  <c r="AD736" i="1"/>
  <c r="AD975" i="1"/>
  <c r="AD1109" i="1"/>
  <c r="AD744" i="1"/>
  <c r="AD566" i="1"/>
  <c r="AD946" i="1"/>
  <c r="AD1039" i="1"/>
  <c r="AD139" i="1"/>
  <c r="AD1130" i="1"/>
  <c r="AD150" i="1"/>
  <c r="AD1103" i="1"/>
  <c r="N547" i="1"/>
  <c r="G1096" i="1"/>
  <c r="G983" i="1"/>
  <c r="G763" i="1"/>
  <c r="J259" i="1"/>
  <c r="Z321" i="1"/>
  <c r="Z193" i="1"/>
  <c r="O107" i="1"/>
  <c r="AA284" i="1"/>
  <c r="G160" i="1"/>
  <c r="AC62" i="1"/>
  <c r="G1129" i="1"/>
  <c r="F339" i="1"/>
  <c r="F383" i="1"/>
  <c r="J11" i="1"/>
  <c r="L421" i="1"/>
  <c r="Z237" i="1"/>
  <c r="Y46" i="1"/>
  <c r="J513" i="1"/>
  <c r="R546" i="1"/>
  <c r="M684" i="1"/>
  <c r="L551" i="1"/>
  <c r="G1025" i="1"/>
  <c r="R144" i="1"/>
  <c r="N113" i="1"/>
  <c r="J140" i="1"/>
  <c r="H173" i="1"/>
  <c r="Z120" i="1"/>
  <c r="F1018" i="1"/>
  <c r="U763" i="1"/>
  <c r="X356" i="1"/>
  <c r="AA785" i="1"/>
  <c r="F1058" i="1"/>
  <c r="P132" i="1"/>
  <c r="G481" i="1"/>
  <c r="I423" i="1"/>
  <c r="T543" i="1"/>
  <c r="F112" i="1"/>
  <c r="J90" i="1"/>
  <c r="V501" i="1"/>
  <c r="F742" i="1"/>
  <c r="Z101" i="1"/>
  <c r="X104" i="1"/>
  <c r="X228" i="1"/>
  <c r="T433" i="1"/>
  <c r="T90" i="1"/>
  <c r="T354" i="1"/>
  <c r="Y446" i="1"/>
  <c r="G518" i="1"/>
  <c r="AC439" i="1"/>
  <c r="Q10" i="1"/>
  <c r="F250" i="1"/>
  <c r="F47" i="1"/>
  <c r="N445" i="1"/>
  <c r="K558" i="1"/>
  <c r="N241" i="1"/>
  <c r="Y313" i="1"/>
  <c r="X142" i="1"/>
  <c r="H464" i="1"/>
  <c r="F964" i="1"/>
  <c r="L398" i="1"/>
  <c r="M132" i="1"/>
  <c r="F906" i="1"/>
  <c r="S95" i="1"/>
  <c r="Z213" i="1"/>
  <c r="P239" i="1"/>
  <c r="N29" i="1"/>
  <c r="G311" i="1"/>
  <c r="Q327" i="1"/>
  <c r="R253" i="1"/>
  <c r="P642" i="1"/>
  <c r="G900" i="1"/>
  <c r="X132" i="1"/>
  <c r="G1142" i="1"/>
  <c r="F336" i="1"/>
  <c r="P190" i="1"/>
  <c r="Z464" i="1"/>
  <c r="M728" i="1"/>
  <c r="U181" i="1"/>
  <c r="G69" i="1"/>
  <c r="AB127" i="1"/>
  <c r="F595" i="1"/>
  <c r="Z100" i="1"/>
  <c r="F1072" i="1"/>
  <c r="X313" i="1"/>
  <c r="M244" i="1"/>
  <c r="G984" i="1"/>
  <c r="S205" i="1"/>
  <c r="W189" i="1"/>
  <c r="Y113" i="1"/>
  <c r="AA89" i="1"/>
  <c r="G886" i="1"/>
  <c r="F694" i="1"/>
  <c r="T147" i="1"/>
  <c r="T241" i="1"/>
  <c r="O429" i="1"/>
  <c r="Q988" i="1"/>
  <c r="G875" i="1"/>
  <c r="G650" i="1"/>
  <c r="Y136" i="1"/>
  <c r="F1033" i="1"/>
  <c r="J229" i="1"/>
  <c r="X78" i="1"/>
  <c r="T51" i="1"/>
  <c r="M201" i="1"/>
  <c r="X227" i="1"/>
  <c r="U501" i="1"/>
  <c r="AA348" i="1"/>
  <c r="G1007" i="1"/>
  <c r="J452" i="1"/>
  <c r="G75" i="1"/>
  <c r="P399" i="1"/>
  <c r="M73" i="1"/>
  <c r="N296" i="1"/>
  <c r="F260" i="1"/>
  <c r="F662" i="1"/>
  <c r="F529" i="1"/>
  <c r="N474" i="1"/>
  <c r="AB75" i="1"/>
  <c r="R27" i="1"/>
  <c r="F1036" i="1"/>
  <c r="U348" i="1"/>
  <c r="P446" i="1"/>
  <c r="V56" i="1"/>
  <c r="K105" i="1"/>
  <c r="F543" i="1"/>
  <c r="AC858" i="1"/>
  <c r="F821" i="1"/>
  <c r="U950" i="1"/>
  <c r="T56" i="1"/>
  <c r="J581" i="1"/>
  <c r="T355" i="1"/>
  <c r="F385" i="1"/>
  <c r="P283" i="1"/>
  <c r="N190" i="1"/>
  <c r="O233" i="1"/>
  <c r="F714" i="1"/>
  <c r="G1106" i="1"/>
  <c r="Z534" i="1"/>
  <c r="R550" i="1"/>
  <c r="L539" i="1"/>
  <c r="AC104" i="1"/>
  <c r="F974" i="1"/>
  <c r="AA17" i="1"/>
  <c r="J304" i="1"/>
  <c r="F242" i="1"/>
  <c r="R158" i="1"/>
  <c r="Q98" i="1"/>
  <c r="K372" i="1"/>
  <c r="G468" i="1"/>
  <c r="M615" i="1"/>
  <c r="O279" i="1"/>
  <c r="L492" i="1"/>
  <c r="U88" i="1"/>
  <c r="H387" i="1"/>
  <c r="F702" i="1"/>
  <c r="P442" i="1"/>
  <c r="T154" i="1"/>
  <c r="S630" i="1"/>
  <c r="I273" i="1"/>
  <c r="Z222" i="1"/>
  <c r="N320" i="1"/>
  <c r="H283" i="1"/>
  <c r="P360" i="1"/>
  <c r="U451" i="1"/>
  <c r="G681" i="1"/>
  <c r="G40" i="1"/>
  <c r="G320" i="1"/>
  <c r="R164" i="1"/>
  <c r="G1087" i="1"/>
  <c r="AC50" i="1"/>
  <c r="M65" i="1"/>
  <c r="M360" i="1"/>
  <c r="F554" i="1"/>
  <c r="V346" i="1"/>
  <c r="T42" i="1"/>
  <c r="AB381" i="1"/>
  <c r="R95" i="1"/>
  <c r="G107" i="1"/>
  <c r="M439" i="1"/>
  <c r="R29" i="1"/>
  <c r="F256" i="1"/>
  <c r="F741" i="1"/>
  <c r="H401" i="1"/>
  <c r="X151" i="1"/>
  <c r="X274" i="1"/>
  <c r="G204" i="1"/>
  <c r="T219" i="1"/>
  <c r="L441" i="1"/>
  <c r="W366" i="1"/>
  <c r="I33" i="1"/>
  <c r="P186" i="1"/>
  <c r="N615" i="1"/>
  <c r="H31" i="1"/>
  <c r="H70" i="1"/>
  <c r="J118" i="1"/>
  <c r="F623" i="1"/>
  <c r="X82" i="1"/>
  <c r="K217" i="1"/>
  <c r="K175" i="1"/>
  <c r="F787" i="1"/>
  <c r="F706" i="1"/>
  <c r="G49" i="1"/>
  <c r="F666" i="1"/>
  <c r="Z114" i="1"/>
  <c r="AA92" i="1"/>
  <c r="J12" i="1"/>
  <c r="M74" i="1"/>
  <c r="X180" i="1"/>
  <c r="G445" i="1"/>
  <c r="J70" i="1"/>
  <c r="N47" i="1"/>
  <c r="AC365" i="1"/>
  <c r="P66" i="1"/>
  <c r="L66" i="1"/>
  <c r="I710" i="1"/>
  <c r="Q67" i="1"/>
  <c r="J437" i="1"/>
  <c r="F344" i="1"/>
  <c r="F65" i="1"/>
  <c r="V42" i="1"/>
  <c r="X360" i="1"/>
  <c r="F157" i="1"/>
  <c r="Z615" i="1"/>
  <c r="G1091" i="1"/>
  <c r="R54" i="1"/>
  <c r="W377" i="1"/>
  <c r="F791" i="1"/>
  <c r="F394" i="1"/>
  <c r="AB180" i="1"/>
  <c r="G872" i="1"/>
  <c r="Q164" i="1"/>
  <c r="X384" i="1"/>
  <c r="I169" i="1"/>
  <c r="Q75" i="1"/>
  <c r="AA651" i="1"/>
  <c r="W82" i="1"/>
  <c r="W523" i="1"/>
  <c r="F1131" i="1"/>
  <c r="F426" i="1"/>
  <c r="R605" i="1"/>
  <c r="V127" i="1"/>
  <c r="AC700" i="1"/>
  <c r="V112" i="1"/>
  <c r="K41" i="1"/>
  <c r="O183" i="1"/>
  <c r="V754" i="1"/>
  <c r="J278" i="1"/>
  <c r="G993" i="1"/>
  <c r="H120" i="1"/>
  <c r="V10" i="1"/>
  <c r="AB57" i="1"/>
  <c r="R119" i="1"/>
  <c r="H324" i="1"/>
  <c r="J132" i="1"/>
  <c r="M186" i="1"/>
  <c r="F859" i="1"/>
  <c r="G1009" i="1"/>
  <c r="M312" i="1"/>
  <c r="T359" i="1"/>
  <c r="X196" i="1"/>
  <c r="F407" i="1"/>
  <c r="F830" i="1"/>
  <c r="F511" i="1"/>
  <c r="O161" i="1"/>
  <c r="F695" i="1"/>
  <c r="G87" i="1"/>
  <c r="F858" i="1"/>
  <c r="X51" i="1"/>
  <c r="L333" i="1"/>
  <c r="L23" i="1"/>
  <c r="F542" i="1"/>
  <c r="AC498" i="1"/>
  <c r="F257" i="1"/>
  <c r="N276" i="1"/>
  <c r="R180" i="1"/>
  <c r="S392" i="1"/>
  <c r="T331" i="1"/>
  <c r="G286" i="1"/>
  <c r="O94" i="1"/>
  <c r="G391" i="1"/>
  <c r="F743" i="1"/>
  <c r="F740" i="1"/>
  <c r="V244" i="1"/>
  <c r="T263" i="1"/>
  <c r="G965" i="1"/>
  <c r="F1096" i="1"/>
  <c r="J748" i="1"/>
  <c r="F400" i="1"/>
  <c r="Y645" i="1"/>
  <c r="AC301" i="1"/>
  <c r="G898" i="1"/>
  <c r="W25" i="1"/>
  <c r="H471" i="1"/>
  <c r="W66" i="1"/>
  <c r="P359" i="1"/>
  <c r="X160" i="1"/>
  <c r="L178" i="1"/>
  <c r="Q737" i="1"/>
  <c r="Z317" i="1"/>
  <c r="H195" i="1"/>
  <c r="G588" i="1"/>
  <c r="Y355" i="1"/>
  <c r="G769" i="1"/>
  <c r="AA866" i="1"/>
  <c r="G361" i="1"/>
  <c r="G534" i="1"/>
  <c r="H151" i="1"/>
  <c r="L211" i="1"/>
  <c r="F768" i="1"/>
  <c r="G458" i="1"/>
  <c r="F705" i="1"/>
  <c r="T138" i="1"/>
  <c r="N519" i="1"/>
  <c r="M193" i="1"/>
  <c r="K739" i="1"/>
  <c r="G308" i="1"/>
  <c r="AC72" i="1"/>
  <c r="R261" i="1"/>
  <c r="AB589" i="1"/>
  <c r="Q556" i="1"/>
  <c r="K244" i="1"/>
  <c r="F958" i="1"/>
  <c r="S269" i="1"/>
  <c r="R66" i="1"/>
  <c r="AA151" i="1"/>
  <c r="X435" i="1"/>
  <c r="X257" i="1"/>
  <c r="V163" i="1"/>
  <c r="AB428" i="1"/>
  <c r="J314" i="1"/>
  <c r="J185" i="1"/>
  <c r="O499" i="1"/>
  <c r="F160" i="1"/>
  <c r="F934" i="1"/>
  <c r="Y562" i="1"/>
  <c r="G551" i="1"/>
  <c r="W116" i="1"/>
  <c r="Z145" i="1"/>
  <c r="AB26" i="1"/>
  <c r="G196" i="1"/>
  <c r="G543" i="1"/>
  <c r="I122" i="1"/>
  <c r="I64" i="1"/>
  <c r="N202" i="1"/>
  <c r="F453" i="1"/>
  <c r="J291" i="1"/>
  <c r="K308" i="1"/>
  <c r="K312" i="1"/>
  <c r="H459" i="1"/>
  <c r="W41" i="1"/>
  <c r="V296" i="1"/>
  <c r="AA344" i="1"/>
  <c r="R407" i="1"/>
  <c r="N297" i="1"/>
  <c r="M344" i="1"/>
  <c r="F207" i="1"/>
  <c r="L531" i="1"/>
  <c r="AA206" i="1"/>
  <c r="V446" i="1"/>
  <c r="N109" i="1"/>
  <c r="S1077" i="1"/>
  <c r="G428" i="1"/>
  <c r="AC423" i="1"/>
  <c r="I23" i="1"/>
  <c r="F902" i="1"/>
  <c r="U79" i="1"/>
  <c r="J355" i="1"/>
  <c r="K322" i="1"/>
  <c r="F364" i="1"/>
  <c r="Z441" i="1"/>
  <c r="F372" i="1"/>
  <c r="AA677" i="1"/>
  <c r="M38" i="1"/>
  <c r="V57" i="1"/>
  <c r="M488" i="1"/>
  <c r="G649" i="1"/>
  <c r="L36" i="1"/>
  <c r="G553" i="1"/>
  <c r="G444" i="1"/>
  <c r="F766" i="1"/>
  <c r="G1084" i="1"/>
  <c r="S154" i="1"/>
  <c r="Q292" i="1"/>
  <c r="L518" i="1"/>
  <c r="N826" i="1"/>
  <c r="V313" i="1"/>
  <c r="X103" i="1"/>
  <c r="N631" i="1"/>
  <c r="F265" i="1"/>
  <c r="J202" i="1"/>
  <c r="AA252" i="1"/>
  <c r="O13" i="1"/>
  <c r="N45" i="1"/>
  <c r="M513" i="1"/>
  <c r="G602" i="1"/>
  <c r="M113" i="1"/>
  <c r="N49" i="1"/>
  <c r="P415" i="1"/>
  <c r="S77" i="1"/>
  <c r="AA78" i="1"/>
  <c r="AB229" i="1"/>
  <c r="F712" i="1"/>
  <c r="Q657" i="1"/>
  <c r="AB222" i="1"/>
  <c r="F591" i="1"/>
  <c r="X147" i="1"/>
  <c r="R202" i="1"/>
  <c r="F533" i="1"/>
  <c r="G1127" i="1"/>
  <c r="T102" i="1"/>
  <c r="N210" i="1"/>
  <c r="W819" i="1"/>
  <c r="P232" i="1"/>
  <c r="S87" i="1"/>
  <c r="F292" i="1"/>
  <c r="V132" i="1"/>
  <c r="H263" i="1"/>
  <c r="N525" i="1"/>
  <c r="G42" i="1"/>
  <c r="J176" i="1"/>
  <c r="K108" i="1"/>
  <c r="F101" i="1"/>
  <c r="F840" i="1"/>
  <c r="P237" i="1"/>
  <c r="U688" i="1"/>
  <c r="G707" i="1"/>
  <c r="AC492" i="1"/>
  <c r="X95" i="1"/>
  <c r="X10" i="1"/>
  <c r="H447" i="1"/>
  <c r="L225" i="1"/>
  <c r="S719" i="1"/>
  <c r="V352" i="1"/>
  <c r="Z350" i="1"/>
  <c r="G1115" i="1"/>
  <c r="F1039" i="1"/>
  <c r="H40" i="1"/>
  <c r="G505" i="1"/>
  <c r="G617" i="1"/>
  <c r="J27" i="1"/>
  <c r="F1037" i="1"/>
  <c r="U152" i="1"/>
  <c r="F21" i="1"/>
  <c r="R67" i="1"/>
  <c r="AC48" i="1"/>
  <c r="Y520" i="1"/>
  <c r="F657" i="1"/>
  <c r="R292" i="1"/>
  <c r="M228" i="1"/>
  <c r="AC188" i="1"/>
  <c r="X291" i="1"/>
  <c r="G701" i="1"/>
  <c r="V377" i="1"/>
  <c r="G545" i="1"/>
  <c r="Z245" i="1"/>
  <c r="G349" i="1"/>
  <c r="U104" i="1"/>
  <c r="M330" i="1"/>
  <c r="L322" i="1"/>
  <c r="G1019" i="1"/>
  <c r="R439" i="1"/>
  <c r="N418" i="1"/>
  <c r="G903" i="1"/>
  <c r="W298" i="1"/>
  <c r="R113" i="1"/>
  <c r="F508" i="1"/>
  <c r="L88" i="1"/>
  <c r="V340" i="1"/>
  <c r="H112" i="1"/>
  <c r="Z57" i="1"/>
  <c r="P222" i="1"/>
  <c r="L316" i="1"/>
  <c r="V214" i="1"/>
  <c r="Y559" i="1"/>
  <c r="G1107" i="1"/>
  <c r="T563" i="1"/>
  <c r="Q324" i="1"/>
  <c r="R205" i="1"/>
  <c r="T315" i="1"/>
  <c r="U548" i="1"/>
  <c r="T229" i="1"/>
  <c r="Z34" i="1"/>
  <c r="X439" i="1"/>
  <c r="G595" i="1"/>
  <c r="H165" i="1"/>
  <c r="M250" i="1"/>
  <c r="T25" i="1"/>
  <c r="R219" i="1"/>
  <c r="G368" i="1"/>
  <c r="F1081" i="1"/>
  <c r="H562" i="1"/>
  <c r="T353" i="1"/>
  <c r="G225" i="1"/>
  <c r="J71" i="1"/>
  <c r="F725" i="1"/>
  <c r="R446" i="1"/>
  <c r="Y603" i="1"/>
  <c r="F734" i="1"/>
  <c r="N169" i="1"/>
  <c r="W271" i="1"/>
  <c r="M329" i="1"/>
  <c r="AC156" i="1"/>
  <c r="F375" i="1"/>
  <c r="AB124" i="1"/>
  <c r="P300" i="1"/>
  <c r="O444" i="1"/>
  <c r="H64" i="1"/>
  <c r="M116" i="1"/>
  <c r="Y424" i="1"/>
  <c r="K277" i="1"/>
  <c r="G537" i="1"/>
  <c r="S481" i="1"/>
  <c r="J469" i="1"/>
  <c r="F316" i="1"/>
  <c r="S505" i="1"/>
  <c r="Z207" i="1"/>
  <c r="M376" i="1"/>
  <c r="H272" i="1"/>
  <c r="AA149" i="1"/>
  <c r="P486" i="1"/>
  <c r="G357" i="1"/>
  <c r="J698" i="1"/>
  <c r="Z294" i="1"/>
  <c r="Z116" i="1"/>
  <c r="N329" i="1"/>
  <c r="G919" i="1"/>
  <c r="G611" i="1"/>
  <c r="H198" i="1"/>
  <c r="Z50" i="1"/>
  <c r="L119" i="1"/>
  <c r="G142" i="1"/>
  <c r="G371" i="1"/>
  <c r="G500" i="1"/>
  <c r="J131" i="1"/>
  <c r="X165" i="1"/>
  <c r="S462" i="1"/>
  <c r="T58" i="1"/>
  <c r="G536" i="1"/>
  <c r="H302" i="1"/>
  <c r="Z226" i="1"/>
  <c r="F54" i="1"/>
  <c r="U256" i="1"/>
  <c r="X640" i="1"/>
  <c r="J346" i="1"/>
  <c r="K347" i="1"/>
  <c r="N203" i="1"/>
  <c r="X161" i="1"/>
  <c r="S280" i="1"/>
  <c r="F842" i="1"/>
  <c r="S406" i="1"/>
  <c r="G862" i="1"/>
  <c r="F185" i="1"/>
  <c r="J181" i="1"/>
  <c r="Y154" i="1"/>
  <c r="F803" i="1"/>
  <c r="T268" i="1"/>
  <c r="G607" i="1"/>
  <c r="O552" i="1"/>
  <c r="J324" i="1"/>
  <c r="G806" i="1"/>
  <c r="Q346" i="1"/>
  <c r="I368" i="1"/>
  <c r="S200" i="1"/>
  <c r="M32" i="1"/>
  <c r="T348" i="1"/>
  <c r="X555" i="1"/>
  <c r="Z15" i="1"/>
  <c r="F596" i="1"/>
  <c r="V324" i="1"/>
  <c r="AA75" i="1"/>
  <c r="G592" i="1"/>
  <c r="F483" i="1"/>
  <c r="G215" i="1"/>
  <c r="F26" i="1"/>
  <c r="P175" i="1"/>
  <c r="P824" i="1"/>
  <c r="Q222" i="1"/>
  <c r="N28" i="1"/>
  <c r="X272" i="1"/>
  <c r="AB105" i="1"/>
  <c r="Q823" i="1"/>
  <c r="G549" i="1"/>
  <c r="Q260" i="1"/>
  <c r="R424" i="1"/>
  <c r="S15" i="1"/>
  <c r="G442" i="1"/>
  <c r="H244" i="1"/>
  <c r="Q262" i="1"/>
  <c r="F822" i="1"/>
  <c r="L310" i="1"/>
  <c r="F458" i="1"/>
  <c r="Q475" i="1"/>
  <c r="M417" i="1"/>
  <c r="V191" i="1"/>
  <c r="I384" i="1"/>
  <c r="F1035" i="1"/>
  <c r="N64" i="1"/>
  <c r="G18" i="1"/>
  <c r="AB178" i="1"/>
  <c r="U200" i="1"/>
  <c r="N96" i="1"/>
  <c r="F228" i="1"/>
  <c r="AB507" i="1"/>
  <c r="G141" i="1"/>
  <c r="AC56" i="1"/>
  <c r="AB118" i="1"/>
  <c r="R111" i="1"/>
  <c r="AB185" i="1"/>
  <c r="F217" i="1"/>
  <c r="J214" i="1"/>
  <c r="F715" i="1"/>
  <c r="S368" i="1"/>
  <c r="P649" i="1"/>
  <c r="AB452" i="1"/>
  <c r="R197" i="1"/>
  <c r="S131" i="1"/>
  <c r="AC556" i="1"/>
  <c r="F1012" i="1"/>
  <c r="I224" i="1"/>
  <c r="F789" i="1"/>
  <c r="O61" i="1"/>
  <c r="K435" i="1"/>
  <c r="H441" i="1"/>
  <c r="T258" i="1"/>
  <c r="L293" i="1"/>
  <c r="F794" i="1"/>
  <c r="Z288" i="1"/>
  <c r="M538" i="1"/>
  <c r="T567" i="1"/>
  <c r="I41" i="1"/>
  <c r="G807" i="1"/>
  <c r="U341" i="1"/>
  <c r="P380" i="1"/>
  <c r="T326" i="1"/>
  <c r="J312" i="1"/>
  <c r="O302" i="1"/>
  <c r="M76" i="1"/>
  <c r="X403" i="1"/>
  <c r="F709" i="1"/>
  <c r="P140" i="1"/>
  <c r="H369" i="1"/>
  <c r="K626" i="1"/>
  <c r="P141" i="1"/>
  <c r="R279" i="1"/>
  <c r="H264" i="1"/>
  <c r="G95" i="1"/>
  <c r="Y480" i="1"/>
  <c r="F110" i="1"/>
  <c r="W297" i="1"/>
  <c r="P688" i="1"/>
  <c r="F156" i="1"/>
  <c r="G813" i="1"/>
  <c r="I270" i="1"/>
  <c r="V286" i="1"/>
  <c r="G77" i="1"/>
  <c r="G272" i="1"/>
  <c r="J398" i="1"/>
  <c r="X626" i="1"/>
  <c r="G1049" i="1"/>
  <c r="F247" i="1"/>
  <c r="T134" i="1"/>
  <c r="O430" i="1"/>
  <c r="O839" i="1"/>
  <c r="K782" i="1"/>
  <c r="R62" i="1"/>
  <c r="F1042" i="1"/>
  <c r="X58" i="1"/>
  <c r="L710" i="1"/>
  <c r="H38" i="1"/>
  <c r="Q385" i="1"/>
  <c r="I276" i="1"/>
  <c r="V412" i="1"/>
  <c r="T99" i="1"/>
  <c r="F178" i="1"/>
  <c r="S335" i="1"/>
  <c r="P640" i="1"/>
  <c r="X93" i="1"/>
  <c r="G618" i="1"/>
  <c r="G181" i="1"/>
  <c r="F371" i="1"/>
  <c r="U254" i="1"/>
  <c r="G449" i="1"/>
  <c r="K182" i="1"/>
  <c r="S259" i="1"/>
  <c r="G304" i="1"/>
  <c r="N462" i="1"/>
  <c r="G910" i="1"/>
  <c r="J535" i="1"/>
  <c r="G593" i="1"/>
  <c r="AB182" i="1"/>
  <c r="G24" i="20" l="1"/>
  <c r="M24" i="20" s="1"/>
  <c r="G10" i="20"/>
  <c r="M10" i="20" s="1"/>
  <c r="G26" i="20"/>
  <c r="M26" i="20" s="1"/>
  <c r="AD360" i="1"/>
  <c r="AD56" i="1"/>
  <c r="G11" i="20" s="1"/>
  <c r="M11" i="20" s="1"/>
  <c r="AD65" i="1"/>
  <c r="AD141" i="1"/>
  <c r="AD64" i="1"/>
  <c r="AD50" i="1"/>
  <c r="AD593" i="1"/>
  <c r="AD122" i="1"/>
  <c r="AD1087" i="1"/>
  <c r="AD543" i="1"/>
  <c r="AD719" i="1"/>
  <c r="AD196" i="1"/>
  <c r="AD320" i="1"/>
  <c r="AD910" i="1"/>
  <c r="AD40" i="1"/>
  <c r="AD681" i="1"/>
  <c r="G1147" i="1"/>
  <c r="AD18" i="1"/>
  <c r="AD451" i="1"/>
  <c r="AD551" i="1"/>
  <c r="AD304" i="1"/>
  <c r="AD562" i="1"/>
  <c r="AD384" i="1"/>
  <c r="AD259" i="1"/>
  <c r="AD417" i="1"/>
  <c r="AD499" i="1"/>
  <c r="AD273" i="1"/>
  <c r="AD182" i="1"/>
  <c r="AD475" i="1"/>
  <c r="AD630" i="1"/>
  <c r="AD492" i="1"/>
  <c r="AD449" i="1"/>
  <c r="AD707" i="1"/>
  <c r="AD254" i="1"/>
  <c r="AD262" i="1"/>
  <c r="AD688" i="1"/>
  <c r="AD88" i="1"/>
  <c r="AD442" i="1"/>
  <c r="AD151" i="1"/>
  <c r="S1147" i="1"/>
  <c r="AD15" i="1"/>
  <c r="AD279" i="1"/>
  <c r="AD181" i="1"/>
  <c r="AD269" i="1"/>
  <c r="AD615" i="1"/>
  <c r="AD260" i="1"/>
  <c r="AD468" i="1"/>
  <c r="AD618" i="1"/>
  <c r="AD549" i="1"/>
  <c r="AD244" i="1"/>
  <c r="G27" i="20" s="1"/>
  <c r="M27" i="20" s="1"/>
  <c r="AD372" i="1"/>
  <c r="AD823" i="1"/>
  <c r="AD556" i="1"/>
  <c r="AD98" i="1"/>
  <c r="AD108" i="1"/>
  <c r="AD72" i="1"/>
  <c r="AD222" i="1"/>
  <c r="AD308" i="1"/>
  <c r="AD17" i="1"/>
  <c r="AA1147" i="1"/>
  <c r="AD335" i="1"/>
  <c r="AD739" i="1"/>
  <c r="AD42" i="1"/>
  <c r="AD193" i="1"/>
  <c r="AD215" i="1"/>
  <c r="AD592" i="1"/>
  <c r="AD458" i="1"/>
  <c r="AD1106" i="1"/>
  <c r="AD233" i="1"/>
  <c r="AD276" i="1"/>
  <c r="AD534" i="1"/>
  <c r="AD385" i="1"/>
  <c r="AD361" i="1"/>
  <c r="AD866" i="1"/>
  <c r="AD32" i="1"/>
  <c r="M1147" i="1"/>
  <c r="AD769" i="1"/>
  <c r="AD200" i="1"/>
  <c r="AD355" i="1"/>
  <c r="AD588" i="1"/>
  <c r="AD950" i="1"/>
  <c r="AD819" i="1"/>
  <c r="AD346" i="1"/>
  <c r="AD806" i="1"/>
  <c r="AD858" i="1"/>
  <c r="AD737" i="1"/>
  <c r="AD552" i="1"/>
  <c r="AD105" i="1"/>
  <c r="AD607" i="1"/>
  <c r="AD1127" i="1"/>
  <c r="AD66" i="1"/>
  <c r="AD348" i="1"/>
  <c r="AD782" i="1"/>
  <c r="W1147" i="1"/>
  <c r="AD25" i="1"/>
  <c r="AD898" i="1"/>
  <c r="AD839" i="1"/>
  <c r="AD862" i="1"/>
  <c r="AD301" i="1"/>
  <c r="AD406" i="1"/>
  <c r="AD645" i="1"/>
  <c r="AD430" i="1"/>
  <c r="AD280" i="1"/>
  <c r="AD965" i="1"/>
  <c r="AD73" i="1"/>
  <c r="AD347" i="1"/>
  <c r="AD657" i="1"/>
  <c r="AD75" i="1"/>
  <c r="AD1049" i="1"/>
  <c r="AD256" i="1"/>
  <c r="AD1007" i="1"/>
  <c r="AD391" i="1"/>
  <c r="AD94" i="1"/>
  <c r="AD501" i="1"/>
  <c r="AD286" i="1"/>
  <c r="AD78" i="1"/>
  <c r="AD536" i="1"/>
  <c r="AD201" i="1"/>
  <c r="AD272" i="1"/>
  <c r="AD392" i="1"/>
  <c r="AD462" i="1"/>
  <c r="AD77" i="1"/>
  <c r="AD500" i="1"/>
  <c r="AD498" i="1"/>
  <c r="AD136" i="1"/>
  <c r="AD371" i="1"/>
  <c r="AD650" i="1"/>
  <c r="AD270" i="1"/>
  <c r="AD142" i="1"/>
  <c r="AD875" i="1"/>
  <c r="AD113" i="1"/>
  <c r="AD988" i="1"/>
  <c r="AD602" i="1"/>
  <c r="AD429" i="1"/>
  <c r="AD813" i="1"/>
  <c r="AD513" i="1"/>
  <c r="AD611" i="1"/>
  <c r="AD87" i="1"/>
  <c r="AD919" i="1"/>
  <c r="AD161" i="1"/>
  <c r="AD886" i="1"/>
  <c r="AD13" i="1"/>
  <c r="O1147" i="1"/>
  <c r="AD89" i="1"/>
  <c r="AD252" i="1"/>
  <c r="AD189" i="1"/>
  <c r="AD297" i="1"/>
  <c r="AD357" i="1"/>
  <c r="AD205" i="1"/>
  <c r="AD984" i="1"/>
  <c r="AD149" i="1"/>
  <c r="AD1009" i="1"/>
  <c r="AD480" i="1"/>
  <c r="AD376" i="1"/>
  <c r="AD95" i="1"/>
  <c r="AD186" i="1"/>
  <c r="AD69" i="1"/>
  <c r="AD537" i="1"/>
  <c r="AD728" i="1"/>
  <c r="AD277" i="1"/>
  <c r="AD424" i="1"/>
  <c r="AD993" i="1"/>
  <c r="AD116" i="1"/>
  <c r="AD626" i="1"/>
  <c r="AD1142" i="1"/>
  <c r="AD292" i="1"/>
  <c r="AD183" i="1"/>
  <c r="K1147" i="1"/>
  <c r="AD900" i="1"/>
  <c r="AD154" i="1"/>
  <c r="AD700" i="1"/>
  <c r="AD1084" i="1"/>
  <c r="AD156" i="1"/>
  <c r="AD327" i="1"/>
  <c r="AD329" i="1"/>
  <c r="AD311" i="1"/>
  <c r="AD271" i="1"/>
  <c r="AD444" i="1"/>
  <c r="AD523" i="1"/>
  <c r="AD76" i="1"/>
  <c r="AD603" i="1"/>
  <c r="AD82" i="1"/>
  <c r="AD553" i="1"/>
  <c r="AD651" i="1"/>
  <c r="AD132" i="1"/>
  <c r="AD302" i="1"/>
  <c r="AD169" i="1"/>
  <c r="AD649" i="1"/>
  <c r="AD225" i="1"/>
  <c r="AD164" i="1"/>
  <c r="AD488" i="1"/>
  <c r="AD872" i="1"/>
  <c r="AD313" i="1"/>
  <c r="AD368" i="1"/>
  <c r="AD558" i="1"/>
  <c r="AD38" i="1"/>
  <c r="AD377" i="1"/>
  <c r="AD341" i="1"/>
  <c r="AD250" i="1"/>
  <c r="AD677" i="1"/>
  <c r="AD1091" i="1"/>
  <c r="AD807" i="1"/>
  <c r="AD595" i="1"/>
  <c r="Q1147" i="1"/>
  <c r="AD10" i="1"/>
  <c r="G4" i="20" s="1"/>
  <c r="M4" i="20" s="1"/>
  <c r="AD41" i="1"/>
  <c r="AD518" i="1"/>
  <c r="AD446" i="1"/>
  <c r="AD548" i="1"/>
  <c r="AD538" i="1"/>
  <c r="AD322" i="1"/>
  <c r="AD324" i="1"/>
  <c r="AD67" i="1"/>
  <c r="AD710" i="1"/>
  <c r="AD1107" i="1"/>
  <c r="AD559" i="1"/>
  <c r="AD79" i="1"/>
  <c r="U1147" i="1"/>
  <c r="AD365" i="1"/>
  <c r="AD445" i="1"/>
  <c r="AD23" i="1"/>
  <c r="I1147" i="1"/>
  <c r="AD423" i="1"/>
  <c r="AD74" i="1"/>
  <c r="AD481" i="1"/>
  <c r="AD435" i="1"/>
  <c r="AD92" i="1"/>
  <c r="AD428" i="1"/>
  <c r="AD785" i="1"/>
  <c r="AD61" i="1"/>
  <c r="AD298" i="1"/>
  <c r="AD1077" i="1"/>
  <c r="AD903" i="1"/>
  <c r="AD49" i="1"/>
  <c r="AD224" i="1"/>
  <c r="AD1019" i="1"/>
  <c r="AD175" i="1"/>
  <c r="AD217" i="1"/>
  <c r="AD330" i="1"/>
  <c r="AD206" i="1"/>
  <c r="AD104" i="1"/>
  <c r="AD349" i="1"/>
  <c r="AD1025" i="1"/>
  <c r="AD545" i="1"/>
  <c r="AD684" i="1"/>
  <c r="AD131" i="1"/>
  <c r="AD344" i="1"/>
  <c r="AD701" i="1"/>
  <c r="AD33" i="1"/>
  <c r="Y1147" i="1"/>
  <c r="AD46" i="1"/>
  <c r="AD188" i="1"/>
  <c r="AD366" i="1"/>
  <c r="AD228" i="1"/>
  <c r="AD204" i="1"/>
  <c r="AD520" i="1"/>
  <c r="AC1147" i="1"/>
  <c r="AD48" i="1"/>
  <c r="AD1129" i="1"/>
  <c r="AD62" i="1"/>
  <c r="AD160" i="1"/>
  <c r="AD152" i="1"/>
  <c r="AD284" i="1"/>
  <c r="AD439" i="1"/>
  <c r="AD312" i="1"/>
  <c r="AD617" i="1"/>
  <c r="AD107" i="1"/>
  <c r="AD505" i="1"/>
  <c r="AD763" i="1"/>
  <c r="AD983" i="1"/>
  <c r="AD1115" i="1"/>
  <c r="AD1096" i="1"/>
  <c r="G19" i="20" l="1"/>
  <c r="M19" i="20" s="1"/>
  <c r="G13" i="20"/>
  <c r="M13" i="20" s="1"/>
  <c r="G16" i="20"/>
  <c r="M16" i="20" s="1"/>
  <c r="G17" i="20"/>
  <c r="M17" i="20" s="1"/>
  <c r="G28" i="20"/>
  <c r="M28" i="20" s="1"/>
  <c r="G18" i="20"/>
  <c r="M18" i="20" s="1"/>
  <c r="G23" i="20"/>
  <c r="M23" i="20" s="1"/>
  <c r="G12" i="20"/>
  <c r="M12" i="20" s="1"/>
  <c r="G5" i="20"/>
  <c r="M5" i="20" s="1"/>
  <c r="G21" i="20"/>
  <c r="M21" i="20" s="1"/>
  <c r="G29" i="20"/>
  <c r="M29" i="20" s="1"/>
  <c r="G14" i="20"/>
  <c r="M14" i="20" s="1"/>
  <c r="G20" i="20"/>
  <c r="M20" i="20" s="1"/>
  <c r="G15" i="20"/>
  <c r="M15" i="20" s="1"/>
  <c r="G22" i="20"/>
  <c r="M22" i="20" s="1"/>
  <c r="G9" i="20"/>
  <c r="M9" i="20" s="1"/>
  <c r="G6" i="20"/>
  <c r="AD1147" i="1"/>
  <c r="G31" i="20" l="1"/>
  <c r="M6" i="20"/>
  <c r="M31" i="20" s="1"/>
</calcChain>
</file>

<file path=xl/sharedStrings.xml><?xml version="1.0" encoding="utf-8"?>
<sst xmlns="http://schemas.openxmlformats.org/spreadsheetml/2006/main" count="61326" uniqueCount="614">
  <si>
    <t>Asset Number</t>
  </si>
  <si>
    <t xml:space="preserve">Co </t>
  </si>
  <si>
    <t>Obj Acct</t>
  </si>
  <si>
    <t>Depr Acct #</t>
  </si>
  <si>
    <t>Life Mos</t>
  </si>
  <si>
    <t>July 14 Plant Balance</t>
  </si>
  <si>
    <t>July 14 Depreciation</t>
  </si>
  <si>
    <t>R12411</t>
  </si>
  <si>
    <t>Utilities Inc</t>
  </si>
  <si>
    <t>Depreciation Schedule</t>
  </si>
  <si>
    <t>Page -</t>
  </si>
  <si>
    <t>by Depreciation Expense</t>
  </si>
  <si>
    <t>Water Serv Corp of Kentucky</t>
  </si>
  <si>
    <t>As of Date</t>
  </si>
  <si>
    <t xml:space="preserve">         Parent    /</t>
  </si>
  <si>
    <t xml:space="preserve">              Description</t>
  </si>
  <si>
    <t xml:space="preserve">   Start</t>
  </si>
  <si>
    <t xml:space="preserve"> L</t>
  </si>
  <si>
    <t>D</t>
  </si>
  <si>
    <t>M</t>
  </si>
  <si>
    <t>Life</t>
  </si>
  <si>
    <t xml:space="preserve">      Accumulated</t>
  </si>
  <si>
    <t xml:space="preserve">            . . . Depreciation Expense . . .</t>
  </si>
  <si>
    <t xml:space="preserve">         Net Book</t>
  </si>
  <si>
    <t xml:space="preserve">        Salvage</t>
  </si>
  <si>
    <t xml:space="preserve">  End</t>
  </si>
  <si>
    <t xml:space="preserve">      Asset Number</t>
  </si>
  <si>
    <t xml:space="preserve">     Accumulated Depr Acct</t>
  </si>
  <si>
    <t xml:space="preserve">   Date</t>
  </si>
  <si>
    <t xml:space="preserve"> T</t>
  </si>
  <si>
    <t xml:space="preserve"> I</t>
  </si>
  <si>
    <t>C</t>
  </si>
  <si>
    <t>Mths</t>
  </si>
  <si>
    <t xml:space="preserve">            Cost</t>
  </si>
  <si>
    <t xml:space="preserve">      Depreciation</t>
  </si>
  <si>
    <t xml:space="preserve">      Year To Date</t>
  </si>
  <si>
    <t xml:space="preserve">          Current</t>
  </si>
  <si>
    <t xml:space="preserve">            Value</t>
  </si>
  <si>
    <t xml:space="preserve">          Value</t>
  </si>
  <si>
    <t>Subledger</t>
  </si>
  <si>
    <t xml:space="preserve"> Mo/Yr</t>
  </si>
  <si>
    <t>WATER PLANT-CONVERTED ASSET</t>
  </si>
  <si>
    <t>AA</t>
  </si>
  <si>
    <t>P</t>
  </si>
  <si>
    <t>PAA WTR CONVERSION BALANCE</t>
  </si>
  <si>
    <t>FLOW METER</t>
  </si>
  <si>
    <t>FLUSH HYDRANT #57</t>
  </si>
  <si>
    <t>FLUSH HYDRANT</t>
  </si>
  <si>
    <t>MEASURES PLANT OUTPUT FLOW</t>
  </si>
  <si>
    <t>FIRE HYDRANT #1</t>
  </si>
  <si>
    <t>FIRE HYDRANT #16</t>
  </si>
  <si>
    <t>160*REVERSE.JE*01*80</t>
  </si>
  <si>
    <t>160*AP.INVD*01*29</t>
  </si>
  <si>
    <t>160*AP.INVD*01*32</t>
  </si>
  <si>
    <t>160*AP.INVD*01*33</t>
  </si>
  <si>
    <t>160*CB.TO.GL*01*07</t>
  </si>
  <si>
    <t>160*AP.INVD*01*31</t>
  </si>
  <si>
    <t>160*AP.INVD*02*26</t>
  </si>
  <si>
    <t>160*AP.INVD*02*21</t>
  </si>
  <si>
    <t>160*AP.INVD*02*23</t>
  </si>
  <si>
    <t>160*CAPTIME*03*04</t>
  </si>
  <si>
    <t>REPLACE RAW WATER PUMPS AND MO</t>
  </si>
  <si>
    <t>160*AP.INVD*03*29</t>
  </si>
  <si>
    <t>160*AP.INVD*03*28</t>
  </si>
  <si>
    <t>160*AP.INVD*03*30</t>
  </si>
  <si>
    <t>160*AP.INVD*04*28</t>
  </si>
  <si>
    <t>160*AP.INVD*04*25</t>
  </si>
  <si>
    <t>160*AP.INVD*04*23</t>
  </si>
  <si>
    <t>160*AP.INVD*04*27</t>
  </si>
  <si>
    <t>160*AP.INVD*05*26</t>
  </si>
  <si>
    <t>160*AP.INVD*05*25</t>
  </si>
  <si>
    <t>160*AP.INVD*05*23</t>
  </si>
  <si>
    <t>160*AP.INVD*06*30</t>
  </si>
  <si>
    <t>160*CAPTIME*06*06</t>
  </si>
  <si>
    <t>REPLACE 125 HP RAW WATER PUMP</t>
  </si>
  <si>
    <t>160*AP.INVD*06*27</t>
  </si>
  <si>
    <t>160*AP.INVD*06*29</t>
  </si>
  <si>
    <t>160*AP.INVD*06*31</t>
  </si>
  <si>
    <t>160*AP.INVD*07*28</t>
  </si>
  <si>
    <t>160*AP.INVD*08*29</t>
  </si>
  <si>
    <t>160*AP.INVD*08*28</t>
  </si>
  <si>
    <t>160*AP.INVD*09*20</t>
  </si>
  <si>
    <t>160*CAPTIME*09*04</t>
  </si>
  <si>
    <t>DUNE RESTORATION</t>
  </si>
  <si>
    <t>160*CB.TO.GL*09*05</t>
  </si>
  <si>
    <t>160*AP.INVD*09*23</t>
  </si>
  <si>
    <t>160*AP.INVD*10*34</t>
  </si>
  <si>
    <t>160*AP.INVD*10*37</t>
  </si>
  <si>
    <t>160*AP.INVD*10*35</t>
  </si>
  <si>
    <t>160*SE11.A*10*03</t>
  </si>
  <si>
    <t>160*AP.INVD*10*36</t>
  </si>
  <si>
    <t>160*CAPTIME*10*01</t>
  </si>
  <si>
    <t>CASH CIAC-WATER TAP</t>
  </si>
  <si>
    <t>160*AP.INVD*11*33</t>
  </si>
  <si>
    <t>160*AP.INVD*11*32</t>
  </si>
  <si>
    <t>160*CAPTIME*11*01</t>
  </si>
  <si>
    <t>GENERATOR FOR MAIN WELL #1</t>
  </si>
  <si>
    <t>INSTALL 750 FT. OF 6 INCH WATE</t>
  </si>
  <si>
    <t>REPLACE 5,600’ OF WATER MAIN O</t>
  </si>
  <si>
    <t>REBUILD 100 METER BASE SETTING</t>
  </si>
  <si>
    <t>INSTALL 4” METER AND INTERCONN</t>
  </si>
  <si>
    <t>REPLACE 30 FIRE HYDRANTS</t>
  </si>
  <si>
    <t>MAINTENANCE ON TANKS</t>
  </si>
  <si>
    <t>WATER BLDG &amp; GRNDS</t>
  </si>
  <si>
    <t>FENCE WORK LWS</t>
  </si>
  <si>
    <t>WATER BLDG-WELL HOUSES</t>
  </si>
  <si>
    <t>WTR ELECT EQUIP,PUMPS,MOTORS</t>
  </si>
  <si>
    <t>WATER TREATMENT SYSTEMS</t>
  </si>
  <si>
    <t>WTR CHEM STORAGE,TANKS,TAPS</t>
  </si>
  <si>
    <t>WATER MAINS, NEW OR REPL</t>
  </si>
  <si>
    <t>ELMO GREER &amp; SONS</t>
  </si>
  <si>
    <t>METER INSTALLATIONS-NEW/REPL</t>
  </si>
  <si>
    <t>UTILITY SUPPLY OF AMERICA, INC</t>
  </si>
  <si>
    <t>ELECTRIC PUMP EQUIP TRANS DIST</t>
  </si>
  <si>
    <t>METERS 3/4"</t>
  </si>
  <si>
    <t>METERS 5/8"</t>
  </si>
  <si>
    <t>CONSTRUCTION SITE SERVICES LLC</t>
  </si>
  <si>
    <t>INSTALL SECURITY CAMERA SYSTEM</t>
  </si>
  <si>
    <t>STRUCT &amp; IMPRV SRC SUPPLY</t>
  </si>
  <si>
    <t>AUXILIARY EQUIPMENT TRAN</t>
  </si>
  <si>
    <t>WATER SERVICE LINES</t>
  </si>
  <si>
    <t>TOOL SHOP &amp; MISC EQPT</t>
  </si>
  <si>
    <t>CORP STOPS AND SERVICE MATERIA</t>
  </si>
  <si>
    <t xml:space="preserve"> TOOL SHOP &amp; MISC EQPT</t>
  </si>
  <si>
    <t>OFFICE STRUCT &amp; IMPRV</t>
  </si>
  <si>
    <t>LABORATORY EQPT</t>
  </si>
  <si>
    <t>TRICOMM BUSINESS PRODUCTS INC</t>
  </si>
  <si>
    <t>CIAC-METERS</t>
  </si>
  <si>
    <t>SL</t>
  </si>
  <si>
    <t>ELECTRIC PUMP EQUIP SRC PUMP</t>
  </si>
  <si>
    <t>METERS</t>
  </si>
  <si>
    <t>HYDRANTS</t>
  </si>
  <si>
    <t>CIAC - AUTO METER READ INSTALL</t>
  </si>
  <si>
    <t xml:space="preserve">   ALPINE ROAD WATER MAIN REPL</t>
  </si>
  <si>
    <t>INSTALL SCADA/TELEMENTARY SYST</t>
  </si>
  <si>
    <t>24th St Main Replacement Mboro</t>
  </si>
  <si>
    <t>45th St Main Replacement Mboro</t>
  </si>
  <si>
    <t>SUPPLY MAINS - WATER</t>
  </si>
  <si>
    <t>PLACING MAINS &amp; ACCESSORIES S</t>
  </si>
  <si>
    <t>SUPPLY MAINS</t>
  </si>
  <si>
    <t>I</t>
  </si>
  <si>
    <t>160*AP.INVD*02*25</t>
  </si>
  <si>
    <t>03 CHEV C15</t>
  </si>
  <si>
    <t>SE1D PC SOFTWARE MICRO SYS AMO</t>
  </si>
  <si>
    <t>160*AP.INVD*06*26</t>
  </si>
  <si>
    <t>KUBOTA RTV 900 (4X4)</t>
  </si>
  <si>
    <t>2011 CHEVROLET K1500 EXT CAB</t>
  </si>
  <si>
    <t>WSCKY RC 2013063 CLOSING</t>
  </si>
  <si>
    <t>08 CHV COLORADO 4X2</t>
  </si>
  <si>
    <t>2011 CHEVROLET SILVERADO</t>
  </si>
  <si>
    <t>06 CHEV C15 4X4</t>
  </si>
  <si>
    <t>08 CHV SILVERADO 15</t>
  </si>
  <si>
    <t>SE1C MINICOMPUTER</t>
  </si>
  <si>
    <t>PAINT UI LOGO ON ONE 1.2 MILLI</t>
  </si>
  <si>
    <t>04 CHEV KODIAK 7500</t>
  </si>
  <si>
    <t>03 FORD F150 PICKUP</t>
  </si>
  <si>
    <t>160*AP.INVD*11*34</t>
  </si>
  <si>
    <t>Docket Number 2008-00563</t>
  </si>
  <si>
    <t>BREDEMANN CHEVROLET</t>
  </si>
  <si>
    <t>CP 2010328 2010 R/C WSC KY</t>
  </si>
  <si>
    <t>HYDRANT PAINTING</t>
  </si>
  <si>
    <t>WSC KY VEHICLES</t>
  </si>
  <si>
    <t>CDW COMPUTER CENTERS INC</t>
  </si>
  <si>
    <t>2011 TOYOTA PRIUS</t>
  </si>
  <si>
    <t>WATER STANDPIPE PAINT IN GRUBB</t>
  </si>
  <si>
    <t>CHEVY SILVERADO</t>
  </si>
  <si>
    <t>MINI COMPUTERS WTR</t>
  </si>
  <si>
    <t>SNOW PLOW, RTV TIRES &amp; AIRFILT</t>
  </si>
  <si>
    <t>MCCOY &amp; MCCOY LABORATORIES,INC</t>
  </si>
  <si>
    <t>FOUSER ENVIRONMENTAL SVC LTD</t>
  </si>
  <si>
    <t>5 YEAR WATER TANK INSPECTION</t>
  </si>
  <si>
    <t>3 WATER STORAGE TANKS</t>
  </si>
  <si>
    <t>JOHNCO OFFICE SUPPLIES &amp; EQUIP</t>
  </si>
  <si>
    <t>M.A. BUELL FENCE LLC</t>
  </si>
  <si>
    <t>INSTALL PLATE SETTLERS- KY</t>
  </si>
  <si>
    <t>002*AP.INVD*01*78</t>
  </si>
  <si>
    <t>002*AP.INVD*02*68</t>
  </si>
  <si>
    <t>002*CB.TO.GL*03*13</t>
  </si>
  <si>
    <t>002*AP.INVD*03*76</t>
  </si>
  <si>
    <t>002*AP.INVD*04*71</t>
  </si>
  <si>
    <t>002*AP.INVD*04*65</t>
  </si>
  <si>
    <t>002*AP.INVD*05*84</t>
  </si>
  <si>
    <t>002*AP.INVD*06*86</t>
  </si>
  <si>
    <t>002*AP.INVD*06*89</t>
  </si>
  <si>
    <t>002*AP.INVD*06*92</t>
  </si>
  <si>
    <t>002*AP.INVD*09*95</t>
  </si>
  <si>
    <t>002*AP.INVD*10*85</t>
  </si>
  <si>
    <t>002*MOVE.A*10*12</t>
  </si>
  <si>
    <t>002*AP.INVD*11*81</t>
  </si>
  <si>
    <t>OFFICE FURN &amp; EQPT</t>
  </si>
  <si>
    <t>PARKING LOT</t>
  </si>
  <si>
    <t>PETERSON ROOFING INC</t>
  </si>
  <si>
    <t>DESK/ CHAIRS/ DESK EQUIP WTR</t>
  </si>
  <si>
    <t>OFFICE FURNITURE</t>
  </si>
  <si>
    <t>RIEKE OFFICE INTERIORS</t>
  </si>
  <si>
    <t>BOWE BELL &amp; HOWELL COMPANY</t>
  </si>
  <si>
    <t>PROJECTOR CONFERENCE ROOM</t>
  </si>
  <si>
    <t>CUSTOMER SERVICE CONSOLIDATION</t>
  </si>
  <si>
    <t>RUNCO OFFICE SUPPLY &amp; EQUIPMEN</t>
  </si>
  <si>
    <t>PRINTER, SCANNER, COPIER</t>
  </si>
  <si>
    <t>NORTHBROOK GENERATOR</t>
  </si>
  <si>
    <t>002*AP.INVD*02*74</t>
  </si>
  <si>
    <t>002*AP.INVD*02*72</t>
  </si>
  <si>
    <t>CORVALLIS MICROTECHNOLOGY INC</t>
  </si>
  <si>
    <t>LENOVO THINKPADS</t>
  </si>
  <si>
    <t>HP PROLIANT DL120 SERVER G6</t>
  </si>
  <si>
    <t>HANDHELD METER READER</t>
  </si>
  <si>
    <t>BATTERY BACK UPS FOR COMPUTERS</t>
  </si>
  <si>
    <t>CDW COMPUTER CENTERS INC.</t>
  </si>
  <si>
    <t>HEADSETS FOR NORTHBROOK</t>
  </si>
  <si>
    <t>JABRA HEADSETS FOR NEVADA</t>
  </si>
  <si>
    <t>JABRA HEADSETS FOR CHARLOTTE</t>
  </si>
  <si>
    <t>JABRA HEADSETS FOR FLORIDA</t>
  </si>
  <si>
    <t>DOCKING STATIONS</t>
  </si>
  <si>
    <t>T430 LAPTOPS</t>
  </si>
  <si>
    <t>ULTRABAY 9.5MM DVD BURNER</t>
  </si>
  <si>
    <t>HP OFFICEJET PRO 8600 AIO N911</t>
  </si>
  <si>
    <t>COMP SYS COST WTR</t>
  </si>
  <si>
    <t>VISUALPRO 360 INC.</t>
  </si>
  <si>
    <t>DOUBLE TAKE AVAILABILITY</t>
  </si>
  <si>
    <t>SHORETEL OUTBOUND CAMPAIGN IVR</t>
  </si>
  <si>
    <t>002*AP.INVD*03*78</t>
  </si>
  <si>
    <t>002*AP.INVD*03*80</t>
  </si>
  <si>
    <t>002*AP.INVD*03*75</t>
  </si>
  <si>
    <t xml:space="preserve"> MINI COMPUTERS WTR</t>
  </si>
  <si>
    <t>Lenovo T410</t>
  </si>
  <si>
    <t>Handheld Device WP</t>
  </si>
  <si>
    <t>RSP IBM FAN &amp; FAN THERMAL DEVI</t>
  </si>
  <si>
    <t>SHOREPHONE IP230G (BLACK)</t>
  </si>
  <si>
    <t>ACER VM275 E6700, ASUS RT-N56U</t>
  </si>
  <si>
    <t>ACER VM275 E6700, LOGI MK520</t>
  </si>
  <si>
    <t>ACER VX4618G I5-2320</t>
  </si>
  <si>
    <t>REPLACEMENT LCD SCREEN</t>
  </si>
  <si>
    <t>LENOVO TS T420 I5-2520</t>
  </si>
  <si>
    <t>TOUGHBOOK A/C ADAPTERS</t>
  </si>
  <si>
    <t>JABRA HEADSETS FOR NORTHBROOK</t>
  </si>
  <si>
    <t>LENOVO X230 AND BATTERY</t>
  </si>
  <si>
    <t>BATTERY,HEADSET,DOCK STATION</t>
  </si>
  <si>
    <t>LVO 8GB PC3-12800 DDR3</t>
  </si>
  <si>
    <t>IBM 14.1 INCH MONITOR</t>
  </si>
  <si>
    <t>TB DC POWER ADAPTERS</t>
  </si>
  <si>
    <t>LENOVO MINI COMPUTER 500 GB</t>
  </si>
  <si>
    <t>WD BLACK 500 GB 2.5</t>
  </si>
  <si>
    <t>HP OFFICEJET PRO 8600 AIO</t>
  </si>
  <si>
    <t>HP GEN8 2U SECURITY BEZEL KIT</t>
  </si>
  <si>
    <t>LVO 8GB PC3-12800 DDR3 SODIMM</t>
  </si>
  <si>
    <t>LVO TP ULTRABAY DVD 9.5MM SLIM</t>
  </si>
  <si>
    <t>LENOVO THINKPAD BATTERY</t>
  </si>
  <si>
    <t xml:space="preserve"> COMP SYS COST WTR</t>
  </si>
  <si>
    <t>VOIP PHONE SYSTEM</t>
  </si>
  <si>
    <t>002*CB.TO.GL*04*15</t>
  </si>
  <si>
    <t>002*AP.INVD*04*68</t>
  </si>
  <si>
    <t>002*AP.INVD*04*66</t>
  </si>
  <si>
    <t>METER DEVICE</t>
  </si>
  <si>
    <t>3 LENOVPS T410-1 LENOVOS T400</t>
  </si>
  <si>
    <t>ACER, PRINTER, RAM OV 59138</t>
  </si>
  <si>
    <t>Lenovo T400</t>
  </si>
  <si>
    <t>ACER VM275 E6700 500GB 2GB W7P</t>
  </si>
  <si>
    <t>LCD SCREEN AND FAN</t>
  </si>
  <si>
    <t>HARD DRIVE AND RAM</t>
  </si>
  <si>
    <t>ACER X223WDBD MONITOR</t>
  </si>
  <si>
    <t>HP OJ 7500A PRINTER</t>
  </si>
  <si>
    <t>HP DL360 BKPLN KIT</t>
  </si>
  <si>
    <t>LENOVO T530 PO 130724</t>
  </si>
  <si>
    <t>JAWBONE ERA MIDNIGHT HARDWARE</t>
  </si>
  <si>
    <t>SONY BX330 32" LCD TV TAA</t>
  </si>
  <si>
    <t>MICROSOFT SURFACE TABLET</t>
  </si>
  <si>
    <t>9CELL THINKPAD BATTERY</t>
  </si>
  <si>
    <t>POLYCOM MEDIA CART</t>
  </si>
  <si>
    <t>LENOVO T430 4GB</t>
  </si>
  <si>
    <t>LENOVO X230 THINKPAD</t>
  </si>
  <si>
    <t>HP OFFICEJET PRO 8600 PRINTER</t>
  </si>
  <si>
    <t>PLANTRONICS CS70N HEADSET</t>
  </si>
  <si>
    <t>TB REPAIR PPC0776126</t>
  </si>
  <si>
    <t>TB REPAIR PPC0776130</t>
  </si>
  <si>
    <t>TB REPAIR PPC0776128</t>
  </si>
  <si>
    <t>TB REPAIR PPC0776124</t>
  </si>
  <si>
    <t>SHI CORP</t>
  </si>
  <si>
    <t>LENOVO X200</t>
  </si>
  <si>
    <t>002*AP.INVD*05*82</t>
  </si>
  <si>
    <t>002*AP.INVD*05*78</t>
  </si>
  <si>
    <t>002*AP.INVD*05*86</t>
  </si>
  <si>
    <t>HANDHELD METER DEVICES</t>
  </si>
  <si>
    <t>VMWARE ACC 6 PROC</t>
  </si>
  <si>
    <t>LVO TP T410</t>
  </si>
  <si>
    <t>HP SB DL380</t>
  </si>
  <si>
    <t>LENOVO T420 I5-2520 500GB</t>
  </si>
  <si>
    <t>LENOVO FS TP X220 I5-2520M</t>
  </si>
  <si>
    <t>KINGSTON 2GB DDR2-800 MODULE</t>
  </si>
  <si>
    <t>LAPTOPS AND ACCESSORIES</t>
  </si>
  <si>
    <t>JABRA PRO 9460 HEADSET</t>
  </si>
  <si>
    <t>HP OFFICEJET PRO 8600</t>
  </si>
  <si>
    <t>LENOVO M92P 500 GB</t>
  </si>
  <si>
    <t>LENOVO T430 AND DOCK</t>
  </si>
  <si>
    <t>ACER MONITOR WIDE LED</t>
  </si>
  <si>
    <t>JABRA PRO HEADSETS</t>
  </si>
  <si>
    <t>LVO SERIES DOCKING STATION</t>
  </si>
  <si>
    <t>LENOVO T430 AND DOCKING</t>
  </si>
  <si>
    <t>LENOVO DESKTOP AND PRIVACY SCR</t>
  </si>
  <si>
    <t>WD HARD DRIVES 500 GB</t>
  </si>
  <si>
    <t>LENOVO T430 AND DOCKING STATIO</t>
  </si>
  <si>
    <t>LAPTOPS, DOCKS, MONITORS</t>
  </si>
  <si>
    <t>HP OFFICE JET PRO 8600 PRINTER</t>
  </si>
  <si>
    <t>Lenovo x200</t>
  </si>
  <si>
    <t>SE1B MAINFRAME COMPUTER</t>
  </si>
  <si>
    <t>SE1D MAINFRAME COMPUTER AMORT</t>
  </si>
  <si>
    <t>002*AP.INVD*06*87</t>
  </si>
  <si>
    <t>002*AP.INVD*06*91</t>
  </si>
  <si>
    <t>002*RECLASSIFY*06*26</t>
  </si>
  <si>
    <t>002*AP.INVD*06*85</t>
  </si>
  <si>
    <t>HANDHELD DEVICE</t>
  </si>
  <si>
    <t>Lenovo T410 Laptop</t>
  </si>
  <si>
    <t>LVP TS T420 I5-2520 500GB 4GB</t>
  </si>
  <si>
    <t>LENOVE T420 I5-2520 500GB 4GB</t>
  </si>
  <si>
    <t>LENOVO T420 I5-2520 500GB 4GB</t>
  </si>
  <si>
    <t>T430 LAPTOPS AND DOCKS</t>
  </si>
  <si>
    <t>TOTAL MICRO BATTERY</t>
  </si>
  <si>
    <t>9 CELL LITHIUM ION BATTERY</t>
  </si>
  <si>
    <t>Thinkpad T430 and Dock</t>
  </si>
  <si>
    <t>Lenovo Laptops and Monitors</t>
  </si>
  <si>
    <t>ACER MONITOR 22IN WS</t>
  </si>
  <si>
    <t>LENOVO DESKTOP 500 GB</t>
  </si>
  <si>
    <t>T61</t>
  </si>
  <si>
    <t>T61 CUSTOM</t>
  </si>
  <si>
    <t>XEROX PHASER 5500DX</t>
  </si>
  <si>
    <t>PROJECT PHOENIX-CC&amp;B</t>
  </si>
  <si>
    <t>AGC NETWORKS INC.</t>
  </si>
  <si>
    <t>CARPETING NORTHBROOK OFFICE</t>
  </si>
  <si>
    <t>002*AP.INVD*07*76</t>
  </si>
  <si>
    <t>HP DL360 Servers</t>
  </si>
  <si>
    <t>LVO W520 X220 T420 TRIPP UPS</t>
  </si>
  <si>
    <t>LVO W520 T420 TRIPP 1500VA</t>
  </si>
  <si>
    <t>LENOVO TP X220 I5-2520M 320GB</t>
  </si>
  <si>
    <t>LENOVE W520 &amp; LENOVO T420</t>
  </si>
  <si>
    <t>Lenovo Thinkpad 430</t>
  </si>
  <si>
    <t>Lenovo T430/HP 8GB Kit/Docking</t>
  </si>
  <si>
    <t>Laptop, Dock, Monitors</t>
  </si>
  <si>
    <t>Lenovo T430</t>
  </si>
  <si>
    <t>WESTERN DIGITAL HD 500 GB</t>
  </si>
  <si>
    <t>LAPTOP, DOCK,WIRELESS KEYBOARD</t>
  </si>
  <si>
    <t>CISCO SMARTNET 24X7X4</t>
  </si>
  <si>
    <t>FUJITSU SCANNER FI-6130Z</t>
  </si>
  <si>
    <t>LAPTOPS,DOCKS,MONITORS</t>
  </si>
  <si>
    <t>SAMSUNG 840 SERIES HARD DRIVES</t>
  </si>
  <si>
    <t>DESKTOP COMPUTER</t>
  </si>
  <si>
    <t>HEARTLAND SERVICES INC.</t>
  </si>
  <si>
    <t>JDE Upgrade 9.1</t>
  </si>
  <si>
    <t>002*AP.INVD*08*77</t>
  </si>
  <si>
    <t>002*MISC.JE.A*08*05</t>
  </si>
  <si>
    <t>002*AP.INVD*02*69</t>
  </si>
  <si>
    <t>LOGI WRLS KEYBOARD</t>
  </si>
  <si>
    <t>ACER 22IN WS LED MONITORS</t>
  </si>
  <si>
    <t>MAINTENANCE KIT, EXTENDED, XER</t>
  </si>
  <si>
    <t xml:space="preserve"> SSD HARD DRIVES</t>
  </si>
  <si>
    <t>LAPTOP HARD DRIVES</t>
  </si>
  <si>
    <t>LAPTOPS AND DOCKING STATIONS</t>
  </si>
  <si>
    <t>LENOVO DESKTOP</t>
  </si>
  <si>
    <t>LENOVO T430</t>
  </si>
  <si>
    <t>TB AC/DC ADAPTORS &amp; BATTERIES</t>
  </si>
  <si>
    <t>COMMUNICATION EQPT</t>
  </si>
  <si>
    <t>002*AP.INVD*09*91</t>
  </si>
  <si>
    <t>002*AP.INVD*09*96</t>
  </si>
  <si>
    <t>MINI COMP WTR</t>
  </si>
  <si>
    <t>LENOVO T410-TWO UNITS-</t>
  </si>
  <si>
    <t>HP 8GB PC2-5300 LP KIT</t>
  </si>
  <si>
    <t>HP 300GB &amp; 146GB 6G SAS DP ENT</t>
  </si>
  <si>
    <t>LAPTOP BATTERY FOR LENOVO</t>
  </si>
  <si>
    <t>ACER X223WDBD 22" WIDE LCD</t>
  </si>
  <si>
    <t>TRIPP 2200VA UPS SMART ONLINE</t>
  </si>
  <si>
    <t>CISCO1921/K9</t>
  </si>
  <si>
    <t>ACER VM275 E7600 DESKTOP PC</t>
  </si>
  <si>
    <t>Shoretel Equipment SC &amp; LA</t>
  </si>
  <si>
    <t>LENOVO TP MINI DOCK SERIES 3</t>
  </si>
  <si>
    <t>HP OFFICEJET PRINTER</t>
  </si>
  <si>
    <t xml:space="preserve"> Image Scanning System</t>
  </si>
  <si>
    <t>002*AP.INVD*10*87</t>
  </si>
  <si>
    <t>002*AP.INVD*10*90</t>
  </si>
  <si>
    <t>002*AP.INVD*10*86</t>
  </si>
  <si>
    <t>HANDHELD DEVICES</t>
  </si>
  <si>
    <t>CDW PO#22397</t>
  </si>
  <si>
    <t>T400</t>
  </si>
  <si>
    <t>ACER VM275 E7600 DESKTOP</t>
  </si>
  <si>
    <t>CDW COMP CENTERS INC PO#141601</t>
  </si>
  <si>
    <t>CDW COMPUTER CENTERS PO#143764</t>
  </si>
  <si>
    <t>CDW COMPUTER CENTERS PO#143766</t>
  </si>
  <si>
    <t>CDW COMPUTER CENTERS PO#143767</t>
  </si>
  <si>
    <t>ACER VERITONS</t>
  </si>
  <si>
    <t>002*AP.INVD*11*79</t>
  </si>
  <si>
    <t>002*AP.INVD*11*74</t>
  </si>
  <si>
    <t>002*AP.INVD*11*75</t>
  </si>
  <si>
    <t>002*AP.INVD*11*82</t>
  </si>
  <si>
    <t>002*AP.INVD*11*78</t>
  </si>
  <si>
    <t>HP DL360 Server</t>
  </si>
  <si>
    <t>Fujitsu Scanner</t>
  </si>
  <si>
    <t>KINGSTON 1GB RAM AND</t>
  </si>
  <si>
    <t>HP OJ 6500A PLUS PRINTER</t>
  </si>
  <si>
    <t>HP SCANJET 5590</t>
  </si>
  <si>
    <t>COMCAST INSTALLATION &amp; CONSTRU</t>
  </si>
  <si>
    <t>MISC VOIDED GLAP CKS 12/31/07</t>
  </si>
  <si>
    <t>PARADIGM SYSTEM SOLUTIONS</t>
  </si>
  <si>
    <t>TRUPS DISTRIBUTING</t>
  </si>
  <si>
    <t>RC T400 LAPTOPS PO 49388</t>
  </si>
  <si>
    <t>RC T400 LAPTOPS PO 49647</t>
  </si>
  <si>
    <t>RC T400 LAPTOPS PO 48473</t>
  </si>
  <si>
    <t>RC HARD DRIVES PO 48732</t>
  </si>
  <si>
    <t>RC RAM T400 PO 49580</t>
  </si>
  <si>
    <t>RC T400 PO 48965</t>
  </si>
  <si>
    <t>HP 146GB HARD DRIVE</t>
  </si>
  <si>
    <t>PRINTER AND MONITORS</t>
  </si>
  <si>
    <t>ACER 22" MONITORS</t>
  </si>
  <si>
    <t>HANDHELD BATTERIES</t>
  </si>
  <si>
    <t>HP PROLIANT INTEGRATED LIGHTS</t>
  </si>
  <si>
    <t>RSP 4GB RAM</t>
  </si>
  <si>
    <t>NYLON CASES AND MC5</t>
  </si>
  <si>
    <t>146GB HARD DRIVE</t>
  </si>
  <si>
    <t>HP 146GB RAM</t>
  </si>
  <si>
    <t>HP 8GB RAM</t>
  </si>
  <si>
    <t>HP PROCURVE SWITCH</t>
  </si>
  <si>
    <t>HP SB 8GB RAM</t>
  </si>
  <si>
    <t>UPS WEB CARD</t>
  </si>
  <si>
    <t>TOUGH BOOK REPAIR/PARTS REPL</t>
  </si>
  <si>
    <t>LVP T420, LVO DOCKING STATION</t>
  </si>
  <si>
    <t>LENOVO TS TP T520 I7-2640M</t>
  </si>
  <si>
    <t>PROJECT PHOENIX-JDE</t>
  </si>
  <si>
    <t>002*AP.INVD*01*75</t>
  </si>
  <si>
    <t>002*REVERSE.JE*01*82</t>
  </si>
  <si>
    <t>MICRO SYS COST WATER</t>
  </si>
  <si>
    <t>MICRO SYS COST WTR</t>
  </si>
  <si>
    <t>4 LENOVO T410</t>
  </si>
  <si>
    <t>SHOREGEAR 90</t>
  </si>
  <si>
    <t>002*AP.INVD*01*76</t>
  </si>
  <si>
    <t>XEROX PHASER 4600</t>
  </si>
  <si>
    <t>XEROX 2000 FEEDER W/ STAND</t>
  </si>
  <si>
    <t>SHOREGEAR 30</t>
  </si>
  <si>
    <t>HP LJ 4345 SERIES MAINT. KIT</t>
  </si>
  <si>
    <t>HP AIO PRINTER</t>
  </si>
  <si>
    <t>LENOVO DOCKING STATION</t>
  </si>
  <si>
    <t>OV 132822</t>
  </si>
  <si>
    <t>OV 132823</t>
  </si>
  <si>
    <t>OV 132819</t>
  </si>
  <si>
    <t>OV 132818</t>
  </si>
  <si>
    <t>FASTECH INTEGRATED SOLUTIONS</t>
  </si>
  <si>
    <t>HP GETAC S400</t>
  </si>
  <si>
    <t>AFFORDABLE TUCKPOINTING PROS,</t>
  </si>
  <si>
    <t>GLEASON&amp;ELFERING</t>
  </si>
  <si>
    <t>RELIANCE PLUMBING, SEWER &amp; DRA</t>
  </si>
  <si>
    <t>NEOPOST USA INC.</t>
  </si>
  <si>
    <t>ORACLE</t>
  </si>
  <si>
    <t>CULLIGAN WATER CONDITIONING</t>
  </si>
  <si>
    <t>ORACLE AMERICA  INC.</t>
  </si>
  <si>
    <t>ES30 SHELF 2 TB DRIVE OPTION</t>
  </si>
  <si>
    <t>DESKTOPS, LAPTOPS, DOCKS</t>
  </si>
  <si>
    <t>DATA CENTER RELOCATION PROJECT</t>
  </si>
  <si>
    <t>CDW, WEST IP</t>
  </si>
  <si>
    <t>BOMGAR CORP.</t>
  </si>
  <si>
    <t>CDW, ORACLE, GREGG</t>
  </si>
  <si>
    <t>WSKY Allocation Factors</t>
  </si>
  <si>
    <t>KY</t>
  </si>
  <si>
    <t>IN</t>
  </si>
  <si>
    <t>IL</t>
  </si>
  <si>
    <t xml:space="preserve">Regional </t>
  </si>
  <si>
    <t>VA</t>
  </si>
  <si>
    <t>PA</t>
  </si>
  <si>
    <t>MD</t>
  </si>
  <si>
    <t>NJ</t>
  </si>
  <si>
    <t>Leadership</t>
  </si>
  <si>
    <t>TN</t>
  </si>
  <si>
    <t>NC</t>
  </si>
  <si>
    <t>FL</t>
  </si>
  <si>
    <t>LA</t>
  </si>
  <si>
    <t>GA</t>
  </si>
  <si>
    <t>SC</t>
  </si>
  <si>
    <t>AZ</t>
  </si>
  <si>
    <t>NV</t>
  </si>
  <si>
    <t>UI</t>
  </si>
  <si>
    <t>Tab</t>
  </si>
  <si>
    <t>07.14'!</t>
  </si>
  <si>
    <t>I:I</t>
  </si>
  <si>
    <t>L:L</t>
  </si>
  <si>
    <t>Column</t>
  </si>
  <si>
    <t>08.14'!</t>
  </si>
  <si>
    <t>Sept 14 Plant Balance</t>
  </si>
  <si>
    <t>Sept 14 Depreciation</t>
  </si>
  <si>
    <t>Oct 14 Plant Balance</t>
  </si>
  <si>
    <t>Oct 14 Depreciation</t>
  </si>
  <si>
    <t>Nov 14 Plant Balance</t>
  </si>
  <si>
    <t>Nov 14 Depreciation</t>
  </si>
  <si>
    <t>Dec 14 Plant Balance</t>
  </si>
  <si>
    <t>Dec 14 Depreciation</t>
  </si>
  <si>
    <t>Jan 15 Plant Balance</t>
  </si>
  <si>
    <t>Jan 15 Depreciation</t>
  </si>
  <si>
    <t>Feb 15 Plant Balance</t>
  </si>
  <si>
    <t>Feb 15 Depreciation</t>
  </si>
  <si>
    <t>Mar 15 Plant Balance</t>
  </si>
  <si>
    <t>Mar 15 Depreciation</t>
  </si>
  <si>
    <t>Apr 15 Plant Balance</t>
  </si>
  <si>
    <t>Apr 15 Depreciation</t>
  </si>
  <si>
    <t>May 15 Plant Balance</t>
  </si>
  <si>
    <t>May 15 Depreciation</t>
  </si>
  <si>
    <t>June 15 Plant Balance</t>
  </si>
  <si>
    <t>June 15 Depreciation</t>
  </si>
  <si>
    <t>Aug 14 Plant Balance</t>
  </si>
  <si>
    <t>Aug 14 Depreciation</t>
  </si>
  <si>
    <t>09.14'!</t>
  </si>
  <si>
    <t>10.14'!</t>
  </si>
  <si>
    <t>11.14'!</t>
  </si>
  <si>
    <t>12.14'!</t>
  </si>
  <si>
    <t>01.15'!</t>
  </si>
  <si>
    <t>02.15'!</t>
  </si>
  <si>
    <t>03.15'!</t>
  </si>
  <si>
    <t>04.15'!</t>
  </si>
  <si>
    <t>05.15'!</t>
  </si>
  <si>
    <t>06.15'!</t>
  </si>
  <si>
    <t>A:A</t>
  </si>
  <si>
    <t>Test Year Depreciation Expense</t>
  </si>
  <si>
    <t>Row Labels</t>
  </si>
  <si>
    <t>Grand Total</t>
  </si>
  <si>
    <t>Sum of Test Year Depreciation Expense</t>
  </si>
  <si>
    <t>Asset # 108578</t>
  </si>
  <si>
    <t>FA CLEAN UP REVERSE AD 2 OF 5</t>
  </si>
  <si>
    <t>Co</t>
  </si>
  <si>
    <t>Business Unit</t>
  </si>
  <si>
    <t>Amount</t>
  </si>
  <si>
    <t>G/L Date</t>
  </si>
  <si>
    <t>Region</t>
  </si>
  <si>
    <t>Explanation Alpha Name</t>
  </si>
  <si>
    <t>Explanation -Remark-</t>
  </si>
  <si>
    <t>Asset ID</t>
  </si>
  <si>
    <t>Document Number</t>
  </si>
  <si>
    <t>Batch Number</t>
  </si>
  <si>
    <t>Purchase Order</t>
  </si>
  <si>
    <t>PO Originator</t>
  </si>
  <si>
    <t>PO Do Ty</t>
  </si>
  <si>
    <t>Rev Void</t>
  </si>
  <si>
    <t>Do Ty</t>
  </si>
  <si>
    <t>Sub</t>
  </si>
  <si>
    <t>Sub Type</t>
  </si>
  <si>
    <t>Sub- ledger</t>
  </si>
  <si>
    <t>Per No</t>
  </si>
  <si>
    <t>FY</t>
  </si>
  <si>
    <t>Units</t>
  </si>
  <si>
    <t>Address Number</t>
  </si>
  <si>
    <t>LT</t>
  </si>
  <si>
    <t>Doc Co</t>
  </si>
  <si>
    <t>Bth Ty</t>
  </si>
  <si>
    <t>Posted Code</t>
  </si>
  <si>
    <t>JE Line Number</t>
  </si>
  <si>
    <t>Line Extension</t>
  </si>
  <si>
    <t>Reconciled</t>
  </si>
  <si>
    <t>Midwest</t>
  </si>
  <si>
    <t>Depreciation Expense Account</t>
  </si>
  <si>
    <t>DP</t>
  </si>
  <si>
    <t>X</t>
  </si>
  <si>
    <t>WSC-102100.6580</t>
  </si>
  <si>
    <t>JA</t>
  </si>
  <si>
    <t>UA</t>
  </si>
  <si>
    <t>WSC-102100.6585</t>
  </si>
  <si>
    <t>WSC-102101.6585</t>
  </si>
  <si>
    <t>WSC-102104.6585</t>
  </si>
  <si>
    <t>WSC-102106.6585</t>
  </si>
  <si>
    <t>WSC-102104.6610</t>
  </si>
  <si>
    <t>WSC-102100.6920</t>
  </si>
  <si>
    <t>WSC-102104.6920</t>
  </si>
  <si>
    <t>VP-MIDWEST-800100.6610</t>
  </si>
  <si>
    <t>State of KY-860100.6905</t>
  </si>
  <si>
    <t>WSC-102100.6595</t>
  </si>
  <si>
    <t>WSC-102108.6585</t>
  </si>
  <si>
    <t>WSC-102108.6580</t>
  </si>
  <si>
    <t>WSC-102100.6905</t>
  </si>
  <si>
    <t>JE</t>
  </si>
  <si>
    <t>G</t>
  </si>
  <si>
    <t>FA CLEAN UP REVERSE AD 2 OF 5 (Manual JE)</t>
  </si>
  <si>
    <t>FA CLEAN UP (MANUAL JE; DIFFERENCE IS $2,322.07)</t>
  </si>
  <si>
    <t>Sum of Units</t>
  </si>
  <si>
    <t>BU TY</t>
  </si>
  <si>
    <t>WP</t>
  </si>
  <si>
    <t>SP</t>
  </si>
  <si>
    <t>AD</t>
  </si>
  <si>
    <t>102WP</t>
  </si>
  <si>
    <t>Rounding</t>
  </si>
  <si>
    <t>Manual Journal Entries</t>
  </si>
  <si>
    <t>Account #</t>
  </si>
  <si>
    <t>Account Name</t>
  </si>
  <si>
    <t>Per Filing TB</t>
  </si>
  <si>
    <t>Depreciation Expense Calc</t>
  </si>
  <si>
    <t>Per Tab "All Assets"</t>
  </si>
  <si>
    <t>Total</t>
  </si>
  <si>
    <t>Response to Staff DR 2.21 - Summary</t>
  </si>
  <si>
    <t xml:space="preserve">       DEPREC-ORGANIZATION</t>
  </si>
  <si>
    <t xml:space="preserve">       DEPREC-STRUCT &amp; IMPRV S</t>
  </si>
  <si>
    <t xml:space="preserve">       DEPREC-STRUCT &amp; IMPRV W</t>
  </si>
  <si>
    <t xml:space="preserve">       DEPREC-STRUCT &amp; IMPRV D</t>
  </si>
  <si>
    <t xml:space="preserve">       DEPREC-STRUCT &amp; IMPRV G</t>
  </si>
  <si>
    <t xml:space="preserve">       DEPREC-WELLS &amp; SPRINGS</t>
  </si>
  <si>
    <t xml:space="preserve">       DEPREC-SUPPLY MAINS</t>
  </si>
  <si>
    <t xml:space="preserve">       DEPREC-ELEC PUMP EQP SR</t>
  </si>
  <si>
    <t xml:space="preserve">       DEPREC-ELEC PUMP EQP WT</t>
  </si>
  <si>
    <t xml:space="preserve">       DEPREC-ELEC PUMP EQP TR</t>
  </si>
  <si>
    <t xml:space="preserve">       DEPREC-WATER TREATMENT </t>
  </si>
  <si>
    <t xml:space="preserve">       DEPREC-DIST RESV &amp; STAN</t>
  </si>
  <si>
    <t xml:space="preserve">       DEPREC-TRANS &amp; DISTR MA</t>
  </si>
  <si>
    <t xml:space="preserve">       DEPREC-SERVICE LINES</t>
  </si>
  <si>
    <t xml:space="preserve">       DEPREC-METERS</t>
  </si>
  <si>
    <t xml:space="preserve">       DEPREC-METER INSTALLS</t>
  </si>
  <si>
    <t xml:space="preserve">       DEPREC-HYDRANTS</t>
  </si>
  <si>
    <t xml:space="preserve">       DEPREC-OFFICE STRUCTURE</t>
  </si>
  <si>
    <t xml:space="preserve">       DEPREC-OFFICE FURN/EQPT</t>
  </si>
  <si>
    <t xml:space="preserve">       DEPREC-TOOL SHOP &amp; MISC</t>
  </si>
  <si>
    <t xml:space="preserve">       DEPREC-LABORATORY EQUIP</t>
  </si>
  <si>
    <t xml:space="preserve">       DEPREC-POWER OPERATED E</t>
  </si>
  <si>
    <t xml:space="preserve">       DEPREC-COMMUNICATION EQ</t>
  </si>
  <si>
    <t xml:space="preserve">       DEPREC-OTHER TANG PLT W</t>
  </si>
  <si>
    <t xml:space="preserve">       DEPREC-AUTO TRANS</t>
  </si>
  <si>
    <t xml:space="preserve">       DEPREC-COMPUTER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</si>
</sst>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* #,##0_);_(* \(#,##0\);_(* &quot;-&quot;??_);_(@_)"/>
    <numFmt numFmtId="167" formatCode="_(&quot;$&quot;* #,##0_);_(&quot;$&quot;* \(#,##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37">
    <xf numFmtId="0" fontId="0" fillId="0" borderId="0" xfId="0"/>
    <xf numFmtId="49" fontId="2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/>
    <xf numFmtId="49" fontId="0" fillId="0" borderId="0" xfId="0" applyNumberFormat="1" applyFont="1" applyFill="1" applyBorder="1" applyAlignment="1" applyProtection="1"/>
    <xf numFmtId="14" fontId="0" fillId="0" borderId="0" xfId="0" applyNumberFormat="1"/>
    <xf numFmtId="21" fontId="0" fillId="0" borderId="0" xfId="0" applyNumberFormat="1"/>
    <xf numFmtId="17" fontId="0" fillId="0" borderId="0" xfId="0" applyNumberFormat="1"/>
    <xf numFmtId="16" fontId="0" fillId="0" borderId="0" xfId="0" applyNumberFormat="1"/>
    <xf numFmtId="0" fontId="3" fillId="0" borderId="0" xfId="3"/>
    <xf numFmtId="164" fontId="0" fillId="0" borderId="1" xfId="0" applyNumberFormat="1" applyBorder="1"/>
    <xf numFmtId="165" fontId="0" fillId="0" borderId="0" xfId="1" applyNumberFormat="1" applyFont="1"/>
    <xf numFmtId="165" fontId="0" fillId="0" borderId="0" xfId="0" applyNumberFormat="1"/>
    <xf numFmtId="0" fontId="0" fillId="0" borderId="2" xfId="0" applyBorder="1" applyAlignment="1">
      <alignment horizontal="left"/>
    </xf>
    <xf numFmtId="10" fontId="0" fillId="0" borderId="3" xfId="2" applyNumberFormat="1" applyFont="1" applyBorder="1"/>
    <xf numFmtId="10" fontId="0" fillId="0" borderId="4" xfId="2" applyNumberFormat="1" applyFont="1" applyBorder="1"/>
    <xf numFmtId="0" fontId="0" fillId="0" borderId="5" xfId="0" applyBorder="1" applyAlignment="1">
      <alignment horizontal="left"/>
    </xf>
    <xf numFmtId="10" fontId="0" fillId="0" borderId="0" xfId="2" applyNumberFormat="1" applyFont="1" applyBorder="1"/>
    <xf numFmtId="10" fontId="0" fillId="0" borderId="6" xfId="2" applyNumberFormat="1" applyFont="1" applyBorder="1"/>
    <xf numFmtId="0" fontId="0" fillId="0" borderId="7" xfId="0" applyBorder="1" applyAlignment="1">
      <alignment horizontal="left"/>
    </xf>
    <xf numFmtId="10" fontId="0" fillId="0" borderId="1" xfId="2" applyNumberFormat="1" applyFont="1" applyBorder="1"/>
    <xf numFmtId="10" fontId="0" fillId="0" borderId="8" xfId="2" applyNumberFormat="1" applyFont="1" applyBorder="1"/>
    <xf numFmtId="0" fontId="0" fillId="0" borderId="0" xfId="0" quotePrefix="1"/>
    <xf numFmtId="0" fontId="0" fillId="0" borderId="0" xfId="0" applyAlignment="1">
      <alignment horizontal="right"/>
    </xf>
    <xf numFmtId="10" fontId="0" fillId="0" borderId="0" xfId="0" applyNumberFormat="1"/>
    <xf numFmtId="9" fontId="0" fillId="0" borderId="0" xfId="2" applyFont="1"/>
    <xf numFmtId="165" fontId="0" fillId="0" borderId="9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0" fillId="0" borderId="0" xfId="0" applyNumberFormat="1"/>
    <xf numFmtId="0" fontId="4" fillId="0" borderId="0" xfId="0" applyFont="1"/>
    <xf numFmtId="10" fontId="0" fillId="0" borderId="0" xfId="2" applyNumberFormat="1" applyFont="1"/>
    <xf numFmtId="43" fontId="0" fillId="0" borderId="0" xfId="1" applyNumberFormat="1" applyFont="1"/>
    <xf numFmtId="167" fontId="0" fillId="0" borderId="0" xfId="4" applyNumberFormat="1" applyFont="1"/>
    <xf numFmtId="167" fontId="0" fillId="0" borderId="9" xfId="0" applyNumberFormat="1" applyBorder="1"/>
    <xf numFmtId="0" fontId="4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/>
    </xf>
  </cellXfs>
  <cellStyles count="5">
    <cellStyle name="Comma" xfId="1" builtinId="3"/>
    <cellStyle name="Currency" xfId="4" builtinId="4"/>
    <cellStyle name="Normal" xfId="0" builtinId="0"/>
    <cellStyle name="Percent" xfId="2" builtinId="5"/>
    <cellStyle name="Title" xfId="3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hallora" refreshedDate="42388.685627893516" createdVersion="5" refreshedVersion="5" minRefreshableVersion="3" recordCount="1136">
  <cacheSource type="worksheet">
    <worksheetSource ref="A9:AD1145" sheet="ALL ASSETS"/>
  </cacheSource>
  <cacheFields count="30">
    <cacheField name="Asset Number" numFmtId="0">
      <sharedItems containsSemiMixedTypes="0" containsString="0" containsNumber="1" containsInteger="1" minValue="20067" maxValue="5000701"/>
    </cacheField>
    <cacheField name="Co " numFmtId="0">
      <sharedItems containsMixedTypes="1" containsNumber="1" containsInteger="1" minValue="102" maxValue="860"/>
    </cacheField>
    <cacheField name="Obj Acct" numFmtId="0">
      <sharedItems containsSemiMixedTypes="0" containsString="0" containsNumber="1" containsInteger="1" minValue="1020" maxValue="1595" count="30">
        <n v="1020"/>
        <n v="1050"/>
        <n v="1055"/>
        <n v="1060"/>
        <n v="1065"/>
        <n v="1080"/>
        <n v="1090"/>
        <n v="1100"/>
        <n v="1105"/>
        <n v="1110"/>
        <n v="1115"/>
        <n v="1120"/>
        <n v="1125"/>
        <n v="1130"/>
        <n v="1135"/>
        <n v="1140"/>
        <n v="1145"/>
        <n v="1175"/>
        <n v="1180"/>
        <n v="1190"/>
        <n v="1195"/>
        <n v="1200"/>
        <n v="1205"/>
        <n v="1215"/>
        <n v="1555"/>
        <n v="1585"/>
        <n v="1595"/>
        <n v="1580"/>
        <n v="1590"/>
        <n v="1045" u="1"/>
      </sharedItems>
    </cacheField>
    <cacheField name="Depr Acct #" numFmtId="0">
      <sharedItems containsSemiMixedTypes="0" containsString="0" containsNumber="1" containsInteger="1" minValue="5745" maxValue="6920"/>
    </cacheField>
    <cacheField name="Life Mos" numFmtId="0">
      <sharedItems containsString="0" containsBlank="1" containsNumber="1" containsInteger="1" minValue="36" maxValue="800"/>
    </cacheField>
    <cacheField name="July 14 Plant Balance" numFmtId="165">
      <sharedItems containsSemiMixedTypes="0" containsString="0" containsNumber="1" minValue="-24059.53" maxValue="2473149.75"/>
    </cacheField>
    <cacheField name="July 14 Depreciation" numFmtId="0">
      <sharedItems containsSemiMixedTypes="0" containsString="0" containsNumber="1" minValue="-4305.3309827488783" maxValue="126.1600725331017"/>
    </cacheField>
    <cacheField name="Aug 14 Plant Balance" numFmtId="165">
      <sharedItems containsSemiMixedTypes="0" containsString="0" containsNumber="1" minValue="-24059.53" maxValue="2473149.75"/>
    </cacheField>
    <cacheField name="Aug 14 Depreciation" numFmtId="165">
      <sharedItems containsSemiMixedTypes="0" containsString="0" containsNumber="1" minValue="-4291.7370880011949" maxValue="125.76172760811289"/>
    </cacheField>
    <cacheField name="Sept 14 Plant Balance" numFmtId="165">
      <sharedItems containsSemiMixedTypes="0" containsString="0" containsNumber="1" minValue="-24059.53" maxValue="2473149.75"/>
    </cacheField>
    <cacheField name="Sept 14 Depreciation" numFmtId="165">
      <sharedItems containsSemiMixedTypes="0" containsString="0" containsNumber="1" minValue="-4274.2966616530057" maxValue="125.25039456542568"/>
    </cacheField>
    <cacheField name="Oct 14 Plant Balance" numFmtId="165">
      <sharedItems containsSemiMixedTypes="0" containsString="0" containsNumber="1" minValue="-24059.53" maxValue="2473149.75"/>
    </cacheField>
    <cacheField name="Oct 14 Depreciation" numFmtId="165">
      <sharedItems containsSemiMixedTypes="0" containsString="0" containsNumber="1" minValue="-4253.4857390399393" maxValue="124.64083981138424"/>
    </cacheField>
    <cacheField name="Nov 14 Plant Balance" numFmtId="165">
      <sharedItems containsSemiMixedTypes="0" containsString="0" containsNumber="1" minValue="-24059.53" maxValue="2473149.75"/>
    </cacheField>
    <cacheField name="Nov 14 Depreciation" numFmtId="165">
      <sharedItems containsSemiMixedTypes="0" containsString="0" containsNumber="1" minValue="-4234.2383579362086" maxValue="124.07682951674053"/>
    </cacheField>
    <cacheField name="Dec 14 Plant Balance" numFmtId="165">
      <sharedItems containsSemiMixedTypes="0" containsString="0" containsNumber="1" minValue="-24059.53" maxValue="2473149.75"/>
    </cacheField>
    <cacheField name="Dec 14 Depreciation" numFmtId="165">
      <sharedItems containsSemiMixedTypes="0" containsString="0" containsNumber="1" minValue="-4228.4508427804058" maxValue="123.90723667131978"/>
    </cacheField>
    <cacheField name="Jan 15 Plant Balance" numFmtId="165">
      <sharedItems containsSemiMixedTypes="0" containsString="0" containsNumber="1" minValue="-24059.53" maxValue="2473149.75"/>
    </cacheField>
    <cacheField name="Jan 15 Depreciation" numFmtId="165">
      <sharedItems containsSemiMixedTypes="0" containsString="0" containsNumber="1" minValue="-4224.7586421207179" maxValue="123.26604864717208"/>
    </cacheField>
    <cacheField name="Feb 15 Plant Balance" numFmtId="165">
      <sharedItems containsSemiMixedTypes="0" containsString="0" containsNumber="1" minValue="-24059.53" maxValue="2473149.75"/>
    </cacheField>
    <cacheField name="Feb 15 Depreciation" numFmtId="165">
      <sharedItems containsSemiMixedTypes="0" containsString="0" containsNumber="1" minValue="-4149.470748140815" maxValue="121.06936902875694"/>
    </cacheField>
    <cacheField name="Mar 15 Plant Balance" numFmtId="165">
      <sharedItems containsSemiMixedTypes="0" containsString="0" containsNumber="1" minValue="-24059.53" maxValue="2473149.75"/>
    </cacheField>
    <cacheField name="Mar 15 Depreciation" numFmtId="165">
      <sharedItems containsSemiMixedTypes="0" containsString="0" containsNumber="1" minValue="-4131.7485695777978" maxValue="120.55228791006228"/>
    </cacheField>
    <cacheField name="Apr 15 Plant Balance" numFmtId="165">
      <sharedItems containsSemiMixedTypes="0" containsString="0" containsNumber="1" minValue="-24059.53" maxValue="2473149.75"/>
    </cacheField>
    <cacheField name="Apr 15 Depreciation" numFmtId="165">
      <sharedItems containsSemiMixedTypes="0" containsString="0" containsNumber="1" minValue="-4147.7522655416224" maxValue="121.01896447126923"/>
    </cacheField>
    <cacheField name="May 15 Plant Balance" numFmtId="165">
      <sharedItems containsSemiMixedTypes="0" containsString="0" containsNumber="1" minValue="-24059.53" maxValue="2473149.75"/>
    </cacheField>
    <cacheField name="May 15 Depreciation" numFmtId="165">
      <sharedItems containsSemiMixedTypes="0" containsString="0" containsNumber="1" minValue="-4137.2988452257341" maxValue="120.71422865176589"/>
    </cacheField>
    <cacheField name="June 15 Plant Balance" numFmtId="165">
      <sharedItems containsSemiMixedTypes="0" containsString="0" containsNumber="1" minValue="-24059.53" maxValue="2473149.75"/>
    </cacheField>
    <cacheField name="June 15 Depreciation" numFmtId="165">
      <sharedItems containsSemiMixedTypes="0" containsString="0" containsNumber="1" minValue="-4142.2565462139464" maxValue="120.85887980534855"/>
    </cacheField>
    <cacheField name="Test Year Depreciation Expense" numFmtId="0">
      <sharedItems containsSemiMixedTypes="0" containsString="0" containsNumber="1" minValue="-50520.825288980275" maxValue="1477.27687922045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6">
  <r>
    <n v="108575"/>
    <n v="345"/>
    <x v="0"/>
    <n v="6445"/>
    <n v="600"/>
    <n v="163216.01"/>
    <n v="-272.02999999999997"/>
    <n v="163216.01"/>
    <n v="-272.02999999999997"/>
    <n v="163216.01"/>
    <n v="-272.02999999999997"/>
    <n v="163216.01"/>
    <n v="-272.02999999999997"/>
    <n v="163216.01"/>
    <n v="-272.02999999999997"/>
    <n v="163216.01"/>
    <n v="-272.02999999999997"/>
    <n v="163216.01"/>
    <n v="-272.02999999999997"/>
    <n v="163216.01"/>
    <n v="-272.02999999999997"/>
    <n v="163216.01"/>
    <n v="-272.02999999999997"/>
    <n v="163216.01"/>
    <n v="-272.02999999999997"/>
    <n v="163216.01"/>
    <n v="-272.02999999999997"/>
    <n v="163216.01"/>
    <n v="-272.02999999999997"/>
    <n v="-3264.3599999999988"/>
  </r>
  <r>
    <n v="108608"/>
    <n v="345"/>
    <x v="0"/>
    <n v="6445"/>
    <n v="600"/>
    <n v="1178.0899999999999"/>
    <n v="-1.96"/>
    <n v="1178.0899999999999"/>
    <n v="-1.96"/>
    <n v="1178.0899999999999"/>
    <n v="-1.96"/>
    <n v="1178.0899999999999"/>
    <n v="-1.96"/>
    <n v="1178.0899999999999"/>
    <n v="-1.96"/>
    <n v="1178.0899999999999"/>
    <n v="-1.96"/>
    <n v="1178.0899999999999"/>
    <n v="-1.96"/>
    <n v="1178.0899999999999"/>
    <n v="-1.96"/>
    <n v="1178.0899999999999"/>
    <n v="-1.96"/>
    <n v="1178.0899999999999"/>
    <n v="-1.96"/>
    <n v="1178.0899999999999"/>
    <n v="-1.96"/>
    <n v="1178.0899999999999"/>
    <n v="-1.96"/>
    <n v="-23.520000000000007"/>
  </r>
  <r>
    <n v="95164"/>
    <n v="345"/>
    <x v="1"/>
    <n v="6455"/>
    <n v="600"/>
    <n v="1756"/>
    <n v="-2.93"/>
    <n v="2163.5500000000002"/>
    <n v="-3.61"/>
    <n v="2163.5500000000002"/>
    <n v="-3.61"/>
    <n v="2163.5500000000002"/>
    <n v="-3.61"/>
    <n v="2163.5500000000002"/>
    <n v="-3.61"/>
    <n v="2163.5500000000002"/>
    <n v="-3.61"/>
    <n v="2163.5500000000002"/>
    <n v="-3.61"/>
    <n v="2163.5500000000002"/>
    <n v="-3.61"/>
    <n v="2163.5500000000002"/>
    <n v="-3.61"/>
    <n v="2163.5500000000002"/>
    <n v="-3.61"/>
    <n v="2163.5500000000002"/>
    <n v="-3.61"/>
    <n v="2163.5500000000002"/>
    <n v="-3.61"/>
    <n v="-42.64"/>
  </r>
  <r>
    <n v="95165"/>
    <n v="345"/>
    <x v="1"/>
    <n v="6455"/>
    <n v="600"/>
    <n v="13592.17"/>
    <n v="-22.65"/>
    <n v="13592.17"/>
    <n v="-22.65"/>
    <n v="14267.17"/>
    <n v="-23.78"/>
    <n v="14267.17"/>
    <n v="-23.78"/>
    <n v="14267.17"/>
    <n v="-23.78"/>
    <n v="14267.17"/>
    <n v="-23.78"/>
    <n v="14267.17"/>
    <n v="-23.78"/>
    <n v="14756.23"/>
    <n v="-24.59"/>
    <n v="14756.23"/>
    <n v="-24.59"/>
    <n v="14906.71"/>
    <n v="-24.84"/>
    <n v="14906.71"/>
    <n v="-24.84"/>
    <n v="14906.71"/>
    <n v="-24.84"/>
    <n v="-287.89999999999998"/>
  </r>
  <r>
    <n v="108589"/>
    <n v="345"/>
    <x v="1"/>
    <n v="6455"/>
    <n v="600"/>
    <n v="1000"/>
    <n v="-1.67"/>
    <n v="1000"/>
    <n v="-1.67"/>
    <n v="1000"/>
    <n v="-1.67"/>
    <n v="1000"/>
    <n v="-1.67"/>
    <n v="1000"/>
    <n v="-1.67"/>
    <n v="1000"/>
    <n v="-1.67"/>
    <n v="1000"/>
    <n v="-1.67"/>
    <n v="1000"/>
    <n v="-1.67"/>
    <n v="1000"/>
    <n v="-1.67"/>
    <n v="1000"/>
    <n v="-1.67"/>
    <n v="1000"/>
    <n v="-1.67"/>
    <n v="1000"/>
    <n v="-1.67"/>
    <n v="-20.04"/>
  </r>
  <r>
    <n v="108590"/>
    <n v="345"/>
    <x v="1"/>
    <n v="6455"/>
    <n v="600"/>
    <n v="30025.47"/>
    <n v="-50.04"/>
    <n v="30025.47"/>
    <n v="-50.04"/>
    <n v="30025.47"/>
    <n v="-50.04"/>
    <n v="30025.47"/>
    <n v="-50.04"/>
    <n v="30025.47"/>
    <n v="-50.04"/>
    <n v="30025.47"/>
    <n v="-50.04"/>
    <n v="30025.47"/>
    <n v="-50.04"/>
    <n v="30025.47"/>
    <n v="-50.04"/>
    <n v="30025.47"/>
    <n v="-50.04"/>
    <n v="30025.47"/>
    <n v="-50.04"/>
    <n v="30025.47"/>
    <n v="-50.04"/>
    <n v="30025.47"/>
    <n v="-50.04"/>
    <n v="-600.48"/>
  </r>
  <r>
    <n v="108610"/>
    <n v="345"/>
    <x v="1"/>
    <n v="6455"/>
    <n v="600"/>
    <n v="57004.39"/>
    <n v="-95.01"/>
    <n v="57004.39"/>
    <n v="-95.01"/>
    <n v="57004.39"/>
    <n v="-95.01"/>
    <n v="56930.96"/>
    <n v="-95.01"/>
    <n v="56930.96"/>
    <n v="-94.88"/>
    <n v="56930.96"/>
    <n v="-94.88"/>
    <n v="56930.96"/>
    <n v="-94.88"/>
    <n v="56930.96"/>
    <n v="-94.88"/>
    <n v="56930.96"/>
    <n v="-94.88"/>
    <n v="56930.96"/>
    <n v="-94.88"/>
    <n v="56930.96"/>
    <n v="-94.88"/>
    <n v="56930.96"/>
    <n v="-94.88"/>
    <n v="-1139.08"/>
  </r>
  <r>
    <n v="163083"/>
    <n v="345"/>
    <x v="1"/>
    <n v="6455"/>
    <n v="600"/>
    <n v="189.5"/>
    <n v="-0.32"/>
    <n v="189.5"/>
    <n v="-0.32"/>
    <n v="189.5"/>
    <n v="-0.32"/>
    <n v="189.5"/>
    <n v="-0.32"/>
    <n v="189.5"/>
    <n v="-0.32"/>
    <n v="189.5"/>
    <n v="-0.32"/>
    <n v="189.5"/>
    <n v="-0.32"/>
    <n v="189.5"/>
    <n v="-0.32"/>
    <n v="189.5"/>
    <n v="-0.32"/>
    <n v="189.5"/>
    <n v="-0.32"/>
    <n v="189.5"/>
    <n v="-0.32"/>
    <n v="189.5"/>
    <n v="-0.32"/>
    <n v="-3.8399999999999994"/>
  </r>
  <r>
    <n v="163084"/>
    <n v="345"/>
    <x v="1"/>
    <n v="6455"/>
    <n v="600"/>
    <n v="266.01"/>
    <n v="-0.44"/>
    <n v="266.01"/>
    <n v="-0.44"/>
    <n v="266.01"/>
    <n v="-0.44"/>
    <n v="266.01"/>
    <n v="-0.44"/>
    <n v="266.01"/>
    <n v="-0.44"/>
    <n v="266.01"/>
    <n v="-0.44"/>
    <n v="266.01"/>
    <n v="-0.44"/>
    <n v="266.01"/>
    <n v="-0.44"/>
    <n v="266.01"/>
    <n v="-0.44"/>
    <n v="266.01"/>
    <n v="-0.44"/>
    <n v="266.01"/>
    <n v="-0.44"/>
    <n v="266.01"/>
    <n v="-0.44"/>
    <n v="-5.2800000000000011"/>
  </r>
  <r>
    <n v="163085"/>
    <n v="345"/>
    <x v="1"/>
    <n v="6455"/>
    <n v="600"/>
    <n v="357.19"/>
    <n v="-0.6"/>
    <n v="357.19"/>
    <n v="-0.6"/>
    <n v="357.19"/>
    <n v="-0.6"/>
    <n v="357.19"/>
    <n v="-0.6"/>
    <n v="357.19"/>
    <n v="-0.6"/>
    <n v="357.19"/>
    <n v="-0.6"/>
    <n v="357.19"/>
    <n v="-0.6"/>
    <n v="357.19"/>
    <n v="-0.6"/>
    <n v="357.19"/>
    <n v="-0.6"/>
    <n v="357.19"/>
    <n v="-0.6"/>
    <n v="357.19"/>
    <n v="-0.6"/>
    <n v="357.19"/>
    <n v="-0.6"/>
    <n v="-7.1999999999999984"/>
  </r>
  <r>
    <n v="163086"/>
    <n v="345"/>
    <x v="1"/>
    <n v="6455"/>
    <n v="600"/>
    <n v="366.84"/>
    <n v="-0.61"/>
    <n v="366.84"/>
    <n v="-0.61"/>
    <n v="366.84"/>
    <n v="-0.61"/>
    <n v="366.84"/>
    <n v="-0.61"/>
    <n v="366.84"/>
    <n v="-0.61"/>
    <n v="366.84"/>
    <n v="-0.61"/>
    <n v="366.84"/>
    <n v="-0.61"/>
    <n v="366.84"/>
    <n v="-0.61"/>
    <n v="366.84"/>
    <n v="-0.61"/>
    <n v="366.84"/>
    <n v="-0.61"/>
    <n v="366.84"/>
    <n v="-0.61"/>
    <n v="366.84"/>
    <n v="-0.61"/>
    <n v="-7.3200000000000012"/>
  </r>
  <r>
    <n v="163119"/>
    <n v="345"/>
    <x v="1"/>
    <n v="6455"/>
    <n v="600"/>
    <n v="-544.53"/>
    <n v="0.91"/>
    <n v="-544.53"/>
    <n v="0.91"/>
    <n v="-544.53"/>
    <n v="0.91"/>
    <n v="-544.53"/>
    <n v="0.91"/>
    <n v="-544.53"/>
    <n v="0.91"/>
    <n v="-544.53"/>
    <n v="0.91"/>
    <n v="-544.53"/>
    <n v="0.91"/>
    <n v="-544.53"/>
    <n v="0.91"/>
    <n v="-544.53"/>
    <n v="0.91"/>
    <n v="-544.53"/>
    <n v="0.91"/>
    <n v="-544.53"/>
    <n v="0.91"/>
    <n v="-544.53"/>
    <n v="0.91"/>
    <n v="10.92"/>
  </r>
  <r>
    <n v="163120"/>
    <n v="345"/>
    <x v="1"/>
    <n v="6455"/>
    <n v="600"/>
    <n v="86.93"/>
    <n v="-0.14000000000000001"/>
    <n v="86.93"/>
    <n v="-0.14000000000000001"/>
    <n v="86.93"/>
    <n v="-0.14000000000000001"/>
    <n v="86.93"/>
    <n v="-0.14000000000000001"/>
    <n v="86.93"/>
    <n v="-0.14000000000000001"/>
    <n v="86.93"/>
    <n v="-0.14000000000000001"/>
    <n v="86.93"/>
    <n v="-0.14000000000000001"/>
    <n v="86.93"/>
    <n v="-0.14000000000000001"/>
    <n v="86.93"/>
    <n v="-0.14000000000000001"/>
    <n v="86.93"/>
    <n v="-0.14000000000000001"/>
    <n v="86.93"/>
    <n v="-0.14000000000000001"/>
    <n v="86.93"/>
    <n v="-0.14000000000000001"/>
    <n v="-1.6800000000000006"/>
  </r>
  <r>
    <n v="163121"/>
    <n v="345"/>
    <x v="1"/>
    <n v="6455"/>
    <n v="600"/>
    <n v="544.53"/>
    <n v="-0.91"/>
    <n v="544.53"/>
    <n v="-0.91"/>
    <n v="544.53"/>
    <n v="-0.91"/>
    <n v="544.53"/>
    <n v="-0.91"/>
    <n v="544.53"/>
    <n v="-0.91"/>
    <n v="544.53"/>
    <n v="-0.91"/>
    <n v="544.53"/>
    <n v="-0.91"/>
    <n v="544.53"/>
    <n v="-0.91"/>
    <n v="544.53"/>
    <n v="-0.91"/>
    <n v="544.53"/>
    <n v="-0.91"/>
    <n v="544.53"/>
    <n v="-0.91"/>
    <n v="544.53"/>
    <n v="-0.91"/>
    <n v="-10.92"/>
  </r>
  <r>
    <n v="163122"/>
    <n v="345"/>
    <x v="1"/>
    <n v="6455"/>
    <n v="600"/>
    <n v="548.41"/>
    <n v="-0.91"/>
    <n v="548.41"/>
    <n v="-0.91"/>
    <n v="548.41"/>
    <n v="-0.91"/>
    <n v="548.41"/>
    <n v="-0.91"/>
    <n v="548.41"/>
    <n v="-0.91"/>
    <n v="548.41"/>
    <n v="-0.91"/>
    <n v="548.41"/>
    <n v="-0.91"/>
    <n v="548.41"/>
    <n v="-0.91"/>
    <n v="548.41"/>
    <n v="-0.91"/>
    <n v="548.41"/>
    <n v="-0.91"/>
    <n v="548.41"/>
    <n v="-0.91"/>
    <n v="548.41"/>
    <n v="-0.91"/>
    <n v="-10.92"/>
  </r>
  <r>
    <n v="163123"/>
    <n v="345"/>
    <x v="1"/>
    <n v="6455"/>
    <n v="600"/>
    <n v="743.32"/>
    <n v="-1.24"/>
    <n v="743.32"/>
    <n v="-1.24"/>
    <n v="743.32"/>
    <n v="-1.24"/>
    <n v="743.32"/>
    <n v="-1.24"/>
    <n v="743.32"/>
    <n v="-1.24"/>
    <n v="743.32"/>
    <n v="-1.24"/>
    <n v="743.32"/>
    <n v="-1.24"/>
    <n v="743.32"/>
    <n v="-1.24"/>
    <n v="743.32"/>
    <n v="-1.24"/>
    <n v="743.32"/>
    <n v="-1.24"/>
    <n v="743.32"/>
    <n v="-1.24"/>
    <n v="743.32"/>
    <n v="-1.24"/>
    <n v="-14.88"/>
  </r>
  <r>
    <n v="163124"/>
    <n v="345"/>
    <x v="1"/>
    <n v="6455"/>
    <n v="600"/>
    <n v="1026.6500000000001"/>
    <n v="-1.71"/>
    <n v="1026.6500000000001"/>
    <n v="-1.71"/>
    <n v="1026.6500000000001"/>
    <n v="-1.71"/>
    <n v="1026.6500000000001"/>
    <n v="-1.71"/>
    <n v="1026.6500000000001"/>
    <n v="-1.71"/>
    <n v="1026.6500000000001"/>
    <n v="-1.71"/>
    <n v="1026.6500000000001"/>
    <n v="-1.71"/>
    <n v="1026.6500000000001"/>
    <n v="-1.71"/>
    <n v="1026.6500000000001"/>
    <n v="-1.71"/>
    <n v="1026.6500000000001"/>
    <n v="-1.71"/>
    <n v="1026.6500000000001"/>
    <n v="-1.71"/>
    <n v="1026.6500000000001"/>
    <n v="-1.71"/>
    <n v="-20.520000000000007"/>
  </r>
  <r>
    <n v="163125"/>
    <n v="345"/>
    <x v="1"/>
    <n v="6455"/>
    <n v="600"/>
    <n v="1283.28"/>
    <n v="-2.14"/>
    <n v="1283.28"/>
    <n v="-2.14"/>
    <n v="1283.28"/>
    <n v="-2.14"/>
    <n v="1283.28"/>
    <n v="-2.14"/>
    <n v="1283.28"/>
    <n v="-2.14"/>
    <n v="1283.28"/>
    <n v="-2.14"/>
    <n v="1283.28"/>
    <n v="-2.14"/>
    <n v="1283.28"/>
    <n v="-2.14"/>
    <n v="1283.28"/>
    <n v="-2.14"/>
    <n v="1283.28"/>
    <n v="-2.14"/>
    <n v="1283.28"/>
    <n v="-2.14"/>
    <n v="1283.28"/>
    <n v="-2.14"/>
    <n v="-25.680000000000003"/>
  </r>
  <r>
    <n v="163126"/>
    <n v="345"/>
    <x v="1"/>
    <n v="6455"/>
    <n v="600"/>
    <n v="2003.16"/>
    <n v="-3.34"/>
    <n v="2003.16"/>
    <n v="-3.34"/>
    <n v="2003.16"/>
    <n v="-3.34"/>
    <n v="2003.16"/>
    <n v="-3.34"/>
    <n v="2003.16"/>
    <n v="-3.34"/>
    <n v="2003.16"/>
    <n v="-3.34"/>
    <n v="2003.16"/>
    <n v="-3.34"/>
    <n v="2003.16"/>
    <n v="-3.34"/>
    <n v="2003.16"/>
    <n v="-3.34"/>
    <n v="2003.16"/>
    <n v="-3.34"/>
    <n v="2003.16"/>
    <n v="-3.34"/>
    <n v="2003.16"/>
    <n v="-3.34"/>
    <n v="-40.08"/>
  </r>
  <r>
    <n v="163127"/>
    <n v="345"/>
    <x v="1"/>
    <n v="6455"/>
    <n v="600"/>
    <n v="2089.0700000000002"/>
    <n v="-3.48"/>
    <n v="2089.0700000000002"/>
    <n v="-3.48"/>
    <n v="2089.0700000000002"/>
    <n v="-3.48"/>
    <n v="2089.0700000000002"/>
    <n v="-3.48"/>
    <n v="2089.0700000000002"/>
    <n v="-3.48"/>
    <n v="2089.0700000000002"/>
    <n v="-3.48"/>
    <n v="2089.0700000000002"/>
    <n v="-3.48"/>
    <n v="2089.0700000000002"/>
    <n v="-3.48"/>
    <n v="2089.0700000000002"/>
    <n v="-3.48"/>
    <n v="2089.0700000000002"/>
    <n v="-3.48"/>
    <n v="2089.0700000000002"/>
    <n v="-3.48"/>
    <n v="2089.0700000000002"/>
    <n v="-3.48"/>
    <n v="-41.759999999999991"/>
  </r>
  <r>
    <n v="163128"/>
    <n v="345"/>
    <x v="1"/>
    <n v="6455"/>
    <n v="600"/>
    <n v="2600"/>
    <n v="-4.33"/>
    <n v="2600"/>
    <n v="-4.33"/>
    <n v="2600"/>
    <n v="-4.33"/>
    <n v="2600"/>
    <n v="-4.33"/>
    <n v="2600"/>
    <n v="-4.33"/>
    <n v="2600"/>
    <n v="-4.33"/>
    <n v="2600"/>
    <n v="-4.33"/>
    <n v="2600"/>
    <n v="-4.33"/>
    <n v="2600"/>
    <n v="-4.33"/>
    <n v="2600"/>
    <n v="-4.33"/>
    <n v="2600"/>
    <n v="-4.33"/>
    <n v="2600"/>
    <n v="-4.33"/>
    <n v="-51.959999999999987"/>
  </r>
  <r>
    <n v="163129"/>
    <n v="345"/>
    <x v="1"/>
    <n v="6455"/>
    <n v="600"/>
    <n v="3147"/>
    <n v="-5.25"/>
    <n v="3147"/>
    <n v="-5.25"/>
    <n v="3147"/>
    <n v="-5.25"/>
    <n v="3147"/>
    <n v="-5.25"/>
    <n v="3147"/>
    <n v="-5.25"/>
    <n v="3147"/>
    <n v="-5.25"/>
    <n v="3147"/>
    <n v="-5.25"/>
    <n v="3147"/>
    <n v="-5.25"/>
    <n v="3147"/>
    <n v="-5.25"/>
    <n v="3147"/>
    <n v="-5.25"/>
    <n v="3147"/>
    <n v="-5.25"/>
    <n v="3147"/>
    <n v="-5.25"/>
    <n v="-63"/>
  </r>
  <r>
    <n v="92260"/>
    <n v="345"/>
    <x v="2"/>
    <n v="6460"/>
    <n v="600"/>
    <n v="0"/>
    <n v="0"/>
    <n v="148.19999999999999"/>
    <n v="-0.25"/>
    <n v="148.19999999999999"/>
    <n v="-0.25"/>
    <n v="148.19999999999999"/>
    <n v="-0.25"/>
    <n v="148.19999999999999"/>
    <n v="-0.25"/>
    <n v="148.19999999999999"/>
    <n v="-0.25"/>
    <n v="148.19999999999999"/>
    <n v="-0.25"/>
    <n v="148.19999999999999"/>
    <n v="-0.25"/>
    <n v="148.19999999999999"/>
    <n v="-0.25"/>
    <n v="148.19999999999999"/>
    <n v="-0.25"/>
    <n v="148.19999999999999"/>
    <n v="-0.25"/>
    <n v="148.19999999999999"/>
    <n v="-0.25"/>
    <n v="-2.75"/>
  </r>
  <r>
    <n v="92261"/>
    <n v="345"/>
    <x v="2"/>
    <n v="6460"/>
    <n v="600"/>
    <n v="2193.4699999999998"/>
    <n v="-3.66"/>
    <n v="2193.4699999999998"/>
    <n v="-3.66"/>
    <n v="2193.4699999999998"/>
    <n v="-3.66"/>
    <n v="2193.4699999999998"/>
    <n v="-3.66"/>
    <n v="2193.4699999999998"/>
    <n v="-3.66"/>
    <n v="2193.4699999999998"/>
    <n v="-3.66"/>
    <n v="2193.4699999999998"/>
    <n v="-3.66"/>
    <n v="2193.4699999999998"/>
    <n v="-3.66"/>
    <n v="2193.4699999999998"/>
    <n v="-3.66"/>
    <n v="2343.9499999999998"/>
    <n v="-3.91"/>
    <n v="2343.9499999999998"/>
    <n v="-3.91"/>
    <n v="2517.9499999999998"/>
    <n v="-4.2"/>
    <n v="-44.959999999999994"/>
  </r>
  <r>
    <n v="92262"/>
    <n v="345"/>
    <x v="2"/>
    <n v="6460"/>
    <n v="600"/>
    <n v="11322.65"/>
    <n v="-18.87"/>
    <n v="11322.65"/>
    <n v="-18.87"/>
    <n v="11952.5"/>
    <n v="-19.920000000000002"/>
    <n v="11952.5"/>
    <n v="-19.920000000000002"/>
    <n v="12285.95"/>
    <n v="-20.48"/>
    <n v="13082.35"/>
    <n v="-20.97"/>
    <n v="13082.35"/>
    <n v="-21.8"/>
    <n v="13082.35"/>
    <n v="-21.8"/>
    <n v="13308.07"/>
    <n v="-22.18"/>
    <n v="13384.39"/>
    <n v="-22.31"/>
    <n v="14948.95"/>
    <n v="-24.91"/>
    <n v="15254.23"/>
    <n v="-25.42"/>
    <n v="-257.45000000000005"/>
  </r>
  <r>
    <n v="108576"/>
    <n v="345"/>
    <x v="2"/>
    <n v="6460"/>
    <n v="600"/>
    <n v="1704.64"/>
    <n v="-2.84"/>
    <n v="1704.64"/>
    <n v="-2.84"/>
    <n v="1704.64"/>
    <n v="-2.84"/>
    <n v="1704.64"/>
    <n v="-2.84"/>
    <n v="1704.64"/>
    <n v="-2.84"/>
    <n v="1704.64"/>
    <n v="-2.84"/>
    <n v="1704.64"/>
    <n v="-2.84"/>
    <n v="1704.64"/>
    <n v="-2.84"/>
    <n v="1704.64"/>
    <n v="-2.84"/>
    <n v="1704.64"/>
    <n v="-2.84"/>
    <n v="1704.64"/>
    <n v="-2.84"/>
    <n v="1704.64"/>
    <n v="-2.84"/>
    <n v="-34.08"/>
  </r>
  <r>
    <n v="108591"/>
    <n v="345"/>
    <x v="2"/>
    <n v="6460"/>
    <n v="600"/>
    <n v="26393.02"/>
    <n v="-43.99"/>
    <n v="26393.02"/>
    <n v="-43.99"/>
    <n v="26393.02"/>
    <n v="-43.99"/>
    <n v="26393.02"/>
    <n v="-43.99"/>
    <n v="26393.02"/>
    <n v="-43.99"/>
    <n v="26393.02"/>
    <n v="-43.99"/>
    <n v="26393.02"/>
    <n v="-43.99"/>
    <n v="26393.02"/>
    <n v="-43.99"/>
    <n v="26393.02"/>
    <n v="-43.99"/>
    <n v="26393.02"/>
    <n v="-43.99"/>
    <n v="26393.02"/>
    <n v="-43.99"/>
    <n v="26393.02"/>
    <n v="-43.99"/>
    <n v="-527.88"/>
  </r>
  <r>
    <n v="108611"/>
    <n v="345"/>
    <x v="2"/>
    <n v="6460"/>
    <n v="600"/>
    <n v="315302.86"/>
    <n v="-525.5"/>
    <n v="315302.86"/>
    <n v="-525.5"/>
    <n v="315302.86"/>
    <n v="-525.5"/>
    <n v="315302.86"/>
    <n v="-525.5"/>
    <n v="315302.86"/>
    <n v="-525.5"/>
    <n v="314991.78999999998"/>
    <n v="-525.5"/>
    <n v="314991.78999999998"/>
    <n v="-524.99"/>
    <n v="314991.78999999998"/>
    <n v="-524.99"/>
    <n v="314991.78999999998"/>
    <n v="-524.99"/>
    <n v="314991.78999999998"/>
    <n v="-524.99"/>
    <n v="314991.78999999998"/>
    <n v="-524.99"/>
    <n v="314991.78999999998"/>
    <n v="-524.99"/>
    <n v="-6302.9399999999987"/>
  </r>
  <r>
    <n v="163130"/>
    <n v="345"/>
    <x v="2"/>
    <n v="6460"/>
    <n v="600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-2.52"/>
  </r>
  <r>
    <n v="163131"/>
    <n v="345"/>
    <x v="2"/>
    <n v="6460"/>
    <n v="600"/>
    <n v="430"/>
    <n v="-0.72"/>
    <n v="430"/>
    <n v="-0.72"/>
    <n v="430"/>
    <n v="-0.72"/>
    <n v="430"/>
    <n v="-0.72"/>
    <n v="430"/>
    <n v="-0.72"/>
    <n v="430"/>
    <n v="-0.72"/>
    <n v="430"/>
    <n v="-0.72"/>
    <n v="430"/>
    <n v="-0.72"/>
    <n v="430"/>
    <n v="-0.72"/>
    <n v="430"/>
    <n v="-0.72"/>
    <n v="430"/>
    <n v="-0.72"/>
    <n v="430"/>
    <n v="-0.72"/>
    <n v="-8.6399999999999988"/>
  </r>
  <r>
    <n v="163132"/>
    <n v="345"/>
    <x v="2"/>
    <n v="6460"/>
    <n v="600"/>
    <n v="434"/>
    <n v="-0.72"/>
    <n v="434"/>
    <n v="-0.72"/>
    <n v="434"/>
    <n v="-0.72"/>
    <n v="434"/>
    <n v="-0.72"/>
    <n v="434"/>
    <n v="-0.72"/>
    <n v="434"/>
    <n v="-0.72"/>
    <n v="434"/>
    <n v="-0.72"/>
    <n v="434"/>
    <n v="-0.72"/>
    <n v="434"/>
    <n v="-0.72"/>
    <n v="434"/>
    <n v="-0.72"/>
    <n v="434"/>
    <n v="-0.72"/>
    <n v="434"/>
    <n v="-0.72"/>
    <n v="-8.6399999999999988"/>
  </r>
  <r>
    <n v="163133"/>
    <n v="345"/>
    <x v="2"/>
    <n v="6460"/>
    <n v="600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-11.159999999999998"/>
  </r>
  <r>
    <n v="163134"/>
    <n v="345"/>
    <x v="2"/>
    <n v="6460"/>
    <n v="600"/>
    <n v="49165"/>
    <n v="-81.94"/>
    <n v="49165"/>
    <n v="-81.94"/>
    <n v="49165"/>
    <n v="-81.94"/>
    <n v="49165"/>
    <n v="-81.94"/>
    <n v="49165"/>
    <n v="-81.94"/>
    <n v="49165"/>
    <n v="-81.94"/>
    <n v="49165"/>
    <n v="-81.94"/>
    <n v="49165"/>
    <n v="-81.94"/>
    <n v="49165"/>
    <n v="-81.94"/>
    <n v="49165"/>
    <n v="-81.94"/>
    <n v="49165"/>
    <n v="-81.94"/>
    <n v="49165"/>
    <n v="-81.94"/>
    <n v="-983.2800000000002"/>
  </r>
  <r>
    <n v="2003099"/>
    <n v="345"/>
    <x v="2"/>
    <n v="6460"/>
    <n v="600"/>
    <n v="57312.84"/>
    <n v="-95.52"/>
    <n v="57312.84"/>
    <n v="-95.52"/>
    <n v="57312.84"/>
    <n v="-95.52"/>
    <n v="57312.84"/>
    <n v="-95.52"/>
    <n v="57312.84"/>
    <n v="-95.52"/>
    <n v="57312.84"/>
    <n v="-95.52"/>
    <n v="57312.84"/>
    <n v="-95.52"/>
    <n v="57312.84"/>
    <n v="-95.52"/>
    <n v="57312.84"/>
    <n v="-95.52"/>
    <n v="57312.84"/>
    <n v="-95.52"/>
    <n v="57312.84"/>
    <n v="-95.52"/>
    <n v="57312.84"/>
    <n v="-95.52"/>
    <n v="-1146.24"/>
  </r>
  <r>
    <n v="1008859"/>
    <n v="345"/>
    <x v="3"/>
    <n v="6465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.5"/>
    <n v="-0.77"/>
    <n v="461.5"/>
    <n v="-0.77"/>
    <n v="461.5"/>
    <n v="-0.77"/>
    <n v="-2.31"/>
  </r>
  <r>
    <n v="2003127"/>
    <n v="345"/>
    <x v="4"/>
    <n v="6470"/>
    <n v="600"/>
    <n v="129602.66"/>
    <n v="-216"/>
    <n v="129602.66"/>
    <n v="-216"/>
    <n v="129602.66"/>
    <n v="-216"/>
    <n v="129602.66"/>
    <n v="-216"/>
    <n v="129602.66"/>
    <n v="-216"/>
    <n v="129602.66"/>
    <n v="-216"/>
    <n v="129602.66"/>
    <n v="-216"/>
    <n v="129602.66"/>
    <n v="-216"/>
    <n v="129602.66"/>
    <n v="-216"/>
    <n v="129602.66"/>
    <n v="-216"/>
    <n v="129602.66"/>
    <n v="-216"/>
    <n v="129602.66"/>
    <n v="-216"/>
    <n v="-2592"/>
  </r>
  <r>
    <n v="92594"/>
    <n v="345"/>
    <x v="5"/>
    <n v="6485"/>
    <n v="600"/>
    <n v="0"/>
    <n v="0"/>
    <n v="0"/>
    <n v="0"/>
    <n v="0"/>
    <n v="0"/>
    <n v="0"/>
    <n v="0"/>
    <n v="0"/>
    <n v="0"/>
    <n v="420"/>
    <n v="-0.7"/>
    <n v="420"/>
    <n v="-0.7"/>
    <n v="420"/>
    <n v="-0.7"/>
    <n v="420"/>
    <n v="-0.7"/>
    <n v="420"/>
    <n v="-0.7"/>
    <n v="420"/>
    <n v="-0.7"/>
    <n v="420"/>
    <n v="-0.7"/>
    <n v="-4.9000000000000004"/>
  </r>
  <r>
    <n v="92595"/>
    <n v="345"/>
    <x v="5"/>
    <n v="6485"/>
    <n v="600"/>
    <n v="408.32"/>
    <n v="-0.68"/>
    <n v="408.32"/>
    <n v="-0.68"/>
    <n v="408.32"/>
    <n v="-0.68"/>
    <n v="408.32"/>
    <n v="-0.68"/>
    <n v="408.32"/>
    <n v="-0.68"/>
    <n v="408.32"/>
    <n v="-0.68"/>
    <n v="408.32"/>
    <n v="-0.68"/>
    <n v="408.32"/>
    <n v="-0.68"/>
    <n v="918.32"/>
    <n v="-0.82"/>
    <n v="1173.32"/>
    <n v="-1.96"/>
    <n v="1173.32"/>
    <n v="-1.96"/>
    <n v="1434.32"/>
    <n v="-2.39"/>
    <n v="-12.57"/>
  </r>
  <r>
    <n v="92596"/>
    <n v="345"/>
    <x v="5"/>
    <n v="6485"/>
    <n v="600"/>
    <n v="508.68"/>
    <n v="-0.85"/>
    <n v="508.68"/>
    <n v="-0.85"/>
    <n v="508.68"/>
    <n v="-0.85"/>
    <n v="508.68"/>
    <n v="-0.85"/>
    <n v="508.68"/>
    <n v="-0.85"/>
    <n v="508.68"/>
    <n v="-0.85"/>
    <n v="508.68"/>
    <n v="-0.85"/>
    <n v="508.68"/>
    <n v="-0.85"/>
    <n v="508.68"/>
    <n v="-0.85"/>
    <n v="508.68"/>
    <n v="-0.85"/>
    <n v="508.68"/>
    <n v="-0.85"/>
    <n v="508.68"/>
    <n v="-0.85"/>
    <n v="-10.199999999999998"/>
  </r>
  <r>
    <n v="108577"/>
    <n v="345"/>
    <x v="5"/>
    <n v="6485"/>
    <n v="600"/>
    <n v="142.5"/>
    <n v="-0.24"/>
    <n v="142.5"/>
    <n v="-0.24"/>
    <n v="142.5"/>
    <n v="-0.24"/>
    <n v="142.5"/>
    <n v="-0.24"/>
    <n v="142.5"/>
    <n v="-0.24"/>
    <n v="142.5"/>
    <n v="-0.24"/>
    <n v="142.5"/>
    <n v="-0.24"/>
    <n v="142.5"/>
    <n v="-0.24"/>
    <n v="142.5"/>
    <n v="-0.24"/>
    <n v="142.5"/>
    <n v="-0.24"/>
    <n v="142.5"/>
    <n v="-0.24"/>
    <n v="142.5"/>
    <n v="-0.24"/>
    <n v="-2.8800000000000008"/>
  </r>
  <r>
    <n v="108592"/>
    <n v="345"/>
    <x v="5"/>
    <n v="6485"/>
    <n v="600"/>
    <n v="460886.19"/>
    <n v="-768.14"/>
    <n v="460886.19"/>
    <n v="-768.14"/>
    <n v="460886.19"/>
    <n v="-768.14"/>
    <n v="460886.19"/>
    <n v="-768.14"/>
    <n v="460886.19"/>
    <n v="-768.14"/>
    <n v="460886.19"/>
    <n v="-768.14"/>
    <n v="460886.19"/>
    <n v="-768.14"/>
    <n v="460886.19"/>
    <n v="-768.14"/>
    <n v="460886.19"/>
    <n v="-768.14"/>
    <n v="460886.19"/>
    <n v="-768.14"/>
    <n v="460886.19"/>
    <n v="-768.14"/>
    <n v="460886.19"/>
    <n v="-768.14"/>
    <n v="-9217.68"/>
  </r>
  <r>
    <n v="108612"/>
    <n v="345"/>
    <x v="5"/>
    <n v="6485"/>
    <n v="600"/>
    <n v="7503.91"/>
    <n v="-12.51"/>
    <n v="7503.91"/>
    <n v="-12.51"/>
    <n v="7503.91"/>
    <n v="-12.51"/>
    <n v="7503.91"/>
    <n v="-12.51"/>
    <n v="7503.91"/>
    <n v="-12.51"/>
    <n v="7503.91"/>
    <n v="-12.51"/>
    <n v="7503.91"/>
    <n v="-12.51"/>
    <n v="7503.91"/>
    <n v="-12.51"/>
    <n v="7503.91"/>
    <n v="-12.51"/>
    <n v="7503.91"/>
    <n v="-12.51"/>
    <n v="7503.91"/>
    <n v="-12.51"/>
    <n v="7503.91"/>
    <n v="-12.51"/>
    <n v="-150.12"/>
  </r>
  <r>
    <n v="1003539"/>
    <n v="345"/>
    <x v="5"/>
    <n v="6485"/>
    <n v="600"/>
    <n v="6502.53"/>
    <n v="-10.84"/>
    <n v="6502.53"/>
    <n v="-10.84"/>
    <n v="6502.53"/>
    <n v="-10.84"/>
    <n v="6502.53"/>
    <n v="-10.84"/>
    <n v="6502.53"/>
    <n v="-10.84"/>
    <n v="6502.53"/>
    <n v="-10.84"/>
    <n v="6502.53"/>
    <n v="-10.84"/>
    <n v="6502.53"/>
    <n v="-10.84"/>
    <n v="6502.53"/>
    <n v="-10.84"/>
    <n v="6502.53"/>
    <n v="-10.84"/>
    <n v="6502.53"/>
    <n v="-10.84"/>
    <n v="6502.53"/>
    <n v="-10.84"/>
    <n v="-130.08000000000001"/>
  </r>
  <r>
    <n v="95485"/>
    <n v="345"/>
    <x v="6"/>
    <n v="6495"/>
    <n v="800"/>
    <n v="263.37"/>
    <n v="-0.33"/>
    <n v="263.37"/>
    <n v="-0.33"/>
    <n v="263.37"/>
    <n v="-0.33"/>
    <n v="263.37"/>
    <n v="-0.33"/>
    <n v="263.37"/>
    <n v="-0.33"/>
    <n v="263.37"/>
    <n v="-0.33"/>
    <n v="263.37"/>
    <n v="-0.33"/>
    <n v="263.37"/>
    <n v="-0.33"/>
    <n v="263.37"/>
    <n v="-0.33"/>
    <n v="263.37"/>
    <n v="-0.33"/>
    <n v="263.37"/>
    <n v="-0.33"/>
    <n v="263.37"/>
    <n v="-0.33"/>
    <n v="-3.9600000000000004"/>
  </r>
  <r>
    <n v="95486"/>
    <n v="345"/>
    <x v="6"/>
    <n v="6495"/>
    <n v="800"/>
    <n v="4843.75"/>
    <n v="-6.05"/>
    <n v="4843.75"/>
    <n v="-6.05"/>
    <n v="4843.75"/>
    <n v="-6.05"/>
    <n v="4843.75"/>
    <n v="-6.05"/>
    <n v="4843.75"/>
    <n v="-6.05"/>
    <n v="4843.75"/>
    <n v="-6.05"/>
    <n v="4843.75"/>
    <n v="-6.05"/>
    <n v="4843.75"/>
    <n v="-6.05"/>
    <n v="4843.75"/>
    <n v="-6.05"/>
    <n v="4843.75"/>
    <n v="-6.05"/>
    <n v="4843.75"/>
    <n v="-6.05"/>
    <n v="4843.75"/>
    <n v="-6.05"/>
    <n v="-72.59999999999998"/>
  </r>
  <r>
    <n v="1002458"/>
    <n v="345"/>
    <x v="6"/>
    <n v="6495"/>
    <n v="800"/>
    <n v="4382.6000000000004"/>
    <n v="-5.48"/>
    <n v="4382.6000000000004"/>
    <n v="-5.48"/>
    <n v="4382.6000000000004"/>
    <n v="-5.48"/>
    <n v="4382.6000000000004"/>
    <n v="-5.48"/>
    <n v="4382.6000000000004"/>
    <n v="-5.48"/>
    <n v="4382.6000000000004"/>
    <n v="-5.48"/>
    <n v="4382.6000000000004"/>
    <n v="-5.48"/>
    <n v="4382.6000000000004"/>
    <n v="-5.48"/>
    <n v="4382.6000000000004"/>
    <n v="-5.48"/>
    <n v="4382.6000000000004"/>
    <n v="-5.48"/>
    <n v="4382.6000000000004"/>
    <n v="-5.48"/>
    <n v="4382.6000000000004"/>
    <n v="-5.48"/>
    <n v="-65.760000000000019"/>
  </r>
  <r>
    <n v="97991"/>
    <n v="345"/>
    <x v="7"/>
    <n v="6505"/>
    <n v="600"/>
    <n v="7579.91"/>
    <n v="-12.63"/>
    <n v="7579.91"/>
    <n v="-12.63"/>
    <n v="7579.91"/>
    <n v="-12.63"/>
    <n v="7579.91"/>
    <n v="-12.63"/>
    <n v="8098.61"/>
    <n v="-13.5"/>
    <n v="8098.61"/>
    <n v="-13.5"/>
    <n v="8764.11"/>
    <n v="-14.61"/>
    <n v="8990.6299999999992"/>
    <n v="-14.98"/>
    <n v="8990.6299999999992"/>
    <n v="-14.98"/>
    <n v="8990.6299999999992"/>
    <n v="-14.98"/>
    <n v="9223.01"/>
    <n v="-15.37"/>
    <n v="9223.01"/>
    <n v="-15.37"/>
    <n v="-167.81000000000003"/>
  </r>
  <r>
    <n v="99801"/>
    <n v="345"/>
    <x v="7"/>
    <n v="6505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1259"/>
    <n v="345"/>
    <x v="8"/>
    <n v="6510"/>
    <n v="600"/>
    <n v="457.01"/>
    <n v="-0.76"/>
    <n v="716.36"/>
    <n v="-1.19"/>
    <n v="716.36"/>
    <n v="-1.19"/>
    <n v="716.36"/>
    <n v="-1.19"/>
    <n v="716.36"/>
    <n v="-1.19"/>
    <n v="716.36"/>
    <n v="-1.19"/>
    <n v="716.36"/>
    <n v="-1.19"/>
    <n v="716.36"/>
    <n v="-1.19"/>
    <n v="1619.24"/>
    <n v="-2.7"/>
    <n v="7764.24"/>
    <n v="-12.94"/>
    <n v="12742.44"/>
    <n v="-21.24"/>
    <n v="12780.6"/>
    <n v="-21.3"/>
    <n v="-67.27"/>
  </r>
  <r>
    <n v="91260"/>
    <n v="345"/>
    <x v="8"/>
    <n v="6510"/>
    <n v="600"/>
    <n v="30658"/>
    <n v="-51.1"/>
    <n v="35064.800000000003"/>
    <n v="-58.44"/>
    <n v="35064.800000000003"/>
    <n v="-58.44"/>
    <n v="35232.800000000003"/>
    <n v="-58.72"/>
    <n v="35400.800000000003"/>
    <n v="-59"/>
    <n v="37503.300000000003"/>
    <n v="-59"/>
    <n v="38165.360000000001"/>
    <n v="-63.61"/>
    <n v="38239.46"/>
    <n v="-63.73"/>
    <n v="38664.46"/>
    <n v="-64.44"/>
    <n v="38739.699999999997"/>
    <n v="-64.569999999999993"/>
    <n v="39087.699999999997"/>
    <n v="-65.150000000000006"/>
    <n v="39368.5"/>
    <n v="-65.61"/>
    <n v="-731.81"/>
  </r>
  <r>
    <n v="108593"/>
    <n v="345"/>
    <x v="8"/>
    <n v="6510"/>
    <n v="600"/>
    <n v="80257.33"/>
    <n v="-133.76"/>
    <n v="80257.33"/>
    <n v="-133.76"/>
    <n v="80257.33"/>
    <n v="-133.76"/>
    <n v="80257.33"/>
    <n v="-133.76"/>
    <n v="80257.33"/>
    <n v="-133.76"/>
    <n v="80257.33"/>
    <n v="-133.76"/>
    <n v="80257.33"/>
    <n v="-133.76"/>
    <n v="80257.33"/>
    <n v="-133.76"/>
    <n v="80257.33"/>
    <n v="-133.76"/>
    <n v="79574.55"/>
    <n v="-133.76"/>
    <n v="79574.55"/>
    <n v="-132.62"/>
    <n v="77196.160000000003"/>
    <n v="-132.62"/>
    <n v="-1602.8399999999997"/>
  </r>
  <r>
    <n v="108613"/>
    <n v="345"/>
    <x v="8"/>
    <n v="6510"/>
    <n v="600"/>
    <n v="443225.25"/>
    <n v="-738.71"/>
    <n v="443225.25"/>
    <n v="-738.71"/>
    <n v="443225.25"/>
    <n v="-738.71"/>
    <n v="443225.25"/>
    <n v="-738.71"/>
    <n v="443225.25"/>
    <n v="-738.71"/>
    <n v="443225.25"/>
    <n v="-738.71"/>
    <n v="443225.25"/>
    <n v="-738.71"/>
    <n v="443225.25"/>
    <n v="-738.71"/>
    <n v="443225.25"/>
    <n v="-738.71"/>
    <n v="443225.25"/>
    <n v="-738.71"/>
    <n v="443225.25"/>
    <n v="-738.71"/>
    <n v="443225.25"/>
    <n v="-738.71"/>
    <n v="-8864.52"/>
  </r>
  <r>
    <n v="163087"/>
    <n v="345"/>
    <x v="8"/>
    <n v="6510"/>
    <n v="600"/>
    <n v="53.55"/>
    <n v="-0.09"/>
    <n v="53.55"/>
    <n v="-0.09"/>
    <n v="53.55"/>
    <n v="-0.09"/>
    <n v="53.55"/>
    <n v="-0.09"/>
    <n v="53.55"/>
    <n v="-0.09"/>
    <n v="53.55"/>
    <n v="-0.09"/>
    <n v="53.55"/>
    <n v="-0.09"/>
    <n v="53.55"/>
    <n v="-0.09"/>
    <n v="53.55"/>
    <n v="-0.09"/>
    <n v="53.55"/>
    <n v="-0.09"/>
    <n v="53.55"/>
    <n v="-0.09"/>
    <n v="53.55"/>
    <n v="-0.09"/>
    <n v="-1.0799999999999998"/>
  </r>
  <r>
    <n v="163088"/>
    <n v="345"/>
    <x v="8"/>
    <n v="6510"/>
    <n v="600"/>
    <n v="101.8"/>
    <n v="-0.17"/>
    <n v="101.8"/>
    <n v="-0.17"/>
    <n v="101.8"/>
    <n v="-0.17"/>
    <n v="101.8"/>
    <n v="-0.17"/>
    <n v="101.8"/>
    <n v="-0.17"/>
    <n v="101.8"/>
    <n v="-0.17"/>
    <n v="101.8"/>
    <n v="-0.17"/>
    <n v="101.8"/>
    <n v="-0.17"/>
    <n v="101.8"/>
    <n v="-0.17"/>
    <n v="101.8"/>
    <n v="-0.17"/>
    <n v="101.8"/>
    <n v="-0.17"/>
    <n v="101.8"/>
    <n v="-0.17"/>
    <n v="-2.0399999999999996"/>
  </r>
  <r>
    <n v="163135"/>
    <n v="345"/>
    <x v="8"/>
    <n v="6510"/>
    <n v="600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-4.3199999999999994"/>
  </r>
  <r>
    <n v="163136"/>
    <n v="345"/>
    <x v="8"/>
    <n v="6510"/>
    <n v="600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-4.9200000000000008"/>
  </r>
  <r>
    <n v="163137"/>
    <n v="345"/>
    <x v="8"/>
    <n v="6510"/>
    <n v="600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-4.9200000000000008"/>
  </r>
  <r>
    <n v="163138"/>
    <n v="345"/>
    <x v="8"/>
    <n v="6510"/>
    <n v="600"/>
    <n v="907.66"/>
    <n v="-1.51"/>
    <n v="907.66"/>
    <n v="-1.51"/>
    <n v="907.66"/>
    <n v="-1.51"/>
    <n v="907.66"/>
    <n v="-1.51"/>
    <n v="907.66"/>
    <n v="-1.51"/>
    <n v="907.66"/>
    <n v="-1.51"/>
    <n v="907.66"/>
    <n v="-1.51"/>
    <n v="907.66"/>
    <n v="-1.51"/>
    <n v="907.66"/>
    <n v="-1.51"/>
    <n v="907.66"/>
    <n v="-1.51"/>
    <n v="907.66"/>
    <n v="-1.51"/>
    <n v="907.66"/>
    <n v="-1.51"/>
    <n v="-18.12"/>
  </r>
  <r>
    <n v="163139"/>
    <n v="345"/>
    <x v="8"/>
    <n v="6510"/>
    <n v="600"/>
    <n v="2400"/>
    <n v="-4"/>
    <n v="2400"/>
    <n v="-4"/>
    <n v="2400"/>
    <n v="-4"/>
    <n v="2400"/>
    <n v="-4"/>
    <n v="2400"/>
    <n v="-4"/>
    <n v="2400"/>
    <n v="-4"/>
    <n v="2400"/>
    <n v="-4"/>
    <n v="2400"/>
    <n v="-4"/>
    <n v="2400"/>
    <n v="-4"/>
    <n v="2400"/>
    <n v="-4"/>
    <n v="2400"/>
    <n v="-4"/>
    <n v="2400"/>
    <n v="-4"/>
    <n v="-48"/>
  </r>
  <r>
    <n v="2003083"/>
    <n v="345"/>
    <x v="8"/>
    <n v="6510"/>
    <n v="600"/>
    <n v="5802.75"/>
    <n v="-9.67"/>
    <n v="5802.75"/>
    <n v="-9.67"/>
    <n v="5802.75"/>
    <n v="-9.67"/>
    <n v="5802.75"/>
    <n v="-9.67"/>
    <n v="5802.75"/>
    <n v="-9.67"/>
    <n v="5802.75"/>
    <n v="-9.67"/>
    <n v="5802.75"/>
    <n v="-9.67"/>
    <n v="5802.75"/>
    <n v="-9.67"/>
    <n v="5802.75"/>
    <n v="-9.67"/>
    <n v="5802.75"/>
    <n v="-9.67"/>
    <n v="5802.75"/>
    <n v="-9.67"/>
    <n v="5802.75"/>
    <n v="-9.67"/>
    <n v="-116.04"/>
  </r>
  <r>
    <n v="2003093"/>
    <n v="345"/>
    <x v="8"/>
    <n v="6510"/>
    <n v="600"/>
    <n v="27090.05"/>
    <n v="-45.15"/>
    <n v="27090.05"/>
    <n v="-45.15"/>
    <n v="27090.05"/>
    <n v="-45.15"/>
    <n v="27090.05"/>
    <n v="-45.15"/>
    <n v="27090.05"/>
    <n v="-45.15"/>
    <n v="27090.05"/>
    <n v="-45.15"/>
    <n v="27090.05"/>
    <n v="-45.15"/>
    <n v="27090.05"/>
    <n v="-45.15"/>
    <n v="27090.05"/>
    <n v="-45.15"/>
    <n v="27090.05"/>
    <n v="-45.15"/>
    <n v="27090.05"/>
    <n v="-45.15"/>
    <n v="27090.05"/>
    <n v="-45.15"/>
    <n v="-541.79999999999984"/>
  </r>
  <r>
    <n v="2003109"/>
    <n v="345"/>
    <x v="8"/>
    <n v="6510"/>
    <n v="600"/>
    <n v="25421.11"/>
    <n v="-42.37"/>
    <n v="25421.11"/>
    <n v="-42.37"/>
    <n v="25421.11"/>
    <n v="-42.37"/>
    <n v="25421.11"/>
    <n v="-42.37"/>
    <n v="25421.11"/>
    <n v="-42.37"/>
    <n v="25421.11"/>
    <n v="-42.37"/>
    <n v="25421.11"/>
    <n v="-42.37"/>
    <n v="25421.11"/>
    <n v="-42.37"/>
    <n v="25421.11"/>
    <n v="-42.37"/>
    <n v="25421.11"/>
    <n v="-42.37"/>
    <n v="25421.11"/>
    <n v="-42.37"/>
    <n v="25421.11"/>
    <n v="-42.37"/>
    <n v="-508.44"/>
  </r>
  <r>
    <n v="5000367"/>
    <n v="345"/>
    <x v="8"/>
    <n v="6510"/>
    <n v="600"/>
    <n v="67108.5"/>
    <n v="-111.85"/>
    <n v="67108.5"/>
    <n v="-111.85"/>
    <n v="67108.5"/>
    <n v="-111.85"/>
    <n v="67108.5"/>
    <n v="-111.85"/>
    <n v="67108.5"/>
    <n v="-111.85"/>
    <n v="67108.5"/>
    <n v="-111.85"/>
    <n v="67108.5"/>
    <n v="-111.85"/>
    <n v="67108.5"/>
    <n v="-111.85"/>
    <n v="67108.5"/>
    <n v="-111.85"/>
    <n v="67108.5"/>
    <n v="-111.85"/>
    <n v="67108.5"/>
    <n v="-111.85"/>
    <n v="67108.5"/>
    <n v="-111.85"/>
    <n v="-1342.1999999999998"/>
  </r>
  <r>
    <n v="95806"/>
    <n v="345"/>
    <x v="9"/>
    <n v="6515"/>
    <n v="600"/>
    <n v="1176.1600000000001"/>
    <n v="-1.96"/>
    <n v="1176.1600000000001"/>
    <n v="-1.96"/>
    <n v="1176.1600000000001"/>
    <n v="-1.96"/>
    <n v="1176.1600000000001"/>
    <n v="-1.96"/>
    <n v="1176.1600000000001"/>
    <n v="-1.96"/>
    <n v="1176.1600000000001"/>
    <n v="-1.96"/>
    <n v="1176.1600000000001"/>
    <n v="-1.96"/>
    <n v="1176.1600000000001"/>
    <n v="-1.96"/>
    <n v="1176.1600000000001"/>
    <n v="-1.96"/>
    <n v="1176.1600000000001"/>
    <n v="-1.96"/>
    <n v="1176.1600000000001"/>
    <n v="-1.96"/>
    <n v="1176.1600000000001"/>
    <n v="-1.96"/>
    <n v="-23.520000000000007"/>
  </r>
  <r>
    <n v="95807"/>
    <n v="345"/>
    <x v="9"/>
    <n v="6515"/>
    <n v="600"/>
    <n v="449.9"/>
    <n v="-0.75"/>
    <n v="449.9"/>
    <n v="-0.75"/>
    <n v="449.9"/>
    <n v="-0.75"/>
    <n v="449.9"/>
    <n v="-0.75"/>
    <n v="449.9"/>
    <n v="-0.75"/>
    <n v="449.9"/>
    <n v="-0.75"/>
    <n v="894.5"/>
    <n v="-1.49"/>
    <n v="894.5"/>
    <n v="-1.49"/>
    <n v="894.5"/>
    <n v="-1.49"/>
    <n v="894.5"/>
    <n v="-1.49"/>
    <n v="894.5"/>
    <n v="-1.49"/>
    <n v="894.5"/>
    <n v="-1.49"/>
    <n v="-13.440000000000001"/>
  </r>
  <r>
    <n v="1002874"/>
    <n v="345"/>
    <x v="9"/>
    <n v="6515"/>
    <n v="600"/>
    <n v="862.21"/>
    <n v="-1.44"/>
    <n v="862.21"/>
    <n v="-1.44"/>
    <n v="862.21"/>
    <n v="-1.44"/>
    <n v="862.21"/>
    <n v="-1.44"/>
    <n v="862.21"/>
    <n v="-1.44"/>
    <n v="862.21"/>
    <n v="-1.44"/>
    <n v="862.21"/>
    <n v="-1.44"/>
    <n v="862.21"/>
    <n v="-1.44"/>
    <n v="862.21"/>
    <n v="-1.44"/>
    <n v="862.21"/>
    <n v="-1.44"/>
    <n v="862.21"/>
    <n v="-1.44"/>
    <n v="862.21"/>
    <n v="-1.44"/>
    <n v="-17.279999999999998"/>
  </r>
  <r>
    <n v="2002095"/>
    <n v="345"/>
    <x v="9"/>
    <n v="6515"/>
    <n v="600"/>
    <n v="4600"/>
    <n v="-7.67"/>
    <n v="4600"/>
    <n v="-7.67"/>
    <n v="4600"/>
    <n v="-7.67"/>
    <n v="4600"/>
    <n v="-7.67"/>
    <n v="4600"/>
    <n v="-7.67"/>
    <n v="4600"/>
    <n v="-7.67"/>
    <n v="4600"/>
    <n v="-7.67"/>
    <n v="4600"/>
    <n v="-7.67"/>
    <n v="4600"/>
    <n v="-7.67"/>
    <n v="4600"/>
    <n v="-7.67"/>
    <n v="4600"/>
    <n v="-7.67"/>
    <n v="4600"/>
    <n v="-7.67"/>
    <n v="-92.04"/>
  </r>
  <r>
    <n v="92928"/>
    <n v="345"/>
    <x v="10"/>
    <n v="6520"/>
    <n v="600"/>
    <n v="1392.78"/>
    <n v="-2.3199999999999998"/>
    <n v="1392.78"/>
    <n v="-2.3199999999999998"/>
    <n v="1392.78"/>
    <n v="-2.3199999999999998"/>
    <n v="1392.78"/>
    <n v="-2.3199999999999998"/>
    <n v="1392.78"/>
    <n v="-2.3199999999999998"/>
    <n v="1392.78"/>
    <n v="-2.3199999999999998"/>
    <n v="1392.78"/>
    <n v="-2.3199999999999998"/>
    <n v="1392.78"/>
    <n v="-2.3199999999999998"/>
    <n v="1392.78"/>
    <n v="-2.3199999999999998"/>
    <n v="1392.78"/>
    <n v="-2.3199999999999998"/>
    <n v="1392.78"/>
    <n v="-2.3199999999999998"/>
    <n v="1392.78"/>
    <n v="-2.3199999999999998"/>
    <n v="-27.84"/>
  </r>
  <r>
    <n v="92929"/>
    <n v="345"/>
    <x v="10"/>
    <n v="6520"/>
    <n v="600"/>
    <n v="2297.6799999999998"/>
    <n v="-3.83"/>
    <n v="2297.6799999999998"/>
    <n v="-3.83"/>
    <n v="2408.83"/>
    <n v="-4.01"/>
    <n v="2408.83"/>
    <n v="-4.01"/>
    <n v="2408.83"/>
    <n v="-4.01"/>
    <n v="2408.83"/>
    <n v="-4.01"/>
    <n v="2408.83"/>
    <n v="-4.01"/>
    <n v="2408.83"/>
    <n v="-4.01"/>
    <n v="2484.0700000000002"/>
    <n v="-4.1399999999999997"/>
    <n v="4285.03"/>
    <n v="-7.14"/>
    <n v="4285.03"/>
    <n v="-7.14"/>
    <n v="4451.3500000000004"/>
    <n v="-7.42"/>
    <n v="-57.559999999999995"/>
  </r>
  <r>
    <n v="92930"/>
    <n v="345"/>
    <x v="10"/>
    <n v="6520"/>
    <n v="600"/>
    <n v="68229.850000000006"/>
    <n v="-113.72"/>
    <n v="68971.78"/>
    <n v="-114.95"/>
    <n v="73630.009999999995"/>
    <n v="-122.86"/>
    <n v="74264.7"/>
    <n v="-123.94"/>
    <n v="75784.399999999994"/>
    <n v="-126.31"/>
    <n v="75610.509999999995"/>
    <n v="-126.43"/>
    <n v="76055.11"/>
    <n v="-126.76"/>
    <n v="76166.259999999995"/>
    <n v="-126.94"/>
    <n v="80209.64"/>
    <n v="-133.68"/>
    <n v="82127.289999999994"/>
    <n v="-137.41"/>
    <n v="83705"/>
    <n v="-139.51"/>
    <n v="84648.2"/>
    <n v="-141.08000000000001"/>
    <n v="-1533.5900000000001"/>
  </r>
  <r>
    <n v="108579"/>
    <n v="345"/>
    <x v="10"/>
    <n v="6520"/>
    <n v="600"/>
    <n v="3000.5"/>
    <n v="-5"/>
    <n v="3000.5"/>
    <n v="-5"/>
    <n v="3000.5"/>
    <n v="-5"/>
    <n v="3000.5"/>
    <n v="-5"/>
    <n v="3000.5"/>
    <n v="-5"/>
    <n v="3000.5"/>
    <n v="-5"/>
    <n v="3000.5"/>
    <n v="-5"/>
    <n v="3000.5"/>
    <n v="-5"/>
    <n v="3000.5"/>
    <n v="-5"/>
    <n v="3000.5"/>
    <n v="-5"/>
    <n v="3000.5"/>
    <n v="-5"/>
    <n v="3000.5"/>
    <n v="-5"/>
    <n v="-60"/>
  </r>
  <r>
    <n v="108594"/>
    <n v="345"/>
    <x v="10"/>
    <n v="6520"/>
    <n v="600"/>
    <n v="22921.96"/>
    <n v="-38.200000000000003"/>
    <n v="22921.96"/>
    <n v="-38.200000000000003"/>
    <n v="22921.96"/>
    <n v="-38.200000000000003"/>
    <n v="22921.96"/>
    <n v="-38.200000000000003"/>
    <n v="22921.96"/>
    <n v="-38.200000000000003"/>
    <n v="22921.96"/>
    <n v="-38.200000000000003"/>
    <n v="22921.96"/>
    <n v="-38.200000000000003"/>
    <n v="22921.96"/>
    <n v="-38.200000000000003"/>
    <n v="22921.96"/>
    <n v="-38.200000000000003"/>
    <n v="21946.959999999999"/>
    <n v="-38.200000000000003"/>
    <n v="21946.959999999999"/>
    <n v="-36.58"/>
    <n v="21946.959999999999"/>
    <n v="-36.58"/>
    <n v="-455.15999999999991"/>
  </r>
  <r>
    <n v="108614"/>
    <n v="345"/>
    <x v="10"/>
    <n v="6520"/>
    <n v="600"/>
    <n v="528826.28"/>
    <n v="-881.38"/>
    <n v="528826.28"/>
    <n v="-881.38"/>
    <n v="528717.49"/>
    <n v="-881.38"/>
    <n v="528717.49"/>
    <n v="-881.2"/>
    <n v="528717.49"/>
    <n v="-881.2"/>
    <n v="528717.49"/>
    <n v="-881.2"/>
    <n v="528717.49"/>
    <n v="-881.2"/>
    <n v="528717.49"/>
    <n v="-881.2"/>
    <n v="528312.35"/>
    <n v="-881.2"/>
    <n v="528312.35"/>
    <n v="-880.52"/>
    <n v="527900.47"/>
    <n v="-880.52"/>
    <n v="520214.13"/>
    <n v="-879.83"/>
    <n v="-10572.21"/>
  </r>
  <r>
    <n v="163140"/>
    <n v="345"/>
    <x v="10"/>
    <n v="6520"/>
    <n v="600"/>
    <n v="139.63999999999999"/>
    <n v="-0.23"/>
    <n v="139.63999999999999"/>
    <n v="-0.23"/>
    <n v="139.63999999999999"/>
    <n v="-0.23"/>
    <n v="139.63999999999999"/>
    <n v="-0.23"/>
    <n v="139.63999999999999"/>
    <n v="-0.23"/>
    <n v="139.63999999999999"/>
    <n v="-0.23"/>
    <n v="139.63999999999999"/>
    <n v="-0.23"/>
    <n v="139.63999999999999"/>
    <n v="-0.23"/>
    <n v="139.63999999999999"/>
    <n v="-0.23"/>
    <n v="139.63999999999999"/>
    <n v="-0.23"/>
    <n v="139.63999999999999"/>
    <n v="-0.23"/>
    <n v="139.63999999999999"/>
    <n v="-0.23"/>
    <n v="-2.7600000000000002"/>
  </r>
  <r>
    <n v="163141"/>
    <n v="345"/>
    <x v="10"/>
    <n v="6520"/>
    <n v="600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-4.9200000000000008"/>
  </r>
  <r>
    <n v="163142"/>
    <n v="345"/>
    <x v="10"/>
    <n v="6520"/>
    <n v="600"/>
    <n v="322.5"/>
    <n v="-0.54"/>
    <n v="322.5"/>
    <n v="-0.54"/>
    <n v="322.5"/>
    <n v="-0.54"/>
    <n v="322.5"/>
    <n v="-0.54"/>
    <n v="322.5"/>
    <n v="-0.54"/>
    <n v="322.5"/>
    <n v="-0.54"/>
    <n v="322.5"/>
    <n v="-0.54"/>
    <n v="322.5"/>
    <n v="-0.54"/>
    <n v="322.5"/>
    <n v="-0.54"/>
    <n v="322.5"/>
    <n v="-0.54"/>
    <n v="322.5"/>
    <n v="-0.54"/>
    <n v="322.5"/>
    <n v="-0.54"/>
    <n v="-6.48"/>
  </r>
  <r>
    <n v="163143"/>
    <n v="345"/>
    <x v="10"/>
    <n v="6520"/>
    <n v="600"/>
    <n v="1012.39"/>
    <n v="-1.69"/>
    <n v="1012.39"/>
    <n v="-1.69"/>
    <n v="1012.39"/>
    <n v="-1.69"/>
    <n v="1012.39"/>
    <n v="-1.69"/>
    <n v="1012.39"/>
    <n v="-1.69"/>
    <n v="1012.39"/>
    <n v="-1.69"/>
    <n v="1012.39"/>
    <n v="-1.69"/>
    <n v="1012.39"/>
    <n v="-1.69"/>
    <n v="1012.39"/>
    <n v="-1.69"/>
    <n v="1012.39"/>
    <n v="-1.69"/>
    <n v="1012.39"/>
    <n v="-1.69"/>
    <n v="1012.39"/>
    <n v="-1.69"/>
    <n v="-20.28"/>
  </r>
  <r>
    <n v="163144"/>
    <n v="345"/>
    <x v="10"/>
    <n v="6520"/>
    <n v="600"/>
    <n v="1200"/>
    <n v="-2"/>
    <n v="1200"/>
    <n v="-2"/>
    <n v="1200"/>
    <n v="-2"/>
    <n v="1200"/>
    <n v="-2"/>
    <n v="1200"/>
    <n v="-2"/>
    <n v="1200"/>
    <n v="-2"/>
    <n v="1200"/>
    <n v="-2"/>
    <n v="1200"/>
    <n v="-2"/>
    <n v="1200"/>
    <n v="-2"/>
    <n v="1200"/>
    <n v="-2"/>
    <n v="1200"/>
    <n v="-2"/>
    <n v="1200"/>
    <n v="-2"/>
    <n v="-24"/>
  </r>
  <r>
    <n v="5000673"/>
    <n v="345"/>
    <x v="10"/>
    <n v="652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720.87"/>
    <n v="0"/>
    <n v="0"/>
  </r>
  <r>
    <n v="91593"/>
    <n v="345"/>
    <x v="11"/>
    <n v="6525"/>
    <n v="600"/>
    <n v="2135.38"/>
    <n v="-3.56"/>
    <n v="2135.38"/>
    <n v="-3.56"/>
    <n v="2246.5300000000002"/>
    <n v="-3.74"/>
    <n v="2246.5300000000002"/>
    <n v="-3.74"/>
    <n v="2246.5300000000002"/>
    <n v="-3.74"/>
    <n v="2246.5300000000002"/>
    <n v="-3.74"/>
    <n v="2246.5300000000002"/>
    <n v="-3.74"/>
    <n v="2246.5300000000002"/>
    <n v="-3.74"/>
    <n v="2246.5300000000002"/>
    <n v="-3.74"/>
    <n v="2246.5300000000002"/>
    <n v="-3.74"/>
    <n v="2246.5300000000002"/>
    <n v="-3.74"/>
    <n v="2246.5300000000002"/>
    <n v="-3.74"/>
    <n v="-44.52000000000001"/>
  </r>
  <r>
    <n v="91594"/>
    <n v="345"/>
    <x v="11"/>
    <n v="6525"/>
    <n v="600"/>
    <n v="4406.53"/>
    <n v="-7.34"/>
    <n v="4406.53"/>
    <n v="-7.34"/>
    <n v="4406.53"/>
    <n v="-7.34"/>
    <n v="4777.03"/>
    <n v="-7.96"/>
    <n v="4905.67"/>
    <n v="-8.18"/>
    <n v="4991.43"/>
    <n v="-8.32"/>
    <n v="4991.43"/>
    <n v="-8.32"/>
    <n v="5217.1499999999996"/>
    <n v="-8.6999999999999993"/>
    <n v="5480.49"/>
    <n v="-9.1300000000000008"/>
    <n v="6096.17"/>
    <n v="-10.16"/>
    <n v="6096.17"/>
    <n v="-10.16"/>
    <n v="6096.17"/>
    <n v="-10.16"/>
    <n v="-103.10999999999999"/>
  </r>
  <r>
    <n v="108580"/>
    <n v="345"/>
    <x v="11"/>
    <n v="6525"/>
    <n v="600"/>
    <n v="209"/>
    <n v="-0.35"/>
    <n v="209"/>
    <n v="-0.35"/>
    <n v="209"/>
    <n v="-0.35"/>
    <n v="209"/>
    <n v="-0.35"/>
    <n v="209"/>
    <n v="-0.35"/>
    <n v="209"/>
    <n v="-0.35"/>
    <n v="209"/>
    <n v="-0.35"/>
    <n v="209"/>
    <n v="-0.35"/>
    <n v="209"/>
    <n v="-0.35"/>
    <n v="209"/>
    <n v="-0.35"/>
    <n v="209"/>
    <n v="-0.35"/>
    <n v="209"/>
    <n v="-0.35"/>
    <n v="-4.2"/>
  </r>
  <r>
    <n v="108595"/>
    <n v="345"/>
    <x v="11"/>
    <n v="6525"/>
    <n v="600"/>
    <n v="137430.79"/>
    <n v="-229.05"/>
    <n v="137430.79"/>
    <n v="-229.05"/>
    <n v="137430.79"/>
    <n v="-229.05"/>
    <n v="137430.79"/>
    <n v="-229.05"/>
    <n v="137430.79"/>
    <n v="-229.05"/>
    <n v="137430.79"/>
    <n v="-229.05"/>
    <n v="137430.79"/>
    <n v="-229.05"/>
    <n v="137430.79"/>
    <n v="-229.05"/>
    <n v="137430.79"/>
    <n v="-229.05"/>
    <n v="137430.79"/>
    <n v="-229.05"/>
    <n v="137430.79"/>
    <n v="-229.05"/>
    <n v="137430.79"/>
    <n v="-229.05"/>
    <n v="-2748.6000000000004"/>
  </r>
  <r>
    <n v="108615"/>
    <n v="345"/>
    <x v="11"/>
    <n v="6525"/>
    <n v="600"/>
    <n v="382311.93"/>
    <n v="-637.19000000000005"/>
    <n v="382311.93"/>
    <n v="-637.19000000000005"/>
    <n v="382311.93"/>
    <n v="-637.19000000000005"/>
    <n v="382311.93"/>
    <n v="-637.19000000000005"/>
    <n v="382311.93"/>
    <n v="-637.19000000000005"/>
    <n v="382311.93"/>
    <n v="-637.19000000000005"/>
    <n v="382311.93"/>
    <n v="-637.19000000000005"/>
    <n v="382311.93"/>
    <n v="-637.19000000000005"/>
    <n v="382311.93"/>
    <n v="-637.19000000000005"/>
    <n v="382311.93"/>
    <n v="-637.19000000000005"/>
    <n v="382311.93"/>
    <n v="-637.19000000000005"/>
    <n v="382311.93"/>
    <n v="-637.19000000000005"/>
    <n v="-7646.2800000000025"/>
  </r>
  <r>
    <n v="163145"/>
    <n v="345"/>
    <x v="11"/>
    <n v="6525"/>
    <n v="600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6"/>
  </r>
  <r>
    <n v="163146"/>
    <n v="345"/>
    <x v="11"/>
    <n v="6525"/>
    <n v="600"/>
    <n v="-250"/>
    <n v="0.42"/>
    <n v="-250"/>
    <n v="0.42"/>
    <n v="-250"/>
    <n v="0.42"/>
    <n v="-250"/>
    <n v="0.42"/>
    <n v="-250"/>
    <n v="0.42"/>
    <n v="-250"/>
    <n v="0.42"/>
    <n v="-250"/>
    <n v="0.42"/>
    <n v="-250"/>
    <n v="0.42"/>
    <n v="-250"/>
    <n v="0.42"/>
    <n v="-250"/>
    <n v="0.42"/>
    <n v="-250"/>
    <n v="0.42"/>
    <n v="-250"/>
    <n v="0.42"/>
    <n v="5.04"/>
  </r>
  <r>
    <n v="163147"/>
    <n v="345"/>
    <x v="11"/>
    <n v="6525"/>
    <n v="600"/>
    <n v="217"/>
    <n v="-0.36"/>
    <n v="217"/>
    <n v="-0.36"/>
    <n v="217"/>
    <n v="-0.36"/>
    <n v="217"/>
    <n v="-0.36"/>
    <n v="217"/>
    <n v="-0.36"/>
    <n v="217"/>
    <n v="-0.36"/>
    <n v="217"/>
    <n v="-0.36"/>
    <n v="217"/>
    <n v="-0.36"/>
    <n v="217"/>
    <n v="-0.36"/>
    <n v="217"/>
    <n v="-0.36"/>
    <n v="217"/>
    <n v="-0.36"/>
    <n v="217"/>
    <n v="-0.36"/>
    <n v="-4.3199999999999994"/>
  </r>
  <r>
    <n v="163148"/>
    <n v="345"/>
    <x v="11"/>
    <n v="6525"/>
    <n v="600"/>
    <n v="379.89"/>
    <n v="-0.63"/>
    <n v="379.89"/>
    <n v="-0.63"/>
    <n v="379.89"/>
    <n v="-0.63"/>
    <n v="379.89"/>
    <n v="-0.63"/>
    <n v="379.89"/>
    <n v="-0.63"/>
    <n v="379.89"/>
    <n v="-0.63"/>
    <n v="379.89"/>
    <n v="-0.63"/>
    <n v="379.89"/>
    <n v="-0.63"/>
    <n v="379.89"/>
    <n v="-0.63"/>
    <n v="379.89"/>
    <n v="-0.63"/>
    <n v="379.89"/>
    <n v="-0.63"/>
    <n v="379.89"/>
    <n v="-0.63"/>
    <n v="-7.56"/>
  </r>
  <r>
    <n v="163149"/>
    <n v="345"/>
    <x v="11"/>
    <n v="6525"/>
    <n v="600"/>
    <n v="413.95"/>
    <n v="-0.69"/>
    <n v="413.95"/>
    <n v="-0.69"/>
    <n v="413.95"/>
    <n v="-0.69"/>
    <n v="413.95"/>
    <n v="-0.69"/>
    <n v="413.95"/>
    <n v="-0.69"/>
    <n v="413.95"/>
    <n v="-0.69"/>
    <n v="413.95"/>
    <n v="-0.69"/>
    <n v="413.95"/>
    <n v="-0.69"/>
    <n v="413.95"/>
    <n v="-0.69"/>
    <n v="413.95"/>
    <n v="-0.69"/>
    <n v="413.95"/>
    <n v="-0.69"/>
    <n v="413.95"/>
    <n v="-0.69"/>
    <n v="-8.2799999999999976"/>
  </r>
  <r>
    <n v="163150"/>
    <n v="345"/>
    <x v="11"/>
    <n v="6525"/>
    <n v="600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558.55999999999995"/>
    <n v="-0.93"/>
    <n v="-11.159999999999998"/>
  </r>
  <r>
    <n v="91926"/>
    <n v="345"/>
    <x v="12"/>
    <n v="6530"/>
    <n v="600"/>
    <n v="13817.92"/>
    <n v="-23.03"/>
    <n v="13817.92"/>
    <n v="-23.03"/>
    <n v="13817.92"/>
    <n v="-23.03"/>
    <n v="13901.92"/>
    <n v="-23.17"/>
    <n v="13901.92"/>
    <n v="-23.17"/>
    <n v="13901.92"/>
    <n v="-23.17"/>
    <n v="13901.92"/>
    <n v="-23.17"/>
    <n v="13901.92"/>
    <n v="-23.17"/>
    <n v="13901.92"/>
    <n v="-23.17"/>
    <n v="13901.92"/>
    <n v="-23.17"/>
    <n v="13901.92"/>
    <n v="-23.17"/>
    <n v="13901.92"/>
    <n v="-23.17"/>
    <n v="-277.62000000000012"/>
  </r>
  <r>
    <n v="91927"/>
    <n v="345"/>
    <x v="12"/>
    <n v="6530"/>
    <n v="600"/>
    <n v="9899.19"/>
    <n v="-16.5"/>
    <n v="10403.19"/>
    <n v="-17.34"/>
    <n v="11075.19"/>
    <n v="-18.46"/>
    <n v="11579.19"/>
    <n v="-19.3"/>
    <n v="11579.19"/>
    <n v="-19.3"/>
    <n v="11579.19"/>
    <n v="-19.3"/>
    <n v="11579.19"/>
    <n v="-19.3"/>
    <n v="11579.19"/>
    <n v="-19.3"/>
    <n v="11579.19"/>
    <n v="-19.3"/>
    <n v="11579.19"/>
    <n v="-19.3"/>
    <n v="11579.19"/>
    <n v="-19.3"/>
    <n v="11579.19"/>
    <n v="-19.3"/>
    <n v="-226.00000000000006"/>
  </r>
  <r>
    <n v="91928"/>
    <n v="345"/>
    <x v="12"/>
    <n v="6530"/>
    <n v="600"/>
    <n v="238567.5"/>
    <n v="-397.61"/>
    <n v="240648.42"/>
    <n v="-401.08"/>
    <n v="242945.82"/>
    <n v="-404.91"/>
    <n v="243197.82"/>
    <n v="-405.33"/>
    <n v="243623.1"/>
    <n v="-406.04"/>
    <n v="243962.62"/>
    <n v="-406.6"/>
    <n v="244305.66"/>
    <n v="-407.18"/>
    <n v="245337.65"/>
    <n v="-408.9"/>
    <n v="245337.65"/>
    <n v="-408.9"/>
    <n v="245337.65"/>
    <n v="-408.9"/>
    <n v="245670.29"/>
    <n v="-409.45"/>
    <n v="245708.45"/>
    <n v="-409.51"/>
    <n v="-4874.4100000000008"/>
  </r>
  <r>
    <n v="108581"/>
    <n v="345"/>
    <x v="12"/>
    <n v="6530"/>
    <n v="600"/>
    <n v="205.25"/>
    <n v="-0.34"/>
    <n v="205.25"/>
    <n v="-0.34"/>
    <n v="205.25"/>
    <n v="-0.34"/>
    <n v="205.25"/>
    <n v="-0.34"/>
    <n v="205.25"/>
    <n v="-0.34"/>
    <n v="205.25"/>
    <n v="-0.34"/>
    <n v="205.25"/>
    <n v="-0.34"/>
    <n v="205.25"/>
    <n v="-0.34"/>
    <n v="205.25"/>
    <n v="-0.34"/>
    <n v="205.25"/>
    <n v="-0.34"/>
    <n v="205.25"/>
    <n v="-0.34"/>
    <n v="205.25"/>
    <n v="-0.34"/>
    <n v="-4.0799999999999992"/>
  </r>
  <r>
    <n v="108596"/>
    <n v="345"/>
    <x v="12"/>
    <n v="6530"/>
    <n v="600"/>
    <n v="293446.74"/>
    <n v="-489.08"/>
    <n v="293446.74"/>
    <n v="-489.08"/>
    <n v="293446.74"/>
    <n v="-489.08"/>
    <n v="293446.74"/>
    <n v="-489.08"/>
    <n v="293446.74"/>
    <n v="-489.08"/>
    <n v="293446.74"/>
    <n v="-489.08"/>
    <n v="293446.74"/>
    <n v="-489.08"/>
    <n v="293446.74"/>
    <n v="-489.08"/>
    <n v="293446.74"/>
    <n v="-489.08"/>
    <n v="293446.74"/>
    <n v="-489.08"/>
    <n v="293446.74"/>
    <n v="-489.08"/>
    <n v="293446.74"/>
    <n v="-489.08"/>
    <n v="-5868.96"/>
  </r>
  <r>
    <n v="108616"/>
    <n v="345"/>
    <x v="12"/>
    <n v="6530"/>
    <n v="600"/>
    <n v="2473149.75"/>
    <n v="-4121.92"/>
    <n v="2473149.75"/>
    <n v="-4121.92"/>
    <n v="2473149.75"/>
    <n v="-4121.92"/>
    <n v="2473149.75"/>
    <n v="-4121.92"/>
    <n v="2473149.75"/>
    <n v="-4121.92"/>
    <n v="2473149.75"/>
    <n v="-4121.92"/>
    <n v="2473149.75"/>
    <n v="-4121.92"/>
    <n v="2473149.75"/>
    <n v="-4121.92"/>
    <n v="2473149.75"/>
    <n v="-4121.92"/>
    <n v="2473149.75"/>
    <n v="-4121.92"/>
    <n v="2473149.75"/>
    <n v="-4121.92"/>
    <n v="2473149.75"/>
    <n v="-4121.92"/>
    <n v="-49463.039999999986"/>
  </r>
  <r>
    <n v="163089"/>
    <n v="345"/>
    <x v="12"/>
    <n v="6530"/>
    <n v="600"/>
    <n v="-240"/>
    <n v="0.4"/>
    <n v="-240"/>
    <n v="0.4"/>
    <n v="-240"/>
    <n v="0.4"/>
    <n v="-240"/>
    <n v="0.4"/>
    <n v="-240"/>
    <n v="0.4"/>
    <n v="-240"/>
    <n v="0.4"/>
    <n v="-240"/>
    <n v="0.4"/>
    <n v="-240"/>
    <n v="0.4"/>
    <n v="-240"/>
    <n v="0.4"/>
    <n v="-240"/>
    <n v="0.4"/>
    <n v="-240"/>
    <n v="0.4"/>
    <n v="-240"/>
    <n v="0.4"/>
    <n v="4.8"/>
  </r>
  <r>
    <n v="163090"/>
    <n v="345"/>
    <x v="12"/>
    <n v="6530"/>
    <n v="600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124"/>
    <n v="-0.21"/>
    <n v="-2.52"/>
  </r>
  <r>
    <n v="163091"/>
    <n v="345"/>
    <x v="12"/>
    <n v="6530"/>
    <n v="600"/>
    <n v="320"/>
    <n v="-0.53"/>
    <n v="320"/>
    <n v="-0.53"/>
    <n v="320"/>
    <n v="-0.53"/>
    <n v="320"/>
    <n v="-0.53"/>
    <n v="320"/>
    <n v="-0.53"/>
    <n v="320"/>
    <n v="-0.53"/>
    <n v="320"/>
    <n v="-0.53"/>
    <n v="320"/>
    <n v="-0.53"/>
    <n v="320"/>
    <n v="-0.53"/>
    <n v="320"/>
    <n v="-0.53"/>
    <n v="320"/>
    <n v="-0.53"/>
    <n v="320"/>
    <n v="-0.53"/>
    <n v="-6.3600000000000021"/>
  </r>
  <r>
    <n v="163151"/>
    <n v="345"/>
    <x v="12"/>
    <n v="6530"/>
    <n v="600"/>
    <n v="-350"/>
    <n v="0.57999999999999996"/>
    <n v="-350"/>
    <n v="0.57999999999999996"/>
    <n v="-350"/>
    <n v="0.57999999999999996"/>
    <n v="-350"/>
    <n v="0.57999999999999996"/>
    <n v="-350"/>
    <n v="0.57999999999999996"/>
    <n v="-350"/>
    <n v="0.57999999999999996"/>
    <n v="-350"/>
    <n v="0.57999999999999996"/>
    <n v="-350"/>
    <n v="0.57999999999999996"/>
    <n v="-350"/>
    <n v="0.57999999999999996"/>
    <n v="-350"/>
    <n v="0.57999999999999996"/>
    <n v="-350"/>
    <n v="0.57999999999999996"/>
    <n v="-350"/>
    <n v="0.57999999999999996"/>
    <n v="6.96"/>
  </r>
  <r>
    <n v="163152"/>
    <n v="345"/>
    <x v="12"/>
    <n v="6530"/>
    <n v="600"/>
    <n v="-225"/>
    <n v="0.38"/>
    <n v="-225"/>
    <n v="0.38"/>
    <n v="-225"/>
    <n v="0.38"/>
    <n v="-225"/>
    <n v="0.38"/>
    <n v="-225"/>
    <n v="0.38"/>
    <n v="-225"/>
    <n v="0.38"/>
    <n v="-225"/>
    <n v="0.38"/>
    <n v="-225"/>
    <n v="0.38"/>
    <n v="-225"/>
    <n v="0.38"/>
    <n v="-225"/>
    <n v="0.38"/>
    <n v="-225"/>
    <n v="0.38"/>
    <n v="-225"/>
    <n v="0.38"/>
    <n v="4.5599999999999996"/>
  </r>
  <r>
    <n v="163153"/>
    <n v="345"/>
    <x v="12"/>
    <n v="6530"/>
    <n v="600"/>
    <n v="-72.08"/>
    <n v="0.12"/>
    <n v="-72.08"/>
    <n v="0.12"/>
    <n v="-72.08"/>
    <n v="0.12"/>
    <n v="-72.08"/>
    <n v="0.12"/>
    <n v="-72.08"/>
    <n v="0.12"/>
    <n v="-72.08"/>
    <n v="0.12"/>
    <n v="-72.08"/>
    <n v="0.12"/>
    <n v="-72.08"/>
    <n v="0.12"/>
    <n v="-72.08"/>
    <n v="0.12"/>
    <n v="-72.08"/>
    <n v="0.12"/>
    <n v="-72.08"/>
    <n v="0.12"/>
    <n v="-72.08"/>
    <n v="0.12"/>
    <n v="1.4400000000000004"/>
  </r>
  <r>
    <n v="163154"/>
    <n v="345"/>
    <x v="12"/>
    <n v="6530"/>
    <n v="600"/>
    <n v="72.08"/>
    <n v="-0.12"/>
    <n v="72.08"/>
    <n v="-0.12"/>
    <n v="72.08"/>
    <n v="-0.12"/>
    <n v="72.08"/>
    <n v="-0.12"/>
    <n v="72.08"/>
    <n v="-0.12"/>
    <n v="72.08"/>
    <n v="-0.12"/>
    <n v="72.08"/>
    <n v="-0.12"/>
    <n v="72.08"/>
    <n v="-0.12"/>
    <n v="72.08"/>
    <n v="-0.12"/>
    <n v="72.08"/>
    <n v="-0.12"/>
    <n v="72.08"/>
    <n v="-0.12"/>
    <n v="72.08"/>
    <n v="-0.12"/>
    <n v="-1.4400000000000004"/>
  </r>
  <r>
    <n v="163155"/>
    <n v="345"/>
    <x v="12"/>
    <n v="6530"/>
    <n v="600"/>
    <n v="203.57"/>
    <n v="-0.34"/>
    <n v="203.57"/>
    <n v="-0.34"/>
    <n v="203.57"/>
    <n v="-0.34"/>
    <n v="203.57"/>
    <n v="-0.34"/>
    <n v="203.57"/>
    <n v="-0.34"/>
    <n v="203.57"/>
    <n v="-0.34"/>
    <n v="203.57"/>
    <n v="-0.34"/>
    <n v="203.57"/>
    <n v="-0.34"/>
    <n v="203.57"/>
    <n v="-0.34"/>
    <n v="203.57"/>
    <n v="-0.34"/>
    <n v="203.57"/>
    <n v="-0.34"/>
    <n v="203.57"/>
    <n v="-0.34"/>
    <n v="-4.0799999999999992"/>
  </r>
  <r>
    <n v="163156"/>
    <n v="345"/>
    <x v="12"/>
    <n v="6530"/>
    <n v="600"/>
    <n v="238.27"/>
    <n v="-0.4"/>
    <n v="238.27"/>
    <n v="-0.4"/>
    <n v="238.27"/>
    <n v="-0.4"/>
    <n v="238.27"/>
    <n v="-0.4"/>
    <n v="238.27"/>
    <n v="-0.4"/>
    <n v="238.27"/>
    <n v="-0.4"/>
    <n v="238.27"/>
    <n v="-0.4"/>
    <n v="238.27"/>
    <n v="-0.4"/>
    <n v="238.27"/>
    <n v="-0.4"/>
    <n v="238.27"/>
    <n v="-0.4"/>
    <n v="238.27"/>
    <n v="-0.4"/>
    <n v="238.27"/>
    <n v="-0.4"/>
    <n v="-4.8"/>
  </r>
  <r>
    <n v="163157"/>
    <n v="345"/>
    <x v="12"/>
    <n v="6530"/>
    <n v="600"/>
    <n v="269.24"/>
    <n v="-0.45"/>
    <n v="269.24"/>
    <n v="-0.45"/>
    <n v="269.24"/>
    <n v="-0.45"/>
    <n v="269.24"/>
    <n v="-0.45"/>
    <n v="269.24"/>
    <n v="-0.45"/>
    <n v="269.24"/>
    <n v="-0.45"/>
    <n v="269.24"/>
    <n v="-0.45"/>
    <n v="269.24"/>
    <n v="-0.45"/>
    <n v="269.24"/>
    <n v="-0.45"/>
    <n v="269.24"/>
    <n v="-0.45"/>
    <n v="269.24"/>
    <n v="-0.45"/>
    <n v="269.24"/>
    <n v="-0.45"/>
    <n v="-5.4000000000000012"/>
  </r>
  <r>
    <n v="163158"/>
    <n v="345"/>
    <x v="12"/>
    <n v="6530"/>
    <n v="600"/>
    <n v="278"/>
    <n v="-0.46"/>
    <n v="278"/>
    <n v="-0.46"/>
    <n v="278"/>
    <n v="-0.46"/>
    <n v="278"/>
    <n v="-0.46"/>
    <n v="278"/>
    <n v="-0.46"/>
    <n v="278"/>
    <n v="-0.46"/>
    <n v="278"/>
    <n v="-0.46"/>
    <n v="278"/>
    <n v="-0.46"/>
    <n v="278"/>
    <n v="-0.46"/>
    <n v="278"/>
    <n v="-0.46"/>
    <n v="278"/>
    <n v="-0.46"/>
    <n v="278"/>
    <n v="-0.46"/>
    <n v="-5.5200000000000005"/>
  </r>
  <r>
    <n v="163159"/>
    <n v="345"/>
    <x v="12"/>
    <n v="6530"/>
    <n v="600"/>
    <n v="309"/>
    <n v="-0.52"/>
    <n v="309"/>
    <n v="-0.52"/>
    <n v="309"/>
    <n v="-0.52"/>
    <n v="309"/>
    <n v="-0.52"/>
    <n v="309"/>
    <n v="-0.52"/>
    <n v="309"/>
    <n v="-0.52"/>
    <n v="309"/>
    <n v="-0.52"/>
    <n v="309"/>
    <n v="-0.52"/>
    <n v="309"/>
    <n v="-0.52"/>
    <n v="309"/>
    <n v="-0.52"/>
    <n v="309"/>
    <n v="-0.52"/>
    <n v="309"/>
    <n v="-0.52"/>
    <n v="-6.2399999999999984"/>
  </r>
  <r>
    <n v="163160"/>
    <n v="345"/>
    <x v="12"/>
    <n v="6530"/>
    <n v="600"/>
    <n v="468"/>
    <n v="-0.78"/>
    <n v="468"/>
    <n v="-0.78"/>
    <n v="468"/>
    <n v="-0.78"/>
    <n v="468"/>
    <n v="-0.78"/>
    <n v="468"/>
    <n v="-0.78"/>
    <n v="468"/>
    <n v="-0.78"/>
    <n v="468"/>
    <n v="-0.78"/>
    <n v="468"/>
    <n v="-0.78"/>
    <n v="468"/>
    <n v="-0.78"/>
    <n v="468"/>
    <n v="-0.78"/>
    <n v="468"/>
    <n v="-0.78"/>
    <n v="468"/>
    <n v="-0.78"/>
    <n v="-9.3600000000000012"/>
  </r>
  <r>
    <n v="163161"/>
    <n v="345"/>
    <x v="12"/>
    <n v="6530"/>
    <n v="600"/>
    <n v="471"/>
    <n v="-0.79"/>
    <n v="471"/>
    <n v="-0.79"/>
    <n v="471"/>
    <n v="-0.79"/>
    <n v="471"/>
    <n v="-0.79"/>
    <n v="471"/>
    <n v="-0.79"/>
    <n v="471"/>
    <n v="-0.79"/>
    <n v="471"/>
    <n v="-0.79"/>
    <n v="471"/>
    <n v="-0.79"/>
    <n v="471"/>
    <n v="-0.79"/>
    <n v="471"/>
    <n v="-0.79"/>
    <n v="471"/>
    <n v="-0.79"/>
    <n v="471"/>
    <n v="-0.79"/>
    <n v="-9.48"/>
  </r>
  <r>
    <n v="163162"/>
    <n v="345"/>
    <x v="12"/>
    <n v="6530"/>
    <n v="600"/>
    <n v="732"/>
    <n v="-1.22"/>
    <n v="732"/>
    <n v="-1.22"/>
    <n v="732"/>
    <n v="-1.22"/>
    <n v="732"/>
    <n v="-1.22"/>
    <n v="732"/>
    <n v="-1.22"/>
    <n v="732"/>
    <n v="-1.22"/>
    <n v="732"/>
    <n v="-1.22"/>
    <n v="732"/>
    <n v="-1.22"/>
    <n v="732"/>
    <n v="-1.22"/>
    <n v="732"/>
    <n v="-1.22"/>
    <n v="732"/>
    <n v="-1.22"/>
    <n v="732"/>
    <n v="-1.22"/>
    <n v="-14.640000000000002"/>
  </r>
  <r>
    <n v="163163"/>
    <n v="345"/>
    <x v="12"/>
    <n v="6530"/>
    <n v="600"/>
    <n v="733.11"/>
    <n v="-1.22"/>
    <n v="733.11"/>
    <n v="-1.22"/>
    <n v="733.11"/>
    <n v="-1.22"/>
    <n v="733.11"/>
    <n v="-1.22"/>
    <n v="733.11"/>
    <n v="-1.22"/>
    <n v="733.11"/>
    <n v="-1.22"/>
    <n v="733.11"/>
    <n v="-1.22"/>
    <n v="733.11"/>
    <n v="-1.22"/>
    <n v="733.11"/>
    <n v="-1.22"/>
    <n v="733.11"/>
    <n v="-1.22"/>
    <n v="733.11"/>
    <n v="-1.22"/>
    <n v="733.11"/>
    <n v="-1.22"/>
    <n v="-14.640000000000002"/>
  </r>
  <r>
    <n v="163164"/>
    <n v="345"/>
    <x v="12"/>
    <n v="6530"/>
    <n v="600"/>
    <n v="955.95"/>
    <n v="-1.59"/>
    <n v="955.95"/>
    <n v="-1.59"/>
    <n v="955.95"/>
    <n v="-1.59"/>
    <n v="955.95"/>
    <n v="-1.59"/>
    <n v="955.95"/>
    <n v="-1.59"/>
    <n v="955.95"/>
    <n v="-1.59"/>
    <n v="955.95"/>
    <n v="-1.59"/>
    <n v="955.95"/>
    <n v="-1.59"/>
    <n v="955.95"/>
    <n v="-1.59"/>
    <n v="955.95"/>
    <n v="-1.59"/>
    <n v="955.95"/>
    <n v="-1.59"/>
    <n v="955.95"/>
    <n v="-1.59"/>
    <n v="-19.080000000000002"/>
  </r>
  <r>
    <n v="163165"/>
    <n v="345"/>
    <x v="12"/>
    <n v="6530"/>
    <n v="600"/>
    <n v="1186.94"/>
    <n v="-1.98"/>
    <n v="1186.94"/>
    <n v="-1.98"/>
    <n v="1186.94"/>
    <n v="-1.98"/>
    <n v="1186.94"/>
    <n v="-1.98"/>
    <n v="1186.94"/>
    <n v="-1.98"/>
    <n v="1186.94"/>
    <n v="-1.98"/>
    <n v="1186.94"/>
    <n v="-1.98"/>
    <n v="1186.94"/>
    <n v="-1.98"/>
    <n v="1186.94"/>
    <n v="-1.98"/>
    <n v="1186.94"/>
    <n v="-1.98"/>
    <n v="1186.94"/>
    <n v="-1.98"/>
    <n v="1186.94"/>
    <n v="-1.98"/>
    <n v="-23.76"/>
  </r>
  <r>
    <n v="163166"/>
    <n v="345"/>
    <x v="12"/>
    <n v="6530"/>
    <n v="600"/>
    <n v="2759"/>
    <n v="-4.5999999999999996"/>
    <n v="2759"/>
    <n v="-4.5999999999999996"/>
    <n v="2759"/>
    <n v="-4.5999999999999996"/>
    <n v="2759"/>
    <n v="-4.5999999999999996"/>
    <n v="2759"/>
    <n v="-4.5999999999999996"/>
    <n v="2759"/>
    <n v="-4.5999999999999996"/>
    <n v="2759"/>
    <n v="-4.5999999999999996"/>
    <n v="2759"/>
    <n v="-4.5999999999999996"/>
    <n v="2759"/>
    <n v="-4.5999999999999996"/>
    <n v="2759"/>
    <n v="-4.5999999999999996"/>
    <n v="2759"/>
    <n v="-4.5999999999999996"/>
    <n v="2759"/>
    <n v="-4.5999999999999996"/>
    <n v="-55.20000000000001"/>
  </r>
  <r>
    <n v="163167"/>
    <n v="345"/>
    <x v="12"/>
    <n v="6530"/>
    <n v="600"/>
    <n v="4371"/>
    <n v="-7.29"/>
    <n v="4371"/>
    <n v="-7.29"/>
    <n v="4371"/>
    <n v="-7.29"/>
    <n v="4371"/>
    <n v="-7.29"/>
    <n v="4371"/>
    <n v="-7.29"/>
    <n v="4371"/>
    <n v="-7.29"/>
    <n v="4371"/>
    <n v="-7.29"/>
    <n v="4371"/>
    <n v="-7.29"/>
    <n v="4371"/>
    <n v="-7.29"/>
    <n v="4371"/>
    <n v="-7.29"/>
    <n v="4371"/>
    <n v="-7.29"/>
    <n v="4371"/>
    <n v="-7.29"/>
    <n v="-87.480000000000018"/>
  </r>
  <r>
    <n v="163168"/>
    <n v="345"/>
    <x v="12"/>
    <n v="6530"/>
    <n v="600"/>
    <n v="5480.87"/>
    <n v="-9.1300000000000008"/>
    <n v="5480.87"/>
    <n v="-9.1300000000000008"/>
    <n v="5480.87"/>
    <n v="-9.1300000000000008"/>
    <n v="5480.87"/>
    <n v="-9.1300000000000008"/>
    <n v="5480.87"/>
    <n v="-9.1300000000000008"/>
    <n v="5480.87"/>
    <n v="-9.1300000000000008"/>
    <n v="5480.87"/>
    <n v="-9.1300000000000008"/>
    <n v="5480.87"/>
    <n v="-9.1300000000000008"/>
    <n v="5480.87"/>
    <n v="-9.1300000000000008"/>
    <n v="5480.87"/>
    <n v="-9.1300000000000008"/>
    <n v="5480.87"/>
    <n v="-9.1300000000000008"/>
    <n v="5480.87"/>
    <n v="-9.1300000000000008"/>
    <n v="-109.55999999999999"/>
  </r>
  <r>
    <n v="2003112"/>
    <n v="345"/>
    <x v="12"/>
    <n v="6530"/>
    <n v="600"/>
    <n v="48313.72"/>
    <n v="-80.52"/>
    <n v="48313.72"/>
    <n v="-80.52"/>
    <n v="48313.72"/>
    <n v="-80.52"/>
    <n v="48313.72"/>
    <n v="-80.52"/>
    <n v="48313.72"/>
    <n v="-80.52"/>
    <n v="48313.72"/>
    <n v="-80.52"/>
    <n v="48313.72"/>
    <n v="-80.52"/>
    <n v="48313.72"/>
    <n v="-80.52"/>
    <n v="48313.72"/>
    <n v="-80.52"/>
    <n v="48313.72"/>
    <n v="-80.52"/>
    <n v="48313.72"/>
    <n v="-80.52"/>
    <n v="48313.72"/>
    <n v="-80.52"/>
    <n v="-966.2399999999999"/>
  </r>
  <r>
    <n v="2003113"/>
    <n v="345"/>
    <x v="12"/>
    <n v="6530"/>
    <n v="600"/>
    <n v="53404.57"/>
    <n v="-89.01"/>
    <n v="53404.57"/>
    <n v="-89.01"/>
    <n v="53404.57"/>
    <n v="-89.01"/>
    <n v="53404.57"/>
    <n v="-89.01"/>
    <n v="53404.57"/>
    <n v="-89.01"/>
    <n v="53404.57"/>
    <n v="-89.01"/>
    <n v="53404.57"/>
    <n v="-89.01"/>
    <n v="53404.57"/>
    <n v="-89.01"/>
    <n v="53404.57"/>
    <n v="-89.01"/>
    <n v="53404.57"/>
    <n v="-89.01"/>
    <n v="53404.57"/>
    <n v="-89.01"/>
    <n v="53404.57"/>
    <n v="-89.01"/>
    <n v="-1068.1200000000001"/>
  </r>
  <r>
    <n v="5000343"/>
    <n v="345"/>
    <x v="12"/>
    <n v="6530"/>
    <n v="600"/>
    <n v="61747.5"/>
    <n v="-102.91"/>
    <n v="61747.5"/>
    <n v="-102.91"/>
    <n v="61747.5"/>
    <n v="-102.91"/>
    <n v="61747.5"/>
    <n v="-102.91"/>
    <n v="61747.5"/>
    <n v="-102.91"/>
    <n v="61747.5"/>
    <n v="-102.91"/>
    <n v="61747.5"/>
    <n v="-102.91"/>
    <n v="61747.5"/>
    <n v="-102.91"/>
    <n v="61747.5"/>
    <n v="-102.91"/>
    <n v="61747.5"/>
    <n v="-102.91"/>
    <n v="61747.5"/>
    <n v="-102.91"/>
    <n v="61747.5"/>
    <n v="-102.91"/>
    <n v="-1234.92"/>
  </r>
  <r>
    <n v="5000527"/>
    <n v="345"/>
    <x v="12"/>
    <n v="6530"/>
    <n v="600"/>
    <n v="69513.710000000006"/>
    <n v="-115.86"/>
    <n v="69513.710000000006"/>
    <n v="-115.86"/>
    <n v="69513.710000000006"/>
    <n v="-115.86"/>
    <n v="69513.710000000006"/>
    <n v="-115.86"/>
    <n v="69513.710000000006"/>
    <n v="-115.86"/>
    <n v="69513.710000000006"/>
    <n v="-115.86"/>
    <n v="69513.710000000006"/>
    <n v="-115.86"/>
    <n v="69513.710000000006"/>
    <n v="-115.86"/>
    <n v="69513.710000000006"/>
    <n v="-115.86"/>
    <n v="69513.710000000006"/>
    <n v="-115.86"/>
    <n v="69513.710000000006"/>
    <n v="-115.86"/>
    <n v="69513.710000000006"/>
    <n v="-115.86"/>
    <n v="-1390.3199999999997"/>
  </r>
  <r>
    <n v="5000528"/>
    <n v="345"/>
    <x v="12"/>
    <n v="6530"/>
    <n v="600"/>
    <n v="101189.32"/>
    <n v="-168.65"/>
    <n v="101189.32"/>
    <n v="-168.65"/>
    <n v="101189.32"/>
    <n v="-168.65"/>
    <n v="101189.32"/>
    <n v="-168.65"/>
    <n v="101189.32"/>
    <n v="-168.65"/>
    <n v="101189.32"/>
    <n v="-168.65"/>
    <n v="101189.32"/>
    <n v="-168.65"/>
    <n v="101189.32"/>
    <n v="-168.65"/>
    <n v="101189.32"/>
    <n v="-168.65"/>
    <n v="101189.32"/>
    <n v="-168.65"/>
    <n v="101189.32"/>
    <n v="-168.65"/>
    <n v="101189.32"/>
    <n v="-168.65"/>
    <n v="-2023.8000000000004"/>
  </r>
  <r>
    <n v="96127"/>
    <n v="345"/>
    <x v="13"/>
    <n v="6535"/>
    <n v="600"/>
    <n v="52333.82"/>
    <n v="-87.22"/>
    <n v="56349.46"/>
    <n v="-93.67"/>
    <n v="59534.11"/>
    <n v="-99.22"/>
    <n v="64000.54"/>
    <n v="-106.67"/>
    <n v="64718.32"/>
    <n v="-107.86"/>
    <n v="64718.32"/>
    <n v="-107.86"/>
    <n v="64975.6"/>
    <n v="-108.29"/>
    <n v="65308.49"/>
    <n v="-108.85"/>
    <n v="65835.17"/>
    <n v="-109.73"/>
    <n v="66043.070000000007"/>
    <n v="-110.07"/>
    <n v="66554.539999999994"/>
    <n v="-110.92"/>
    <n v="69252.02"/>
    <n v="-115.42"/>
    <n v="-1265.7800000000002"/>
  </r>
  <r>
    <n v="96128"/>
    <n v="345"/>
    <x v="13"/>
    <n v="6535"/>
    <n v="600"/>
    <n v="98977.56"/>
    <n v="-164.96"/>
    <n v="103979.31"/>
    <n v="-173.3"/>
    <n v="114816"/>
    <n v="-191.36"/>
    <n v="120760.85"/>
    <n v="-201.27"/>
    <n v="124153.18"/>
    <n v="-206.92"/>
    <n v="125153.01"/>
    <n v="-207.94"/>
    <n v="126657.67"/>
    <n v="-211.1"/>
    <n v="129814.05"/>
    <n v="-216.36"/>
    <n v="133091.69"/>
    <n v="-221.82"/>
    <n v="139090.09"/>
    <n v="-231.82"/>
    <n v="143507.32999999999"/>
    <n v="-237.42"/>
    <n v="145782.17000000001"/>
    <n v="-242.97"/>
    <n v="-2507.2399999999998"/>
  </r>
  <r>
    <n v="108582"/>
    <n v="345"/>
    <x v="13"/>
    <n v="6535"/>
    <n v="600"/>
    <n v="36.869999999999997"/>
    <n v="-0.06"/>
    <n v="36.869999999999997"/>
    <n v="-0.06"/>
    <n v="36.869999999999997"/>
    <n v="-0.06"/>
    <n v="36.869999999999997"/>
    <n v="-0.06"/>
    <n v="36.869999999999997"/>
    <n v="-0.06"/>
    <n v="36.869999999999997"/>
    <n v="-0.06"/>
    <n v="36.869999999999997"/>
    <n v="-0.06"/>
    <n v="36.869999999999997"/>
    <n v="-0.06"/>
    <n v="36.869999999999997"/>
    <n v="-0.06"/>
    <n v="36.869999999999997"/>
    <n v="-0.06"/>
    <n v="36.869999999999997"/>
    <n v="-0.06"/>
    <n v="36.869999999999997"/>
    <n v="-0.06"/>
    <n v="-0.7200000000000002"/>
  </r>
  <r>
    <n v="108597"/>
    <n v="345"/>
    <x v="13"/>
    <n v="6535"/>
    <n v="600"/>
    <n v="98827.93"/>
    <n v="-165.63"/>
    <n v="98783.21"/>
    <n v="-164.71"/>
    <n v="98745.09"/>
    <n v="-164.64"/>
    <n v="98697.55"/>
    <n v="-164.58"/>
    <n v="98697.55"/>
    <n v="-164.5"/>
    <n v="98697.55"/>
    <n v="-164.5"/>
    <n v="98697.55"/>
    <n v="-164.5"/>
    <n v="98697.55"/>
    <n v="-164.5"/>
    <n v="98697.55"/>
    <n v="-164.5"/>
    <n v="98697.55"/>
    <n v="-164.5"/>
    <n v="98697.55"/>
    <n v="-164.5"/>
    <n v="98697.55"/>
    <n v="-164.5"/>
    <n v="-1975.56"/>
  </r>
  <r>
    <n v="108617"/>
    <n v="345"/>
    <x v="13"/>
    <n v="6535"/>
    <n v="600"/>
    <n v="561998.04"/>
    <n v="-936.66"/>
    <n v="561998.04"/>
    <n v="-936.66"/>
    <n v="561998.04"/>
    <n v="-936.66"/>
    <n v="561998.04"/>
    <n v="-936.66"/>
    <n v="561998.04"/>
    <n v="-936.66"/>
    <n v="561998.04"/>
    <n v="-936.66"/>
    <n v="561998.04"/>
    <n v="-936.66"/>
    <n v="561998.04"/>
    <n v="-936.66"/>
    <n v="561998.04"/>
    <n v="-936.66"/>
    <n v="561998.04"/>
    <n v="-936.66"/>
    <n v="561998.04"/>
    <n v="-936.66"/>
    <n v="561998.04"/>
    <n v="-936.66"/>
    <n v="-11239.92"/>
  </r>
  <r>
    <n v="163092"/>
    <n v="345"/>
    <x v="13"/>
    <n v="6535"/>
    <n v="600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-300"/>
    <n v="0.5"/>
    <n v="6"/>
  </r>
  <r>
    <n v="163093"/>
    <n v="345"/>
    <x v="13"/>
    <n v="6535"/>
    <n v="600"/>
    <n v="-115"/>
    <n v="0.19"/>
    <n v="-115"/>
    <n v="0.19"/>
    <n v="-115"/>
    <n v="0.19"/>
    <n v="-115"/>
    <n v="0.19"/>
    <n v="-115"/>
    <n v="0.19"/>
    <n v="-115"/>
    <n v="0.19"/>
    <n v="-115"/>
    <n v="0.19"/>
    <n v="-115"/>
    <n v="0.19"/>
    <n v="-115"/>
    <n v="0.19"/>
    <n v="-115"/>
    <n v="0.19"/>
    <n v="-115"/>
    <n v="0.19"/>
    <n v="-115"/>
    <n v="0.19"/>
    <n v="2.2799999999999998"/>
  </r>
  <r>
    <n v="163094"/>
    <n v="345"/>
    <x v="13"/>
    <n v="6535"/>
    <n v="600"/>
    <n v="3.02"/>
    <n v="-0.01"/>
    <n v="3.02"/>
    <n v="-0.01"/>
    <n v="3.02"/>
    <n v="-0.01"/>
    <n v="3.02"/>
    <n v="-0.01"/>
    <n v="3.02"/>
    <n v="-0.01"/>
    <n v="3.02"/>
    <n v="-0.01"/>
    <n v="3.02"/>
    <n v="-0.01"/>
    <n v="3.02"/>
    <n v="-0.01"/>
    <n v="3.02"/>
    <n v="-0.01"/>
    <n v="3.02"/>
    <n v="-0.01"/>
    <n v="3.02"/>
    <n v="-0.01"/>
    <n v="3.02"/>
    <n v="-0.01"/>
    <n v="-0.11999999999999998"/>
  </r>
  <r>
    <n v="163095"/>
    <n v="345"/>
    <x v="13"/>
    <n v="6535"/>
    <n v="600"/>
    <n v="76.53"/>
    <n v="-0.13"/>
    <n v="76.53"/>
    <n v="-0.13"/>
    <n v="76.53"/>
    <n v="-0.13"/>
    <n v="76.53"/>
    <n v="-0.13"/>
    <n v="76.53"/>
    <n v="-0.13"/>
    <n v="76.53"/>
    <n v="-0.13"/>
    <n v="76.53"/>
    <n v="-0.13"/>
    <n v="76.53"/>
    <n v="-0.13"/>
    <n v="76.53"/>
    <n v="-0.13"/>
    <n v="76.53"/>
    <n v="-0.13"/>
    <n v="76.53"/>
    <n v="-0.13"/>
    <n v="76.53"/>
    <n v="-0.13"/>
    <n v="-1.5599999999999996"/>
  </r>
  <r>
    <n v="163096"/>
    <n v="345"/>
    <x v="13"/>
    <n v="6535"/>
    <n v="600"/>
    <n v="124.66"/>
    <n v="-0.21"/>
    <n v="124.66"/>
    <n v="-0.21"/>
    <n v="124.66"/>
    <n v="-0.21"/>
    <n v="124.66"/>
    <n v="-0.21"/>
    <n v="124.66"/>
    <n v="-0.21"/>
    <n v="124.66"/>
    <n v="-0.21"/>
    <n v="124.66"/>
    <n v="-0.21"/>
    <n v="124.66"/>
    <n v="-0.21"/>
    <n v="124.66"/>
    <n v="-0.21"/>
    <n v="124.66"/>
    <n v="-0.21"/>
    <n v="124.66"/>
    <n v="-0.21"/>
    <n v="124.66"/>
    <n v="-0.21"/>
    <n v="-2.52"/>
  </r>
  <r>
    <n v="163097"/>
    <n v="345"/>
    <x v="13"/>
    <n v="6535"/>
    <n v="600"/>
    <n v="136.87"/>
    <n v="-0.23"/>
    <n v="136.87"/>
    <n v="-0.23"/>
    <n v="136.87"/>
    <n v="-0.23"/>
    <n v="136.87"/>
    <n v="-0.23"/>
    <n v="136.87"/>
    <n v="-0.23"/>
    <n v="136.87"/>
    <n v="-0.23"/>
    <n v="136.87"/>
    <n v="-0.23"/>
    <n v="136.87"/>
    <n v="-0.23"/>
    <n v="136.87"/>
    <n v="-0.23"/>
    <n v="136.87"/>
    <n v="-0.23"/>
    <n v="136.87"/>
    <n v="-0.23"/>
    <n v="136.87"/>
    <n v="-0.23"/>
    <n v="-2.7600000000000002"/>
  </r>
  <r>
    <n v="163098"/>
    <n v="345"/>
    <x v="13"/>
    <n v="6535"/>
    <n v="600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-3.9600000000000004"/>
  </r>
  <r>
    <n v="163099"/>
    <n v="345"/>
    <x v="13"/>
    <n v="6535"/>
    <n v="600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200"/>
    <n v="-0.33"/>
    <n v="-3.9600000000000004"/>
  </r>
  <r>
    <n v="163100"/>
    <n v="345"/>
    <x v="13"/>
    <n v="6535"/>
    <n v="600"/>
    <n v="226.08"/>
    <n v="-0.38"/>
    <n v="226.08"/>
    <n v="-0.38"/>
    <n v="226.08"/>
    <n v="-0.38"/>
    <n v="226.08"/>
    <n v="-0.38"/>
    <n v="226.08"/>
    <n v="-0.38"/>
    <n v="226.08"/>
    <n v="-0.38"/>
    <n v="226.08"/>
    <n v="-0.38"/>
    <n v="226.08"/>
    <n v="-0.38"/>
    <n v="226.08"/>
    <n v="-0.38"/>
    <n v="226.08"/>
    <n v="-0.38"/>
    <n v="226.08"/>
    <n v="-0.38"/>
    <n v="226.08"/>
    <n v="-0.38"/>
    <n v="-4.5599999999999996"/>
  </r>
  <r>
    <n v="163101"/>
    <n v="345"/>
    <x v="13"/>
    <n v="6535"/>
    <n v="600"/>
    <n v="400"/>
    <n v="-0.67"/>
    <n v="400"/>
    <n v="-0.67"/>
    <n v="400"/>
    <n v="-0.67"/>
    <n v="400"/>
    <n v="-0.67"/>
    <n v="400"/>
    <n v="-0.67"/>
    <n v="400"/>
    <n v="-0.67"/>
    <n v="400"/>
    <n v="-0.67"/>
    <n v="400"/>
    <n v="-0.67"/>
    <n v="400"/>
    <n v="-0.67"/>
    <n v="400"/>
    <n v="-0.67"/>
    <n v="400"/>
    <n v="-0.67"/>
    <n v="400"/>
    <n v="-0.67"/>
    <n v="-8.0400000000000009"/>
  </r>
  <r>
    <n v="163102"/>
    <n v="345"/>
    <x v="13"/>
    <n v="6535"/>
    <n v="600"/>
    <n v="3000"/>
    <n v="-5"/>
    <n v="3000"/>
    <n v="-5"/>
    <n v="3000"/>
    <n v="-5"/>
    <n v="3000"/>
    <n v="-5"/>
    <n v="3000"/>
    <n v="-5"/>
    <n v="3000"/>
    <n v="-5"/>
    <n v="3000"/>
    <n v="-5"/>
    <n v="3000"/>
    <n v="-5"/>
    <n v="3000"/>
    <n v="-5"/>
    <n v="3000"/>
    <n v="-5"/>
    <n v="3000"/>
    <n v="-5"/>
    <n v="3000"/>
    <n v="-5"/>
    <n v="-60"/>
  </r>
  <r>
    <n v="163169"/>
    <n v="345"/>
    <x v="13"/>
    <n v="6535"/>
    <n v="600"/>
    <n v="-2487.6"/>
    <n v="4.1500000000000004"/>
    <n v="-2487.6"/>
    <n v="4.1500000000000004"/>
    <n v="-2487.6"/>
    <n v="4.1500000000000004"/>
    <n v="-2487.6"/>
    <n v="4.1500000000000004"/>
    <n v="-2487.6"/>
    <n v="4.1500000000000004"/>
    <n v="-2487.6"/>
    <n v="4.1500000000000004"/>
    <n v="-2487.6"/>
    <n v="4.1500000000000004"/>
    <n v="-2487.6"/>
    <n v="4.1500000000000004"/>
    <n v="-2487.6"/>
    <n v="4.1500000000000004"/>
    <n v="-2487.6"/>
    <n v="4.1500000000000004"/>
    <n v="-2487.6"/>
    <n v="4.1500000000000004"/>
    <n v="-2487.6"/>
    <n v="4.1500000000000004"/>
    <n v="49.79999999999999"/>
  </r>
  <r>
    <n v="163170"/>
    <n v="345"/>
    <x v="13"/>
    <n v="6535"/>
    <n v="600"/>
    <n v="-475"/>
    <n v="0.79"/>
    <n v="-475"/>
    <n v="0.79"/>
    <n v="-475"/>
    <n v="0.79"/>
    <n v="-475"/>
    <n v="0.79"/>
    <n v="-475"/>
    <n v="0.79"/>
    <n v="-475"/>
    <n v="0.79"/>
    <n v="-475"/>
    <n v="0.79"/>
    <n v="-475"/>
    <n v="0.79"/>
    <n v="-475"/>
    <n v="0.79"/>
    <n v="-475"/>
    <n v="0.79"/>
    <n v="-475"/>
    <n v="0.79"/>
    <n v="-475"/>
    <n v="0.79"/>
    <n v="9.48"/>
  </r>
  <r>
    <n v="163171"/>
    <n v="345"/>
    <x v="13"/>
    <n v="6535"/>
    <n v="600"/>
    <n v="-180.6"/>
    <n v="0.3"/>
    <n v="-180.6"/>
    <n v="0.3"/>
    <n v="-180.6"/>
    <n v="0.3"/>
    <n v="-180.6"/>
    <n v="0.3"/>
    <n v="-180.6"/>
    <n v="0.3"/>
    <n v="-180.6"/>
    <n v="0.3"/>
    <n v="-180.6"/>
    <n v="0.3"/>
    <n v="-180.6"/>
    <n v="0.3"/>
    <n v="-180.6"/>
    <n v="0.3"/>
    <n v="-180.6"/>
    <n v="0.3"/>
    <n v="-180.6"/>
    <n v="0.3"/>
    <n v="-180.6"/>
    <n v="0.3"/>
    <n v="3.5999999999999992"/>
  </r>
  <r>
    <n v="163172"/>
    <n v="345"/>
    <x v="13"/>
    <n v="6535"/>
    <n v="600"/>
    <n v="96.63"/>
    <n v="-0.16"/>
    <n v="96.63"/>
    <n v="-0.16"/>
    <n v="96.63"/>
    <n v="-0.16"/>
    <n v="96.63"/>
    <n v="-0.16"/>
    <n v="96.63"/>
    <n v="-0.16"/>
    <n v="96.63"/>
    <n v="-0.16"/>
    <n v="96.63"/>
    <n v="-0.16"/>
    <n v="96.63"/>
    <n v="-0.16"/>
    <n v="96.63"/>
    <n v="-0.16"/>
    <n v="96.63"/>
    <n v="-0.16"/>
    <n v="96.63"/>
    <n v="-0.16"/>
    <n v="96.63"/>
    <n v="-0.16"/>
    <n v="-1.9199999999999997"/>
  </r>
  <r>
    <n v="163173"/>
    <n v="345"/>
    <x v="13"/>
    <n v="6535"/>
    <n v="600"/>
    <n v="96.92"/>
    <n v="-0.16"/>
    <n v="96.92"/>
    <n v="-0.16"/>
    <n v="96.92"/>
    <n v="-0.16"/>
    <n v="96.92"/>
    <n v="-0.16"/>
    <n v="96.92"/>
    <n v="-0.16"/>
    <n v="96.92"/>
    <n v="-0.16"/>
    <n v="96.92"/>
    <n v="-0.16"/>
    <n v="96.92"/>
    <n v="-0.16"/>
    <n v="96.92"/>
    <n v="-0.16"/>
    <n v="96.92"/>
    <n v="-0.16"/>
    <n v="96.92"/>
    <n v="-0.16"/>
    <n v="96.92"/>
    <n v="-0.16"/>
    <n v="-1.9199999999999997"/>
  </r>
  <r>
    <n v="163174"/>
    <n v="345"/>
    <x v="13"/>
    <n v="6535"/>
    <n v="600"/>
    <n v="445.2"/>
    <n v="-0.74"/>
    <n v="445.2"/>
    <n v="-0.74"/>
    <n v="445.2"/>
    <n v="-0.74"/>
    <n v="445.2"/>
    <n v="-0.74"/>
    <n v="445.2"/>
    <n v="-0.74"/>
    <n v="445.2"/>
    <n v="-0.74"/>
    <n v="445.2"/>
    <n v="-0.74"/>
    <n v="445.2"/>
    <n v="-0.74"/>
    <n v="445.2"/>
    <n v="-0.74"/>
    <n v="445.2"/>
    <n v="-0.74"/>
    <n v="445.2"/>
    <n v="-0.74"/>
    <n v="445.2"/>
    <n v="-0.74"/>
    <n v="-8.8800000000000008"/>
  </r>
  <r>
    <n v="163175"/>
    <n v="345"/>
    <x v="13"/>
    <n v="6535"/>
    <n v="600"/>
    <n v="625"/>
    <n v="-1.04"/>
    <n v="625"/>
    <n v="-1.04"/>
    <n v="625"/>
    <n v="-1.04"/>
    <n v="625"/>
    <n v="-1.04"/>
    <n v="625"/>
    <n v="-1.04"/>
    <n v="625"/>
    <n v="-1.04"/>
    <n v="625"/>
    <n v="-1.04"/>
    <n v="625"/>
    <n v="-1.04"/>
    <n v="625"/>
    <n v="-1.04"/>
    <n v="625"/>
    <n v="-1.04"/>
    <n v="625"/>
    <n v="-1.04"/>
    <n v="625"/>
    <n v="-1.04"/>
    <n v="-12.479999999999997"/>
  </r>
  <r>
    <n v="1001757"/>
    <n v="345"/>
    <x v="13"/>
    <n v="6535"/>
    <n v="600"/>
    <n v="734.02"/>
    <n v="-1.22"/>
    <n v="734.02"/>
    <n v="-1.22"/>
    <n v="734.02"/>
    <n v="-1.22"/>
    <n v="734.02"/>
    <n v="-1.22"/>
    <n v="734.02"/>
    <n v="-1.22"/>
    <n v="734.02"/>
    <n v="-1.22"/>
    <n v="734.02"/>
    <n v="-1.22"/>
    <n v="734.02"/>
    <n v="-1.22"/>
    <n v="734.02"/>
    <n v="-1.22"/>
    <n v="734.02"/>
    <n v="-1.22"/>
    <n v="734.02"/>
    <n v="-1.22"/>
    <n v="734.02"/>
    <n v="-1.22"/>
    <n v="-14.640000000000002"/>
  </r>
  <r>
    <n v="1003456"/>
    <n v="345"/>
    <x v="13"/>
    <n v="6535"/>
    <n v="600"/>
    <n v="2459.33"/>
    <n v="-4.0999999999999996"/>
    <n v="2459.33"/>
    <n v="-4.0999999999999996"/>
    <n v="2459.33"/>
    <n v="-4.0999999999999996"/>
    <n v="2459.33"/>
    <n v="-4.0999999999999996"/>
    <n v="2459.33"/>
    <n v="-4.0999999999999996"/>
    <n v="2459.33"/>
    <n v="-4.0999999999999996"/>
    <n v="2459.33"/>
    <n v="-4.0999999999999996"/>
    <n v="2459.33"/>
    <n v="-4.0999999999999996"/>
    <n v="2459.33"/>
    <n v="-4.0999999999999996"/>
    <n v="2459.33"/>
    <n v="-4.0999999999999996"/>
    <n v="2459.33"/>
    <n v="-4.0999999999999996"/>
    <n v="2459.33"/>
    <n v="-4.0999999999999996"/>
    <n v="-49.20000000000001"/>
  </r>
  <r>
    <n v="2001438"/>
    <n v="345"/>
    <x v="13"/>
    <n v="6535"/>
    <n v="600"/>
    <n v="232.39"/>
    <n v="-0.39"/>
    <n v="232.39"/>
    <n v="-0.39"/>
    <n v="232.39"/>
    <n v="-0.39"/>
    <n v="232.39"/>
    <n v="-0.39"/>
    <n v="232.39"/>
    <n v="-0.39"/>
    <n v="232.39"/>
    <n v="-0.39"/>
    <n v="232.39"/>
    <n v="-0.39"/>
    <n v="232.39"/>
    <n v="-0.39"/>
    <n v="232.39"/>
    <n v="-0.39"/>
    <n v="232.39"/>
    <n v="-0.39"/>
    <n v="232.39"/>
    <n v="-0.39"/>
    <n v="232.39"/>
    <n v="-0.39"/>
    <n v="-4.6800000000000006"/>
  </r>
  <r>
    <n v="20911"/>
    <n v="345"/>
    <x v="14"/>
    <n v="6540"/>
    <n v="600"/>
    <n v="8550.36"/>
    <n v="-14.25"/>
    <n v="8550.36"/>
    <n v="-14.25"/>
    <n v="8550.36"/>
    <n v="-14.25"/>
    <n v="8550.36"/>
    <n v="-14.25"/>
    <n v="8550.36"/>
    <n v="-14.25"/>
    <n v="8550.36"/>
    <n v="-14.25"/>
    <n v="8550.36"/>
    <n v="-14.25"/>
    <n v="8550.36"/>
    <n v="-14.25"/>
    <n v="8550.36"/>
    <n v="-14.25"/>
    <n v="8550.36"/>
    <n v="-14.25"/>
    <n v="8550.36"/>
    <n v="-14.25"/>
    <n v="8550.36"/>
    <n v="-14.25"/>
    <n v="-171"/>
  </r>
  <r>
    <n v="25303"/>
    <n v="345"/>
    <x v="14"/>
    <n v="6540"/>
    <n v="600"/>
    <n v="81257.08"/>
    <n v="-135.43"/>
    <n v="81257.08"/>
    <n v="-135.43"/>
    <n v="81257.08"/>
    <n v="-135.43"/>
    <n v="81257.08"/>
    <n v="-135.43"/>
    <n v="81257.08"/>
    <n v="-135.43"/>
    <n v="81257.08"/>
    <n v="-135.43"/>
    <n v="81257.08"/>
    <n v="-135.43"/>
    <n v="81257.08"/>
    <n v="-135.43"/>
    <n v="81257.08"/>
    <n v="-135.43"/>
    <n v="81257.08"/>
    <n v="-135.43"/>
    <n v="81257.08"/>
    <n v="-135.43"/>
    <n v="81257.08"/>
    <n v="-135.43"/>
    <n v="-1625.1600000000005"/>
  </r>
  <r>
    <n v="97906"/>
    <n v="345"/>
    <x v="14"/>
    <n v="6540"/>
    <n v="600"/>
    <n v="41808.92"/>
    <n v="-69.680000000000007"/>
    <n v="41808.92"/>
    <n v="-69.680000000000007"/>
    <n v="41808.92"/>
    <n v="-69.680000000000007"/>
    <n v="41808.92"/>
    <n v="-69.680000000000007"/>
    <n v="41808.92"/>
    <n v="-69.680000000000007"/>
    <n v="41808.92"/>
    <n v="-69.680000000000007"/>
    <n v="41808.92"/>
    <n v="-69.680000000000007"/>
    <n v="41808.92"/>
    <n v="-69.680000000000007"/>
    <n v="41846.54"/>
    <n v="-69.739999999999995"/>
    <n v="41884.699999999997"/>
    <n v="-69.81"/>
    <n v="46886.29"/>
    <n v="-78.14"/>
    <n v="46886.29"/>
    <n v="-78.14"/>
    <n v="-853.27"/>
  </r>
  <r>
    <n v="108598"/>
    <n v="345"/>
    <x v="14"/>
    <n v="6540"/>
    <n v="600"/>
    <n v="110193.77"/>
    <n v="-183.66"/>
    <n v="110193.77"/>
    <n v="-183.66"/>
    <n v="110193.77"/>
    <n v="-183.66"/>
    <n v="110193.77"/>
    <n v="-183.66"/>
    <n v="110193.77"/>
    <n v="-183.66"/>
    <n v="110193.77"/>
    <n v="-183.66"/>
    <n v="110193.77"/>
    <n v="-183.66"/>
    <n v="110193.77"/>
    <n v="-183.66"/>
    <n v="110193.77"/>
    <n v="-183.66"/>
    <n v="110193.77"/>
    <n v="-183.66"/>
    <n v="110193.77"/>
    <n v="-183.66"/>
    <n v="110193.77"/>
    <n v="-183.66"/>
    <n v="-2203.9200000000005"/>
  </r>
  <r>
    <n v="108618"/>
    <n v="345"/>
    <x v="14"/>
    <n v="6540"/>
    <n v="600"/>
    <n v="470149.97"/>
    <n v="-783.58"/>
    <n v="470149.97"/>
    <n v="-783.58"/>
    <n v="470149.97"/>
    <n v="-783.58"/>
    <n v="470149.97"/>
    <n v="-783.58"/>
    <n v="470149.97"/>
    <n v="-783.58"/>
    <n v="470149.97"/>
    <n v="-783.58"/>
    <n v="470149.97"/>
    <n v="-783.58"/>
    <n v="470149.97"/>
    <n v="-783.58"/>
    <n v="470149.97"/>
    <n v="-783.58"/>
    <n v="470149.97"/>
    <n v="-783.58"/>
    <n v="470149.97"/>
    <n v="-783.58"/>
    <n v="470149.97"/>
    <n v="-783.58"/>
    <n v="-9402.9600000000009"/>
  </r>
  <r>
    <n v="163103"/>
    <n v="345"/>
    <x v="14"/>
    <n v="6540"/>
    <n v="600"/>
    <n v="956.76"/>
    <n v="-1.59"/>
    <n v="956.76"/>
    <n v="-1.59"/>
    <n v="956.76"/>
    <n v="-1.59"/>
    <n v="956.76"/>
    <n v="-1.59"/>
    <n v="956.76"/>
    <n v="-1.59"/>
    <n v="956.76"/>
    <n v="-1.59"/>
    <n v="956.76"/>
    <n v="-1.59"/>
    <n v="956.76"/>
    <n v="-1.59"/>
    <n v="956.76"/>
    <n v="-1.59"/>
    <n v="956.76"/>
    <n v="-1.59"/>
    <n v="956.76"/>
    <n v="-1.59"/>
    <n v="956.76"/>
    <n v="-1.59"/>
    <n v="-19.080000000000002"/>
  </r>
  <r>
    <n v="163104"/>
    <n v="345"/>
    <x v="14"/>
    <n v="6540"/>
    <n v="600"/>
    <n v="1074.9100000000001"/>
    <n v="-1.79"/>
    <n v="1074.9100000000001"/>
    <n v="-1.79"/>
    <n v="1074.9100000000001"/>
    <n v="-1.79"/>
    <n v="1074.9100000000001"/>
    <n v="-1.79"/>
    <n v="1074.9100000000001"/>
    <n v="-1.79"/>
    <n v="1074.9100000000001"/>
    <n v="-1.79"/>
    <n v="1074.9100000000001"/>
    <n v="-1.79"/>
    <n v="1074.9100000000001"/>
    <n v="-1.79"/>
    <n v="1074.9100000000001"/>
    <n v="-1.79"/>
    <n v="1074.9100000000001"/>
    <n v="-1.79"/>
    <n v="1074.9100000000001"/>
    <n v="-1.79"/>
    <n v="1074.9100000000001"/>
    <n v="-1.79"/>
    <n v="-21.479999999999993"/>
  </r>
  <r>
    <n v="163105"/>
    <n v="345"/>
    <x v="14"/>
    <n v="6540"/>
    <n v="600"/>
    <n v="1083.3699999999999"/>
    <n v="-1.81"/>
    <n v="1083.3699999999999"/>
    <n v="-1.81"/>
    <n v="1083.3699999999999"/>
    <n v="-1.81"/>
    <n v="1083.3699999999999"/>
    <n v="-1.81"/>
    <n v="1083.3699999999999"/>
    <n v="-1.81"/>
    <n v="1083.3699999999999"/>
    <n v="-1.81"/>
    <n v="1083.3699999999999"/>
    <n v="-1.81"/>
    <n v="1083.3699999999999"/>
    <n v="-1.81"/>
    <n v="1083.3699999999999"/>
    <n v="-1.81"/>
    <n v="1083.3699999999999"/>
    <n v="-1.81"/>
    <n v="1083.3699999999999"/>
    <n v="-1.81"/>
    <n v="1083.3699999999999"/>
    <n v="-1.81"/>
    <n v="-21.72"/>
  </r>
  <r>
    <n v="163176"/>
    <n v="345"/>
    <x v="14"/>
    <n v="6540"/>
    <n v="600"/>
    <n v="3045.41"/>
    <n v="-5.08"/>
    <n v="3045.41"/>
    <n v="-5.08"/>
    <n v="3045.41"/>
    <n v="-5.08"/>
    <n v="3045.41"/>
    <n v="-5.08"/>
    <n v="3045.41"/>
    <n v="-5.08"/>
    <n v="3045.41"/>
    <n v="-5.08"/>
    <n v="3045.41"/>
    <n v="-5.08"/>
    <n v="3045.41"/>
    <n v="-5.08"/>
    <n v="3045.41"/>
    <n v="-5.08"/>
    <n v="3045.41"/>
    <n v="-5.08"/>
    <n v="3045.41"/>
    <n v="-5.08"/>
    <n v="3045.41"/>
    <n v="-5.08"/>
    <n v="-60.959999999999987"/>
  </r>
  <r>
    <n v="2000528"/>
    <n v="345"/>
    <x v="14"/>
    <n v="6540"/>
    <n v="600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-20.28"/>
  </r>
  <r>
    <n v="2000556"/>
    <n v="345"/>
    <x v="14"/>
    <n v="6540"/>
    <n v="600"/>
    <n v="12897.68"/>
    <n v="-21.5"/>
    <n v="12897.68"/>
    <n v="-21.5"/>
    <n v="12897.68"/>
    <n v="-21.5"/>
    <n v="12897.68"/>
    <n v="-21.5"/>
    <n v="12897.68"/>
    <n v="-21.5"/>
    <n v="12897.68"/>
    <n v="-21.5"/>
    <n v="12897.68"/>
    <n v="-21.5"/>
    <n v="12897.68"/>
    <n v="-21.5"/>
    <n v="12897.68"/>
    <n v="-21.5"/>
    <n v="12897.68"/>
    <n v="-21.5"/>
    <n v="12897.68"/>
    <n v="-21.5"/>
    <n v="12897.68"/>
    <n v="-21.5"/>
    <n v="-258"/>
  </r>
  <r>
    <n v="2000603"/>
    <n v="345"/>
    <x v="14"/>
    <n v="6540"/>
    <n v="600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1013.22"/>
    <n v="-1.69"/>
    <n v="-20.28"/>
  </r>
  <r>
    <n v="93262"/>
    <n v="345"/>
    <x v="15"/>
    <n v="6545"/>
    <n v="600"/>
    <n v="22522.85"/>
    <n v="-37.54"/>
    <n v="22522.85"/>
    <n v="-37.54"/>
    <n v="22522.85"/>
    <n v="-37.54"/>
    <n v="22522.85"/>
    <n v="-37.54"/>
    <n v="22522.85"/>
    <n v="-37.54"/>
    <n v="22522.85"/>
    <n v="-37.54"/>
    <n v="22522.85"/>
    <n v="-37.54"/>
    <n v="22522.85"/>
    <n v="-37.54"/>
    <n v="22522.85"/>
    <n v="-37.54"/>
    <n v="22522.85"/>
    <n v="-37.54"/>
    <n v="22522.85"/>
    <n v="-37.54"/>
    <n v="22522.85"/>
    <n v="-37.54"/>
    <n v="-450.48000000000008"/>
  </r>
  <r>
    <n v="93263"/>
    <n v="345"/>
    <x v="15"/>
    <n v="6545"/>
    <n v="600"/>
    <n v="29817.89"/>
    <n v="-49.7"/>
    <n v="29854.94"/>
    <n v="-49.76"/>
    <n v="29929.05"/>
    <n v="-49.88"/>
    <n v="33353.74"/>
    <n v="-55.59"/>
    <n v="35102.61"/>
    <n v="-58.5"/>
    <n v="35359.89"/>
    <n v="-58.93"/>
    <n v="35617.17"/>
    <n v="-59.36"/>
    <n v="35993.370000000003"/>
    <n v="-59.99"/>
    <n v="36256.71"/>
    <n v="-60.43"/>
    <n v="36802.199999999997"/>
    <n v="-61.34"/>
    <n v="37164.720000000001"/>
    <n v="-61.94"/>
    <n v="37369.199999999997"/>
    <n v="-62.28"/>
    <n v="-687.7"/>
  </r>
  <r>
    <n v="93264"/>
    <n v="345"/>
    <x v="15"/>
    <n v="6545"/>
    <n v="600"/>
    <n v="121027.29"/>
    <n v="-201.71"/>
    <n v="123639.32"/>
    <n v="-206.07"/>
    <n v="127084.98"/>
    <n v="-211.81"/>
    <n v="128623.79"/>
    <n v="-214.37"/>
    <n v="128918.12"/>
    <n v="-214.86"/>
    <n v="129378.14"/>
    <n v="-215.63"/>
    <n v="130167.02"/>
    <n v="-216.95"/>
    <n v="132940.64000000001"/>
    <n v="-221.57"/>
    <n v="136374.17000000001"/>
    <n v="-227.29"/>
    <n v="137524.22"/>
    <n v="-229.21"/>
    <n v="139947.38"/>
    <n v="-233.25"/>
    <n v="141856.82"/>
    <n v="-236.43"/>
    <n v="-2629.1499999999996"/>
  </r>
  <r>
    <n v="108599"/>
    <n v="345"/>
    <x v="15"/>
    <n v="6545"/>
    <n v="600"/>
    <n v="18931.45"/>
    <n v="-31.55"/>
    <n v="18931.45"/>
    <n v="-31.55"/>
    <n v="18931.45"/>
    <n v="-31.55"/>
    <n v="18931.45"/>
    <n v="-31.55"/>
    <n v="18931.45"/>
    <n v="-31.55"/>
    <n v="18931.45"/>
    <n v="-31.55"/>
    <n v="18931.45"/>
    <n v="-31.55"/>
    <n v="18931.45"/>
    <n v="-31.55"/>
    <n v="18931.45"/>
    <n v="-31.55"/>
    <n v="18931.45"/>
    <n v="-31.55"/>
    <n v="18931.45"/>
    <n v="-31.55"/>
    <n v="18931.45"/>
    <n v="-31.55"/>
    <n v="-378.60000000000008"/>
  </r>
  <r>
    <n v="108619"/>
    <n v="345"/>
    <x v="15"/>
    <n v="6545"/>
    <n v="600"/>
    <n v="181787.26"/>
    <n v="-302.98"/>
    <n v="181787.26"/>
    <n v="-302.98"/>
    <n v="181787.26"/>
    <n v="-302.98"/>
    <n v="181787.26"/>
    <n v="-302.98"/>
    <n v="181787.26"/>
    <n v="-302.98"/>
    <n v="181787.26"/>
    <n v="-302.98"/>
    <n v="181787.26"/>
    <n v="-302.98"/>
    <n v="181787.26"/>
    <n v="-302.98"/>
    <n v="181787.26"/>
    <n v="-302.98"/>
    <n v="181787.26"/>
    <n v="-302.98"/>
    <n v="181787.26"/>
    <n v="-302.98"/>
    <n v="181787.26"/>
    <n v="-302.98"/>
    <n v="-3635.76"/>
  </r>
  <r>
    <n v="163106"/>
    <n v="345"/>
    <x v="15"/>
    <n v="6545"/>
    <n v="600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-4.9200000000000008"/>
  </r>
  <r>
    <n v="163107"/>
    <n v="345"/>
    <x v="15"/>
    <n v="6545"/>
    <n v="600"/>
    <n v="310"/>
    <n v="-0.52"/>
    <n v="310"/>
    <n v="-0.52"/>
    <n v="310"/>
    <n v="-0.52"/>
    <n v="310"/>
    <n v="-0.52"/>
    <n v="310"/>
    <n v="-0.52"/>
    <n v="310"/>
    <n v="-0.52"/>
    <n v="310"/>
    <n v="-0.52"/>
    <n v="310"/>
    <n v="-0.52"/>
    <n v="310"/>
    <n v="-0.52"/>
    <n v="310"/>
    <n v="-0.52"/>
    <n v="310"/>
    <n v="-0.52"/>
    <n v="310"/>
    <n v="-0.52"/>
    <n v="-6.2399999999999984"/>
  </r>
  <r>
    <n v="163108"/>
    <n v="345"/>
    <x v="15"/>
    <n v="6545"/>
    <n v="600"/>
    <n v="2513.52"/>
    <n v="-4.1900000000000004"/>
    <n v="2513.52"/>
    <n v="-4.1900000000000004"/>
    <n v="2513.52"/>
    <n v="-4.1900000000000004"/>
    <n v="2513.52"/>
    <n v="-4.1900000000000004"/>
    <n v="2513.52"/>
    <n v="-4.1900000000000004"/>
    <n v="2513.52"/>
    <n v="-4.1900000000000004"/>
    <n v="2513.52"/>
    <n v="-4.1900000000000004"/>
    <n v="2513.52"/>
    <n v="-4.1900000000000004"/>
    <n v="2513.52"/>
    <n v="-4.1900000000000004"/>
    <n v="2513.52"/>
    <n v="-4.1900000000000004"/>
    <n v="2513.52"/>
    <n v="-4.1900000000000004"/>
    <n v="2513.52"/>
    <n v="-4.1900000000000004"/>
    <n v="-50.279999999999994"/>
  </r>
  <r>
    <n v="163177"/>
    <n v="345"/>
    <x v="15"/>
    <n v="6545"/>
    <n v="600"/>
    <n v="209.46"/>
    <n v="-0.35"/>
    <n v="209.46"/>
    <n v="-0.35"/>
    <n v="209.46"/>
    <n v="-0.35"/>
    <n v="209.46"/>
    <n v="-0.35"/>
    <n v="209.46"/>
    <n v="-0.35"/>
    <n v="209.46"/>
    <n v="-0.35"/>
    <n v="209.46"/>
    <n v="-0.35"/>
    <n v="209.46"/>
    <n v="-0.35"/>
    <n v="209.46"/>
    <n v="-0.35"/>
    <n v="209.46"/>
    <n v="-0.35"/>
    <n v="209.46"/>
    <n v="-0.35"/>
    <n v="209.46"/>
    <n v="-0.35"/>
    <n v="-4.2"/>
  </r>
  <r>
    <n v="163178"/>
    <n v="345"/>
    <x v="15"/>
    <n v="6545"/>
    <n v="600"/>
    <n v="349.1"/>
    <n v="-0.57999999999999996"/>
    <n v="349.1"/>
    <n v="-0.57999999999999996"/>
    <n v="349.1"/>
    <n v="-0.57999999999999996"/>
    <n v="349.1"/>
    <n v="-0.57999999999999996"/>
    <n v="349.1"/>
    <n v="-0.57999999999999996"/>
    <n v="349.1"/>
    <n v="-0.57999999999999996"/>
    <n v="349.1"/>
    <n v="-0.57999999999999996"/>
    <n v="349.1"/>
    <n v="-0.57999999999999996"/>
    <n v="349.1"/>
    <n v="-0.57999999999999996"/>
    <n v="349.1"/>
    <n v="-0.57999999999999996"/>
    <n v="349.1"/>
    <n v="-0.57999999999999996"/>
    <n v="349.1"/>
    <n v="-0.57999999999999996"/>
    <n v="-6.96"/>
  </r>
  <r>
    <n v="163179"/>
    <n v="345"/>
    <x v="15"/>
    <n v="6545"/>
    <n v="600"/>
    <n v="1326.58"/>
    <n v="-2.21"/>
    <n v="1326.58"/>
    <n v="-2.21"/>
    <n v="1326.58"/>
    <n v="-2.21"/>
    <n v="1326.58"/>
    <n v="-2.21"/>
    <n v="1326.58"/>
    <n v="-2.21"/>
    <n v="1326.58"/>
    <n v="-2.21"/>
    <n v="1326.58"/>
    <n v="-2.21"/>
    <n v="1326.58"/>
    <n v="-2.21"/>
    <n v="1326.58"/>
    <n v="-2.21"/>
    <n v="1326.58"/>
    <n v="-2.21"/>
    <n v="1326.58"/>
    <n v="-2.21"/>
    <n v="1326.58"/>
    <n v="-2.21"/>
    <n v="-26.520000000000007"/>
  </r>
  <r>
    <n v="163180"/>
    <n v="345"/>
    <x v="15"/>
    <n v="6545"/>
    <n v="600"/>
    <n v="1984"/>
    <n v="-3.31"/>
    <n v="1984"/>
    <n v="-3.31"/>
    <n v="1984"/>
    <n v="-3.31"/>
    <n v="1984"/>
    <n v="-3.31"/>
    <n v="1984"/>
    <n v="-3.31"/>
    <n v="1984"/>
    <n v="-3.31"/>
    <n v="1984"/>
    <n v="-3.31"/>
    <n v="1984"/>
    <n v="-3.31"/>
    <n v="1984"/>
    <n v="-3.31"/>
    <n v="1984"/>
    <n v="-3.31"/>
    <n v="1984"/>
    <n v="-3.31"/>
    <n v="1984"/>
    <n v="-3.31"/>
    <n v="-39.72"/>
  </r>
  <r>
    <n v="163181"/>
    <n v="345"/>
    <x v="15"/>
    <n v="6545"/>
    <n v="600"/>
    <n v="2728"/>
    <n v="-4.55"/>
    <n v="2728"/>
    <n v="-4.55"/>
    <n v="2728"/>
    <n v="-4.55"/>
    <n v="2728"/>
    <n v="-4.55"/>
    <n v="2728"/>
    <n v="-4.55"/>
    <n v="2728"/>
    <n v="-4.55"/>
    <n v="2728"/>
    <n v="-4.55"/>
    <n v="2728"/>
    <n v="-4.55"/>
    <n v="2728"/>
    <n v="-4.55"/>
    <n v="2728"/>
    <n v="-4.55"/>
    <n v="2728"/>
    <n v="-4.55"/>
    <n v="2728"/>
    <n v="-4.55"/>
    <n v="-54.599999999999987"/>
  </r>
  <r>
    <n v="2003110"/>
    <n v="345"/>
    <x v="15"/>
    <n v="6545"/>
    <n v="600"/>
    <n v="39716.43"/>
    <n v="-66.19"/>
    <n v="39716.43"/>
    <n v="-66.19"/>
    <n v="39716.43"/>
    <n v="-66.19"/>
    <n v="39716.43"/>
    <n v="-66.19"/>
    <n v="39716.43"/>
    <n v="-66.19"/>
    <n v="39716.43"/>
    <n v="-66.19"/>
    <n v="39716.43"/>
    <n v="-66.19"/>
    <n v="39716.43"/>
    <n v="-66.19"/>
    <n v="39716.43"/>
    <n v="-66.19"/>
    <n v="39716.43"/>
    <n v="-66.19"/>
    <n v="39716.43"/>
    <n v="-66.19"/>
    <n v="39716.43"/>
    <n v="-66.19"/>
    <n v="-794.2800000000002"/>
  </r>
  <r>
    <n v="2003111"/>
    <n v="345"/>
    <x v="15"/>
    <n v="6545"/>
    <n v="600"/>
    <n v="41804.129999999997"/>
    <n v="-69.67"/>
    <n v="41804.129999999997"/>
    <n v="-69.67"/>
    <n v="41804.129999999997"/>
    <n v="-69.67"/>
    <n v="41804.129999999997"/>
    <n v="-69.67"/>
    <n v="41804.129999999997"/>
    <n v="-69.67"/>
    <n v="41804.129999999997"/>
    <n v="-69.67"/>
    <n v="41804.129999999997"/>
    <n v="-69.67"/>
    <n v="41804.129999999997"/>
    <n v="-69.67"/>
    <n v="41804.129999999997"/>
    <n v="-69.67"/>
    <n v="41804.129999999997"/>
    <n v="-69.67"/>
    <n v="41804.129999999997"/>
    <n v="-69.67"/>
    <n v="41804.129999999997"/>
    <n v="-69.67"/>
    <n v="-836.03999999999985"/>
  </r>
  <r>
    <n v="5000320"/>
    <n v="345"/>
    <x v="15"/>
    <n v="6545"/>
    <n v="600"/>
    <n v="106919.77"/>
    <n v="-178.2"/>
    <n v="106919.77"/>
    <n v="-178.2"/>
    <n v="106919.77"/>
    <n v="-178.2"/>
    <n v="106919.77"/>
    <n v="-178.2"/>
    <n v="106919.77"/>
    <n v="-178.2"/>
    <n v="106919.77"/>
    <n v="-178.2"/>
    <n v="106919.77"/>
    <n v="-178.2"/>
    <n v="106919.77"/>
    <n v="-178.2"/>
    <n v="106919.77"/>
    <n v="-178.2"/>
    <n v="106919.77"/>
    <n v="-178.2"/>
    <n v="106919.77"/>
    <n v="-178.2"/>
    <n v="106919.77"/>
    <n v="-178.2"/>
    <n v="-2138.4"/>
  </r>
  <r>
    <n v="20067"/>
    <n v="345"/>
    <x v="16"/>
    <n v="6550"/>
    <n v="600"/>
    <n v="6578.84"/>
    <n v="-10.96"/>
    <n v="6578.84"/>
    <n v="-10.96"/>
    <n v="6578.84"/>
    <n v="-10.96"/>
    <n v="6578.84"/>
    <n v="-10.96"/>
    <n v="6578.84"/>
    <n v="-10.96"/>
    <n v="6578.84"/>
    <n v="-10.96"/>
    <n v="6578.84"/>
    <n v="-10.96"/>
    <n v="6578.84"/>
    <n v="-10.96"/>
    <n v="6578.84"/>
    <n v="-10.96"/>
    <n v="6578.84"/>
    <n v="-10.96"/>
    <n v="6578.84"/>
    <n v="-10.96"/>
    <n v="6578.84"/>
    <n v="-10.96"/>
    <n v="-131.52000000000004"/>
  </r>
  <r>
    <n v="20122"/>
    <n v="345"/>
    <x v="16"/>
    <n v="6550"/>
    <n v="600"/>
    <n v="326.52"/>
    <n v="-0.54"/>
    <n v="326.52"/>
    <n v="-0.54"/>
    <n v="326.52"/>
    <n v="-0.54"/>
    <n v="326.52"/>
    <n v="-0.54"/>
    <n v="326.52"/>
    <n v="-0.54"/>
    <n v="326.52"/>
    <n v="-0.54"/>
    <n v="326.52"/>
    <n v="-0.54"/>
    <n v="326.52"/>
    <n v="-0.54"/>
    <n v="326.52"/>
    <n v="-0.54"/>
    <n v="326.52"/>
    <n v="-0.54"/>
    <n v="326.52"/>
    <n v="-0.54"/>
    <n v="326.52"/>
    <n v="-0.54"/>
    <n v="-6.48"/>
  </r>
  <r>
    <n v="20142"/>
    <n v="345"/>
    <x v="16"/>
    <n v="6550"/>
    <n v="600"/>
    <n v="1552.9"/>
    <n v="-2.59"/>
    <n v="1552.9"/>
    <n v="-2.59"/>
    <n v="1552.9"/>
    <n v="-2.59"/>
    <n v="1552.9"/>
    <n v="-2.59"/>
    <n v="1552.9"/>
    <n v="-2.59"/>
    <n v="1552.9"/>
    <n v="-2.59"/>
    <n v="1552.9"/>
    <n v="-2.59"/>
    <n v="1552.9"/>
    <n v="-2.59"/>
    <n v="1552.9"/>
    <n v="-2.59"/>
    <n v="1552.9"/>
    <n v="-2.59"/>
    <n v="1552.9"/>
    <n v="-2.59"/>
    <n v="1552.9"/>
    <n v="-2.59"/>
    <n v="-31.08"/>
  </r>
  <r>
    <n v="20218"/>
    <n v="345"/>
    <x v="16"/>
    <n v="6550"/>
    <n v="600"/>
    <n v="174.97"/>
    <n v="-0.28999999999999998"/>
    <n v="174.97"/>
    <n v="-0.28999999999999998"/>
    <n v="174.97"/>
    <n v="-0.28999999999999998"/>
    <n v="174.97"/>
    <n v="-0.28999999999999998"/>
    <n v="174.97"/>
    <n v="-0.28999999999999998"/>
    <n v="174.97"/>
    <n v="-0.28999999999999998"/>
    <n v="174.97"/>
    <n v="-0.28999999999999998"/>
    <n v="174.97"/>
    <n v="-0.28999999999999998"/>
    <n v="174.97"/>
    <n v="-0.28999999999999998"/>
    <n v="174.97"/>
    <n v="-0.28999999999999998"/>
    <n v="174.97"/>
    <n v="-0.28999999999999998"/>
    <n v="174.97"/>
    <n v="-0.28999999999999998"/>
    <n v="-3.48"/>
  </r>
  <r>
    <n v="98150"/>
    <n v="345"/>
    <x v="16"/>
    <n v="6550"/>
    <n v="600"/>
    <n v="21655.3"/>
    <n v="-36.090000000000003"/>
    <n v="22635.77"/>
    <n v="-40.840000000000003"/>
    <n v="22821.02"/>
    <n v="-38.04"/>
    <n v="23043.32"/>
    <n v="-38.409999999999997"/>
    <n v="23129.08"/>
    <n v="-38.549999999999997"/>
    <n v="23343.48"/>
    <n v="-38.909999999999997"/>
    <n v="23343.48"/>
    <n v="-38.909999999999997"/>
    <n v="23493.96"/>
    <n v="-39.159999999999997"/>
    <n v="23719.68"/>
    <n v="-39.53"/>
    <n v="23719.68"/>
    <n v="-39.53"/>
    <n v="23719.68"/>
    <n v="-39.53"/>
    <n v="23719.68"/>
    <n v="-39.53"/>
    <n v="-467.02999999999986"/>
  </r>
  <r>
    <n v="98198"/>
    <n v="345"/>
    <x v="16"/>
    <n v="6550"/>
    <n v="600"/>
    <n v="567.85"/>
    <n v="-0.95"/>
    <n v="567.85"/>
    <n v="-0.95"/>
    <n v="567.85"/>
    <n v="-0.95"/>
    <n v="567.85"/>
    <n v="-0.95"/>
    <n v="567.85"/>
    <n v="-0.95"/>
    <n v="567.85"/>
    <n v="-0.95"/>
    <n v="567.85"/>
    <n v="-0.95"/>
    <n v="567.85"/>
    <n v="-0.95"/>
    <n v="567.85"/>
    <n v="-0.95"/>
    <n v="567.85"/>
    <n v="-0.95"/>
    <n v="567.85"/>
    <n v="-0.95"/>
    <n v="567.85"/>
    <n v="-0.95"/>
    <n v="-11.399999999999999"/>
  </r>
  <r>
    <n v="108600"/>
    <n v="345"/>
    <x v="16"/>
    <n v="6550"/>
    <n v="600"/>
    <n v="-24059.53"/>
    <n v="40.1"/>
    <n v="-24059.53"/>
    <n v="40.1"/>
    <n v="-24059.53"/>
    <n v="40.1"/>
    <n v="-24059.53"/>
    <n v="40.1"/>
    <n v="-24059.53"/>
    <n v="40.1"/>
    <n v="-24059.53"/>
    <n v="40.1"/>
    <n v="-24059.53"/>
    <n v="40.1"/>
    <n v="-24059.53"/>
    <n v="40.1"/>
    <n v="-24059.53"/>
    <n v="40.1"/>
    <n v="-24059.53"/>
    <n v="40.1"/>
    <n v="-24059.53"/>
    <n v="40.1"/>
    <n v="-24059.53"/>
    <n v="40.1"/>
    <n v="481.2000000000001"/>
  </r>
  <r>
    <n v="108620"/>
    <n v="345"/>
    <x v="16"/>
    <n v="6550"/>
    <n v="600"/>
    <n v="264806.61"/>
    <n v="-441.34"/>
    <n v="264806.61"/>
    <n v="-441.34"/>
    <n v="264806.61"/>
    <n v="-441.34"/>
    <n v="264806.61"/>
    <n v="-441.34"/>
    <n v="264806.61"/>
    <n v="-441.34"/>
    <n v="264806.61"/>
    <n v="-441.34"/>
    <n v="264806.61"/>
    <n v="-441.34"/>
    <n v="264806.61"/>
    <n v="-441.34"/>
    <n v="264806.61"/>
    <n v="-441.34"/>
    <n v="264806.61"/>
    <n v="-441.34"/>
    <n v="264806.61"/>
    <n v="-441.34"/>
    <n v="264806.61"/>
    <n v="-441.34"/>
    <n v="-5296.0800000000008"/>
  </r>
  <r>
    <n v="163109"/>
    <n v="345"/>
    <x v="16"/>
    <n v="6550"/>
    <n v="600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248"/>
    <n v="-0.41"/>
    <n v="-4.9200000000000008"/>
  </r>
  <r>
    <n v="163182"/>
    <n v="345"/>
    <x v="16"/>
    <n v="6550"/>
    <n v="600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215"/>
    <n v="-0.36"/>
    <n v="-4.3199999999999994"/>
  </r>
  <r>
    <n v="2003114"/>
    <n v="345"/>
    <x v="16"/>
    <n v="6550"/>
    <n v="600"/>
    <n v="64636.27"/>
    <n v="-107.73"/>
    <n v="64636.27"/>
    <n v="-107.73"/>
    <n v="64636.27"/>
    <n v="-107.73"/>
    <n v="64636.27"/>
    <n v="-107.73"/>
    <n v="64636.27"/>
    <n v="-107.73"/>
    <n v="64636.27"/>
    <n v="-107.73"/>
    <n v="64636.27"/>
    <n v="-107.73"/>
    <n v="64636.27"/>
    <n v="-107.73"/>
    <n v="64636.27"/>
    <n v="-107.73"/>
    <n v="64636.27"/>
    <n v="-107.73"/>
    <n v="64636.27"/>
    <n v="-107.73"/>
    <n v="64636.27"/>
    <n v="-107.73"/>
    <n v="-1292.76"/>
  </r>
  <r>
    <n v="2003115"/>
    <n v="345"/>
    <x v="16"/>
    <n v="6550"/>
    <n v="600"/>
    <n v="67859.210000000006"/>
    <n v="-113.1"/>
    <n v="67859.210000000006"/>
    <n v="-113.1"/>
    <n v="67859.210000000006"/>
    <n v="-113.1"/>
    <n v="67859.210000000006"/>
    <n v="-113.1"/>
    <n v="67859.210000000006"/>
    <n v="-113.1"/>
    <n v="67859.210000000006"/>
    <n v="-113.1"/>
    <n v="67859.210000000006"/>
    <n v="-113.1"/>
    <n v="67859.210000000006"/>
    <n v="-113.1"/>
    <n v="67859.210000000006"/>
    <n v="-113.1"/>
    <n v="67859.210000000006"/>
    <n v="-113.1"/>
    <n v="67859.210000000006"/>
    <n v="-113.1"/>
    <n v="67859.210000000006"/>
    <n v="-113.1"/>
    <n v="-1357.1999999999998"/>
  </r>
  <r>
    <n v="108601"/>
    <n v="345"/>
    <x v="17"/>
    <n v="6580"/>
    <n v="600"/>
    <n v="51085.1"/>
    <n v="-85.14"/>
    <n v="51085.1"/>
    <n v="-85.14"/>
    <n v="51085.1"/>
    <n v="-85.14"/>
    <n v="51085.1"/>
    <n v="-85.14"/>
    <n v="51085.1"/>
    <n v="-85.14"/>
    <n v="51085.1"/>
    <n v="-85.14"/>
    <n v="51085.1"/>
    <n v="-85.14"/>
    <n v="51085.1"/>
    <n v="-85.14"/>
    <n v="51085.1"/>
    <n v="-85.14"/>
    <n v="51085.1"/>
    <n v="-85.14"/>
    <n v="51085.1"/>
    <n v="-85.14"/>
    <n v="51085.1"/>
    <n v="-85.14"/>
    <n v="-1021.68"/>
  </r>
  <r>
    <n v="108621"/>
    <n v="345"/>
    <x v="17"/>
    <n v="6580"/>
    <n v="600"/>
    <n v="18184.490000000002"/>
    <n v="-30.31"/>
    <n v="18184.490000000002"/>
    <n v="-30.31"/>
    <n v="18184.490000000002"/>
    <n v="-30.31"/>
    <n v="18184.490000000002"/>
    <n v="-30.31"/>
    <n v="18184.490000000002"/>
    <n v="-30.31"/>
    <n v="18184.490000000002"/>
    <n v="-30.31"/>
    <n v="18184.490000000002"/>
    <n v="-30.31"/>
    <n v="18184.490000000002"/>
    <n v="-30.31"/>
    <n v="18184.490000000002"/>
    <n v="-30.31"/>
    <n v="18184.490000000002"/>
    <n v="-30.31"/>
    <n v="18184.490000000002"/>
    <n v="-30.31"/>
    <n v="18184.490000000002"/>
    <n v="-30.31"/>
    <n v="-363.71999999999997"/>
  </r>
  <r>
    <n v="163110"/>
    <n v="345"/>
    <x v="17"/>
    <n v="6580"/>
    <n v="600"/>
    <n v="195"/>
    <n v="-0.33"/>
    <n v="195"/>
    <n v="-0.33"/>
    <n v="195"/>
    <n v="-0.33"/>
    <n v="195"/>
    <n v="-0.33"/>
    <n v="195"/>
    <n v="-0.33"/>
    <n v="195"/>
    <n v="-0.33"/>
    <n v="195"/>
    <n v="-0.33"/>
    <n v="195"/>
    <n v="-0.33"/>
    <n v="195"/>
    <n v="-0.33"/>
    <n v="195"/>
    <n v="-0.33"/>
    <n v="195"/>
    <n v="-0.33"/>
    <n v="195"/>
    <n v="-0.33"/>
    <n v="-3.9600000000000004"/>
  </r>
  <r>
    <n v="163111"/>
    <n v="345"/>
    <x v="17"/>
    <n v="6580"/>
    <n v="600"/>
    <n v="327"/>
    <n v="-0.55000000000000004"/>
    <n v="327"/>
    <n v="-0.55000000000000004"/>
    <n v="327"/>
    <n v="-0.55000000000000004"/>
    <n v="327"/>
    <n v="-0.55000000000000004"/>
    <n v="327"/>
    <n v="-0.55000000000000004"/>
    <n v="327"/>
    <n v="-0.55000000000000004"/>
    <n v="327"/>
    <n v="-0.55000000000000004"/>
    <n v="327"/>
    <n v="-0.55000000000000004"/>
    <n v="327"/>
    <n v="-0.55000000000000004"/>
    <n v="327"/>
    <n v="-0.55000000000000004"/>
    <n v="327"/>
    <n v="-0.55000000000000004"/>
    <n v="327"/>
    <n v="-0.55000000000000004"/>
    <n v="-6.5999999999999988"/>
  </r>
  <r>
    <n v="163112"/>
    <n v="345"/>
    <x v="17"/>
    <n v="6580"/>
    <n v="600"/>
    <n v="1395"/>
    <n v="-2.33"/>
    <n v="1395"/>
    <n v="-2.33"/>
    <n v="1395"/>
    <n v="-2.33"/>
    <n v="1395"/>
    <n v="-2.33"/>
    <n v="1395"/>
    <n v="-2.33"/>
    <n v="1395"/>
    <n v="-2.33"/>
    <n v="1395"/>
    <n v="-2.33"/>
    <n v="1395"/>
    <n v="-2.33"/>
    <n v="1395"/>
    <n v="-2.33"/>
    <n v="1395"/>
    <n v="-2.33"/>
    <n v="1395"/>
    <n v="-2.33"/>
    <n v="1395"/>
    <n v="-2.33"/>
    <n v="-27.959999999999994"/>
  </r>
  <r>
    <n v="1004305"/>
    <n v="345"/>
    <x v="17"/>
    <n v="6580"/>
    <n v="600"/>
    <n v="1175.68"/>
    <n v="-1.96"/>
    <n v="1175.68"/>
    <n v="-1.96"/>
    <n v="1175.68"/>
    <n v="-1.96"/>
    <n v="1175.68"/>
    <n v="-1.96"/>
    <n v="1175.68"/>
    <n v="-1.96"/>
    <n v="1175.68"/>
    <n v="-1.96"/>
    <n v="1175.68"/>
    <n v="-1.96"/>
    <n v="1175.68"/>
    <n v="-1.96"/>
    <n v="1175.68"/>
    <n v="-1.96"/>
    <n v="1175.68"/>
    <n v="-1.96"/>
    <n v="1175.68"/>
    <n v="-1.96"/>
    <n v="1175.68"/>
    <n v="-1.96"/>
    <n v="-23.520000000000007"/>
  </r>
  <r>
    <n v="108583"/>
    <n v="345"/>
    <x v="18"/>
    <n v="6585"/>
    <n v="600"/>
    <n v="239.69"/>
    <n v="-0.4"/>
    <n v="239.69"/>
    <n v="-0.4"/>
    <n v="239.69"/>
    <n v="-0.4"/>
    <n v="239.69"/>
    <n v="-0.4"/>
    <n v="239.69"/>
    <n v="-0.4"/>
    <n v="239.69"/>
    <n v="-0.4"/>
    <n v="239.69"/>
    <n v="-0.4"/>
    <n v="239.69"/>
    <n v="-0.4"/>
    <n v="239.69"/>
    <n v="-0.4"/>
    <n v="239.69"/>
    <n v="-0.4"/>
    <n v="239.69"/>
    <n v="-0.4"/>
    <n v="239.69"/>
    <n v="-0.4"/>
    <n v="-4.8"/>
  </r>
  <r>
    <n v="108586"/>
    <n v="345"/>
    <x v="18"/>
    <n v="6585"/>
    <n v="600"/>
    <n v="487.59"/>
    <n v="-0.81"/>
    <n v="487.59"/>
    <n v="-0.81"/>
    <n v="487.59"/>
    <n v="-0.81"/>
    <n v="487.59"/>
    <n v="-0.81"/>
    <n v="487.59"/>
    <n v="-0.81"/>
    <n v="487.59"/>
    <n v="-0.81"/>
    <n v="487.59"/>
    <n v="-0.81"/>
    <n v="487.59"/>
    <n v="-0.81"/>
    <n v="487.59"/>
    <n v="-0.81"/>
    <n v="487.59"/>
    <n v="-0.81"/>
    <n v="487.59"/>
    <n v="-0.81"/>
    <n v="487.59"/>
    <n v="-0.81"/>
    <n v="-9.7200000000000042"/>
  </r>
  <r>
    <n v="108602"/>
    <n v="345"/>
    <x v="18"/>
    <n v="6585"/>
    <n v="600"/>
    <n v="10167.93"/>
    <n v="-16.95"/>
    <n v="10167.93"/>
    <n v="-16.95"/>
    <n v="10167.93"/>
    <n v="-16.95"/>
    <n v="10167.93"/>
    <n v="-16.95"/>
    <n v="10167.93"/>
    <n v="-16.95"/>
    <n v="10167.93"/>
    <n v="-16.95"/>
    <n v="10167.93"/>
    <n v="-16.95"/>
    <n v="10167.93"/>
    <n v="-16.95"/>
    <n v="10167.93"/>
    <n v="-16.95"/>
    <n v="9901.15"/>
    <n v="-16.95"/>
    <n v="9901.15"/>
    <n v="-16.5"/>
    <n v="9901.15"/>
    <n v="-16.5"/>
    <n v="-202.49999999999997"/>
  </r>
  <r>
    <n v="108622"/>
    <n v="345"/>
    <x v="18"/>
    <n v="6585"/>
    <n v="600"/>
    <n v="52068.98"/>
    <n v="-86.78"/>
    <n v="52068.98"/>
    <n v="-86.78"/>
    <n v="52068.98"/>
    <n v="-86.78"/>
    <n v="52068.98"/>
    <n v="-86.78"/>
    <n v="52068.98"/>
    <n v="-86.78"/>
    <n v="52068.98"/>
    <n v="-86.78"/>
    <n v="52068.98"/>
    <n v="-86.78"/>
    <n v="52068.98"/>
    <n v="-86.78"/>
    <n v="52068.98"/>
    <n v="-86.78"/>
    <n v="52068.98"/>
    <n v="-86.78"/>
    <n v="52068.98"/>
    <n v="-86.78"/>
    <n v="52068.98"/>
    <n v="-86.78"/>
    <n v="-1041.3599999999999"/>
  </r>
  <r>
    <n v="163113"/>
    <n v="345"/>
    <x v="18"/>
    <n v="6585"/>
    <n v="600"/>
    <n v="212"/>
    <n v="-0.35"/>
    <n v="212"/>
    <n v="-0.35"/>
    <n v="212"/>
    <n v="-0.35"/>
    <n v="212"/>
    <n v="-0.35"/>
    <n v="212"/>
    <n v="-0.35"/>
    <n v="212"/>
    <n v="-0.35"/>
    <n v="212"/>
    <n v="-0.35"/>
    <n v="212"/>
    <n v="-0.35"/>
    <n v="212"/>
    <n v="-0.35"/>
    <n v="212"/>
    <n v="-0.35"/>
    <n v="212"/>
    <n v="-0.35"/>
    <n v="212"/>
    <n v="-0.35"/>
    <n v="-4.2"/>
  </r>
  <r>
    <n v="163183"/>
    <n v="345"/>
    <x v="18"/>
    <n v="6585"/>
    <n v="600"/>
    <n v="349.77"/>
    <n v="-0.57999999999999996"/>
    <n v="349.77"/>
    <n v="-0.57999999999999996"/>
    <n v="349.77"/>
    <n v="-0.57999999999999996"/>
    <n v="349.77"/>
    <n v="-0.57999999999999996"/>
    <n v="349.77"/>
    <n v="-0.57999999999999996"/>
    <n v="349.77"/>
    <n v="-0.57999999999999996"/>
    <n v="349.77"/>
    <n v="-0.57999999999999996"/>
    <n v="349.77"/>
    <n v="-0.57999999999999996"/>
    <n v="349.77"/>
    <n v="-0.57999999999999996"/>
    <n v="349.77"/>
    <n v="-0.57999999999999996"/>
    <n v="349.77"/>
    <n v="-0.57999999999999996"/>
    <n v="349.77"/>
    <n v="-0.57999999999999996"/>
    <n v="-6.96"/>
  </r>
  <r>
    <n v="1005103"/>
    <n v="345"/>
    <x v="18"/>
    <n v="6585"/>
    <n v="600"/>
    <n v="189.99"/>
    <n v="-0.32"/>
    <n v="189.99"/>
    <n v="-0.32"/>
    <n v="189.99"/>
    <n v="-0.32"/>
    <n v="189.99"/>
    <n v="-0.32"/>
    <n v="189.99"/>
    <n v="-0.32"/>
    <n v="189.99"/>
    <n v="-0.32"/>
    <n v="189.99"/>
    <n v="-0.32"/>
    <n v="189.99"/>
    <n v="-0.32"/>
    <n v="189.99"/>
    <n v="-0.32"/>
    <n v="189.99"/>
    <n v="-0.32"/>
    <n v="189.99"/>
    <n v="-0.32"/>
    <n v="189.99"/>
    <n v="-0.32"/>
    <n v="-3.8399999999999994"/>
  </r>
  <r>
    <n v="1008759"/>
    <n v="345"/>
    <x v="18"/>
    <n v="6585"/>
    <n v="600"/>
    <n v="0"/>
    <n v="0"/>
    <n v="0"/>
    <n v="0"/>
    <n v="0"/>
    <n v="0"/>
    <n v="0"/>
    <n v="0"/>
    <n v="0"/>
    <n v="0"/>
    <n v="0"/>
    <n v="0"/>
    <n v="0"/>
    <n v="0"/>
    <n v="0"/>
    <n v="0"/>
    <n v="249.49"/>
    <n v="-0.42"/>
    <n v="249.49"/>
    <n v="-0.42"/>
    <n v="249.49"/>
    <n v="-0.42"/>
    <n v="249.49"/>
    <n v="-0.42"/>
    <n v="-1.68"/>
  </r>
  <r>
    <n v="96448"/>
    <n v="345"/>
    <x v="19"/>
    <n v="6595"/>
    <n v="600"/>
    <n v="8798.19"/>
    <n v="-14.66"/>
    <n v="8798.19"/>
    <n v="-14.66"/>
    <n v="9148.19"/>
    <n v="-15.25"/>
    <n v="9141.81"/>
    <n v="-15.24"/>
    <n v="9141.81"/>
    <n v="-15.24"/>
    <n v="9141.81"/>
    <n v="-15.24"/>
    <n v="9141.81"/>
    <n v="-15.24"/>
    <n v="9141.81"/>
    <n v="-15.24"/>
    <n v="9141.81"/>
    <n v="-15.24"/>
    <n v="9141.81"/>
    <n v="-15.24"/>
    <n v="9141.81"/>
    <n v="-15.24"/>
    <n v="9141.81"/>
    <n v="-15.24"/>
    <n v="-181.73000000000002"/>
  </r>
  <r>
    <n v="96449"/>
    <n v="345"/>
    <x v="19"/>
    <n v="6595"/>
    <n v="600"/>
    <n v="4348.4399999999996"/>
    <n v="-7.25"/>
    <n v="4571.03"/>
    <n v="-7.62"/>
    <n v="4723.03"/>
    <n v="-7.87"/>
    <n v="4982.1099999999997"/>
    <n v="-8.3000000000000007"/>
    <n v="4982.1099999999997"/>
    <n v="-8.3000000000000007"/>
    <n v="4982.1099999999997"/>
    <n v="-8.3000000000000007"/>
    <n v="4982.1099999999997"/>
    <n v="-8.3000000000000007"/>
    <n v="4982.1099999999997"/>
    <n v="-8.3000000000000007"/>
    <n v="4982.1099999999997"/>
    <n v="-8.3000000000000007"/>
    <n v="6019.54"/>
    <n v="-10.029999999999999"/>
    <n v="6019.54"/>
    <n v="-10.029999999999999"/>
    <n v="6019.54"/>
    <n v="-10.029999999999999"/>
    <n v="-102.63"/>
  </r>
  <r>
    <n v="108584"/>
    <n v="345"/>
    <x v="19"/>
    <n v="6595"/>
    <n v="600"/>
    <n v="3102.92"/>
    <n v="-5.17"/>
    <n v="3102.92"/>
    <n v="-5.17"/>
    <n v="3102.92"/>
    <n v="-5.17"/>
    <n v="3102.92"/>
    <n v="-5.17"/>
    <n v="3102.92"/>
    <n v="-5.17"/>
    <n v="3102.92"/>
    <n v="-5.17"/>
    <n v="3102.92"/>
    <n v="-5.17"/>
    <n v="3102.92"/>
    <n v="-5.17"/>
    <n v="3102.92"/>
    <n v="-5.17"/>
    <n v="3102.92"/>
    <n v="-5.17"/>
    <n v="3102.92"/>
    <n v="-5.17"/>
    <n v="3102.92"/>
    <n v="-5.17"/>
    <n v="-62.040000000000013"/>
  </r>
  <r>
    <n v="108587"/>
    <n v="345"/>
    <x v="19"/>
    <n v="6595"/>
    <n v="600"/>
    <n v="3500"/>
    <n v="-5.83"/>
    <n v="3500"/>
    <n v="-5.83"/>
    <n v="3500"/>
    <n v="-5.83"/>
    <n v="3500"/>
    <n v="-5.83"/>
    <n v="3500"/>
    <n v="-5.83"/>
    <n v="3500"/>
    <n v="-5.83"/>
    <n v="3500"/>
    <n v="-5.83"/>
    <n v="3500"/>
    <n v="-5.83"/>
    <n v="3500"/>
    <n v="-5.83"/>
    <n v="3500"/>
    <n v="-5.83"/>
    <n v="3500"/>
    <n v="-5.83"/>
    <n v="3500"/>
    <n v="-5.83"/>
    <n v="-69.959999999999994"/>
  </r>
  <r>
    <n v="108604"/>
    <n v="345"/>
    <x v="19"/>
    <n v="6595"/>
    <n v="600"/>
    <n v="40162.25"/>
    <n v="-66.94"/>
    <n v="40162.25"/>
    <n v="-66.94"/>
    <n v="40162.25"/>
    <n v="-66.94"/>
    <n v="40162.25"/>
    <n v="-66.94"/>
    <n v="40162.25"/>
    <n v="-66.94"/>
    <n v="40162.25"/>
    <n v="-66.94"/>
    <n v="40162.25"/>
    <n v="-66.94"/>
    <n v="40162.25"/>
    <n v="-66.94"/>
    <n v="40162.25"/>
    <n v="-66.94"/>
    <n v="40162.25"/>
    <n v="-66.94"/>
    <n v="40162.25"/>
    <n v="-66.94"/>
    <n v="40162.25"/>
    <n v="-66.94"/>
    <n v="-803.2800000000002"/>
  </r>
  <r>
    <n v="108624"/>
    <n v="345"/>
    <x v="19"/>
    <n v="6595"/>
    <n v="600"/>
    <n v="184627.83"/>
    <n v="-307.70999999999998"/>
    <n v="184627.83"/>
    <n v="-307.70999999999998"/>
    <n v="184627.83"/>
    <n v="-307.70999999999998"/>
    <n v="184627.83"/>
    <n v="-307.70999999999998"/>
    <n v="184627.83"/>
    <n v="-307.70999999999998"/>
    <n v="184627.83"/>
    <n v="-307.70999999999998"/>
    <n v="184627.83"/>
    <n v="-307.70999999999998"/>
    <n v="184627.83"/>
    <n v="-307.70999999999998"/>
    <n v="184627.83"/>
    <n v="-307.70999999999998"/>
    <n v="184627.83"/>
    <n v="-307.70999999999998"/>
    <n v="184627.83"/>
    <n v="-307.70999999999998"/>
    <n v="184627.83"/>
    <n v="-307.70999999999998"/>
    <n v="-3692.52"/>
  </r>
  <r>
    <n v="163114"/>
    <n v="345"/>
    <x v="19"/>
    <n v="6595"/>
    <n v="600"/>
    <n v="236.61"/>
    <n v="-0.39"/>
    <n v="236.61"/>
    <n v="-0.39"/>
    <n v="236.61"/>
    <n v="-0.39"/>
    <n v="236.61"/>
    <n v="-0.39"/>
    <n v="236.61"/>
    <n v="-0.39"/>
    <n v="236.61"/>
    <n v="-0.39"/>
    <n v="236.61"/>
    <n v="-0.39"/>
    <n v="236.61"/>
    <n v="-0.39"/>
    <n v="236.61"/>
    <n v="-0.39"/>
    <n v="236.61"/>
    <n v="-0.39"/>
    <n v="236.61"/>
    <n v="-0.39"/>
    <n v="236.61"/>
    <n v="-0.39"/>
    <n v="-4.6800000000000006"/>
  </r>
  <r>
    <n v="163115"/>
    <n v="345"/>
    <x v="19"/>
    <n v="6595"/>
    <n v="600"/>
    <n v="362.98"/>
    <n v="-0.6"/>
    <n v="362.98"/>
    <n v="-0.6"/>
    <n v="362.98"/>
    <n v="-0.6"/>
    <n v="362.98"/>
    <n v="-0.6"/>
    <n v="362.98"/>
    <n v="-0.6"/>
    <n v="362.98"/>
    <n v="-0.6"/>
    <n v="362.98"/>
    <n v="-0.6"/>
    <n v="362.98"/>
    <n v="-0.6"/>
    <n v="362.98"/>
    <n v="-0.6"/>
    <n v="362.98"/>
    <n v="-0.6"/>
    <n v="362.98"/>
    <n v="-0.6"/>
    <n v="362.98"/>
    <n v="-0.6"/>
    <n v="-7.1999999999999984"/>
  </r>
  <r>
    <n v="163116"/>
    <n v="345"/>
    <x v="19"/>
    <n v="6595"/>
    <n v="600"/>
    <n v="1632.13"/>
    <n v="-2.72"/>
    <n v="1632.13"/>
    <n v="-2.72"/>
    <n v="1632.13"/>
    <n v="-2.72"/>
    <n v="1632.13"/>
    <n v="-2.72"/>
    <n v="1632.13"/>
    <n v="-2.72"/>
    <n v="1632.13"/>
    <n v="-2.72"/>
    <n v="1632.13"/>
    <n v="-2.72"/>
    <n v="1632.13"/>
    <n v="-2.72"/>
    <n v="1632.13"/>
    <n v="-2.72"/>
    <n v="1632.13"/>
    <n v="-2.72"/>
    <n v="1632.13"/>
    <n v="-2.72"/>
    <n v="1632.13"/>
    <n v="-2.72"/>
    <n v="-32.639999999999993"/>
  </r>
  <r>
    <n v="163117"/>
    <n v="345"/>
    <x v="19"/>
    <n v="6595"/>
    <n v="600"/>
    <n v="1798.18"/>
    <n v="-3"/>
    <n v="1798.18"/>
    <n v="-3"/>
    <n v="1798.18"/>
    <n v="-3"/>
    <n v="1798.18"/>
    <n v="-3"/>
    <n v="1798.18"/>
    <n v="-3"/>
    <n v="1798.18"/>
    <n v="-3"/>
    <n v="1798.18"/>
    <n v="-3"/>
    <n v="1798.18"/>
    <n v="-3"/>
    <n v="1798.18"/>
    <n v="-3"/>
    <n v="1798.18"/>
    <n v="-3"/>
    <n v="1798.18"/>
    <n v="-3"/>
    <n v="1798.18"/>
    <n v="-3"/>
    <n v="-36"/>
  </r>
  <r>
    <n v="163118"/>
    <n v="345"/>
    <x v="19"/>
    <n v="6595"/>
    <n v="600"/>
    <n v="5975"/>
    <n v="-9.9600000000000009"/>
    <n v="5975"/>
    <n v="-9.9600000000000009"/>
    <n v="5975"/>
    <n v="-9.9600000000000009"/>
    <n v="5975"/>
    <n v="-9.9600000000000009"/>
    <n v="5975"/>
    <n v="-9.9600000000000009"/>
    <n v="5975"/>
    <n v="-9.9600000000000009"/>
    <n v="5975"/>
    <n v="-9.9600000000000009"/>
    <n v="5975"/>
    <n v="-9.9600000000000009"/>
    <n v="5975"/>
    <n v="-9.9600000000000009"/>
    <n v="5975"/>
    <n v="-9.9600000000000009"/>
    <n v="5975"/>
    <n v="-9.9600000000000009"/>
    <n v="5975"/>
    <n v="-9.9600000000000009"/>
    <n v="-119.52000000000004"/>
  </r>
  <r>
    <n v="163184"/>
    <n v="345"/>
    <x v="19"/>
    <n v="6595"/>
    <n v="600"/>
    <n v="-200"/>
    <n v="0.33"/>
    <n v="-200"/>
    <n v="0.33"/>
    <n v="-200"/>
    <n v="0.33"/>
    <n v="-200"/>
    <n v="0.33"/>
    <n v="-200"/>
    <n v="0.33"/>
    <n v="-200"/>
    <n v="0.33"/>
    <n v="-200"/>
    <n v="0.33"/>
    <n v="-200"/>
    <n v="0.33"/>
    <n v="-200"/>
    <n v="0.33"/>
    <n v="-200"/>
    <n v="0.33"/>
    <n v="-200"/>
    <n v="0.33"/>
    <n v="-200"/>
    <n v="0.33"/>
    <n v="3.9600000000000004"/>
  </r>
  <r>
    <n v="163185"/>
    <n v="345"/>
    <x v="19"/>
    <n v="6595"/>
    <n v="600"/>
    <n v="332.92"/>
    <n v="-0.55000000000000004"/>
    <n v="332.92"/>
    <n v="-0.55000000000000004"/>
    <n v="332.92"/>
    <n v="-0.55000000000000004"/>
    <n v="332.92"/>
    <n v="-0.55000000000000004"/>
    <n v="332.92"/>
    <n v="-0.55000000000000004"/>
    <n v="332.92"/>
    <n v="-0.55000000000000004"/>
    <n v="332.92"/>
    <n v="-0.55000000000000004"/>
    <n v="332.92"/>
    <n v="-0.55000000000000004"/>
    <n v="332.92"/>
    <n v="-0.55000000000000004"/>
    <n v="332.92"/>
    <n v="-0.55000000000000004"/>
    <n v="332.92"/>
    <n v="-0.55000000000000004"/>
    <n v="332.92"/>
    <n v="-0.55000000000000004"/>
    <n v="-6.5999999999999988"/>
  </r>
  <r>
    <n v="163186"/>
    <n v="345"/>
    <x v="19"/>
    <n v="6595"/>
    <n v="600"/>
    <n v="360.4"/>
    <n v="-0.6"/>
    <n v="360.4"/>
    <n v="-0.6"/>
    <n v="360.4"/>
    <n v="-0.6"/>
    <n v="360.4"/>
    <n v="-0.6"/>
    <n v="360.4"/>
    <n v="-0.6"/>
    <n v="360.4"/>
    <n v="-0.6"/>
    <n v="360.4"/>
    <n v="-0.6"/>
    <n v="360.4"/>
    <n v="-0.6"/>
    <n v="360.4"/>
    <n v="-0.6"/>
    <n v="360.4"/>
    <n v="-0.6"/>
    <n v="360.4"/>
    <n v="-0.6"/>
    <n v="360.4"/>
    <n v="-0.6"/>
    <n v="-7.1999999999999984"/>
  </r>
  <r>
    <n v="163187"/>
    <n v="345"/>
    <x v="19"/>
    <n v="6595"/>
    <n v="600"/>
    <n v="364"/>
    <n v="-0.61"/>
    <n v="364"/>
    <n v="-0.61"/>
    <n v="364"/>
    <n v="-0.61"/>
    <n v="364"/>
    <n v="-0.61"/>
    <n v="364"/>
    <n v="-0.61"/>
    <n v="364"/>
    <n v="-0.61"/>
    <n v="364"/>
    <n v="-0.61"/>
    <n v="364"/>
    <n v="-0.61"/>
    <n v="364"/>
    <n v="-0.61"/>
    <n v="364"/>
    <n v="-0.61"/>
    <n v="364"/>
    <n v="-0.61"/>
    <n v="364"/>
    <n v="-0.61"/>
    <n v="-7.3200000000000012"/>
  </r>
  <r>
    <n v="163188"/>
    <n v="345"/>
    <x v="19"/>
    <n v="6595"/>
    <n v="600"/>
    <n v="488.19"/>
    <n v="-0.81"/>
    <n v="488.19"/>
    <n v="-0.81"/>
    <n v="488.19"/>
    <n v="-0.81"/>
    <n v="488.19"/>
    <n v="-0.81"/>
    <n v="488.19"/>
    <n v="-0.81"/>
    <n v="488.19"/>
    <n v="-0.81"/>
    <n v="488.19"/>
    <n v="-0.81"/>
    <n v="488.19"/>
    <n v="-0.81"/>
    <n v="488.19"/>
    <n v="-0.81"/>
    <n v="488.19"/>
    <n v="-0.81"/>
    <n v="488.19"/>
    <n v="-0.81"/>
    <n v="488.19"/>
    <n v="-0.81"/>
    <n v="-9.7200000000000042"/>
  </r>
  <r>
    <n v="163189"/>
    <n v="345"/>
    <x v="19"/>
    <n v="6595"/>
    <n v="600"/>
    <n v="570"/>
    <n v="-0.95"/>
    <n v="570"/>
    <n v="-0.95"/>
    <n v="570"/>
    <n v="-0.95"/>
    <n v="570"/>
    <n v="-0.95"/>
    <n v="570"/>
    <n v="-0.95"/>
    <n v="570"/>
    <n v="-0.95"/>
    <n v="570"/>
    <n v="-0.95"/>
    <n v="570"/>
    <n v="-0.95"/>
    <n v="570"/>
    <n v="-0.95"/>
    <n v="570"/>
    <n v="-0.95"/>
    <n v="570"/>
    <n v="-0.95"/>
    <n v="570"/>
    <n v="-0.95"/>
    <n v="-11.399999999999999"/>
  </r>
  <r>
    <n v="163190"/>
    <n v="345"/>
    <x v="19"/>
    <n v="6595"/>
    <n v="600"/>
    <n v="593.11"/>
    <n v="-0.99"/>
    <n v="593.11"/>
    <n v="-0.99"/>
    <n v="593.11"/>
    <n v="-0.99"/>
    <n v="593.11"/>
    <n v="-0.99"/>
    <n v="593.11"/>
    <n v="-0.99"/>
    <n v="593.11"/>
    <n v="-0.99"/>
    <n v="593.11"/>
    <n v="-0.99"/>
    <n v="593.11"/>
    <n v="-0.99"/>
    <n v="593.11"/>
    <n v="-0.99"/>
    <n v="593.11"/>
    <n v="-0.99"/>
    <n v="593.11"/>
    <n v="-0.99"/>
    <n v="593.11"/>
    <n v="-0.99"/>
    <n v="-11.88"/>
  </r>
  <r>
    <n v="163191"/>
    <n v="345"/>
    <x v="19"/>
    <n v="6595"/>
    <n v="600"/>
    <n v="668.46"/>
    <n v="-1.1100000000000001"/>
    <n v="668.46"/>
    <n v="-1.1100000000000001"/>
    <n v="668.46"/>
    <n v="-1.1100000000000001"/>
    <n v="668.46"/>
    <n v="-1.1100000000000001"/>
    <n v="668.46"/>
    <n v="-1.1100000000000001"/>
    <n v="668.46"/>
    <n v="-1.1100000000000001"/>
    <n v="668.46"/>
    <n v="-1.1100000000000001"/>
    <n v="668.46"/>
    <n v="-1.1100000000000001"/>
    <n v="668.46"/>
    <n v="-1.1100000000000001"/>
    <n v="668.46"/>
    <n v="-1.1100000000000001"/>
    <n v="668.46"/>
    <n v="-1.1100000000000001"/>
    <n v="668.46"/>
    <n v="-1.1100000000000001"/>
    <n v="-13.319999999999999"/>
  </r>
  <r>
    <n v="163192"/>
    <n v="345"/>
    <x v="19"/>
    <n v="6595"/>
    <n v="600"/>
    <n v="865.3"/>
    <n v="-1.44"/>
    <n v="865.3"/>
    <n v="-1.44"/>
    <n v="865.3"/>
    <n v="-1.44"/>
    <n v="865.3"/>
    <n v="-1.44"/>
    <n v="865.3"/>
    <n v="-1.44"/>
    <n v="865.3"/>
    <n v="-1.44"/>
    <n v="865.3"/>
    <n v="-1.44"/>
    <n v="865.3"/>
    <n v="-1.44"/>
    <n v="865.3"/>
    <n v="-1.44"/>
    <n v="865.3"/>
    <n v="-1.44"/>
    <n v="865.3"/>
    <n v="-1.44"/>
    <n v="865.3"/>
    <n v="-1.44"/>
    <n v="-17.279999999999998"/>
  </r>
  <r>
    <n v="163193"/>
    <n v="345"/>
    <x v="19"/>
    <n v="6595"/>
    <n v="600"/>
    <n v="1165.5"/>
    <n v="-1.94"/>
    <n v="1165.5"/>
    <n v="-1.94"/>
    <n v="1165.5"/>
    <n v="-1.94"/>
    <n v="1165.5"/>
    <n v="-1.94"/>
    <n v="1165.5"/>
    <n v="-1.94"/>
    <n v="1165.5"/>
    <n v="-1.94"/>
    <n v="1165.5"/>
    <n v="-1.94"/>
    <n v="1165.5"/>
    <n v="-1.94"/>
    <n v="1165.5"/>
    <n v="-1.94"/>
    <n v="1165.5"/>
    <n v="-1.94"/>
    <n v="1165.5"/>
    <n v="-1.94"/>
    <n v="1165.5"/>
    <n v="-1.94"/>
    <n v="-23.28"/>
  </r>
  <r>
    <n v="163194"/>
    <n v="345"/>
    <x v="19"/>
    <n v="6595"/>
    <n v="600"/>
    <n v="2879.74"/>
    <n v="-4.8"/>
    <n v="2879.74"/>
    <n v="-4.8"/>
    <n v="2879.74"/>
    <n v="-4.8"/>
    <n v="2879.74"/>
    <n v="-4.8"/>
    <n v="2879.74"/>
    <n v="-4.8"/>
    <n v="2879.74"/>
    <n v="-4.8"/>
    <n v="2879.74"/>
    <n v="-4.8"/>
    <n v="2879.74"/>
    <n v="-4.8"/>
    <n v="2879.74"/>
    <n v="-4.8"/>
    <n v="2879.74"/>
    <n v="-4.8"/>
    <n v="2879.74"/>
    <n v="-4.8"/>
    <n v="2879.74"/>
    <n v="-4.8"/>
    <n v="-57.599999999999987"/>
  </r>
  <r>
    <n v="163195"/>
    <n v="345"/>
    <x v="19"/>
    <n v="6595"/>
    <n v="600"/>
    <n v="4296.6000000000004"/>
    <n v="-7.16"/>
    <n v="4296.6000000000004"/>
    <n v="-7.16"/>
    <n v="4296.6000000000004"/>
    <n v="-7.16"/>
    <n v="4296.6000000000004"/>
    <n v="-7.16"/>
    <n v="4296.6000000000004"/>
    <n v="-7.16"/>
    <n v="4296.6000000000004"/>
    <n v="-7.16"/>
    <n v="4296.6000000000004"/>
    <n v="-7.16"/>
    <n v="4296.6000000000004"/>
    <n v="-7.16"/>
    <n v="4296.6000000000004"/>
    <n v="-7.16"/>
    <n v="4296.6000000000004"/>
    <n v="-7.16"/>
    <n v="4296.6000000000004"/>
    <n v="-7.16"/>
    <n v="4296.6000000000004"/>
    <n v="-7.16"/>
    <n v="-85.919999999999973"/>
  </r>
  <r>
    <n v="2001440"/>
    <n v="345"/>
    <x v="19"/>
    <n v="6595"/>
    <n v="600"/>
    <n v="442.55"/>
    <n v="-0.74"/>
    <n v="442.55"/>
    <n v="-0.74"/>
    <n v="442.55"/>
    <n v="-0.74"/>
    <n v="442.55"/>
    <n v="-0.74"/>
    <n v="442.55"/>
    <n v="-0.74"/>
    <n v="442.55"/>
    <n v="-0.74"/>
    <n v="442.55"/>
    <n v="-0.74"/>
    <n v="442.55"/>
    <n v="-0.74"/>
    <n v="442.55"/>
    <n v="-0.74"/>
    <n v="442.55"/>
    <n v="-0.74"/>
    <n v="442.55"/>
    <n v="-0.74"/>
    <n v="442.55"/>
    <n v="-0.74"/>
    <n v="-8.8800000000000008"/>
  </r>
  <r>
    <n v="97601"/>
    <n v="345"/>
    <x v="20"/>
    <n v="6600"/>
    <n v="600"/>
    <n v="27696.9"/>
    <n v="-46.16"/>
    <n v="28400.85"/>
    <n v="-47.33"/>
    <n v="29309.05"/>
    <n v="-48.85"/>
    <n v="30064.06"/>
    <n v="-50.11"/>
    <n v="31398.16"/>
    <n v="-52.33"/>
    <n v="32147.86"/>
    <n v="-52.77"/>
    <n v="32481.31"/>
    <n v="-54.14"/>
    <n v="32855.230000000003"/>
    <n v="-54.76"/>
    <n v="33306.67"/>
    <n v="-55.51"/>
    <n v="33533.47"/>
    <n v="-55.89"/>
    <n v="33838.75"/>
    <n v="-56.4"/>
    <n v="34144.03"/>
    <n v="-56.91"/>
    <n v="-631.15999999999985"/>
  </r>
  <r>
    <n v="108603"/>
    <n v="345"/>
    <x v="20"/>
    <n v="6600"/>
    <n v="600"/>
    <n v="884.16"/>
    <n v="-1.47"/>
    <n v="1464.57"/>
    <n v="-1.47"/>
    <n v="1464.57"/>
    <n v="-2.44"/>
    <n v="1464.57"/>
    <n v="-2.44"/>
    <n v="1464.57"/>
    <n v="-2.44"/>
    <n v="1464.57"/>
    <n v="-2.44"/>
    <n v="3652.57"/>
    <n v="-2.44"/>
    <n v="2823.9"/>
    <n v="-4.71"/>
    <n v="2823.9"/>
    <n v="-4.71"/>
    <n v="4424.91"/>
    <n v="-7.37"/>
    <n v="4424.91"/>
    <n v="-7.37"/>
    <n v="4424.91"/>
    <n v="-7.37"/>
    <n v="-46.669999999999995"/>
  </r>
  <r>
    <n v="108623"/>
    <n v="345"/>
    <x v="20"/>
    <n v="6600"/>
    <n v="600"/>
    <n v="40622.54"/>
    <n v="-67.7"/>
    <n v="40622.54"/>
    <n v="-67.7"/>
    <n v="40622.54"/>
    <n v="-67.7"/>
    <n v="40382.61"/>
    <n v="-67.7"/>
    <n v="39827.9"/>
    <n v="-67.3"/>
    <n v="39418.660000000003"/>
    <n v="-66.38"/>
    <n v="39418.660000000003"/>
    <n v="-65.7"/>
    <n v="39418.660000000003"/>
    <n v="-65.7"/>
    <n v="39418.660000000003"/>
    <n v="-65.7"/>
    <n v="39418.660000000003"/>
    <n v="-65.7"/>
    <n v="39418.660000000003"/>
    <n v="-65.7"/>
    <n v="39418.660000000003"/>
    <n v="-65.7"/>
    <n v="-798.68000000000018"/>
  </r>
  <r>
    <n v="163196"/>
    <n v="345"/>
    <x v="20"/>
    <n v="6600"/>
    <n v="600"/>
    <n v="275.60000000000002"/>
    <n v="-0.46"/>
    <n v="275.60000000000002"/>
    <n v="-0.46"/>
    <n v="275.60000000000002"/>
    <n v="-0.46"/>
    <n v="275.60000000000002"/>
    <n v="-0.46"/>
    <n v="275.60000000000002"/>
    <n v="-0.46"/>
    <n v="275.60000000000002"/>
    <n v="-0.46"/>
    <n v="275.60000000000002"/>
    <n v="-0.46"/>
    <n v="275.60000000000002"/>
    <n v="-0.46"/>
    <n v="275.60000000000002"/>
    <n v="-0.46"/>
    <n v="275.60000000000002"/>
    <n v="-0.46"/>
    <n v="275.60000000000002"/>
    <n v="-0.46"/>
    <n v="275.60000000000002"/>
    <n v="-0.46"/>
    <n v="-5.5200000000000005"/>
  </r>
  <r>
    <n v="1005960"/>
    <n v="345"/>
    <x v="21"/>
    <n v="6605"/>
    <n v="120"/>
    <n v="2570.16"/>
    <n v="-21.42"/>
    <n v="2570.16"/>
    <n v="-21.42"/>
    <n v="2570.16"/>
    <n v="-21.42"/>
    <n v="2570.16"/>
    <n v="-21.42"/>
    <n v="2570.16"/>
    <n v="-21.42"/>
    <n v="2570.16"/>
    <n v="-21.42"/>
    <n v="2570.16"/>
    <n v="-21.42"/>
    <n v="2570.16"/>
    <n v="-21.42"/>
    <n v="2570.16"/>
    <n v="-21.42"/>
    <n v="2570.16"/>
    <n v="-21.42"/>
    <n v="2570.16"/>
    <n v="-21.42"/>
    <n v="2570.16"/>
    <n v="-21.42"/>
    <n v="-257.04000000000008"/>
  </r>
  <r>
    <n v="108585"/>
    <n v="345"/>
    <x v="22"/>
    <n v="6610"/>
    <n v="600"/>
    <n v="434.58"/>
    <n v="-0.72"/>
    <n v="434.58"/>
    <n v="-0.72"/>
    <n v="434.58"/>
    <n v="-0.72"/>
    <n v="434.58"/>
    <n v="-0.72"/>
    <n v="434.58"/>
    <n v="-0.72"/>
    <n v="434.58"/>
    <n v="-0.72"/>
    <n v="434.58"/>
    <n v="-0.72"/>
    <n v="434.58"/>
    <n v="-0.72"/>
    <n v="434.58"/>
    <n v="-0.72"/>
    <n v="434.58"/>
    <n v="-0.72"/>
    <n v="434.58"/>
    <n v="-0.72"/>
    <n v="434.58"/>
    <n v="-0.72"/>
    <n v="-8.6399999999999988"/>
  </r>
  <r>
    <n v="108605"/>
    <n v="345"/>
    <x v="22"/>
    <n v="6610"/>
    <n v="600"/>
    <n v="7086.42"/>
    <n v="-11.81"/>
    <n v="7086.42"/>
    <n v="-11.81"/>
    <n v="7086.42"/>
    <n v="-11.81"/>
    <n v="7086.42"/>
    <n v="-11.81"/>
    <n v="7086.42"/>
    <n v="-11.81"/>
    <n v="7086.42"/>
    <n v="-11.81"/>
    <n v="7086.42"/>
    <n v="-11.81"/>
    <n v="7086.42"/>
    <n v="-11.81"/>
    <n v="7086.42"/>
    <n v="-11.81"/>
    <n v="7086.42"/>
    <n v="-11.81"/>
    <n v="7086.42"/>
    <n v="-11.81"/>
    <n v="7086.42"/>
    <n v="-11.81"/>
    <n v="-141.72"/>
  </r>
  <r>
    <n v="108625"/>
    <n v="345"/>
    <x v="22"/>
    <n v="6610"/>
    <n v="600"/>
    <n v="36634.86"/>
    <n v="-61.06"/>
    <n v="36634.86"/>
    <n v="-61.06"/>
    <n v="36634.86"/>
    <n v="-61.06"/>
    <n v="36634.86"/>
    <n v="-61.06"/>
    <n v="36634.86"/>
    <n v="-61.06"/>
    <n v="36634.86"/>
    <n v="-61.06"/>
    <n v="36634.86"/>
    <n v="-61.06"/>
    <n v="36634.86"/>
    <n v="-61.06"/>
    <n v="36634.86"/>
    <n v="-61.06"/>
    <n v="36634.86"/>
    <n v="-61.06"/>
    <n v="36634.86"/>
    <n v="-61.06"/>
    <n v="36634.86"/>
    <n v="-61.06"/>
    <n v="-732.7199999999998"/>
  </r>
  <r>
    <n v="108626"/>
    <n v="345"/>
    <x v="23"/>
    <n v="6620"/>
    <n v="600"/>
    <n v="69976"/>
    <n v="-116.63"/>
    <n v="69976"/>
    <n v="-116.63"/>
    <n v="69976"/>
    <n v="-116.63"/>
    <n v="69976"/>
    <n v="-116.63"/>
    <n v="69976"/>
    <n v="-116.63"/>
    <n v="69976"/>
    <n v="-116.63"/>
    <n v="69976"/>
    <n v="-116.63"/>
    <n v="69976"/>
    <n v="-116.63"/>
    <n v="69976"/>
    <n v="-116.63"/>
    <n v="69976"/>
    <n v="-116.63"/>
    <n v="69976"/>
    <n v="-116.63"/>
    <n v="69976"/>
    <n v="-116.63"/>
    <n v="-1399.5600000000004"/>
  </r>
  <r>
    <n v="102590"/>
    <n v="860"/>
    <x v="24"/>
    <n v="6905"/>
    <m/>
    <n v="18358.86"/>
    <n v="0"/>
    <n v="18358.86"/>
    <n v="0"/>
    <n v="18358.86"/>
    <n v="0"/>
    <n v="18358.86"/>
    <n v="0"/>
    <n v="18358.86"/>
    <n v="0"/>
    <n v="18358.86"/>
    <n v="0"/>
    <n v="18358.86"/>
    <n v="0"/>
    <n v="18358.86"/>
    <n v="0"/>
    <n v="18358.86"/>
    <n v="0"/>
    <n v="18358.86"/>
    <n v="0"/>
    <n v="18358.86"/>
    <n v="0"/>
    <n v="18358.86"/>
    <n v="0"/>
    <n v="0"/>
  </r>
  <r>
    <n v="102637"/>
    <n v="860"/>
    <x v="24"/>
    <n v="6905"/>
    <n v="60"/>
    <n v="19892.64"/>
    <n v="0"/>
    <n v="19892.64"/>
    <n v="0"/>
    <n v="19892.64"/>
    <n v="0"/>
    <n v="19892.64"/>
    <n v="0"/>
    <n v="19892.64"/>
    <n v="0"/>
    <n v="19892.64"/>
    <n v="0"/>
    <n v="19892.64"/>
    <n v="0"/>
    <n v="19892.64"/>
    <n v="0"/>
    <n v="19892.64"/>
    <n v="0"/>
    <n v="19892.64"/>
    <n v="0"/>
    <n v="19892.64"/>
    <n v="0"/>
    <n v="19892.64"/>
    <n v="0"/>
    <n v="0"/>
  </r>
  <r>
    <n v="102697"/>
    <n v="860"/>
    <x v="24"/>
    <n v="6905"/>
    <n v="120"/>
    <n v="55831.7"/>
    <n v="0"/>
    <n v="55831.7"/>
    <n v="0"/>
    <n v="55831.7"/>
    <n v="0"/>
    <n v="55831.7"/>
    <n v="0"/>
    <n v="55831.7"/>
    <n v="0"/>
    <n v="55831.7"/>
    <n v="0"/>
    <n v="55831.7"/>
    <n v="0"/>
    <n v="55831.7"/>
    <n v="0"/>
    <n v="55831.7"/>
    <n v="0"/>
    <n v="55831.7"/>
    <n v="0"/>
    <n v="55831.7"/>
    <n v="0"/>
    <n v="55831.7"/>
    <n v="0"/>
    <n v="0"/>
  </r>
  <r>
    <n v="102758"/>
    <n v="860"/>
    <x v="24"/>
    <n v="6905"/>
    <n v="60"/>
    <n v="23222.83"/>
    <n v="0"/>
    <n v="23222.83"/>
    <n v="0"/>
    <n v="23222.83"/>
    <n v="0"/>
    <n v="23222.83"/>
    <n v="0"/>
    <n v="23222.83"/>
    <n v="0"/>
    <n v="23222.83"/>
    <n v="0"/>
    <n v="23222.83"/>
    <n v="0"/>
    <n v="23222.83"/>
    <n v="0"/>
    <n v="23222.83"/>
    <n v="0"/>
    <n v="23222.83"/>
    <n v="0"/>
    <n v="23222.83"/>
    <n v="0"/>
    <n v="23222.83"/>
    <n v="0"/>
    <n v="0"/>
  </r>
  <r>
    <n v="102945"/>
    <n v="860"/>
    <x v="24"/>
    <n v="6905"/>
    <n v="60"/>
    <n v="250699.21"/>
    <n v="0"/>
    <n v="250699.21"/>
    <n v="0"/>
    <n v="250699.21"/>
    <n v="0"/>
    <n v="250699.21"/>
    <n v="0"/>
    <n v="250699.21"/>
    <n v="0"/>
    <n v="250699.21"/>
    <n v="0"/>
    <n v="250699.21"/>
    <n v="0"/>
    <n v="250699.21"/>
    <n v="0"/>
    <n v="250699.21"/>
    <n v="0"/>
    <n v="250699.21"/>
    <n v="0"/>
    <n v="250699.21"/>
    <n v="0"/>
    <n v="250699.21"/>
    <n v="0"/>
    <n v="0"/>
  </r>
  <r>
    <n v="163067"/>
    <n v="860"/>
    <x v="24"/>
    <n v="6905"/>
    <n v="60"/>
    <n v="18507.07"/>
    <n v="0"/>
    <n v="18507.07"/>
    <n v="0"/>
    <n v="18507.07"/>
    <n v="0"/>
    <n v="18507.07"/>
    <n v="0"/>
    <n v="18507.07"/>
    <n v="0"/>
    <n v="18507.07"/>
    <n v="0"/>
    <n v="18507.07"/>
    <n v="0"/>
    <n v="18507.07"/>
    <n v="0"/>
    <n v="18507.07"/>
    <n v="0"/>
    <n v="18507.07"/>
    <n v="0"/>
    <n v="18507.07"/>
    <n v="0"/>
    <n v="18507.07"/>
    <n v="0"/>
    <n v="0"/>
  </r>
  <r>
    <n v="163068"/>
    <n v="860"/>
    <x v="24"/>
    <n v="6905"/>
    <n v="60"/>
    <n v="25452.36"/>
    <n v="0"/>
    <n v="25452.36"/>
    <n v="0"/>
    <n v="25452.36"/>
    <n v="0"/>
    <n v="25452.36"/>
    <n v="0"/>
    <n v="25452.36"/>
    <n v="0"/>
    <n v="25452.36"/>
    <n v="0"/>
    <n v="25452.36"/>
    <n v="0"/>
    <n v="25452.36"/>
    <n v="0"/>
    <n v="25452.36"/>
    <n v="0"/>
    <n v="25452.36"/>
    <n v="0"/>
    <n v="25452.36"/>
    <n v="0"/>
    <n v="25452.36"/>
    <n v="0"/>
    <n v="0"/>
  </r>
  <r>
    <n v="1003733"/>
    <n v="860"/>
    <x v="24"/>
    <n v="6905"/>
    <n v="60"/>
    <n v="18903"/>
    <n v="0"/>
    <n v="18903"/>
    <n v="0"/>
    <n v="18903"/>
    <n v="0"/>
    <n v="18903"/>
    <n v="0"/>
    <n v="18903"/>
    <n v="0"/>
    <n v="18903"/>
    <n v="0"/>
    <n v="18903"/>
    <n v="0"/>
    <n v="18903"/>
    <n v="0"/>
    <n v="18903"/>
    <n v="0"/>
    <n v="18903"/>
    <n v="0"/>
    <n v="18903"/>
    <n v="0"/>
    <n v="18903"/>
    <n v="0"/>
    <n v="0"/>
  </r>
  <r>
    <n v="1003734"/>
    <n v="860"/>
    <x v="24"/>
    <n v="6905"/>
    <n v="60"/>
    <n v="23307.03"/>
    <n v="0"/>
    <n v="23307.03"/>
    <n v="0"/>
    <n v="23307.03"/>
    <n v="0"/>
    <n v="23307.03"/>
    <n v="0"/>
    <n v="23307.03"/>
    <n v="0"/>
    <n v="23307.03"/>
    <n v="0"/>
    <n v="23307.03"/>
    <n v="0"/>
    <n v="23307.03"/>
    <n v="0"/>
    <n v="23307.03"/>
    <n v="0"/>
    <n v="23307.03"/>
    <n v="0"/>
    <n v="23307.03"/>
    <n v="0"/>
    <n v="23307.03"/>
    <n v="0"/>
    <n v="0"/>
  </r>
  <r>
    <n v="1005436"/>
    <n v="860"/>
    <x v="24"/>
    <n v="6905"/>
    <n v="60"/>
    <n v="30387.38"/>
    <n v="-291.12"/>
    <n v="30387.38"/>
    <n v="-291.12"/>
    <n v="30387.38"/>
    <n v="-291.11"/>
    <n v="30387.38"/>
    <n v="-291.12"/>
    <n v="30387.38"/>
    <n v="-291.12"/>
    <n v="30387.38"/>
    <n v="-291.12"/>
    <n v="30387.38"/>
    <n v="-174.67"/>
    <n v="30387.38"/>
    <n v="-174.67"/>
    <n v="30387.38"/>
    <n v="-174.67"/>
    <n v="30387.38"/>
    <n v="-174.68"/>
    <n v="30387.38"/>
    <n v="-174.67"/>
    <n v="30387.38"/>
    <n v="-174.67"/>
    <n v="-2794.7400000000002"/>
  </r>
  <r>
    <n v="1005444"/>
    <n v="860"/>
    <x v="24"/>
    <n v="6905"/>
    <n v="60"/>
    <n v="31496.43"/>
    <n v="-314.58"/>
    <n v="31496.43"/>
    <n v="-314.58999999999997"/>
    <n v="31496.43"/>
    <n v="-314.58"/>
    <n v="31496.43"/>
    <n v="-314.58999999999997"/>
    <n v="31496.43"/>
    <n v="-314.58"/>
    <n v="31496.43"/>
    <n v="-314.58999999999997"/>
    <n v="31496.43"/>
    <n v="-188.75"/>
    <n v="31496.43"/>
    <n v="-188.75"/>
    <n v="31496.43"/>
    <n v="-188.75"/>
    <n v="31496.43"/>
    <n v="-188.75"/>
    <n v="31496.43"/>
    <n v="-188.75"/>
    <n v="31496.43"/>
    <n v="-188.75"/>
    <n v="-3020.0099999999998"/>
  </r>
  <r>
    <n v="1005689"/>
    <n v="860"/>
    <x v="24"/>
    <n v="6905"/>
    <n v="60"/>
    <n v="25445.119999999999"/>
    <n v="-294.97000000000003"/>
    <n v="25445.119999999999"/>
    <n v="-294.97000000000003"/>
    <n v="25445.119999999999"/>
    <n v="-294.95999999999998"/>
    <n v="25445.119999999999"/>
    <n v="-294.97000000000003"/>
    <n v="25445.119999999999"/>
    <n v="-294.97000000000003"/>
    <n v="25445.119999999999"/>
    <n v="-294.97000000000003"/>
    <n v="25445.119999999999"/>
    <n v="-176.98"/>
    <n v="25445.119999999999"/>
    <n v="-176.98"/>
    <n v="25445.119999999999"/>
    <n v="-176.98"/>
    <n v="25445.119999999999"/>
    <n v="-176.98"/>
    <n v="25445.119999999999"/>
    <n v="-176.98"/>
    <n v="25445.119999999999"/>
    <n v="-176.99"/>
    <n v="-2831.7"/>
  </r>
  <r>
    <n v="1007046"/>
    <n v="860"/>
    <x v="24"/>
    <n v="6905"/>
    <n v="60"/>
    <n v="31743.07"/>
    <n v="-1022.15"/>
    <n v="31743.07"/>
    <n v="-1022.16"/>
    <n v="31743.07"/>
    <n v="-1022.15"/>
    <n v="31743.07"/>
    <n v="-1022.16"/>
    <n v="31743.07"/>
    <n v="-1022.15"/>
    <n v="31743.07"/>
    <n v="-1022.16"/>
    <n v="31743.07"/>
    <n v="-613.29999999999995"/>
    <n v="34488.07"/>
    <n v="-613.29999999999995"/>
    <n v="34488.07"/>
    <n v="-613.29"/>
    <n v="34488.07"/>
    <n v="-613.29"/>
    <n v="34488.07"/>
    <n v="-613.29999999999995"/>
    <n v="34488.07"/>
    <n v="-2085.4499999999998"/>
    <n v="-11284.86"/>
  </r>
  <r>
    <n v="1007051"/>
    <n v="860"/>
    <x v="24"/>
    <n v="6905"/>
    <n v="60"/>
    <n v="31700.71"/>
    <n v="-1020.79"/>
    <n v="31700.71"/>
    <n v="-1020.79"/>
    <n v="31700.71"/>
    <n v="-1020.8"/>
    <n v="31700.71"/>
    <n v="-1020.79"/>
    <n v="31700.71"/>
    <n v="-1020.79"/>
    <n v="31700.71"/>
    <n v="-1020.79"/>
    <n v="31700.71"/>
    <n v="-612.48"/>
    <n v="32386.71"/>
    <n v="-612.47"/>
    <n v="32386.71"/>
    <n v="-612.48"/>
    <n v="32386.71"/>
    <n v="-612.47"/>
    <n v="32386.71"/>
    <n v="-612.48"/>
    <n v="32386.71"/>
    <n v="-980.37"/>
    <n v="-10167.5"/>
  </r>
  <r>
    <n v="1007128"/>
    <n v="860"/>
    <x v="24"/>
    <n v="6905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7129"/>
    <n v="860"/>
    <x v="24"/>
    <n v="6905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7130"/>
    <n v="860"/>
    <x v="24"/>
    <n v="6905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7132"/>
    <n v="860"/>
    <x v="24"/>
    <n v="6905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3092"/>
    <n v="860"/>
    <x v="24"/>
    <n v="6905"/>
    <n v="60"/>
    <n v="8110.07"/>
    <n v="0"/>
    <n v="8110.07"/>
    <n v="0"/>
    <n v="8110.07"/>
    <n v="0"/>
    <n v="8110.07"/>
    <n v="0"/>
    <n v="8110.07"/>
    <n v="0"/>
    <n v="8110.07"/>
    <n v="0"/>
    <n v="8110.07"/>
    <n v="0"/>
    <n v="8110.07"/>
    <n v="0"/>
    <n v="8110.07"/>
    <n v="0"/>
    <n v="8110.07"/>
    <n v="0"/>
    <n v="8110.07"/>
    <n v="0"/>
    <n v="8110.07"/>
    <n v="0"/>
    <n v="0"/>
  </r>
  <r>
    <n v="102439"/>
    <n v="860"/>
    <x v="25"/>
    <n v="6920"/>
    <n v="36"/>
    <n v="15307.04"/>
    <n v="0"/>
    <n v="15307.04"/>
    <n v="0"/>
    <n v="15307.04"/>
    <n v="0"/>
    <n v="15307.04"/>
    <n v="0"/>
    <n v="15307.04"/>
    <n v="0"/>
    <n v="15307.04"/>
    <n v="0"/>
    <n v="15307.04"/>
    <n v="0"/>
    <n v="15307.04"/>
    <n v="0"/>
    <n v="15307.04"/>
    <n v="0"/>
    <n v="15307.04"/>
    <n v="0"/>
    <n v="15307.04"/>
    <n v="0"/>
    <n v="15307.04"/>
    <n v="0"/>
    <n v="0"/>
  </r>
  <r>
    <n v="163069"/>
    <n v="860"/>
    <x v="25"/>
    <n v="6920"/>
    <n v="36"/>
    <n v="28.73"/>
    <n v="0"/>
    <n v="28.73"/>
    <n v="0"/>
    <n v="28.73"/>
    <n v="0"/>
    <n v="28.73"/>
    <n v="0"/>
    <n v="28.73"/>
    <n v="0"/>
    <n v="28.73"/>
    <n v="0"/>
    <n v="28.73"/>
    <n v="0"/>
    <n v="28.73"/>
    <n v="0"/>
    <n v="28.73"/>
    <n v="0"/>
    <n v="28.73"/>
    <n v="0"/>
    <n v="28.73"/>
    <n v="0"/>
    <n v="28.73"/>
    <n v="0"/>
    <n v="0"/>
  </r>
  <r>
    <n v="163070"/>
    <n v="860"/>
    <x v="25"/>
    <n v="6920"/>
    <n v="36"/>
    <n v="86.58"/>
    <n v="0"/>
    <n v="86.58"/>
    <n v="0"/>
    <n v="86.58"/>
    <n v="0"/>
    <n v="86.58"/>
    <n v="0"/>
    <n v="86.58"/>
    <n v="0"/>
    <n v="86.58"/>
    <n v="0"/>
    <n v="86.58"/>
    <n v="0"/>
    <n v="86.58"/>
    <n v="0"/>
    <n v="86.58"/>
    <n v="0"/>
    <n v="86.58"/>
    <n v="0"/>
    <n v="86.58"/>
    <n v="0"/>
    <n v="86.58"/>
    <n v="0"/>
    <n v="0"/>
  </r>
  <r>
    <n v="163071"/>
    <n v="860"/>
    <x v="25"/>
    <n v="6920"/>
    <n v="36"/>
    <n v="95.7"/>
    <n v="0"/>
    <n v="95.7"/>
    <n v="0"/>
    <n v="95.7"/>
    <n v="0"/>
    <n v="95.7"/>
    <n v="0"/>
    <n v="95.7"/>
    <n v="0"/>
    <n v="95.7"/>
    <n v="0"/>
    <n v="95.7"/>
    <n v="0"/>
    <n v="95.7"/>
    <n v="0"/>
    <n v="95.7"/>
    <n v="0"/>
    <n v="95.7"/>
    <n v="0"/>
    <n v="95.7"/>
    <n v="0"/>
    <n v="95.7"/>
    <n v="0"/>
    <n v="0"/>
  </r>
  <r>
    <n v="163072"/>
    <n v="860"/>
    <x v="25"/>
    <n v="6920"/>
    <n v="36"/>
    <n v="120.37"/>
    <n v="0"/>
    <n v="120.37"/>
    <n v="0"/>
    <n v="120.37"/>
    <n v="0"/>
    <n v="120.37"/>
    <n v="0"/>
    <n v="120.37"/>
    <n v="0"/>
    <n v="120.37"/>
    <n v="0"/>
    <n v="120.37"/>
    <n v="0"/>
    <n v="120.37"/>
    <n v="0"/>
    <n v="120.37"/>
    <n v="0"/>
    <n v="120.37"/>
    <n v="0"/>
    <n v="120.37"/>
    <n v="0"/>
    <n v="120.37"/>
    <n v="0"/>
    <n v="0"/>
  </r>
  <r>
    <n v="163073"/>
    <n v="860"/>
    <x v="25"/>
    <n v="6920"/>
    <n v="36"/>
    <n v="128.93"/>
    <n v="0"/>
    <n v="128.93"/>
    <n v="0"/>
    <n v="128.93"/>
    <n v="0"/>
    <n v="128.93"/>
    <n v="0"/>
    <n v="128.93"/>
    <n v="0"/>
    <n v="128.93"/>
    <n v="0"/>
    <n v="128.93"/>
    <n v="0"/>
    <n v="128.93"/>
    <n v="0"/>
    <n v="128.93"/>
    <n v="0"/>
    <n v="128.93"/>
    <n v="0"/>
    <n v="128.93"/>
    <n v="0"/>
    <n v="128.93"/>
    <n v="0"/>
    <n v="0"/>
  </r>
  <r>
    <n v="163074"/>
    <n v="860"/>
    <x v="25"/>
    <n v="6920"/>
    <n v="36"/>
    <n v="482.25"/>
    <n v="0"/>
    <n v="482.25"/>
    <n v="0"/>
    <n v="482.25"/>
    <n v="0"/>
    <n v="482.25"/>
    <n v="0"/>
    <n v="482.25"/>
    <n v="0"/>
    <n v="482.25"/>
    <n v="0"/>
    <n v="482.25"/>
    <n v="0"/>
    <n v="482.25"/>
    <n v="0"/>
    <n v="482.25"/>
    <n v="0"/>
    <n v="482.25"/>
    <n v="0"/>
    <n v="482.25"/>
    <n v="0"/>
    <n v="482.25"/>
    <n v="0"/>
    <n v="0"/>
  </r>
  <r>
    <n v="163075"/>
    <n v="860"/>
    <x v="25"/>
    <n v="6920"/>
    <n v="36"/>
    <n v="786.32"/>
    <n v="0"/>
    <n v="786.32"/>
    <n v="0"/>
    <n v="786.32"/>
    <n v="0"/>
    <n v="786.32"/>
    <n v="0"/>
    <n v="786.32"/>
    <n v="0"/>
    <n v="786.32"/>
    <n v="0"/>
    <n v="786.32"/>
    <n v="0"/>
    <n v="786.32"/>
    <n v="0"/>
    <n v="786.32"/>
    <n v="0"/>
    <n v="786.32"/>
    <n v="0"/>
    <n v="786.32"/>
    <n v="0"/>
    <n v="786.32"/>
    <n v="0"/>
    <n v="0"/>
  </r>
  <r>
    <n v="163076"/>
    <n v="860"/>
    <x v="25"/>
    <n v="6920"/>
    <n v="36"/>
    <n v="1793.16"/>
    <n v="0"/>
    <n v="1793.16"/>
    <n v="0"/>
    <n v="1793.16"/>
    <n v="0"/>
    <n v="1793.16"/>
    <n v="0"/>
    <n v="1793.16"/>
    <n v="0"/>
    <n v="1793.16"/>
    <n v="0"/>
    <n v="1793.16"/>
    <n v="0"/>
    <n v="1793.16"/>
    <n v="0"/>
    <n v="1793.16"/>
    <n v="0"/>
    <n v="1793.16"/>
    <n v="0"/>
    <n v="1793.16"/>
    <n v="0"/>
    <n v="1793.16"/>
    <n v="0"/>
    <n v="0"/>
  </r>
  <r>
    <n v="163077"/>
    <n v="860"/>
    <x v="25"/>
    <n v="6920"/>
    <n v="36"/>
    <n v="2150.9"/>
    <n v="0"/>
    <n v="2150.9"/>
    <n v="0"/>
    <n v="2150.9"/>
    <n v="0"/>
    <n v="2150.9"/>
    <n v="0"/>
    <n v="2150.9"/>
    <n v="0"/>
    <n v="2150.9"/>
    <n v="0"/>
    <n v="2150.9"/>
    <n v="0"/>
    <n v="2150.9"/>
    <n v="0"/>
    <n v="2150.9"/>
    <n v="0"/>
    <n v="2150.9"/>
    <n v="0"/>
    <n v="2150.9"/>
    <n v="0"/>
    <n v="2150.9"/>
    <n v="0"/>
    <n v="0"/>
  </r>
  <r>
    <n v="163078"/>
    <n v="860"/>
    <x v="25"/>
    <n v="6920"/>
    <n v="36"/>
    <n v="2177.5100000000002"/>
    <n v="0"/>
    <n v="2177.5100000000002"/>
    <n v="0"/>
    <n v="2177.5100000000002"/>
    <n v="0"/>
    <n v="2177.5100000000002"/>
    <n v="0"/>
    <n v="2177.5100000000002"/>
    <n v="0"/>
    <n v="2177.5100000000002"/>
    <n v="0"/>
    <n v="2177.5100000000002"/>
    <n v="0"/>
    <n v="2177.5100000000002"/>
    <n v="0"/>
    <n v="2177.5100000000002"/>
    <n v="0"/>
    <n v="2177.5100000000002"/>
    <n v="0"/>
    <n v="2177.5100000000002"/>
    <n v="0"/>
    <n v="2177.5100000000002"/>
    <n v="0"/>
    <n v="0"/>
  </r>
  <r>
    <n v="163079"/>
    <n v="860"/>
    <x v="25"/>
    <n v="6920"/>
    <n v="36"/>
    <n v="19116.25"/>
    <n v="0"/>
    <n v="19116.25"/>
    <n v="0"/>
    <n v="19116.25"/>
    <n v="0"/>
    <n v="19116.25"/>
    <n v="0"/>
    <n v="19116.25"/>
    <n v="0"/>
    <n v="19116.25"/>
    <n v="0"/>
    <n v="19116.25"/>
    <n v="0"/>
    <n v="19116.25"/>
    <n v="0"/>
    <n v="19116.25"/>
    <n v="0"/>
    <n v="19116.25"/>
    <n v="0"/>
    <n v="19116.25"/>
    <n v="0"/>
    <n v="19116.25"/>
    <n v="0"/>
    <n v="0"/>
  </r>
  <r>
    <n v="2001441"/>
    <n v="860"/>
    <x v="25"/>
    <n v="6920"/>
    <n v="36"/>
    <n v="153.91"/>
    <n v="0"/>
    <n v="153.91"/>
    <n v="0"/>
    <n v="153.91"/>
    <n v="0"/>
    <n v="153.91"/>
    <n v="0"/>
    <n v="153.91"/>
    <n v="0"/>
    <n v="153.91"/>
    <n v="0"/>
    <n v="153.91"/>
    <n v="0"/>
    <n v="153.91"/>
    <n v="0"/>
    <n v="153.91"/>
    <n v="0"/>
    <n v="153.91"/>
    <n v="0"/>
    <n v="153.91"/>
    <n v="0"/>
    <n v="153.91"/>
    <n v="0"/>
    <n v="0"/>
  </r>
  <r>
    <n v="2002644"/>
    <n v="860"/>
    <x v="25"/>
    <n v="6920"/>
    <n v="36"/>
    <n v="151.47"/>
    <n v="0"/>
    <n v="151.47"/>
    <n v="0"/>
    <n v="151.47"/>
    <n v="0"/>
    <n v="151.47"/>
    <n v="0"/>
    <n v="151.47"/>
    <n v="0"/>
    <n v="151.47"/>
    <n v="0"/>
    <n v="151.47"/>
    <n v="0"/>
    <n v="151.47"/>
    <n v="0"/>
    <n v="151.47"/>
    <n v="0"/>
    <n v="151.47"/>
    <n v="0"/>
    <n v="151.47"/>
    <n v="0"/>
    <n v="151.47"/>
    <n v="0"/>
    <n v="0"/>
  </r>
  <r>
    <n v="102466"/>
    <n v="860"/>
    <x v="26"/>
    <n v="5745"/>
    <n v="36"/>
    <n v="3237.48"/>
    <n v="0"/>
    <n v="3237.48"/>
    <n v="0"/>
    <n v="3237.48"/>
    <n v="0"/>
    <n v="3237.48"/>
    <n v="0"/>
    <n v="3237.48"/>
    <n v="0"/>
    <n v="3237.48"/>
    <n v="0"/>
    <n v="3237.48"/>
    <n v="0"/>
    <n v="3237.48"/>
    <n v="0"/>
    <n v="3237.48"/>
    <n v="0"/>
    <n v="3237.48"/>
    <n v="0"/>
    <n v="3237.48"/>
    <n v="0"/>
    <n v="3237.48"/>
    <n v="0"/>
    <n v="0"/>
  </r>
  <r>
    <n v="98090"/>
    <s v="102WP"/>
    <x v="17"/>
    <n v="6580"/>
    <n v="800"/>
    <n v="3166.7576751832066"/>
    <n v="-3.9585066095207151"/>
    <n v="3156.7587782663963"/>
    <n v="-3.9460078004570192"/>
    <n v="3144.6924294571636"/>
    <n v="-3.9309246376724314"/>
    <n v="3129.837709092877"/>
    <n v="-3.912355958039814"/>
    <n v="3115.6226351280698"/>
    <n v="-3.894586848427958"/>
    <n v="3129.2462672716019"/>
    <n v="-3.8919836195975601"/>
    <n v="3126.598630537419"/>
    <n v="-3.9083613950402416"/>
    <n v="3100.2246339736325"/>
    <n v="-3.875392945237937"/>
    <n v="3085.1216769010261"/>
    <n v="-3.8565137025372582"/>
    <n v="3085.3241400088837"/>
    <n v="-3.8567667887463233"/>
    <n v="3078.3503318514204"/>
    <n v="-3.8480492762671594"/>
    <n v="3081.3786102320864"/>
    <n v="-3.8518347337930576"/>
    <n v="-46.731284315337476"/>
  </r>
  <r>
    <n v="103069"/>
    <s v="102WP"/>
    <x v="17"/>
    <n v="6580"/>
    <n v="800"/>
    <n v="120842.15981417464"/>
    <n v="-151.05289221984381"/>
    <n v="120460.60605379204"/>
    <n v="-150.57594941170652"/>
    <n v="120000.15918644702"/>
    <n v="-150.00039009422176"/>
    <n v="119433.30921673719"/>
    <n v="-149.29182672932436"/>
    <n v="118890.8678884072"/>
    <n v="-148.61377420502473"/>
    <n v="118811.39857702619"/>
    <n v="-148.51443743923636"/>
    <n v="118710.87295633528"/>
    <n v="-148.38878025327654"/>
    <n v="117709.50356889449"/>
    <n v="-147.13706692420376"/>
    <n v="117136.07364386346"/>
    <n v="-146.4202786046757"/>
    <n v="117143.76077454934"/>
    <n v="-146.42988753027549"/>
    <n v="116878.97883352348"/>
    <n v="-146.09890968230386"/>
    <n v="116993.95667769336"/>
    <n v="-146.24263217062889"/>
    <n v="-1778.7668252647218"/>
  </r>
  <r>
    <n v="150018"/>
    <s v="102WP"/>
    <x v="17"/>
    <n v="6580"/>
    <n v="800"/>
    <n v="104.56936299880486"/>
    <n v="-0.13082294775169631"/>
    <n v="104.23918987268431"/>
    <n v="-0.13040988009603907"/>
    <n v="103.84074751045655"/>
    <n v="-0.12991140326840095"/>
    <n v="103.35023045631253"/>
    <n v="-0.12929773512406759"/>
    <n v="102.88083513720439"/>
    <n v="-0.12871049161845993"/>
    <n v="102.81206728927909"/>
    <n v="-0.12862445865126829"/>
    <n v="102.72507860803678"/>
    <n v="-0.12851563025856516"/>
    <n v="101.85855520981045"/>
    <n v="-0.12743155417737989"/>
    <n v="101.3623442675602"/>
    <n v="-0.12681076261558594"/>
    <n v="101.36899623704127"/>
    <n v="-0.12681908465400057"/>
    <n v="101.13987025196091"/>
    <n v="-0.12653243342160217"/>
    <n v="101.23936499735696"/>
    <n v="-0.12665690769882104"/>
    <n v="-1.5405432893358868"/>
  </r>
  <r>
    <n v="1000414"/>
    <s v="102WP"/>
    <x v="17"/>
    <n v="6580"/>
    <n v="800"/>
    <n v="989.73344662324155"/>
    <n v="-1.2370333154752235"/>
    <n v="986.60840715923121"/>
    <n v="-1.2331274376428185"/>
    <n v="982.83720954322507"/>
    <n v="-1.2284139492726349"/>
    <n v="978.19453868148344"/>
    <n v="-1.222611236887442"/>
    <n v="973.75178189606584"/>
    <n v="-1.2170583901337368"/>
    <n v="973.10090445747289"/>
    <n v="-1.2162448811242377"/>
    <n v="972.27756954527547"/>
    <n v="-1.2152158235333712"/>
    <n v="964.07605463773962"/>
    <n v="-1.2049650360990343"/>
    <n v="959.37949197309831"/>
    <n v="-1.19909496622901"/>
    <n v="959.44245187351783"/>
    <n v="-1.1991736576126586"/>
    <n v="957.27380854987894"/>
    <n v="-1.1964631459593673"/>
    <n v="958.21551149668619"/>
    <n v="-1.1976401476283078"/>
    <n v="-14.567041987597841"/>
  </r>
  <r>
    <n v="1003349"/>
    <s v="102WP"/>
    <x v="17"/>
    <n v="6580"/>
    <n v="800"/>
    <n v="371.55497065532796"/>
    <n v="-0.46455495732235014"/>
    <n v="370.38180231358041"/>
    <n v="-0.46308814564715917"/>
    <n v="368.96606030311153"/>
    <n v="-0.46131804425921968"/>
    <n v="367.22315928094031"/>
    <n v="-0.45913889615485226"/>
    <n v="365.55530782793898"/>
    <n v="-0.45705358248187816"/>
    <n v="365.31096249594907"/>
    <n v="-0.45674807765960579"/>
    <n v="365.00187505408809"/>
    <n v="-0.45636162581612932"/>
    <n v="361.92295149017758"/>
    <n v="-0.45251204952783874"/>
    <n v="360.15981899324578"/>
    <n v="-0.45030760602269293"/>
    <n v="360.18345471459344"/>
    <n v="-0.4503371577509408"/>
    <n v="359.36932621441429"/>
    <n v="-0.44931925337466888"/>
    <n v="359.72285009699175"/>
    <n v="-0.44976126407336453"/>
    <n v="-5.4705006600906998"/>
  </r>
  <r>
    <n v="1003647"/>
    <s v="102WP"/>
    <x v="17"/>
    <n v="6580"/>
    <n v="800"/>
    <n v="394.69372331889326"/>
    <n v="-0.49347839815180683"/>
    <n v="393.44749539179139"/>
    <n v="-0.49192026199492295"/>
    <n v="391.94358741180832"/>
    <n v="-0.49003995314509069"/>
    <n v="390.09214644574138"/>
    <n v="-0.48772513011085361"/>
    <n v="388.32042879446931"/>
    <n v="-0.48550998369004111"/>
    <n v="388.06086674719381"/>
    <n v="-0.48518545797366169"/>
    <n v="387.73253074607925"/>
    <n v="-0.48477494543111821"/>
    <n v="384.46186583447604"/>
    <n v="-0.48068569245821186"/>
    <n v="382.5889334694719"/>
    <n v="-0.47834399911797554"/>
    <n v="382.61404111598131"/>
    <n v="-0.4783753907526756"/>
    <n v="381.74921239782691"/>
    <n v="-0.47729411110393466"/>
    <n v="382.1247521389601"/>
    <n v="-0.47776364162582496"/>
    <n v="-5.8110969655561169"/>
  </r>
  <r>
    <n v="1007710"/>
    <s v="102WP"/>
    <x v="17"/>
    <n v="6580"/>
    <n v="800"/>
    <n v="3684.2750124723943"/>
    <n v="-4.6055017320750231"/>
    <n v="3672.6420775144775"/>
    <n v="-4.5909600646054578"/>
    <n v="3658.603823890584"/>
    <n v="-4.5734116456732989"/>
    <n v="3641.3215179268859"/>
    <n v="-4.5518080222248285"/>
    <n v="3624.7833905483972"/>
    <n v="-4.5311346539151716"/>
    <n v="3622.3605043749817"/>
    <n v="-4.5281059423150571"/>
    <n v="3619.295646605191"/>
    <n v="-4.5242747386943858"/>
    <n v="3588.7655715214937"/>
    <n v="-4.4861108358363326"/>
    <n v="3571.2826537430915"/>
    <n v="-4.4642564390180768"/>
    <n v="3571.5170214798745"/>
    <n v="-4.4645494087377751"/>
    <n v="3563.4442636727013"/>
    <n v="-4.4544581153523213"/>
    <n v="3566.9497455253468"/>
    <n v="-4.4588401179687001"/>
    <n v="-54.233411716416434"/>
  </r>
  <r>
    <n v="1007975"/>
    <s v="102WP"/>
    <x v="17"/>
    <n v="6580"/>
    <n v="800"/>
    <n v="0"/>
    <n v="0"/>
    <n v="0"/>
    <n v="0"/>
    <n v="129.24858998641932"/>
    <n v="-0.16172644080351956"/>
    <n v="128.63805280200603"/>
    <n v="-0.16096248658302292"/>
    <n v="128.05380543673311"/>
    <n v="-0.1602314283413481"/>
    <n v="927.40859676516504"/>
    <n v="-0.16012432607606869"/>
    <n v="1039.4466571151092"/>
    <n v="-1.2991443983961075"/>
    <n v="1030.6785465251417"/>
    <n v="-1.2881856429087517"/>
    <n v="1512.9516037025853"/>
    <n v="-1.8913782111202191"/>
    <n v="1525.9916150551876"/>
    <n v="-1.9074625589795595"/>
    <n v="1535.8480945768476"/>
    <n v="-1.9199360050808409"/>
    <n v="2101.6611500273875"/>
    <n v="-2.6270538202292881"/>
    <n v="-11.576205318518728"/>
  </r>
  <r>
    <n v="1007976"/>
    <s v="102WP"/>
    <x v="17"/>
    <n v="6580"/>
    <n v="800"/>
    <n v="0"/>
    <n v="0"/>
    <n v="0"/>
    <n v="0"/>
    <n v="202.48945764539027"/>
    <n v="-0.25319467371698556"/>
    <n v="201.53294938980943"/>
    <n v="-0.25199864702751951"/>
    <n v="200.61762851754855"/>
    <n v="-0.25085412141965158"/>
    <n v="200.4835312140942"/>
    <n v="-0.25068644492236986"/>
    <n v="200.3139032856717"/>
    <n v="-0.25047434060597906"/>
    <n v="198.62418265913038"/>
    <n v="-0.2483614984477506"/>
    <n v="197.65657132174238"/>
    <n v="-0.24715158836302978"/>
    <n v="197.6695426622305"/>
    <n v="-0.24716780784606235"/>
    <n v="197.22274699132379"/>
    <n v="-0.24660913044414301"/>
    <n v="197.41676174484607"/>
    <n v="-0.24685172827015125"/>
    <n v="-2.4933499810636426"/>
  </r>
  <r>
    <n v="1008110"/>
    <s v="102WP"/>
    <x v="17"/>
    <n v="6580"/>
    <n v="800"/>
    <n v="0"/>
    <n v="0"/>
    <n v="0"/>
    <n v="0"/>
    <n v="263.62293602016331"/>
    <n v="0"/>
    <n v="262.37764889462153"/>
    <n v="-0.32808200817195382"/>
    <n v="261.18598401215377"/>
    <n v="-0.32659192771214668"/>
    <n v="261.01140146716551"/>
    <n v="-0.32637362637362638"/>
    <n v="260.79056126619037"/>
    <n v="-0.32609748358125717"/>
    <n v="258.59069803477837"/>
    <n v="-0.32334673270858977"/>
    <n v="257.33095570224003"/>
    <n v="-0.32177152690893579"/>
    <n v="257.34784321284604"/>
    <n v="-0.32179264337375657"/>
    <n v="256.76615571199949"/>
    <n v="-0.32106529024665037"/>
    <n v="257.01874535073688"/>
    <n v="-0.32138113314054595"/>
    <n v="-2.9165023722174621"/>
  </r>
  <r>
    <n v="1008111"/>
    <s v="102WP"/>
    <x v="17"/>
    <n v="6580"/>
    <n v="800"/>
    <n v="0"/>
    <n v="0"/>
    <n v="0"/>
    <n v="0"/>
    <n v="27.396282321907684"/>
    <n v="0"/>
    <n v="27.2668693118782"/>
    <n v="-3.430348074720161E-2"/>
    <n v="44.435764963515936"/>
    <n v="-3.4147681449795499E-2"/>
    <n v="66.280971039684175"/>
    <n v="-3.4124856376867102E-2"/>
    <n v="66.224891102627964"/>
    <n v="-8.2617190880506175E-2"/>
    <n v="65.666260060792695"/>
    <n v="-8.1920284828315634E-2"/>
    <n v="65.346362368235617"/>
    <n v="-8.1521204538590963E-2"/>
    <n v="65.350650765581932"/>
    <n v="-8.1526554420428929E-2"/>
    <n v="65.202937630519486"/>
    <n v="-8.1342278628172809E-2"/>
    <n v="65.26707998765778"/>
    <n v="-8.1422297806384963E-2"/>
    <n v="-0.59292582967626373"/>
  </r>
  <r>
    <n v="1008221"/>
    <s v="102WP"/>
    <x v="17"/>
    <n v="6580"/>
    <n v="800"/>
    <n v="0"/>
    <n v="0"/>
    <n v="0"/>
    <n v="0"/>
    <n v="0"/>
    <n v="0"/>
    <n v="73.955225973463712"/>
    <n v="-9.2355525088619717E-2"/>
    <n v="73.619336670244365"/>
    <n v="-9.1936065441757114E-2"/>
    <n v="73.570127861414718"/>
    <n v="-9.18746133223345E-2"/>
    <n v="73.507880611940735"/>
    <n v="-9.1796878756117972E-2"/>
    <n v="72.887814904838024"/>
    <n v="-9.1022538698128486E-2"/>
    <n v="72.532736912243365"/>
    <n v="-9.0579116153989961E-2"/>
    <n v="72.537496920072755"/>
    <n v="-9.0585060467143264E-2"/>
    <n v="72.373539240170203"/>
    <n v="-9.0380309586858693E-2"/>
    <n v="72.444735563066146"/>
    <n v="-9.0469219784872185E-2"/>
    <n v="-0.82099932729982195"/>
  </r>
  <r>
    <n v="1008340"/>
    <s v="102WP"/>
    <x v="17"/>
    <n v="6580"/>
    <n v="800"/>
    <n v="0"/>
    <n v="0"/>
    <n v="0"/>
    <n v="0"/>
    <n v="0"/>
    <n v="0"/>
    <n v="0"/>
    <n v="0"/>
    <n v="217.77902740000988"/>
    <n v="-0.27230587002272816"/>
    <n v="217.63345903426332"/>
    <n v="-0.27212385469758121"/>
    <n v="217.44932065348041"/>
    <n v="-0.27189361231573989"/>
    <n v="215.6150565494477"/>
    <n v="-0.26960009081064723"/>
    <n v="214.5646730038205"/>
    <n v="-0.26828671546562738"/>
    <n v="214.57875394943056"/>
    <n v="-0.26830432195506243"/>
    <n v="214.09373811420406"/>
    <n v="-0.26769786934774331"/>
    <n v="214.30434943802223"/>
    <n v="-0.26796121288662139"/>
    <n v="-2.1581735475017512"/>
  </r>
  <r>
    <n v="1008341"/>
    <s v="102WP"/>
    <x v="17"/>
    <n v="6580"/>
    <n v="800"/>
    <n v="0"/>
    <n v="0"/>
    <n v="0"/>
    <n v="0"/>
    <n v="0"/>
    <n v="0"/>
    <n v="0"/>
    <n v="0"/>
    <n v="217.77902740000988"/>
    <n v="-0.27230587002272816"/>
    <n v="217.63345903426332"/>
    <n v="-0.27212385469758121"/>
    <n v="217.44932065348041"/>
    <n v="-0.27189361231573989"/>
    <n v="215.6150565494477"/>
    <n v="-0.26960009081064723"/>
    <n v="214.5646730038205"/>
    <n v="-0.26828671546562738"/>
    <n v="214.57875394943056"/>
    <n v="-0.26830432195506243"/>
    <n v="214.09373811420406"/>
    <n v="-0.26769786934774331"/>
    <n v="214.30434943802223"/>
    <n v="-0.26796121288662139"/>
    <n v="-2.1581735475017512"/>
  </r>
  <r>
    <n v="2002872"/>
    <s v="102WP"/>
    <x v="17"/>
    <n v="6580"/>
    <n v="800"/>
    <n v="242.06695094191426"/>
    <n v="-0.30258368867739283"/>
    <n v="241.30263527974577"/>
    <n v="-0.30162829409968223"/>
    <n v="240.38028359867388"/>
    <n v="-0.30047535449834234"/>
    <n v="239.24478880099582"/>
    <n v="-0.29905598600124478"/>
    <n v="238.15818857293269"/>
    <n v="-0.29769773571616587"/>
    <n v="237.99899832071412"/>
    <n v="-0.29749874790089265"/>
    <n v="237.7976287777532"/>
    <n v="-0.29724703597219149"/>
    <n v="235.79171929419951"/>
    <n v="-0.29473964911774936"/>
    <n v="234.64304375128827"/>
    <n v="-0.29330380468911033"/>
    <n v="234.65844235298064"/>
    <n v="-0.29332305294122579"/>
    <n v="234.1280400726244"/>
    <n v="-0.2926600500907805"/>
    <n v="234.35835982366888"/>
    <n v="-0.2929479497795861"/>
    <n v="-3.5631613494843637"/>
  </r>
  <r>
    <n v="98089"/>
    <s v="102WP"/>
    <x v="18"/>
    <n v="6585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3070"/>
    <s v="102WP"/>
    <x v="18"/>
    <n v="6585"/>
    <n v="800"/>
    <n v="55143.726692385164"/>
    <n v="-68.929454232735608"/>
    <n v="54969.612820923874"/>
    <n v="-68.711812537949072"/>
    <n v="54759.497772928342"/>
    <n v="-68.449169505765028"/>
    <n v="54500.827952285174"/>
    <n v="-68.125833187512967"/>
    <n v="54253.296491393703"/>
    <n v="-67.816419777718224"/>
    <n v="54217.032376336792"/>
    <n v="-67.771089768140698"/>
    <n v="54171.159666336527"/>
    <n v="-67.713749050453373"/>
    <n v="53714.206232997785"/>
    <n v="-67.142558950344238"/>
    <n v="53452.53379093144"/>
    <n v="-66.815469366428417"/>
    <n v="53456.041648075363"/>
    <n v="-66.81985417487283"/>
    <n v="53335.214090776964"/>
    <n v="-66.668820175533"/>
    <n v="53387.681762857086"/>
    <n v="-66.734404571406714"/>
    <n v="-811.69863529886015"/>
  </r>
  <r>
    <n v="150019"/>
    <s v="102WP"/>
    <x v="18"/>
    <n v="6585"/>
    <n v="800"/>
    <n v="-324.38751330267553"/>
    <n v="0.4053731476251542"/>
    <n v="-323.36327411568874"/>
    <n v="0.40409319988942721"/>
    <n v="-322.12725504307582"/>
    <n v="0.40254859992351449"/>
    <n v="-320.6056085219227"/>
    <n v="0.40064706359872643"/>
    <n v="-319.1494843192425"/>
    <n v="0.39882740770209868"/>
    <n v="-318.93615767610407"/>
    <n v="0.3985608225554606"/>
    <n v="-318.66630768195239"/>
    <n v="0.39822360260392126"/>
    <n v="-315.97824148064603"/>
    <n v="0.39486444168569068"/>
    <n v="-314.438931791708"/>
    <n v="0.39294083245849931"/>
    <n v="-314.45956705022593"/>
    <n v="0.39296661945508338"/>
    <n v="-313.74878899438085"/>
    <n v="0.39207839063632505"/>
    <n v="-314.05743439605629"/>
    <n v="0.39246409154294548"/>
    <n v="4.7735882196768458"/>
  </r>
  <r>
    <n v="150020"/>
    <s v="102WP"/>
    <x v="18"/>
    <n v="6585"/>
    <n v="800"/>
    <n v="-50.682767853463297"/>
    <n v="6.3186593812043793E-2"/>
    <n v="-50.522739261696771"/>
    <n v="6.2987084944345406E-2"/>
    <n v="-50.329621878472345"/>
    <n v="6.2746324027595016E-2"/>
    <n v="-50.091877655208499"/>
    <n v="6.2449926488495233E-2"/>
    <n v="-49.864370732457779"/>
    <n v="6.2166291870140514E-2"/>
    <n v="-49.831040273399523"/>
    <n v="6.2124738532245233E-2"/>
    <n v="-49.788878525342078"/>
    <n v="6.2072175158898811E-2"/>
    <n v="-49.368891227223024"/>
    <n v="6.1548573786353547E-2"/>
    <n v="-49.128387285425987"/>
    <n v="6.1248735685078923E-2"/>
    <n v="-49.131611367655324"/>
    <n v="6.125275517302068E-2"/>
    <n v="-49.020558390205736"/>
    <n v="6.111430457778063E-2"/>
    <n v="-49.068781588080675"/>
    <n v="6.1174424806913569E-2"/>
    <n v="0.74407192886291129"/>
  </r>
  <r>
    <n v="150021"/>
    <s v="102WP"/>
    <x v="18"/>
    <n v="6585"/>
    <n v="800"/>
    <n v="-17.799040510434871"/>
    <n v="2.2248800638043589E-2"/>
    <n v="-17.742840829393071"/>
    <n v="2.217855103674134E-2"/>
    <n v="-17.675020852843666"/>
    <n v="2.2093776066054584E-2"/>
    <n v="-17.591528588308517"/>
    <n v="2.1989410735385646E-2"/>
    <n v="-17.511631512715638"/>
    <n v="2.1889539390894549E-2"/>
    <n v="-17.499926347111334"/>
    <n v="2.1874907933889166E-2"/>
    <n v="-17.485119763070088"/>
    <n v="2.1856399703837612E-2"/>
    <n v="-17.337626418691141"/>
    <n v="2.1672033023363926E-2"/>
    <n v="-17.253164981712374"/>
    <n v="2.1566456227140467E-2"/>
    <n v="-17.254297231836812"/>
    <n v="2.1567871539796016E-2"/>
    <n v="-17.215297064163558"/>
    <n v="2.1519121330204449E-2"/>
    <n v="-17.232232339975653"/>
    <n v="2.1540290424969567E-2"/>
    <n v="0.26199715805032092"/>
  </r>
  <r>
    <n v="150022"/>
    <s v="102WP"/>
    <x v="18"/>
    <n v="6585"/>
    <n v="800"/>
    <n v="11.729122720363819"/>
    <n v="-1.468420842110877E-2"/>
    <n v="11.692088535549299"/>
    <n v="-1.4637843684249285E-2"/>
    <n v="11.647396866502655"/>
    <n v="-1.4581892203596026E-2"/>
    <n v="11.592377551480604"/>
    <n v="-1.4513011085354527E-2"/>
    <n v="11.539727376091788"/>
    <n v="-1.4447095997990402E-2"/>
    <n v="11.532013964587689"/>
    <n v="-1.4437439236366851E-2"/>
    <n v="11.522256795869112"/>
    <n v="-1.4425223804532825E-2"/>
    <n v="11.425062369256993"/>
    <n v="-1.4303541795420191E-2"/>
    <n v="11.36940439382391"/>
    <n v="-1.423386110991271E-2"/>
    <n v="11.370150518349663"/>
    <n v="-1.4234795216265372E-2"/>
    <n v="11.344450382857181"/>
    <n v="-1.4202620077934937E-2"/>
    <n v="11.355610306235455"/>
    <n v="-1.4216591680479914E-2"/>
    <n v="-0.17291812431321182"/>
  </r>
  <r>
    <n v="150023"/>
    <s v="102WP"/>
    <x v="18"/>
    <n v="6585"/>
    <n v="800"/>
    <n v="16.313710579839082"/>
    <n v="-2.0468896587000102E-2"/>
    <n v="16.262200762180221"/>
    <n v="-2.0404266953802035E-2"/>
    <n v="16.200040362673864"/>
    <n v="-2.0326273980770217E-2"/>
    <n v="16.12351552761417"/>
    <n v="-2.0230257876554796E-2"/>
    <n v="16.050285862979518"/>
    <n v="-2.0138376239622984E-2"/>
    <n v="16.039557493444892"/>
    <n v="-2.0124915299178033E-2"/>
    <n v="16.02598651884189"/>
    <n v="-2.0107887727530603E-2"/>
    <n v="15.890801494051365"/>
    <n v="-1.9938270381494812E-2"/>
    <n v="15.813388363988476"/>
    <n v="-1.9841139728969229E-2"/>
    <n v="15.814426127840031"/>
    <n v="-1.9842441816612336E-2"/>
    <n v="15.77868052415911"/>
    <n v="-1.9797591623788094E-2"/>
    <n v="15.794202551204686"/>
    <n v="-1.9817067190972003E-2"/>
    <n v="-0.24103738540629524"/>
  </r>
  <r>
    <n v="150024"/>
    <s v="102WP"/>
    <x v="18"/>
    <n v="6585"/>
    <n v="800"/>
    <n v="17.799040510434871"/>
    <n v="-2.2248800638043589E-2"/>
    <n v="17.742840829393071"/>
    <n v="-2.217855103674134E-2"/>
    <n v="17.675020852843666"/>
    <n v="-2.2093776066054584E-2"/>
    <n v="17.591528588308517"/>
    <n v="-2.1989410735385646E-2"/>
    <n v="17.511631512715638"/>
    <n v="-2.1889539390894549E-2"/>
    <n v="17.499926347111334"/>
    <n v="-2.1874907933889166E-2"/>
    <n v="17.485119763070088"/>
    <n v="-2.1856399703837612E-2"/>
    <n v="17.337626418691141"/>
    <n v="-2.1672033023363926E-2"/>
    <n v="17.253164981712374"/>
    <n v="-2.1566456227140467E-2"/>
    <n v="17.254297231836812"/>
    <n v="-2.1567871539796016E-2"/>
    <n v="17.215297064163558"/>
    <n v="-2.1519121330204449E-2"/>
    <n v="17.232232339975653"/>
    <n v="-2.1540290424969567E-2"/>
    <n v="-0.26199715805032092"/>
  </r>
  <r>
    <n v="150025"/>
    <s v="102WP"/>
    <x v="18"/>
    <n v="6585"/>
    <n v="800"/>
    <n v="38.996362830324522"/>
    <n v="-4.8947361403695898E-2"/>
    <n v="38.873233544138017"/>
    <n v="-4.8792812280830954E-2"/>
    <n v="38.724645062016513"/>
    <n v="-4.8606307345320086E-2"/>
    <n v="38.541719772339839"/>
    <n v="-4.8376703617848425E-2"/>
    <n v="38.366671271996509"/>
    <n v="-4.815698665996801E-2"/>
    <n v="38.341026132044895"/>
    <n v="-4.8124797454556167E-2"/>
    <n v="38.308586016904336"/>
    <n v="-4.8084079348442749E-2"/>
    <n v="37.985439161370884"/>
    <n v="-4.7678472651400641E-2"/>
    <n v="37.800390487558182"/>
    <n v="-4.7446203699709033E-2"/>
    <n v="37.802871162662072"/>
    <n v="-4.7449317387551239E-2"/>
    <n v="37.717424720302546"/>
    <n v="-4.7342066926449794E-2"/>
    <n v="37.754528639461157"/>
    <n v="-4.7388638934933051E-2"/>
    <n v="-0.57639374771070606"/>
  </r>
  <r>
    <n v="150026"/>
    <s v="102WP"/>
    <x v="18"/>
    <n v="6585"/>
    <n v="800"/>
    <n v="47.859395052495564"/>
    <n v="-5.9626785709956824E-2"/>
    <n v="47.708281135134293"/>
    <n v="-5.9438516778466795E-2"/>
    <n v="47.525921695690016"/>
    <n v="-5.9211319857026289E-2"/>
    <n v="47.301421432888063"/>
    <n v="-5.8931620770833533E-2"/>
    <n v="47.086588183753264"/>
    <n v="-5.8663965567597391E-2"/>
    <n v="47.055114456588981"/>
    <n v="-5.8624753262822966E-2"/>
    <n v="47.015301402925083"/>
    <n v="-5.8575151206284801E-2"/>
    <n v="46.618710236558137"/>
    <n v="-5.8081048502615328E-2"/>
    <n v="46.391603990201858"/>
    <n v="-5.7798102688736454E-2"/>
    <n v="46.394648469255209"/>
    <n v="-5.7801895726653327E-2"/>
    <n v="46.28978189340279"/>
    <n v="-5.7671245164947926E-2"/>
    <n v="46.335318733152036"/>
    <n v="-5.7727978338918441E-2"/>
    <n v="-0.70215238357485998"/>
  </r>
  <r>
    <n v="150027"/>
    <s v="102WP"/>
    <x v="18"/>
    <n v="6585"/>
    <n v="800"/>
    <n v="67.603425714708209"/>
    <n v="-8.4545442424565631E-2"/>
    <n v="67.389970896159298"/>
    <n v="-8.4278493939617088E-2"/>
    <n v="67.132380452228176"/>
    <n v="-8.395634905100742E-2"/>
    <n v="66.815264307683989"/>
    <n v="-8.3559760794465449E-2"/>
    <n v="66.511803230020902"/>
    <n v="-8.3180249685399277E-2"/>
    <n v="66.467345255280904"/>
    <n v="-8.3124650148778831E-2"/>
    <n v="66.411107628104659"/>
    <n v="-8.3054318874582922E-2"/>
    <n v="65.850905782151756"/>
    <n v="-8.235372548878292E-2"/>
    <n v="65.530108575290853"/>
    <n v="-8.1952533663133778E-2"/>
    <n v="65.534409031100992"/>
    <n v="-8.1957911851224863E-2"/>
    <n v="65.386280544252827"/>
    <n v="-8.1772661054776902E-2"/>
    <n v="65.450603262078531"/>
    <n v="-8.1853103614884348E-2"/>
    <n v="-0.99558920059121947"/>
  </r>
  <r>
    <n v="150028"/>
    <s v="102WP"/>
    <x v="18"/>
    <n v="6585"/>
    <n v="800"/>
    <n v="88.906207349622179"/>
    <n v="-0.11124400319021795"/>
    <n v="88.62548994281839"/>
    <n v="-0.1108927551837067"/>
    <n v="88.28672915995412"/>
    <n v="-0.11046888033027293"/>
    <n v="87.869685298601041"/>
    <n v="-0.10994705367692822"/>
    <n v="87.470599406014614"/>
    <n v="-0.10944769695447275"/>
    <n v="87.412132103821108"/>
    <n v="-0.10937453966944582"/>
    <n v="87.338173216535097"/>
    <n v="-0.10928199851918806"/>
    <n v="86.60144396136225"/>
    <n v="-0.10836016511681963"/>
    <n v="86.179559083653302"/>
    <n v="-0.10783228113570234"/>
    <n v="86.185214673024873"/>
    <n v="-0.10783935769898008"/>
    <n v="85.990408835496979"/>
    <n v="-0.10759560665102225"/>
    <n v="86.075000538178386"/>
    <n v="-0.10770145212484783"/>
    <n v="-1.3099857902516046"/>
  </r>
  <r>
    <n v="150029"/>
    <s v="102WP"/>
    <x v="18"/>
    <n v="6585"/>
    <n v="800"/>
    <n v="125.1904413821692"/>
    <n v="-0.15663155649182686"/>
    <n v="124.79515811557765"/>
    <n v="-0.15613699929865904"/>
    <n v="124.31814291951858"/>
    <n v="-0.15554018350502427"/>
    <n v="123.73089590229736"/>
    <n v="-0.15480545157711495"/>
    <n v="123.16893582626109"/>
    <n v="-0.15410235731189761"/>
    <n v="123.08660695872491"/>
    <n v="-0.15399935185457972"/>
    <n v="122.98246410954162"/>
    <n v="-0.15386905391501679"/>
    <n v="121.94506229718507"/>
    <n v="-0.15257111248448205"/>
    <n v="121.35099855712308"/>
    <n v="-0.15182785183906888"/>
    <n v="121.35896229498582"/>
    <n v="-0.15183781564016396"/>
    <n v="121.08465266564761"/>
    <n v="-0.15149461416463933"/>
    <n v="121.20376777483575"/>
    <n v="-0.15164364459178575"/>
    <n v="-1.8444599926742591"/>
  </r>
  <r>
    <n v="150030"/>
    <s v="102WP"/>
    <x v="18"/>
    <n v="6585"/>
    <n v="800"/>
    <n v="138.16015722611033"/>
    <n v="-0.17265069295121824"/>
    <n v="137.72392265693563"/>
    <n v="-0.1721055560451128"/>
    <n v="137.19748873946443"/>
    <n v="-0.17144770227258357"/>
    <n v="136.54940299638307"/>
    <n v="-0.1706378273065926"/>
    <n v="135.92922391878915"/>
    <n v="-0.16986282567334168"/>
    <n v="135.83836578970627"/>
    <n v="-0.16974928556697993"/>
    <n v="135.72343375289671"/>
    <n v="-0.16960566170177988"/>
    <n v="134.57855722782483"/>
    <n v="-0.16817497626130407"/>
    <n v="133.92294855017232"/>
    <n v="-0.16735570032261002"/>
    <n v="133.9317373303945"/>
    <n v="-0.16736668314881709"/>
    <n v="133.62900925387697"/>
    <n v="-0.16698838152238651"/>
    <n v="133.7604646751675"/>
    <n v="-0.16715265369776383"/>
    <n v="-2.0330979464704901"/>
  </r>
  <r>
    <n v="150031"/>
    <s v="102WP"/>
    <x v="18"/>
    <n v="6585"/>
    <n v="800"/>
    <n v="143.55549138083589"/>
    <n v="-0.17932533314263135"/>
    <n v="143.10222128334541"/>
    <n v="-0.17875912135613523"/>
    <n v="142.55522943548266"/>
    <n v="-0.17807583509239996"/>
    <n v="141.8818350997141"/>
    <n v="-0.17723465052720833"/>
    <n v="141.23743722108108"/>
    <n v="-0.17642968749061008"/>
    <n v="141.14303096367439"/>
    <n v="-0.17631175794714668"/>
    <n v="141.02361068107734"/>
    <n v="-0.17616258161293116"/>
    <n v="139.83402523599059"/>
    <n v="-0.17467658616831325"/>
    <n v="139.1528141852539"/>
    <n v="-0.17382563719075217"/>
    <n v="139.16194617879503"/>
    <n v="-0.17383704461075589"/>
    <n v="138.84739617645155"/>
    <n v="-0.17344411792144787"/>
    <n v="138.98398510322264"/>
    <n v="-0.17361474082525472"/>
    <n v="-2.1116970938855868"/>
  </r>
  <r>
    <n v="150032"/>
    <s v="102WP"/>
    <x v="18"/>
    <n v="6585"/>
    <n v="800"/>
    <n v="432.51668440356735"/>
    <n v="-0.54064585550445921"/>
    <n v="431.15103215425165"/>
    <n v="-0.53893879019281454"/>
    <n v="429.50300672410111"/>
    <n v="-0.53687875840512644"/>
    <n v="427.47414469589694"/>
    <n v="-0.53434268086987124"/>
    <n v="425.53264575899004"/>
    <n v="-0.53191580719873754"/>
    <n v="425.24821023480541"/>
    <n v="-0.53156026279350677"/>
    <n v="424.88841024260319"/>
    <n v="-0.53111051280325394"/>
    <n v="421.30432197419469"/>
    <n v="-0.5266304024677434"/>
    <n v="419.25190905561067"/>
    <n v="-0.52406488631951342"/>
    <n v="419.27942273363453"/>
    <n v="-0.52409927841704318"/>
    <n v="418.3317186591745"/>
    <n v="-0.52291464832396817"/>
    <n v="418.74324586140835"/>
    <n v="-0.52342905732676048"/>
    <n v="-6.3665309406227983"/>
  </r>
  <r>
    <n v="150033"/>
    <s v="102WP"/>
    <x v="18"/>
    <n v="6585"/>
    <n v="800"/>
    <n v="443.16273550887121"/>
    <n v="-0.55399513588728533"/>
    <n v="441.76346882533238"/>
    <n v="-0.55224592081485935"/>
    <n v="440.07487857170821"/>
    <n v="-0.55013502404475911"/>
    <n v="437.99607773277899"/>
    <n v="-0.54753632731110258"/>
    <n v="436.00679035753308"/>
    <n v="-0.54504953083327423"/>
    <n v="435.71535368117134"/>
    <n v="-0.5446852075538402"/>
    <n v="435.34669750088949"/>
    <n v="-0.54422435262555646"/>
    <n v="431.67438977587437"/>
    <n v="-0.5396336222817617"/>
    <n v="429.57145836029741"/>
    <n v="-0.53700476005579756"/>
    <n v="429.59964926542693"/>
    <n v="-0.53704000134092078"/>
    <n v="428.62861821567731"/>
    <n v="-0.53582612112209071"/>
    <n v="429.05027482975629"/>
    <n v="-0.5363532315817422"/>
    <n v="-6.5237292354529899"/>
  </r>
  <r>
    <n v="150034"/>
    <s v="102WP"/>
    <x v="18"/>
    <n v="6585"/>
    <n v="800"/>
    <n v="482.60674420803321"/>
    <n v="-0.60338747330374221"/>
    <n v="481.08293481632967"/>
    <n v="-0.60148230411642523"/>
    <n v="479.24405040817379"/>
    <n v="-0.59918320691140037"/>
    <n v="476.98022444911481"/>
    <n v="-0.59635281914365879"/>
    <n v="474.81387916207439"/>
    <n v="-0.59364430828106018"/>
    <n v="474.4965029608461"/>
    <n v="-0.5932475031670742"/>
    <n v="474.09503427983503"/>
    <n v="-0.5927455599680761"/>
    <n v="470.09587024167536"/>
    <n v="-0.58774553559362963"/>
    <n v="467.80576594714569"/>
    <n v="-0.58488229288004945"/>
    <n v="467.8364660034697"/>
    <n v="-0.58492067615926802"/>
    <n v="466.77900765714361"/>
    <n v="-0.58359857047514474"/>
    <n v="467.2381941125679"/>
    <n v="-0.58417267632517467"/>
    <n v="-7.1053629263247036"/>
  </r>
  <r>
    <n v="150035"/>
    <s v="102WP"/>
    <x v="18"/>
    <n v="6585"/>
    <n v="800"/>
    <n v="844.40205597547686"/>
    <n v="-1.0554831022687878"/>
    <n v="841.73589393213297"/>
    <n v="-1.052150461183009"/>
    <n v="838.51845490214976"/>
    <n v="-1.0481287365736294"/>
    <n v="834.55750881687072"/>
    <n v="-1.043177645286695"/>
    <n v="830.76712164080345"/>
    <n v="-1.0384397487040373"/>
    <n v="830.21181834251536"/>
    <n v="-1.037745632383702"/>
    <n v="829.50938103983765"/>
    <n v="-1.0368676019500562"/>
    <n v="822.51216772582404"/>
    <n v="-1.0281212466283847"/>
    <n v="818.5052432517939"/>
    <n v="-1.0231126834155437"/>
    <n v="818.55895818841623"/>
    <n v="-1.023179825847923"/>
    <n v="816.70875610885037"/>
    <n v="-1.020867115904899"/>
    <n v="817.51218041174241"/>
    <n v="-1.0218713777605561"/>
    <n v="-12.429145177907223"/>
  </r>
  <r>
    <n v="1002697"/>
    <s v="102WP"/>
    <x v="18"/>
    <n v="6585"/>
    <n v="800"/>
    <n v="145.72875422715998"/>
    <n v="-0.18199518921919655"/>
    <n v="145.2686221486143"/>
    <n v="-0.18142054748054415"/>
    <n v="144.7133494816149"/>
    <n v="-0.18072708822032649"/>
    <n v="144.02976074034657"/>
    <n v="-0.17987337981545456"/>
    <n v="143.37560742878367"/>
    <n v="-0.17905643221751741"/>
    <n v="143.2797719706567"/>
    <n v="-0.17893674689921338"/>
    <n v="143.1585438041482"/>
    <n v="-0.17878534957739164"/>
    <n v="141.95094942171278"/>
    <n v="-0.1772772301311169"/>
    <n v="141.25942562952099"/>
    <n v="-0.17641361193800903"/>
    <n v="141.2686958708023"/>
    <n v="-0.17642518919553141"/>
    <n v="140.94938394798592"/>
    <n v="-0.1760264124810724"/>
    <n v="141.08804067193367"/>
    <n v="-0.17619957567625105"/>
    <n v="-2.1431367528516252"/>
  </r>
  <r>
    <n v="1003622"/>
    <s v="102WP"/>
    <x v="18"/>
    <n v="6585"/>
    <n v="800"/>
    <n v="13.321691870034979"/>
    <n v="-1.6464112472152254E-2"/>
    <n v="13.279629218759245"/>
    <n v="-1.6412127767188592E-2"/>
    <n v="13.228869357310844"/>
    <n v="-1.6349394288880392E-2"/>
    <n v="13.166379571919508"/>
    <n v="-1.6272163944185378E-2"/>
    <n v="13.10658060569202"/>
    <n v="-1.6198259149261967E-2"/>
    <n v="13.097819874495476"/>
    <n v="-1.6187431871077983E-2"/>
    <n v="13.086737886669809"/>
    <n v="-1.6173735780839832E-2"/>
    <n v="12.976346493069384"/>
    <n v="-1.6037304437289304E-2"/>
    <n v="12.913131330562626"/>
    <n v="-1.5959177608083946E-2"/>
    <n v="12.913978763168263"/>
    <n v="-1.5960224939449052E-2"/>
    <n v="12.884789087673216"/>
    <n v="-1.5924149784351291E-2"/>
    <n v="12.897464294854778"/>
    <n v="-1.593981491447748E-2"/>
    <n v="-0.19387789695723745"/>
  </r>
  <r>
    <n v="1003827"/>
    <s v="102WP"/>
    <x v="18"/>
    <n v="6585"/>
    <n v="800"/>
    <n v="9.1286829017892845"/>
    <n v="-1.1569376331782667E-2"/>
    <n v="9.099859490374973"/>
    <n v="-1.1532846539105497E-2"/>
    <n v="9.0650763199021966"/>
    <n v="-1.1488763554348384E-2"/>
    <n v="9.0222552247287311"/>
    <n v="-1.1434493582400536E-2"/>
    <n v="8.981278012084033"/>
    <n v="-1.1382560483265166E-2"/>
    <n v="8.9752747252747245"/>
    <n v="-1.1374952125622367E-2"/>
    <n v="8.9676807984845723"/>
    <n v="-1.1365327845995558E-2"/>
    <n v="8.8920351494862189"/>
    <n v="-1.1269457172149241E-2"/>
    <n v="8.8487169899957347"/>
    <n v="-1.1214557238113043E-2"/>
    <n v="8.8492976927783058"/>
    <n v="-1.1215293200693928E-2"/>
    <n v="8.8292954817828857"/>
    <n v="-1.1189943091706313E-2"/>
    <n v="8.837981161365013"/>
    <n v="-1.1200951020984175E-2"/>
    <n v="-0.13623852218616689"/>
  </r>
  <r>
    <n v="1003856"/>
    <s v="102WP"/>
    <x v="18"/>
    <n v="6585"/>
    <n v="800"/>
    <n v="10.924161113279402"/>
    <n v="-1.3794256395587024E-2"/>
    <n v="10.889668559039999"/>
    <n v="-1.375070164277963E-2"/>
    <n v="10.848044048432801"/>
    <n v="-1.3698141160953843E-2"/>
    <n v="10.796800671074353"/>
    <n v="-1.36334346559391E-2"/>
    <n v="10.747763840929224"/>
    <n v="-1.357151442235462E-2"/>
    <n v="10.740579795539581"/>
    <n v="-1.3562442919011283E-2"/>
    <n v="10.731492254584268"/>
    <n v="-1.3550967816379319E-2"/>
    <n v="10.640968214471688"/>
    <n v="-1.3436660474485634E-2"/>
    <n v="10.58913000752597"/>
    <n v="-1.3371202860827089E-2"/>
    <n v="10.589824926039844"/>
    <n v="-1.337208035467353E-2"/>
    <n v="10.565888573130385"/>
    <n v="-1.3341855224726758E-2"/>
    <n v="10.576282598660057"/>
    <n v="-1.3354980063481131E-2"/>
    <n v="-0.16243823799119894"/>
  </r>
  <r>
    <n v="1003857"/>
    <s v="102WP"/>
    <x v="18"/>
    <n v="6585"/>
    <n v="800"/>
    <n v="2.3975307567555775"/>
    <n v="-3.1148320893261026E-3"/>
    <n v="2.3899606597192471"/>
    <n v="-3.104997145143788E-3"/>
    <n v="2.380825308878042"/>
    <n v="-3.0931286492476423E-3"/>
    <n v="2.3695789008451573"/>
    <n v="-3.0785175029539908E-3"/>
    <n v="2.3588167647627967"/>
    <n v="-3.064535514725237E-3"/>
    <n v="2.3572400789558965"/>
    <n v="-3.0624871107444835E-3"/>
    <n v="2.3552456320855413"/>
    <n v="-3.059895958537266E-3"/>
    <n v="2.3353782785976969"/>
    <n v="-3.0340846232709499E-3"/>
    <n v="2.324001323036657"/>
    <n v="-3.0193038717996655E-3"/>
    <n v="2.3241538371284189"/>
    <n v="-3.0195020155714424E-3"/>
    <n v="2.3189005145428316"/>
    <n v="-3.0126769862286232E-3"/>
    <n v="2.3211816961947207"/>
    <n v="-3.0156406594957397E-3"/>
    <n v="-3.6679602127044936E-2"/>
  </r>
  <r>
    <n v="1004176"/>
    <s v="102WP"/>
    <x v="18"/>
    <n v="6585"/>
    <n v="800"/>
    <n v="101.10433478743596"/>
    <n v="-0.12637318762408759"/>
    <n v="100.7851023342222"/>
    <n v="-0.12597416988869081"/>
    <n v="100.3998628259292"/>
    <n v="-0.12549264805519003"/>
    <n v="99.92559962838358"/>
    <n v="-0.12489985297699047"/>
    <n v="99.471758272466474"/>
    <n v="-0.12433258374028103"/>
    <n v="99.405269127655188"/>
    <n v="-0.12424947706449047"/>
    <n v="99.321162918161107"/>
    <n v="-0.12414435031779762"/>
    <n v="98.483352786751752"/>
    <n v="-0.12309714757270709"/>
    <n v="98.003584374745344"/>
    <n v="-0.12249747137015785"/>
    <n v="98.010015923433443"/>
    <n v="-0.12250551034604136"/>
    <n v="97.788482295994882"/>
    <n v="-0.12222860915556126"/>
    <n v="97.88468016657221"/>
    <n v="-0.12234884961382714"/>
    <n v="-1.4881438577258226"/>
  </r>
  <r>
    <n v="1004890"/>
    <s v="102WP"/>
    <x v="18"/>
    <n v="6585"/>
    <n v="800"/>
    <n v="77.028017664983466"/>
    <n v="-9.6114818756348308E-2"/>
    <n v="76.784805115322925"/>
    <n v="-9.5811340478722598E-2"/>
    <n v="76.491303993808899"/>
    <n v="-9.5445112605355806E-2"/>
    <n v="76.129978695193344"/>
    <n v="-9.4994254376865997E-2"/>
    <n v="75.784212116003829"/>
    <n v="-9.4562810168664455E-2"/>
    <n v="75.733556256076355"/>
    <n v="-9.4499602274401198E-2"/>
    <n v="75.669478542650268"/>
    <n v="-9.4419646720578496E-2"/>
    <n v="75.031178970848714"/>
    <n v="-9.3623182660932169E-2"/>
    <n v="74.66565943310755"/>
    <n v="-9.3167090901246821E-2"/>
    <n v="74.670559415358582"/>
    <n v="-9.3173205051918798E-2"/>
    <n v="74.501780339727432"/>
    <n v="-9.2962604146483233E-2"/>
    <n v="74.575070286095638"/>
    <n v="-9.3054054635868536E-2"/>
    <n v="-1.1318277227773863"/>
  </r>
  <r>
    <n v="1004922"/>
    <s v="102WP"/>
    <x v="18"/>
    <n v="6585"/>
    <n v="800"/>
    <n v="10.476515244441964"/>
    <n v="-1.2904304370065281E-2"/>
    <n v="10.443436112180763"/>
    <n v="-1.2863559601309976E-2"/>
    <n v="10.403517273983782"/>
    <n v="-1.2814390118311658E-2"/>
    <n v="10.354373727078393"/>
    <n v="-1.2753858226523673E-2"/>
    <n v="10.307346308384425"/>
    <n v="-1.2695932846718837E-2"/>
    <n v="10.30045664790973"/>
    <n v="-1.2687446601655716E-2"/>
    <n v="10.291741492543055"/>
    <n v="-1.2676711828225815E-2"/>
    <n v="10.204926910041605"/>
    <n v="-1.2569779153551076E-2"/>
    <n v="10.155212908235903"/>
    <n v="-1.250854461174147E-2"/>
    <n v="10.155879350659148"/>
    <n v="-1.2509365493081688E-2"/>
    <n v="10.132923851966671"/>
    <n v="-1.248109037151858E-2"/>
    <n v="10.14289195530967"/>
    <n v="-1.2493368446482347E-2"/>
    <n v="-0.15195835166918614"/>
  </r>
  <r>
    <n v="1004982"/>
    <s v="102WP"/>
    <x v="18"/>
    <n v="6585"/>
    <n v="120"/>
    <n v="1871.8009421748752"/>
    <n v="-15.5981891513196"/>
    <n v="1865.8908137124843"/>
    <n v="-15.54893856083862"/>
    <n v="1858.7586598231198"/>
    <n v="-15.489504524389549"/>
    <n v="1849.9783607205031"/>
    <n v="-15.41633607836417"/>
    <n v="1841.5761425625026"/>
    <n v="-15.346318276168351"/>
    <n v="1840.3451919394277"/>
    <n v="-15.336060454291017"/>
    <n v="1838.7880867717338"/>
    <n v="-15.323084704366474"/>
    <n v="1823.2772405094768"/>
    <n v="-15.193828912019981"/>
    <n v="1814.3950203009429"/>
    <n v="-15.11981113172364"/>
    <n v="1814.5140911490855"/>
    <n v="-15.120803379120192"/>
    <n v="1810.412715541059"/>
    <n v="-15.086625582179737"/>
    <n v="1812.193680374668"/>
    <n v="-15.101466811137664"/>
    <n v="-183.68096756591902"/>
  </r>
  <r>
    <n v="1006231"/>
    <s v="102WP"/>
    <x v="18"/>
    <n v="6585"/>
    <n v="800"/>
    <n v="8.7019509055516089"/>
    <n v="-1.0679424306260923E-2"/>
    <n v="8.6744748814902728"/>
    <n v="-1.0645704497635843E-2"/>
    <n v="8.6413176949552692"/>
    <n v="-1.06050125117062E-2"/>
    <n v="8.6004983268240345"/>
    <n v="-1.0554917152985109E-2"/>
    <n v="8.5614366465666762"/>
    <n v="-1.0506978907629383E-2"/>
    <n v="8.5557139911027313"/>
    <n v="-1.0499955808266799E-2"/>
    <n v="8.5484750521649673"/>
    <n v="-1.0491071857842054E-2"/>
    <n v="8.4763655560980986"/>
    <n v="-1.0402575851214685E-2"/>
    <n v="8.4350723595591806"/>
    <n v="-1.0351898989027424E-2"/>
    <n v="8.4356259166450176"/>
    <n v="-1.0352578339102088E-2"/>
    <n v="8.4165587346695645"/>
    <n v="-1.0329178238498136E-2"/>
    <n v="8.4248383910140969"/>
    <n v="-1.0339339403985391E-2"/>
    <n v="-0.12575863586415403"/>
  </r>
  <r>
    <n v="1006738"/>
    <s v="102WP"/>
    <x v="18"/>
    <n v="6585"/>
    <n v="800"/>
    <n v="7.0746736268851009"/>
    <n v="-8.8995202552174368E-3"/>
    <n v="7.0523356586630115"/>
    <n v="-8.8714204146965372E-3"/>
    <n v="7.0253789134840368"/>
    <n v="-8.8375104264218334E-3"/>
    <n v="6.992192825637928"/>
    <n v="-8.7957642941542593E-3"/>
    <n v="6.9604357355166488"/>
    <n v="-8.7558157563578203E-3"/>
    <n v="6.9557832248180773"/>
    <n v="-8.7499631735556676E-3"/>
    <n v="6.9498979778262839"/>
    <n v="-8.7425598815350451E-3"/>
    <n v="6.8912730607692616"/>
    <n v="-8.6688132093455713E-3"/>
    <n v="6.8577017511061262"/>
    <n v="-8.626582490856188E-3"/>
    <n v="6.8581517922243371"/>
    <n v="-8.627148615918406E-3"/>
    <n v="6.8426502005784116"/>
    <n v="-8.6076485320817804E-3"/>
    <n v="6.8493815493318229"/>
    <n v="-8.6161161699878277E-3"/>
    <n v="-0.10479886322012835"/>
  </r>
  <r>
    <n v="1007812"/>
    <s v="102WP"/>
    <x v="18"/>
    <n v="6585"/>
    <n v="800"/>
    <n v="0"/>
    <n v="0"/>
    <n v="25.809179841455897"/>
    <n v="-3.2380684513642358E-2"/>
    <n v="25.71052720806772"/>
    <n v="-3.2256913056439691E-2"/>
    <n v="25.589077272768275"/>
    <n v="-3.2104539673663043E-2"/>
    <n v="25.472856989183988"/>
    <n v="-3.1958727510706039E-2"/>
    <n v="25.455830362666823"/>
    <n v="-3.1937365583478185E-2"/>
    <n v="223.45283652413053"/>
    <n v="-0.27932478821504464"/>
    <n v="304.86092198032082"/>
    <n v="-0.38099434055073778"/>
    <n v="363.63805705355901"/>
    <n v="-0.45462089726812099"/>
    <n v="375.83957266533145"/>
    <n v="-0.46974824213675725"/>
    <n v="534.4932267468979"/>
    <n v="-0.66795352608954606"/>
    <n v="601.14082470454025"/>
    <n v="-0.75132533002293855"/>
    <n v="-3.1646053546210746"/>
  </r>
  <r>
    <n v="1007977"/>
    <s v="102WP"/>
    <x v="18"/>
    <n v="6585"/>
    <n v="800"/>
    <n v="0"/>
    <n v="0"/>
    <n v="0"/>
    <n v="0"/>
    <n v="313.56724244404364"/>
    <n v="-0.39194358741180829"/>
    <n v="400.96722941903369"/>
    <n v="-0.39009214644574131"/>
    <n v="405.62235851982012"/>
    <n v="-0.50696173229311781"/>
    <n v="405.35123147629844"/>
    <n v="-0.50662286774887311"/>
    <n v="405.00826619998651"/>
    <n v="-0.50619421714087909"/>
    <n v="401.59187417680334"/>
    <n v="-0.50192428482110851"/>
    <n v="399.6354918005282"/>
    <n v="-0.49947912622057322"/>
    <n v="399.66171813846682"/>
    <n v="-0.49951190486167574"/>
    <n v="398.7583562796471"/>
    <n v="-0.49838285000753507"/>
    <n v="399.15062849666452"/>
    <n v="-0.49887312624229518"/>
    <n v="-4.7999858431936078"/>
  </r>
  <r>
    <n v="1008116"/>
    <s v="102WP"/>
    <x v="18"/>
    <n v="6585"/>
    <n v="800"/>
    <n v="0"/>
    <n v="0"/>
    <n v="0"/>
    <n v="0"/>
    <n v="18.641844493494215"/>
    <n v="0"/>
    <n v="18.553785202088992"/>
    <n v="-2.3308775379508786E-2"/>
    <n v="18.469517756461183"/>
    <n v="-2.3202911754348222E-2"/>
    <n v="18.457172318298323"/>
    <n v="-2.3187402409922519E-2"/>
    <n v="18.441555814110025"/>
    <n v="-2.316778368606787E-2"/>
    <n v="18.285994583793546"/>
    <n v="-2.2972355004765764E-2"/>
    <n v="18.19691310621204"/>
    <n v="-2.2860443600768898E-2"/>
    <n v="18.198107290418285"/>
    <n v="-2.2861943832183779E-2"/>
    <n v="18.156973813573305"/>
    <n v="-2.2810268610016716E-2"/>
    <n v="18.174835448972321"/>
    <n v="-2.2832707850467742E-2"/>
    <n v="-0.20720459212805029"/>
  </r>
  <r>
    <n v="2002630"/>
    <s v="102WP"/>
    <x v="18"/>
    <n v="6585"/>
    <n v="800"/>
    <n v="52.178777208365339"/>
    <n v="-6.5411473875848156E-2"/>
    <n v="52.014025033407258"/>
    <n v="-6.5204940048019536E-2"/>
    <n v="51.815207381153847"/>
    <n v="-6.4955701634200474E-2"/>
    <n v="51.570445633055826"/>
    <n v="-6.4648867562033793E-2"/>
    <n v="51.336223361101524"/>
    <n v="-6.4355245809229966E-2"/>
    <n v="51.301909082874225"/>
    <n v="-6.4312229325634143E-2"/>
    <n v="51.258502841428118"/>
    <n v="-6.4257815129282581E-2"/>
    <n v="50.826118727714011"/>
    <n v="-6.3715777088689945E-2"/>
    <n v="50.578515802138902"/>
    <n v="-6.3405381307792968E-2"/>
    <n v="50.581835049991206"/>
    <n v="-6.3409542327000287E-2"/>
    <n v="50.467504108448679"/>
    <n v="-6.3266216710801085E-2"/>
    <n v="50.517150716255621"/>
    <n v="-6.3328453849410521E-2"/>
    <n v="-0.7702716446679434"/>
  </r>
  <r>
    <n v="2002673"/>
    <s v="102WP"/>
    <x v="18"/>
    <n v="6585"/>
    <n v="800"/>
    <n v="7.7123242531714293"/>
    <n v="-9.7894722807391789E-3"/>
    <n v="7.6879729313760183"/>
    <n v="-9.75856245616619E-3"/>
    <n v="7.658586535537161"/>
    <n v="-9.7212614690640169E-3"/>
    <n v="7.62240933731408"/>
    <n v="-9.6753407235696844E-3"/>
    <n v="7.5877899344596864"/>
    <n v="-9.6313973319936009E-3"/>
    <n v="7.5827180862033403"/>
    <n v="-9.6249594909112324E-3"/>
    <n v="7.5763023933382696"/>
    <n v="-9.6168158696885494E-3"/>
    <n v="7.5123935272188707"/>
    <n v="-9.5356945302801279E-3"/>
    <n v="7.4757963865759711"/>
    <n v="-9.4892407399418052E-3"/>
    <n v="7.4762869905548905"/>
    <n v="-9.4898634775102478E-3"/>
    <n v="7.4593882179020703"/>
    <n v="-9.4684133852899581E-3"/>
    <n v="7.4667262729114503"/>
    <n v="-9.4777277869866096E-3"/>
    <n v="-0.11527874954214119"/>
  </r>
  <r>
    <n v="5000209"/>
    <s v="102WP"/>
    <x v="18"/>
    <n v="6585"/>
    <n v="800"/>
    <n v="1759.9606711275576"/>
    <n v="-2.19996140708975"/>
    <n v="1754.403673360993"/>
    <n v="-2.1930151265129836"/>
    <n v="1747.6976662942766"/>
    <n v="-2.1846325774114774"/>
    <n v="1739.4419908358666"/>
    <n v="-2.1743129335149325"/>
    <n v="1731.5418059523538"/>
    <n v="-2.1644376549716529"/>
    <n v="1730.3844047373536"/>
    <n v="-2.1629908965029605"/>
    <n v="1728.920336740483"/>
    <n v="-2.1611608027154627"/>
    <n v="1714.3362649076309"/>
    <n v="-2.1429306253502247"/>
    <n v="1705.9847581383531"/>
    <n v="-2.1324911917396494"/>
    <n v="1706.0967144928388"/>
    <n v="-2.13263113785503"/>
    <n v="1702.2403964383873"/>
    <n v="-2.127810717130616"/>
    <n v="1703.914948466431"/>
    <n v="-2.1299039172209908"/>
    <n v="-25.906278988015728"/>
  </r>
  <r>
    <n v="103072"/>
    <s v="102WP"/>
    <x v="19"/>
    <n v="6595"/>
    <n v="800"/>
    <n v="933.83466994819526"/>
    <n v="10.718582195383879"/>
    <n v="930.88612839248083"/>
    <n v="10.684738747460507"/>
    <n v="927.32792280382682"/>
    <n v="10.643897557582456"/>
    <n v="922.94746357347105"/>
    <n v="10.593618515879388"/>
    <n v="918.75562754880673"/>
    <n v="10.545504496957358"/>
    <n v="918.14151076805229"/>
    <n v="10.538455646230444"/>
    <n v="917.36467667336558"/>
    <n v="0"/>
    <n v="909.62637198851917"/>
    <n v="0"/>
    <n v="905.19506468978147"/>
    <n v="0"/>
    <n v="905.2544687020727"/>
    <n v="-1.1314505409776989"/>
    <n v="903.20830735502"/>
    <n v="-1.1288931049825255"/>
    <n v="904.09682422137564"/>
    <n v="-1.1300036356939034"/>
    <n v="60.334449877839916"/>
  </r>
  <r>
    <n v="1004743"/>
    <s v="102WP"/>
    <x v="22"/>
    <n v="6610"/>
    <n v="120"/>
    <n v="718.45827020370359"/>
    <n v="-5.9871522516975304"/>
    <n v="716.18977007845137"/>
    <n v="-5.9682480839870955"/>
    <n v="713.45221672503465"/>
    <n v="-5.9454351393752889"/>
    <n v="710.08205146707326"/>
    <n v="-5.917350428892278"/>
    <n v="706.85700601076678"/>
    <n v="-5.8904750500897238"/>
    <n v="706.38452700114897"/>
    <n v="-5.8865377250095747"/>
    <n v="705.78685923632418"/>
    <n v="-5.8815571603027017"/>
    <n v="699.83329039046794"/>
    <n v="-5.8319440865872325"/>
    <n v="696.42400448681997"/>
    <n v="-5.8035333707235006"/>
    <n v="696.46970776309297"/>
    <n v="-5.8039142313591086"/>
    <n v="694.89546599496202"/>
    <n v="-5.7907955499580179"/>
    <n v="695.5790584031173"/>
    <n v="-5.7964921533593108"/>
    <n v="-70.503435231341371"/>
  </r>
  <r>
    <n v="5000208"/>
    <s v="102WP"/>
    <x v="22"/>
    <n v="6610"/>
    <n v="120"/>
    <n v="15069.200777397449"/>
    <n v="-125.57668056124562"/>
    <n v="15021.620444247015"/>
    <n v="-125.18017776157546"/>
    <n v="14964.202020891991"/>
    <n v="-124.70169087202528"/>
    <n v="14893.514969143209"/>
    <n v="-124.11263207266366"/>
    <n v="14825.871712028866"/>
    <n v="-123.548938230087"/>
    <n v="14815.96176825855"/>
    <n v="-123.46635536045723"/>
    <n v="14803.426070752041"/>
    <n v="-123.36189120840024"/>
    <n v="14678.553787975159"/>
    <n v="-122.32128879047066"/>
    <n v="14607.046205808898"/>
    <n v="-121.72539223722622"/>
    <n v="14608.004802675137"/>
    <n v="-121.73338054491667"/>
    <n v="14574.986092667941"/>
    <n v="-121.45822461193995"/>
    <n v="14589.32400438197"/>
    <n v="-121.57770721661322"/>
    <n v="-1478.7643594676213"/>
  </r>
  <r>
    <n v="102829"/>
    <n v="102"/>
    <x v="24"/>
    <n v="6905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3036"/>
    <n v="102"/>
    <x v="27"/>
    <n v="6920"/>
    <n v="60"/>
    <n v="10191.153907271762"/>
    <n v="0"/>
    <n v="10158.975783422979"/>
    <n v="0"/>
    <n v="10117.692530210854"/>
    <n v="0"/>
    <n v="10068.430971424339"/>
    <n v="0"/>
    <n v="10022.870473537881"/>
    <n v="0"/>
    <n v="10009.170839774581"/>
    <n v="0"/>
    <n v="10000.431027358256"/>
    <n v="0"/>
    <n v="9822.2169671668471"/>
    <n v="0"/>
    <n v="9780.266777963845"/>
    <n v="0"/>
    <n v="9818.1491450352805"/>
    <n v="0"/>
    <n v="9793.4048418159746"/>
    <n v="0"/>
    <n v="9805.1402215114158"/>
    <n v="0"/>
    <n v="0"/>
  </r>
  <r>
    <n v="103037"/>
    <n v="102"/>
    <x v="27"/>
    <n v="6920"/>
    <n v="60"/>
    <n v="153.1655306811366"/>
    <n v="0"/>
    <n v="152.68191720022298"/>
    <n v="0"/>
    <n v="152.06146033694597"/>
    <n v="0"/>
    <n v="151.32109542220039"/>
    <n v="0"/>
    <n v="150.63635472449619"/>
    <n v="0"/>
    <n v="150.4304593279017"/>
    <n v="0"/>
    <n v="150.29910638995375"/>
    <n v="0"/>
    <n v="147.62068043815054"/>
    <n v="0"/>
    <n v="146.99020001857147"/>
    <n v="0"/>
    <n v="147.5595440701625"/>
    <n v="0"/>
    <n v="147.1876554333698"/>
    <n v="0"/>
    <n v="147.36402953930045"/>
    <n v="0"/>
    <n v="0"/>
  </r>
  <r>
    <n v="103038"/>
    <n v="102"/>
    <x v="27"/>
    <n v="6920"/>
    <n v="60"/>
    <n v="4709.5660197198895"/>
    <n v="0"/>
    <n v="4694.6957704786892"/>
    <n v="0"/>
    <n v="4675.6178320744239"/>
    <n v="0"/>
    <n v="4652.8529356308663"/>
    <n v="0"/>
    <n v="4631.7983843366819"/>
    <n v="0"/>
    <n v="4625.467469286109"/>
    <n v="0"/>
    <n v="4621.4286014651379"/>
    <n v="0"/>
    <n v="4539.071795773596"/>
    <n v="0"/>
    <n v="4519.6856509475128"/>
    <n v="0"/>
    <n v="4537.191961845132"/>
    <n v="0"/>
    <n v="4525.7570516589421"/>
    <n v="0"/>
    <n v="4531.1802398420505"/>
    <n v="0"/>
    <n v="0"/>
  </r>
  <r>
    <n v="103039"/>
    <n v="102"/>
    <x v="27"/>
    <n v="6920"/>
    <n v="60"/>
    <n v="374.18130111239014"/>
    <n v="0"/>
    <n v="372.99983997868065"/>
    <n v="0"/>
    <n v="371.48407232944095"/>
    <n v="0"/>
    <n v="369.6753709469204"/>
    <n v="0"/>
    <n v="368.00255876749497"/>
    <n v="0"/>
    <n v="367.49955912359229"/>
    <n v="0"/>
    <n v="367.17866568883755"/>
    <n v="0"/>
    <n v="360.63530764266363"/>
    <n v="0"/>
    <n v="359.09505258217536"/>
    <n v="0"/>
    <n v="360.48595233003346"/>
    <n v="0"/>
    <n v="359.57743346573557"/>
    <n v="0"/>
    <n v="360.00831299944122"/>
    <n v="0"/>
    <n v="0"/>
  </r>
  <r>
    <n v="103040"/>
    <n v="102"/>
    <x v="27"/>
    <n v="6920"/>
    <n v="60"/>
    <n v="65.426046973978359"/>
    <n v="0"/>
    <n v="65.219467085025585"/>
    <n v="0"/>
    <n v="64.954433302936593"/>
    <n v="0"/>
    <n v="64.638179708053869"/>
    <n v="0"/>
    <n v="64.345686502475814"/>
    <n v="0"/>
    <n v="64.257736414558437"/>
    <n v="0"/>
    <n v="64.201627814600371"/>
    <n v="0"/>
    <n v="63.057513852668457"/>
    <n v="0"/>
    <n v="62.788198417504198"/>
    <n v="0"/>
    <n v="63.031398898043776"/>
    <n v="0"/>
    <n v="62.872543290573304"/>
    <n v="0"/>
    <n v="62.947883091168755"/>
    <n v="0"/>
    <n v="0"/>
  </r>
  <r>
    <n v="103041"/>
    <n v="102"/>
    <x v="27"/>
    <n v="69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3055"/>
    <n v="102"/>
    <x v="27"/>
    <n v="6920"/>
    <n v="60"/>
    <n v="13955.419436914235"/>
    <n v="-231.95303035935632"/>
    <n v="13911.35580888068"/>
    <n v="-231.22092224238662"/>
    <n v="13854.823926471912"/>
    <n v="-230.28103235219339"/>
    <n v="13787.366823847697"/>
    <n v="0"/>
    <n v="13724.977828102426"/>
    <n v="0"/>
    <n v="13706.218015716258"/>
    <n v="0"/>
    <n v="13694.250013939469"/>
    <n v="0"/>
    <n v="13450.209743116751"/>
    <n v="0"/>
    <n v="13392.764581252592"/>
    <n v="0"/>
    <n v="13444.639405885337"/>
    <n v="0"/>
    <n v="13410.755398908146"/>
    <n v="0"/>
    <n v="13426.825428601689"/>
    <n v="0"/>
    <n v="-693.45498495393633"/>
  </r>
  <r>
    <n v="150046"/>
    <n v="102"/>
    <x v="27"/>
    <n v="692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1589"/>
    <n v="102"/>
    <x v="27"/>
    <n v="6920"/>
    <n v="60"/>
    <n v="177.66175590811918"/>
    <n v="0"/>
    <n v="177.10079666475769"/>
    <n v="0"/>
    <n v="176.38110826420942"/>
    <n v="0"/>
    <n v="175.52233455591147"/>
    <n v="0"/>
    <n v="174.72808121343365"/>
    <n v="0"/>
    <n v="174.48925634513787"/>
    <n v="0"/>
    <n v="174.33689573569953"/>
    <n v="0"/>
    <n v="171.23010104402786"/>
    <n v="0"/>
    <n v="170.49878598958981"/>
    <n v="0"/>
    <n v="171.159186952337"/>
    <n v="0"/>
    <n v="170.7278210443481"/>
    <n v="0"/>
    <n v="170.93240319293608"/>
    <n v="0"/>
    <n v="0"/>
  </r>
  <r>
    <n v="1005459"/>
    <n v="102"/>
    <x v="27"/>
    <n v="6920"/>
    <n v="60"/>
    <n v="181.28858092716726"/>
    <n v="-3.0213940518716886"/>
    <n v="180.71617014203704"/>
    <n v="-3.0118541319684349"/>
    <n v="179.98178986881373"/>
    <n v="-2.9998871397561704"/>
    <n v="179.10548497067111"/>
    <n v="-2.985010110291427"/>
    <n v="178.29501757087277"/>
    <n v="-2.9715026882107698"/>
    <n v="178.05131728072226"/>
    <n v="-2.9677105518086426"/>
    <n v="177.89584634927115"/>
    <n v="-2.964850015723306"/>
    <n v="174.72562888740785"/>
    <n v="-2.912278889254269"/>
    <n v="173.97938461129976"/>
    <n v="-2.8995774313223954"/>
    <n v="174.6532671403078"/>
    <n v="-2.9108085008933089"/>
    <n v="174.21309523656893"/>
    <n v="-2.9034725023160353"/>
    <n v="174.42185376882011"/>
    <n v="-2.9072156488437058"/>
    <n v="-35.455561662260159"/>
  </r>
  <r>
    <n v="1009058"/>
    <n v="102"/>
    <x v="27"/>
    <n v="692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3042"/>
    <n v="102"/>
    <x v="25"/>
    <n v="6920"/>
    <n v="36"/>
    <n v="19657.748497526201"/>
    <n v="0"/>
    <n v="19595.680014261488"/>
    <n v="0"/>
    <n v="19516.048618622906"/>
    <n v="0"/>
    <n v="19421.027844524848"/>
    <n v="0"/>
    <n v="19333.146058318576"/>
    <n v="0"/>
    <n v="19306.72079210461"/>
    <n v="0"/>
    <n v="19289.862540727099"/>
    <n v="0"/>
    <n v="18946.104885230798"/>
    <n v="0"/>
    <n v="18865.187034683193"/>
    <n v="0"/>
    <n v="18938.258450457801"/>
    <n v="0"/>
    <n v="18890.529086947296"/>
    <n v="0"/>
    <n v="18913.165497374906"/>
    <n v="0"/>
    <n v="0"/>
  </r>
  <r>
    <n v="103043"/>
    <n v="102"/>
    <x v="25"/>
    <n v="6920"/>
    <n v="36"/>
    <n v="905.06936913395498"/>
    <n v="0"/>
    <n v="902.21165208672733"/>
    <n v="0"/>
    <n v="898.54531476315549"/>
    <n v="0"/>
    <n v="894.17042960891865"/>
    <n v="0"/>
    <n v="890.12423312766418"/>
    <n v="0"/>
    <n v="888.90757807561272"/>
    <n v="0"/>
    <n v="888.13140134607193"/>
    <n v="0"/>
    <n v="872.30433323427076"/>
    <n v="0"/>
    <n v="868.57876578406092"/>
    <n v="0"/>
    <n v="871.9430727485726"/>
    <n v="0"/>
    <n v="869.74554819854325"/>
    <n v="0"/>
    <n v="870.78775919782197"/>
    <n v="0"/>
    <n v="0"/>
  </r>
  <r>
    <n v="103044"/>
    <n v="102"/>
    <x v="25"/>
    <n v="6920"/>
    <n v="36"/>
    <n v="776.34437610103475"/>
    <n v="0"/>
    <n v="773.89310260337334"/>
    <n v="0"/>
    <n v="770.74821619011641"/>
    <n v="0"/>
    <n v="766.99555633728153"/>
    <n v="0"/>
    <n v="763.52483686543871"/>
    <n v="0"/>
    <n v="762.48122259726506"/>
    <n v="0"/>
    <n v="761.81543889118734"/>
    <n v="0"/>
    <n v="748.23940180739737"/>
    <n v="0"/>
    <n v="745.04370937055899"/>
    <n v="0"/>
    <n v="747.92952219380754"/>
    <n v="0"/>
    <n v="746.0445442198079"/>
    <n v="0"/>
    <n v="746.93852503011294"/>
    <n v="0"/>
    <n v="0"/>
  </r>
  <r>
    <n v="103045"/>
    <n v="102"/>
    <x v="25"/>
    <n v="6920"/>
    <n v="36"/>
    <n v="1767.8202932513868"/>
    <n v="0"/>
    <n v="1762.2384778008279"/>
    <n v="0"/>
    <n v="1755.077230559948"/>
    <n v="0"/>
    <n v="1746.5320173198795"/>
    <n v="0"/>
    <n v="1738.6288128871756"/>
    <n v="0"/>
    <n v="1736.2523900799806"/>
    <n v="0"/>
    <n v="1734.736328416172"/>
    <n v="0"/>
    <n v="1703.8222204539422"/>
    <n v="0"/>
    <n v="1696.5452823904434"/>
    <n v="0"/>
    <n v="1703.1165909855865"/>
    <n v="0"/>
    <n v="1698.8242918238359"/>
    <n v="0"/>
    <n v="1700.8599830285195"/>
    <n v="0"/>
    <n v="0"/>
  </r>
  <r>
    <n v="103046"/>
    <n v="102"/>
    <x v="25"/>
    <n v="6920"/>
    <n v="36"/>
    <n v="3563.9227441167072"/>
    <n v="0"/>
    <n v="3552.6698135368001"/>
    <n v="0"/>
    <n v="3538.2327511184963"/>
    <n v="0"/>
    <n v="3521.0056155686516"/>
    <n v="0"/>
    <n v="3505.072768696918"/>
    <n v="0"/>
    <n v="3500.281904306159"/>
    <n v="0"/>
    <n v="3497.2255265364515"/>
    <n v="0"/>
    <n v="3434.9027367702843"/>
    <n v="0"/>
    <n v="3420.2324418477538"/>
    <n v="0"/>
    <n v="3433.4801889463952"/>
    <n v="0"/>
    <n v="3424.8269210404242"/>
    <n v="0"/>
    <n v="3428.9308710923988"/>
    <n v="0"/>
    <n v="0"/>
  </r>
  <r>
    <n v="103047"/>
    <n v="102"/>
    <x v="25"/>
    <n v="6920"/>
    <n v="36"/>
    <n v="9133.1357226646778"/>
    <n v="0"/>
    <n v="9104.2982450752224"/>
    <n v="0"/>
    <n v="9067.3009081602686"/>
    <n v="0"/>
    <n v="9023.1535518941419"/>
    <n v="0"/>
    <n v="8982.3230223412229"/>
    <n v="0"/>
    <n v="8970.0456477034259"/>
    <n v="0"/>
    <n v="8962.2131791022039"/>
    <n v="0"/>
    <n v="8802.5008232468099"/>
    <n v="0"/>
    <n v="8764.9057898415067"/>
    <n v="0"/>
    <n v="8798.8553114665665"/>
    <n v="0"/>
    <n v="8776.6798952456957"/>
    <n v="0"/>
    <n v="8787.196939389145"/>
    <n v="0"/>
    <n v="0"/>
  </r>
  <r>
    <n v="150047"/>
    <n v="102"/>
    <x v="25"/>
    <n v="6920"/>
    <n v="36"/>
    <n v="-9133.1357226646778"/>
    <n v="0"/>
    <n v="-9104.2982450752224"/>
    <n v="0"/>
    <n v="-9067.3009081602686"/>
    <n v="0"/>
    <n v="-9023.1535518941419"/>
    <n v="0"/>
    <n v="-8982.3230223412229"/>
    <n v="0"/>
    <n v="-8970.0456477034259"/>
    <n v="0"/>
    <n v="-8962.2131791022039"/>
    <n v="0"/>
    <n v="-8802.5008232468099"/>
    <n v="0"/>
    <n v="-8764.9057898415067"/>
    <n v="0"/>
    <n v="-8798.8553114665665"/>
    <n v="0"/>
    <n v="-8776.6798952456957"/>
    <n v="0"/>
    <n v="-8787.196939389145"/>
    <n v="0"/>
    <n v="0"/>
  </r>
  <r>
    <n v="150048"/>
    <n v="102"/>
    <x v="25"/>
    <n v="6920"/>
    <n v="36"/>
    <n v="-58.339185349132421"/>
    <n v="0"/>
    <n v="-58.154981916578826"/>
    <n v="0"/>
    <n v="-57.918656238164836"/>
    <n v="0"/>
    <n v="-57.636658808356323"/>
    <n v="0"/>
    <n v="-57.375848074362764"/>
    <n v="0"/>
    <n v="-57.297424621964296"/>
    <n v="0"/>
    <n v="-57.247393630271702"/>
    <n v="0"/>
    <n v="-56.227208557616727"/>
    <n v="0"/>
    <n v="-55.987065009043803"/>
    <n v="0"/>
    <n v="-56.203922339838059"/>
    <n v="0"/>
    <n v="-56.062273758629189"/>
    <n v="0"/>
    <n v="-56.129452853108987"/>
    <n v="0"/>
    <n v="0"/>
  </r>
  <r>
    <n v="150049"/>
    <n v="102"/>
    <x v="25"/>
    <n v="6920"/>
    <n v="36"/>
    <n v="-56.619728483585689"/>
    <n v="0"/>
    <n v="-56.440954161069641"/>
    <n v="0"/>
    <n v="-56.211593814924562"/>
    <n v="0"/>
    <n v="-55.93790782131196"/>
    <n v="0"/>
    <n v="-55.684784078566047"/>
    <n v="0"/>
    <n v="-55.608672035606006"/>
    <n v="0"/>
    <n v="-55.56011562967668"/>
    <n v="0"/>
    <n v="-54.569998927308447"/>
    <n v="0"/>
    <n v="-54.336933236796781"/>
    <n v="0"/>
    <n v="-54.547399034626579"/>
    <n v="0"/>
    <n v="-54.409925325315513"/>
    <n v="0"/>
    <n v="-54.475124420339824"/>
    <n v="0"/>
    <n v="0"/>
  </r>
  <r>
    <n v="150050"/>
    <n v="102"/>
    <x v="25"/>
    <n v="6920"/>
    <n v="36"/>
    <n v="-56.593119147919126"/>
    <n v="0"/>
    <n v="-56.414428843219554"/>
    <n v="0"/>
    <n v="-56.18517628859172"/>
    <n v="0"/>
    <n v="-55.911618918034478"/>
    <n v="0"/>
    <n v="-55.658614134789367"/>
    <n v="0"/>
    <n v="-55.582537861886046"/>
    <n v="0"/>
    <n v="-55.534004275806595"/>
    <n v="0"/>
    <n v="-54.544352894420783"/>
    <n v="0"/>
    <n v="-54.311396736811467"/>
    <n v="0"/>
    <n v="-54.521763622915429"/>
    <n v="0"/>
    <n v="-54.384354521545347"/>
    <n v="0"/>
    <n v="-54.449522975225186"/>
    <n v="0"/>
    <n v="0"/>
  </r>
  <r>
    <n v="150051"/>
    <n v="102"/>
    <x v="25"/>
    <n v="6920"/>
    <n v="36"/>
    <n v="-55.281032008814144"/>
    <n v="0"/>
    <n v="-55.106484562013357"/>
    <n v="0"/>
    <n v="-54.88254712931311"/>
    <n v="0"/>
    <n v="-54.61533206879497"/>
    <n v="0"/>
    <n v="-54.368193092687299"/>
    <n v="0"/>
    <n v="-54.293880615467458"/>
    <n v="0"/>
    <n v="-54.246472259717557"/>
    <n v="0"/>
    <n v="-53.279765520176284"/>
    <n v="0"/>
    <n v="-53.052210350937578"/>
    <n v="0"/>
    <n v="-53.257699971220063"/>
    <n v="0"/>
    <n v="-53.123476640795602"/>
    <n v="0"/>
    <n v="-53.187134191891595"/>
    <n v="0"/>
    <n v="0"/>
  </r>
  <r>
    <n v="150052"/>
    <n v="102"/>
    <x v="25"/>
    <n v="6920"/>
    <n v="36"/>
    <n v="-46.679358512310714"/>
    <n v="0"/>
    <n v="-46.53197047430659"/>
    <n v="0"/>
    <n v="-46.34287748299495"/>
    <n v="0"/>
    <n v="-46.117240819630446"/>
    <n v="0"/>
    <n v="-45.908556421946699"/>
    <n v="0"/>
    <n v="-45.845806892134561"/>
    <n v="0"/>
    <n v="-45.805775229299904"/>
    <n v="0"/>
    <n v="-44.989487095168847"/>
    <n v="0"/>
    <n v="-44.797339283519285"/>
    <n v="0"/>
    <n v="-44.970854923643287"/>
    <n v="0"/>
    <n v="-44.857516609687771"/>
    <n v="0"/>
    <n v="-44.911269109263969"/>
    <n v="0"/>
    <n v="0"/>
  </r>
  <r>
    <n v="150053"/>
    <n v="102"/>
    <x v="25"/>
    <n v="6920"/>
    <n v="36"/>
    <n v="-31.07942973550054"/>
    <n v="0"/>
    <n v="-30.981297792025046"/>
    <n v="0"/>
    <n v="-30.855398411137116"/>
    <n v="0"/>
    <n v="-30.705168008486218"/>
    <n v="0"/>
    <n v="-30.566224537937096"/>
    <n v="0"/>
    <n v="-30.524445480450311"/>
    <n v="0"/>
    <n v="-30.497792131048843"/>
    <n v="0"/>
    <n v="-29.954302020704709"/>
    <n v="0"/>
    <n v="-29.826368719962847"/>
    <n v="0"/>
    <n v="-29.941896596032997"/>
    <n v="0"/>
    <n v="-29.866435187025168"/>
    <n v="0"/>
    <n v="-29.902223961484125"/>
    <n v="0"/>
    <n v="0"/>
  </r>
  <r>
    <n v="150054"/>
    <n v="102"/>
    <x v="25"/>
    <n v="6920"/>
    <n v="36"/>
    <n v="-16.049269929612596"/>
    <n v="0"/>
    <n v="-15.998595059997573"/>
    <n v="0"/>
    <n v="-15.933581217561029"/>
    <n v="0"/>
    <n v="-15.856002951025959"/>
    <n v="0"/>
    <n v="-15.784253202630387"/>
    <n v="0"/>
    <n v="-15.762678695738957"/>
    <n v="0"/>
    <n v="-15.748915032675868"/>
    <n v="0"/>
    <n v="-15.468259320546617"/>
    <n v="0"/>
    <n v="-15.402195171555903"/>
    <n v="0"/>
    <n v="-15.461853218155349"/>
    <n v="0"/>
    <n v="-15.422885304884657"/>
    <n v="0"/>
    <n v="-15.441366458066364"/>
    <n v="0"/>
    <n v="0"/>
  </r>
  <r>
    <n v="150055"/>
    <n v="102"/>
    <x v="25"/>
    <n v="6920"/>
    <n v="36"/>
    <n v="-14.417047793364498"/>
    <n v="0"/>
    <n v="-14.371526593935091"/>
    <n v="0"/>
    <n v="-14.313124705391331"/>
    <n v="0"/>
    <n v="-14.24343620359233"/>
    <n v="0"/>
    <n v="-14.17898345550363"/>
    <n v="0"/>
    <n v="-14.159603091266744"/>
    <n v="0"/>
    <n v="-14.147239202500304"/>
    <n v="0"/>
    <n v="-13.895126375375222"/>
    <n v="0"/>
    <n v="-13.83578099719888"/>
    <n v="0"/>
    <n v="-13.889371778141259"/>
    <n v="0"/>
    <n v="-13.854366929291739"/>
    <n v="0"/>
    <n v="-13.870968536085424"/>
    <n v="0"/>
    <n v="0"/>
  </r>
  <r>
    <n v="150056"/>
    <n v="102"/>
    <x v="25"/>
    <n v="6920"/>
    <n v="36"/>
    <n v="-7.9273874442516847"/>
    <n v="0"/>
    <n v="-7.9023570642476706"/>
    <n v="0"/>
    <n v="-7.8702440821310775"/>
    <n v="0"/>
    <n v="-7.8319250197205061"/>
    <n v="0"/>
    <n v="-7.796484899574617"/>
    <n v="0"/>
    <n v="-7.7858283727794966"/>
    <n v="0"/>
    <n v="-7.77902993956529"/>
    <n v="0"/>
    <n v="-7.6404026637920888"/>
    <n v="0"/>
    <n v="-7.6077708925326482"/>
    <n v="0"/>
    <n v="-7.6372384291642312"/>
    <n v="0"/>
    <n v="-7.6179905912410373"/>
    <n v="0"/>
    <n v="-7.6271191847739823"/>
    <n v="0"/>
    <n v="0"/>
  </r>
  <r>
    <n v="150057"/>
    <n v="102"/>
    <x v="25"/>
    <n v="6920"/>
    <n v="36"/>
    <n v="-7.2934268800719613"/>
    <n v="0"/>
    <n v="-7.2703982028913003"/>
    <n v="0"/>
    <n v="-7.2408533258917203"/>
    <n v="0"/>
    <n v="-7.2055986746248566"/>
    <n v="0"/>
    <n v="-7.1729927339258888"/>
    <n v="0"/>
    <n v="-7.1631884195130624"/>
    <n v="0"/>
    <n v="-7.1569336633407969"/>
    <n v="0"/>
    <n v="-7.0293925400456869"/>
    <n v="0"/>
    <n v="-6.999370361954651"/>
    <n v="0"/>
    <n v="-7.0264813522108591"/>
    <n v="0"/>
    <n v="-7.0087727818300731"/>
    <n v="0"/>
    <n v="-7.0171713532281075"/>
    <n v="0"/>
    <n v="0"/>
  </r>
  <r>
    <n v="150058"/>
    <n v="102"/>
    <x v="25"/>
    <n v="6920"/>
    <n v="36"/>
    <n v="-2.3317459089258539"/>
    <n v="0"/>
    <n v="-2.3243835229464045"/>
    <n v="0"/>
    <n v="-2.3149378745281388"/>
    <n v="0"/>
    <n v="-2.3036667820480412"/>
    <n v="0"/>
    <n v="-2.2932424958953646"/>
    <n v="0"/>
    <n v="-2.2901080063888752"/>
    <n v="0"/>
    <n v="-2.2881083288222355"/>
    <n v="0"/>
    <n v="-2.2473327788162765"/>
    <n v="0"/>
    <n v="-2.2377345347957474"/>
    <n v="0"/>
    <n v="-2.2464020571629857"/>
    <n v="0"/>
    <n v="-2.2407405365613129"/>
    <n v="0"/>
    <n v="-2.2434256028299138"/>
    <n v="0"/>
    <n v="0"/>
  </r>
  <r>
    <n v="150059"/>
    <n v="102"/>
    <x v="25"/>
    <n v="6920"/>
    <n v="36"/>
    <n v="-2.3317459089258539"/>
    <n v="0"/>
    <n v="-2.3243835229464045"/>
    <n v="0"/>
    <n v="-2.3149378745281388"/>
    <n v="0"/>
    <n v="-2.3036667820480412"/>
    <n v="0"/>
    <n v="-2.2932424958953646"/>
    <n v="0"/>
    <n v="-2.2901080063888752"/>
    <n v="0"/>
    <n v="-2.2881083288222355"/>
    <n v="0"/>
    <n v="-2.2473327788162765"/>
    <n v="0"/>
    <n v="-2.2377345347957474"/>
    <n v="0"/>
    <n v="-2.2464020571629857"/>
    <n v="0"/>
    <n v="-2.2407405365613129"/>
    <n v="0"/>
    <n v="-2.2434256028299138"/>
    <n v="0"/>
    <n v="0"/>
  </r>
  <r>
    <n v="150060"/>
    <n v="102"/>
    <x v="25"/>
    <n v="6920"/>
    <n v="36"/>
    <n v="-1.1815093682051354"/>
    <n v="0"/>
    <n v="-1.1777788039211958"/>
    <n v="0"/>
    <n v="-1.1729926383050227"/>
    <n v="0"/>
    <n v="-1.1672815094448135"/>
    <n v="0"/>
    <n v="-1.1619994623319216"/>
    <n v="0"/>
    <n v="-1.1604111980608101"/>
    <n v="0"/>
    <n v="-1.1593979496749844"/>
    <n v="0"/>
    <n v="-1.1387367386307885"/>
    <n v="0"/>
    <n v="-1.1338732519253274"/>
    <n v="0"/>
    <n v="-1.1382651364942329"/>
    <n v="0"/>
    <n v="-1.1353964107023029"/>
    <n v="0"/>
    <n v="-1.1367569495751104"/>
    <n v="0"/>
    <n v="0"/>
  </r>
  <r>
    <n v="150061"/>
    <n v="102"/>
    <x v="25"/>
    <n v="6920"/>
    <n v="36"/>
    <n v="-1.1653243083667089"/>
    <n v="0"/>
    <n v="-1.1616448477030969"/>
    <n v="0"/>
    <n v="-1.1569242459994744"/>
    <n v="0"/>
    <n v="-1.1512913517811858"/>
    <n v="0"/>
    <n v="-1.1460816614780596"/>
    <n v="0"/>
    <n v="-1.1445151542517578"/>
    <n v="0"/>
    <n v="-1.1435157859808065"/>
    <n v="0"/>
    <n v="-1.1231376052248871"/>
    <n v="0"/>
    <n v="-1.1183407416249804"/>
    <n v="0"/>
    <n v="-1.1226724633915721"/>
    <n v="0"/>
    <n v="-1.11984303521323"/>
    <n v="0"/>
    <n v="-1.1211849365672319"/>
    <n v="0"/>
    <n v="0"/>
  </r>
  <r>
    <n v="150062"/>
    <n v="102"/>
    <x v="25"/>
    <n v="6920"/>
    <n v="36"/>
    <n v="0.1431966311128583"/>
    <n v="0"/>
    <n v="0.14274449399741448"/>
    <n v="0"/>
    <n v="0.14216442005925745"/>
    <n v="0"/>
    <n v="0.14147224237989148"/>
    <n v="0"/>
    <n v="0.1408320685714565"/>
    <n v="0"/>
    <n v="0.14063957403941091"/>
    <n v="0"/>
    <n v="0.1405167703112008"/>
    <n v="0"/>
    <n v="0.1380126718284819"/>
    <n v="0"/>
    <n v="0.13742322672510351"/>
    <n v="0"/>
    <n v="0.13795551456930336"/>
    <n v="0"/>
    <n v="0.13760783059823592"/>
    <n v="0"/>
    <n v="0.13777272525614292"/>
    <n v="0"/>
    <n v="0"/>
  </r>
  <r>
    <n v="150063"/>
    <n v="102"/>
    <x v="25"/>
    <n v="6920"/>
    <n v="36"/>
    <n v="0.83695961978032707"/>
    <n v="0"/>
    <n v="0.83431695629523295"/>
    <n v="0"/>
    <n v="0.83092652413945312"/>
    <n v="0"/>
    <n v="0.82688086494453816"/>
    <n v="0"/>
    <n v="0.82313915940903026"/>
    <n v="0"/>
    <n v="0.82201406205793637"/>
    <n v="0"/>
    <n v="0.82129629543960481"/>
    <n v="0"/>
    <n v="0.80666027154923048"/>
    <n v="0"/>
    <n v="0.80321506654844999"/>
    <n v="0"/>
    <n v="0.80632619722403176"/>
    <n v="0"/>
    <n v="0.80429404435865481"/>
    <n v="0"/>
    <n v="0.8052578252040079"/>
    <n v="0"/>
    <n v="0"/>
  </r>
  <r>
    <n v="150064"/>
    <n v="102"/>
    <x v="25"/>
    <n v="6920"/>
    <n v="36"/>
    <n v="0.93050377918547011"/>
    <n v="0"/>
    <n v="0.92756575409814168"/>
    <n v="0"/>
    <n v="0.92379638475287607"/>
    <n v="0"/>
    <n v="0.91929855584787723"/>
    <n v="0"/>
    <n v="0.91513865247965598"/>
    <n v="0"/>
    <n v="0.91388780678483117"/>
    <n v="0"/>
    <n v="0.91308981780764975"/>
    <n v="0"/>
    <n v="0.896817974793507"/>
    <n v="0"/>
    <n v="0.89298771082672646"/>
    <n v="0"/>
    <n v="0.89644656210551155"/>
    <n v="0"/>
    <n v="0.89418728235482037"/>
    <n v="0"/>
    <n v="0.89525878174106677"/>
    <n v="0"/>
    <n v="0"/>
  </r>
  <r>
    <n v="150065"/>
    <n v="102"/>
    <x v="25"/>
    <n v="6920"/>
    <n v="36"/>
    <n v="0.9837224505186013"/>
    <n v="0"/>
    <n v="0.9806163897983301"/>
    <n v="0"/>
    <n v="0.97663143741857705"/>
    <n v="0"/>
    <n v="0.97187636240285602"/>
    <n v="0"/>
    <n v="0.96747854003303246"/>
    <n v="0"/>
    <n v="0.96615615422476542"/>
    <n v="0"/>
    <n v="0.96531252554782776"/>
    <n v="0"/>
    <n v="0.94811004056884318"/>
    <n v="0"/>
    <n v="0.94406071079735876"/>
    <n v="0"/>
    <n v="0.94771738552781959"/>
    <n v="0"/>
    <n v="0.94532888989516084"/>
    <n v="0"/>
    <n v="0.94646167197036124"/>
    <n v="0"/>
    <n v="0"/>
  </r>
  <r>
    <n v="150066"/>
    <n v="102"/>
    <x v="25"/>
    <n v="6920"/>
    <n v="36"/>
    <n v="1.0462681054874361"/>
    <n v="0"/>
    <n v="1.0429645595903043"/>
    <n v="0"/>
    <n v="1.0387262415823908"/>
    <n v="0"/>
    <n v="1.0336688360860271"/>
    <n v="0"/>
    <n v="1.0289913975699905"/>
    <n v="0"/>
    <n v="1.0275849336902554"/>
    <n v="0"/>
    <n v="1.0266876666032949"/>
    <n v="0"/>
    <n v="1.0083914374594445"/>
    <n v="0"/>
    <n v="1.0040846489071742"/>
    <n v="0"/>
    <n v="1.0079738171787798"/>
    <n v="0"/>
    <n v="1.0054334595817467"/>
    <n v="0"/>
    <n v="1.0066382646109753"/>
    <n v="0"/>
    <n v="0"/>
  </r>
  <r>
    <n v="150067"/>
    <n v="102"/>
    <x v="25"/>
    <n v="6920"/>
    <n v="36"/>
    <n v="1.078638225164289"/>
    <n v="0"/>
    <n v="1.0752324720265014"/>
    <n v="0"/>
    <n v="1.0708630261934873"/>
    <n v="0"/>
    <n v="1.0656491514132822"/>
    <n v="0"/>
    <n v="1.0608269992777144"/>
    <n v="0"/>
    <n v="1.0593770213083598"/>
    <n v="0"/>
    <n v="1.0584519939916506"/>
    <n v="0"/>
    <n v="1.039589704271247"/>
    <n v="0"/>
    <n v="1.0351496695078679"/>
    <n v="0"/>
    <n v="1.0391591633841011"/>
    <n v="0"/>
    <n v="1.036540210559892"/>
    <n v="0"/>
    <n v="1.0377822906267318"/>
    <n v="0"/>
    <n v="0"/>
  </r>
  <r>
    <n v="150068"/>
    <n v="102"/>
    <x v="25"/>
    <n v="6920"/>
    <n v="36"/>
    <n v="1.1653243083667089"/>
    <n v="0"/>
    <n v="1.1616448477030969"/>
    <n v="0"/>
    <n v="1.1569242459994744"/>
    <n v="0"/>
    <n v="1.1512913517811858"/>
    <n v="0"/>
    <n v="1.1460816614780596"/>
    <n v="0"/>
    <n v="1.1445151542517578"/>
    <n v="0"/>
    <n v="1.1435157859808065"/>
    <n v="0"/>
    <n v="1.1231376052248871"/>
    <n v="0"/>
    <n v="1.1183407416249804"/>
    <n v="0"/>
    <n v="1.1226724633915721"/>
    <n v="0"/>
    <n v="1.11984303521323"/>
    <n v="0"/>
    <n v="1.1211849365672319"/>
    <n v="0"/>
    <n v="0"/>
  </r>
  <r>
    <n v="150069"/>
    <n v="102"/>
    <x v="25"/>
    <n v="6920"/>
    <n v="36"/>
    <n v="1.1815093682051354"/>
    <n v="0"/>
    <n v="1.1777788039211958"/>
    <n v="0"/>
    <n v="1.1729926383050227"/>
    <n v="0"/>
    <n v="1.1672815094448135"/>
    <n v="0"/>
    <n v="1.1619994623319216"/>
    <n v="0"/>
    <n v="1.1604111980608101"/>
    <n v="0"/>
    <n v="1.1593979496749844"/>
    <n v="0"/>
    <n v="1.1387367386307885"/>
    <n v="0"/>
    <n v="1.1338732519253274"/>
    <n v="0"/>
    <n v="1.1382651364942329"/>
    <n v="0"/>
    <n v="1.1353964107023029"/>
    <n v="0"/>
    <n v="1.1367569495751104"/>
    <n v="0"/>
    <n v="0"/>
  </r>
  <r>
    <n v="150070"/>
    <n v="102"/>
    <x v="25"/>
    <n v="6920"/>
    <n v="36"/>
    <n v="1.2635319595897039"/>
    <n v="0"/>
    <n v="1.2595424125518988"/>
    <n v="0"/>
    <n v="1.2544239823619538"/>
    <n v="0"/>
    <n v="1.2483163762486211"/>
    <n v="0"/>
    <n v="1.2426676395404763"/>
    <n v="0"/>
    <n v="1.2409691149914306"/>
    <n v="0"/>
    <n v="1.2398855250064962"/>
    <n v="0"/>
    <n v="1.2177899740267963"/>
    <n v="0"/>
    <n v="1.2125888549728485"/>
    <n v="0"/>
    <n v="1.217285632387378"/>
    <n v="0"/>
    <n v="1.2142177542825185"/>
    <n v="0"/>
    <n v="1.2156727443099509"/>
    <n v="0"/>
    <n v="0"/>
  </r>
  <r>
    <n v="150071"/>
    <n v="102"/>
    <x v="25"/>
    <n v="6920"/>
    <n v="36"/>
    <n v="1.3057777089984781"/>
    <n v="0"/>
    <n v="1.3016547728499865"/>
    <n v="0"/>
    <n v="1.2963652097357576"/>
    <n v="0"/>
    <n v="1.2900533979469033"/>
    <n v="0"/>
    <n v="1.2842157977014041"/>
    <n v="0"/>
    <n v="1.2824604835777702"/>
    <n v="0"/>
    <n v="1.2813406641404519"/>
    <n v="0"/>
    <n v="1.2585063561371148"/>
    <n v="0"/>
    <n v="1.2531313394856185"/>
    <n v="0"/>
    <n v="1.2579851520112719"/>
    <n v="0"/>
    <n v="1.2548147004743351"/>
    <n v="0"/>
    <n v="1.2563183375847518"/>
    <n v="0"/>
    <n v="0"/>
  </r>
  <r>
    <n v="150072"/>
    <n v="102"/>
    <x v="25"/>
    <n v="6920"/>
    <n v="36"/>
    <n v="1.3222370918850135"/>
    <n v="0"/>
    <n v="1.3180621859531376"/>
    <n v="0"/>
    <n v="1.3127059476736034"/>
    <n v="0"/>
    <n v="1.3063145752319483"/>
    <n v="0"/>
    <n v="1.3004033917900772"/>
    <n v="0"/>
    <n v="1.2986259518581622"/>
    <n v="0"/>
    <n v="1.2974920170497855"/>
    <n v="0"/>
    <n v="1.2743698816346414"/>
    <n v="0"/>
    <n v="1.268927112672412"/>
    <n v="0"/>
    <n v="1.2738421077088931"/>
    <n v="0"/>
    <n v="1.270631692497121"/>
    <n v="0"/>
    <n v="1.2721542830164922"/>
    <n v="0"/>
    <n v="0"/>
  </r>
  <r>
    <n v="150073"/>
    <n v="102"/>
    <x v="25"/>
    <n v="6920"/>
    <n v="36"/>
    <n v="1.3293694911358456"/>
    <n v="0"/>
    <n v="1.3251720649645031"/>
    <n v="0"/>
    <n v="1.3197869341133366"/>
    <n v="0"/>
    <n v="1.3133610853888011"/>
    <n v="0"/>
    <n v="1.3074180158951689"/>
    <n v="0"/>
    <n v="1.3056309881129988"/>
    <n v="0"/>
    <n v="1.3044909366438298"/>
    <n v="0"/>
    <n v="1.281244076016903"/>
    <n v="0"/>
    <n v="1.2757719477200224"/>
    <n v="0"/>
    <n v="1.2807134551778623"/>
    <n v="0"/>
    <n v="1.2774857223736613"/>
    <n v="0"/>
    <n v="1.2790165260369131"/>
    <n v="0"/>
    <n v="0"/>
  </r>
  <r>
    <n v="150074"/>
    <n v="102"/>
    <x v="25"/>
    <n v="6920"/>
    <n v="36"/>
    <n v="1.331564075520717"/>
    <n v="0"/>
    <n v="1.3273597200449232"/>
    <n v="0"/>
    <n v="1.3219656991717159"/>
    <n v="0"/>
    <n v="1.3155292423601403"/>
    <n v="0"/>
    <n v="1.3095763617736587"/>
    <n v="0"/>
    <n v="1.3077863838837176"/>
    <n v="0"/>
    <n v="1.3066444503650743"/>
    <n v="0"/>
    <n v="1.2833592127499065"/>
    <n v="0"/>
    <n v="1.277878050811595"/>
    <n v="0"/>
    <n v="1.282827715937545"/>
    <n v="0"/>
    <n v="1.2795946546433661"/>
    <n v="0"/>
    <n v="1.2811279854278119"/>
    <n v="0"/>
    <n v="0"/>
  </r>
  <r>
    <n v="150075"/>
    <n v="102"/>
    <x v="25"/>
    <n v="6920"/>
    <n v="36"/>
    <n v="1.5186523943310031"/>
    <n v="0"/>
    <n v="1.5138573156507404"/>
    <n v="0"/>
    <n v="1.5077054203985618"/>
    <n v="0"/>
    <n v="1.5003646241668185"/>
    <n v="0"/>
    <n v="1.4935753479149103"/>
    <n v="0"/>
    <n v="1.4915338733375074"/>
    <n v="0"/>
    <n v="1.4902314951011641"/>
    <n v="0"/>
    <n v="1.4636746192384595"/>
    <n v="0"/>
    <n v="1.4574233393681477"/>
    <n v="0"/>
    <n v="1.4630684457005045"/>
    <n v="0"/>
    <n v="1.4593811306356974"/>
    <n v="0"/>
    <n v="1.4611298985019296"/>
    <n v="0"/>
    <n v="0"/>
  </r>
  <r>
    <n v="150076"/>
    <n v="102"/>
    <x v="25"/>
    <n v="6920"/>
    <n v="36"/>
    <n v="1.7570391231376579"/>
    <n v="0"/>
    <n v="1.7514913487613788"/>
    <n v="0"/>
    <n v="1.7443737748650268"/>
    <n v="0"/>
    <n v="1.7358806751785536"/>
    <n v="0"/>
    <n v="1.7280256689658597"/>
    <n v="0"/>
    <n v="1.7256637389318523"/>
    <n v="0"/>
    <n v="1.7241569230713432"/>
    <n v="0"/>
    <n v="1.6934313468609705"/>
    <n v="0"/>
    <n v="1.6861987876902071"/>
    <n v="0"/>
    <n v="1.6927300207210496"/>
    <n v="0"/>
    <n v="1.6884638984323774"/>
    <n v="0"/>
    <n v="1.6904871748383055"/>
    <n v="0"/>
    <n v="0"/>
  </r>
  <r>
    <n v="150077"/>
    <n v="102"/>
    <x v="25"/>
    <n v="6920"/>
    <n v="36"/>
    <n v="1.9529057794874296"/>
    <n v="0"/>
    <n v="1.9467395646888768"/>
    <n v="0"/>
    <n v="1.9388285563253904"/>
    <n v="0"/>
    <n v="1.929388684870589"/>
    <n v="0"/>
    <n v="1.9206580386210703"/>
    <n v="0"/>
    <n v="1.9180328114685179"/>
    <n v="0"/>
    <n v="1.9163580226924111"/>
    <n v="0"/>
    <n v="1.8822073002815378"/>
    <n v="0"/>
    <n v="1.8741684886130499"/>
    <n v="0"/>
    <n v="1.8814277935227406"/>
    <n v="0"/>
    <n v="1.8766861035035276"/>
    <n v="0"/>
    <n v="1.8789349254760181"/>
    <n v="0"/>
    <n v="0"/>
  </r>
  <r>
    <n v="150078"/>
    <n v="102"/>
    <x v="25"/>
    <n v="6920"/>
    <n v="36"/>
    <n v="2.0047528355800162"/>
    <n v="0"/>
    <n v="1.9984229159638027"/>
    <n v="0"/>
    <n v="1.9903018808296045"/>
    <n v="0"/>
    <n v="1.9806113933184808"/>
    <n v="0"/>
    <n v="1.9716489600003908"/>
    <n v="0"/>
    <n v="1.9689540365517528"/>
    <n v="0"/>
    <n v="1.9672347843568114"/>
    <n v="0"/>
    <n v="1.9321774055987466"/>
    <n v="0"/>
    <n v="1.9239251741514494"/>
    <n v="0"/>
    <n v="1.9313772039702468"/>
    <n v="0"/>
    <n v="1.9265096283753027"/>
    <n v="0"/>
    <n v="1.9288181535860009"/>
    <n v="0"/>
    <n v="0"/>
  </r>
  <r>
    <n v="150079"/>
    <n v="102"/>
    <x v="25"/>
    <n v="6920"/>
    <n v="36"/>
    <n v="2.0812889660024063"/>
    <n v="0"/>
    <n v="2.0747173868934552"/>
    <n v="0"/>
    <n v="2.066286312240587"/>
    <n v="0"/>
    <n v="2.0562258676939402"/>
    <n v="0"/>
    <n v="2.046921272512721"/>
    <n v="0"/>
    <n v="2.0441234640555761"/>
    <n v="0"/>
    <n v="2.0423385753852119"/>
    <n v="0"/>
    <n v="2.0059427991622458"/>
    <n v="0"/>
    <n v="1.9973755194700393"/>
    <n v="0"/>
    <n v="2.0051120479641851"/>
    <n v="0"/>
    <n v="2.0000586412812567"/>
    <n v="0"/>
    <n v="2.0024552998435947"/>
    <n v="0"/>
    <n v="0"/>
  </r>
  <r>
    <n v="150080"/>
    <n v="102"/>
    <x v="25"/>
    <n v="6920"/>
    <n v="36"/>
    <n v="2.1040577789954469"/>
    <n v="0"/>
    <n v="2.0974143083528145"/>
    <n v="0"/>
    <n v="2.0888909997212735"/>
    <n v="0"/>
    <n v="2.0787204962715857"/>
    <n v="0"/>
    <n v="2.0693141110020523"/>
    <n v="0"/>
    <n v="2.0664856951767852"/>
    <n v="0"/>
    <n v="2.0646812802431231"/>
    <n v="0"/>
    <n v="2.0278873427671575"/>
    <n v="0"/>
    <n v="2.0192263390451037"/>
    <n v="0"/>
    <n v="2.0270475033458943"/>
    <n v="0"/>
    <n v="2.0219388135794434"/>
    <n v="0"/>
    <n v="2.0243616910241693"/>
    <n v="0"/>
    <n v="0"/>
  </r>
  <r>
    <n v="150081"/>
    <n v="102"/>
    <x v="25"/>
    <n v="6920"/>
    <n v="36"/>
    <n v="2.2099464755654914"/>
    <n v="0"/>
    <n v="2.2029686659830863"/>
    <n v="0"/>
    <n v="2.1940164137880807"/>
    <n v="0"/>
    <n v="2.1833340701387085"/>
    <n v="0"/>
    <n v="2.1734542996391832"/>
    <n v="0"/>
    <n v="2.170483541113974"/>
    <n v="0"/>
    <n v="2.1685883172931684"/>
    <n v="0"/>
    <n v="2.129942690134579"/>
    <n v="0"/>
    <n v="2.1208458132134753"/>
    <n v="0"/>
    <n v="2.1290605850005897"/>
    <n v="0"/>
    <n v="2.1236947955926984"/>
    <n v="0"/>
    <n v="2.1262396066350333"/>
    <n v="0"/>
    <n v="0"/>
  </r>
  <r>
    <n v="150082"/>
    <n v="102"/>
    <x v="25"/>
    <n v="6920"/>
    <n v="36"/>
    <n v="2.3407985695134479"/>
    <n v="0"/>
    <n v="2.3334076001531372"/>
    <n v="0"/>
    <n v="2.3239252803939539"/>
    <n v="0"/>
    <n v="2.312610429554816"/>
    <n v="0"/>
    <n v="2.3021456726441345"/>
    <n v="0"/>
    <n v="2.2989990139430909"/>
    <n v="0"/>
    <n v="2.2969915729223689"/>
    <n v="0"/>
    <n v="2.2560577178399162"/>
    <n v="0"/>
    <n v="2.2464222100484834"/>
    <n v="0"/>
    <n v="2.2551233827966772"/>
    <n v="0"/>
    <n v="2.2494398821738448"/>
    <n v="0"/>
    <n v="2.2521353728173708"/>
    <n v="0"/>
    <n v="0"/>
  </r>
  <r>
    <n v="150083"/>
    <n v="102"/>
    <x v="25"/>
    <n v="6920"/>
    <n v="36"/>
    <n v="2.600856819120708"/>
    <n v="0"/>
    <n v="2.5926447271829249"/>
    <n v="0"/>
    <n v="2.5821089398119157"/>
    <n v="0"/>
    <n v="2.5695370306585272"/>
    <n v="0"/>
    <n v="2.5579096592451704"/>
    <n v="0"/>
    <n v="2.5544134127732856"/>
    <n v="0"/>
    <n v="2.5521829488898371"/>
    <n v="0"/>
    <n v="2.5067014207008373"/>
    <n v="0"/>
    <n v="2.495995426399821"/>
    <n v="0"/>
    <n v="2.5056632828190901"/>
    <n v="0"/>
    <n v="2.4993483561338596"/>
    <n v="0"/>
    <n v="2.5023433106388722"/>
    <n v="0"/>
    <n v="0"/>
  </r>
  <r>
    <n v="150084"/>
    <n v="102"/>
    <x v="25"/>
    <n v="6920"/>
    <n v="36"/>
    <n v="2.9273012463703276"/>
    <n v="0"/>
    <n v="2.918058420395421"/>
    <n v="0"/>
    <n v="2.906200242245855"/>
    <n v="0"/>
    <n v="2.8920503801452528"/>
    <n v="0"/>
    <n v="2.8789636086705213"/>
    <n v="0"/>
    <n v="2.8750285336677277"/>
    <n v="0"/>
    <n v="2.8725181149249499"/>
    <n v="0"/>
    <n v="2.8213280097351157"/>
    <n v="0"/>
    <n v="2.8092782612712255"/>
    <n v="0"/>
    <n v="2.8201595708219083"/>
    <n v="0"/>
    <n v="2.8130520312524432"/>
    <n v="0"/>
    <n v="2.8164228950350596"/>
    <n v="0"/>
    <n v="0"/>
  </r>
  <r>
    <n v="150085"/>
    <n v="102"/>
    <x v="25"/>
    <n v="6920"/>
    <n v="36"/>
    <n v="3.0471804183939275"/>
    <n v="0"/>
    <n v="3.0375590791633718"/>
    <n v="0"/>
    <n v="3.0252152835598309"/>
    <n v="0"/>
    <n v="3.0104859547046638"/>
    <n v="0"/>
    <n v="2.9968632522830245"/>
    <n v="0"/>
    <n v="2.9927670276432501"/>
    <n v="0"/>
    <n v="2.9901538019479283"/>
    <n v="0"/>
    <n v="2.9368673537754351"/>
    <n v="0"/>
    <n v="2.9243241426483717"/>
    <n v="0"/>
    <n v="2.9356510648195817"/>
    <n v="0"/>
    <n v="2.9282524564850663"/>
    <n v="0"/>
    <n v="2.9317613642629037"/>
    <n v="0"/>
    <n v="0"/>
  </r>
  <r>
    <n v="150086"/>
    <n v="102"/>
    <x v="25"/>
    <n v="6920"/>
    <n v="36"/>
    <n v="3.1516974997234275"/>
    <n v="0"/>
    <n v="3.141746152368381"/>
    <n v="0"/>
    <n v="3.1289789694651513"/>
    <n v="0"/>
    <n v="3.1137444304647"/>
    <n v="0"/>
    <n v="3.099654474746099"/>
    <n v="0"/>
    <n v="3.0954177512237395"/>
    <n v="0"/>
    <n v="3.0927148929221957"/>
    <n v="0"/>
    <n v="3.0376007406847294"/>
    <n v="0"/>
    <n v="3.0246273023845105"/>
    <n v="0"/>
    <n v="3.0363427334994757"/>
    <n v="0"/>
    <n v="3.0286903558297555"/>
    <n v="0"/>
    <n v="3.0323196177544562"/>
    <n v="0"/>
    <n v="0"/>
  </r>
  <r>
    <n v="150087"/>
    <n v="102"/>
    <x v="25"/>
    <n v="6920"/>
    <n v="36"/>
    <n v="3.3972166277809146"/>
    <n v="0"/>
    <n v="3.3864900644903848"/>
    <n v="0"/>
    <n v="3.3727283103713495"/>
    <n v="0"/>
    <n v="3.3563069916332879"/>
    <n v="0"/>
    <n v="3.3411194199021401"/>
    <n v="0"/>
    <n v="3.3365526530729213"/>
    <n v="0"/>
    <n v="3.3336392404864195"/>
    <n v="0"/>
    <n v="3.2742316626895018"/>
    <n v="0"/>
    <n v="3.2602475857541804"/>
    <n v="0"/>
    <n v="3.2728756559889902"/>
    <n v="0"/>
    <n v="3.2646271535029761"/>
    <n v="0"/>
    <n v="3.2685391371112531"/>
    <n v="0"/>
    <n v="0"/>
  </r>
  <r>
    <n v="150088"/>
    <n v="102"/>
    <x v="25"/>
    <n v="6920"/>
    <n v="36"/>
    <n v="3.7631635739582192"/>
    <n v="0"/>
    <n v="3.7512815491504443"/>
    <n v="0"/>
    <n v="3.7360373838561185"/>
    <n v="0"/>
    <n v="3.7178471666041215"/>
    <n v="0"/>
    <n v="3.701023595140307"/>
    <n v="0"/>
    <n v="3.6959648978403048"/>
    <n v="0"/>
    <n v="3.6927376535039325"/>
    <n v="0"/>
    <n v="3.626930712917845"/>
    <n v="0"/>
    <n v="3.6114402762738895"/>
    <n v="0"/>
    <n v="3.6254286376660985"/>
    <n v="0"/>
    <n v="3.6162916094762458"/>
    <n v="0"/>
    <n v="3.6206249905436185"/>
    <n v="0"/>
    <n v="0"/>
  </r>
  <r>
    <n v="150089"/>
    <n v="102"/>
    <x v="25"/>
    <n v="6920"/>
    <n v="36"/>
    <n v="3.8589023177482331"/>
    <n v="0"/>
    <n v="3.8467180020337728"/>
    <n v="0"/>
    <n v="3.8310860095279207"/>
    <n v="0"/>
    <n v="3.8124330144787995"/>
    <n v="0"/>
    <n v="3.7951814340894221"/>
    <n v="0"/>
    <n v="3.7899940383379183"/>
    <n v="0"/>
    <n v="3.7866846895932214"/>
    <n v="0"/>
    <n v="3.7192035528951242"/>
    <n v="0"/>
    <n v="3.7033190236437381"/>
    <n v="0"/>
    <n v="3.7176632633072608"/>
    <n v="0"/>
    <n v="3.7082937797421156"/>
    <n v="0"/>
    <n v="3.7127374064715757"/>
    <n v="0"/>
    <n v="0"/>
  </r>
  <r>
    <n v="150090"/>
    <n v="102"/>
    <x v="25"/>
    <n v="6920"/>
    <n v="36"/>
    <n v="3.9080061433597311"/>
    <n v="0"/>
    <n v="3.8956667844581738"/>
    <n v="0"/>
    <n v="3.8798358777091608"/>
    <n v="0"/>
    <n v="3.8609455267125177"/>
    <n v="0"/>
    <n v="3.843474423120631"/>
    <n v="0"/>
    <n v="3.8382210187077552"/>
    <n v="0"/>
    <n v="3.8348695591060666"/>
    <n v="0"/>
    <n v="3.7665297372960795"/>
    <n v="0"/>
    <n v="3.7504430803176727"/>
    <n v="0"/>
    <n v="3.7649698478051641"/>
    <n v="0"/>
    <n v="3.7554811392767604"/>
    <n v="0"/>
    <n v="3.7599813103429356"/>
    <n v="0"/>
    <n v="0"/>
  </r>
  <r>
    <n v="150091"/>
    <n v="102"/>
    <x v="25"/>
    <n v="6920"/>
    <n v="36"/>
    <n v="3.953818092393921"/>
    <n v="0"/>
    <n v="3.941334084261944"/>
    <n v="0"/>
    <n v="3.925317598302831"/>
    <n v="0"/>
    <n v="3.9062058034892257"/>
    <n v="0"/>
    <n v="3.8885298933341041"/>
    <n v="0"/>
    <n v="3.8832149054215126"/>
    <n v="0"/>
    <n v="3.8798241580370445"/>
    <n v="0"/>
    <n v="3.8106832165975284"/>
    <n v="0"/>
    <n v="3.7944079823542474"/>
    <n v="0"/>
    <n v="3.8091050411635425"/>
    <n v="0"/>
    <n v="3.7995051004068472"/>
    <n v="0"/>
    <n v="3.8040580251279463"/>
    <n v="0"/>
    <n v="0"/>
  </r>
  <r>
    <n v="150092"/>
    <n v="102"/>
    <x v="25"/>
    <n v="6920"/>
    <n v="36"/>
    <n v="5.9429345142317285"/>
    <n v="0"/>
    <n v="5.9241699577777531"/>
    <n v="0"/>
    <n v="5.9000957780914813"/>
    <n v="0"/>
    <n v="5.8713690783869135"/>
    <n v="0"/>
    <n v="5.8448006389502556"/>
    <n v="0"/>
    <n v="5.8368117471068928"/>
    <n v="0"/>
    <n v="5.831715157129989"/>
    <n v="0"/>
    <n v="5.7277902729736248"/>
    <n v="0"/>
    <n v="5.703327171978243"/>
    <n v="0"/>
    <n v="5.7254181372210491"/>
    <n v="0"/>
    <n v="5.7109885863605028"/>
    <n v="0"/>
    <n v="5.7178320305537937"/>
    <n v="0"/>
    <n v="0"/>
  </r>
  <r>
    <n v="150093"/>
    <n v="102"/>
    <x v="25"/>
    <n v="6920"/>
    <n v="36"/>
    <n v="5.9547304053004124"/>
    <n v="0"/>
    <n v="5.9359286038350119"/>
    <n v="0"/>
    <n v="5.9118066402802709"/>
    <n v="0"/>
    <n v="5.8830229221078625"/>
    <n v="0"/>
    <n v="5.856401748047138"/>
    <n v="0"/>
    <n v="5.8483969993745077"/>
    <n v="0"/>
    <n v="5.8432902933816777"/>
    <n v="0"/>
    <n v="5.7391591329135183"/>
    <n v="0"/>
    <n v="5.7146474760954451"/>
    <n v="0"/>
    <n v="5.7367822888043447"/>
    <n v="0"/>
    <n v="5.7223240973101666"/>
    <n v="0"/>
    <n v="5.729181124779875"/>
    <n v="0"/>
    <n v="0"/>
  </r>
  <r>
    <n v="150094"/>
    <n v="102"/>
    <x v="25"/>
    <n v="6920"/>
    <n v="36"/>
    <n v="6.1322174174268858"/>
    <n v="0"/>
    <n v="6.1128552084639907"/>
    <n v="0"/>
    <n v="6.0880142643767075"/>
    <n v="0"/>
    <n v="6.058372617164931"/>
    <n v="0"/>
    <n v="6.0309579709699968"/>
    <n v="0"/>
    <n v="6.022714632331402"/>
    <n v="0"/>
    <n v="6.0174557155873236"/>
    <n v="0"/>
    <n v="5.9102208161951815"/>
    <n v="0"/>
    <n v="5.8849785636263681"/>
    <n v="0"/>
    <n v="5.9077731277436918"/>
    <n v="0"/>
    <n v="5.8928839946225393"/>
    <n v="0"/>
    <n v="5.8999454030188101"/>
    <n v="0"/>
    <n v="0"/>
  </r>
  <r>
    <n v="150095"/>
    <n v="102"/>
    <x v="25"/>
    <n v="6920"/>
    <n v="36"/>
    <n v="6.1920198419146315"/>
    <n v="0"/>
    <n v="6.1724688094054398"/>
    <n v="0"/>
    <n v="6.1473856122175468"/>
    <n v="0"/>
    <n v="6.1174548946339282"/>
    <n v="0"/>
    <n v="6.0897728961588431"/>
    <n v="0"/>
    <n v="6.0814491670834929"/>
    <n v="0"/>
    <n v="6.0761389644912347"/>
    <n v="0"/>
    <n v="5.9678582921695282"/>
    <n v="0"/>
    <n v="5.9423698728717183"/>
    <n v="0"/>
    <n v="5.9653867334450483"/>
    <n v="0"/>
    <n v="5.9503523989719946"/>
    <n v="0"/>
    <n v="5.9574826714208013"/>
    <n v="0"/>
    <n v="0"/>
  </r>
  <r>
    <n v="150096"/>
    <n v="102"/>
    <x v="25"/>
    <n v="6920"/>
    <n v="36"/>
    <n v="6.1928428110589584"/>
    <n v="0"/>
    <n v="6.1732891800605971"/>
    <n v="0"/>
    <n v="6.148202649114439"/>
    <n v="0"/>
    <n v="6.1182679534981803"/>
    <n v="0"/>
    <n v="6.0905822758632766"/>
    <n v="0"/>
    <n v="6.0822574404975125"/>
    <n v="0"/>
    <n v="6.0769465321367022"/>
    <n v="0"/>
    <n v="5.9686514684444045"/>
    <n v="0"/>
    <n v="5.943159661531058"/>
    <n v="0"/>
    <n v="5.9661795812299294"/>
    <n v="0"/>
    <n v="5.9511432485731337"/>
    <n v="0"/>
    <n v="5.9582744686923883"/>
    <n v="0"/>
    <n v="0"/>
  </r>
  <r>
    <n v="150097"/>
    <n v="102"/>
    <x v="25"/>
    <n v="6920"/>
    <n v="36"/>
    <n v="6.5439763126383816"/>
    <n v="0"/>
    <n v="6.5233139929278208"/>
    <n v="0"/>
    <n v="6.4968050584551476"/>
    <n v="0"/>
    <n v="6.465173068912474"/>
    <n v="0"/>
    <n v="6.4359176164216372"/>
    <n v="0"/>
    <n v="6.4271207638125434"/>
    <n v="0"/>
    <n v="6.4215087275358149"/>
    <n v="0"/>
    <n v="6.3070733457249739"/>
    <n v="0"/>
    <n v="6.2801361561826532"/>
    <n v="0"/>
    <n v="6.3044613027791794"/>
    <n v="0"/>
    <n v="6.2885724117258963"/>
    <n v="0"/>
    <n v="6.2961079712361876"/>
    <n v="0"/>
    <n v="0"/>
  </r>
  <r>
    <n v="150098"/>
    <n v="102"/>
    <x v="25"/>
    <n v="6920"/>
    <n v="36"/>
    <n v="6.7351794771703011"/>
    <n v="0"/>
    <n v="6.7139134418094262"/>
    <n v="0"/>
    <n v="6.6866299641664542"/>
    <n v="0"/>
    <n v="6.6540737450404137"/>
    <n v="0"/>
    <n v="6.6239635010850577"/>
    <n v="0"/>
    <n v="6.614909620336431"/>
    <n v="0"/>
    <n v="6.6091336104992386"/>
    <n v="0"/>
    <n v="6.4913546335879078"/>
    <n v="0"/>
    <n v="6.4636303880359041"/>
    <n v="0"/>
    <n v="6.4886662714665446"/>
    <n v="0"/>
    <n v="6.4723131357239243"/>
    <n v="0"/>
    <n v="6.4800688706682399"/>
    <n v="0"/>
    <n v="0"/>
  </r>
  <r>
    <n v="150099"/>
    <n v="102"/>
    <x v="25"/>
    <n v="6920"/>
    <n v="36"/>
    <n v="7.2934268800719613"/>
    <n v="0"/>
    <n v="7.2703982028913003"/>
    <n v="0"/>
    <n v="7.2408533258917203"/>
    <n v="0"/>
    <n v="7.2055986746248566"/>
    <n v="0"/>
    <n v="7.1729927339258888"/>
    <n v="0"/>
    <n v="7.1631884195130624"/>
    <n v="0"/>
    <n v="7.1569336633407969"/>
    <n v="0"/>
    <n v="7.0293925400456869"/>
    <n v="0"/>
    <n v="6.999370361954651"/>
    <n v="0"/>
    <n v="7.0264813522108591"/>
    <n v="0"/>
    <n v="7.0087727818300731"/>
    <n v="0"/>
    <n v="7.0171713532281075"/>
    <n v="0"/>
    <n v="0"/>
  </r>
  <r>
    <n v="150100"/>
    <n v="102"/>
    <x v="25"/>
    <n v="6920"/>
    <n v="36"/>
    <n v="7.344999613116439"/>
    <n v="0"/>
    <n v="7.3218080972811741"/>
    <n v="0"/>
    <n v="7.2920543047636368"/>
    <n v="0"/>
    <n v="7.2565503634513302"/>
    <n v="0"/>
    <n v="7.2237138620703973"/>
    <n v="0"/>
    <n v="7.2138402201249567"/>
    <n v="0"/>
    <n v="7.2075412357900417"/>
    <n v="0"/>
    <n v="7.0790982532712707"/>
    <n v="0"/>
    <n v="7.0488637846066036"/>
    <n v="0"/>
    <n v="7.0761664800634048"/>
    <n v="0"/>
    <n v="7.0583326901681351"/>
    <n v="0"/>
    <n v="7.0667906489142283"/>
    <n v="0"/>
    <n v="0"/>
  </r>
  <r>
    <n v="150101"/>
    <n v="102"/>
    <x v="25"/>
    <n v="6920"/>
    <n v="36"/>
    <n v="7.4607639394184053"/>
    <n v="0"/>
    <n v="7.4372069027733367"/>
    <n v="0"/>
    <n v="7.4069841615931526"/>
    <n v="0"/>
    <n v="7.3709206436894812"/>
    <n v="0"/>
    <n v="7.3375666071607331"/>
    <n v="0"/>
    <n v="7.3275373470303817"/>
    <n v="0"/>
    <n v="7.3211390845856874"/>
    <n v="0"/>
    <n v="7.1906717159372091"/>
    <n v="0"/>
    <n v="7.1599607226870523"/>
    <n v="0"/>
    <n v="7.1876937351366736"/>
    <n v="0"/>
    <n v="7.169578867395062"/>
    <n v="0"/>
    <n v="7.1781701317841371"/>
    <n v="0"/>
    <n v="0"/>
  </r>
  <r>
    <n v="150102"/>
    <n v="102"/>
    <x v="25"/>
    <n v="6920"/>
    <n v="36"/>
    <n v="7.9273874442516847"/>
    <n v="0"/>
    <n v="7.9023570642476706"/>
    <n v="0"/>
    <n v="7.8702440821310775"/>
    <n v="0"/>
    <n v="7.8319250197205061"/>
    <n v="0"/>
    <n v="7.796484899574617"/>
    <n v="0"/>
    <n v="7.7858283727794966"/>
    <n v="0"/>
    <n v="7.77902993956529"/>
    <n v="0"/>
    <n v="7.6404026637920888"/>
    <n v="0"/>
    <n v="7.6077708925326482"/>
    <n v="0"/>
    <n v="7.6372384291642312"/>
    <n v="0"/>
    <n v="7.6179905912410373"/>
    <n v="0"/>
    <n v="7.6271191847739823"/>
    <n v="0"/>
    <n v="0"/>
  </r>
  <r>
    <n v="150103"/>
    <n v="102"/>
    <x v="25"/>
    <n v="6920"/>
    <n v="36"/>
    <n v="7.9981627906637867"/>
    <n v="0"/>
    <n v="7.9729089405912195"/>
    <n v="0"/>
    <n v="7.9405092552638132"/>
    <n v="0"/>
    <n v="7.9018480820461994"/>
    <n v="0"/>
    <n v="7.8660915541559113"/>
    <n v="0"/>
    <n v="7.855339886385182"/>
    <n v="0"/>
    <n v="7.8484807570754231"/>
    <n v="0"/>
    <n v="7.7086158234314537"/>
    <n v="0"/>
    <n v="7.6756927172358598"/>
    <n v="0"/>
    <n v="7.7054233386640014"/>
    <n v="0"/>
    <n v="7.6860036569390155"/>
    <n v="0"/>
    <n v="7.695213750130466"/>
    <n v="0"/>
    <n v="0"/>
  </r>
  <r>
    <n v="150104"/>
    <n v="102"/>
    <x v="25"/>
    <n v="6920"/>
    <n v="36"/>
    <n v="8.0041978977221824"/>
    <n v="0"/>
    <n v="7.9789249920623737"/>
    <n v="0"/>
    <n v="7.946500859174356"/>
    <n v="0"/>
    <n v="7.907810513717382"/>
    <n v="0"/>
    <n v="7.8720270053217574"/>
    <n v="0"/>
    <n v="7.8612672247546582"/>
    <n v="0"/>
    <n v="7.8544029198088445"/>
    <n v="0"/>
    <n v="7.7144324494472123"/>
    <n v="0"/>
    <n v="7.6814845007376826"/>
    <n v="0"/>
    <n v="7.7112375557531285"/>
    <n v="0"/>
    <n v="7.6918032206807032"/>
    <n v="0"/>
    <n v="7.7010202634554368"/>
    <n v="0"/>
    <n v="0"/>
  </r>
  <r>
    <n v="150105"/>
    <n v="102"/>
    <x v="25"/>
    <n v="6920"/>
    <n v="36"/>
    <n v="8.4562822810056897"/>
    <n v="0"/>
    <n v="8.4295819386289246"/>
    <n v="0"/>
    <n v="8.3953264612005185"/>
    <n v="0"/>
    <n v="8.3544508498132846"/>
    <n v="0"/>
    <n v="8.3166462562906478"/>
    <n v="0"/>
    <n v="8.3052787535227601"/>
    <n v="0"/>
    <n v="8.2980267463852027"/>
    <n v="0"/>
    <n v="8.150150616445945"/>
    <n v="0"/>
    <n v="8.1153417376016126"/>
    <n v="0"/>
    <n v="8.1467752722477869"/>
    <n v="0"/>
    <n v="8.126243268239886"/>
    <n v="0"/>
    <n v="8.1359808979805788"/>
    <n v="0"/>
    <n v="0"/>
  </r>
  <r>
    <n v="150106"/>
    <n v="102"/>
    <x v="25"/>
    <n v="6920"/>
    <n v="36"/>
    <n v="8.8359453795884413"/>
    <n v="0"/>
    <n v="8.8080462675416111"/>
    <n v="0"/>
    <n v="8.7722528163001599"/>
    <n v="0"/>
    <n v="8.7295420058549897"/>
    <n v="0"/>
    <n v="8.690040093269376"/>
    <n v="0"/>
    <n v="8.6781622218571393"/>
    <n v="0"/>
    <n v="8.6705846201604952"/>
    <n v="0"/>
    <n v="8.5160692712555601"/>
    <n v="0"/>
    <n v="8.4796975724436496"/>
    <n v="0"/>
    <n v="8.5125423836729137"/>
    <n v="0"/>
    <n v="8.4910885508988105"/>
    <n v="0"/>
    <n v="8.5012633726060614"/>
    <n v="0"/>
    <n v="0"/>
  </r>
  <r>
    <n v="150107"/>
    <n v="102"/>
    <x v="25"/>
    <n v="6920"/>
    <n v="36"/>
    <n v="8.9042518185675625"/>
    <n v="0"/>
    <n v="8.8761370319196864"/>
    <n v="0"/>
    <n v="8.840066878742217"/>
    <n v="0"/>
    <n v="8.7970258915879267"/>
    <n v="0"/>
    <n v="8.757218608737368"/>
    <n v="0"/>
    <n v="8.7452489152207633"/>
    <n v="0"/>
    <n v="8.7376127347342276"/>
    <n v="0"/>
    <n v="8.5819029020702953"/>
    <n v="0"/>
    <n v="8.5452500311688411"/>
    <n v="0"/>
    <n v="8.5783487498180406"/>
    <n v="0"/>
    <n v="8.5567290677933698"/>
    <n v="0"/>
    <n v="8.5669825461477842"/>
    <n v="0"/>
    <n v="0"/>
  </r>
  <r>
    <n v="150108"/>
    <n v="102"/>
    <x v="25"/>
    <n v="6920"/>
    <n v="36"/>
    <n v="9.3464605721191472"/>
    <n v="0"/>
    <n v="9.3169495306243455"/>
    <n v="0"/>
    <n v="9.2790880380056713"/>
    <n v="0"/>
    <n v="9.2339095213128015"/>
    <n v="0"/>
    <n v="9.1921253032530537"/>
    <n v="0"/>
    <n v="9.1795611630206313"/>
    <n v="0"/>
    <n v="9.1715457495649861"/>
    <n v="0"/>
    <n v="9.0081029537705106"/>
    <n v="0"/>
    <n v="8.969629804120693"/>
    <n v="0"/>
    <n v="9.0043722928941268"/>
    <n v="0"/>
    <n v="8.9816789201388794"/>
    <n v="0"/>
    <n v="8.9924416134138809"/>
    <n v="0"/>
    <n v="0"/>
  </r>
  <r>
    <n v="150109"/>
    <n v="102"/>
    <x v="25"/>
    <n v="6920"/>
    <n v="36"/>
    <n v="10.916137053398412"/>
    <n v="0"/>
    <n v="10.881669826894855"/>
    <n v="0"/>
    <n v="10.837449746011556"/>
    <n v="0"/>
    <n v="10.784683795063261"/>
    <n v="0"/>
    <n v="10.735882192842851"/>
    <n v="0"/>
    <n v="10.721207988027354"/>
    <n v="0"/>
    <n v="10.711846438685084"/>
    <n v="0"/>
    <n v="10.520954502051305"/>
    <n v="0"/>
    <n v="10.476020040367903"/>
    <n v="0"/>
    <n v="10.516597301257258"/>
    <n v="0"/>
    <n v="10.490092726045214"/>
    <n v="0"/>
    <n v="10.502662942754206"/>
    <n v="0"/>
    <n v="0"/>
  </r>
  <r>
    <n v="150110"/>
    <n v="102"/>
    <x v="25"/>
    <n v="6920"/>
    <n v="36"/>
    <n v="12.420524649227749"/>
    <n v="0"/>
    <n v="12.381307384522865"/>
    <n v="0"/>
    <n v="12.33099319353065"/>
    <n v="0"/>
    <n v="12.270955398916373"/>
    <n v="0"/>
    <n v="12.215428292547577"/>
    <n v="0"/>
    <n v="12.198731788855188"/>
    <n v="0"/>
    <n v="12.188080094598158"/>
    <n v="0"/>
    <n v="11.97088073252524"/>
    <n v="0"/>
    <n v="11.919753709640828"/>
    <n v="0"/>
    <n v="11.965923052019823"/>
    <n v="0"/>
    <n v="11.93576579692783"/>
    <n v="0"/>
    <n v="11.950068355215294"/>
    <n v="0"/>
    <n v="0"/>
  </r>
  <r>
    <n v="150111"/>
    <n v="102"/>
    <x v="25"/>
    <n v="6920"/>
    <n v="36"/>
    <n v="13.441829357337275"/>
    <n v="0"/>
    <n v="13.399387367573389"/>
    <n v="0"/>
    <n v="13.344935982573976"/>
    <n v="0"/>
    <n v="13.279961449453415"/>
    <n v="0"/>
    <n v="13.219868505749748"/>
    <n v="0"/>
    <n v="13.201799095653517"/>
    <n v="0"/>
    <n v="13.190271542622298"/>
    <n v="0"/>
    <n v="12.955212489646769"/>
    <n v="0"/>
    <n v="12.899881435881365"/>
    <n v="0"/>
    <n v="12.949847153057211"/>
    <n v="0"/>
    <n v="12.917210151941685"/>
    <n v="0"/>
    <n v="12.932688769254796"/>
    <n v="0"/>
    <n v="0"/>
  </r>
  <r>
    <n v="150112"/>
    <n v="102"/>
    <x v="25"/>
    <n v="6920"/>
    <n v="36"/>
    <n v="16.049269929612596"/>
    <n v="0"/>
    <n v="15.998595059997573"/>
    <n v="0"/>
    <n v="15.933581217561029"/>
    <n v="0"/>
    <n v="15.856002951025959"/>
    <n v="0"/>
    <n v="15.784253202630387"/>
    <n v="0"/>
    <n v="15.762678695738957"/>
    <n v="0"/>
    <n v="15.748915032675868"/>
    <n v="0"/>
    <n v="15.468259320546617"/>
    <n v="0"/>
    <n v="15.402195171555903"/>
    <n v="0"/>
    <n v="15.461853218155349"/>
    <n v="0"/>
    <n v="15.422885304884657"/>
    <n v="0"/>
    <n v="15.441366458066364"/>
    <n v="0"/>
    <n v="0"/>
  </r>
  <r>
    <n v="150113"/>
    <n v="102"/>
    <x v="25"/>
    <n v="6920"/>
    <n v="36"/>
    <n v="16.844806769128475"/>
    <n v="0"/>
    <n v="16.791620026649877"/>
    <n v="0"/>
    <n v="16.72338355122357"/>
    <n v="0"/>
    <n v="16.641959853136466"/>
    <n v="0"/>
    <n v="16.566653583582923"/>
    <n v="0"/>
    <n v="16.544009662624575"/>
    <n v="0"/>
    <n v="16.529563756626985"/>
    <n v="0"/>
    <n v="16.234996386260406"/>
    <n v="0"/>
    <n v="16.165657542250923"/>
    <n v="0"/>
    <n v="16.228272743540366"/>
    <n v="0"/>
    <n v="16.187373252652634"/>
    <n v="0"/>
    <n v="16.206770487267157"/>
    <n v="0"/>
    <n v="0"/>
  </r>
  <r>
    <n v="150114"/>
    <n v="102"/>
    <x v="25"/>
    <n v="6920"/>
    <n v="36"/>
    <n v="17.397019064971737"/>
    <n v="0"/>
    <n v="17.342088736260596"/>
    <n v="0"/>
    <n v="17.271615309038292"/>
    <n v="0"/>
    <n v="17.187522351049726"/>
    <n v="0"/>
    <n v="17.109747365257906"/>
    <n v="0"/>
    <n v="17.086361123431725"/>
    <n v="0"/>
    <n v="17.071441646735121"/>
    <n v="0"/>
    <n v="16.767217666702425"/>
    <n v="0"/>
    <n v="16.695605732667847"/>
    <n v="0"/>
    <n v="16.760273607195554"/>
    <n v="0"/>
    <n v="16.718033335017097"/>
    <n v="0"/>
    <n v="16.738066456502054"/>
    <n v="0"/>
    <n v="0"/>
  </r>
  <r>
    <n v="150115"/>
    <n v="102"/>
    <x v="25"/>
    <n v="6920"/>
    <n v="36"/>
    <n v="20.956360614185026"/>
    <n v="0"/>
    <n v="20.890191819817019"/>
    <n v="0"/>
    <n v="20.805299888097423"/>
    <n v="0"/>
    <n v="20.704001938940706"/>
    <n v="0"/>
    <n v="20.610314586933477"/>
    <n v="0"/>
    <n v="20.582143639066508"/>
    <n v="0"/>
    <n v="20.564171713378474"/>
    <n v="0"/>
    <n v="20.197705055542563"/>
    <n v="0"/>
    <n v="20.111441684311941"/>
    <n v="0"/>
    <n v="20.189340276806114"/>
    <n v="0"/>
    <n v="20.138457859944513"/>
    <n v="0"/>
    <n v="20.162589656115951"/>
    <n v="0"/>
    <n v="0"/>
  </r>
  <r>
    <n v="150116"/>
    <n v="102"/>
    <x v="25"/>
    <n v="6920"/>
    <n v="36"/>
    <n v="22.11071200062738"/>
    <n v="0"/>
    <n v="22.040898392118017"/>
    <n v="0"/>
    <n v="21.951330308805002"/>
    <n v="0"/>
    <n v="21.844452505865199"/>
    <n v="0"/>
    <n v="21.745604519019089"/>
    <n v="0"/>
    <n v="21.715881814464673"/>
    <n v="0"/>
    <n v="21.696919930753058"/>
    <n v="0"/>
    <n v="21.310266977102433"/>
    <n v="0"/>
    <n v="21.219251910479059"/>
    <n v="0"/>
    <n v="21.301441436399273"/>
    <n v="0"/>
    <n v="21.24775623380922"/>
    <n v="0"/>
    <n v="21.273217295728688"/>
    <n v="0"/>
    <n v="0"/>
  </r>
  <r>
    <n v="150117"/>
    <n v="102"/>
    <x v="25"/>
    <n v="6920"/>
    <n v="36"/>
    <n v="22.188345423242207"/>
    <n v="0"/>
    <n v="22.11828669058788"/>
    <n v="0"/>
    <n v="22.028404122745172"/>
    <n v="0"/>
    <n v="21.921151058726327"/>
    <n v="0"/>
    <n v="21.821956004470664"/>
    <n v="0"/>
    <n v="21.792128939853857"/>
    <n v="0"/>
    <n v="21.773100478642082"/>
    <n v="0"/>
    <n v="21.385089939032436"/>
    <n v="0"/>
    <n v="21.293755307343439"/>
    <n v="0"/>
    <n v="21.37623341077305"/>
    <n v="0"/>
    <n v="21.322359712850027"/>
    <n v="0"/>
    <n v="21.347910171681733"/>
    <n v="0"/>
    <n v="0"/>
  </r>
  <r>
    <n v="150118"/>
    <n v="102"/>
    <x v="25"/>
    <n v="6920"/>
    <n v="36"/>
    <n v="22.29917193467821"/>
    <n v="0"/>
    <n v="22.228763272149095"/>
    <n v="0"/>
    <n v="22.138431758193335"/>
    <n v="0"/>
    <n v="22.030642985778965"/>
    <n v="0"/>
    <n v="21.930952471334397"/>
    <n v="0"/>
    <n v="21.900976426275164"/>
    <n v="0"/>
    <n v="21.881852921564928"/>
    <n v="0"/>
    <n v="21.491904344049114"/>
    <n v="0"/>
    <n v="21.400113513467847"/>
    <n v="0"/>
    <n v="21.483003579137034"/>
    <n v="0"/>
    <n v="21.428860792470115"/>
    <n v="0"/>
    <n v="21.454538870922121"/>
    <n v="0"/>
    <n v="0"/>
  </r>
  <r>
    <n v="150119"/>
    <n v="102"/>
    <x v="25"/>
    <n v="6920"/>
    <n v="36"/>
    <n v="22.306030010880935"/>
    <n v="0"/>
    <n v="22.235599694275408"/>
    <n v="0"/>
    <n v="22.14524039900077"/>
    <n v="0"/>
    <n v="22.0374184763144"/>
    <n v="0"/>
    <n v="21.937697302204679"/>
    <n v="0"/>
    <n v="21.907712038058659"/>
    <n v="0"/>
    <n v="21.888582651943814"/>
    <n v="0"/>
    <n v="21.498514146339751"/>
    <n v="0"/>
    <n v="21.406695085629011"/>
    <n v="0"/>
    <n v="21.489610644011041"/>
    <n v="0"/>
    <n v="21.435451205812942"/>
    <n v="0"/>
    <n v="21.46113718151868"/>
    <n v="0"/>
    <n v="0"/>
  </r>
  <r>
    <n v="150120"/>
    <n v="102"/>
    <x v="25"/>
    <n v="6920"/>
    <n v="36"/>
    <n v="22.306030010880935"/>
    <n v="0"/>
    <n v="22.235599694275408"/>
    <n v="0"/>
    <n v="22.14524039900077"/>
    <n v="0"/>
    <n v="22.0374184763144"/>
    <n v="0"/>
    <n v="21.937697302204679"/>
    <n v="0"/>
    <n v="21.907712038058659"/>
    <n v="0"/>
    <n v="21.888582651943814"/>
    <n v="0"/>
    <n v="21.498514146339751"/>
    <n v="0"/>
    <n v="21.406695085629011"/>
    <n v="0"/>
    <n v="21.489610644011041"/>
    <n v="0"/>
    <n v="21.435451205812942"/>
    <n v="0"/>
    <n v="21.46113718151868"/>
    <n v="0"/>
    <n v="0"/>
  </r>
  <r>
    <n v="150121"/>
    <n v="102"/>
    <x v="25"/>
    <n v="6920"/>
    <n v="36"/>
    <n v="22.516710111828587"/>
    <n v="0"/>
    <n v="22.445614581995741"/>
    <n v="0"/>
    <n v="22.354401844605192"/>
    <n v="0"/>
    <n v="22.245561545562975"/>
    <n v="0"/>
    <n v="22.144898506539693"/>
    <n v="0"/>
    <n v="22.114630032047678"/>
    <n v="0"/>
    <n v="22.095319969183283"/>
    <n v="0"/>
    <n v="21.70156727270809"/>
    <n v="0"/>
    <n v="21.608880982419965"/>
    <n v="0"/>
    <n v="21.692579676940589"/>
    <n v="0"/>
    <n v="21.6379087037046"/>
    <n v="0"/>
    <n v="21.663837283044955"/>
    <n v="0"/>
    <n v="0"/>
  </r>
  <r>
    <n v="150122"/>
    <n v="102"/>
    <x v="25"/>
    <n v="6920"/>
    <n v="36"/>
    <n v="27.58181087211176"/>
    <n v="0"/>
    <n v="27.494722507605438"/>
    <n v="0"/>
    <n v="27.382991599344908"/>
    <n v="0"/>
    <n v="27.249667835414158"/>
    <n v="0"/>
    <n v="27.126360794094051"/>
    <n v="0"/>
    <n v="27.089283470866995"/>
    <n v="0"/>
    <n v="27.065629637815491"/>
    <n v="0"/>
    <n v="26.583302852480294"/>
    <n v="0"/>
    <n v="26.469766917769224"/>
    <n v="0"/>
    <n v="26.572293510288517"/>
    <n v="0"/>
    <n v="26.505324382183201"/>
    <n v="0"/>
    <n v="26.537085557239255"/>
    <n v="0"/>
    <n v="0"/>
  </r>
  <r>
    <n v="150123"/>
    <n v="102"/>
    <x v="25"/>
    <n v="6920"/>
    <n v="36"/>
    <n v="29.163831890555922"/>
    <n v="0"/>
    <n v="29.071748363703307"/>
    <n v="0"/>
    <n v="28.95360886080417"/>
    <n v="0"/>
    <n v="28.812637992128394"/>
    <n v="0"/>
    <n v="28.682258379250346"/>
    <n v="0"/>
    <n v="28.643054397084008"/>
    <n v="0"/>
    <n v="28.618043841617585"/>
    <n v="0"/>
    <n v="28.108052044884229"/>
    <n v="0"/>
    <n v="27.988003983906523"/>
    <n v="0"/>
    <n v="28.09641123542486"/>
    <n v="0"/>
    <n v="28.025600932106617"/>
    <n v="0"/>
    <n v="28.059183845653383"/>
    <n v="0"/>
    <n v="0"/>
  </r>
  <r>
    <n v="150124"/>
    <n v="102"/>
    <x v="25"/>
    <n v="6920"/>
    <n v="36"/>
    <n v="31.07942973550054"/>
    <n v="0"/>
    <n v="30.981297792025046"/>
    <n v="0"/>
    <n v="30.855398411137116"/>
    <n v="0"/>
    <n v="30.705168008486218"/>
    <n v="0"/>
    <n v="30.566224537937096"/>
    <n v="0"/>
    <n v="30.524445480450311"/>
    <n v="0"/>
    <n v="30.497792131048843"/>
    <n v="0"/>
    <n v="29.954302020704709"/>
    <n v="0"/>
    <n v="29.826368719962847"/>
    <n v="0"/>
    <n v="29.941896596032997"/>
    <n v="0"/>
    <n v="29.866435187025168"/>
    <n v="0"/>
    <n v="29.902223961484125"/>
    <n v="0"/>
    <n v="0"/>
  </r>
  <r>
    <n v="150125"/>
    <n v="102"/>
    <x v="25"/>
    <n v="6920"/>
    <n v="36"/>
    <n v="36.972163131928333"/>
    <n v="0"/>
    <n v="36.855425139838189"/>
    <n v="0"/>
    <n v="36.705654938518165"/>
    <n v="0"/>
    <n v="36.526940496153742"/>
    <n v="0"/>
    <n v="36.361653014916897"/>
    <n v="0"/>
    <n v="36.311952549302006"/>
    <n v="0"/>
    <n v="36.280245661805367"/>
    <n v="0"/>
    <n v="35.633708540910881"/>
    <n v="0"/>
    <n v="35.48151878372137"/>
    <n v="0"/>
    <n v="35.618951018376301"/>
    <n v="0"/>
    <n v="35.529181947716175"/>
    <n v="0"/>
    <n v="35.571756358471113"/>
    <n v="0"/>
    <n v="0"/>
  </r>
  <r>
    <n v="150126"/>
    <n v="102"/>
    <x v="25"/>
    <n v="6920"/>
    <n v="36"/>
    <n v="38.360786401455712"/>
    <n v="0"/>
    <n v="38.23966389197404"/>
    <n v="0"/>
    <n v="38.084268529207748"/>
    <n v="0"/>
    <n v="37.898841819768712"/>
    <n v="0"/>
    <n v="37.72734636953129"/>
    <n v="0"/>
    <n v="37.675779223224417"/>
    <n v="0"/>
    <n v="37.642881468922795"/>
    <n v="0"/>
    <n v="36.972061308718878"/>
    <n v="0"/>
    <n v="36.81415551491385"/>
    <n v="0"/>
    <n v="36.956749514065599"/>
    <n v="0"/>
    <n v="36.863608841371871"/>
    <n v="0"/>
    <n v="36.907782288062293"/>
    <n v="0"/>
    <n v="0"/>
  </r>
  <r>
    <n v="150127"/>
    <n v="102"/>
    <x v="25"/>
    <n v="6920"/>
    <n v="36"/>
    <n v="43.90183765020786"/>
    <n v="0"/>
    <n v="43.763219513149849"/>
    <n v="0"/>
    <n v="43.585377955983496"/>
    <n v="0"/>
    <n v="43.373167152779104"/>
    <n v="0"/>
    <n v="43.176899919483105"/>
    <n v="0"/>
    <n v="43.117884119818399"/>
    <n v="0"/>
    <n v="43.080234425849888"/>
    <n v="0"/>
    <n v="42.312517167461223"/>
    <n v="0"/>
    <n v="42.131802558247877"/>
    <n v="0"/>
    <n v="42.294993649669728"/>
    <n v="0"/>
    <n v="42.188399205842678"/>
    <n v="0"/>
    <n v="42.238953317657746"/>
    <n v="0"/>
    <n v="0"/>
  </r>
  <r>
    <n v="150128"/>
    <n v="102"/>
    <x v="25"/>
    <n v="6920"/>
    <n v="36"/>
    <n v="46.219044437583939"/>
    <n v="0"/>
    <n v="46.073109821188467"/>
    <n v="0"/>
    <n v="45.88588151199987"/>
    <n v="0"/>
    <n v="45.66246989489202"/>
    <n v="0"/>
    <n v="45.455843373933476"/>
    <n v="0"/>
    <n v="45.393712629226265"/>
    <n v="0"/>
    <n v="45.354075726268881"/>
    <n v="0"/>
    <n v="44.545837165421354"/>
    <n v="0"/>
    <n v="44.355584160061959"/>
    <n v="0"/>
    <n v="44.527388729299815"/>
    <n v="0"/>
    <n v="44.415168066117197"/>
    <n v="0"/>
    <n v="44.468390502022956"/>
    <n v="0"/>
    <n v="0"/>
  </r>
  <r>
    <n v="150129"/>
    <n v="102"/>
    <x v="25"/>
    <n v="6920"/>
    <n v="36"/>
    <n v="46.514490360397254"/>
    <n v="0"/>
    <n v="46.367622886390031"/>
    <n v="0"/>
    <n v="46.179197757984198"/>
    <n v="0"/>
    <n v="45.954358027158577"/>
    <n v="0"/>
    <n v="45.746410687825161"/>
    <n v="0"/>
    <n v="45.6838827848593"/>
    <n v="0"/>
    <n v="45.643992510991417"/>
    <n v="0"/>
    <n v="44.830587448101952"/>
    <n v="0"/>
    <n v="44.639118288764905"/>
    <n v="0"/>
    <n v="44.812021084072114"/>
    <n v="0"/>
    <n v="44.6990830729262"/>
    <n v="0"/>
    <n v="44.752645722522701"/>
    <n v="0"/>
    <n v="0"/>
  </r>
  <r>
    <n v="150130"/>
    <n v="102"/>
    <x v="25"/>
    <n v="6920"/>
    <n v="36"/>
    <n v="46.948469422505575"/>
    <n v="0"/>
    <n v="46.80023167854312"/>
    <n v="0"/>
    <n v="46.610048548278733"/>
    <n v="0"/>
    <n v="46.383111068240936"/>
    <n v="0"/>
    <n v="46.173223585296512"/>
    <n v="0"/>
    <n v="46.110112298518978"/>
    <n v="0"/>
    <n v="46.069849849367515"/>
    <n v="0"/>
    <n v="45.248855737053411"/>
    <n v="0"/>
    <n v="45.055600175123359"/>
    <n v="0"/>
    <n v="45.230116149299398"/>
    <n v="0"/>
    <n v="45.116124429260324"/>
    <n v="0"/>
    <n v="45.170186817072931"/>
    <n v="0"/>
    <n v="0"/>
  </r>
  <r>
    <n v="150131"/>
    <n v="102"/>
    <x v="25"/>
    <n v="6920"/>
    <n v="36"/>
    <n v="47.055729734316159"/>
    <n v="0"/>
    <n v="46.907153320598646"/>
    <n v="0"/>
    <n v="46.716535690507023"/>
    <n v="0"/>
    <n v="46.489079740215146"/>
    <n v="0"/>
    <n v="46.278712740107693"/>
    <n v="0"/>
    <n v="46.215457266812862"/>
    <n v="0"/>
    <n v="46.17510283249333"/>
    <n v="0"/>
    <n v="45.352233044878957"/>
    <n v="0"/>
    <n v="45.158535963723963"/>
    <n v="0"/>
    <n v="45.333450643928892"/>
    <n v="0"/>
    <n v="45.219198493942145"/>
    <n v="0"/>
    <n v="45.273384394803102"/>
    <n v="0"/>
    <n v="0"/>
  </r>
  <r>
    <n v="150132"/>
    <n v="102"/>
    <x v="25"/>
    <n v="6920"/>
    <n v="36"/>
    <n v="49.996198486995716"/>
    <n v="0"/>
    <n v="49.838337671476594"/>
    <n v="0"/>
    <n v="49.635808523103158"/>
    <n v="0"/>
    <n v="49.394139062188437"/>
    <n v="0"/>
    <n v="49.170626424049154"/>
    <n v="0"/>
    <n v="49.103418175104899"/>
    <n v="0"/>
    <n v="49.060542029745747"/>
    <n v="0"/>
    <n v="48.186251875012097"/>
    <n v="0"/>
    <n v="47.980450843544624"/>
    <n v="0"/>
    <n v="48.166295779308896"/>
    <n v="0"/>
    <n v="48.044904118812816"/>
    <n v="0"/>
    <n v="48.102476046183561"/>
    <n v="0"/>
    <n v="0"/>
  </r>
  <r>
    <n v="150133"/>
    <n v="102"/>
    <x v="25"/>
    <n v="6920"/>
    <n v="36"/>
    <n v="52.479919364573917"/>
    <n v="0"/>
    <n v="52.31421630874209"/>
    <n v="0"/>
    <n v="52.101625877924072"/>
    <n v="0"/>
    <n v="51.847950714501721"/>
    <n v="0"/>
    <n v="51.613334372029932"/>
    <n v="0"/>
    <n v="51.542787338616066"/>
    <n v="0"/>
    <n v="51.497781183764161"/>
    <n v="0"/>
    <n v="50.580057872588867"/>
    <n v="0"/>
    <n v="50.364033017431765"/>
    <n v="0"/>
    <n v="50.559110394079916"/>
    <n v="0"/>
    <n v="50.431688215051182"/>
    <n v="0"/>
    <n v="50.49212021183321"/>
    <n v="0"/>
    <n v="0"/>
  </r>
  <r>
    <n v="150134"/>
    <n v="102"/>
    <x v="25"/>
    <n v="6920"/>
    <n v="36"/>
    <n v="52.778931487012642"/>
    <n v="0"/>
    <n v="52.612284313449337"/>
    <n v="0"/>
    <n v="52.398482617128273"/>
    <n v="0"/>
    <n v="52.143362101846712"/>
    <n v="0"/>
    <n v="51.907408997974166"/>
    <n v="0"/>
    <n v="51.83646001237652"/>
    <n v="0"/>
    <n v="51.791197428283724"/>
    <n v="0"/>
    <n v="50.868245252460603"/>
    <n v="0"/>
    <n v="50.650989563658513"/>
    <n v="0"/>
    <n v="50.847178422586701"/>
    <n v="0"/>
    <n v="50.71903023679846"/>
    <n v="0"/>
    <n v="50.779806553843166"/>
    <n v="0"/>
    <n v="0"/>
  </r>
  <r>
    <n v="150135"/>
    <n v="102"/>
    <x v="25"/>
    <n v="6920"/>
    <n v="36"/>
    <n v="55.22808766052912"/>
    <n v="0"/>
    <n v="55.053707383198216"/>
    <n v="0"/>
    <n v="54.829984422279708"/>
    <n v="0"/>
    <n v="54.563025281861407"/>
    <n v="0"/>
    <n v="54.316122998368733"/>
    <n v="0"/>
    <n v="54.241881692498858"/>
    <n v="0"/>
    <n v="54.194518741192539"/>
    <n v="0"/>
    <n v="53.228737846492571"/>
    <n v="0"/>
    <n v="53.001400613853392"/>
    <n v="0"/>
    <n v="53.206693430392718"/>
    <n v="0"/>
    <n v="53.072598649788972"/>
    <n v="0"/>
    <n v="53.136195234086159"/>
    <n v="0"/>
    <n v="0"/>
  </r>
  <r>
    <n v="150136"/>
    <n v="102"/>
    <x v="25"/>
    <n v="6920"/>
    <n v="36"/>
    <n v="56.619728483585689"/>
    <n v="0"/>
    <n v="56.440954161069641"/>
    <n v="0"/>
    <n v="56.211593814924562"/>
    <n v="0"/>
    <n v="55.93790782131196"/>
    <n v="0"/>
    <n v="55.684784078566047"/>
    <n v="0"/>
    <n v="55.608672035606006"/>
    <n v="0"/>
    <n v="55.56011562967668"/>
    <n v="0"/>
    <n v="54.569998927308447"/>
    <n v="0"/>
    <n v="54.336933236796781"/>
    <n v="0"/>
    <n v="54.547399034626579"/>
    <n v="0"/>
    <n v="54.409925325315513"/>
    <n v="0"/>
    <n v="54.475124420339824"/>
    <n v="0"/>
    <n v="0"/>
  </r>
  <r>
    <n v="150137"/>
    <n v="102"/>
    <x v="25"/>
    <n v="6920"/>
    <n v="36"/>
    <n v="58.452480768001408"/>
    <n v="0"/>
    <n v="58.267919610105515"/>
    <n v="0"/>
    <n v="58.031134984303677"/>
    <n v="0"/>
    <n v="57.748589912001719"/>
    <n v="0"/>
    <n v="57.487272680339807"/>
    <n v="0"/>
    <n v="57.408696928627663"/>
    <n v="0"/>
    <n v="57.358568776130952"/>
    <n v="0"/>
    <n v="56.336402491458038"/>
    <n v="0"/>
    <n v="56.095792581146235"/>
    <n v="0"/>
    <n v="56.313071051556683"/>
    <n v="0"/>
    <n v="56.171147387052699"/>
    <n v="0"/>
    <n v="56.238456944164135"/>
    <n v="0"/>
    <n v="0"/>
  </r>
  <r>
    <n v="150138"/>
    <n v="102"/>
    <x v="25"/>
    <n v="6920"/>
    <n v="36"/>
    <n v="58.464002336021984"/>
    <n v="0"/>
    <n v="58.279404799277721"/>
    <n v="0"/>
    <n v="58.042573500860172"/>
    <n v="0"/>
    <n v="57.759972736101254"/>
    <n v="0"/>
    <n v="57.498603996201879"/>
    <n v="0"/>
    <n v="57.420012756423937"/>
    <n v="0"/>
    <n v="57.369874723167491"/>
    <n v="0"/>
    <n v="56.347506959306308"/>
    <n v="0"/>
    <n v="56.106849622376991"/>
    <n v="0"/>
    <n v="56.324170920545022"/>
    <n v="0"/>
    <n v="56.182219281468655"/>
    <n v="0"/>
    <n v="56.249542105966356"/>
    <n v="0"/>
    <n v="0"/>
  </r>
  <r>
    <n v="150139"/>
    <n v="102"/>
    <x v="25"/>
    <n v="6920"/>
    <n v="36"/>
    <n v="58.554803264946038"/>
    <n v="0"/>
    <n v="58.369919028230107"/>
    <n v="0"/>
    <n v="58.132719905150616"/>
    <n v="0"/>
    <n v="57.849680230790419"/>
    <n v="0"/>
    <n v="57.58790555692439"/>
    <n v="0"/>
    <n v="57.509192256437437"/>
    <n v="0"/>
    <n v="57.458976353383974"/>
    <n v="0"/>
    <n v="56.435020741634332"/>
    <n v="0"/>
    <n v="56.1939896377908"/>
    <n v="0"/>
    <n v="56.411648459476893"/>
    <n v="0"/>
    <n v="56.269476354127683"/>
    <n v="0"/>
    <n v="56.336903738264787"/>
    <n v="0"/>
    <n v="0"/>
  </r>
  <r>
    <n v="150140"/>
    <n v="102"/>
    <x v="25"/>
    <n v="6920"/>
    <n v="36"/>
    <n v="58.844488403749061"/>
    <n v="0"/>
    <n v="58.658689498845561"/>
    <n v="0"/>
    <n v="58.420316892856704"/>
    <n v="0"/>
    <n v="58.135876951007205"/>
    <n v="0"/>
    <n v="57.872807212885036"/>
    <n v="0"/>
    <n v="57.793704498172332"/>
    <n v="0"/>
    <n v="57.743240164588244"/>
    <n v="0"/>
    <n v="56.714218790390795"/>
    <n v="0"/>
    <n v="56.471995245878368"/>
    <n v="0"/>
    <n v="56.690730879755023"/>
    <n v="0"/>
    <n v="56.547855413728712"/>
    <n v="0"/>
    <n v="56.615616377863425"/>
    <n v="0"/>
    <n v="0"/>
  </r>
  <r>
    <n v="150141"/>
    <n v="102"/>
    <x v="25"/>
    <n v="6920"/>
    <n v="36"/>
    <n v="59.838635130095803"/>
    <n v="0"/>
    <n v="59.649697250275899"/>
    <n v="0"/>
    <n v="59.407297464302587"/>
    <n v="0"/>
    <n v="59.118052059023931"/>
    <n v="0"/>
    <n v="58.850537895840901"/>
    <n v="0"/>
    <n v="58.770098782308018"/>
    <n v="0"/>
    <n v="58.718781880311987"/>
    <n v="0"/>
    <n v="57.672375730441416"/>
    <n v="0"/>
    <n v="57.426059946360702"/>
    <n v="0"/>
    <n v="57.648491003891344"/>
    <n v="0"/>
    <n v="57.50320173190498"/>
    <n v="0"/>
    <n v="57.572107481940563"/>
    <n v="0"/>
    <n v="0"/>
  </r>
  <r>
    <n v="150142"/>
    <n v="102"/>
    <x v="25"/>
    <n v="6920"/>
    <n v="36"/>
    <n v="61.159774929788377"/>
    <n v="0"/>
    <n v="60.966665608688821"/>
    <n v="0"/>
    <n v="60.718914029446999"/>
    <n v="0"/>
    <n v="60.423282555770207"/>
    <n v="0"/>
    <n v="60.149862114691729"/>
    <n v="0"/>
    <n v="60.067647036280817"/>
    <n v="0"/>
    <n v="60.015197140501151"/>
    <n v="0"/>
    <n v="58.945688043709552"/>
    <n v="0"/>
    <n v="58.693934007487321"/>
    <n v="0"/>
    <n v="58.92127598122039"/>
    <n v="0"/>
    <n v="58.772778958267239"/>
    <n v="0"/>
    <n v="58.843206035261602"/>
    <n v="0"/>
    <n v="0"/>
  </r>
  <r>
    <n v="150143"/>
    <n v="102"/>
    <x v="25"/>
    <n v="6920"/>
    <n v="36"/>
    <n v="67.338078619297562"/>
    <n v="0"/>
    <n v="67.125461573841633"/>
    <n v="0"/>
    <n v="66.85268236004967"/>
    <n v="0"/>
    <n v="66.527186469333259"/>
    <n v="0"/>
    <n v="66.226145349109999"/>
    <n v="0"/>
    <n v="66.135624979797313"/>
    <n v="0"/>
    <n v="66.077876644234593"/>
    <n v="0"/>
    <n v="64.900326731297795"/>
    <n v="0"/>
    <n v="64.623140736036703"/>
    <n v="0"/>
    <n v="64.873448584917412"/>
    <n v="0"/>
    <n v="64.70995053055357"/>
    <n v="0"/>
    <n v="64.787492085489276"/>
    <n v="0"/>
    <n v="0"/>
  </r>
  <r>
    <n v="150144"/>
    <n v="102"/>
    <x v="25"/>
    <n v="6920"/>
    <n v="36"/>
    <n v="70.498280133512367"/>
    <n v="0"/>
    <n v="70.275684889646641"/>
    <n v="0"/>
    <n v="69.990104044116038"/>
    <n v="0"/>
    <n v="69.649332508061903"/>
    <n v="0"/>
    <n v="69.334163414135261"/>
    <n v="0"/>
    <n v="69.239394889632592"/>
    <n v="0"/>
    <n v="69.178936402826622"/>
    <n v="0"/>
    <n v="67.946123626822924"/>
    <n v="0"/>
    <n v="67.655929187901066"/>
    <n v="0"/>
    <n v="67.91798407886067"/>
    <n v="0"/>
    <n v="67.746812998928448"/>
    <n v="0"/>
    <n v="67.82799360838348"/>
    <n v="0"/>
    <n v="0"/>
  </r>
  <r>
    <n v="150145"/>
    <n v="102"/>
    <x v="25"/>
    <n v="6920"/>
    <n v="36"/>
    <n v="74.760985978076931"/>
    <n v="0"/>
    <n v="74.524931426477721"/>
    <n v="0"/>
    <n v="74.22208282438578"/>
    <n v="0"/>
    <n v="73.860706405267138"/>
    <n v="0"/>
    <n v="73.526480489866799"/>
    <n v="0"/>
    <n v="73.425981749782792"/>
    <n v="0"/>
    <n v="73.361867617128823"/>
    <n v="0"/>
    <n v="72.054512338590698"/>
    <n v="0"/>
    <n v="71.746771180394134"/>
    <n v="0"/>
    <n v="72.024671321949569"/>
    <n v="0"/>
    <n v="71.843150316296231"/>
    <n v="0"/>
    <n v="71.929239542780408"/>
    <n v="0"/>
    <n v="0"/>
  </r>
  <r>
    <n v="150146"/>
    <n v="102"/>
    <x v="25"/>
    <n v="6920"/>
    <n v="36"/>
    <n v="78.366688122420641"/>
    <n v="0"/>
    <n v="78.119248723608024"/>
    <n v="0"/>
    <n v="77.801793815303171"/>
    <n v="0"/>
    <n v="77.422988309177668"/>
    <n v="0"/>
    <n v="77.072642768225464"/>
    <n v="0"/>
    <n v="76.967297001074016"/>
    <n v="0"/>
    <n v="76.900090661133461"/>
    <n v="0"/>
    <n v="75.529681990915549"/>
    <n v="0"/>
    <n v="75.207098559847708"/>
    <n v="0"/>
    <n v="75.498401750108428"/>
    <n v="0"/>
    <n v="75.308126035421168"/>
    <n v="0"/>
    <n v="75.398367322027056"/>
    <n v="0"/>
    <n v="0"/>
  </r>
  <r>
    <n v="150147"/>
    <n v="102"/>
    <x v="25"/>
    <n v="6920"/>
    <n v="36"/>
    <n v="87.592720876419975"/>
    <n v="0"/>
    <n v="87.31615068169431"/>
    <n v="0"/>
    <n v="86.961322120730273"/>
    <n v="0"/>
    <n v="86.537920216688221"/>
    <n v="0"/>
    <n v="86.146328841396397"/>
    <n v="0"/>
    <n v="86.028580821176448"/>
    <n v="0"/>
    <n v="85.953462345245171"/>
    <n v="0"/>
    <n v="84.421716816462492"/>
    <n v="0"/>
    <n v="84.061155956818368"/>
    <n v="0"/>
    <n v="84.386753983814955"/>
    <n v="0"/>
    <n v="84.174077297259998"/>
    <n v="0"/>
    <n v="84.274942601365368"/>
    <n v="0"/>
    <n v="0"/>
  </r>
  <r>
    <n v="150148"/>
    <n v="102"/>
    <x v="25"/>
    <n v="6920"/>
    <n v="36"/>
    <n v="102.51973521621896"/>
    <n v="0"/>
    <n v="102.19603362494203"/>
    <n v="0"/>
    <n v="101.78073735656253"/>
    <n v="0"/>
    <n v="101.28518189649553"/>
    <n v="0"/>
    <n v="100.82685792041408"/>
    <n v="0"/>
    <n v="100.68904400466401"/>
    <n v="0"/>
    <n v="100.60112429871965"/>
    <n v="0"/>
    <n v="98.808348090169417"/>
    <n v="0"/>
    <n v="98.386342659921397"/>
    <n v="0"/>
    <n v="98.767427105987508"/>
    <n v="0"/>
    <n v="98.518507362724378"/>
    <n v="0"/>
    <n v="98.636561513410882"/>
    <n v="0"/>
    <n v="0"/>
  </r>
  <r>
    <n v="150149"/>
    <n v="102"/>
    <x v="25"/>
    <n v="6920"/>
    <n v="36"/>
    <n v="108.98031732223221"/>
    <n v="0"/>
    <n v="108.63621672481388"/>
    <n v="0"/>
    <n v="108.19474934279924"/>
    <n v="0"/>
    <n v="107.66796500049711"/>
    <n v="0"/>
    <n v="107.1807583934531"/>
    <n v="0"/>
    <n v="107.03425972918923"/>
    <n v="0"/>
    <n v="106.94079950484817"/>
    <n v="0"/>
    <n v="105.03504624004024"/>
    <n v="0"/>
    <n v="104.58644689862429"/>
    <n v="0"/>
    <n v="104.99154649989873"/>
    <n v="0"/>
    <n v="104.7269403482015"/>
    <n v="0"/>
    <n v="104.85243402779291"/>
    <n v="0"/>
    <n v="0"/>
  </r>
  <r>
    <n v="150150"/>
    <n v="102"/>
    <x v="25"/>
    <n v="6920"/>
    <n v="36"/>
    <n v="123.22591321052865"/>
    <n v="0"/>
    <n v="122.83683276559115"/>
    <n v="0"/>
    <n v="122.3376580280047"/>
    <n v="0"/>
    <n v="121.74201394070356"/>
    <n v="0"/>
    <n v="121.19112107719972"/>
    <n v="0"/>
    <n v="121.02547252586857"/>
    <n v="0"/>
    <n v="120.91979544787625"/>
    <n v="0"/>
    <n v="118.76492755814957"/>
    <n v="0"/>
    <n v="118.25768859179408"/>
    <n v="0"/>
    <n v="118.71574165618978"/>
    <n v="0"/>
    <n v="118.41654694392255"/>
    <n v="0"/>
    <n v="118.55844479896437"/>
    <n v="0"/>
    <n v="0"/>
  </r>
  <r>
    <n v="150151"/>
    <n v="102"/>
    <x v="25"/>
    <n v="6920"/>
    <n v="36"/>
    <n v="185.28629070725864"/>
    <n v="0"/>
    <n v="184.7012573279074"/>
    <n v="0"/>
    <n v="183.95068276828417"/>
    <n v="0"/>
    <n v="183.05505391358716"/>
    <n v="0"/>
    <n v="182.2267143817767"/>
    <n v="0"/>
    <n v="181.97764010155817"/>
    <n v="0"/>
    <n v="181.81874078173311"/>
    <n v="0"/>
    <n v="178.57861483866546"/>
    <n v="0"/>
    <n v="177.81591465548547"/>
    <n v="0"/>
    <n v="178.50465739666501"/>
    <n v="0"/>
    <n v="178.0547789823699"/>
    <n v="0"/>
    <n v="178.26814098176607"/>
    <n v="0"/>
    <n v="0"/>
  </r>
  <r>
    <n v="150152"/>
    <n v="102"/>
    <x v="25"/>
    <n v="6920"/>
    <n v="36"/>
    <n v="463.83994886411836"/>
    <n v="0"/>
    <n v="462.37539446170547"/>
    <n v="0"/>
    <n v="460.49642940700312"/>
    <n v="0"/>
    <n v="458.25433993250317"/>
    <n v="0"/>
    <n v="456.18070046025463"/>
    <n v="0"/>
    <n v="455.55717563842927"/>
    <n v="0"/>
    <n v="455.15939201341916"/>
    <n v="0"/>
    <n v="447.04816130115728"/>
    <n v="0"/>
    <n v="445.13884133682274"/>
    <n v="0"/>
    <n v="446.86301853649479"/>
    <n v="0"/>
    <n v="445.73680687838885"/>
    <n v="0"/>
    <n v="446.27093068491382"/>
    <n v="0"/>
    <n v="0"/>
  </r>
  <r>
    <n v="150153"/>
    <n v="102"/>
    <x v="25"/>
    <n v="6920"/>
    <n v="36"/>
    <n v="577.89551689941391"/>
    <n v="0"/>
    <n v="576.07083701687611"/>
    <n v="0"/>
    <n v="573.72984529293717"/>
    <n v="0"/>
    <n v="570.93643894884394"/>
    <n v="0"/>
    <n v="568.35290349095021"/>
    <n v="0"/>
    <n v="567.57605751187748"/>
    <n v="0"/>
    <n v="567.08046118786035"/>
    <n v="0"/>
    <n v="556.97472562835992"/>
    <n v="0"/>
    <n v="554.59591489759487"/>
    <n v="0"/>
    <n v="556.74405732575508"/>
    <n v="0"/>
    <n v="555.34091671681642"/>
    <n v="0"/>
    <n v="556.00637848658403"/>
    <n v="0"/>
    <n v="0"/>
  </r>
  <r>
    <n v="1000077"/>
    <n v="102"/>
    <x v="25"/>
    <n v="6920"/>
    <n v="36"/>
    <n v="46.772079702571538"/>
    <n v="0"/>
    <n v="46.624398901454349"/>
    <n v="0"/>
    <n v="46.434930306711486"/>
    <n v="0"/>
    <n v="46.208845451669539"/>
    <n v="0"/>
    <n v="45.999746535312894"/>
    <n v="0"/>
    <n v="45.936872363447435"/>
    <n v="0"/>
    <n v="45.896761184022488"/>
    <n v="0"/>
    <n v="45.078851622138252"/>
    <n v="0"/>
    <n v="44.886322139138223"/>
    <n v="0"/>
    <n v="45.060182440739887"/>
    <n v="0"/>
    <n v="44.946618998082805"/>
    <n v="0"/>
    <n v="45.000478268529442"/>
    <n v="0"/>
    <n v="0"/>
  </r>
  <r>
    <n v="1000082"/>
    <n v="102"/>
    <x v="25"/>
    <n v="6920"/>
    <n v="36"/>
    <n v="59.116616867473113"/>
    <n v="0"/>
    <n v="58.929958728817667"/>
    <n v="0"/>
    <n v="58.690483760095752"/>
    <n v="0"/>
    <n v="58.404728415453285"/>
    <n v="0"/>
    <n v="58.140442101817769"/>
    <n v="0"/>
    <n v="58.060973573741485"/>
    <n v="0"/>
    <n v="58.01027586602256"/>
    <n v="0"/>
    <n v="56.976495745283245"/>
    <n v="0"/>
    <n v="56.733152029233352"/>
    <n v="0"/>
    <n v="56.952899213955696"/>
    <n v="0"/>
    <n v="56.809363015172103"/>
    <n v="0"/>
    <n v="56.877437342334872"/>
    <n v="0"/>
    <n v="0"/>
  </r>
  <r>
    <n v="1000636"/>
    <n v="102"/>
    <x v="25"/>
    <n v="6920"/>
    <n v="36"/>
    <n v="92.858351784870763"/>
    <n v="0"/>
    <n v="92.565155590277399"/>
    <n v="0"/>
    <n v="92.188996532679411"/>
    <n v="0"/>
    <n v="91.740141849795535"/>
    <n v="0"/>
    <n v="91.325009983597738"/>
    <n v="0"/>
    <n v="91.200183548545212"/>
    <n v="0"/>
    <n v="91.120549330156081"/>
    <n v="0"/>
    <n v="89.496723015212893"/>
    <n v="0"/>
    <n v="89.114487062160052"/>
    <n v="0"/>
    <n v="89.4596583940789"/>
    <n v="0"/>
    <n v="89.234196661882862"/>
    <n v="0"/>
    <n v="89.341125477403025"/>
    <n v="0"/>
    <n v="0"/>
  </r>
  <r>
    <n v="1000639"/>
    <n v="102"/>
    <x v="25"/>
    <n v="6920"/>
    <n v="36"/>
    <n v="102.28710927142259"/>
    <n v="0"/>
    <n v="101.9641421864175"/>
    <n v="0"/>
    <n v="101.5497882603743"/>
    <n v="0"/>
    <n v="101.05535725753356"/>
    <n v="0"/>
    <n v="100.59807325729416"/>
    <n v="0"/>
    <n v="100.46057205296781"/>
    <n v="0"/>
    <n v="100.37285184426774"/>
    <n v="0"/>
    <n v="98.584143596471037"/>
    <n v="0"/>
    <n v="98.163095732214714"/>
    <n v="0"/>
    <n v="98.543315465461134"/>
    <n v="0"/>
    <n v="98.294960542135684"/>
    <n v="0"/>
    <n v="98.412746817975616"/>
    <n v="0"/>
    <n v="0"/>
  </r>
  <r>
    <n v="1000641"/>
    <n v="102"/>
    <x v="25"/>
    <n v="6920"/>
    <n v="36"/>
    <n v="28.966867942013717"/>
    <n v="0"/>
    <n v="28.875406320235605"/>
    <n v="0"/>
    <n v="28.758064696814621"/>
    <n v="0"/>
    <n v="28.618045903950694"/>
    <n v="0"/>
    <n v="28.488546836655896"/>
    <n v="0"/>
    <n v="28.44960762666199"/>
    <n v="0"/>
    <n v="28.424765985135899"/>
    <n v="0"/>
    <n v="27.918218523097163"/>
    <n v="0"/>
    <n v="27.798981231437899"/>
    <n v="0"/>
    <n v="27.906656332243333"/>
    <n v="0"/>
    <n v="27.836324260900621"/>
    <n v="0"/>
    <n v="27.869680365320225"/>
    <n v="0"/>
    <n v="0"/>
  </r>
  <r>
    <n v="1000643"/>
    <n v="102"/>
    <x v="25"/>
    <n v="6920"/>
    <n v="36"/>
    <n v="4.1148457216338592"/>
    <n v="0"/>
    <n v="4.1018532757877724"/>
    <n v="0"/>
    <n v="4.0851844844614211"/>
    <n v="0"/>
    <n v="4.0652943212612493"/>
    <n v="0"/>
    <n v="4.0468985221682896"/>
    <n v="0"/>
    <n v="4.0413670700980155"/>
    <n v="0"/>
    <n v="4.0378382273333564"/>
    <n v="0"/>
    <n v="3.9658813743816643"/>
    <n v="0"/>
    <n v="3.9489432966983773"/>
    <n v="0"/>
    <n v="3.9642389244052687"/>
    <n v="0"/>
    <n v="3.9542480056964342"/>
    <n v="0"/>
    <n v="3.9589863579351419"/>
    <n v="0"/>
    <n v="0"/>
  </r>
  <r>
    <n v="1000774"/>
    <n v="102"/>
    <x v="25"/>
    <n v="6920"/>
    <n v="36"/>
    <n v="4.1867183602383973"/>
    <n v="0"/>
    <n v="4.1734989796715327"/>
    <n v="0"/>
    <n v="4.1565390401233477"/>
    <n v="0"/>
    <n v="4.1363014620726126"/>
    <n v="0"/>
    <n v="4.1175843496888298"/>
    <n v="0"/>
    <n v="4.1119562815890607"/>
    <n v="0"/>
    <n v="4.1083658017041129"/>
    <n v="0"/>
    <n v="4.0351521023875305"/>
    <n v="0"/>
    <n v="4.0179181729473754"/>
    <n v="0"/>
    <n v="4.0334809642848812"/>
    <n v="0"/>
    <n v="4.0233155375292657"/>
    <n v="0"/>
    <n v="4.0281366529870759"/>
    <n v="0"/>
    <n v="0"/>
  </r>
  <r>
    <n v="1000777"/>
    <n v="102"/>
    <x v="25"/>
    <n v="6920"/>
    <n v="36"/>
    <n v="46.406407079442339"/>
    <n v="0"/>
    <n v="46.259880873679343"/>
    <n v="0"/>
    <n v="46.071893578859019"/>
    <n v="0"/>
    <n v="45.847576296320121"/>
    <n v="0"/>
    <n v="45.640112153309545"/>
    <n v="0"/>
    <n v="45.577729543151399"/>
    <n v="0"/>
    <n v="45.537931960220135"/>
    <n v="0"/>
    <n v="44.726416964001537"/>
    <n v="0"/>
    <n v="44.535392711504961"/>
    <n v="0"/>
    <n v="44.707893741657742"/>
    <n v="0"/>
    <n v="44.595218158643249"/>
    <n v="0"/>
    <n v="44.648656347520941"/>
    <n v="0"/>
    <n v="0"/>
  </r>
  <r>
    <n v="1000778"/>
    <n v="102"/>
    <x v="25"/>
    <n v="6920"/>
    <n v="36"/>
    <n v="46.406132756394236"/>
    <n v="0"/>
    <n v="46.259607416794289"/>
    <n v="0"/>
    <n v="46.071621233226722"/>
    <n v="0"/>
    <n v="45.847305276698705"/>
    <n v="0"/>
    <n v="45.639842360074731"/>
    <n v="0"/>
    <n v="45.577460118680058"/>
    <n v="0"/>
    <n v="45.537662771004975"/>
    <n v="0"/>
    <n v="44.726152571909907"/>
    <n v="0"/>
    <n v="44.53512944861852"/>
    <n v="0"/>
    <n v="44.70762945906278"/>
    <n v="0"/>
    <n v="44.594954542109534"/>
    <n v="0"/>
    <n v="44.648392415097078"/>
    <n v="0"/>
    <n v="0"/>
  </r>
  <r>
    <n v="1001250"/>
    <n v="102"/>
    <x v="25"/>
    <n v="6920"/>
    <n v="36"/>
    <n v="46.497756654462613"/>
    <n v="0"/>
    <n v="46.350942016401831"/>
    <n v="0"/>
    <n v="46.162584674414056"/>
    <n v="0"/>
    <n v="45.937825830252123"/>
    <n v="0"/>
    <n v="45.729953300501677"/>
    <n v="0"/>
    <n v="45.667447892107567"/>
    <n v="0"/>
    <n v="45.627571968866931"/>
    <n v="0"/>
    <n v="44.814459530512806"/>
    <n v="0"/>
    <n v="44.623059252691668"/>
    <n v="0"/>
    <n v="44.795899845779537"/>
    <n v="0"/>
    <n v="44.683002464369707"/>
    <n v="0"/>
    <n v="44.736545844667098"/>
    <n v="0"/>
    <n v="0"/>
  </r>
  <r>
    <n v="1001586"/>
    <n v="102"/>
    <x v="25"/>
    <n v="6920"/>
    <n v="36"/>
    <n v="59.429893788413509"/>
    <n v="0"/>
    <n v="59.24224649154764"/>
    <n v="0"/>
    <n v="59.001502472179418"/>
    <n v="0"/>
    <n v="58.714232823111978"/>
    <n v="0"/>
    <n v="58.448545975972181"/>
    <n v="0"/>
    <n v="58.368656320011617"/>
    <n v="0"/>
    <n v="58.317689949730209"/>
    <n v="0"/>
    <n v="57.2784315139195"/>
    <n v="0"/>
    <n v="57.033798245555325"/>
    <n v="0"/>
    <n v="57.25470993740042"/>
    <n v="0"/>
    <n v="57.11041309667246"/>
    <n v="0"/>
    <n v="57.178848170385663"/>
    <n v="0"/>
    <n v="0"/>
  </r>
  <r>
    <n v="1001587"/>
    <n v="102"/>
    <x v="25"/>
    <n v="6920"/>
    <n v="36"/>
    <n v="32.178642189272999"/>
    <n v="0"/>
    <n v="32.077039530430483"/>
    <n v="0"/>
    <n v="31.946687359752907"/>
    <n v="0"/>
    <n v="31.791143631505808"/>
    <n v="0"/>
    <n v="31.647286029825651"/>
    <n v="0"/>
    <n v="31.604029337109157"/>
    <n v="0"/>
    <n v="31.576433316177159"/>
    <n v="0"/>
    <n v="31.013721131847863"/>
    <n v="0"/>
    <n v="30.881263105954204"/>
    <n v="0"/>
    <n v="31.000876954039121"/>
    <n v="0"/>
    <n v="30.922746637613542"/>
    <n v="0"/>
    <n v="30.959801183900531"/>
    <n v="0"/>
    <n v="0"/>
  </r>
  <r>
    <n v="1001588"/>
    <n v="102"/>
    <x v="25"/>
    <n v="6920"/>
    <n v="36"/>
    <n v="32.178642189272999"/>
    <n v="0"/>
    <n v="32.077039530430483"/>
    <n v="0"/>
    <n v="31.946687359752907"/>
    <n v="0"/>
    <n v="31.791143631505808"/>
    <n v="0"/>
    <n v="31.647286029825651"/>
    <n v="0"/>
    <n v="31.604029337109157"/>
    <n v="0"/>
    <n v="31.576433316177159"/>
    <n v="0"/>
    <n v="31.013721131847863"/>
    <n v="0"/>
    <n v="30.881263105954204"/>
    <n v="0"/>
    <n v="31.000876954039121"/>
    <n v="0"/>
    <n v="30.922746637613542"/>
    <n v="0"/>
    <n v="30.959801183900531"/>
    <n v="0"/>
    <n v="0"/>
  </r>
  <r>
    <n v="1001871"/>
    <n v="102"/>
    <x v="25"/>
    <n v="6920"/>
    <n v="36"/>
    <n v="35.420866294872368"/>
    <n v="0"/>
    <n v="35.309026454866199"/>
    <n v="0"/>
    <n v="35.165540387876213"/>
    <n v="0"/>
    <n v="34.994324537038253"/>
    <n v="0"/>
    <n v="34.83597227205945"/>
    <n v="0"/>
    <n v="34.788357163875055"/>
    <n v="0"/>
    <n v="34.757980650100691"/>
    <n v="0"/>
    <n v="34.138571262768991"/>
    <n v="0"/>
    <n v="33.99276716086608"/>
    <n v="0"/>
    <n v="34.124432943875512"/>
    <n v="0"/>
    <n v="34.038430449568622"/>
    <n v="0"/>
    <n v="34.07921850152956"/>
    <n v="0"/>
    <n v="0"/>
  </r>
  <r>
    <n v="1002091"/>
    <n v="102"/>
    <x v="25"/>
    <n v="6920"/>
    <n v="36"/>
    <n v="0.63286327198728753"/>
    <n v="0"/>
    <n v="0.63086503381615944"/>
    <n v="0"/>
    <n v="0.62830137371016659"/>
    <n v="0"/>
    <n v="0.62524226660998017"/>
    <n v="0"/>
    <n v="0.62241299270948303"/>
    <n v="0"/>
    <n v="0.62156225538107468"/>
    <n v="0"/>
    <n v="0.62101951936387023"/>
    <n v="0"/>
    <n v="0.6099525553798999"/>
    <n v="0"/>
    <n v="0.60734747903221042"/>
    <n v="0"/>
    <n v="0.60969994657353033"/>
    <n v="0"/>
    <n v="0.60816334327611155"/>
    <n v="0"/>
    <n v="0.60889210185042475"/>
    <n v="0"/>
    <n v="0"/>
  </r>
  <r>
    <n v="1002166"/>
    <n v="102"/>
    <x v="25"/>
    <n v="6920"/>
    <n v="36"/>
    <n v="46.772079702571538"/>
    <n v="0"/>
    <n v="46.624398901454349"/>
    <n v="0"/>
    <n v="46.434930306711486"/>
    <n v="0"/>
    <n v="46.208845451669539"/>
    <n v="0"/>
    <n v="45.999746535312894"/>
    <n v="0"/>
    <n v="45.936872363447435"/>
    <n v="0"/>
    <n v="45.896761184022488"/>
    <n v="0"/>
    <n v="45.078851622138252"/>
    <n v="0"/>
    <n v="44.886322139138223"/>
    <n v="0"/>
    <n v="45.060182440739887"/>
    <n v="0"/>
    <n v="44.946618998082805"/>
    <n v="0"/>
    <n v="45.000478268529442"/>
    <n v="0"/>
    <n v="0"/>
  </r>
  <r>
    <n v="1002632"/>
    <n v="102"/>
    <x v="25"/>
    <n v="6920"/>
    <n v="36"/>
    <n v="3.066657354809661"/>
    <n v="0"/>
    <n v="3.0569745180021006"/>
    <n v="0"/>
    <n v="3.0445518234529487"/>
    <n v="0"/>
    <n v="3.029728347825301"/>
    <n v="0"/>
    <n v="3.0160185719546213"/>
    <n v="0"/>
    <n v="3.0118961651083809"/>
    <n v="0"/>
    <n v="3.009266236223973"/>
    <n v="0"/>
    <n v="2.9556391922808416"/>
    <n v="0"/>
    <n v="2.9430158075860775"/>
    <n v="0"/>
    <n v="2.9544151290617666"/>
    <n v="0"/>
    <n v="2.9469692303786963"/>
    <n v="0"/>
    <n v="2.95050056635713"/>
    <n v="0"/>
    <n v="0"/>
  </r>
  <r>
    <n v="1002920"/>
    <n v="102"/>
    <x v="25"/>
    <n v="6920"/>
    <n v="36"/>
    <n v="185.0308959494692"/>
    <n v="0"/>
    <n v="184.4466689679235"/>
    <n v="0"/>
    <n v="183.69712898461523"/>
    <n v="0"/>
    <n v="182.80273464604753"/>
    <n v="0"/>
    <n v="181.97553688016745"/>
    <n v="0"/>
    <n v="181.72680591874075"/>
    <n v="0"/>
    <n v="181.56812562242328"/>
    <n v="0"/>
    <n v="178.33246580136216"/>
    <n v="0"/>
    <n v="177.57081690820371"/>
    <n v="0"/>
    <n v="178.25861030075691"/>
    <n v="0"/>
    <n v="177.80935198948299"/>
    <n v="0"/>
    <n v="178.02241989515019"/>
    <n v="0"/>
    <n v="0"/>
  </r>
  <r>
    <n v="1002993"/>
    <n v="102"/>
    <x v="25"/>
    <n v="6920"/>
    <n v="36"/>
    <n v="92.858351784870763"/>
    <n v="0"/>
    <n v="92.565155590277399"/>
    <n v="0"/>
    <n v="92.188996532679411"/>
    <n v="0"/>
    <n v="91.740141849795535"/>
    <n v="0"/>
    <n v="91.325009983597738"/>
    <n v="0"/>
    <n v="91.200183548545212"/>
    <n v="0"/>
    <n v="91.120549330156081"/>
    <n v="0"/>
    <n v="89.496723015212893"/>
    <n v="0"/>
    <n v="89.114487062160052"/>
    <n v="0"/>
    <n v="89.4596583940789"/>
    <n v="0"/>
    <n v="89.234196661882862"/>
    <n v="0"/>
    <n v="89.341125477403025"/>
    <n v="0"/>
    <n v="0"/>
  </r>
  <r>
    <n v="1003487"/>
    <n v="102"/>
    <x v="25"/>
    <n v="6920"/>
    <n v="36"/>
    <n v="92.858351784870763"/>
    <n v="0"/>
    <n v="92.565155590277399"/>
    <n v="0"/>
    <n v="92.188996532679411"/>
    <n v="0"/>
    <n v="91.740141849795535"/>
    <n v="0"/>
    <n v="91.325009983597738"/>
    <n v="0"/>
    <n v="91.200183548545212"/>
    <n v="0"/>
    <n v="91.120549330156081"/>
    <n v="0"/>
    <n v="89.496723015212893"/>
    <n v="0"/>
    <n v="89.114487062160052"/>
    <n v="0"/>
    <n v="89.4596583940789"/>
    <n v="0"/>
    <n v="89.234196661882862"/>
    <n v="0"/>
    <n v="89.341125477403025"/>
    <n v="0"/>
    <n v="0"/>
  </r>
  <r>
    <n v="1003488"/>
    <n v="102"/>
    <x v="25"/>
    <n v="6920"/>
    <n v="36"/>
    <n v="92.858351784870763"/>
    <n v="0"/>
    <n v="92.565155590277399"/>
    <n v="0"/>
    <n v="92.188996532679411"/>
    <n v="0"/>
    <n v="91.740141849795535"/>
    <n v="0"/>
    <n v="91.325009983597738"/>
    <n v="0"/>
    <n v="91.200183548545212"/>
    <n v="0"/>
    <n v="91.120549330156081"/>
    <n v="0"/>
    <n v="89.496723015212893"/>
    <n v="0"/>
    <n v="89.114487062160052"/>
    <n v="0"/>
    <n v="89.4596583940789"/>
    <n v="0"/>
    <n v="89.234196661882862"/>
    <n v="0"/>
    <n v="89.341125477403025"/>
    <n v="0"/>
    <n v="0"/>
  </r>
  <r>
    <n v="1003490"/>
    <n v="102"/>
    <x v="25"/>
    <n v="6920"/>
    <n v="36"/>
    <n v="92.858351784870763"/>
    <n v="0"/>
    <n v="92.565155590277399"/>
    <n v="0"/>
    <n v="92.188996532679411"/>
    <n v="0"/>
    <n v="91.740141849795535"/>
    <n v="0"/>
    <n v="91.325009983597738"/>
    <n v="0"/>
    <n v="91.200183548545212"/>
    <n v="0"/>
    <n v="91.120549330156081"/>
    <n v="0"/>
    <n v="89.496723015212893"/>
    <n v="0"/>
    <n v="89.114487062160052"/>
    <n v="0"/>
    <n v="89.4596583940789"/>
    <n v="0"/>
    <n v="89.234196661882862"/>
    <n v="0"/>
    <n v="89.341125477403025"/>
    <n v="0"/>
    <n v="0"/>
  </r>
  <r>
    <n v="1003567"/>
    <n v="102"/>
    <x v="25"/>
    <n v="6920"/>
    <n v="36"/>
    <n v="143.60811568502169"/>
    <n v="0"/>
    <n v="143.15467932499325"/>
    <n v="0"/>
    <n v="142.57293850770361"/>
    <n v="0"/>
    <n v="141.87877181201762"/>
    <n v="0"/>
    <n v="141.23675842367331"/>
    <n v="0"/>
    <n v="141.04371074642071"/>
    <n v="0"/>
    <n v="140.92055413393416"/>
    <n v="0"/>
    <n v="138.40925996592009"/>
    <n v="0"/>
    <n v="137.81812105477337"/>
    <n v="0"/>
    <n v="138.35193846174388"/>
    <n v="0"/>
    <n v="138.00325539880555"/>
    <n v="0"/>
    <n v="138.16862389193645"/>
    <n v="0"/>
    <n v="0"/>
  </r>
  <r>
    <n v="1003805"/>
    <n v="102"/>
    <x v="25"/>
    <n v="6920"/>
    <n v="36"/>
    <n v="46.772079702571538"/>
    <n v="0"/>
    <n v="46.624398901454349"/>
    <n v="0"/>
    <n v="46.434930306711486"/>
    <n v="0"/>
    <n v="46.208845451669539"/>
    <n v="0"/>
    <n v="45.999746535312894"/>
    <n v="0"/>
    <n v="45.936872363447435"/>
    <n v="0"/>
    <n v="45.896761184022488"/>
    <n v="0"/>
    <n v="45.078851622138252"/>
    <n v="0"/>
    <n v="44.886322139138223"/>
    <n v="0"/>
    <n v="45.060182440739887"/>
    <n v="0"/>
    <n v="44.946618998082805"/>
    <n v="0"/>
    <n v="45.000478268529442"/>
    <n v="0"/>
    <n v="0"/>
  </r>
  <r>
    <n v="1003853"/>
    <n v="102"/>
    <x v="25"/>
    <n v="6920"/>
    <n v="36"/>
    <n v="38.477373696902006"/>
    <n v="0"/>
    <n v="38.355883068121358"/>
    <n v="0"/>
    <n v="38.200015422934158"/>
    <n v="0"/>
    <n v="38.014025158871114"/>
    <n v="0"/>
    <n v="37.842008494326059"/>
    <n v="0"/>
    <n v="37.790284623543862"/>
    <n v="0"/>
    <n v="37.757286885363911"/>
    <n v="0"/>
    <n v="37.084427947659691"/>
    <n v="0"/>
    <n v="36.92604224165364"/>
    <n v="0"/>
    <n v="37.069069616923748"/>
    <n v="0"/>
    <n v="36.975645868199933"/>
    <n v="0"/>
    <n v="37.019953568203789"/>
    <n v="0"/>
    <n v="0"/>
  </r>
  <r>
    <n v="1003854"/>
    <n v="102"/>
    <x v="25"/>
    <n v="6920"/>
    <n v="36"/>
    <n v="11.541593603086758"/>
    <n v="0"/>
    <n v="11.505151524814597"/>
    <n v="0"/>
    <n v="11.458397787649693"/>
    <n v="0"/>
    <n v="11.402608531894971"/>
    <n v="0"/>
    <n v="11.351010768212431"/>
    <n v="0"/>
    <n v="11.335495782682253"/>
    <n v="0"/>
    <n v="11.325597849239754"/>
    <n v="0"/>
    <n v="11.123768470957318"/>
    <n v="0"/>
    <n v="11.076259421466055"/>
    <n v="0"/>
    <n v="11.119161617766858"/>
    <n v="0"/>
    <n v="11.091138422911072"/>
    <n v="0"/>
    <n v="11.104428869160348"/>
    <n v="0"/>
    <n v="0"/>
  </r>
  <r>
    <n v="1003855"/>
    <n v="102"/>
    <x v="25"/>
    <n v="6920"/>
    <n v="36"/>
    <n v="63.472866871442832"/>
    <n v="0"/>
    <n v="63.272454063451654"/>
    <n v="0"/>
    <n v="63.015332400978913"/>
    <n v="0"/>
    <n v="62.708520003561866"/>
    <n v="0"/>
    <n v="62.424758670619937"/>
    <n v="0"/>
    <n v="62.339434178618589"/>
    <n v="0"/>
    <n v="62.285000602692811"/>
    <n v="0"/>
    <n v="61.175042160295298"/>
    <n v="0"/>
    <n v="60.913766666004712"/>
    <n v="0"/>
    <n v="61.149706821926081"/>
    <n v="0"/>
    <n v="60.995593570536066"/>
    <n v="0"/>
    <n v="61.068684233268876"/>
    <n v="0"/>
    <n v="0"/>
  </r>
  <r>
    <n v="1003858"/>
    <n v="102"/>
    <x v="25"/>
    <n v="6920"/>
    <n v="36"/>
    <n v="41.148457216338592"/>
    <n v="0"/>
    <n v="41.018532757877722"/>
    <n v="0"/>
    <n v="40.851844844614213"/>
    <n v="0"/>
    <n v="40.652943212612499"/>
    <n v="0"/>
    <n v="40.4689852216829"/>
    <n v="0"/>
    <n v="40.413670700980148"/>
    <n v="0"/>
    <n v="40.378382273333564"/>
    <n v="0"/>
    <n v="39.658813743816644"/>
    <n v="0"/>
    <n v="39.489432966983777"/>
    <n v="0"/>
    <n v="39.642389244052687"/>
    <n v="0"/>
    <n v="39.542480056964344"/>
    <n v="0"/>
    <n v="39.589863579351416"/>
    <n v="0"/>
    <n v="0"/>
  </r>
  <r>
    <n v="1003901"/>
    <n v="102"/>
    <x v="25"/>
    <n v="6920"/>
    <n v="36"/>
    <n v="71.323992508320231"/>
    <n v="0"/>
    <n v="71.098790113654715"/>
    <n v="0"/>
    <n v="70.809864397331296"/>
    <n v="0"/>
    <n v="70.465101568528326"/>
    <n v="0"/>
    <n v="70.146241050917027"/>
    <n v="0"/>
    <n v="70.050362548365598"/>
    <n v="0"/>
    <n v="69.989195940444844"/>
    <n v="0"/>
    <n v="68.741943822615511"/>
    <n v="0"/>
    <n v="68.448350476105205"/>
    <n v="0"/>
    <n v="68.713474689691324"/>
    <n v="0"/>
    <n v="68.540298765404856"/>
    <n v="0"/>
    <n v="68.622430204209124"/>
    <n v="0"/>
    <n v="0"/>
  </r>
  <r>
    <n v="1003996"/>
    <n v="102"/>
    <x v="25"/>
    <n v="6920"/>
    <n v="36"/>
    <n v="8.5981072968780037"/>
    <n v="0"/>
    <n v="8.5709591482010765"/>
    <n v="0"/>
    <n v="8.5361291530982886"/>
    <n v="0"/>
    <n v="8.4945679940860899"/>
    <n v="0"/>
    <n v="8.456129358688047"/>
    <n v="0"/>
    <n v="8.444571205205472"/>
    <n v="0"/>
    <n v="8.4371975706206275"/>
    <n v="0"/>
    <n v="8.2868413278162993"/>
    <n v="0"/>
    <n v="8.251448649894483"/>
    <n v="0"/>
    <n v="8.2834093738422894"/>
    <n v="0"/>
    <n v="8.2625330161695558"/>
    <n v="0"/>
    <n v="8.2724339611174091"/>
    <n v="0"/>
    <n v="0"/>
  </r>
  <r>
    <n v="1004015"/>
    <n v="102"/>
    <x v="25"/>
    <n v="6920"/>
    <n v="36"/>
    <n v="57.215558144078265"/>
    <n v="0"/>
    <n v="57.034902515403708"/>
    <n v="0"/>
    <n v="56.80312852827457"/>
    <n v="0"/>
    <n v="56.526562439030585"/>
    <n v="0"/>
    <n v="56.270774984576015"/>
    <n v="0"/>
    <n v="56.193861987356193"/>
    <n v="0"/>
    <n v="56.144794604994544"/>
    <n v="0"/>
    <n v="55.144258550318909"/>
    <n v="0"/>
    <n v="54.908740226158699"/>
    <n v="0"/>
    <n v="55.121420830880453"/>
    <n v="0"/>
    <n v="54.982500436540349"/>
    <n v="0"/>
    <n v="55.048385644968832"/>
    <n v="0"/>
    <n v="0"/>
  </r>
  <r>
    <n v="1004154"/>
    <n v="102"/>
    <x v="25"/>
    <n v="6920"/>
    <n v="36"/>
    <n v="46.772079702571538"/>
    <n v="0"/>
    <n v="46.624398901454349"/>
    <n v="0"/>
    <n v="46.434930306711486"/>
    <n v="0"/>
    <n v="46.208845451669539"/>
    <n v="0"/>
    <n v="45.999746535312894"/>
    <n v="0"/>
    <n v="45.936872363447435"/>
    <n v="0"/>
    <n v="45.896761184022488"/>
    <n v="0"/>
    <n v="45.078851622138252"/>
    <n v="0"/>
    <n v="44.886322139138223"/>
    <n v="0"/>
    <n v="45.060182440739887"/>
    <n v="0"/>
    <n v="44.946618998082805"/>
    <n v="0"/>
    <n v="45.000478268529442"/>
    <n v="0"/>
    <n v="0"/>
  </r>
  <r>
    <n v="1004195"/>
    <n v="102"/>
    <x v="25"/>
    <n v="6920"/>
    <n v="36"/>
    <n v="92.858351784870763"/>
    <n v="0"/>
    <n v="92.565155590277399"/>
    <n v="0"/>
    <n v="92.188996532679411"/>
    <n v="0"/>
    <n v="91.740141849795535"/>
    <n v="0"/>
    <n v="91.325009983597738"/>
    <n v="0"/>
    <n v="91.200183548545212"/>
    <n v="0"/>
    <n v="91.120549330156081"/>
    <n v="0"/>
    <n v="89.496723015212893"/>
    <n v="0"/>
    <n v="89.114487062160052"/>
    <n v="0"/>
    <n v="89.4596583940789"/>
    <n v="0"/>
    <n v="89.234196661882862"/>
    <n v="0"/>
    <n v="89.341125477403025"/>
    <n v="0"/>
    <n v="0"/>
  </r>
  <r>
    <n v="1004340"/>
    <n v="102"/>
    <x v="25"/>
    <n v="6920"/>
    <n v="36"/>
    <n v="38.419491533751021"/>
    <n v="0"/>
    <n v="38.298183665375269"/>
    <n v="0"/>
    <n v="38.142550494519398"/>
    <n v="0"/>
    <n v="37.956840018752033"/>
    <n v="0"/>
    <n v="37.785082121780889"/>
    <n v="0"/>
    <n v="37.733436060091144"/>
    <n v="0"/>
    <n v="37.700487960966086"/>
    <n v="0"/>
    <n v="37.028641216326719"/>
    <n v="0"/>
    <n v="36.870493772613408"/>
    <n v="0"/>
    <n v="37.013305989387113"/>
    <n v="0"/>
    <n v="36.920022779586468"/>
    <n v="0"/>
    <n v="36.964263826768828"/>
    <n v="0"/>
    <n v="0"/>
  </r>
  <r>
    <n v="1004341"/>
    <n v="102"/>
    <x v="25"/>
    <n v="6920"/>
    <n v="36"/>
    <n v="37.567992792420917"/>
    <n v="0"/>
    <n v="37.449373494172256"/>
    <n v="0"/>
    <n v="37.29718965186818"/>
    <n v="0"/>
    <n v="37.115595113872374"/>
    <n v="0"/>
    <n v="36.947643920926865"/>
    <n v="0"/>
    <n v="36.897142501052201"/>
    <n v="0"/>
    <n v="36.864924637123238"/>
    <n v="0"/>
    <n v="36.207968163921343"/>
    <n v="0"/>
    <n v="36.053325773083294"/>
    <n v="0"/>
    <n v="36.192972814630181"/>
    <n v="0"/>
    <n v="36.101757058941018"/>
    <n v="0"/>
    <n v="36.14501758310012"/>
    <n v="0"/>
    <n v="0"/>
  </r>
  <r>
    <n v="1004367"/>
    <n v="102"/>
    <x v="25"/>
    <n v="6920"/>
    <n v="36"/>
    <n v="36.779314029107759"/>
    <n v="0"/>
    <n v="36.663184949646265"/>
    <n v="0"/>
    <n v="36.514195959013072"/>
    <n v="0"/>
    <n v="36.3364137022973"/>
    <n v="0"/>
    <n v="36.171988370844609"/>
    <n v="0"/>
    <n v="36.12254714595008"/>
    <n v="0"/>
    <n v="36.091005643551007"/>
    <n v="0"/>
    <n v="35.447840900498193"/>
    <n v="0"/>
    <n v="35.296444974549438"/>
    <n v="0"/>
    <n v="35.433160354119174"/>
    <n v="0"/>
    <n v="35.343859524515871"/>
    <n v="0"/>
    <n v="35.386211864495884"/>
    <n v="0"/>
    <n v="0"/>
  </r>
  <r>
    <n v="1004368"/>
    <n v="102"/>
    <x v="25"/>
    <n v="6920"/>
    <n v="36"/>
    <n v="37.105484133309268"/>
    <n v="0"/>
    <n v="36.988325185973707"/>
    <n v="0"/>
    <n v="36.838014915814711"/>
    <n v="0"/>
    <n v="36.658656032162604"/>
    <n v="0"/>
    <n v="36.49277252703515"/>
    <n v="0"/>
    <n v="36.442892842373176"/>
    <n v="0"/>
    <n v="36.411071620370961"/>
    <n v="0"/>
    <n v="35.762203097440839"/>
    <n v="0"/>
    <n v="35.60946454653439"/>
    <n v="0"/>
    <n v="35.747392359527026"/>
    <n v="0"/>
    <n v="35.657299583100738"/>
    <n v="0"/>
    <n v="35.700027516468204"/>
    <n v="0"/>
    <n v="0"/>
  </r>
  <r>
    <n v="1004382"/>
    <n v="102"/>
    <x v="25"/>
    <n v="6920"/>
    <n v="36"/>
    <n v="38.168760267779462"/>
    <n v="0"/>
    <n v="38.048244072437278"/>
    <n v="0"/>
    <n v="37.893626586599552"/>
    <n v="0"/>
    <n v="37.709128084776516"/>
    <n v="0"/>
    <n v="37.538491105163438"/>
    <n v="0"/>
    <n v="37.487182093286513"/>
    <n v="0"/>
    <n v="37.454449018313909"/>
    <n v="0"/>
    <n v="36.786986844581065"/>
    <n v="0"/>
    <n v="36.629871494401257"/>
    <n v="0"/>
    <n v="36.771751697593352"/>
    <n v="0"/>
    <n v="36.679077267772698"/>
    <n v="0"/>
    <n v="36.723029591358653"/>
    <n v="0"/>
    <n v="0"/>
  </r>
  <r>
    <n v="1004383"/>
    <n v="102"/>
    <x v="25"/>
    <n v="6920"/>
    <n v="36"/>
    <n v="38.405226735249357"/>
    <n v="0"/>
    <n v="38.283963907352543"/>
    <n v="0"/>
    <n v="38.128388521639934"/>
    <n v="0"/>
    <n v="37.942746998438331"/>
    <n v="0"/>
    <n v="37.77105287357071"/>
    <n v="0"/>
    <n v="37.719425987581474"/>
    <n v="0"/>
    <n v="37.686490121777993"/>
    <n v="0"/>
    <n v="37.0148928275622"/>
    <n v="0"/>
    <n v="36.85680410251819"/>
    <n v="0"/>
    <n v="36.999563294449175"/>
    <n v="0"/>
    <n v="36.906314719833389"/>
    <n v="0"/>
    <n v="36.950539340727993"/>
    <n v="0"/>
    <n v="0"/>
  </r>
  <r>
    <n v="1004401"/>
    <n v="102"/>
    <x v="25"/>
    <n v="6920"/>
    <n v="36"/>
    <n v="36.204607243319565"/>
    <n v="0"/>
    <n v="36.090292775461243"/>
    <n v="0"/>
    <n v="35.943631859349964"/>
    <n v="0"/>
    <n v="35.768627595427816"/>
    <n v="0"/>
    <n v="35.606771543915102"/>
    <n v="0"/>
    <n v="35.558102878493052"/>
    <n v="0"/>
    <n v="35.527054237800115"/>
    <n v="0"/>
    <n v="34.893939468542882"/>
    <n v="0"/>
    <n v="34.744909227443898"/>
    <n v="0"/>
    <n v="34.879488317677236"/>
    <n v="0"/>
    <n v="34.791582886386934"/>
    <n v="0"/>
    <n v="34.833273436504278"/>
    <n v="0"/>
    <n v="0"/>
  </r>
  <r>
    <n v="1004402"/>
    <n v="102"/>
    <x v="25"/>
    <n v="6920"/>
    <n v="36"/>
    <n v="35.991732557987042"/>
    <n v="0"/>
    <n v="35.87809023266049"/>
    <n v="0"/>
    <n v="35.732291648687159"/>
    <n v="0"/>
    <n v="35.558316369207894"/>
    <n v="0"/>
    <n v="35.397411993701596"/>
    <n v="0"/>
    <n v="35.349029488733315"/>
    <n v="0"/>
    <n v="35.318163406839403"/>
    <n v="0"/>
    <n v="34.68877120544154"/>
    <n v="0"/>
    <n v="34.54061722756137"/>
    <n v="0"/>
    <n v="34.674405023988001"/>
    <n v="0"/>
    <n v="34.58701645622557"/>
    <n v="0"/>
    <n v="34.628461875587099"/>
    <n v="0"/>
    <n v="0"/>
  </r>
  <r>
    <n v="1004499"/>
    <n v="102"/>
    <x v="25"/>
    <n v="6920"/>
    <n v="36"/>
    <n v="47.291647555689842"/>
    <n v="0"/>
    <n v="47.142326241743817"/>
    <n v="0"/>
    <n v="46.950752934282818"/>
    <n v="0"/>
    <n v="46.722156614634123"/>
    <n v="0"/>
    <n v="46.510734922045344"/>
    <n v="0"/>
    <n v="46.447162312165148"/>
    <n v="0"/>
    <n v="46.406605557527115"/>
    <n v="0"/>
    <n v="45.579610243676839"/>
    <n v="0"/>
    <n v="45.384942046068005"/>
    <n v="0"/>
    <n v="45.560733675594797"/>
    <n v="0"/>
    <n v="45.445908712935406"/>
    <n v="0"/>
    <n v="45.500366279324723"/>
    <n v="0"/>
    <n v="0"/>
  </r>
  <r>
    <n v="1004500"/>
    <n v="102"/>
    <x v="25"/>
    <n v="6920"/>
    <n v="36"/>
    <n v="32.918765773070874"/>
    <n v="0"/>
    <n v="32.814826206302179"/>
    <n v="0"/>
    <n v="32.681475875691369"/>
    <n v="0"/>
    <n v="32.522354570089995"/>
    <n v="0"/>
    <n v="32.375188177346317"/>
    <n v="0"/>
    <n v="32.330936560784124"/>
    <n v="0"/>
    <n v="32.302705818666851"/>
    <n v="0"/>
    <n v="31.727050995053315"/>
    <n v="0"/>
    <n v="31.591546373587018"/>
    <n v="0"/>
    <n v="31.71391139524215"/>
    <n v="0"/>
    <n v="31.633984045571474"/>
    <n v="0"/>
    <n v="31.671890863481135"/>
    <n v="0"/>
    <n v="0"/>
  </r>
  <r>
    <n v="1004501"/>
    <n v="102"/>
    <x v="25"/>
    <n v="6920"/>
    <n v="36"/>
    <n v="96.410012288736993"/>
    <n v="0"/>
    <n v="96.105601881052351"/>
    <n v="0"/>
    <n v="95.715055434034198"/>
    <n v="0"/>
    <n v="95.24903288828682"/>
    <n v="0"/>
    <n v="94.818022994698595"/>
    <n v="0"/>
    <n v="94.688422178982464"/>
    <n v="0"/>
    <n v="94.605742098775082"/>
    <n v="0"/>
    <n v="92.919807425487505"/>
    <n v="0"/>
    <n v="92.522951652983636"/>
    <n v="0"/>
    <n v="92.881325151030566"/>
    <n v="0"/>
    <n v="92.647239923866309"/>
    <n v="0"/>
    <n v="92.758258569148779"/>
    <n v="0"/>
    <n v="0"/>
  </r>
  <r>
    <n v="1004506"/>
    <n v="102"/>
    <x v="25"/>
    <n v="6920"/>
    <n v="36"/>
    <n v="35.661996254160115"/>
    <n v="0"/>
    <n v="35.549395056827358"/>
    <n v="0"/>
    <n v="35.404932198665648"/>
    <n v="0"/>
    <n v="35.232550784264163"/>
    <n v="0"/>
    <n v="35.073120525458513"/>
    <n v="0"/>
    <n v="35.025181274182799"/>
    <n v="0"/>
    <n v="34.994597970222422"/>
    <n v="0"/>
    <n v="34.370971911307755"/>
    <n v="0"/>
    <n v="34.224175238052602"/>
    <n v="0"/>
    <n v="34.356737344845662"/>
    <n v="0"/>
    <n v="34.270149382702428"/>
    <n v="0"/>
    <n v="34.311215102104562"/>
    <n v="0"/>
    <n v="0"/>
  </r>
  <r>
    <n v="1004555"/>
    <n v="102"/>
    <x v="25"/>
    <n v="6920"/>
    <n v="36"/>
    <n v="185.0308959494692"/>
    <n v="0"/>
    <n v="184.4466689679235"/>
    <n v="0"/>
    <n v="183.69712898461523"/>
    <n v="0"/>
    <n v="182.80273464604753"/>
    <n v="0"/>
    <n v="181.97553688016745"/>
    <n v="0"/>
    <n v="181.72680591874075"/>
    <n v="0"/>
    <n v="181.56812562242328"/>
    <n v="0"/>
    <n v="178.33246580136216"/>
    <n v="0"/>
    <n v="177.57081690820371"/>
    <n v="0"/>
    <n v="178.25861030075691"/>
    <n v="0"/>
    <n v="177.80935198948299"/>
    <n v="0"/>
    <n v="178.02241989515019"/>
    <n v="0"/>
    <n v="0"/>
  </r>
  <r>
    <n v="1004698"/>
    <n v="102"/>
    <x v="25"/>
    <n v="6920"/>
    <n v="36"/>
    <n v="34.290381013615495"/>
    <n v="0"/>
    <n v="34.182110631564768"/>
    <n v="0"/>
    <n v="34.043204037178512"/>
    <n v="0"/>
    <n v="33.877452677177082"/>
    <n v="0"/>
    <n v="33.724154351402419"/>
    <n v="0"/>
    <n v="33.678058917483462"/>
    <n v="0"/>
    <n v="33.64865189444464"/>
    <n v="0"/>
    <n v="33.049011453180533"/>
    <n v="0"/>
    <n v="32.907860805819809"/>
    <n v="0"/>
    <n v="33.035324370043909"/>
    <n v="0"/>
    <n v="32.952066714136954"/>
    <n v="0"/>
    <n v="32.991552982792847"/>
    <n v="0"/>
    <n v="0"/>
  </r>
  <r>
    <n v="1004699"/>
    <n v="102"/>
    <x v="25"/>
    <n v="6920"/>
    <n v="36"/>
    <n v="136.62906301808258"/>
    <n v="0"/>
    <n v="136.19766271237214"/>
    <n v="0"/>
    <n v="135.64419327642474"/>
    <n v="0"/>
    <n v="134.98376162353711"/>
    <n v="0"/>
    <n v="134.3729487368411"/>
    <n v="0"/>
    <n v="134.18928277106315"/>
    <n v="0"/>
    <n v="134.07211131116162"/>
    <n v="0"/>
    <n v="131.68286076287714"/>
    <n v="0"/>
    <n v="131.12044996068647"/>
    <n v="0"/>
    <n v="131.62832496335758"/>
    <n v="0"/>
    <n v="131.29658716461068"/>
    <n v="0"/>
    <n v="131.4539190964546"/>
    <n v="0"/>
    <n v="0"/>
  </r>
  <r>
    <n v="1004700"/>
    <n v="102"/>
    <x v="25"/>
    <n v="6920"/>
    <n v="36"/>
    <n v="106.98598876248035"/>
    <n v="0"/>
    <n v="106.64818517048208"/>
    <n v="0"/>
    <n v="106.21479659599694"/>
    <n v="0"/>
    <n v="105.69765235279249"/>
    <n v="0"/>
    <n v="105.21936157637555"/>
    <n v="0"/>
    <n v="105.0755438225484"/>
    <n v="0"/>
    <n v="104.98379391066727"/>
    <n v="0"/>
    <n v="103.11291573392327"/>
    <n v="0"/>
    <n v="102.67252571415781"/>
    <n v="0"/>
    <n v="103.07021203453699"/>
    <n v="0"/>
    <n v="102.81044814810728"/>
    <n v="0"/>
    <n v="102.93364530631368"/>
    <n v="0"/>
    <n v="0"/>
  </r>
  <r>
    <n v="1004701"/>
    <n v="102"/>
    <x v="25"/>
    <n v="6920"/>
    <n v="36"/>
    <n v="408.1320701924468"/>
    <n v="0"/>
    <n v="406.84341098655045"/>
    <n v="0"/>
    <n v="405.19011247383526"/>
    <n v="0"/>
    <n v="403.21730133278271"/>
    <n v="0"/>
    <n v="401.39270909420111"/>
    <n v="0"/>
    <n v="400.84407054555703"/>
    <n v="0"/>
    <n v="400.49406133491965"/>
    <n v="0"/>
    <n v="393.35700168641188"/>
    <n v="0"/>
    <n v="391.6769939345744"/>
    <n v="0"/>
    <n v="393.19409484751645"/>
    <n v="0"/>
    <n v="392.20314291113573"/>
    <n v="0"/>
    <n v="392.67311764149252"/>
    <n v="0"/>
    <n v="0"/>
  </r>
  <r>
    <n v="1004702"/>
    <n v="102"/>
    <x v="25"/>
    <n v="6920"/>
    <n v="36"/>
    <n v="42.358496181547054"/>
    <n v="0"/>
    <n v="42.224751077844381"/>
    <n v="0"/>
    <n v="42.053161428678166"/>
    <n v="0"/>
    <n v="41.848410762684715"/>
    <n v="0"/>
    <n v="41.659043180435184"/>
    <n v="0"/>
    <n v="41.602102044060302"/>
    <n v="0"/>
    <n v="41.565775901384725"/>
    <n v="0"/>
    <n v="40.825047259976472"/>
    <n v="0"/>
    <n v="40.650685559099543"/>
    <n v="0"/>
    <n v="40.808139770422798"/>
    <n v="0"/>
    <n v="40.705292587172806"/>
    <n v="0"/>
    <n v="40.75406950100821"/>
    <n v="0"/>
    <n v="0"/>
  </r>
  <r>
    <n v="1004703"/>
    <n v="102"/>
    <x v="25"/>
    <n v="6920"/>
    <n v="36"/>
    <n v="34.180651794371926"/>
    <n v="0"/>
    <n v="34.072727877543763"/>
    <n v="0"/>
    <n v="33.934265784259537"/>
    <n v="0"/>
    <n v="33.769044828610113"/>
    <n v="0"/>
    <n v="33.616237057477932"/>
    <n v="0"/>
    <n v="33.570289128947515"/>
    <n v="0"/>
    <n v="33.540976208382418"/>
    <n v="0"/>
    <n v="32.943254616530353"/>
    <n v="0"/>
    <n v="32.802555651241185"/>
    <n v="0"/>
    <n v="32.929611332059764"/>
    <n v="0"/>
    <n v="32.846620100651712"/>
    <n v="0"/>
    <n v="32.885980013247909"/>
    <n v="0"/>
    <n v="0"/>
  </r>
  <r>
    <n v="1004740"/>
    <n v="102"/>
    <x v="25"/>
    <n v="6920"/>
    <n v="36"/>
    <n v="164.65363128984214"/>
    <n v="0"/>
    <n v="164.13374463245236"/>
    <n v="0"/>
    <n v="163.4667507262977"/>
    <n v="0"/>
    <n v="162.670855127919"/>
    <n v="0"/>
    <n v="161.93475581192047"/>
    <n v="0"/>
    <n v="161.71341733867271"/>
    <n v="0"/>
    <n v="161.57221234223817"/>
    <n v="0"/>
    <n v="158.69289245124091"/>
    <n v="0"/>
    <n v="158.01512317718044"/>
    <n v="0"/>
    <n v="158.62717058191211"/>
    <n v="0"/>
    <n v="158.22738863220684"/>
    <n v="0"/>
    <n v="158.41699158580766"/>
    <n v="0"/>
    <n v="0"/>
  </r>
  <r>
    <n v="1004741"/>
    <n v="102"/>
    <x v="25"/>
    <n v="6920"/>
    <n v="36"/>
    <n v="137.05920155751735"/>
    <n v="0"/>
    <n v="136.62644310813451"/>
    <n v="0"/>
    <n v="136.07123122786712"/>
    <n v="0"/>
    <n v="135.40872038991964"/>
    <n v="0"/>
    <n v="134.79598452902511"/>
    <n v="0"/>
    <n v="134.61174034212408"/>
    <n v="0"/>
    <n v="134.49420000052555"/>
    <n v="0"/>
    <n v="132.09742756254585"/>
    <n v="0"/>
    <n v="131.53324616663468"/>
    <n v="0"/>
    <n v="132.04272007225543"/>
    <n v="0"/>
    <n v="131.70993788947283"/>
    <n v="0"/>
    <n v="131.86776513707073"/>
    <n v="0"/>
    <n v="0"/>
  </r>
  <r>
    <n v="1004742"/>
    <n v="102"/>
    <x v="25"/>
    <n v="6920"/>
    <n v="36"/>
    <n v="138.94462386716998"/>
    <n v="0"/>
    <n v="138.50591227910044"/>
    <n v="0"/>
    <n v="137.94306275864733"/>
    <n v="0"/>
    <n v="137.27143824792154"/>
    <n v="0"/>
    <n v="136.6502734318826"/>
    <n v="0"/>
    <n v="136.46349473364299"/>
    <n v="0"/>
    <n v="136.34433747628967"/>
    <n v="0"/>
    <n v="133.91459440828751"/>
    <n v="0"/>
    <n v="133.34265198518187"/>
    <n v="0"/>
    <n v="133.85913434741792"/>
    <n v="0"/>
    <n v="133.52177432568294"/>
    <n v="0"/>
    <n v="133.68177268627662"/>
    <n v="0"/>
    <n v="0"/>
  </r>
  <r>
    <n v="1004829"/>
    <n v="102"/>
    <x v="25"/>
    <n v="6920"/>
    <n v="36"/>
    <n v="42.520072456883213"/>
    <n v="0"/>
    <n v="42.385817183140318"/>
    <n v="0"/>
    <n v="42.213573006101349"/>
    <n v="0"/>
    <n v="42.008041319699579"/>
    <n v="0"/>
    <n v="41.817951395738994"/>
    <n v="0"/>
    <n v="41.760793057679493"/>
    <n v="0"/>
    <n v="41.724328349111353"/>
    <n v="0"/>
    <n v="40.980774201943859"/>
    <n v="0"/>
    <n v="40.805747399216564"/>
    <n v="0"/>
    <n v="40.963802218854447"/>
    <n v="0"/>
    <n v="40.860562725529817"/>
    <n v="0"/>
    <n v="40.909525698663131"/>
    <n v="0"/>
    <n v="0"/>
  </r>
  <r>
    <n v="1004889"/>
    <n v="102"/>
    <x v="25"/>
    <n v="6920"/>
    <n v="36"/>
    <n v="142.46473722050368"/>
    <n v="0"/>
    <n v="142.01491102809436"/>
    <n v="0"/>
    <n v="141.43780191228791"/>
    <n v="0"/>
    <n v="140.74916202994982"/>
    <n v="0"/>
    <n v="140.11226022098015"/>
    <n v="0"/>
    <n v="139.92074954987615"/>
    <n v="0"/>
    <n v="139.79857348516578"/>
    <n v="0"/>
    <n v="137.30727372802522"/>
    <n v="0"/>
    <n v="136.7208413440641"/>
    <n v="0"/>
    <n v="137.25040860594913"/>
    <n v="0"/>
    <n v="136.90450168628936"/>
    <n v="0"/>
    <n v="137.06855354927819"/>
    <n v="0"/>
    <n v="0"/>
  </r>
  <r>
    <n v="1004905"/>
    <n v="102"/>
    <x v="25"/>
    <n v="6920"/>
    <n v="36"/>
    <n v="33.699214844940762"/>
    <n v="0"/>
    <n v="33.592811044276594"/>
    <n v="0"/>
    <n v="33.45629919957755"/>
    <n v="0"/>
    <n v="33.293405393022546"/>
    <n v="0"/>
    <n v="33.142749930384241"/>
    <n v="0"/>
    <n v="33.097449181746043"/>
    <n v="0"/>
    <n v="33.068549135784416"/>
    <n v="0"/>
    <n v="32.479246495727701"/>
    <n v="0"/>
    <n v="32.340529285527481"/>
    <n v="0"/>
    <n v="32.46579537790435"/>
    <n v="0"/>
    <n v="32.383973083985232"/>
    <n v="0"/>
    <n v="32.422778609369502"/>
    <n v="0"/>
    <n v="0"/>
  </r>
  <r>
    <n v="1004906"/>
    <n v="102"/>
    <x v="25"/>
    <n v="6920"/>
    <n v="36"/>
    <n v="24.713763404132958"/>
    <n v="0"/>
    <n v="24.635730774381361"/>
    <n v="0"/>
    <n v="24.535618013675297"/>
    <n v="0"/>
    <n v="24.416157693495066"/>
    <n v="0"/>
    <n v="24.30567252414275"/>
    <n v="0"/>
    <n v="24.272450623008677"/>
    <n v="0"/>
    <n v="24.251256393364141"/>
    <n v="0"/>
    <n v="23.819083534536276"/>
    <n v="0"/>
    <n v="23.717353439970456"/>
    <n v="0"/>
    <n v="23.809218979978045"/>
    <n v="0"/>
    <n v="23.749213522212784"/>
    <n v="0"/>
    <n v="23.777672065758459"/>
    <n v="0"/>
    <n v="0"/>
  </r>
  <r>
    <n v="1004941"/>
    <n v="102"/>
    <x v="25"/>
    <n v="6920"/>
    <n v="36"/>
    <n v="32.751154390676326"/>
    <n v="0"/>
    <n v="32.647744049535092"/>
    <n v="0"/>
    <n v="32.515072694357642"/>
    <n v="0"/>
    <n v="32.356761581403958"/>
    <n v="0"/>
    <n v="32.210344510876666"/>
    <n v="0"/>
    <n v="32.166318208795467"/>
    <n v="0"/>
    <n v="32.138231208206811"/>
    <n v="0"/>
    <n v="31.56550742707017"/>
    <n v="0"/>
    <n v="31.430692749968173"/>
    <n v="0"/>
    <n v="31.55243472972138"/>
    <n v="0"/>
    <n v="31.472914343472777"/>
    <n v="0"/>
    <n v="31.510628152501244"/>
    <n v="0"/>
    <n v="0"/>
  </r>
  <r>
    <n v="1004942"/>
    <n v="102"/>
    <x v="25"/>
    <n v="6920"/>
    <n v="36"/>
    <n v="177.08650047623476"/>
    <n v="0"/>
    <n v="176.52735757680256"/>
    <n v="0"/>
    <n v="175.80999947328172"/>
    <n v="0"/>
    <n v="174.95400640979912"/>
    <n v="0"/>
    <n v="174.16232480003453"/>
    <n v="0"/>
    <n v="173.92427322873817"/>
    <n v="0"/>
    <n v="173.77240595151832"/>
    <n v="0"/>
    <n v="170.67567082788929"/>
    <n v="0"/>
    <n v="169.94672371671135"/>
    <n v="0"/>
    <n v="170.60498635070513"/>
    <n v="0"/>
    <n v="170.17501717315173"/>
    <n v="0"/>
    <n v="170.37893690009676"/>
    <n v="0"/>
    <n v="0"/>
  </r>
  <r>
    <n v="1004943"/>
    <n v="102"/>
    <x v="25"/>
    <n v="6920"/>
    <n v="36"/>
    <n v="110.51570342249786"/>
    <n v="0"/>
    <n v="110.16675491045284"/>
    <n v="0"/>
    <n v="109.71906784676796"/>
    <n v="0"/>
    <n v="109.18486182157039"/>
    <n v="0"/>
    <n v="108.6907911286915"/>
    <n v="0"/>
    <n v="108.54222849527848"/>
    <n v="0"/>
    <n v="108.44745154207384"/>
    <n v="0"/>
    <n v="106.51484877686786"/>
    <n v="0"/>
    <n v="106.05992927406568"/>
    <n v="0"/>
    <n v="106.47073618389183"/>
    <n v="0"/>
    <n v="106.20240208739369"/>
    <n v="0"/>
    <n v="106.32966380415046"/>
    <n v="0"/>
    <n v="0"/>
  </r>
  <r>
    <n v="1004973"/>
    <n v="102"/>
    <x v="25"/>
    <n v="6920"/>
    <n v="36"/>
    <n v="366.6291875979515"/>
    <n v="0"/>
    <n v="365.47157193318486"/>
    <n v="0"/>
    <n v="363.98639707229279"/>
    <n v="0"/>
    <n v="362.21420076929894"/>
    <n v="0"/>
    <n v="360.57515101314209"/>
    <n v="0"/>
    <n v="360.08230342760572"/>
    <n v="0"/>
    <n v="359.76788659560509"/>
    <n v="0"/>
    <n v="353.35659336021519"/>
    <n v="0"/>
    <n v="351.84742531830165"/>
    <n v="0"/>
    <n v="353.21025249077496"/>
    <n v="0"/>
    <n v="352.32007029261405"/>
    <n v="0"/>
    <n v="352.74225337051092"/>
    <n v="0"/>
    <n v="0"/>
  </r>
  <r>
    <n v="1004974"/>
    <n v="102"/>
    <x v="25"/>
    <n v="6920"/>
    <n v="36"/>
    <n v="37.059123538178866"/>
    <n v="0"/>
    <n v="36.942110972399838"/>
    <n v="0"/>
    <n v="36.791988503956453"/>
    <n v="0"/>
    <n v="36.612853716143064"/>
    <n v="0"/>
    <n v="36.447177470352052"/>
    <n v="0"/>
    <n v="36.397360106716746"/>
    <n v="0"/>
    <n v="36.365578643009677"/>
    <n v="0"/>
    <n v="35.717520833956144"/>
    <n v="0"/>
    <n v="35.564973118724929"/>
    <n v="0"/>
    <n v="35.70272860097873"/>
    <n v="0"/>
    <n v="35.612748388903228"/>
    <n v="0"/>
    <n v="35.655422936835478"/>
    <n v="0"/>
    <n v="0"/>
  </r>
  <r>
    <n v="1004975"/>
    <n v="102"/>
    <x v="25"/>
    <n v="6920"/>
    <n v="36"/>
    <n v="154.16873006807094"/>
    <n v="0"/>
    <n v="153.68194902886006"/>
    <n v="0"/>
    <n v="153.05742831425769"/>
    <n v="0"/>
    <n v="152.31221417772392"/>
    <n v="0"/>
    <n v="151.62298858420084"/>
    <n v="0"/>
    <n v="151.41574461959161"/>
    <n v="0"/>
    <n v="151.28353134977763"/>
    <n v="0"/>
    <n v="148.58756231722481"/>
    <n v="0"/>
    <n v="147.95295239430655"/>
    <n v="0"/>
    <n v="148.52602551993252"/>
    <n v="0"/>
    <n v="148.15170109715859"/>
    <n v="0"/>
    <n v="148.32923041336505"/>
    <n v="0"/>
    <n v="0"/>
  </r>
  <r>
    <n v="1004991"/>
    <n v="102"/>
    <x v="25"/>
    <n v="6920"/>
    <n v="36"/>
    <n v="64.815403868887898"/>
    <n v="0"/>
    <n v="64.610752058898669"/>
    <n v="0"/>
    <n v="64.348191925442521"/>
    <n v="0"/>
    <n v="64.034890030778698"/>
    <n v="0"/>
    <n v="63.745126761786032"/>
    <n v="0"/>
    <n v="63.65799754135589"/>
    <n v="0"/>
    <n v="63.602412621664094"/>
    <n v="0"/>
    <n v="62.468977056710216"/>
    <n v="0"/>
    <n v="62.202175232274158"/>
    <n v="0"/>
    <n v="62.443105841662025"/>
    <n v="0"/>
    <n v="62.285732886527946"/>
    <n v="0"/>
    <n v="62.360369515651172"/>
    <n v="0"/>
    <n v="0"/>
  </r>
  <r>
    <n v="1005008"/>
    <n v="102"/>
    <x v="25"/>
    <n v="6920"/>
    <n v="36"/>
    <n v="279.18048632178869"/>
    <n v="0"/>
    <n v="278.29898611614311"/>
    <n v="0"/>
    <n v="277.16805640851862"/>
    <n v="0"/>
    <n v="275.81856585385481"/>
    <n v="0"/>
    <n v="274.5704636200216"/>
    <n v="0"/>
    <n v="274.19517045388272"/>
    <n v="0"/>
    <n v="273.95574858831657"/>
    <n v="0"/>
    <n v="269.07368239185598"/>
    <n v="0"/>
    <n v="267.92448237686767"/>
    <n v="0"/>
    <n v="268.96224686931419"/>
    <n v="0"/>
    <n v="268.28439167555337"/>
    <n v="0"/>
    <n v="268.60587529167327"/>
    <n v="0"/>
    <n v="0"/>
  </r>
  <r>
    <n v="1005029"/>
    <n v="102"/>
    <x v="25"/>
    <n v="6920"/>
    <n v="36"/>
    <n v="66.143676067831308"/>
    <n v="0"/>
    <n v="65.934830296322971"/>
    <n v="0"/>
    <n v="65.666889477026672"/>
    <n v="0"/>
    <n v="65.347167037681828"/>
    <n v="0"/>
    <n v="65.051465604741963"/>
    <n v="0"/>
    <n v="64.962550831583528"/>
    <n v="0"/>
    <n v="64.905826801447304"/>
    <n v="0"/>
    <n v="63.749163564360622"/>
    <n v="0"/>
    <n v="63.476894128448393"/>
    <n v="0"/>
    <n v="63.722762166460051"/>
    <n v="0"/>
    <n v="63.562164142766761"/>
    <n v="0"/>
    <n v="63.63833031199264"/>
    <n v="0"/>
    <n v="0"/>
  </r>
  <r>
    <n v="1005061"/>
    <n v="102"/>
    <x v="25"/>
    <n v="6920"/>
    <n v="36"/>
    <n v="74.41094976868996"/>
    <n v="0"/>
    <n v="74.17600044115072"/>
    <n v="0"/>
    <n v="73.874569797574267"/>
    <n v="0"/>
    <n v="73.514885368338525"/>
    <n v="0"/>
    <n v="73.182224322247677"/>
    <n v="0"/>
    <n v="73.082196124353132"/>
    <n v="0"/>
    <n v="73.018382178590343"/>
    <n v="0"/>
    <n v="71.717148029676636"/>
    <n v="0"/>
    <n v="71.410847737288336"/>
    <n v="0"/>
    <n v="71.687446730780167"/>
    <n v="0"/>
    <n v="71.506775619278329"/>
    <n v="0"/>
    <n v="71.592461769932072"/>
    <n v="0"/>
    <n v="0"/>
  </r>
  <r>
    <n v="1005097"/>
    <n v="102"/>
    <x v="25"/>
    <n v="6920"/>
    <n v="36"/>
    <n v="13.85331392950066"/>
    <n v="0"/>
    <n v="13.809572695152166"/>
    <n v="0"/>
    <n v="13.753454431020119"/>
    <n v="0"/>
    <n v="13.686490881579541"/>
    <n v="0"/>
    <n v="13.624558357966576"/>
    <n v="0"/>
    <n v="13.605935802663318"/>
    <n v="0"/>
    <n v="13.594055365355635"/>
    <n v="0"/>
    <n v="13.351800627084936"/>
    <n v="0"/>
    <n v="13.294775765551204"/>
    <n v="0"/>
    <n v="13.346271045497739"/>
    <n v="0"/>
    <n v="13.312634952511329"/>
    <n v="0"/>
    <n v="13.32858740504831"/>
    <n v="0"/>
    <n v="0"/>
  </r>
  <r>
    <n v="1005102"/>
    <n v="102"/>
    <x v="25"/>
    <n v="6920"/>
    <n v="36"/>
    <n v="114.03554245278346"/>
    <n v="0"/>
    <n v="113.67548020256169"/>
    <n v="0"/>
    <n v="113.21353465477624"/>
    <n v="0"/>
    <n v="112.66231458397725"/>
    <n v="0"/>
    <n v="112.15250812455425"/>
    <n v="0"/>
    <n v="111.9992138870403"/>
    <n v="0"/>
    <n v="111.90141836173477"/>
    <n v="0"/>
    <n v="109.90726370451392"/>
    <n v="0"/>
    <n v="109.43785537006146"/>
    <n v="0"/>
    <n v="109.86174615982809"/>
    <n v="0"/>
    <n v="109.58486583146642"/>
    <n v="0"/>
    <n v="109.71618073472816"/>
    <n v="0"/>
    <n v="0"/>
  </r>
  <r>
    <n v="1005173"/>
    <n v="102"/>
    <x v="25"/>
    <n v="6920"/>
    <n v="36"/>
    <n v="126.0497946677619"/>
    <n v="0"/>
    <n v="125.65179794032177"/>
    <n v="0"/>
    <n v="125.14118396687441"/>
    <n v="0"/>
    <n v="124.53188992357443"/>
    <n v="0"/>
    <n v="123.9683726363464"/>
    <n v="0"/>
    <n v="123.79892803384115"/>
    <n v="0"/>
    <n v="123.69082922868755"/>
    <n v="0"/>
    <n v="121.48657974934189"/>
    <n v="0"/>
    <n v="120.96771674487493"/>
    <n v="0"/>
    <n v="121.43626668871163"/>
    <n v="0"/>
    <n v="121.13021554196514"/>
    <n v="0"/>
    <n v="121.27536517020333"/>
    <n v="0"/>
    <n v="0"/>
  </r>
  <r>
    <n v="1005188"/>
    <n v="102"/>
    <x v="25"/>
    <n v="6920"/>
    <n v="36"/>
    <n v="28.128811030040957"/>
    <n v="0"/>
    <n v="28.039995536400163"/>
    <n v="0"/>
    <n v="27.92604879014598"/>
    <n v="0"/>
    <n v="27.790080960520488"/>
    <n v="0"/>
    <n v="27.664328504307623"/>
    <n v="0"/>
    <n v="27.626515866718695"/>
    <n v="0"/>
    <n v="27.602392932835674"/>
    <n v="0"/>
    <n v="27.110500683181431"/>
    <n v="0"/>
    <n v="26.994713113343664"/>
    <n v="0"/>
    <n v="27.099273004639461"/>
    <n v="0"/>
    <n v="27.030975750407116"/>
    <n v="0"/>
    <n v="27.063366810420767"/>
    <n v="0"/>
    <n v="0"/>
  </r>
  <r>
    <n v="1005200"/>
    <n v="102"/>
    <x v="25"/>
    <n v="6920"/>
    <n v="36"/>
    <n v="13.327710969323961"/>
    <n v="0"/>
    <n v="13.285629303391541"/>
    <n v="0"/>
    <n v="13.231640199538246"/>
    <n v="0"/>
    <n v="13.167217286943769"/>
    <n v="0"/>
    <n v="13.107634520068279"/>
    <n v="0"/>
    <n v="13.089718515576131"/>
    <n v="0"/>
    <n v="13.078288829117586"/>
    <n v="0"/>
    <n v="12.845225379530584"/>
    <n v="0"/>
    <n v="12.790364075119598"/>
    <n v="0"/>
    <n v="12.839905593553704"/>
    <n v="0"/>
    <n v="12.807545673917037"/>
    <n v="0"/>
    <n v="12.822892880928061"/>
    <n v="0"/>
    <n v="0"/>
  </r>
  <r>
    <n v="1005201"/>
    <n v="102"/>
    <x v="25"/>
    <n v="6920"/>
    <n v="36"/>
    <n v="13.375717502743022"/>
    <n v="0"/>
    <n v="13.333484258275732"/>
    <n v="0"/>
    <n v="13.279300685190295"/>
    <n v="0"/>
    <n v="13.214645720691816"/>
    <n v="0"/>
    <n v="13.154848336160242"/>
    <n v="0"/>
    <n v="13.136867798060607"/>
    <n v="0"/>
    <n v="13.125396941769809"/>
    <n v="0"/>
    <n v="12.891493995565037"/>
    <n v="0"/>
    <n v="12.836435080247744"/>
    <n v="0"/>
    <n v="12.886155047671766"/>
    <n v="0"/>
    <n v="12.853678567316829"/>
    <n v="0"/>
    <n v="12.869081055103971"/>
    <n v="0"/>
    <n v="0"/>
  </r>
  <r>
    <n v="1005202"/>
    <n v="102"/>
    <x v="25"/>
    <n v="6920"/>
    <n v="36"/>
    <n v="13.965786379225319"/>
    <n v="0"/>
    <n v="13.9216900180237"/>
    <n v="0"/>
    <n v="13.865116140262064"/>
    <n v="0"/>
    <n v="13.797608926360681"/>
    <n v="0"/>
    <n v="13.735173584239178"/>
    <n v="0"/>
    <n v="13.716399835912664"/>
    <n v="0"/>
    <n v="13.704422943569414"/>
    <n v="0"/>
    <n v="13.460201384651368"/>
    <n v="0"/>
    <n v="13.402713548994294"/>
    <n v="0"/>
    <n v="13.454626909431482"/>
    <n v="0"/>
    <n v="13.420717731333699"/>
    <n v="0"/>
    <n v="13.436799698831871"/>
    <n v="0"/>
    <n v="0"/>
  </r>
  <r>
    <n v="1005203"/>
    <n v="102"/>
    <x v="25"/>
    <n v="6920"/>
    <n v="36"/>
    <n v="16.459382886535437"/>
    <n v="0"/>
    <n v="16.407413103151089"/>
    <n v="0"/>
    <n v="16.340737937845685"/>
    <n v="0"/>
    <n v="16.261177285044997"/>
    <n v="0"/>
    <n v="16.187594088673158"/>
    <n v="0"/>
    <n v="16.165468280392062"/>
    <n v="0"/>
    <n v="16.151352909333426"/>
    <n v="0"/>
    <n v="15.863525497526657"/>
    <n v="0"/>
    <n v="15.795773186793509"/>
    <n v="0"/>
    <n v="15.856955697621075"/>
    <n v="0"/>
    <n v="15.816992022785737"/>
    <n v="0"/>
    <n v="15.835945431740567"/>
    <n v="0"/>
    <n v="0"/>
  </r>
  <r>
    <n v="1005204"/>
    <n v="102"/>
    <x v="25"/>
    <n v="6920"/>
    <n v="36"/>
    <n v="19.514792996372634"/>
    <n v="0"/>
    <n v="19.453175888866038"/>
    <n v="0"/>
    <n v="19.374123590374438"/>
    <n v="0"/>
    <n v="19.279793828392183"/>
    <n v="0"/>
    <n v="19.192551138000521"/>
    <n v="0"/>
    <n v="19.166318042175508"/>
    <n v="0"/>
    <n v="19.149582387736022"/>
    <n v="0"/>
    <n v="18.808324614050854"/>
    <n v="0"/>
    <n v="18.727995216035279"/>
    <n v="0"/>
    <n v="18.800535240289467"/>
    <n v="0"/>
    <n v="18.753152975282195"/>
    <n v="0"/>
    <n v="18.775624768719339"/>
    <n v="0"/>
    <n v="0"/>
  </r>
  <r>
    <n v="1005205"/>
    <n v="102"/>
    <x v="25"/>
    <n v="6920"/>
    <n v="36"/>
    <n v="20.921521587075194"/>
    <n v="0"/>
    <n v="20.855462795415349"/>
    <n v="0"/>
    <n v="20.770711992795651"/>
    <n v="0"/>
    <n v="20.669582447020698"/>
    <n v="0"/>
    <n v="20.576050846112452"/>
    <n v="0"/>
    <n v="20.547926731206346"/>
    <n v="0"/>
    <n v="20.529984683053719"/>
    <n v="0"/>
    <n v="20.164127259906131"/>
    <n v="0"/>
    <n v="20.07800729773323"/>
    <n v="0"/>
    <n v="20.155776387246149"/>
    <n v="0"/>
    <n v="20.104978560162948"/>
    <n v="0"/>
    <n v="20.129070238285433"/>
    <n v="0"/>
    <n v="0"/>
  </r>
  <r>
    <n v="1005206"/>
    <n v="102"/>
    <x v="25"/>
    <n v="6920"/>
    <n v="36"/>
    <n v="23.180297565204075"/>
    <n v="0"/>
    <n v="23.107106786937784"/>
    <n v="0"/>
    <n v="23.013205929132674"/>
    <n v="0"/>
    <n v="22.901158009771706"/>
    <n v="0"/>
    <n v="22.797528341548034"/>
    <n v="0"/>
    <n v="22.766367828218819"/>
    <n v="0"/>
    <n v="22.746488680644575"/>
    <n v="0"/>
    <n v="22.34113174235004"/>
    <n v="0"/>
    <n v="22.245713904734192"/>
    <n v="0"/>
    <n v="22.331879274149681"/>
    <n v="0"/>
    <n v="22.275597098756581"/>
    <n v="0"/>
    <n v="22.302289816367963"/>
    <n v="0"/>
    <n v="0"/>
  </r>
  <r>
    <n v="1005207"/>
    <n v="102"/>
    <x v="25"/>
    <n v="6920"/>
    <n v="36"/>
    <n v="26.655421938647923"/>
    <n v="0"/>
    <n v="26.571258606783083"/>
    <n v="0"/>
    <n v="26.463280399076492"/>
    <n v="0"/>
    <n v="26.334434573887538"/>
    <n v="0"/>
    <n v="26.215269040136558"/>
    <n v="0"/>
    <n v="26.179437031152261"/>
    <n v="0"/>
    <n v="26.156577658235172"/>
    <n v="0"/>
    <n v="25.690450759061168"/>
    <n v="0"/>
    <n v="25.580728150239196"/>
    <n v="0"/>
    <n v="25.679811187107408"/>
    <n v="0"/>
    <n v="25.615091347834074"/>
    <n v="0"/>
    <n v="25.645785761856121"/>
    <n v="0"/>
    <n v="0"/>
  </r>
  <r>
    <n v="1005208"/>
    <n v="102"/>
    <x v="25"/>
    <n v="6920"/>
    <n v="36"/>
    <n v="26.655421938647923"/>
    <n v="0"/>
    <n v="26.571258606783083"/>
    <n v="0"/>
    <n v="26.463280399076492"/>
    <n v="0"/>
    <n v="26.334434573887538"/>
    <n v="0"/>
    <n v="26.215269040136558"/>
    <n v="0"/>
    <n v="26.179437031152261"/>
    <n v="0"/>
    <n v="26.156577658235172"/>
    <n v="0"/>
    <n v="25.690450759061168"/>
    <n v="0"/>
    <n v="25.580728150239196"/>
    <n v="0"/>
    <n v="25.679811187107408"/>
    <n v="0"/>
    <n v="25.615091347834074"/>
    <n v="0"/>
    <n v="25.645785761856121"/>
    <n v="0"/>
    <n v="0"/>
  </r>
  <r>
    <n v="1005209"/>
    <n v="102"/>
    <x v="25"/>
    <n v="6920"/>
    <n v="36"/>
    <n v="32.025844251476329"/>
    <n v="0"/>
    <n v="31.924724045456234"/>
    <n v="0"/>
    <n v="31.794990842563241"/>
    <n v="0"/>
    <n v="31.640185702376307"/>
    <n v="0"/>
    <n v="31.497011198035803"/>
    <n v="0"/>
    <n v="31.453959906572852"/>
    <n v="0"/>
    <n v="31.426494923335515"/>
    <n v="0"/>
    <n v="30.866454736812493"/>
    <n v="0"/>
    <n v="30.734625678203471"/>
    <n v="0"/>
    <n v="30.853671548646208"/>
    <n v="0"/>
    <n v="30.775912228335351"/>
    <n v="0"/>
    <n v="30.812790823809209"/>
    <n v="0"/>
    <n v="0"/>
  </r>
  <r>
    <n v="1005210"/>
    <n v="102"/>
    <x v="25"/>
    <n v="6920"/>
    <n v="36"/>
    <n v="32.773923203669362"/>
    <n v="0"/>
    <n v="32.670440970994449"/>
    <n v="0"/>
    <n v="32.537677381838328"/>
    <n v="0"/>
    <n v="32.379256209981598"/>
    <n v="0"/>
    <n v="32.232737349365998"/>
    <n v="0"/>
    <n v="32.188680439916673"/>
    <n v="0"/>
    <n v="32.160573913064717"/>
    <n v="0"/>
    <n v="31.58745197067508"/>
    <n v="0"/>
    <n v="31.452543569543238"/>
    <n v="0"/>
    <n v="31.574370185103085"/>
    <n v="0"/>
    <n v="31.494794515770959"/>
    <n v="0"/>
    <n v="31.532534543681816"/>
    <n v="0"/>
    <n v="0"/>
  </r>
  <r>
    <n v="1005211"/>
    <n v="102"/>
    <x v="25"/>
    <n v="6920"/>
    <n v="36"/>
    <n v="35.479297104119567"/>
    <n v="0"/>
    <n v="35.367272771382382"/>
    <n v="0"/>
    <n v="35.223550007555559"/>
    <n v="0"/>
    <n v="35.052051716400165"/>
    <n v="0"/>
    <n v="34.893438231074242"/>
    <n v="0"/>
    <n v="34.845744576270441"/>
    <n v="0"/>
    <n v="34.815317952928822"/>
    <n v="0"/>
    <n v="34.194886778285209"/>
    <n v="0"/>
    <n v="34.048842155679196"/>
    <n v="0"/>
    <n v="34.180725136602064"/>
    <n v="0"/>
    <n v="34.094580771249504"/>
    <n v="0"/>
    <n v="34.135436107812239"/>
    <n v="0"/>
    <n v="0"/>
  </r>
  <r>
    <n v="1005212"/>
    <n v="102"/>
    <x v="25"/>
    <n v="6920"/>
    <n v="36"/>
    <n v="68.294917411101494"/>
    <n v="0"/>
    <n v="68.07927918890482"/>
    <n v="0"/>
    <n v="67.802623925503099"/>
    <n v="0"/>
    <n v="67.472502908837214"/>
    <n v="0"/>
    <n v="67.16718415213154"/>
    <n v="0"/>
    <n v="67.075377535830768"/>
    <n v="0"/>
    <n v="67.016808626697184"/>
    <n v="0"/>
    <n v="65.822526346887358"/>
    <n v="0"/>
    <n v="65.541401683962306"/>
    <n v="0"/>
    <n v="65.795266276139131"/>
    <n v="0"/>
    <n v="65.629445000144855"/>
    <n v="0"/>
    <n v="65.708088379921136"/>
    <n v="0"/>
    <n v="0"/>
  </r>
  <r>
    <n v="1005315"/>
    <n v="102"/>
    <x v="25"/>
    <n v="6920"/>
    <n v="36"/>
    <n v="36.213934226955267"/>
    <n v="0"/>
    <n v="36.099590309553022"/>
    <n v="0"/>
    <n v="35.95289161084807"/>
    <n v="0"/>
    <n v="35.777842262556"/>
    <n v="0"/>
    <n v="35.615944513898683"/>
    <n v="0"/>
    <n v="35.567263310518605"/>
    <n v="0"/>
    <n v="35.536206671115401"/>
    <n v="0"/>
    <n v="34.902928799658149"/>
    <n v="0"/>
    <n v="34.753860165583077"/>
    <n v="0"/>
    <n v="34.888473925905885"/>
    <n v="0"/>
    <n v="34.800545848533176"/>
    <n v="0"/>
    <n v="34.842247138915589"/>
    <n v="0"/>
    <n v="0"/>
  </r>
  <r>
    <n v="1005337"/>
    <n v="102"/>
    <x v="25"/>
    <n v="6920"/>
    <n v="36"/>
    <n v="142.64798501664046"/>
    <n v="0"/>
    <n v="142.19758022730943"/>
    <n v="0"/>
    <n v="141.61972879466259"/>
    <n v="0"/>
    <n v="140.93020313705665"/>
    <n v="0"/>
    <n v="140.29248210183405"/>
    <n v="0"/>
    <n v="140.1007250967312"/>
    <n v="0"/>
    <n v="139.97839188088969"/>
    <n v="0"/>
    <n v="137.48388764523102"/>
    <n v="0"/>
    <n v="136.89670095221041"/>
    <n v="0"/>
    <n v="137.42694937938265"/>
    <n v="0"/>
    <n v="137.08059753080971"/>
    <n v="0"/>
    <n v="137.24486040841825"/>
    <n v="0"/>
    <n v="0"/>
  </r>
  <r>
    <n v="1005338"/>
    <n v="102"/>
    <x v="25"/>
    <n v="6920"/>
    <n v="36"/>
    <n v="37.719419114977043"/>
    <n v="0"/>
    <n v="37.600321694721245"/>
    <n v="0"/>
    <n v="37.447524440896359"/>
    <n v="0"/>
    <n v="37.265197944894787"/>
    <n v="0"/>
    <n v="37.096569786542659"/>
    <n v="0"/>
    <n v="37.045864809231809"/>
    <n v="0"/>
    <n v="37.013517083889106"/>
    <n v="0"/>
    <n v="36.353912598498589"/>
    <n v="0"/>
    <n v="36.198646886401789"/>
    <n v="0"/>
    <n v="36.338856807048295"/>
    <n v="0"/>
    <n v="36.247273385550649"/>
    <n v="0"/>
    <n v="36.290708281072135"/>
    <n v="0"/>
    <n v="0"/>
  </r>
  <r>
    <n v="1005339"/>
    <n v="102"/>
    <x v="25"/>
    <n v="6920"/>
    <n v="36"/>
    <n v="72.458866958346846"/>
    <n v="0"/>
    <n v="72.230081247116985"/>
    <n v="0"/>
    <n v="71.936558278145753"/>
    <n v="0"/>
    <n v="71.586309742332176"/>
    <n v="0"/>
    <n v="71.262375663331042"/>
    <n v="0"/>
    <n v="71.16497158629862"/>
    <n v="0"/>
    <n v="71.102831723543389"/>
    <n v="0"/>
    <n v="69.835733905669969"/>
    <n v="0"/>
    <n v="69.537469037334617"/>
    <n v="0"/>
    <n v="69.806811785042299"/>
    <n v="0"/>
    <n v="69.63088036537593"/>
    <n v="0"/>
    <n v="69.71431864172763"/>
    <n v="0"/>
    <n v="0"/>
  </r>
  <r>
    <n v="1005340"/>
    <n v="102"/>
    <x v="25"/>
    <n v="6920"/>
    <n v="36"/>
    <n v="36.076772702900804"/>
    <n v="0"/>
    <n v="35.962861867026767"/>
    <n v="0"/>
    <n v="35.816718794699362"/>
    <n v="0"/>
    <n v="35.642332451847295"/>
    <n v="0"/>
    <n v="35.481047896493074"/>
    <n v="0"/>
    <n v="35.432551074848675"/>
    <n v="0"/>
    <n v="35.401612063537627"/>
    <n v="0"/>
    <n v="34.770732753845422"/>
    <n v="0"/>
    <n v="34.6222287223598"/>
    <n v="0"/>
    <n v="34.75633262842571"/>
    <n v="0"/>
    <n v="34.668737581676631"/>
    <n v="0"/>
    <n v="34.710280926984417"/>
    <n v="0"/>
    <n v="0"/>
  </r>
  <r>
    <n v="1005376"/>
    <n v="102"/>
    <x v="25"/>
    <n v="6920"/>
    <n v="36"/>
    <n v="37.399284117833929"/>
    <n v="0"/>
    <n v="37.28119750986496"/>
    <n v="0"/>
    <n v="37.129697088005258"/>
    <n v="0"/>
    <n v="36.948918046700662"/>
    <n v="0"/>
    <n v="36.781721081517965"/>
    <n v="0"/>
    <n v="36.731446451178179"/>
    <n v="0"/>
    <n v="36.699373269802564"/>
    <n v="0"/>
    <n v="36.045367027571693"/>
    <n v="0"/>
    <n v="35.891419097918657"/>
    <n v="0"/>
    <n v="36.030439018729567"/>
    <n v="0"/>
    <n v="35.939632890707465"/>
    <n v="0"/>
    <n v="35.982699142424778"/>
    <n v="0"/>
    <n v="0"/>
  </r>
  <r>
    <n v="1005377"/>
    <n v="102"/>
    <x v="25"/>
    <n v="6920"/>
    <n v="36"/>
    <n v="37.448387943445425"/>
    <n v="0"/>
    <n v="37.330146292289356"/>
    <n v="0"/>
    <n v="37.178446956186498"/>
    <n v="0"/>
    <n v="36.997430558934376"/>
    <n v="0"/>
    <n v="36.830014070549169"/>
    <n v="0"/>
    <n v="36.779673431548012"/>
    <n v="0"/>
    <n v="36.747558139315409"/>
    <n v="0"/>
    <n v="36.092693211972644"/>
    <n v="0"/>
    <n v="35.938543154592587"/>
    <n v="0"/>
    <n v="36.07774560322747"/>
    <n v="0"/>
    <n v="35.986820250242104"/>
    <n v="0"/>
    <n v="36.029943046296133"/>
    <n v="0"/>
    <n v="0"/>
  </r>
  <r>
    <n v="1005378"/>
    <n v="102"/>
    <x v="25"/>
    <n v="6920"/>
    <n v="36"/>
    <n v="72.683537534748055"/>
    <n v="0"/>
    <n v="72.454042435974998"/>
    <n v="0"/>
    <n v="72.159609350997357"/>
    <n v="0"/>
    <n v="71.808274812273041"/>
    <n v="0"/>
    <n v="71.483336322641435"/>
    <n v="0"/>
    <n v="71.385630228325979"/>
    <n v="0"/>
    <n v="71.323297690755794"/>
    <n v="0"/>
    <n v="70.052271028711218"/>
    <n v="0"/>
    <n v="69.753081341334351"/>
    <n v="0"/>
    <n v="70.023259230314821"/>
    <n v="0"/>
    <n v="69.846782306486958"/>
    <n v="0"/>
    <n v="69.930479296870885"/>
    <n v="0"/>
    <n v="0"/>
  </r>
  <r>
    <n v="1005379"/>
    <n v="102"/>
    <x v="25"/>
    <n v="6920"/>
    <n v="36"/>
    <n v="37.719419114977043"/>
    <n v="0"/>
    <n v="37.600321694721245"/>
    <n v="0"/>
    <n v="37.447524440896359"/>
    <n v="0"/>
    <n v="37.265197944894787"/>
    <n v="0"/>
    <n v="37.096569786542659"/>
    <n v="0"/>
    <n v="37.045864809231809"/>
    <n v="0"/>
    <n v="37.013517083889106"/>
    <n v="0"/>
    <n v="36.353912598498589"/>
    <n v="0"/>
    <n v="36.198646886401789"/>
    <n v="0"/>
    <n v="36.338856807048295"/>
    <n v="0"/>
    <n v="36.247273385550649"/>
    <n v="0"/>
    <n v="36.290708281072135"/>
    <n v="0"/>
    <n v="0"/>
  </r>
  <r>
    <n v="1005421"/>
    <n v="102"/>
    <x v="25"/>
    <n v="6920"/>
    <n v="36"/>
    <n v="34.082992789245147"/>
    <n v="0"/>
    <n v="33.975377226465071"/>
    <n v="0"/>
    <n v="33.837310739161659"/>
    <n v="0"/>
    <n v="33.672561843385516"/>
    <n v="0"/>
    <n v="33.520190665885139"/>
    <n v="0"/>
    <n v="33.474374017150524"/>
    <n v="0"/>
    <n v="33.445144847787041"/>
    <n v="0"/>
    <n v="32.849131031911703"/>
    <n v="0"/>
    <n v="32.708834063666217"/>
    <n v="0"/>
    <n v="32.835526728253882"/>
    <n v="0"/>
    <n v="32.752772614649857"/>
    <n v="0"/>
    <n v="32.792020070352919"/>
    <n v="0"/>
    <n v="0"/>
  </r>
  <r>
    <n v="1005422"/>
    <n v="102"/>
    <x v="25"/>
    <n v="6920"/>
    <n v="36"/>
    <n v="34.752341026630923"/>
    <n v="0"/>
    <n v="34.642612025993209"/>
    <n v="0"/>
    <n v="34.501834081967374"/>
    <n v="0"/>
    <n v="34.333849719644007"/>
    <n v="0"/>
    <n v="34.178486158824505"/>
    <n v="0"/>
    <n v="34.131769727219798"/>
    <n v="0"/>
    <n v="34.101966532766596"/>
    <n v="0"/>
    <n v="33.494247735477778"/>
    <n v="0"/>
    <n v="33.351195506595815"/>
    <n v="0"/>
    <n v="33.480376259957133"/>
    <n v="0"/>
    <n v="33.395996956909805"/>
    <n v="0"/>
    <n v="33.43601518457703"/>
    <n v="0"/>
    <n v="0"/>
  </r>
  <r>
    <n v="1005423"/>
    <n v="102"/>
    <x v="25"/>
    <n v="6920"/>
    <n v="36"/>
    <n v="70.023426937235826"/>
    <n v="0"/>
    <n v="69.802331021620731"/>
    <n v="0"/>
    <n v="69.518673754609196"/>
    <n v="0"/>
    <n v="69.18019754338836"/>
    <n v="0"/>
    <n v="68.867151324677039"/>
    <n v="0"/>
    <n v="68.773021129743285"/>
    <n v="0"/>
    <n v="68.71296987139236"/>
    <n v="0"/>
    <n v="67.488460916219282"/>
    <n v="0"/>
    <n v="67.200221131462072"/>
    <n v="0"/>
    <n v="67.460510906984311"/>
    <n v="0"/>
    <n v="67.290492779071073"/>
    <n v="0"/>
    <n v="67.371126582677761"/>
    <n v="0"/>
    <n v="0"/>
  </r>
  <r>
    <n v="1005424"/>
    <n v="102"/>
    <x v="25"/>
    <n v="6920"/>
    <n v="36"/>
    <n v="187.84901662269218"/>
    <n v="0"/>
    <n v="187.25589154806801"/>
    <n v="0"/>
    <n v="186.4949356652067"/>
    <n v="0"/>
    <n v="185.58691921686864"/>
    <n v="0"/>
    <n v="184.7471227813831"/>
    <n v="0"/>
    <n v="184.49460351281519"/>
    <n v="0"/>
    <n v="184.33350642971629"/>
    <n v="0"/>
    <n v="181.04856575863033"/>
    <n v="0"/>
    <n v="180.27531654066919"/>
    <n v="0"/>
    <n v="180.97358539878459"/>
    <n v="0"/>
    <n v="180.5174846403176"/>
    <n v="0"/>
    <n v="180.73379768548804"/>
    <n v="0"/>
    <n v="0"/>
  </r>
  <r>
    <n v="1005425"/>
    <n v="102"/>
    <x v="25"/>
    <n v="6920"/>
    <n v="36"/>
    <n v="101.57167476195451"/>
    <n v="0"/>
    <n v="101.25096663020054"/>
    <n v="0"/>
    <n v="100.83951085134261"/>
    <n v="0"/>
    <n v="100.34853808487694"/>
    <n v="0"/>
    <n v="99.89445250090651"/>
    <n v="0"/>
    <n v="99.757913031713429"/>
    <n v="0"/>
    <n v="99.670806371142049"/>
    <n v="0"/>
    <n v="97.894609021511883"/>
    <n v="0"/>
    <n v="97.476506124362089"/>
    <n v="0"/>
    <n v="97.854066457804535"/>
    <n v="0"/>
    <n v="97.607448622211919"/>
    <n v="0"/>
    <n v="97.724411056542621"/>
    <n v="0"/>
    <n v="0"/>
  </r>
  <r>
    <n v="1005426"/>
    <n v="102"/>
    <x v="25"/>
    <n v="6920"/>
    <n v="36"/>
    <n v="40.129895738710154"/>
    <n v="0"/>
    <n v="40.003187343677723"/>
    <n v="0"/>
    <n v="39.840625511893862"/>
    <n v="0"/>
    <n v="39.646647358289627"/>
    <n v="0"/>
    <n v="39.467242940828839"/>
    <n v="0"/>
    <n v="39.413297638895223"/>
    <n v="0"/>
    <n v="39.378882717460982"/>
    <n v="0"/>
    <n v="38.677125907611362"/>
    <n v="0"/>
    <n v="38.511937869607699"/>
    <n v="0"/>
    <n v="38.661107968964899"/>
    <n v="0"/>
    <n v="38.563671867287617"/>
    <n v="0"/>
    <n v="38.609882489550536"/>
    <n v="0"/>
    <n v="0"/>
  </r>
  <r>
    <n v="1005457"/>
    <n v="102"/>
    <x v="25"/>
    <n v="6920"/>
    <n v="36"/>
    <n v="67.170467236903022"/>
    <n v="-1.8582643278898507"/>
    <n v="66.958379417074553"/>
    <n v="0"/>
    <n v="66.686279178715949"/>
    <n v="0"/>
    <n v="66.36159348064723"/>
    <n v="0"/>
    <n v="66.061301682640362"/>
    <n v="0"/>
    <n v="65.971006627808663"/>
    <n v="0"/>
    <n v="65.91340203377456"/>
    <n v="0"/>
    <n v="64.738783163314665"/>
    <n v="0"/>
    <n v="64.462287112417869"/>
    <n v="0"/>
    <n v="64.711971919396646"/>
    <n v="0"/>
    <n v="64.548880828454884"/>
    <n v="0"/>
    <n v="64.626229374509393"/>
    <n v="0"/>
    <n v="-1.8582643278898507"/>
  </r>
  <r>
    <n v="1005458"/>
    <n v="102"/>
    <x v="25"/>
    <n v="6920"/>
    <n v="36"/>
    <n v="85.558066828596083"/>
    <n v="0"/>
    <n v="85.287920965259786"/>
    <n v="0"/>
    <n v="84.941334565980256"/>
    <n v="0"/>
    <n v="84.527767684635236"/>
    <n v="0"/>
    <n v="84.145272418801582"/>
    <n v="0"/>
    <n v="84.030259517248652"/>
    <n v="0"/>
    <n v="83.956885936436393"/>
    <n v="0"/>
    <n v="82.460720672876562"/>
    <n v="0"/>
    <n v="82.108535128044238"/>
    <n v="0"/>
    <n v="82.426569976994031"/>
    <n v="0"/>
    <n v="82.218833466709967"/>
    <n v="0"/>
    <n v="82.317355813578374"/>
    <n v="0"/>
    <n v="0"/>
  </r>
  <r>
    <n v="1005486"/>
    <n v="102"/>
    <x v="25"/>
    <n v="6920"/>
    <n v="36"/>
    <n v="27.184865421498149"/>
    <n v="-0.75411405925143193"/>
    <n v="27.099030394934445"/>
    <n v="-0.75173297700937236"/>
    <n v="26.988907469410528"/>
    <n v="0"/>
    <n v="26.857502443223154"/>
    <n v="0"/>
    <n v="26.735969983322214"/>
    <n v="0"/>
    <n v="26.699426260838209"/>
    <n v="0"/>
    <n v="26.676112843485399"/>
    <n v="0"/>
    <n v="26.200727495898278"/>
    <n v="0"/>
    <n v="26.088825521081056"/>
    <n v="0"/>
    <n v="26.189876595380888"/>
    <n v="0"/>
    <n v="26.123871257900351"/>
    <n v="0"/>
    <n v="26.155175339910446"/>
    <n v="0"/>
    <n v="-1.5058470362608043"/>
  </r>
  <r>
    <n v="1005487"/>
    <n v="102"/>
    <x v="25"/>
    <n v="6920"/>
    <n v="36"/>
    <n v="23.52868783630241"/>
    <n v="-0.65261453145113013"/>
    <n v="23.454397030954485"/>
    <n v="-0.65055392953994073"/>
    <n v="23.359084882150409"/>
    <n v="0"/>
    <n v="23.245352928971826"/>
    <n v="0"/>
    <n v="23.140165749758285"/>
    <n v="0"/>
    <n v="23.108536906820451"/>
    <n v="0"/>
    <n v="23.088358983892135"/>
    <n v="0"/>
    <n v="22.676909698714358"/>
    <n v="0"/>
    <n v="22.580057770521321"/>
    <n v="0"/>
    <n v="22.667518169749329"/>
    <n v="0"/>
    <n v="22.610390096572214"/>
    <n v="0"/>
    <n v="22.63748399467314"/>
    <n v="0"/>
    <n v="-1.303168460991071"/>
  </r>
  <r>
    <n v="1005488"/>
    <n v="102"/>
    <x v="25"/>
    <n v="6920"/>
    <n v="36"/>
    <n v="3.3821288601349235"/>
    <n v="-9.3818482453251986E-2"/>
    <n v="3.3714499358124965"/>
    <n v="-9.3522254687961215E-2"/>
    <n v="3.3577493005949908"/>
    <n v="0"/>
    <n v="3.3414009124553301"/>
    <n v="0"/>
    <n v="3.3262807919875232"/>
    <n v="0"/>
    <n v="3.3217343071492289"/>
    <n v="0"/>
    <n v="3.3188338336528638"/>
    <n v="0"/>
    <n v="3.2596900976501026"/>
    <n v="0"/>
    <n v="3.2457681269996197"/>
    <n v="0"/>
    <n v="3.2583401132661707"/>
    <n v="0"/>
    <n v="3.250128244148756"/>
    <n v="0"/>
    <n v="3.2540228537988245"/>
    <n v="0"/>
    <n v="-0.18734073714121319"/>
  </r>
  <r>
    <n v="1005489"/>
    <n v="102"/>
    <x v="25"/>
    <n v="6920"/>
    <n v="36"/>
    <n v="17.670244820888229"/>
    <n v="-0.49021528697064715"/>
    <n v="17.614451793772904"/>
    <n v="-0.48866745358885"/>
    <n v="17.542871558806532"/>
    <n v="0"/>
    <n v="17.457457893981474"/>
    <n v="0"/>
    <n v="17.378461427129881"/>
    <n v="0"/>
    <n v="17.354707896886236"/>
    <n v="0"/>
    <n v="17.339554105030054"/>
    <n v="0"/>
    <n v="17.030552189961366"/>
    <n v="0"/>
    <n v="16.95781556756862"/>
    <n v="0"/>
    <n v="17.023499071776065"/>
    <n v="0"/>
    <n v="16.980595402595341"/>
    <n v="0"/>
    <n v="17.000943150668949"/>
    <n v="0"/>
    <n v="-0.97888274055949709"/>
  </r>
  <r>
    <n v="1005490"/>
    <n v="102"/>
    <x v="25"/>
    <n v="6920"/>
    <n v="36"/>
    <n v="3.5277943986807618"/>
    <n v="-9.7933328174885856E-2"/>
    <n v="3.5166555417753833"/>
    <n v="-9.7624107963748985E-2"/>
    <n v="3.5023648313449249"/>
    <n v="0"/>
    <n v="3.4853123314279779"/>
    <n v="0"/>
    <n v="3.4695409996722804"/>
    <n v="0"/>
    <n v="3.464798701430698"/>
    <n v="0"/>
    <n v="3.4617733069004641"/>
    <n v="0"/>
    <n v="3.4000822983032131"/>
    <n v="0"/>
    <n v="3.3855607197027422"/>
    <n v="0"/>
    <n v="3.3986741711901169"/>
    <n v="0"/>
    <n v="3.3901086235504096"/>
    <n v="0"/>
    <n v="3.3941709708697281"/>
    <n v="0"/>
    <n v="-0.19555743613863485"/>
  </r>
  <r>
    <n v="1005491"/>
    <n v="102"/>
    <x v="25"/>
    <n v="6920"/>
    <n v="36"/>
    <n v="36.122858974983103"/>
    <n v="-0.99908454121270107"/>
    <n v="36.008802623715589"/>
    <n v="0"/>
    <n v="35.86247286092533"/>
    <n v="0"/>
    <n v="35.68786374824542"/>
    <n v="0"/>
    <n v="35.526373159941357"/>
    <n v="0"/>
    <n v="35.477814386033771"/>
    <n v="0"/>
    <n v="35.446835851683758"/>
    <n v="0"/>
    <n v="34.815150625238502"/>
    <n v="0"/>
    <n v="34.66645688728282"/>
    <n v="0"/>
    <n v="34.800732104379051"/>
    <n v="0"/>
    <n v="34.713025159340432"/>
    <n v="0"/>
    <n v="34.754621574193294"/>
    <n v="0"/>
    <n v="-0.99908454121270107"/>
  </r>
  <r>
    <n v="1005492"/>
    <n v="102"/>
    <x v="25"/>
    <n v="6920"/>
    <n v="36"/>
    <n v="33.768069930016104"/>
    <n v="-0.93653888624386639"/>
    <n v="33.66144872242478"/>
    <n v="-0.93385526245434947"/>
    <n v="33.524657953284205"/>
    <n v="0"/>
    <n v="33.361431317998317"/>
    <n v="0"/>
    <n v="33.210468032321856"/>
    <n v="0"/>
    <n v="33.165074724052353"/>
    <n v="0"/>
    <n v="33.13611562878846"/>
    <n v="0"/>
    <n v="32.54560891072569"/>
    <n v="0"/>
    <n v="32.406608270025565"/>
    <n v="0"/>
    <n v="32.532130309239399"/>
    <n v="0"/>
    <n v="32.450140833947216"/>
    <n v="0"/>
    <n v="32.48902564775895"/>
    <n v="0"/>
    <n v="-1.8703941486982159"/>
  </r>
  <r>
    <n v="1005493"/>
    <n v="102"/>
    <x v="25"/>
    <n v="6920"/>
    <n v="36"/>
    <n v="35.344604487498088"/>
    <n v="-0.98070489698940311"/>
    <n v="35.2330054408216"/>
    <n v="-0.9773349071777"/>
    <n v="35.08982830209753"/>
    <n v="0"/>
    <n v="34.918981082284212"/>
    <n v="0"/>
    <n v="34.760969752781932"/>
    <n v="0"/>
    <n v="34.713457160842573"/>
    <n v="0"/>
    <n v="34.683146048287448"/>
    <n v="0"/>
    <n v="34.065070261297116"/>
    <n v="0"/>
    <n v="33.919580078433938"/>
    <n v="0"/>
    <n v="34.050962382476541"/>
    <n v="0"/>
    <n v="33.96514505319638"/>
    <n v="0"/>
    <n v="34.005845287695834"/>
    <n v="0"/>
    <n v="-1.958039804167103"/>
  </r>
  <r>
    <n v="1005494"/>
    <n v="102"/>
    <x v="25"/>
    <n v="6920"/>
    <n v="36"/>
    <n v="30.952966810322323"/>
    <n v="-0.85863114058093204"/>
    <n v="30.855234168015834"/>
    <n v="-0.85592005021438189"/>
    <n v="30.729847074647999"/>
    <n v="0"/>
    <n v="30.580227963012788"/>
    <n v="0"/>
    <n v="30.441849856689121"/>
    <n v="0"/>
    <n v="30.400240799162628"/>
    <n v="0"/>
    <n v="30.373695902862128"/>
    <n v="0"/>
    <n v="29.832417266465377"/>
    <n v="0"/>
    <n v="29.70500452931098"/>
    <n v="0"/>
    <n v="29.820062319756271"/>
    <n v="0"/>
    <n v="29.74490796498343"/>
    <n v="0"/>
    <n v="29.780551114083583"/>
    <n v="0"/>
    <n v="-1.7145511907953139"/>
  </r>
  <r>
    <n v="1005495"/>
    <n v="102"/>
    <x v="25"/>
    <n v="6920"/>
    <n v="36"/>
    <n v="36.081984840814876"/>
    <n v="0"/>
    <n v="35.968057547842761"/>
    <n v="0"/>
    <n v="35.821893361713009"/>
    <n v="0"/>
    <n v="35.647481824654228"/>
    <n v="0"/>
    <n v="35.486173967954485"/>
    <n v="0"/>
    <n v="35.437670139804133"/>
    <n v="0"/>
    <n v="35.40672665862558"/>
    <n v="0"/>
    <n v="34.775756203586312"/>
    <n v="0"/>
    <n v="34.627230717202281"/>
    <n v="0"/>
    <n v="34.761353997729962"/>
    <n v="0"/>
    <n v="34.673746295817175"/>
    <n v="0"/>
    <n v="34.715295643037805"/>
    <n v="0"/>
    <n v="0"/>
  </r>
  <r>
    <n v="1005497"/>
    <n v="102"/>
    <x v="25"/>
    <n v="6920"/>
    <n v="36"/>
    <n v="56.640302712193858"/>
    <n v="-1.5691278351830451"/>
    <n v="56.461463427448585"/>
    <n v="-1.5641733825004041"/>
    <n v="56.232019737346867"/>
    <n v="-1.5575446711089911"/>
    <n v="55.958234292918263"/>
    <n v="0"/>
    <n v="55.705018571176893"/>
    <n v="0"/>
    <n v="55.628878870956498"/>
    <n v="0"/>
    <n v="55.580304820813346"/>
    <n v="0"/>
    <n v="54.589828334180353"/>
    <n v="0"/>
    <n v="54.356677953280276"/>
    <n v="0"/>
    <n v="54.567220229248605"/>
    <n v="0"/>
    <n v="54.429696565343988"/>
    <n v="0"/>
    <n v="54.4949193521295"/>
    <n v="0"/>
    <n v="-4.69084588879244"/>
  </r>
  <r>
    <n v="1005501"/>
    <n v="102"/>
    <x v="25"/>
    <n v="6920"/>
    <n v="36"/>
    <n v="57.512375682132124"/>
    <n v="-1.5954628478015016"/>
    <n v="57.330782865030535"/>
    <n v="-1.5904252434654456"/>
    <n v="57.09780650242039"/>
    <n v="0"/>
    <n v="56.819805669404232"/>
    <n v="0"/>
    <n v="56.562691264641757"/>
    <n v="0"/>
    <n v="56.485379265345934"/>
    <n v="0"/>
    <n v="56.43605733579286"/>
    <n v="0"/>
    <n v="55.430330793457642"/>
    <n v="0"/>
    <n v="55.193590669293883"/>
    <n v="0"/>
    <n v="55.407374598627563"/>
    <n v="0"/>
    <n v="55.267733526017921"/>
    <n v="0"/>
    <n v="55.333960527587891"/>
    <n v="0"/>
    <n v="-3.1858880912669472"/>
  </r>
  <r>
    <n v="1005502"/>
    <n v="102"/>
    <x v="25"/>
    <n v="6920"/>
    <n v="36"/>
    <n v="65.461708970232536"/>
    <n v="-1.8160185784810767"/>
    <n v="65.255016480082418"/>
    <n v="-1.8100111221626176"/>
    <n v="64.989838235135267"/>
    <n v="0"/>
    <n v="64.673412258838141"/>
    <n v="0"/>
    <n v="64.380759623001268"/>
    <n v="0"/>
    <n v="64.29276159583263"/>
    <n v="0"/>
    <n v="64.236622412570597"/>
    <n v="0"/>
    <n v="63.091884824579772"/>
    <n v="0"/>
    <n v="62.822422592742257"/>
    <n v="0"/>
    <n v="63.065755635388626"/>
    <n v="0"/>
    <n v="62.906813439956011"/>
    <n v="0"/>
    <n v="62.982194306270863"/>
    <n v="0"/>
    <n v="-3.6260297006436941"/>
  </r>
  <r>
    <n v="1005503"/>
    <n v="102"/>
    <x v="25"/>
    <n v="6920"/>
    <n v="36"/>
    <n v="14.448320620848918"/>
    <n v="-0.40078597328713789"/>
    <n v="14.40270067883108"/>
    <n v="-0.39952050906172903"/>
    <n v="14.344172107473241"/>
    <n v="0"/>
    <n v="14.274332440433918"/>
    <n v="0"/>
    <n v="14.209739884272112"/>
    <n v="0"/>
    <n v="14.190317480999491"/>
    <n v="0"/>
    <n v="14.177926773028039"/>
    <n v="0"/>
    <n v="13.925267073820526"/>
    <n v="0"/>
    <n v="13.865792966253791"/>
    <n v="0"/>
    <n v="13.919499993966742"/>
    <n v="0"/>
    <n v="13.884419214135034"/>
    <n v="0"/>
    <n v="13.901056832405734"/>
    <n v="0"/>
    <n v="-0.80030648234886692"/>
  </r>
  <r>
    <n v="1005504"/>
    <n v="102"/>
    <x v="25"/>
    <n v="6920"/>
    <n v="36"/>
    <n v="378.33400341466302"/>
    <n v="-10.495051174551213"/>
    <n v="377.13943030460564"/>
    <n v="-10.461640051454188"/>
    <n v="375.60684051115942"/>
    <n v="0"/>
    <n v="373.77806597593724"/>
    <n v="0"/>
    <n v="372.08668875606719"/>
    <n v="0"/>
    <n v="371.57810677073519"/>
    <n v="0"/>
    <n v="371.25365202786236"/>
    <n v="0"/>
    <n v="364.63767512568955"/>
    <n v="0"/>
    <n v="363.08032615720339"/>
    <n v="0"/>
    <n v="364.48666225254323"/>
    <n v="0"/>
    <n v="363.56806055308436"/>
    <n v="0"/>
    <n v="364.00372203186936"/>
    <n v="0"/>
    <n v="-20.9566912260054"/>
  </r>
  <r>
    <n v="1005505"/>
    <n v="102"/>
    <x v="25"/>
    <n v="6920"/>
    <n v="36"/>
    <n v="27.993844090371365"/>
    <n v="-0.77660854919636368"/>
    <n v="27.905454748954323"/>
    <n v="-0.77415644158367891"/>
    <n v="27.792054739055644"/>
    <n v="0"/>
    <n v="27.656739306783116"/>
    <n v="0"/>
    <n v="27.531590232780498"/>
    <n v="0"/>
    <n v="27.493959026819478"/>
    <n v="0"/>
    <n v="27.469951838979139"/>
    <n v="0"/>
    <n v="26.980419774101712"/>
    <n v="0"/>
    <n v="26.865187773211954"/>
    <n v="0"/>
    <n v="26.969245967918965"/>
    <n v="0"/>
    <n v="26.90127641582027"/>
    <n v="0"/>
    <n v="26.933512057880495"/>
    <n v="0"/>
    <n v="-1.5507649907800425"/>
  </r>
  <r>
    <n v="1005523"/>
    <n v="102"/>
    <x v="25"/>
    <n v="6920"/>
    <n v="36"/>
    <n v="14.223650044447707"/>
    <n v="-0.39420222013252371"/>
    <n v="14.178739489973067"/>
    <n v="-0.39268408693541607"/>
    <n v="14.121121034621646"/>
    <n v="-0.3910883279791067"/>
    <n v="14.052367370493053"/>
    <n v="0"/>
    <n v="13.988779224961723"/>
    <n v="0"/>
    <n v="13.969658838972139"/>
    <n v="0"/>
    <n v="13.957460805815636"/>
    <n v="0"/>
    <n v="13.708729950779286"/>
    <n v="0"/>
    <n v="13.650180662254058"/>
    <n v="0"/>
    <n v="13.703052548694213"/>
    <n v="0"/>
    <n v="13.668517273024008"/>
    <n v="0"/>
    <n v="13.684896177262473"/>
    <n v="0"/>
    <n v="-1.1779746350470464"/>
  </r>
  <r>
    <n v="1005524"/>
    <n v="102"/>
    <x v="25"/>
    <n v="6920"/>
    <n v="36"/>
    <n v="35.33692344215104"/>
    <n v="-0.97878463565264073"/>
    <n v="35.225348648040132"/>
    <n v="-0.9759676227524372"/>
    <n v="35.082202624393197"/>
    <n v="-0.9717292160372234"/>
    <n v="34.911392532884527"/>
    <n v="0"/>
    <n v="34.753415542207222"/>
    <n v="0"/>
    <n v="34.705913275645059"/>
    <n v="0"/>
    <n v="34.675608750263095"/>
    <n v="0"/>
    <n v="34.057667282731607"/>
    <n v="0"/>
    <n v="33.912208717613431"/>
    <n v="0"/>
    <n v="34.043562469817651"/>
    <n v="0"/>
    <n v="33.957763790252415"/>
    <n v="0"/>
    <n v="33.998455179827687"/>
    <n v="0"/>
    <n v="-2.9264814744423013"/>
  </r>
  <r>
    <n v="1005562"/>
    <n v="102"/>
    <x v="25"/>
    <n v="6920"/>
    <n v="36"/>
    <n v="37.856580639031506"/>
    <n v="-1.0509315973052877"/>
    <n v="37.737050137247508"/>
    <n v="-1.0478867835212495"/>
    <n v="37.583697257045074"/>
    <n v="-1.043356117331447"/>
    <n v="37.400707755603499"/>
    <n v="-1.0382761696501233"/>
    <n v="37.231466403948268"/>
    <n v="0"/>
    <n v="37.180577044901739"/>
    <n v="0"/>
    <n v="37.14811169146688"/>
    <n v="0"/>
    <n v="36.486108644311308"/>
    <n v="0"/>
    <n v="36.330278329625074"/>
    <n v="0"/>
    <n v="36.470998104528476"/>
    <n v="0"/>
    <n v="36.379081652407194"/>
    <n v="0"/>
    <n v="36.422674493003306"/>
    <n v="0"/>
    <n v="-4.180450667808107"/>
  </r>
  <r>
    <n v="1005573"/>
    <n v="102"/>
    <x v="25"/>
    <n v="6920"/>
    <n v="36"/>
    <n v="33.965308201606426"/>
    <n v="-0.94312263939848062"/>
    <n v="33.858064222777536"/>
    <n v="-0.93987131392550483"/>
    <n v="33.720474462906061"/>
    <n v="-0.9360519382062602"/>
    <n v="33.556294425797446"/>
    <n v="-0.93203647805449585"/>
    <n v="33.404449368151127"/>
    <n v="0"/>
    <n v="33.358790918945715"/>
    <n v="0"/>
    <n v="33.329662674485306"/>
    <n v="0"/>
    <n v="32.735706824604385"/>
    <n v="0"/>
    <n v="32.595894285380645"/>
    <n v="0"/>
    <n v="32.722149495015891"/>
    <n v="0"/>
    <n v="32.639681121686934"/>
    <n v="0"/>
    <n v="32.678793060515972"/>
    <n v="0"/>
    <n v="-3.7510823695847417"/>
  </r>
  <r>
    <n v="1005574"/>
    <n v="102"/>
    <x v="25"/>
    <n v="6920"/>
    <n v="36"/>
    <n v="4.8826759332907379"/>
    <n v="-0.13551558576580844"/>
    <n v="4.8672590970497707"/>
    <n v="-0.13508770121594399"/>
    <n v="4.8474799092619225"/>
    <n v="-0.13453874235492949"/>
    <n v="4.8238782416085986"/>
    <n v="-0.13388369298020383"/>
    <n v="4.8020497864048934"/>
    <n v="0"/>
    <n v="4.7954861653783052"/>
    <n v="0"/>
    <n v="4.7912988405537611"/>
    <n v="0"/>
    <n v="4.7059148388412826"/>
    <n v="0"/>
    <n v="4.6858161158622949"/>
    <n v="0"/>
    <n v="4.7039659076992919"/>
    <n v="0"/>
    <n v="4.6921106835593891"/>
    <n v="0"/>
    <n v="4.6977332123258391"/>
    <n v="0"/>
    <n v="-0.53902572231688572"/>
  </r>
  <r>
    <n v="1005581"/>
    <n v="102"/>
    <x v="25"/>
    <n v="6920"/>
    <n v="36"/>
    <n v="7.3057714172368629"/>
    <n v="-0.20272473255249479"/>
    <n v="7.282703762718663"/>
    <n v="-0.20208463805381091"/>
    <n v="7.2531088793451044"/>
    <n v="-0.20153576790009678"/>
    <n v="7.2177945575886397"/>
    <n v="-0.20028350022747088"/>
    <n v="7.1851334294923932"/>
    <n v="0"/>
    <n v="7.1753125207233559"/>
    <n v="0"/>
    <n v="7.1690471780227965"/>
    <n v="0"/>
    <n v="7.0412901841688313"/>
    <n v="0"/>
    <n v="7.0112171918447457"/>
    <n v="0"/>
    <n v="7.0383740689840746"/>
    <n v="0"/>
    <n v="7.0206355258471627"/>
    <n v="0"/>
    <n v="7.0290483123019127"/>
    <n v="0"/>
    <n v="-0.80662863873387336"/>
  </r>
  <r>
    <n v="1005582"/>
    <n v="102"/>
    <x v="25"/>
    <n v="6920"/>
    <n v="36"/>
    <n v="80.395855709282344"/>
    <n v="-2.2321666424623143"/>
    <n v="80.142009302341492"/>
    <n v="-2.2248452167872879"/>
    <n v="79.816334457407237"/>
    <n v="-2.2160764100041725"/>
    <n v="79.42772044880229"/>
    <n v="-2.2050156398521019"/>
    <n v="79.068303326124052"/>
    <n v="0"/>
    <n v="78.960229815575019"/>
    <n v="0"/>
    <n v="78.891283285639119"/>
    <n v="0"/>
    <n v="77.485390292668953"/>
    <n v="0"/>
    <n v="77.154454130892887"/>
    <n v="0"/>
    <n v="77.453300105030138"/>
    <n v="0"/>
    <n v="77.258097535296926"/>
    <n v="0"/>
    <n v="77.350675461336792"/>
    <n v="0"/>
    <n v="-8.8781039091058762"/>
  </r>
  <r>
    <n v="1005593"/>
    <n v="102"/>
    <x v="25"/>
    <n v="6920"/>
    <n v="36"/>
    <n v="5.8208607578232572"/>
    <n v="-0.16157627533615621"/>
    <n v="5.8024816439293829"/>
    <n v="-0.16106610529593318"/>
    <n v="5.7789019717191268"/>
    <n v="-0.16041157742318513"/>
    <n v="5.7507653468561637"/>
    <n v="-0.1596305570148584"/>
    <n v="5.7247426494592633"/>
    <n v="0"/>
    <n v="5.7169178573606523"/>
    <n v="0"/>
    <n v="5.7119259563857661"/>
    <n v="0"/>
    <n v="5.6101357922003023"/>
    <n v="0"/>
    <n v="5.5861751875095242"/>
    <n v="0"/>
    <n v="5.6078123824636927"/>
    <n v="0"/>
    <n v="5.5936792288581758"/>
    <n v="0"/>
    <n v="5.6003821019350513"/>
    <n v="0"/>
    <n v="-0.64268451507013291"/>
  </r>
  <r>
    <n v="1005594"/>
    <n v="102"/>
    <x v="25"/>
    <n v="6920"/>
    <n v="36"/>
    <n v="84.35817781616764"/>
    <n v="-2.3421701847539929"/>
    <n v="84.091820550040069"/>
    <n v="-2.3345014276933478"/>
    <n v="83.750094770311293"/>
    <n v="-2.3250146629231438"/>
    <n v="83.342327860555457"/>
    <n v="-2.3139655276619031"/>
    <n v="82.965196809737293"/>
    <n v="0"/>
    <n v="82.851796879608059"/>
    <n v="0"/>
    <n v="82.779452309345984"/>
    <n v="0"/>
    <n v="81.304269664106869"/>
    <n v="0"/>
    <n v="80.957023262726992"/>
    <n v="0"/>
    <n v="81.270597906637448"/>
    <n v="0"/>
    <n v="81.065774748248884"/>
    <n v="0"/>
    <n v="81.162915391604471"/>
    <n v="0"/>
    <n v="-9.315651803032388"/>
  </r>
  <r>
    <n v="1005595"/>
    <n v="102"/>
    <x v="25"/>
    <n v="6920"/>
    <n v="36"/>
    <n v="7.6242604760913242"/>
    <n v="-0.21150307009198038"/>
    <n v="7.6001872062646374"/>
    <n v="-0.21110871526054401"/>
    <n v="7.5693021584424187"/>
    <n v="-0.21025082813361448"/>
    <n v="7.5324483380542606"/>
    <n v="-0.20895612811282824"/>
    <n v="7.4983633751082195"/>
    <n v="0"/>
    <n v="7.4881143319489425"/>
    <n v="0"/>
    <n v="7.4815758568183988"/>
    <n v="0"/>
    <n v="7.3482494025459726"/>
    <n v="0"/>
    <n v="7.3168654030092002"/>
    <n v="0"/>
    <n v="7.3452061617330422"/>
    <n v="0"/>
    <n v="7.3266943214880671"/>
    <n v="0"/>
    <n v="7.3354738564060931"/>
    <n v="0"/>
    <n v="-0.84181874159896719"/>
  </r>
  <r>
    <n v="1005601"/>
    <n v="102"/>
    <x v="25"/>
    <n v="6920"/>
    <n v="36"/>
    <n v="134.81551334703445"/>
    <n v="-3.7428636683981584"/>
    <n v="134.38983924528992"/>
    <n v="-3.7310457396565577"/>
    <n v="133.84371630130642"/>
    <n v="-3.7158838070661084"/>
    <n v="133.19205090634657"/>
    <n v="-3.6977917146192327"/>
    <n v="132.5893456615041"/>
    <n v="0"/>
    <n v="132.40811759103528"/>
    <n v="0"/>
    <n v="132.29250140976822"/>
    <n v="0"/>
    <n v="129.93496464514132"/>
    <n v="0"/>
    <n v="129.38001901838825"/>
    <n v="0"/>
    <n v="129.88115272807468"/>
    <n v="0"/>
    <n v="129.55381826023341"/>
    <n v="0"/>
    <n v="129.70906184230063"/>
    <n v="0"/>
    <n v="-14.887584929740058"/>
  </r>
  <r>
    <n v="1005612"/>
    <n v="102"/>
    <x v="25"/>
    <n v="6920"/>
    <n v="36"/>
    <n v="4.366399956749742"/>
    <n v="-0.12097646421603547"/>
    <n v="4.3526132393809309"/>
    <n v="-0.12086794319321302"/>
    <n v="4.3349254292781625"/>
    <n v="-0.12010442384316579"/>
    <n v="4.3138193141010204"/>
    <n v="-0.11951965304508075"/>
    <n v="4.2942989184901776"/>
    <n v="-0.11924860978655895"/>
    <n v="4.2884293103166735"/>
    <n v="0"/>
    <n v="4.284684737631002"/>
    <n v="0"/>
    <n v="4.2083289224021962"/>
    <n v="0"/>
    <n v="4.1903553635698714"/>
    <n v="0"/>
    <n v="4.2065860639839103"/>
    <n v="0"/>
    <n v="4.1959843671113424"/>
    <n v="0"/>
    <n v="4.2010123906169099"/>
    <n v="0"/>
    <n v="-0.60071709408405394"/>
  </r>
  <r>
    <n v="1005613"/>
    <n v="102"/>
    <x v="25"/>
    <n v="6920"/>
    <n v="36"/>
    <n v="6.9982552803067595"/>
    <n v="-0.19394639501300925"/>
    <n v="6.976158594574791"/>
    <n v="-0.19360747461718286"/>
    <n v="6.9478094255396883"/>
    <n v="-0.19254836203428166"/>
    <n v="6.9139815619797158"/>
    <n v="-0.19161087234211358"/>
    <n v="6.8826952132690167"/>
    <n v="-0.1912834034811545"/>
    <n v="6.8732876883513647"/>
    <n v="0"/>
    <n v="6.867286067833418"/>
    <n v="0"/>
    <n v="6.7449066494567091"/>
    <n v="0"/>
    <n v="6.7160994961381544"/>
    <n v="0"/>
    <n v="6.7421132800335215"/>
    <n v="0"/>
    <n v="6.7251213915547829"/>
    <n v="0"/>
    <n v="6.7331800651522267"/>
    <n v="0"/>
    <n v="-0.96299650748774179"/>
  </r>
  <r>
    <n v="1005649"/>
    <n v="102"/>
    <x v="25"/>
    <n v="6920"/>
    <n v="36"/>
    <n v="84.00567269934767"/>
    <n v="-2.3295513245409825"/>
    <n v="83.74042845274758"/>
    <n v="-2.3221958678659842"/>
    <n v="83.400130632809109"/>
    <n v="-2.3124867638374615"/>
    <n v="82.994067647034072"/>
    <n v="-2.301498625076702"/>
    <n v="82.618512503004879"/>
    <n v="-2.2908143567820631"/>
    <n v="82.505586433936344"/>
    <n v="0"/>
    <n v="82.433544167871091"/>
    <n v="0"/>
    <n v="80.964525826368174"/>
    <n v="0"/>
    <n v="80.618730453643167"/>
    <n v="0"/>
    <n v="80.930994772113408"/>
    <n v="0"/>
    <n v="80.727027502427561"/>
    <n v="0"/>
    <n v="80.823762226941369"/>
    <n v="0"/>
    <n v="-11.556546938103194"/>
  </r>
  <r>
    <n v="1005650"/>
    <n v="102"/>
    <x v="25"/>
    <n v="6920"/>
    <n v="36"/>
    <n v="49.922954233150634"/>
    <n v="-1.3845084238057392"/>
    <n v="49.76532468316757"/>
    <n v="-1.3798634419750067"/>
    <n v="49.563092239279747"/>
    <n v="-1.374256060572822"/>
    <n v="49.321776823269978"/>
    <n v="-1.3678360292937017"/>
    <n v="49.098591630354562"/>
    <n v="-1.3613766628574129"/>
    <n v="49.031481841257154"/>
    <n v="0"/>
    <n v="48.988668509299217"/>
    <n v="0"/>
    <n v="48.1156591865481"/>
    <n v="0"/>
    <n v="47.910159652863392"/>
    <n v="0"/>
    <n v="48.095732326454481"/>
    <n v="0"/>
    <n v="47.974518504311419"/>
    <n v="0"/>
    <n v="48.032006089012313"/>
    <n v="0"/>
    <n v="-6.8678406185046832"/>
  </r>
  <r>
    <n v="1005651"/>
    <n v="102"/>
    <x v="25"/>
    <n v="6920"/>
    <n v="36"/>
    <n v="79.591540532226986"/>
    <n v="-2.2069289220362935"/>
    <n v="79.340233715367518"/>
    <n v="-2.2002340971325611"/>
    <n v="79.017817063511188"/>
    <n v="-2.1910206118328088"/>
    <n v="78.633090918806431"/>
    <n v="-2.1803528543031168"/>
    <n v="78.277269561657562"/>
    <n v="-2.1707563672910708"/>
    <n v="78.170277265606529"/>
    <n v="0"/>
    <n v="78.102020506803029"/>
    <n v="0"/>
    <n v="76.710192680023155"/>
    <n v="0"/>
    <n v="76.382567347831596"/>
    <n v="0"/>
    <n v="76.678423536606388"/>
    <n v="0"/>
    <n v="76.485173858450139"/>
    <n v="0"/>
    <n v="76.576825594572412"/>
    <n v="0"/>
    <n v="-10.949292852595851"/>
  </r>
  <r>
    <n v="1005658"/>
    <n v="102"/>
    <x v="25"/>
    <n v="6920"/>
    <n v="36"/>
    <n v="21.335200743623453"/>
    <n v="-0.59144049172283997"/>
    <n v="21.267835778074549"/>
    <n v="-0.58984650105828162"/>
    <n v="21.18140920630017"/>
    <n v="-0.58717718323325485"/>
    <n v="21.078280036118162"/>
    <n v="-0.58458932339736769"/>
    <n v="20.982899044207773"/>
    <n v="-0.58194400748780006"/>
    <n v="20.954218833986868"/>
    <n v="0"/>
    <n v="20.9359220195083"/>
    <n v="0"/>
    <n v="20.562830534077303"/>
    <n v="0"/>
    <n v="20.475007730494639"/>
    <n v="0"/>
    <n v="20.554314540446359"/>
    <n v="0"/>
    <n v="20.502512293002297"/>
    <n v="0"/>
    <n v="20.527080333469847"/>
    <n v="0"/>
    <n v="-2.9349975068995442"/>
  </r>
  <r>
    <n v="1005879"/>
    <n v="102"/>
    <x v="25"/>
    <n v="6920"/>
    <n v="36"/>
    <n v="74.067222989409473"/>
    <n v="-2.0574228608169296"/>
    <n v="73.833358964179908"/>
    <n v="-2.0509266378938862"/>
    <n v="73.533320720305582"/>
    <n v="-2.0425922422307106"/>
    <n v="73.175297782702486"/>
    <n v="-2.0326471606306247"/>
    <n v="72.844173399029216"/>
    <n v="-2.0234492610841448"/>
    <n v="72.744607261764273"/>
    <n v="-2.0206835350490078"/>
    <n v="72.681088092000422"/>
    <n v="0"/>
    <n v="71.385864738869955"/>
    <n v="0"/>
    <n v="71.080979340570792"/>
    <n v="0"/>
    <n v="71.356300639294844"/>
    <n v="0"/>
    <n v="71.176464102535817"/>
    <n v="0"/>
    <n v="71.261754442832554"/>
    <n v="0"/>
    <n v="-12.227721697705304"/>
  </r>
  <r>
    <n v="1005881"/>
    <n v="102"/>
    <x v="25"/>
    <n v="6920"/>
    <n v="36"/>
    <n v="34.483778762532282"/>
    <n v="-0.95793608399636254"/>
    <n v="34.374897735526794"/>
    <n v="-0.9546379857183408"/>
    <n v="34.235207707948199"/>
    <n v="-0.95103094798261889"/>
    <n v="34.068521510276355"/>
    <n v="-0.94640051798961899"/>
    <n v="33.914358581944327"/>
    <n v="-0.94211797596077795"/>
    <n v="33.868003169778063"/>
    <n v="-0.94083025391881792"/>
    <n v="33.838430291129306"/>
    <n v="0"/>
    <n v="33.235407877776474"/>
    <n v="0"/>
    <n v="33.093461140764632"/>
    <n v="0"/>
    <n v="33.221643599490953"/>
    <n v="0"/>
    <n v="33.137916370404682"/>
    <n v="0"/>
    <n v="33.177625341615801"/>
    <n v="0"/>
    <n v="-5.6929537655665365"/>
  </r>
  <r>
    <n v="1005890"/>
    <n v="102"/>
    <x v="25"/>
    <n v="6920"/>
    <n v="36"/>
    <n v="1981.768130348114"/>
    <n v="-54.953215966323974"/>
    <n v="1975.5107839359075"/>
    <n v="-54.779703584375596"/>
    <n v="1967.4828573363"/>
    <n v="-54.557094098717684"/>
    <n v="1957.9034722987799"/>
    <n v="-54.291192601579738"/>
    <n v="1949.0437942352635"/>
    <n v="-54.045790177087895"/>
    <n v="1946.3797683715995"/>
    <n v="0"/>
    <n v="1944.6802275865728"/>
    <n v="0"/>
    <n v="1910.0247854177258"/>
    <n v="0"/>
    <n v="1901.8671666847517"/>
    <n v="0"/>
    <n v="1909.2337581863042"/>
    <n v="0"/>
    <n v="1904.4219898650838"/>
    <n v="0"/>
    <n v="1906.7040475878471"/>
    <n v="0"/>
    <n v="-272.62699642808485"/>
  </r>
  <r>
    <n v="1005892"/>
    <n v="102"/>
    <x v="25"/>
    <n v="6920"/>
    <n v="36"/>
    <n v="62.305622301739355"/>
    <n v="-1.7307041105192014"/>
    <n v="62.108895017553188"/>
    <n v="-1.7252394877963371"/>
    <n v="61.856501735553351"/>
    <n v="-1.7182285941644739"/>
    <n v="61.555331514430755"/>
    <n v="-1.7098627915224818"/>
    <n v="61.276788456498188"/>
    <n v="-1.702125518423983"/>
    <n v="61.193033053067445"/>
    <n v="-1.6997989896832253"/>
    <n v="61.139600492205908"/>
    <n v="0"/>
    <n v="60.050053810429034"/>
    <n v="0"/>
    <n v="59.7935830841746"/>
    <n v="0"/>
    <n v="60.02518438036978"/>
    <n v="0"/>
    <n v="59.873905219586845"/>
    <n v="0"/>
    <n v="59.945651769734603"/>
    <n v="0"/>
    <n v="-10.285959492109702"/>
  </r>
  <r>
    <n v="1005900"/>
    <n v="102"/>
    <x v="25"/>
    <n v="6920"/>
    <n v="36"/>
    <n v="95.546717656338217"/>
    <n v="-2.6540754904538395"/>
    <n v="95.245033063792079"/>
    <n v="-2.6456953628831132"/>
    <n v="94.857983729194203"/>
    <n v="-2.6349439924776168"/>
    <n v="94.396134139686211"/>
    <n v="-2.6221148372135059"/>
    <n v="93.968983684747698"/>
    <n v="-2.6102495467985469"/>
    <n v="93.840543367675906"/>
    <n v="-2.60668176021322"/>
    <n v="93.75860363868054"/>
    <n v="-2.6472067418397489"/>
    <n v="92.087765513142244"/>
    <n v="0"/>
    <n v="91.694463349336317"/>
    <n v="0"/>
    <n v="92.049627824690347"/>
    <n v="0"/>
    <n v="91.817638692271203"/>
    <n v="0"/>
    <n v="91.927663231253987"/>
    <n v="0"/>
    <n v="-18.420967731879593"/>
  </r>
  <r>
    <n v="1005908"/>
    <n v="102"/>
    <x v="25"/>
    <n v="6920"/>
    <n v="36"/>
    <n v="78.438560761025172"/>
    <n v="-2.1751074484556581"/>
    <n v="78.190894427491784"/>
    <n v="-2.1679661846963638"/>
    <n v="77.873148370965097"/>
    <n v="-2.1594285184863073"/>
    <n v="77.493995449989029"/>
    <n v="-2.1489145782186969"/>
    <n v="77.143328595745999"/>
    <n v="-2.1391905588181581"/>
    <n v="77.037886212565056"/>
    <n v="0"/>
    <n v="76.970618235504219"/>
    <n v="0"/>
    <n v="75.59895271892141"/>
    <n v="0"/>
    <n v="75.276073436096695"/>
    <n v="0"/>
    <n v="75.56764378998804"/>
    <n v="0"/>
    <n v="75.377193567253997"/>
    <n v="0"/>
    <n v="75.467517617078983"/>
    <n v="0"/>
    <n v="-10.790607288675183"/>
  </r>
  <r>
    <n v="1005938"/>
    <n v="102"/>
    <x v="25"/>
    <n v="6920"/>
    <n v="36"/>
    <n v="7.4056250067485108"/>
    <n v="-0.20574228608169298"/>
    <n v="7.3822420688777797"/>
    <n v="-0.20509266378938862"/>
    <n v="7.3522426895013675"/>
    <n v="-0.20425922422307105"/>
    <n v="7.3164456997845786"/>
    <n v="-0.20326471606306248"/>
    <n v="7.2833381669636763"/>
    <n v="-0.20234492610841451"/>
    <n v="7.2733830282910672"/>
    <n v="-0.20206835350490077"/>
    <n v="7.2670320523394194"/>
    <n v="-0.19812326235449004"/>
    <n v="7.1375289055204929"/>
    <n v="-0.19538575571120331"/>
    <n v="7.1070448825112926"/>
    <n v="0"/>
    <n v="7.1345729335496415"/>
    <n v="0"/>
    <n v="7.1165919441187286"/>
    <n v="0"/>
    <n v="7.1251197145878056"/>
    <n v="0"/>
    <n v="-1.6162811878362238"/>
  </r>
  <r>
    <n v="1005939"/>
    <n v="102"/>
    <x v="25"/>
    <n v="6920"/>
    <n v="36"/>
    <n v="35.216221300983115"/>
    <n v="-0.97823598955642277"/>
    <n v="35.105027618617022"/>
    <n v="-0.9751472520972797"/>
    <n v="34.962370546182328"/>
    <n v="-0.9711845247726284"/>
    <n v="34.792143899460861"/>
    <n v="-0.96645596997450767"/>
    <n v="34.634706518890283"/>
    <n v="-0.96208267533680802"/>
    <n v="34.587366508255514"/>
    <n v="-0.96076766479796805"/>
    <n v="34.557165495594646"/>
    <n v="-0.94404657755053878"/>
    <n v="33.94133476241641"/>
    <n v="-0.92748745742205851"/>
    <n v="33.796373047576949"/>
    <n v="0"/>
    <n v="33.927278128035091"/>
    <n v="0"/>
    <n v="33.841772515418647"/>
    <n v="0"/>
    <n v="33.882324913328254"/>
    <n v="0"/>
    <n v="-7.6854081115082131"/>
  </r>
  <r>
    <n v="1005940"/>
    <n v="102"/>
    <x v="25"/>
    <n v="6920"/>
    <n v="36"/>
    <n v="46.909241226625994"/>
    <n v="-1.3030344785173888"/>
    <n v="46.761127343980604"/>
    <n v="-1.2989202039994612"/>
    <n v="46.571103122860201"/>
    <n v="-1.2936417534127833"/>
    <n v="46.344355262378244"/>
    <n v="-1.2873432017327291"/>
    <n v="46.134643152718503"/>
    <n v="-1.2815178653532919"/>
    <n v="46.071584599117372"/>
    <n v="-1.2797662388643714"/>
    <n v="46.031355791600269"/>
    <n v="-1.2996455307710297"/>
    <n v="45.211047667950972"/>
    <n v="0"/>
    <n v="45.0179535823615"/>
    <n v="0"/>
    <n v="45.192323738220061"/>
    <n v="0"/>
    <n v="45.07842726493935"/>
    <n v="0"/>
    <n v="45.132444480460613"/>
    <n v="0"/>
    <n v="-9.0438692726510563"/>
  </r>
  <r>
    <n v="1005961"/>
    <n v="102"/>
    <x v="25"/>
    <n v="6920"/>
    <n v="36"/>
    <n v="13.566646344226834"/>
    <n v="-0.3769198681016615"/>
    <n v="13.523810250272286"/>
    <n v="-0.37572976006215997"/>
    <n v="13.468853245269306"/>
    <n v="-0.37420289877666618"/>
    <n v="13.403275377198341"/>
    <n v="-0.37210994020611304"/>
    <n v="13.342624427588852"/>
    <n v="-0.37069590463061536"/>
    <n v="13.324387230113157"/>
    <n v="-0.37018922362097817"/>
    <n v="13.312752635518077"/>
    <n v="-0.37578814435715774"/>
    <n v="13.075510891336346"/>
    <n v="0"/>
    <n v="13.01966604921455"/>
    <n v="0"/>
    <n v="13.070095733764171"/>
    <n v="0"/>
    <n v="13.037155674781143"/>
    <n v="0"/>
    <n v="13.052778022112163"/>
    <n v="0"/>
    <n v="-2.6156357397553518"/>
  </r>
  <r>
    <n v="1005973"/>
    <n v="102"/>
    <x v="25"/>
    <n v="6920"/>
    <n v="36"/>
    <n v="21.631469635581087"/>
    <n v="-0.60104179840665239"/>
    <n v="21.563169213931268"/>
    <n v="-0.59887057826501477"/>
    <n v="21.475542489181393"/>
    <n v="-0.5964369347313675"/>
    <n v="21.370981227248972"/>
    <n v="-0.59380399052555988"/>
    <n v="21.274275737803887"/>
    <n v="-0.59084718423657034"/>
    <n v="21.245197263033926"/>
    <n v="-0.59030901670565006"/>
    <n v="21.226646371876299"/>
    <n v="-0.57983356944507003"/>
    <n v="20.848373993032784"/>
    <n v="-0.5697649574528324"/>
    <n v="20.759331647856921"/>
    <n v="0"/>
    <n v="20.839739743003538"/>
    <n v="0"/>
    <n v="20.787218149412443"/>
    <n v="0"/>
    <n v="20.812127351241177"/>
    <n v="0"/>
    <n v="-4.7209080297687178"/>
  </r>
  <r>
    <n v="1005996"/>
    <n v="102"/>
    <x v="25"/>
    <n v="6920"/>
    <n v="36"/>
    <n v="12.532174129808082"/>
    <n v="-0.3481159480502245"/>
    <n v="12.492604336739239"/>
    <n v="-0.34701678713164552"/>
    <n v="12.441837865875703"/>
    <n v="-0.34560660738543619"/>
    <n v="12.381260384833261"/>
    <n v="-0.34392389957870168"/>
    <n v="12.325234139115743"/>
    <n v="-0.34236761497543733"/>
    <n v="12.308387548690515"/>
    <n v="-0.34189965413029205"/>
    <n v="12.297640105166471"/>
    <n v="-0.3359481405141353"/>
    <n v="12.078488313816795"/>
    <n v="-0.32996133034855446"/>
    <n v="12.026901704424578"/>
    <n v="0"/>
    <n v="12.073486068168686"/>
    <n v="0"/>
    <n v="12.04305772614906"/>
    <n v="0"/>
    <n v="12.057488851727268"/>
    <n v="0"/>
    <n v="-2.7348399821144271"/>
  </r>
  <r>
    <n v="1005997"/>
    <n v="102"/>
    <x v="25"/>
    <n v="6920"/>
    <n v="36"/>
    <n v="18.456454676768402"/>
    <n v="-0.51270977691557895"/>
    <n v="18.398179226333422"/>
    <n v="-0.51109091816315644"/>
    <n v="18.323414140970961"/>
    <n v="-0.50901398676389309"/>
    <n v="18.234200128963789"/>
    <n v="-0.50653567242915176"/>
    <n v="18.151688838098835"/>
    <n v="-0.50424355586216896"/>
    <n v="18.126878431746295"/>
    <n v="-0.5035543369342127"/>
    <n v="18.111050395665881"/>
    <n v="-0.49476977745591394"/>
    <n v="17.78829992455989"/>
    <n v="-0.48621705649919206"/>
    <n v="17.712327000124453"/>
    <n v="0"/>
    <n v="17.780932988932431"/>
    <n v="0"/>
    <n v="17.736120388217071"/>
    <n v="0"/>
    <n v="17.757373477458422"/>
    <n v="0"/>
    <n v="-4.0281350810232688"/>
  </r>
  <r>
    <n v="1006007"/>
    <n v="102"/>
    <x v="25"/>
    <n v="6920"/>
    <n v="36"/>
    <n v="9.5749716711938824"/>
    <n v="-0.2660933566656562"/>
    <n v="9.5447391158730941"/>
    <n v="-0.26497972161589006"/>
    <n v="9.5059519497094307"/>
    <n v="-0.26417526332850522"/>
    <n v="9.4596688659535104"/>
    <n v="-0.26288903277489412"/>
    <n v="9.4168630678507999"/>
    <n v="-0.26142964453207151"/>
    <n v="9.4039917476467423"/>
    <n v="-0.26134173719967163"/>
    <n v="9.395780365789566"/>
    <n v="-0.25626813282809036"/>
    <n v="9.2283415660945067"/>
    <n v="-0.25249444750229932"/>
    <n v="9.1889277885306786"/>
    <n v="0"/>
    <n v="9.2245196944961005"/>
    <n v="0"/>
    <n v="9.2012714927218902"/>
    <n v="0"/>
    <n v="9.2122973224912137"/>
    <n v="0"/>
    <n v="-2.0896713364470783"/>
  </r>
  <r>
    <n v="1006020"/>
    <n v="102"/>
    <x v="25"/>
    <n v="6920"/>
    <n v="36"/>
    <n v="24.708825589267001"/>
    <n v="-0.68635626636852776"/>
    <n v="24.630808550450418"/>
    <n v="-0.68418912640140039"/>
    <n v="24.530715792293943"/>
    <n v="-0.68140877200816508"/>
    <n v="24.411279340309552"/>
    <n v="-0.67809109278637647"/>
    <n v="24.300816245916149"/>
    <n v="-0.67502267349767076"/>
    <n v="24.267600982524563"/>
    <n v="-0.67410002729234886"/>
    <n v="24.246410987491341"/>
    <n v="-0.66974276730702609"/>
    <n v="23.814324476887016"/>
    <n v="-0.65807191605573079"/>
    <n v="23.712614708014417"/>
    <n v="-0.6549980614790375"/>
    <n v="23.804461893268758"/>
    <n v="0"/>
    <n v="23.744468424605948"/>
    <n v="0"/>
    <n v="23.772921282128941"/>
    <n v="0"/>
    <n v="-6.0619807031962836"/>
  </r>
  <r>
    <n v="1006021"/>
    <n v="102"/>
    <x v="25"/>
    <n v="6920"/>
    <n v="36"/>
    <n v="44.036804589877455"/>
    <n v="-1.223206471517692"/>
    <n v="43.897760300595685"/>
    <n v="-1.2193442504491785"/>
    <n v="43.719372007073829"/>
    <n v="-1.2143891744142319"/>
    <n v="43.506508806516472"/>
    <n v="-1.2084764919002609"/>
    <n v="43.309638191010229"/>
    <n v="-1.2032778272580382"/>
    <n v="43.250440959717615"/>
    <n v="-1.20136371770447"/>
    <n v="43.21267551970643"/>
    <n v="-1.1935849799997402"/>
    <n v="42.442598076540946"/>
    <n v="-1.1723145342672201"/>
    <n v="42.261327898379591"/>
    <n v="-1.1678341642769334"/>
    <n v="42.425020686390226"/>
    <n v="0"/>
    <n v="42.318098540429524"/>
    <n v="0"/>
    <n v="42.368808070198021"/>
    <n v="0"/>
    <n v="-10.803791611787766"/>
  </r>
  <r>
    <n v="1006022"/>
    <n v="102"/>
    <x v="25"/>
    <n v="6920"/>
    <n v="36"/>
    <n v="18.085844238773248"/>
    <n v="-0.50255982413554867"/>
    <n v="18.028738974627469"/>
    <n v="-0.50069955653116072"/>
    <n v="17.955475191737136"/>
    <n v="-0.49866485273659078"/>
    <n v="17.868052620428859"/>
    <n v="-0.49650794643670731"/>
    <n v="17.787198177868877"/>
    <n v="-0.49399141293934257"/>
    <n v="17.762885970966135"/>
    <n v="-0.4933162070232977"/>
    <n v="17.747375765990725"/>
    <n v="-0.49019356079826953"/>
    <n v="17.431106208773915"/>
    <n v="-0.48172239094155944"/>
    <n v="17.356658840535154"/>
    <n v="-0.47940171621918304"/>
    <n v="17.423887203140996"/>
    <n v="0"/>
    <n v="17.379974451170678"/>
    <n v="0"/>
    <n v="17.400800772820396"/>
    <n v="0"/>
    <n v="-4.4370574677616599"/>
  </r>
  <r>
    <n v="1006023"/>
    <n v="102"/>
    <x v="25"/>
    <n v="6920"/>
    <n v="36"/>
    <n v="14.952526383273119"/>
    <n v="-0.41559941788501981"/>
    <n v="14.905314433557608"/>
    <n v="-0.41401372396951253"/>
    <n v="14.844743379635913"/>
    <n v="-0.41233128729830615"/>
    <n v="14.77246650459913"/>
    <n v="-0.4103237068259688"/>
    <n v="14.705619849855134"/>
    <n v="-0.4084669575041861"/>
    <n v="14.68551965932217"/>
    <n v="-0.40790864960855966"/>
    <n v="14.672696550483952"/>
    <n v="-0.40539895802426901"/>
    <n v="14.411219738228093"/>
    <n v="-0.39791009789629367"/>
    <n v="14.349670151542565"/>
    <n v="-0.39647390698851709"/>
    <n v="14.405251403503867"/>
    <n v="0"/>
    <n v="14.368946403099704"/>
    <n v="0"/>
    <n v="14.386164627464719"/>
    <n v="0"/>
    <n v="-3.6684267060006328"/>
  </r>
  <r>
    <n v="1006024"/>
    <n v="102"/>
    <x v="25"/>
    <n v="6920"/>
    <n v="36"/>
    <n v="54.458611510583587"/>
    <n v="-1.5126172872726067"/>
    <n v="54.286660820625904"/>
    <n v="-1.5081147210646375"/>
    <n v="54.066054923685421"/>
    <n v="-1.5017138164880184"/>
    <n v="53.802815243785552"/>
    <n v="-1.4944021924956354"/>
    <n v="53.559352974723261"/>
    <n v="-1.4879096899838746"/>
    <n v="53.486146050390531"/>
    <n v="-1.4856065349680303"/>
    <n v="53.439442992681201"/>
    <n v="-1.4762336559130753"/>
    <n v="52.487118029483199"/>
    <n v="-1.4501906225655619"/>
    <n v="52.262948217370791"/>
    <n v="-1.4437336692729268"/>
    <n v="52.465380751528933"/>
    <n v="0"/>
    <n v="52.333154272723746"/>
    <n v="0"/>
    <n v="52.395864785152291"/>
    <n v="0"/>
    <n v="-13.360522190024366"/>
  </r>
  <r>
    <n v="1006025"/>
    <n v="102"/>
    <x v="25"/>
    <n v="6920"/>
    <n v="36"/>
    <n v="69.670373174319636"/>
    <n v="-1.9350747813603497"/>
    <n v="69.450392010558133"/>
    <n v="-1.9292383240455155"/>
    <n v="69.168164925842405"/>
    <n v="-1.9213984358583551"/>
    <n v="68.83139529062413"/>
    <n v="-1.9120434290998742"/>
    <n v="68.519927431474997"/>
    <n v="-1.9033912715931522"/>
    <n v="68.426271835128873"/>
    <n v="-1.9005202208314267"/>
    <n v="68.366523351487146"/>
    <n v="-1.8679039639644108"/>
    <n v="67.148188294297327"/>
    <n v="-1.8346167237889579"/>
    <n v="66.86140179660535"/>
    <n v="0"/>
    <n v="67.120379207270318"/>
    <n v="0"/>
    <n v="66.951218300182319"/>
    <n v="0"/>
    <n v="67.031445553166918"/>
    <n v="0"/>
    <n v="-15.204187150542042"/>
  </r>
  <r>
    <n v="1006050"/>
    <n v="102"/>
    <x v="25"/>
    <n v="6920"/>
    <n v="36"/>
    <n v="4.7658143147963354"/>
    <n v="-0.13249803223661027"/>
    <n v="4.7507664640173974"/>
    <n v="-0.13207967548036628"/>
    <n v="4.7314606699032176"/>
    <n v="-0.13127059476736033"/>
    <n v="4.7084238828847793"/>
    <n v="-0.13090247714461223"/>
    <n v="4.6871178683753136"/>
    <n v="-0.13004033917900773"/>
    <n v="4.6807113405875205"/>
    <n v="-0.13013201965715609"/>
    <n v="4.6766242348974938"/>
    <n v="-0.1292108232746674"/>
    <n v="4.5932838078088434"/>
    <n v="-0.12690820398021324"/>
    <n v="4.5736661262360601"/>
    <n v="-0.12636618549434808"/>
    <n v="4.5913815222461825"/>
    <n v="0"/>
    <n v="4.5798100401976098"/>
    <n v="0"/>
    <n v="4.5852979997604812"/>
    <n v="0"/>
    <n v="-1.1694083512143416"/>
  </r>
  <r>
    <n v="1006054"/>
    <n v="102"/>
    <x v="25"/>
    <n v="6920"/>
    <n v="36"/>
    <n v="83.295176004745556"/>
    <n v="-2.3139149107987733"/>
    <n v="83.032175120461559"/>
    <n v="-2.3063353685329382"/>
    <n v="82.694755445158762"/>
    <n v="-2.2972354084288056"/>
    <n v="82.292126827562967"/>
    <n v="-2.2857794870344921"/>
    <n v="81.919748024843827"/>
    <n v="-2.2757059356326348"/>
    <n v="81.807777053166078"/>
    <n v="-2.2723259912804439"/>
    <n v="81.736344100618197"/>
    <n v="-2.2517677847762352"/>
    <n v="80.279750309058272"/>
    <n v="-2.2116398464468414"/>
    <n v="79.936879577746566"/>
    <n v="-2.2024573080119083"/>
    <n v="80.246502851166085"/>
    <n v="-2.2107239068433384"/>
    <n v="80.044260680110639"/>
    <n v="0"/>
    <n v="80.140177249137892"/>
    <n v="0"/>
    <n v="-22.627885947786414"/>
  </r>
  <r>
    <n v="1006055"/>
    <n v="102"/>
    <x v="25"/>
    <n v="6920"/>
    <n v="36"/>
    <n v="8.6016734965034196"/>
    <n v="-0.23893537490287278"/>
    <n v="8.5745140877067598"/>
    <n v="-0.23818094688074334"/>
    <n v="8.5396696463181545"/>
    <n v="-0.23721304573105989"/>
    <n v="8.4980912491645153"/>
    <n v="-0.23605809025456992"/>
    <n v="8.4596366707405934"/>
    <n v="-0.23498990752057206"/>
    <n v="8.4480737233328913"/>
    <n v="-0.23466871453702476"/>
    <n v="8.440697030417649"/>
    <n v="-0.23257948189440136"/>
    <n v="8.2902784250074308"/>
    <n v="-0.22843476716438388"/>
    <n v="8.2548710674182875"/>
    <n v="-0.22719587100338001"/>
    <n v="8.2868450475767741"/>
    <n v="-0.22834016204574351"/>
    <n v="8.2659600311078254"/>
    <n v="0"/>
    <n v="8.2758650826276199"/>
    <n v="0"/>
    <n v="-2.3365963619347516"/>
  </r>
  <r>
    <n v="1006056"/>
    <n v="102"/>
    <x v="25"/>
    <n v="6920"/>
    <n v="36"/>
    <n v="69.639374669883338"/>
    <n v="-1.934251812216023"/>
    <n v="69.419491382547207"/>
    <n v="-1.928417953390358"/>
    <n v="69.137389869392806"/>
    <n v="-1.9205813989614626"/>
    <n v="68.800770073403967"/>
    <n v="-1.9109593506142049"/>
    <n v="68.489440795941334"/>
    <n v="-1.9025818918887187"/>
    <n v="68.395826869867477"/>
    <n v="-1.8999813718887468"/>
    <n v="68.336104970174574"/>
    <n v="-1.8824401815828111"/>
    <n v="67.118311987943656"/>
    <n v="-1.8488938967367321"/>
    <n v="66.831653090436902"/>
    <n v="-1.8412606278072301"/>
    <n v="67.090515274039817"/>
    <n v="-1.8486567517476571"/>
    <n v="66.921429631872741"/>
    <n v="0"/>
    <n v="67.00162118927048"/>
    <n v="0"/>
    <n v="-18.918025236833945"/>
  </r>
  <r>
    <n v="1006057"/>
    <n v="102"/>
    <x v="25"/>
    <n v="6920"/>
    <n v="36"/>
    <n v="45.596879764472909"/>
    <n v="-1.266549513118902"/>
    <n v="45.45290960588936"/>
    <n v="-1.2625504382874764"/>
    <n v="45.268201617949309"/>
    <n v="-1.2574197843172255"/>
    <n v="45.047797393517328"/>
    <n v="-1.2512975920842127"/>
    <n v="44.843952317381635"/>
    <n v="-1.2456353651233998"/>
    <n v="44.782657928227451"/>
    <n v="-1.2439327841761691"/>
    <n v="44.743554586296085"/>
    <n v="-1.232617416197296"/>
    <n v="43.94619590161485"/>
    <n v="-1.2109157796445347"/>
    <n v="43.758503933601169"/>
    <n v="-1.2054807570387913"/>
    <n v="43.927995803929747"/>
    <n v="-1.2101500023234484"/>
    <n v="43.817285767655903"/>
    <n v="0"/>
    <n v="43.869791764703173"/>
    <n v="0"/>
    <n v="-12.386549432311458"/>
  </r>
  <r>
    <n v="1006058"/>
    <n v="102"/>
    <x v="25"/>
    <n v="6920"/>
    <n v="36"/>
    <n v="46.358126222975173"/>
    <n v="-1.287672387823289"/>
    <n v="46.211752461910102"/>
    <n v="-1.2838800753215729"/>
    <n v="46.023960747574669"/>
    <n v="-1.2783903980041273"/>
    <n v="45.79987684295066"/>
    <n v="-1.2721661029333537"/>
    <n v="45.592628543982769"/>
    <n v="-1.2664094442038636"/>
    <n v="45.530310836195582"/>
    <n v="-1.2646784684693388"/>
    <n v="45.490554658352757"/>
    <n v="-1.253344985764274"/>
    <n v="44.679883955875454"/>
    <n v="-1.2310095786080686"/>
    <n v="44.489058443490372"/>
    <n v="-1.2254887364087297"/>
    <n v="44.661380004944718"/>
    <n v="-1.2304997621353955"/>
    <n v="44.54882164870974"/>
    <n v="0"/>
    <n v="44.602204240921168"/>
    <n v="0"/>
    <n v="-12.593539939672013"/>
  </r>
  <r>
    <n v="1006059"/>
    <n v="102"/>
    <x v="25"/>
    <n v="6920"/>
    <n v="36"/>
    <n v="4.664589110044143"/>
    <n v="-0.12948047870741211"/>
    <n v="4.6498608734330187"/>
    <n v="-0.12934510662984111"/>
    <n v="4.6309651315854667"/>
    <n v="-0.12854713844438603"/>
    <n v="4.6084176425817525"/>
    <n v="-0.12792126130902065"/>
    <n v="4.5875641647299732"/>
    <n v="-0.12761220006570675"/>
    <n v="4.5812937106631093"/>
    <n v="-0.12716835047241754"/>
    <n v="4.5772934145050925"/>
    <n v="-0.12598055269280073"/>
    <n v="4.4957231259990547"/>
    <n v="-0.12399989097233338"/>
    <n v="4.4765221211372808"/>
    <n v="-0.12320703085698936"/>
    <n v="4.4938612447058128"/>
    <n v="-0.12394853703640475"/>
    <n v="4.4825355392574773"/>
    <n v="0"/>
    <n v="4.4879069353552765"/>
    <n v="0"/>
    <n v="-1.2672105471873125"/>
  </r>
  <r>
    <n v="1006060"/>
    <n v="102"/>
    <x v="25"/>
    <n v="6920"/>
    <n v="36"/>
    <n v="6.259777634797536"/>
    <n v="-0.17392081250105779"/>
    <n v="6.240012660013412"/>
    <n v="-0.17337166512329652"/>
    <n v="6.2146549833950111"/>
    <n v="-0.1726671308765694"/>
    <n v="6.1843967411240302"/>
    <n v="-0.17182643997864214"/>
    <n v="6.156411825157214"/>
    <n v="-0.17077911763550185"/>
    <n v="6.1479970115044402"/>
    <n v="-0.17081511482947609"/>
    <n v="6.142628700634658"/>
    <n v="-0.16958920554800097"/>
    <n v="6.0331631388010125"/>
    <n v="-0.16683140981565533"/>
    <n v="6.007395805824018"/>
    <n v="-0.16585561846133184"/>
    <n v="6.0306645344002554"/>
    <n v="0"/>
    <n v="6.0154656827991291"/>
    <n v="0"/>
    <n v="6.0226739801148002"/>
    <n v="0"/>
    <n v="-1.535656514769532"/>
  </r>
  <r>
    <n v="1006067"/>
    <n v="102"/>
    <x v="25"/>
    <n v="6920"/>
    <n v="36"/>
    <n v="279.95325434831153"/>
    <n v="-7.7765097677917767"/>
    <n v="279.06931416133602"/>
    <n v="-7.7519557774687851"/>
    <n v="277.93525405470047"/>
    <n v="-7.7204539843674915"/>
    <n v="276.58202812738767"/>
    <n v="-7.6828642279409269"/>
    <n v="275.3304711624848"/>
    <n v="-7.6480986204284465"/>
    <n v="274.95413918964709"/>
    <n v="-7.6376449135425695"/>
    <n v="274.71405460740976"/>
    <n v="-7.568254784098488"/>
    <n v="269.81847491396491"/>
    <n v="-7.4336480481409923"/>
    <n v="268.66609392798767"/>
    <n v="-7.4016360524449913"/>
    <n v="269.70673093931748"/>
    <n v="-7.4305694399052369"/>
    <n v="269.02699945102319"/>
    <n v="0"/>
    <n v="269.34937292969352"/>
    <n v="0"/>
    <n v="-76.051635616129701"/>
  </r>
  <r>
    <n v="1006086"/>
    <n v="102"/>
    <x v="25"/>
    <n v="6920"/>
    <n v="36"/>
    <n v="176.14145757549952"/>
    <n v="-4.8928258860707681"/>
    <n v="175.58529860779663"/>
    <n v="-4.877377001796714"/>
    <n v="174.87176877001707"/>
    <n v="-4.8575566976569275"/>
    <n v="174.02034381401614"/>
    <n v="-4.8339059676010434"/>
    <n v="173.23288710610987"/>
    <n v="-4.8120321360929088"/>
    <n v="172.99610592497234"/>
    <n v="-4.8054548708178801"/>
    <n v="172.84504910530742"/>
    <n v="-4.7748782984292717"/>
    <n v="169.76484007223965"/>
    <n v="-4.6900513133437558"/>
    <n v="169.03978307290296"/>
    <n v="-4.6697570797890542"/>
    <n v="169.69453281106672"/>
    <n v="-4.6881089520016701"/>
    <n v="169.26685821451014"/>
    <n v="-4.67603007500289"/>
    <n v="169.46968969989098"/>
    <n v="-4.6818972668940981"/>
    <n v="-57.259875545496989"/>
  </r>
  <r>
    <n v="1006095"/>
    <n v="102"/>
    <x v="25"/>
    <n v="6920"/>
    <n v="36"/>
    <n v="333.03750738786937"/>
    <n v="-9.2509961513772438"/>
    <n v="331.98595598784885"/>
    <n v="-9.2217865346260712"/>
    <n v="330.63685736057579"/>
    <n v="-9.1843117579661673"/>
    <n v="329.02703506787202"/>
    <n v="-9.1398657126809582"/>
    <n v="327.53816003080385"/>
    <n v="-9.0982372575387505"/>
    <n v="327.09046863862494"/>
    <n v="-9.085801446994358"/>
    <n v="326.80485963216165"/>
    <n v="-9.0283370871022299"/>
    <n v="320.98098856440464"/>
    <n v="-8.8674463610257757"/>
    <n v="319.61009508426122"/>
    <n v="-8.8293106856446784"/>
    <n v="320.84805589009505"/>
    <n v="-8.8637739523752206"/>
    <n v="320.0394348898443"/>
    <n v="-8.8414349242035133"/>
    <n v="320.42293627129544"/>
    <n v="-8.852029563919114"/>
    <n v="-108.26333143545409"/>
  </r>
  <r>
    <n v="1006230"/>
    <n v="102"/>
    <x v="25"/>
    <n v="6920"/>
    <n v="36"/>
    <n v="250.85169378967629"/>
    <n v="-6.9683540680628866"/>
    <n v="250.05964051053965"/>
    <n v="-6.9460783372190136"/>
    <n v="249.04346765242781"/>
    <n v="-6.91785140598697"/>
    <n v="247.83091158932103"/>
    <n v="-6.8841694036238001"/>
    <n v="246.70945584753659"/>
    <n v="-6.853017957439782"/>
    <n v="246.37224414755724"/>
    <n v="-6.8436509965039782"/>
    <n v="246.15711671763248"/>
    <n v="-6.8002579532596839"/>
    <n v="241.77043987387961"/>
    <n v="-6.6793374107335985"/>
    <n v="240.73785061930448"/>
    <n v="-6.6505470374129612"/>
    <n v="241.67031185294863"/>
    <n v="-6.6763069138883937"/>
    <n v="241.06123947206942"/>
    <n v="-6.6597444911939343"/>
    <n v="241.35010174425685"/>
    <n v="-6.6674608916105038"/>
    <n v="-81.546776866935517"/>
  </r>
  <r>
    <n v="1006283"/>
    <n v="102"/>
    <x v="25"/>
    <n v="6920"/>
    <n v="36"/>
    <n v="116.07513431547332"/>
    <n v="-3.2243931074722925"/>
    <n v="115.70863214292716"/>
    <n v="-3.2142122269072986"/>
    <n v="115.23842443090763"/>
    <n v="-3.200878216391672"/>
    <n v="114.67734546921575"/>
    <n v="-3.1855646301403153"/>
    <n v="114.15842082537567"/>
    <n v="-3.1711496819710723"/>
    <n v="114.00238483145223"/>
    <n v="-3.166545811657465"/>
    <n v="113.90284017641635"/>
    <n v="-3.1468219251684628"/>
    <n v="111.87301890574911"/>
    <n v="-3.090479159009818"/>
    <n v="111.39521493079164"/>
    <n v="-3.0775431425602688"/>
    <n v="111.8266872533583"/>
    <n v="-3.0891992524915457"/>
    <n v="111.54485475962329"/>
    <n v="-3.081677279106088"/>
    <n v="111.67851830614468"/>
    <n v="-3.0851061025269249"/>
    <n v="-37.733570535403224"/>
  </r>
  <r>
    <n v="1006340"/>
    <n v="102"/>
    <x v="25"/>
    <n v="6920"/>
    <n v="36"/>
    <n v="38.578873224702299"/>
    <n v="-1.0715058259134571"/>
    <n v="38.457062115590787"/>
    <n v="-1.0683960499001885"/>
    <n v="38.300783306884199"/>
    <n v="-1.0637820397537541"/>
    <n v="38.114302418795553"/>
    <n v="-1.0588736608778468"/>
    <n v="37.941831991206207"/>
    <n v="-1.0538123751726227"/>
    <n v="37.889971677939606"/>
    <n v="-1.0526414095248631"/>
    <n v="37.85688689497146"/>
    <n v="-1.0501071283218282"/>
    <n v="37.182253021561102"/>
    <n v="-1.0311291573392327"/>
    <n v="37.023449509638859"/>
    <n v="-1.0269885200280247"/>
    <n v="37.166854177059079"/>
    <n v="-1.0307021203453699"/>
    <n v="37.073183985673772"/>
    <n v="-1.028368098014786"/>
    <n v="37.117608565032853"/>
    <n v="-1.0296003854869991"/>
    <n v="-12.565906770678975"/>
  </r>
  <r>
    <n v="1006341"/>
    <n v="102"/>
    <x v="25"/>
    <n v="6920"/>
    <n v="36"/>
    <n v="38.768430450945573"/>
    <n v="-1.0769922868756354"/>
    <n v="38.646020823162075"/>
    <n v="-1.0733182738311338"/>
    <n v="38.488974138801723"/>
    <n v="-1.0692289523997025"/>
    <n v="38.301576977194991"/>
    <n v="-1.0640230336847776"/>
    <n v="38.128259116460761"/>
    <n v="-1.0589384466340359"/>
    <n v="38.076143987635461"/>
    <n v="-1.0577604744803204"/>
    <n v="38.042896642643953"/>
    <n v="-1.055221723409784"/>
    <n v="37.364947956874289"/>
    <n v="-1.0364169991717416"/>
    <n v="37.205364164173432"/>
    <n v="-1.0317272519840626"/>
    <n v="37.349473450176681"/>
    <n v="-1.0359877722445769"/>
    <n v="37.255343010469524"/>
    <n v="-1.0333768121553348"/>
    <n v="37.299985869921734"/>
    <n v="-1.0346151015403837"/>
    <n v="-12.627607128411489"/>
  </r>
  <r>
    <n v="1006458"/>
    <n v="102"/>
    <x v="25"/>
    <n v="6920"/>
    <n v="36"/>
    <n v="33.489632036185547"/>
    <n v="-0.93022945613736108"/>
    <n v="33.38388998409647"/>
    <n v="-0.92729229721308903"/>
    <n v="33.248227136502315"/>
    <n v="-0.92352403912057857"/>
    <n v="33.086346402259636"/>
    <n v="-0.91902753622645972"/>
    <n v="32.936627898988469"/>
    <n v="-0.91513865247965598"/>
    <n v="32.891608885642384"/>
    <n v="-0.91361838231349124"/>
    <n v="32.862888575405563"/>
    <n v="-0.91282062859249402"/>
    <n v="32.27725093772586"/>
    <n v="-0.89655358270188146"/>
    <n v="32.139396440282304"/>
    <n v="-0.89272444794027972"/>
    <n v="32.263883475354639"/>
    <n v="-0.89644656210551155"/>
    <n v="32.182570052228428"/>
    <n v="-0.89392366582110716"/>
    <n v="32.221134237538671"/>
    <n v="-0.8949948493172043"/>
    <n v="-10.916294099969113"/>
  </r>
  <r>
    <n v="1006459"/>
    <n v="102"/>
    <x v="25"/>
    <n v="6920"/>
    <n v="36"/>
    <n v="22.491746714450674"/>
    <n v="-0.62463358054401985"/>
    <n v="22.420730005455962"/>
    <n v="-0.62293478414963643"/>
    <n v="22.329618392066127"/>
    <n v="-0.62013100474124372"/>
    <n v="22.220898760013988"/>
    <n v="-0.6173826975888751"/>
    <n v="22.120347322171874"/>
    <n v="-0.61431919566514637"/>
    <n v="22.09011240515575"/>
    <n v="-0.61374894571221861"/>
    <n v="22.070823750604127"/>
    <n v="-0.61294384290920356"/>
    <n v="21.677507592370176"/>
    <n v="-0.60228518472276205"/>
    <n v="21.58492405975333"/>
    <n v="-0.59944959243881368"/>
    <n v="21.668529960799198"/>
    <n v="-0.60203575131968023"/>
    <n v="21.613919599136707"/>
    <n v="-0.60025484726471867"/>
    <n v="21.639819432473484"/>
    <n v="-0.60123806155841686"/>
    <n v="-7.3313574886147341"/>
  </r>
  <r>
    <n v="1006460"/>
    <n v="102"/>
    <x v="25"/>
    <n v="6920"/>
    <n v="36"/>
    <n v="32.81589463003003"/>
    <n v="-0.91157548886595419"/>
    <n v="32.712279874407486"/>
    <n v="-0.90869722902951777"/>
    <n v="32.579346263579836"/>
    <n v="-0.90500453612435339"/>
    <n v="32.420722212058465"/>
    <n v="-0.90059820197007545"/>
    <n v="32.274015714292112"/>
    <n v="-0.8965229192776818"/>
    <n v="32.229902384031668"/>
    <n v="-0.89529751826238024"/>
    <n v="32.201759862983522"/>
    <n v="-0.89451576196191618"/>
    <n v="31.627903960693772"/>
    <n v="-0.87857492047135122"/>
    <n v="31.492822791169559"/>
    <n v="-0.87482257166191379"/>
    <n v="31.614805422132019"/>
    <n v="-0.87821106305324714"/>
    <n v="31.535127845429063"/>
    <n v="-0.87599774152861665"/>
    <n v="31.572916204532756"/>
    <n v="-0.87678351207070271"/>
    <n v="-10.696601464277707"/>
  </r>
  <r>
    <n v="1006461"/>
    <n v="102"/>
    <x v="25"/>
    <n v="6920"/>
    <n v="36"/>
    <n v="7.3225051231715073"/>
    <n v="-0.20327337864871267"/>
    <n v="7.2993846327068672"/>
    <n v="-0.20290500870896847"/>
    <n v="7.2697219629152476"/>
    <n v="-0.20180811353239422"/>
    <n v="7.2343267544951022"/>
    <n v="-0.20109655909172314"/>
    <n v="7.2015908168158775"/>
    <n v="-0.19991678699511353"/>
    <n v="7.1917474134750883"/>
    <n v="-0.1999129577341818"/>
    <n v="7.1854677201472859"/>
    <n v="-0.19946920843026783"/>
    <n v="7.0574181017579845"/>
    <n v="-0.19617893198607966"/>
    <n v="7.0272762279179863"/>
    <n v="-0.19507779885689985"/>
    <n v="7.0544953072766559"/>
    <n v="-0.19609768546058062"/>
    <n v="7.0367161344036617"/>
    <n v="-0.19533985148140387"/>
    <n v="7.0451481901575157"/>
    <n v="-0.19583785850585833"/>
    <n v="-2.386914139432184"/>
  </r>
  <r>
    <n v="1006471"/>
    <n v="102"/>
    <x v="25"/>
    <n v="6920"/>
    <n v="36"/>
    <n v="0.83449071234734673"/>
    <n v="-2.304313604114961E-2"/>
    <n v="0.83185584432976034"/>
    <n v="-2.3243835229464042E-2"/>
    <n v="0.82847541344877629"/>
    <n v="-2.2877033112983957E-2"/>
    <n v="0.82444168835178144"/>
    <n v="-2.3036667820480413E-2"/>
    <n v="0.82071102029572929"/>
    <n v="-2.2662631724142422E-2"/>
    <n v="0.81958924181587756"/>
    <n v="-2.2901080063888753E-2"/>
    <n v="0.81887359250320479"/>
    <n v="-2.2611894073066796E-2"/>
    <n v="0.80428074272460148"/>
    <n v="-2.2473327788162762E-2"/>
    <n v="0.80084570057043103"/>
    <n v="-2.2114082461510913E-2"/>
    <n v="0.8039476538693886"/>
    <n v="-2.2464020571629856E-2"/>
    <n v="0.80192149555523695"/>
    <n v="-2.2143788831900033E-2"/>
    <n v="0.80288243338924681"/>
    <n v="-2.2434256028299137E-2"/>
    <n v="-0.27200575374667868"/>
  </r>
  <r>
    <n v="1006472"/>
    <n v="102"/>
    <x v="25"/>
    <n v="6920"/>
    <n v="36"/>
    <n v="93.115392480948813"/>
    <n v="-2.5865920206190443"/>
    <n v="92.821384691571609"/>
    <n v="-2.5781515122751411"/>
    <n v="92.444184390142098"/>
    <n v="-2.5679469669324497"/>
    <n v="91.994087235063645"/>
    <n v="-2.5554440103448215"/>
    <n v="91.577806244615857"/>
    <n v="-2.5438804110349871"/>
    <n v="91.452634278190658"/>
    <n v="-2.5404033402636124"/>
    <n v="91.372779624756831"/>
    <n v="-2.538185109701748"/>
    <n v="89.744458405065927"/>
    <n v="-2.4929530319363145"/>
    <n v="89.361164386760478"/>
    <n v="-2.4820424934181533"/>
    <n v="89.707291185556741"/>
    <n v="-2.4919205878811521"/>
    <n v="89.48120535397203"/>
    <n v="-2.4856402963807787"/>
    <n v="89.588430158562048"/>
    <n v="-2.4886188245980301"/>
    <n v="-30.351778605386233"/>
  </r>
  <r>
    <n v="1006473"/>
    <n v="102"/>
    <x v="25"/>
    <n v="6920"/>
    <n v="36"/>
    <n v="13.837128869662234"/>
    <n v="-0.38432659040060246"/>
    <n v="13.79343873893407"/>
    <n v="-0.38311309595857795"/>
    <n v="13.73738603871457"/>
    <n v="-0.38155623084869672"/>
    <n v="13.670500723915913"/>
    <n v="-0.37969848960580072"/>
    <n v="13.608640557112714"/>
    <n v="-0.37825011520532947"/>
    <n v="13.590039758854266"/>
    <n v="-0.3774636843471546"/>
    <n v="13.578173201661457"/>
    <n v="-0.3771340904329355"/>
    <n v="13.336201493679035"/>
    <n v="-0.37041332036724745"/>
    <n v="13.279243255250858"/>
    <n v="-0.36883130391162844"/>
    <n v="13.330678372395079"/>
    <n v="-0.37052419813441245"/>
    <n v="13.297081577022256"/>
    <n v="-0.36932676373204698"/>
    <n v="13.313015392040432"/>
    <n v="-0.36976932583114225"/>
    <n v="-4.5104072087755744"/>
  </r>
  <r>
    <n v="1006474"/>
    <n v="102"/>
    <x v="25"/>
    <n v="6920"/>
    <n v="36"/>
    <n v="74.178049500845475"/>
    <n v="-2.0607147373942367"/>
    <n v="73.943835545741123"/>
    <n v="-2.0539346636294638"/>
    <n v="73.643348355753744"/>
    <n v="-2.0455880441859824"/>
    <n v="73.284789709755131"/>
    <n v="-2.0356283764662164"/>
    <n v="72.953169865892946"/>
    <n v="-2.0264169866670683"/>
    <n v="72.853454748185584"/>
    <n v="-2.023916628705086"/>
    <n v="72.789840534923258"/>
    <n v="-2.0218801950333893"/>
    <n v="71.492679143886633"/>
    <n v="-1.9858490001987119"/>
    <n v="71.187337546695204"/>
    <n v="-1.9776308029865475"/>
    <n v="71.463070807658823"/>
    <n v="-1.9850265707471983"/>
    <n v="71.282965182155905"/>
    <n v="-1.9800237847190612"/>
    <n v="71.368383142072929"/>
    <n v="-1.9823964356300565"/>
    <n v="-24.179006226363018"/>
  </r>
  <r>
    <n v="1006475"/>
    <n v="102"/>
    <x v="25"/>
    <n v="6920"/>
    <n v="36"/>
    <n v="77.620255108516247"/>
    <n v="-2.1559048350880334"/>
    <n v="77.375172539380117"/>
    <n v="-2.1493711165127927"/>
    <n v="77.060741349821868"/>
    <n v="-2.1406366698577846"/>
    <n v="76.685543919300869"/>
    <n v="-2.1302142243408948"/>
    <n v="76.338535376304137"/>
    <n v="-2.1205748256161838"/>
    <n v="76.234193014558244"/>
    <n v="-2.1174069202600201"/>
    <n v="76.167626806695196"/>
    <n v="-2.1158272311226787"/>
    <n v="74.810271109602709"/>
    <n v="-2.0781218401759918"/>
    <n v="74.490760245826621"/>
    <n v="-2.0689830245835035"/>
    <n v="74.779288809221313"/>
    <n v="-2.0772611963883607"/>
    <n v="74.590825447187825"/>
    <n v="-2.0720259549849316"/>
    <n v="74.680207196697609"/>
    <n v="-2.0745088515580141"/>
    <n v="-25.300836690489188"/>
  </r>
  <r>
    <n v="1006479"/>
    <n v="102"/>
    <x v="25"/>
    <n v="6920"/>
    <n v="36"/>
    <n v="9.194759926514914"/>
    <n v="-0.25539475778940823"/>
    <n v="9.1657278731903045"/>
    <n v="-0.2545883599838944"/>
    <n v="9.1284809033451939"/>
    <n v="-0.25355378366890557"/>
    <n v="9.0840356706689711"/>
    <n v="-0.25259028716103232"/>
    <n v="9.0429296444024505"/>
    <n v="-0.25117750160924524"/>
    <n v="9.0305694303696846"/>
    <n v="-0.25083418281741682"/>
    <n v="9.0226841135839635"/>
    <n v="-0.2506151593098237"/>
    <n v="8.8618941271016407"/>
    <n v="-0.24614903730328863"/>
    <n v="8.8240454279157472"/>
    <n v="-0.24509774728174596"/>
    <n v="8.858224017881053"/>
    <n v="-0.24604709590808702"/>
    <n v="8.8358989769955389"/>
    <n v="-0.24542699288689204"/>
    <n v="8.8464869830180053"/>
    <n v="-0.24572108661584113"/>
    <n v="-2.9971959923355818"/>
  </r>
  <r>
    <n v="1006480"/>
    <n v="102"/>
    <x v="25"/>
    <n v="6920"/>
    <n v="36"/>
    <n v="58.491434640832878"/>
    <n v="-1.6248154139491566"/>
    <n v="58.306750487782978"/>
    <n v="-1.6194116732810124"/>
    <n v="58.069808064089912"/>
    <n v="-1.6131031800976665"/>
    <n v="57.787074698242996"/>
    <n v="-1.6052492176553588"/>
    <n v="57.525583319683001"/>
    <n v="-1.597985329786852"/>
    <n v="57.446955203557927"/>
    <n v="-1.5958011437460362"/>
    <n v="57.396793644683044"/>
    <n v="-1.5944077213663648"/>
    <n v="56.373946168468855"/>
    <n v="-1.5659943586975063"/>
    <n v="56.133175911021652"/>
    <n v="-1.5590428135365193"/>
    <n v="56.350599180041058"/>
    <n v="-1.5653458099501605"/>
    <n v="56.208580934839965"/>
    <n v="-1.5614007291826653"/>
    <n v="56.27593534835259"/>
    <n v="-1.5632717465366561"/>
    <n v="-19.065829137785958"/>
  </r>
  <r>
    <n v="1006481"/>
    <n v="102"/>
    <x v="25"/>
    <n v="6920"/>
    <n v="36"/>
    <n v="7.0402267066674238"/>
    <n v="-0.19559233330166279"/>
    <n v="7.0179974979878255"/>
    <n v="-0.19497475904244543"/>
    <n v="6.9894783072811935"/>
    <n v="-0.19418243582806621"/>
    <n v="6.9554475640565805"/>
    <n v="-0.19323699007061806"/>
    <n v="6.9239735781951328"/>
    <n v="-0.19236257642039939"/>
    <n v="6.9145096324663635"/>
    <n v="-0.19209964806532565"/>
    <n v="6.9084720177522172"/>
    <n v="-0.1919319104059122"/>
    <n v="6.785358639475402"/>
    <n v="-0.18851156132894176"/>
    <n v="6.756378717764477"/>
    <n v="-0.18770643803639619"/>
    <n v="6.7825485170624544"/>
    <n v="-0.18843349020673045"/>
    <n v="6.7654547212128859"/>
    <n v="-0.18769497200372409"/>
    <n v="6.7735617260031651"/>
    <n v="-0.18818381821385041"/>
    <n v="-2.2949109329240729"/>
  </r>
  <r>
    <n v="1006482"/>
    <n v="102"/>
    <x v="25"/>
    <n v="6920"/>
    <n v="36"/>
    <n v="7.0402267066674238"/>
    <n v="-0.19559233330166279"/>
    <n v="7.0179974979878255"/>
    <n v="-0.19497475904244543"/>
    <n v="6.9894783072811935"/>
    <n v="-0.19418243582806621"/>
    <n v="6.9554475640565805"/>
    <n v="-0.19323699007061806"/>
    <n v="6.9239735781951328"/>
    <n v="-0.19236257642039939"/>
    <n v="6.9145096324663635"/>
    <n v="-0.19209964806532565"/>
    <n v="6.9084720177522172"/>
    <n v="-0.1919319104059122"/>
    <n v="6.785358639475402"/>
    <n v="-0.18851156132894176"/>
    <n v="6.756378717764477"/>
    <n v="-0.18770643803639619"/>
    <n v="6.7825485170624544"/>
    <n v="-0.18843349020673045"/>
    <n v="6.7654547212128859"/>
    <n v="-0.18769497200372409"/>
    <n v="6.7735617260031651"/>
    <n v="-0.18818381821385041"/>
    <n v="-2.2949109329240729"/>
  </r>
  <r>
    <n v="1006501"/>
    <n v="102"/>
    <x v="25"/>
    <n v="6920"/>
    <n v="36"/>
    <n v="29.026396043453349"/>
    <n v="-0.80623543839212752"/>
    <n v="28.934746464291997"/>
    <n v="-0.80396324205440339"/>
    <n v="28.817163699023158"/>
    <n v="-0.80042381332214119"/>
    <n v="28.676857161798271"/>
    <n v="-0.79652666734578748"/>
    <n v="28.547091968609926"/>
    <n v="-0.79292231711017369"/>
    <n v="28.508072736942736"/>
    <n v="-0.79183852126787113"/>
    <n v="28.48318004482465"/>
    <n v="-0.79114710334218241"/>
    <n v="27.975591606979883"/>
    <n v="-0.77704835728718069"/>
    <n v="27.856109277796797"/>
    <n v="-0.77399288615288198"/>
    <n v="27.964005655349723"/>
    <n v="-0.7767265465884724"/>
    <n v="27.893529048716356"/>
    <n v="-0.77476899258278809"/>
    <n v="27.926953701298348"/>
    <n v="-0.77569739373142543"/>
    <n v="-9.4612912791774342"/>
  </r>
  <r>
    <n v="1006502"/>
    <n v="102"/>
    <x v="25"/>
    <n v="6920"/>
    <n v="36"/>
    <n v="72.803142383723554"/>
    <n v="-2.0223095106589875"/>
    <n v="72.573269637857905"/>
    <n v="-2.0159241566071637"/>
    <n v="72.278352046679032"/>
    <n v="-2.00773200129664"/>
    <n v="71.926439367211032"/>
    <n v="-1.9979566490891953"/>
    <n v="71.600966173019117"/>
    <n v="-1.9889157270283089"/>
    <n v="71.503099297830161"/>
    <n v="-1.9861972027175046"/>
    <n v="71.440664188563616"/>
    <n v="-1.984462894126767"/>
    <n v="70.167545980659909"/>
    <n v="-1.9490984994627751"/>
    <n v="69.867863959825058"/>
    <n v="-1.9407739988840291"/>
    <n v="70.138486441717546"/>
    <n v="-1.9482912900477094"/>
    <n v="69.961719115185872"/>
    <n v="-1.9433810865329408"/>
    <n v="70.045553833674873"/>
    <n v="-1.9457098287131909"/>
    <n v="-23.730752845165213"/>
  </r>
  <r>
    <n v="1006506"/>
    <n v="102"/>
    <x v="25"/>
    <n v="6920"/>
    <n v="36"/>
    <n v="29.231589683438827"/>
    <n v="-0.81199622240241498"/>
    <n v="29.139292214311279"/>
    <n v="-0.80943237975545379"/>
    <n v="29.020878231981637"/>
    <n v="-0.80614307160038712"/>
    <n v="28.879579838618497"/>
    <n v="-0.80221807939555334"/>
    <n v="28.748897308248718"/>
    <n v="-0.79858797504120926"/>
    <n v="28.709602241504957"/>
    <n v="-0.79749643516600832"/>
    <n v="28.684533577761009"/>
    <n v="-0.79653088764529345"/>
    <n v="28.173356891515713"/>
    <n v="-0.78260059121131509"/>
    <n v="28.053029916858826"/>
    <n v="-0.77925814388181314"/>
    <n v="28.161689036380068"/>
    <n v="-0.7822764810826397"/>
    <n v="28.090714215933755"/>
    <n v="-0.7803049397907631"/>
    <n v="28.124375154347383"/>
    <n v="-0.78123997463253469"/>
    <n v="-9.5280851816053858"/>
  </r>
  <r>
    <n v="1006507"/>
    <n v="102"/>
    <x v="25"/>
    <n v="6920"/>
    <n v="36"/>
    <n v="39.11105993803362"/>
    <n v="-1.0865935935594477"/>
    <n v="38.98756847259267"/>
    <n v="-1.082889264807972"/>
    <n v="38.829133833541214"/>
    <n v="-1.0784887038978153"/>
    <n v="38.64008048434534"/>
    <n v="-1.0735087204343874"/>
    <n v="38.465230866739972"/>
    <n v="-1.0683812098524286"/>
    <n v="38.412655152338957"/>
    <n v="-1.066920906505876"/>
    <n v="38.379113972373247"/>
    <n v="-1.0662584812311617"/>
    <n v="37.695173679314465"/>
    <n v="-1.0472570749283847"/>
    <n v="37.534179509345186"/>
    <n v="-1.0425210303283716"/>
    <n v="37.679562411282163"/>
    <n v="-1.046559076042991"/>
    <n v="37.584600061077182"/>
    <n v="-1.0441850900375718"/>
    <n v="37.6296374673258"/>
    <n v="-1.0451723984948775"/>
    <n v="-12.748735550121285"/>
  </r>
  <r>
    <n v="1006508"/>
    <n v="102"/>
    <x v="25"/>
    <n v="6920"/>
    <n v="36"/>
    <n v="77.888543049566792"/>
    <n v="-2.1635858804350834"/>
    <n v="77.642613372961492"/>
    <n v="-2.1567544524092108"/>
    <n v="77.327095378208753"/>
    <n v="-2.1477176562975178"/>
    <n v="76.950601109047113"/>
    <n v="-2.137531754119165"/>
    <n v="76.602393159949514"/>
    <n v="-2.1278592429560872"/>
    <n v="76.49769014752863"/>
    <n v="-2.1249508054575363"/>
    <n v="76.430893859117333"/>
    <n v="-2.1233645291470342"/>
    <n v="75.068846575212405"/>
    <n v="-2.0852604266498793"/>
    <n v="74.748231348771355"/>
    <n v="-2.0763543854040067"/>
    <n v="75.037757187092538"/>
    <n v="-2.0843968264522905"/>
    <n v="74.84864241715924"/>
    <n v="-2.0791436013951854"/>
    <n v="74.938333107234996"/>
    <n v="-2.0816350270022976"/>
    <n v="-25.388554587725295"/>
  </r>
  <r>
    <n v="1006509"/>
    <n v="102"/>
    <x v="25"/>
    <n v="6920"/>
    <n v="36"/>
    <n v="86.543435217403342"/>
    <n v="-2.4038928705785003"/>
    <n v="86.27017809636844"/>
    <n v="-2.3965761406002692"/>
    <n v="85.919600077192612"/>
    <n v="-2.3865647758223623"/>
    <n v="85.501270164766609"/>
    <n v="-2.374944942480822"/>
    <n v="85.114369718243481"/>
    <n v="-2.3644679098855264"/>
    <n v="84.998032218301461"/>
    <n v="-2.3609666423512605"/>
    <n v="84.923813597275156"/>
    <n v="-2.3589050924081469"/>
    <n v="83.410417065995162"/>
    <n v="-2.3171322910053935"/>
    <n v="83.054175416160277"/>
    <n v="-2.3069726739311918"/>
    <n v="83.375873058091614"/>
    <n v="-2.3159083796375577"/>
    <n v="83.165744055807409"/>
    <n v="-2.3103353014615702"/>
    <n v="83.265401080091905"/>
    <n v="-2.3128398303057098"/>
    <n v="-28.209506850468312"/>
  </r>
  <r>
    <n v="1006511"/>
    <n v="102"/>
    <x v="25"/>
    <n v="6920"/>
    <n v="36"/>
    <n v="14.590968605865557"/>
    <n v="-0.40517514205688065"/>
    <n v="14.544898259058389"/>
    <n v="-0.40416927610762182"/>
    <n v="14.485791836267902"/>
    <n v="-0.40225449890330128"/>
    <n v="14.415262643570973"/>
    <n v="-0.40056700045494176"/>
    <n v="14.350032366373945"/>
    <n v="-0.39848460781617095"/>
    <n v="14.330418206096221"/>
    <n v="-0.39820936864032441"/>
    <n v="14.317905164908927"/>
    <n v="-0.39732328156960228"/>
    <n v="14.062750961465754"/>
    <n v="-0.39077151142240663"/>
    <n v="14.002689667205999"/>
    <n v="-0.38883928328156686"/>
    <n v="14.056926943346122"/>
    <n v="-0.39060967535139912"/>
    <n v="14.021499811665842"/>
    <n v="-0.38936162029424221"/>
    <n v="14.03830169281415"/>
    <n v="-0.39009212246854263"/>
    <n v="-4.7558573883670014"/>
  </r>
  <r>
    <n v="1006512"/>
    <n v="102"/>
    <x v="25"/>
    <n v="6920"/>
    <n v="36"/>
    <n v="72.40071047214775"/>
    <n v="-2.0113365887346304"/>
    <n v="72.172108387485849"/>
    <n v="-2.0047124243200107"/>
    <n v="71.878821004098711"/>
    <n v="-1.9965658303724454"/>
    <n v="71.52885358259168"/>
    <n v="-1.9868448446110814"/>
    <n v="71.205179497551057"/>
    <n v="-1.97812399763586"/>
    <n v="71.107853598374575"/>
    <n v="-1.9751507993925699"/>
    <n v="71.045763609930404"/>
    <n v="-1.9734261363053893"/>
    <n v="69.779682782245374"/>
    <n v="-1.938258423706132"/>
    <n v="69.48165730540795"/>
    <n v="-1.9302434834261666"/>
    <n v="69.750783874910709"/>
    <n v="-1.9374557036543352"/>
    <n v="69.574993660228756"/>
    <n v="-1.9325728086507041"/>
    <n v="69.65836496786882"/>
    <n v="-1.934888599334835"/>
    <n v="-23.599579640144164"/>
  </r>
  <r>
    <n v="1006513"/>
    <n v="102"/>
    <x v="25"/>
    <n v="6920"/>
    <n v="36"/>
    <n v="3.5516605038662385"/>
    <n v="-9.8481974271103695E-2"/>
    <n v="3.5404462907749528"/>
    <n v="-9.8444478618906539E-2"/>
    <n v="3.5260589013548014"/>
    <n v="-9.8044427627074104E-2"/>
    <n v="3.508891038491293"/>
    <n v="-9.7296044088852562E-2"/>
    <n v="3.4930130111008566"/>
    <n v="-9.7125564532038966E-2"/>
    <n v="3.4882386304372668"/>
    <n v="-9.6992809682352368E-2"/>
    <n v="3.4851927686189978"/>
    <n v="-9.6638928240844996E-2"/>
    <n v="3.423084410274627"/>
    <n v="-9.4916760893534485E-2"/>
    <n v="3.4084645908235927"/>
    <n v="-9.4774639120761062E-2"/>
    <n v="3.4216667569516677"/>
    <n v="-9.5141734185726454E-2"/>
    <n v="3.4130432619834488"/>
    <n v="-9.463833560300132E-2"/>
    <n v="3.4171330917457521"/>
    <n v="-9.5015672590443398E-2"/>
    <n v="-1.1575113694546399"/>
  </r>
  <r>
    <n v="1006514"/>
    <n v="102"/>
    <x v="25"/>
    <n v="6920"/>
    <n v="36"/>
    <n v="4.7833709898753076"/>
    <n v="-0.1330466783328281"/>
    <n v="4.7682677046607589"/>
    <n v="-0.13235313236541879"/>
    <n v="4.748890790370254"/>
    <n v="-0.13181528603195519"/>
    <n v="4.7257691386554939"/>
    <n v="-0.13144451638744706"/>
    <n v="4.7043846354032315"/>
    <n v="-0.13057992564863016"/>
    <n v="4.6979545067532724"/>
    <n v="-0.13040144412849594"/>
    <n v="4.6938523446674498"/>
    <n v="-0.13028758013528963"/>
    <n v="4.6102049016728719"/>
    <n v="-0.12823016443834045"/>
    <n v="4.5905149509686405"/>
    <n v="-0.1274192370401343"/>
    <n v="4.6082956083236448"/>
    <n v="-0.12791277596080999"/>
    <n v="4.596681498355248"/>
    <n v="-0.12785401885085138"/>
    <n v="4.6021896748876712"/>
    <n v="-0.12774329314937391"/>
    <n v="-1.5590880524695752"/>
  </r>
  <r>
    <n v="1006524"/>
    <n v="102"/>
    <x v="25"/>
    <n v="6920"/>
    <n v="36"/>
    <n v="10.582011580801742"/>
    <n v="-0.29407430757276648"/>
    <n v="10.548599340900887"/>
    <n v="-0.29287232389124696"/>
    <n v="10.505732765873288"/>
    <n v="-0.29195451782284293"/>
    <n v="10.454581896176848"/>
    <n v="-0.29026201453805323"/>
    <n v="10.407274032842786"/>
    <n v="-0.28921834771762717"/>
    <n v="10.393048981935396"/>
    <n v="-0.28855360880499831"/>
    <n v="10.383973974625615"/>
    <n v="-0.28884002786191282"/>
    <n v="10.198924934451513"/>
    <n v="-0.28316393013085084"/>
    <n v="10.155365844675995"/>
    <n v="-0.28221781427071074"/>
    <n v="10.19470110059555"/>
    <n v="-0.28304665920253619"/>
    <n v="10.169007787982663"/>
    <n v="-0.28259692414043852"/>
    <n v="10.181193250489873"/>
    <n v="-0.28267162595656914"/>
    <n v="-3.4494721019105539"/>
  </r>
  <r>
    <n v="1006529"/>
    <n v="102"/>
    <x v="25"/>
    <n v="6920"/>
    <n v="36"/>
    <n v="10.397940815520654"/>
    <n v="-0.28886216965869693"/>
    <n v="10.365109771030649"/>
    <n v="-0.28795009996030163"/>
    <n v="10.322988846601714"/>
    <n v="-0.28677995080919177"/>
    <n v="10.27272773020576"/>
    <n v="-0.28538366135253973"/>
    <n v="10.226242772284458"/>
    <n v="-0.28409227625621392"/>
    <n v="10.212265161666345"/>
    <n v="-0.28370396832088063"/>
    <n v="10.203348011256237"/>
    <n v="-0.28345624355880161"/>
    <n v="10.021517840970841"/>
    <n v="-0.27840487248159279"/>
    <n v="9.9787164478703545"/>
    <n v="-0.2772158194282261"/>
    <n v="10.017367479377155"/>
    <n v="-0.27828957249324987"/>
    <n v="9.9921210938611775"/>
    <n v="-0.27732459346617661"/>
    <n v="10.004094594078241"/>
    <n v="-0.27792084232704695"/>
    <n v="-3.3893840701129188"/>
  </r>
  <r>
    <n v="1006530"/>
    <n v="102"/>
    <x v="25"/>
    <n v="6920"/>
    <n v="36"/>
    <n v="53.047219428063173"/>
    <n v="-1.4736634144411396"/>
    <n v="52.879725147030697"/>
    <n v="-1.4687369296170751"/>
    <n v="52.664836645515152"/>
    <n v="-1.4630407367017837"/>
    <n v="52.408419291592942"/>
    <n v="-1.4556463866329448"/>
    <n v="52.171266781619536"/>
    <n v="-1.4493292574058703"/>
    <n v="52.099957145346913"/>
    <n v="-1.4470788355664292"/>
    <n v="52.054464480705853"/>
    <n v="-1.4463536530308083"/>
    <n v="51.126820718070284"/>
    <n v="-1.4200499241202613"/>
    <n v="50.908460666603247"/>
    <n v="-1.4142482259909122"/>
    <n v="51.105646800457926"/>
    <n v="-1.4194618175320466"/>
    <n v="50.976847206769868"/>
    <n v="-1.4161480191067497"/>
    <n v="51.037932464380532"/>
    <n v="-1.4175810485646432"/>
    <n v="-17.291338248710662"/>
  </r>
  <r>
    <n v="1006531"/>
    <n v="102"/>
    <x v="25"/>
    <n v="6920"/>
    <n v="36"/>
    <n v="105.00592500123014"/>
    <n v="-2.9168769705421886"/>
    <n v="104.67437337417302"/>
    <n v="-2.9076670587634257"/>
    <n v="104.24900582207412"/>
    <n v="-2.895578762586255"/>
    <n v="103.74143272540158"/>
    <n v="-2.8817516345313909"/>
    <n v="103.27199400750817"/>
    <n v="-2.8687114657476953"/>
    <n v="103.13083798841723"/>
    <n v="-2.864790403756813"/>
    <n v="103.04078615567447"/>
    <n v="-2.8622889247490386"/>
    <n v="101.20453361657081"/>
    <n v="-2.8112811102533488"/>
    <n v="100.77229419978656"/>
    <n v="-2.7990110086998099"/>
    <n v="101.16262026411317"/>
    <n v="-2.8101168322134149"/>
    <n v="100.90766400776617"/>
    <n v="-2.8030346029713455"/>
    <n v="101.0285810708753"/>
    <n v="-2.8063934629282907"/>
    <n v="-34.227502237743018"/>
  </r>
  <r>
    <n v="1006532"/>
    <n v="102"/>
    <x v="25"/>
    <n v="6920"/>
    <n v="36"/>
    <n v="2.525417980890754"/>
    <n v="-7.022670031588453E-2"/>
    <n v="2.5174440837934822"/>
    <n v="-7.0004962573444657E-2"/>
    <n v="2.5072138909301231"/>
    <n v="-6.9448136235844157E-2"/>
    <n v="2.4950066347687376"/>
    <n v="-6.9381023082858664E-2"/>
    <n v="2.4837165196720852"/>
    <n v="-6.9067068111672153E-2"/>
    <n v="2.480321683154822"/>
    <n v="-6.8972664663006125E-2"/>
    <n v="2.4781559147220587"/>
    <n v="-6.8912439079822627E-2"/>
    <n v="2.4339935955038401"/>
    <n v="-6.741998336448829E-2"/>
    <n v="2.4235981326270175"/>
    <n v="-6.7395298930318981E-2"/>
    <n v="2.4329855692049938"/>
    <n v="-6.7656344309849917E-2"/>
    <n v="2.4268538093627585"/>
    <n v="-6.7485832630552481E-2"/>
    <n v="2.4297618940767278"/>
    <n v="-6.7302768084897407E-2"/>
    <n v="-0.82327322138264014"/>
  </r>
  <r>
    <n v="1006533"/>
    <n v="102"/>
    <x v="25"/>
    <n v="6920"/>
    <n v="36"/>
    <n v="6.5749748170746898"/>
    <n v="-0.18242482699243445"/>
    <n v="6.5542146209387555"/>
    <n v="-0.18212228544497711"/>
    <n v="6.5275801149047563"/>
    <n v="-0.1813821911100871"/>
    <n v="6.4957982861326418"/>
    <n v="-0.1804990678639995"/>
    <n v="6.4664042519553053"/>
    <n v="-0.17968229438427208"/>
    <n v="6.4575657290739485"/>
    <n v="-0.17916727344101202"/>
    <n v="6.4519271088483929"/>
    <n v="-0.17954920650875658"/>
    <n v="6.3369496520786486"/>
    <n v="-0.17608513302254589"/>
    <n v="6.3098848623511143"/>
    <n v="-0.1750698194869614"/>
    <n v="6.3343252360096987"/>
    <n v="-0.17601220824359393"/>
    <n v="6.3183610800354764"/>
    <n v="-0.17556861145292169"/>
    <n v="6.3259323351326318"/>
    <n v="-0.1757789942923203"/>
    <n v="-2.1433419122438817"/>
  </r>
  <r>
    <n v="1006547"/>
    <n v="102"/>
    <x v="25"/>
    <n v="6920"/>
    <n v="36"/>
    <n v="26.115554179969561"/>
    <n v="-0.72531013919999499"/>
    <n v="26.033095456999728"/>
    <n v="-0.72329346096391056"/>
    <n v="25.927304194715152"/>
    <n v="-0.72008185179439987"/>
    <n v="25.801067958938063"/>
    <n v="-0.71657587902764963"/>
    <n v="25.684315954028079"/>
    <n v="-0.71360310607567512"/>
    <n v="25.649209671555404"/>
    <n v="-0.71235830222261021"/>
    <n v="25.626813282809039"/>
    <n v="-0.71200547408644854"/>
    <n v="25.170127122742294"/>
    <n v="-0.69931708234930012"/>
    <n v="25.062626789712368"/>
    <n v="-0.69606707176470073"/>
    <n v="25.159703040225438"/>
    <n v="-0.69902746367012902"/>
    <n v="25.096294009486702"/>
    <n v="-0.69700211513742483"/>
    <n v="25.126366751695034"/>
    <n v="-0.69810126111589665"/>
    <n v="-8.5127432074081408"/>
  </r>
  <r>
    <n v="1006553"/>
    <n v="102"/>
    <x v="25"/>
    <n v="6920"/>
    <n v="36"/>
    <n v="20.974465935360218"/>
    <n v="-0.58266215418335443"/>
    <n v="20.908239974230487"/>
    <n v="-0.58082242385154847"/>
    <n v="20.823274699829053"/>
    <n v="-0.5784621229997372"/>
    <n v="20.721889233954261"/>
    <n v="-0.5756456758905929"/>
    <n v="20.628120940431021"/>
    <n v="-0.57277103750421865"/>
    <n v="20.599925654174942"/>
    <n v="-0.57225757712587888"/>
    <n v="20.58193820157874"/>
    <n v="-0.57175789299040325"/>
    <n v="20.215154933589844"/>
    <n v="-0.56156880261244357"/>
    <n v="20.128817034817416"/>
    <n v="-0.55917037081249021"/>
    <n v="20.206782928073498"/>
    <n v="-0.5610719491008257"/>
    <n v="20.155856551169578"/>
    <n v="-0.55992151760661502"/>
    <n v="20.180009196090868"/>
    <n v="-0.56059246828361597"/>
    <n v="-6.8367039929617235"/>
  </r>
  <r>
    <n v="1006554"/>
    <n v="102"/>
    <x v="25"/>
    <n v="6920"/>
    <n v="36"/>
    <n v="10.664034172186311"/>
    <n v="-0.29626889195763789"/>
    <n v="10.630362949531591"/>
    <n v="-0.29533343585671962"/>
    <n v="10.587164109930219"/>
    <n v="-0.29386093724892487"/>
    <n v="10.535616762980654"/>
    <n v="-0.29270119113081"/>
    <n v="10.48794221005134"/>
    <n v="-0.2913766935961169"/>
    <n v="10.473606898866016"/>
    <n v="-0.29097842904705712"/>
    <n v="10.464461549957127"/>
    <n v="-0.2907243523680017"/>
    <n v="10.277978169847522"/>
    <n v="-0.28554345895547983"/>
    <n v="10.234081447723515"/>
    <n v="-0.28406065447583662"/>
    <n v="10.273721596488695"/>
    <n v="-0.28542520255717935"/>
    <n v="10.247829131562879"/>
    <n v="-0.28470585641014329"/>
    <n v="10.260109045224713"/>
    <n v="-0.28504701777133024"/>
    <n v="-3.4760261213752379"/>
  </r>
  <r>
    <n v="1006555"/>
    <n v="102"/>
    <x v="25"/>
    <n v="6920"/>
    <n v="36"/>
    <n v="6.1357836170523017"/>
    <n v="-0.17035461287564177"/>
    <n v="6.1164101479696731"/>
    <n v="-0.16981672561761377"/>
    <n v="6.0915547575965734"/>
    <n v="-0.16939898328900027"/>
    <n v="6.0618958722433574"/>
    <n v="-0.16830318490021573"/>
    <n v="6.0344652830225423"/>
    <n v="-0.1675415988177672"/>
    <n v="6.0262171504588196"/>
    <n v="-0.16758202117339768"/>
    <n v="6.020955175384346"/>
    <n v="-0.16716650261160096"/>
    <n v="5.9136579133863121"/>
    <n v="-0.16445188099102634"/>
    <n v="5.8884009811501734"/>
    <n v="-0.16348625248331283"/>
    <n v="5.9112088014781765"/>
    <n v="-0.16411949147037813"/>
    <n v="5.8963110095608098"/>
    <n v="-0.16396948396954547"/>
    <n v="5.9033765245290208"/>
    <n v="-0.16390203521851487"/>
    <n v="-2.0000927734180149"/>
  </r>
  <r>
    <n v="1006556"/>
    <n v="102"/>
    <x v="25"/>
    <n v="6920"/>
    <n v="36"/>
    <n v="2.049193169373662"/>
    <n v="-5.6784870958547257E-2"/>
    <n v="2.0427229313423108"/>
    <n v="-5.6879032090923778E-2"/>
    <n v="2.0344218732617878"/>
    <n v="-5.6375545885567611E-2"/>
    <n v="2.0245165719881024"/>
    <n v="-5.637208125482266E-2"/>
    <n v="2.0153554640398084"/>
    <n v="-5.5847199605922396E-2"/>
    <n v="2.0126008009088117"/>
    <n v="-5.6040290038692479E-2"/>
    <n v="2.0108434372120119"/>
    <n v="-5.5722167537200315E-2"/>
    <n v="1.9750089244420688"/>
    <n v="-5.4993555058092412E-2"/>
    <n v="1.9665737617557921"/>
    <n v="-5.4495417494437606E-2"/>
    <n v="1.9741909843538239"/>
    <n v="-5.497077975175306E-2"/>
    <n v="1.9692155068368244"/>
    <n v="-5.4568622478610787E-2"/>
    <n v="1.9715752062517007"/>
    <n v="-5.4897944163367303E-2"/>
    <n v="-0.66794750631793776"/>
  </r>
  <r>
    <n v="1006557"/>
    <n v="102"/>
    <x v="25"/>
    <n v="6920"/>
    <n v="36"/>
    <n v="6.6155746281948105"/>
    <n v="-0.18379644223297906"/>
    <n v="6.5946862399265278"/>
    <n v="-0.18321611298518717"/>
    <n v="6.5678872684847756"/>
    <n v="-0.18247157363927682"/>
    <n v="6.5359091901024193"/>
    <n v="-0.18158314634966916"/>
    <n v="6.506333650707365"/>
    <n v="-0.18076146732351697"/>
    <n v="6.4974405508322484"/>
    <n v="-0.18051439579771134"/>
    <n v="6.4917671126914156"/>
    <n v="-0.18035677415422327"/>
    <n v="6.3760796816392142"/>
    <n v="-0.17714270138904767"/>
    <n v="6.3488477695452046"/>
    <n v="-0.17638613391919419"/>
    <n v="6.3734390600638307"/>
    <n v="-0.17706933862343535"/>
    <n v="6.3573763270250137"/>
    <n v="-0.17635946105406097"/>
    <n v="6.3649943338642583"/>
    <n v="-0.17683472398776967"/>
    <n v="-2.1564922714560715"/>
  </r>
  <r>
    <n v="1006558"/>
    <n v="102"/>
    <x v="25"/>
    <n v="6920"/>
    <n v="36"/>
    <n v="2.5251436578426452"/>
    <n v="-7.022670031588453E-2"/>
    <n v="2.5171706269084297"/>
    <n v="-7.0004962573444657E-2"/>
    <n v="2.5069415452978254"/>
    <n v="-6.9448136235844157E-2"/>
    <n v="2.4947356151473201"/>
    <n v="-6.9381023082858664E-2"/>
    <n v="2.4834467264372737"/>
    <n v="-6.9067068111672153E-2"/>
    <n v="2.4800522586834819"/>
    <n v="-6.8703240191666251E-2"/>
    <n v="2.4778867255069033"/>
    <n v="-6.8912439079822627E-2"/>
    <n v="2.4337292034122147"/>
    <n v="-6.741998336448829E-2"/>
    <n v="2.4233348697405708"/>
    <n v="-6.7395298930318981E-2"/>
    <n v="2.4327212866100334"/>
    <n v="-6.7656344309849917E-2"/>
    <n v="2.4265901928290452"/>
    <n v="-6.7222216096839371E-2"/>
    <n v="2.4294979616528654"/>
    <n v="-6.756670050875975E-2"/>
    <n v="-0.82300411280144947"/>
  </r>
  <r>
    <n v="1006559"/>
    <n v="102"/>
    <x v="25"/>
    <n v="6920"/>
    <n v="36"/>
    <n v="3.6704423836974027"/>
    <n v="-0.10204817389651971"/>
    <n v="3.6588531220026934"/>
    <n v="-0.10145250435448423"/>
    <n v="3.6439845601395882"/>
    <n v="-0.10131257521464325"/>
    <n v="3.6262425345650349"/>
    <n v="-0.100819299167279"/>
    <n v="3.6098334817741149"/>
    <n v="-0.10009329011496237"/>
    <n v="3.6048994265274299"/>
    <n v="-0.10022590333843077"/>
    <n v="3.6017516987813543"/>
    <n v="-0.10013838803786725"/>
    <n v="3.5375661859484446"/>
    <n v="-9.8089465993039832E-2"/>
    <n v="3.5224574206549528"/>
    <n v="-9.7933793758119767E-2"/>
    <n v="3.5361011205695001"/>
    <n v="-9.8313125325250675E-2"/>
    <n v="3.5271892210812195"/>
    <n v="-9.7801734007558469E-2"/>
    <n v="3.5314158312781467"/>
    <n v="-9.8182861676791522E-2"/>
    <n v="-1.1964111148849468"/>
  </r>
  <r>
    <n v="1006563"/>
    <n v="102"/>
    <x v="25"/>
    <n v="6920"/>
    <n v="36"/>
    <n v="45.491814037047185"/>
    <n v="-1.2635319595897039"/>
    <n v="45.34817561891424"/>
    <n v="-1.2598158694369512"/>
    <n v="45.163893240779387"/>
    <n v="-1.2544239823619538"/>
    <n v="44.943996878514454"/>
    <n v="-1.2485873958700384"/>
    <n v="44.740621508448932"/>
    <n v="-1.2426676395404763"/>
    <n v="44.679468355704273"/>
    <n v="-1.2412385394627703"/>
    <n v="44.640455116891502"/>
    <n v="-1.2398855250064962"/>
    <n v="43.8449337305223"/>
    <n v="-1.2180543661184218"/>
    <n v="43.657674248092135"/>
    <n v="-1.2125888549728485"/>
    <n v="43.82677557005993"/>
    <n v="-1.2175499149823383"/>
    <n v="43.716320635243783"/>
    <n v="-1.2142177542825185"/>
    <n v="43.768705646363891"/>
    <n v="-1.2159366767338131"/>
    <n v="-14.828498478358332"/>
  </r>
  <r>
    <n v="1006566"/>
    <n v="102"/>
    <x v="25"/>
    <n v="6920"/>
    <n v="36"/>
    <n v="5.0524819000701617"/>
    <n v="-0.14017907758366016"/>
    <n v="5.0365289088972798"/>
    <n v="-0.14000992514688931"/>
    <n v="5.0160618556540308"/>
    <n v="-0.13916861810398576"/>
    <n v="4.9916393872659794"/>
    <n v="-0.13876204616571733"/>
    <n v="4.9690517987530383"/>
    <n v="-0.13813413622334431"/>
    <n v="4.9622599131376832"/>
    <n v="-0.1376759048546724"/>
    <n v="4.9579269647350515"/>
    <n v="-0.13809406737480079"/>
    <n v="4.8695735435574328"/>
    <n v="-0.13510435882060204"/>
    <n v="4.8487758425727145"/>
    <n v="-0.13479059786063796"/>
    <n v="4.8675568339797497"/>
    <n v="-0.1350484060247395"/>
    <n v="4.8552893179277952"/>
    <n v="-0.13497166526110496"/>
    <n v="4.8611073826966296"/>
    <n v="-0.1351334010175195"/>
    <n v="-1.6470722044376742"/>
  </r>
  <r>
    <n v="1006567"/>
    <n v="102"/>
    <x v="25"/>
    <n v="6920"/>
    <n v="36"/>
    <n v="6.268007326240804"/>
    <n v="-0.17419513554916671"/>
    <n v="6.2482163665649875"/>
    <n v="-0.17364512200834903"/>
    <n v="6.2228253523639347"/>
    <n v="-0.1726671308765694"/>
    <n v="6.1925273297665528"/>
    <n v="-0.17209745960005957"/>
    <n v="6.1645056222015508"/>
    <n v="-0.17131870410512426"/>
    <n v="6.1560797456446368"/>
    <n v="-0.17081511482947609"/>
    <n v="6.1507043770893244"/>
    <n v="-0.17093515162377876"/>
    <n v="6.0410949015497764"/>
    <n v="-0.16762458609053166"/>
    <n v="6.0152936924174156"/>
    <n v="-0.16717193289356463"/>
    <n v="6.0385930122490663"/>
    <n v="-0.16781944779982302"/>
    <n v="6.0233741788105224"/>
    <n v="-0.16713288237410262"/>
    <n v="6.0305919528306706"/>
    <n v="-0.16759708915258767"/>
    <n v="-2.0430197569031332"/>
  </r>
  <r>
    <n v="1006593"/>
    <n v="102"/>
    <x v="25"/>
    <n v="6920"/>
    <n v="36"/>
    <n v="2.7105860383642777"/>
    <n v="-7.5164515181845165E-2"/>
    <n v="2.702027481203932"/>
    <n v="-7.520064338944249E-2"/>
    <n v="2.691047192730887"/>
    <n v="-7.4622703249495298E-2"/>
    <n v="2.6779448792254938"/>
    <n v="-7.4530395889789575E-2"/>
    <n v="2.6658269531696583"/>
    <n v="-7.3923346338274104E-2"/>
    <n v="2.6621832013092326"/>
    <n v="-7.4091729618463609E-2"/>
    <n v="2.6598586349520601"/>
    <n v="-7.375784495262265E-2"/>
    <n v="2.6124582573510149"/>
    <n v="-7.2707825196997172E-2"/>
    <n v="2.6013005809784446"/>
    <n v="-7.2134030886357031E-2"/>
    <n v="2.6113763208032306"/>
    <n v="-7.2677713614096598E-2"/>
    <n v="2.604794969619098"/>
    <n v="-7.2230930237388205E-2"/>
    <n v="2.6079162801838089"/>
    <n v="-7.2581416562144258E-2"/>
    <n v="-0.88362309511691617"/>
  </r>
  <r>
    <n v="1006594"/>
    <n v="102"/>
    <x v="25"/>
    <n v="6920"/>
    <n v="36"/>
    <n v="9.8975755757699773"/>
    <n v="-0.27514601725325072"/>
    <n v="9.8663244126948548"/>
    <n v="-0.27400379882262321"/>
    <n v="9.8262304132912046"/>
    <n v="-0.27289032356202292"/>
    <n v="9.7783879407403926"/>
    <n v="-0.27156166066025145"/>
    <n v="9.7341399119887946"/>
    <n v="-0.27033282128084174"/>
    <n v="9.7208349259424267"/>
    <n v="-0.27023274475388726"/>
    <n v="9.7123468828125006"/>
    <n v="-0.26972759358586823"/>
    <n v="9.5392666658460303"/>
    <n v="-0.26492087580869517"/>
    <n v="9.4985249429918301"/>
    <n v="-0.26405267510589814"/>
    <n v="9.5353160261694736"/>
    <n v="-0.26481116015027195"/>
    <n v="9.5112845363684908"/>
    <n v="-0.26414376678052182"/>
    <n v="9.5226818529533279"/>
    <n v="-0.26446028871006744"/>
    <n v="-3.2262837264742004"/>
  </r>
  <r>
    <n v="1006597"/>
    <n v="102"/>
    <x v="25"/>
    <n v="6920"/>
    <n v="36"/>
    <n v="37.563877946699286"/>
    <n v="-1.0435248750063468"/>
    <n v="37.445271640896465"/>
    <n v="-1.040229990739779"/>
    <n v="37.293104467383721"/>
    <n v="-1.035730439627119"/>
    <n v="37.111529819551109"/>
    <n v="-1.0309586398718529"/>
    <n v="36.943597022404695"/>
    <n v="-1.0262934652218783"/>
    <n v="36.8931011339821"/>
    <n v="-1.0246212645055168"/>
    <n v="36.860886798895898"/>
    <n v="-1.0239957744517392"/>
    <n v="36.204002282546959"/>
    <n v="-1.0054831244515645"/>
    <n v="36.049376829786596"/>
    <n v="-1.0014520200427084"/>
    <n v="36.189008575705778"/>
    <n v="-1.0053309912291761"/>
    <n v="36.09780281093532"/>
    <n v="-1.0025336777109026"/>
    <n v="36.141058596742184"/>
    <n v="-1.0039989403723519"/>
    <n v="-12.244153203230935"/>
  </r>
  <r>
    <n v="1006598"/>
    <n v="102"/>
    <x v="25"/>
    <n v="6920"/>
    <n v="36"/>
    <n v="4.0514770975206975"/>
    <n v="-0.11274677277276776"/>
    <n v="4.0386847353406408"/>
    <n v="-0.11211732287153243"/>
    <n v="4.022272643400715"/>
    <n v="-0.1116617092419455"/>
    <n v="4.0026887887138258"/>
    <n v="-0.11111804478114082"/>
    <n v="3.9845762849268982"/>
    <n v="-0.11088501950741116"/>
    <n v="3.9791300172185058"/>
    <n v="-0.11046403324934574"/>
    <n v="3.9756555186324229"/>
    <n v="-0.11036757821377841"/>
    <n v="3.9048068012161865"/>
    <n v="-0.10840075756643214"/>
    <n v="3.8881295699292222"/>
    <n v="-0.10820104632953555"/>
    <n v="3.9031896449694274"/>
    <n v="-0.10835586393374401"/>
    <n v="3.8933525864087093"/>
    <n v="-0.10808277882236919"/>
    <n v="3.8980179680229403"/>
    <n v="-0.10821229378356054"/>
    <n v="-1.3206132210735635"/>
  </r>
  <r>
    <n v="1006605"/>
    <n v="102"/>
    <x v="25"/>
    <n v="6920"/>
    <n v="36"/>
    <n v="66.917267063498485"/>
    <n v="-1.8588129739860688"/>
    <n v="66.705978712171074"/>
    <n v="-1.8529438531158633"/>
    <n v="66.434904160105418"/>
    <n v="-1.8454140044473728"/>
    <n v="66.111442370078947"/>
    <n v="-1.8364289547244153"/>
    <n v="65.812282526909598"/>
    <n v="-1.8281189590808224"/>
    <n v="65.722327840761963"/>
    <n v="-1.8256202177989436"/>
    <n v="65.664940388185983"/>
    <n v="-1.8240261218940552"/>
    <n v="64.494749262744378"/>
    <n v="-1.7915208128540105"/>
    <n v="64.219295468227699"/>
    <n v="-1.7838693185618806"/>
    <n v="64.468039084248247"/>
    <n v="-1.7907788634513402"/>
    <n v="64.305562767837699"/>
    <n v="-1.786265632439936"/>
    <n v="64.382619747284451"/>
    <n v="-1.7884061040912349"/>
    <n v="-21.812205816445942"/>
  </r>
  <r>
    <n v="1006606"/>
    <n v="102"/>
    <x v="25"/>
    <n v="6920"/>
    <n v="36"/>
    <n v="37.436043406280525"/>
    <n v="-1.0399586753809307"/>
    <n v="37.317840732461995"/>
    <n v="-1.0366750512340963"/>
    <n v="37.166191402733119"/>
    <n v="-1.0324622920395496"/>
    <n v="36.985234675970595"/>
    <n v="-1.027164365172009"/>
    <n v="36.817873374982668"/>
    <n v="-1.0227861531693323"/>
    <n v="36.767549330337722"/>
    <n v="-1.0213881708494383"/>
    <n v="36.735444624633416"/>
    <n v="-1.020496314654717"/>
    <n v="36.080795567849506"/>
    <n v="-1.0020460272604337"/>
    <n v="35.926696324702498"/>
    <n v="-0.99802960251890316"/>
    <n v="36.065852886454259"/>
    <n v="-1.0018953174946914"/>
    <n v="35.974957506225024"/>
    <n v="-0.99937027930634537"/>
    <n v="36.018066087222337"/>
    <n v="-1.0003038864382792"/>
    <n v="-12.202576135518727"/>
  </r>
  <r>
    <n v="1006608"/>
    <n v="102"/>
    <x v="25"/>
    <n v="6920"/>
    <n v="36"/>
    <n v="43.871936437963988"/>
    <n v="-1.2185429796998404"/>
    <n v="43.733412712679126"/>
    <n v="-1.2149689402883381"/>
    <n v="43.555692282063077"/>
    <n v="-1.2097592986651755"/>
    <n v="43.343626014044609"/>
    <n v="-1.2038691583361647"/>
    <n v="43.147492456888685"/>
    <n v="-1.1986913422662475"/>
    <n v="43.088516852442353"/>
    <n v="-1.1967835016916923"/>
    <n v="43.050892801397936"/>
    <n v="-1.1957384937209847"/>
    <n v="42.28369842947405"/>
    <n v="-1.174694063091849"/>
    <n v="42.103106903625203"/>
    <n v="-1.169413741595613"/>
    <n v="42.266186846819053"/>
    <n v="-1.1742075694088405"/>
    <n v="42.159665003667953"/>
    <n v="-1.1709846427535708"/>
    <n v="42.210184683456752"/>
    <n v="-1.1726517592203889"/>
    <n v="-14.300305490738705"/>
  </r>
  <r>
    <n v="1006609"/>
    <n v="102"/>
    <x v="25"/>
    <n v="6920"/>
    <n v="36"/>
    <n v="10.063541019875876"/>
    <n v="-0.27953518602299349"/>
    <n v="10.031765828151629"/>
    <n v="-0.278652565868516"/>
    <n v="9.9909995208311493"/>
    <n v="-0.27752019931107919"/>
    <n v="9.9423548116979301"/>
    <n v="-0.27616899422434754"/>
    <n v="9.8973648190495815"/>
    <n v="-0.2749193062726325"/>
    <n v="9.8838367311030471"/>
    <n v="-0.27454353629532513"/>
    <n v="9.8752063579816127"/>
    <n v="-0.27457299945866825"/>
    <n v="9.6992238812794245"/>
    <n v="-0.26941554136632773"/>
    <n v="9.6577989892919991"/>
    <n v="-0.26826488128904308"/>
    <n v="9.6952069961204863"/>
    <n v="-0.26930396426459791"/>
    <n v="9.6707725392649131"/>
    <n v="-0.26862524785364444"/>
    <n v="9.6823609693900448"/>
    <n v="-0.26894713991572727"/>
    <n v="-3.2804695621429021"/>
  </r>
  <r>
    <n v="1006610"/>
    <n v="102"/>
    <x v="25"/>
    <n v="6920"/>
    <n v="36"/>
    <n v="24.753265923060646"/>
    <n v="-0.68745355856096346"/>
    <n v="24.675108565828925"/>
    <n v="-0.68555641082666308"/>
    <n v="24.574835784726126"/>
    <n v="-0.68249815453735474"/>
    <n v="24.455184518979173"/>
    <n v="-0.67944619089346348"/>
    <n v="24.344522749955566"/>
    <n v="-0.67610184643691562"/>
    <n v="24.311247746881619"/>
    <n v="-0.67544714964904828"/>
    <n v="24.290019640346543"/>
    <n v="-0.67458817317982611"/>
    <n v="23.857155995730338"/>
    <n v="-0.66283097370498878"/>
    <n v="23.755263295618761"/>
    <n v="-0.65973679343507552"/>
    <n v="23.847275673652337"/>
    <n v="-0.66255646556560055"/>
    <n v="23.78717430306747"/>
    <n v="-0.66062303348501761"/>
    <n v="23.81567833479464"/>
    <n v="-0.66167858662289336"/>
    <n v="-8.0685173368978109"/>
  </r>
  <r>
    <n v="1006611"/>
    <n v="102"/>
    <x v="25"/>
    <n v="6920"/>
    <n v="36"/>
    <n v="4.6884552152296193"/>
    <n v="-0.13030344785173889"/>
    <n v="4.6736516224325877"/>
    <n v="-0.12989202039994613"/>
    <n v="4.6546592015953436"/>
    <n v="-0.12936417534127834"/>
    <n v="4.6319963496450676"/>
    <n v="-0.12846330055185548"/>
    <n v="4.6110361761585494"/>
    <n v="-0.12815178653532919"/>
    <n v="4.6047336396696785"/>
    <n v="-0.12797662388643716"/>
    <n v="4.6007128762236267"/>
    <n v="-0.12786487719888961"/>
    <n v="4.5187252379704681"/>
    <n v="-0.1253218514304606"/>
    <n v="4.4994259922581312"/>
    <n v="-0.12504987106211529"/>
    <n v="4.5168538304673636"/>
    <n v="-0.12553423260616683"/>
    <n v="4.5054701776905173"/>
    <n v="-0.12521785351372042"/>
    <n v="4.5108690562313001"/>
    <n v="-0.12510396891075048"/>
    <n v="-1.5282440092886884"/>
  </r>
  <r>
    <n v="1006612"/>
    <n v="102"/>
    <x v="25"/>
    <n v="6920"/>
    <n v="36"/>
    <n v="3.7414920531576135"/>
    <n v="-0.10396843523328218"/>
    <n v="3.7296784552312947"/>
    <n v="-0.10364015943490439"/>
    <n v="3.7145220789046212"/>
    <n v="-0.10321899464072525"/>
    <n v="3.6964366165121452"/>
    <n v="-0.1027164365172009"/>
    <n v="3.6797099295902203"/>
    <n v="-0.1019818427586409"/>
    <n v="3.674680364604455"/>
    <n v="-0.10211187463780985"/>
    <n v="3.6714717055066433"/>
    <n v="-0.10202271254395615"/>
    <n v="3.6060437376794341"/>
    <n v="-0.10020460272604338"/>
    <n v="3.5906425082446107"/>
    <n v="-9.9776633963245667E-2"/>
    <n v="3.6045503126642302"/>
    <n v="-9.9898820895012772E-2"/>
    <n v="3.5954659033129106"/>
    <n v="-9.9910666277263235E-2"/>
    <n v="3.5997743290584929"/>
    <n v="-0.10003038864382792"/>
    <n v="-1.2194815682719125"/>
  </r>
  <r>
    <n v="1006613"/>
    <n v="102"/>
    <x v="25"/>
    <n v="6920"/>
    <n v="36"/>
    <n v="33.719514750500828"/>
    <n v="-0.93681320929197531"/>
    <n v="33.613046853770484"/>
    <n v="-0.93358180556929704"/>
    <n v="33.476452776367566"/>
    <n v="-0.93006033429571688"/>
    <n v="33.313460845007434"/>
    <n v="-0.92526098751906038"/>
    <n v="33.162714629760274"/>
    <n v="-0.92134389688031404"/>
    <n v="33.117386592625195"/>
    <n v="-0.91981514515430829"/>
    <n v="33.088469137705928"/>
    <n v="-0.91901198054107203"/>
    <n v="32.498811510507984"/>
    <n v="-0.90289899290089215"/>
    <n v="32.360010739124526"/>
    <n v="-0.89877949432855075"/>
    <n v="32.48535228993142"/>
    <n v="-0.90252506178959946"/>
    <n v="32.40348070748"/>
    <n v="-0.89998684609650847"/>
    <n v="32.442309608735314"/>
    <n v="-0.90106529506603827"/>
    <n v="-10.991143049433333"/>
  </r>
  <r>
    <n v="1006614"/>
    <n v="102"/>
    <x v="25"/>
    <n v="6920"/>
    <n v="36"/>
    <n v="11.748707504408994"/>
    <n v="-0.32644442724961953"/>
    <n v="11.711611473029247"/>
    <n v="-0.3251402363274441"/>
    <n v="11.664018740034249"/>
    <n v="-0.32409130243393941"/>
    <n v="11.607228346065119"/>
    <n v="-0.32251334948672583"/>
    <n v="11.554704660494901"/>
    <n v="-0.32078415619053979"/>
    <n v="11.538911258543852"/>
    <n v="-0.32061512089444255"/>
    <n v="11.5288357066822"/>
    <n v="-0.32033516603511297"/>
    <n v="11.323384500134527"/>
    <n v="-0.31436219694265327"/>
    <n v="11.275022900733207"/>
    <n v="-0.31328283487140463"/>
    <n v="11.318694976961922"/>
    <n v="-0.31449628800281798"/>
    <n v="11.290168905864459"/>
    <n v="-0.31344005858487073"/>
    <n v="11.303697849176416"/>
    <n v="-0.31407958439618794"/>
    <n v="-3.8295847214157588"/>
  </r>
  <r>
    <n v="1006615"/>
    <n v="102"/>
    <x v="25"/>
    <n v="6920"/>
    <n v="36"/>
    <n v="36.015050017076298"/>
    <n v="-1.0004561564532457"/>
    <n v="35.901334067889948"/>
    <n v="-0.99729725978653372"/>
    <n v="35.75544102743244"/>
    <n v="-0.99324452098872018"/>
    <n v="35.581353037028379"/>
    <n v="-0.98840855930931848"/>
    <n v="35.420344418660548"/>
    <n v="-0.98366613412170567"/>
    <n v="35.371930568797204"/>
    <n v="-0.98259104697649735"/>
    <n v="35.341044490127622"/>
    <n v="-0.98173306767231672"/>
    <n v="34.711244533229703"/>
    <n v="-0.96423795815799529"/>
    <n v="34.562994572909325"/>
    <n v="-0.96011974687059876"/>
    <n v="34.696869044559634"/>
    <n v="-0.96357434122544072"/>
    <n v="34.609423861591182"/>
    <n v="-0.96140949845165968"/>
    <n v="34.650896131615397"/>
    <n v="-0.96256154982596409"/>
    <n v="-11.739299839839996"/>
  </r>
  <r>
    <n v="1006616"/>
    <n v="102"/>
    <x v="25"/>
    <n v="6920"/>
    <n v="36"/>
    <n v="26.988998765148377"/>
    <n v="-0.74972489048168911"/>
    <n v="26.903782179006946"/>
    <n v="-0.74735766684853211"/>
    <n v="26.794452687950166"/>
    <n v="-0.74432061306887087"/>
    <n v="26.663994433531119"/>
    <n v="-0.74069662533379965"/>
    <n v="26.543337613667003"/>
    <n v="-0.73734491073906239"/>
    <n v="26.507057188301541"/>
    <n v="-0.73633708017185828"/>
    <n v="26.483911743864333"/>
    <n v="-0.73569412502013753"/>
    <n v="26.011951542477711"/>
    <n v="-0.72258358641233911"/>
    <n v="25.900855820158213"/>
    <n v="-0.71949746865844433"/>
    <n v="26.001178822579199"/>
    <n v="-0.72228433202663989"/>
    <n v="25.935649052829199"/>
    <n v="-0.72020037010417726"/>
    <n v="25.966727589272733"/>
    <n v="-0.72132731441578279"/>
    <n v="-8.7973689832813342"/>
  </r>
  <r>
    <n v="1006639"/>
    <n v="102"/>
    <x v="25"/>
    <n v="6920"/>
    <n v="36"/>
    <n v="20.641986401052201"/>
    <n v="-0.57333517054765104"/>
    <n v="20.576810229546833"/>
    <n v="-0.57179834664481544"/>
    <n v="20.49319179348457"/>
    <n v="-0.56920237150162467"/>
    <n v="20.393413452796352"/>
    <n v="-0.56643100876240071"/>
    <n v="20.301131539839822"/>
    <n v="-0.56386786075544837"/>
    <n v="20.273383194911023"/>
    <n v="-0.56309714510032338"/>
    <n v="20.255680872810206"/>
    <n v="-0.56287464889026995"/>
    <n v="19.894711718539806"/>
    <n v="-0.55257947149717845"/>
    <n v="19.809742416444188"/>
    <n v="-0.55048269555975382"/>
    <n v="19.886472422981551"/>
    <n v="-0.55235062346713404"/>
    <n v="19.836353312309306"/>
    <n v="-0.55095855546036976"/>
    <n v="19.860123098369709"/>
    <n v="-0.55161876587229641"/>
    <n v="-6.7285966640592667"/>
  </r>
  <r>
    <n v="1006640"/>
    <n v="102"/>
    <x v="25"/>
    <n v="6920"/>
    <n v="36"/>
    <n v="44.277111580020872"/>
    <n v="-1.229790224672306"/>
    <n v="44.137308531901695"/>
    <n v="-1.2261806725754916"/>
    <n v="43.957946780966381"/>
    <n v="-1.2209254695893701"/>
    <n v="43.743921994878129"/>
    <n v="-1.2152519824356962"/>
    <n v="43.545977064704857"/>
    <n v="-1.2094830716586962"/>
    <n v="43.486456796611343"/>
    <n v="-1.2080993294879667"/>
    <n v="43.448485272182694"/>
    <n v="-1.2067752515423624"/>
    <n v="42.674205548804835"/>
    <n v="-1.1855341388484921"/>
    <n v="42.491946186906773"/>
    <n v="-1.1802075199399218"/>
    <n v="42.65653223957549"/>
    <n v="-1.1850431558022152"/>
    <n v="42.549026623962199"/>
    <n v="-1.1817929206358075"/>
    <n v="42.600012873501434"/>
    <n v="-1.1834729885987452"/>
    <n v="-14.432556725787073"/>
  </r>
  <r>
    <n v="1006641"/>
    <n v="102"/>
    <x v="25"/>
    <n v="6920"/>
    <n v="36"/>
    <n v="44.277111580020872"/>
    <n v="-1.229790224672306"/>
    <n v="44.137308531901695"/>
    <n v="-1.2261806725754916"/>
    <n v="43.957946780966381"/>
    <n v="-1.2209254695893701"/>
    <n v="43.743921994878129"/>
    <n v="-1.2152519824356962"/>
    <n v="43.545977064704857"/>
    <n v="-1.2094830716586962"/>
    <n v="43.486456796611343"/>
    <n v="-1.2080993294879667"/>
    <n v="43.448485272182694"/>
    <n v="-1.2067752515423624"/>
    <n v="42.674205548804835"/>
    <n v="-1.1855341388484921"/>
    <n v="42.491946186906773"/>
    <n v="-1.1802075199399218"/>
    <n v="42.65653223957549"/>
    <n v="-1.1850431558022152"/>
    <n v="42.549026623962199"/>
    <n v="-1.1817929206358075"/>
    <n v="42.600012873501434"/>
    <n v="-1.1834729885987452"/>
    <n v="-14.432556725787073"/>
  </r>
  <r>
    <n v="1006646"/>
    <n v="102"/>
    <x v="25"/>
    <n v="6920"/>
    <n v="36"/>
    <n v="8.7190837610940388"/>
    <n v="-0.24222725148017984"/>
    <n v="8.691553634509237"/>
    <n v="-0.24146242950137353"/>
    <n v="8.6562335769414531"/>
    <n v="-0.24048119331862899"/>
    <n v="8.6140876471311696"/>
    <n v="-0.2393103257115789"/>
    <n v="8.5751081752397944"/>
    <n v="-0.23822742633830668"/>
    <n v="8.5633873970663537"/>
    <n v="-0.23790180819310316"/>
    <n v="8.5559100145042262"/>
    <n v="-0.23769407698235692"/>
    <n v="8.4034382402231209"/>
    <n v="-0.2334582169052673"/>
    <n v="8.367547582817414"/>
    <n v="-0.23246112873231115"/>
    <n v="8.3999579982198043"/>
    <n v="-0.23336153134999016"/>
    <n v="8.3787879075370313"/>
    <n v="-0.23250978273495035"/>
    <n v="8.3888281600407026"/>
    <n v="-0.23305233027044867"/>
    <n v="-2.8421475015184958"/>
  </r>
  <r>
    <n v="1006647"/>
    <n v="102"/>
    <x v="25"/>
    <n v="6920"/>
    <n v="36"/>
    <n v="19.42344342135236"/>
    <n v="-0.53959343563025353"/>
    <n v="19.362114746143547"/>
    <n v="-0.5376162360132507"/>
    <n v="19.283432494819394"/>
    <n v="-0.53570385872904103"/>
    <n v="19.189544294460184"/>
    <n v="-0.53309559532805861"/>
    <n v="19.102709990808385"/>
    <n v="-0.53068329287366844"/>
    <n v="19.076599693219329"/>
    <n v="-0.52995793512551981"/>
    <n v="19.059942379089222"/>
    <n v="-0.52949518621098091"/>
    <n v="18.72028204753958"/>
    <n v="-0.52005924422724892"/>
    <n v="18.640328674848572"/>
    <n v="-0.51757483475393395"/>
    <n v="18.712529136167671"/>
    <n v="-0.5198438642870109"/>
    <n v="18.665368669555733"/>
    <n v="-0.51853372181365909"/>
    <n v="18.687735271573178"/>
    <n v="-0.51915507773722824"/>
    <n v="-6.3313122827298542"/>
  </r>
  <r>
    <n v="1006648"/>
    <n v="102"/>
    <x v="25"/>
    <n v="6920"/>
    <n v="36"/>
    <n v="7.252278422855623"/>
    <n v="-0.20162744036005911"/>
    <n v="7.2293796701334223"/>
    <n v="-0.20071735362854834"/>
    <n v="7.2000014810471065"/>
    <n v="-0.1999016941063122"/>
    <n v="7.164945731412244"/>
    <n v="-0.19919942174180122"/>
    <n v="7.1325237487042052"/>
    <n v="-0.19802823435143499"/>
    <n v="7.1227747488120814"/>
    <n v="-0.19775756196346286"/>
    <n v="7.1165552810674635"/>
    <n v="-0.19785407313933448"/>
    <n v="6.9897337263018704"/>
    <n v="-0.19432818734470153"/>
    <n v="6.9598809289876673"/>
    <n v="-0.19323495865177392"/>
    <n v="6.9868389629668064"/>
    <n v="-0.19398342470089783"/>
    <n v="6.9692303017731092"/>
    <n v="-0.19375815227912527"/>
    <n v="6.977581489648756"/>
    <n v="-0.19372639911495959"/>
    <n v="-2.3641169013824115"/>
  </r>
  <r>
    <n v="1006649"/>
    <n v="102"/>
    <x v="25"/>
    <n v="6920"/>
    <n v="36"/>
    <n v="7.2761445280410992"/>
    <n v="-0.20190176340816804"/>
    <n v="7.2531704191329922"/>
    <n v="-0.20153772428370589"/>
    <n v="7.2236955510569825"/>
    <n v="-0.2007187310032045"/>
    <n v="7.1885244384755591"/>
    <n v="-0.19974146098463608"/>
    <n v="7.1559957601327815"/>
    <n v="-0.19883761405586864"/>
    <n v="7.1462146778186506"/>
    <n v="-0.19829641090614261"/>
    <n v="7.1399747427859968"/>
    <n v="-0.19839245156964561"/>
    <n v="7.0127358382732838"/>
    <n v="-0.19485697152795242"/>
    <n v="6.9827848001085178"/>
    <n v="-0.19376148442466706"/>
    <n v="7.0098315487283571"/>
    <n v="-0.19477627248577889"/>
    <n v="6.9921649402061483"/>
    <n v="-0.19428538534655146"/>
    <n v="7.0005436105247805"/>
    <n v="-0.19451819638654663"/>
    <n v="-2.3716244663828681"/>
  </r>
  <r>
    <n v="1006650"/>
    <n v="102"/>
    <x v="25"/>
    <n v="6920"/>
    <n v="36"/>
    <n v="64.522426853507568"/>
    <n v="-1.7921524732956002"/>
    <n v="64.318700105662586"/>
    <n v="-1.7867672869331537"/>
    <n v="64.057326790148863"/>
    <n v="-1.7792340157990976"/>
    <n v="63.7454410751049"/>
    <n v="-1.7708422063414004"/>
    <n v="63.456987587007653"/>
    <n v="-1.7625592030216959"/>
    <n v="63.370252205964917"/>
    <n v="-1.7604194957346955"/>
    <n v="63.314918539877965"/>
    <n v="-1.7586131426112546"/>
    <n v="62.186606302854244"/>
    <n v="-1.727537926680653"/>
    <n v="61.921010469549238"/>
    <n v="-1.7198964371553667"/>
    <n v="62.160852030244378"/>
    <n v="-1.7268224754709351"/>
    <n v="62.004190428522364"/>
    <n v="-1.7222068147476537"/>
    <n v="62.078489686966194"/>
    <n v="-1.7245344575165478"/>
    <n v="-21.031585935308055"/>
  </r>
  <r>
    <n v="1006651"/>
    <n v="102"/>
    <x v="25"/>
    <n v="6920"/>
    <n v="36"/>
    <n v="22.355682482588652"/>
    <n v="-0.62106738091860381"/>
    <n v="22.285095390469916"/>
    <n v="-0.61910638775890114"/>
    <n v="22.194534958446607"/>
    <n v="-0.61631816588907973"/>
    <n v="22.086473027790952"/>
    <n v="-0.61358842288903126"/>
    <n v="21.986529877705511"/>
    <n v="-0.61081188361260064"/>
    <n v="21.956477867371177"/>
    <n v="-0.60997700311346048"/>
    <n v="21.937305899886972"/>
    <n v="-0.6094443831121813"/>
    <n v="21.546369114923959"/>
    <n v="-0.59831930334838035"/>
    <n v="21.454345668075838"/>
    <n v="-0.59602717491500845"/>
    <n v="21.537445793698865"/>
    <n v="-0.59833579499023526"/>
    <n v="21.483165798415016"/>
    <n v="-0.59682783232644854"/>
    <n v="21.508908950237764"/>
    <n v="-0.59727907520048173"/>
    <n v="-7.2871028080744118"/>
  </r>
  <r>
    <n v="1006653"/>
    <n v="102"/>
    <x v="25"/>
    <n v="6920"/>
    <n v="36"/>
    <n v="10.078354464473756"/>
    <n v="-0.2800838321192114"/>
    <n v="10.046532499944464"/>
    <n v="-0.27892602275356848"/>
    <n v="10.00570618497521"/>
    <n v="-0.27806489057567407"/>
    <n v="9.9569898712544695"/>
    <n v="-0.27644001384576494"/>
    <n v="9.9119336537293865"/>
    <n v="-0.27545889274225499"/>
    <n v="9.8983856525553975"/>
    <n v="-0.274812960766665"/>
    <n v="9.8897425756000121"/>
    <n v="-0.27511137788897938"/>
    <n v="9.713501054227196"/>
    <n v="-0.26967993345795316"/>
    <n v="9.6720151851601113"/>
    <n v="-0.26879140706193627"/>
    <n v="9.7094782562483442"/>
    <n v="-0.26956824685955827"/>
    <n v="9.6850078320854198"/>
    <n v="-0.26915248092107064"/>
    <n v="9.6966133202786118"/>
    <n v="-0.26921107233958963"/>
    <n v="-3.285301131332226"/>
  </r>
  <r>
    <n v="1006654"/>
    <n v="102"/>
    <x v="25"/>
    <n v="6920"/>
    <n v="36"/>
    <n v="81.301670414138002"/>
    <n v="-2.2585016550807708"/>
    <n v="81.04496393678491"/>
    <n v="-2.2510970777523291"/>
    <n v="80.715619735253355"/>
    <n v="-2.2422215907047254"/>
    <n v="80.322627238722603"/>
    <n v="-2.2313045431295913"/>
    <n v="79.959160587470691"/>
    <n v="-2.2209379089659573"/>
    <n v="79.849869419939253"/>
    <n v="-2.2181716725411307"/>
    <n v="79.780146074082765"/>
    <n v="-2.2162348083757015"/>
    <n v="78.358412979216169"/>
    <n v="-2.1764756982606572"/>
    <n v="78.023748181939425"/>
    <n v="-2.167443344114516"/>
    <n v="78.325961233589211"/>
    <n v="-2.1755743217136114"/>
    <n v="78.128559329617573"/>
    <n v="-2.1703549220599161"/>
    <n v="78.22218032493025"/>
    <n v="-2.1726917132348054"/>
    <n v="-26.50100925593371"/>
  </r>
  <r>
    <n v="1006655"/>
    <n v="102"/>
    <x v="25"/>
    <n v="6920"/>
    <n v="36"/>
    <n v="141.3304114165733"/>
    <n v="-3.9258371414868112"/>
    <n v="140.8841668084022"/>
    <n v="-3.9134414819865877"/>
    <n v="140.31165272273807"/>
    <n v="-3.8975383438084936"/>
    <n v="139.6284958953888"/>
    <n v="-3.8785618021046497"/>
    <n v="138.99666519503577"/>
    <n v="-3.8610109833833604"/>
    <n v="138.80667936088582"/>
    <n v="-3.8557336093448464"/>
    <n v="138.68547608049755"/>
    <n v="-3.8523668580911781"/>
    <n v="136.21401242915402"/>
    <n v="-3.7837152232517335"/>
    <n v="135.63224930860761"/>
    <n v="-3.767555167936699"/>
    <n v="136.15760007578808"/>
    <n v="-3.7821482164775873"/>
    <n v="135.81444731938572"/>
    <n v="-3.7726162139681119"/>
    <n v="135.97719297660743"/>
    <n v="-3.777136917893988"/>
    <n v="-46.067661959734046"/>
  </r>
  <r>
    <n v="1006656"/>
    <n v="102"/>
    <x v="25"/>
    <n v="6920"/>
    <n v="36"/>
    <n v="4.910931207245957"/>
    <n v="-0.13633855491013519"/>
    <n v="4.8954251562101803"/>
    <n v="-0.13590807187110152"/>
    <n v="4.8755315093885576"/>
    <n v="-0.13535577925182174"/>
    <n v="4.851793262614593"/>
    <n v="-0.13496777146587349"/>
    <n v="4.8298384895904487"/>
    <n v="-0.134087237701176"/>
    <n v="4.8232368859263115"/>
    <n v="-0.13390396225591422"/>
    <n v="4.8190253297147834"/>
    <n v="-0.13378703993231189"/>
    <n v="4.7331472242787038"/>
    <n v="-0.13166726162947126"/>
    <n v="4.7129321931662904"/>
    <n v="-0.13084165456393956"/>
    <n v="4.7311870149802084"/>
    <n v="-0.13134844969529458"/>
    <n v="4.7192631865318377"/>
    <n v="-0.13101741725540852"/>
    <n v="4.7249182519836603"/>
    <n v="-0.1314383470834467"/>
    <n v="-1.6006615476158945"/>
  </r>
  <r>
    <n v="1006691"/>
    <n v="102"/>
    <x v="25"/>
    <n v="6920"/>
    <n v="36"/>
    <n v="115.79971397517195"/>
    <n v="-3.2167120621252425"/>
    <n v="115.43408143033444"/>
    <n v="-3.2062819772407756"/>
    <n v="114.96498941608101"/>
    <n v="-3.193524884319642"/>
    <n v="114.40524176931267"/>
    <n v="-3.1779760807406277"/>
    <n v="113.88754841762521"/>
    <n v="-3.1635954713963579"/>
    <n v="113.73188266222699"/>
    <n v="-3.1592713509312884"/>
    <n v="113.63257420440017"/>
    <n v="-3.1565127369140629"/>
    <n v="111.60756924575716"/>
    <n v="-3.1002616663999598"/>
    <n v="111.13089899279929"/>
    <n v="-3.0867573435858984"/>
    <n v="111.56134752801812"/>
    <n v="-3.0989777085050791"/>
    <n v="111.28018375977534"/>
    <n v="-3.0911674743197595"/>
    <n v="111.4135301525869"/>
    <n v="-3.0948716022098317"/>
    <n v="-37.745910358688519"/>
  </r>
  <r>
    <n v="1006692"/>
    <n v="102"/>
    <x v="25"/>
    <n v="6920"/>
    <n v="36"/>
    <n v="3.9527208002014853"/>
    <n v="-0.1100035422916785"/>
    <n v="3.9402402567217343"/>
    <n v="-0.10938275402100726"/>
    <n v="3.9242282157736414"/>
    <n v="-0.10893825291897123"/>
    <n v="3.9051217250035566"/>
    <n v="-0.10840784856696666"/>
    <n v="3.8874507203948596"/>
    <n v="-0.10818708715929895"/>
    <n v="3.8821372075361533"/>
    <n v="-0.10776978853594707"/>
    <n v="3.8787474011764225"/>
    <n v="-0.10767568606222284"/>
    <n v="3.8096256482310267"/>
    <n v="-0.10575683665017771"/>
    <n v="3.7933549308084613"/>
    <n v="-0.10556841746506995"/>
    <n v="3.8080479107837011"/>
    <n v="-0.1057130379841405"/>
    <n v="3.7984506342719948"/>
    <n v="-0.10544661348523825"/>
    <n v="3.8030022954324973"/>
    <n v="-0.10557296954493711"/>
    <n v="-1.2884228346856563"/>
  </r>
  <r>
    <n v="1006693"/>
    <n v="102"/>
    <x v="25"/>
    <n v="6920"/>
    <n v="36"/>
    <n v="5.7775177162220475"/>
    <n v="-0.1604789831437205"/>
    <n v="5.7592754560910855"/>
    <n v="-0.15997227775572312"/>
    <n v="5.735871361816133"/>
    <n v="-0.15932219489399541"/>
    <n v="5.7079442466722119"/>
    <n v="-0.15854647852918871"/>
    <n v="5.6821153183590907"/>
    <n v="-0.1578290423645633"/>
    <n v="5.6743487908889536"/>
    <n v="-0.15761331573382259"/>
    <n v="5.6693940603911885"/>
    <n v="-0.15774488008115647"/>
    <n v="5.5683618417234824"/>
    <n v="-0.1546693736008849"/>
    <n v="5.5445796514509684"/>
    <n v="-0.1540087885712367"/>
    <n v="5.566055732459958"/>
    <n v="-0.15460531805180547"/>
    <n v="5.5520278165315071"/>
    <n v="-0.15421567222216093"/>
    <n v="5.5586807789648018"/>
    <n v="-0.15440046795947052"/>
    <n v="-1.8834067929077287"/>
  </r>
  <r>
    <n v="1006695"/>
    <n v="102"/>
    <x v="25"/>
    <n v="6920"/>
    <n v="36"/>
    <n v="45.955694311399377"/>
    <n v="-1.2764251428508233"/>
    <n v="45.810591211538053"/>
    <n v="-1.2726683430344194"/>
    <n v="45.624429704994341"/>
    <n v="-1.267224227079933"/>
    <n v="45.402291058331308"/>
    <n v="-1.2610542984552398"/>
    <n v="45.19684186851471"/>
    <n v="-1.2556177148114147"/>
    <n v="45.135065136739989"/>
    <n v="-1.2536320651444044"/>
    <n v="45.095654079719552"/>
    <n v="-1.2528066073339628"/>
    <n v="44.292020757460925"/>
    <n v="-1.2304807944248177"/>
    <n v="44.102851789073263"/>
    <n v="-1.2249622106358367"/>
    <n v="44.273677438137881"/>
    <n v="-1.2299711969454747"/>
    <n v="44.162096193752632"/>
    <n v="-1.226607731367034"/>
    <n v="44.215015375115115"/>
    <n v="-1.2283415006553433"/>
    <n v="-14.979791832738703"/>
  </r>
  <r>
    <n v="1006696"/>
    <n v="102"/>
    <x v="25"/>
    <n v="6920"/>
    <n v="36"/>
    <n v="82.079924901623031"/>
    <n v="-2.2801731758813761"/>
    <n v="81.820761119678906"/>
    <n v="-2.2727001716714783"/>
    <n v="81.488264294081162"/>
    <n v="-2.2634645500239245"/>
    <n v="81.091509904683818"/>
    <n v="-2.2527150932215672"/>
    <n v="80.724563994630131"/>
    <n v="-2.2422515745160441"/>
    <n v="80.614226645130472"/>
    <n v="-2.2391867813056403"/>
    <n v="80.543835877479097"/>
    <n v="-2.2372315671578353"/>
    <n v="79.108493343157562"/>
    <n v="-2.1976270655906931"/>
    <n v="78.77062499078832"/>
    <n v="-2.1879778492573476"/>
    <n v="79.075730955491736"/>
    <n v="-2.1964526467154792"/>
    <n v="78.876439435761625"/>
    <n v="-2.1911806282232509"/>
    <n v="78.970956611427724"/>
    <n v="-2.193542374719931"/>
    <n v="-26.754503478284569"/>
  </r>
  <r>
    <n v="1006697"/>
    <n v="102"/>
    <x v="25"/>
    <n v="6920"/>
    <n v="36"/>
    <n v="4.1236240591733448"/>
    <n v="-0.11466703410953021"/>
    <n v="4.1106038961094526"/>
    <n v="-0.11403152106690007"/>
    <n v="4.0938995446949384"/>
    <n v="-0.11384047430032493"/>
    <n v="4.0739669491466071"/>
    <n v="-0.11328620175248015"/>
    <n v="4.0555319056822485"/>
    <n v="-0.11250377891627845"/>
    <n v="4.0499886531808906"/>
    <n v="-0.11261942902006468"/>
    <n v="4.0464522822183344"/>
    <n v="-0.11252109193502287"/>
    <n v="3.9743419213136781"/>
    <n v="-0.11025150220781026"/>
    <n v="3.9573677090646671"/>
    <n v="-0.11004388653466145"/>
    <n v="3.9726959674439999"/>
    <n v="-0.11020584209846647"/>
    <n v="3.9626837347752533"/>
    <n v="-0.11019171109207396"/>
    <n v="3.9674321954987364"/>
    <n v="-0.11005982075059693"/>
    <n v="-1.3442222937842105"/>
  </r>
  <r>
    <n v="1006707"/>
    <n v="102"/>
    <x v="25"/>
    <n v="6920"/>
    <n v="36"/>
    <n v="20.6543309382171"/>
    <n v="-0.57360949359575997"/>
    <n v="20.589115789374198"/>
    <n v="-0.57207180352986808"/>
    <n v="20.505447346937952"/>
    <n v="-0.56947471713392217"/>
    <n v="20.405609335760133"/>
    <n v="-0.56670202838381822"/>
    <n v="20.313272235406323"/>
    <n v="-0.56440744722507086"/>
    <n v="20.285507296121317"/>
    <n v="-0.56336656957166331"/>
    <n v="20.267794387492206"/>
    <n v="-0.56287464889026995"/>
    <n v="19.906609362662948"/>
    <n v="-0.55310825568042943"/>
    <n v="19.82158924633428"/>
    <n v="-0.55048269555975382"/>
    <n v="19.898365139754766"/>
    <n v="-0.55287918865705488"/>
    <n v="19.848216056326393"/>
    <n v="-0.55122217199408297"/>
    <n v="19.872000057443511"/>
    <n v="-0.55214663072002113"/>
    <n v="-6.7323456509417152"/>
  </r>
  <r>
    <n v="1006721"/>
    <n v="102"/>
    <x v="25"/>
    <n v="6920"/>
    <n v="36"/>
    <n v="10.08000040276241"/>
    <n v="-0.2800838321192114"/>
    <n v="10.04817324125478"/>
    <n v="-0.27919947963862107"/>
    <n v="10.007340258768995"/>
    <n v="-0.27779254494337663"/>
    <n v="9.9586159889829737"/>
    <n v="-0.2767110334671824"/>
    <n v="9.9135524131382535"/>
    <n v="-0.27545889274225499"/>
    <n v="9.9000021993834366"/>
    <n v="-0.274812960766665"/>
    <n v="9.8913577108909454"/>
    <n v="-0.27484218867382382"/>
    <n v="9.7150874067769504"/>
    <n v="-0.26967993345795316"/>
    <n v="9.6735947624787908"/>
    <n v="-0.26879140706193627"/>
    <n v="9.7110639518181063"/>
    <n v="-0.26983252945451863"/>
    <n v="9.686589531287698"/>
    <n v="-0.26888886438735748"/>
    <n v="9.6981969148217857"/>
    <n v="-0.26947500476345199"/>
    <n v="-3.2855686714763523"/>
  </r>
  <r>
    <n v="1006722"/>
    <n v="102"/>
    <x v="25"/>
    <n v="6920"/>
    <n v="36"/>
    <n v="52.198738240262266"/>
    <n v="-1.4497973092556631"/>
    <n v="52.033923001563259"/>
    <n v="-1.445493094387611"/>
    <n v="51.822471604819206"/>
    <n v="-1.4393466666919075"/>
    <n v="51.570155602548873"/>
    <n v="-1.4326097188124642"/>
    <n v="51.336796306348432"/>
    <n v="-1.4261270392121055"/>
    <n v="51.2666272554927"/>
    <n v="-1.4239083310312006"/>
    <n v="51.221862238229718"/>
    <n v="-1.4229341913122748"/>
    <n v="50.309055978672788"/>
    <n v="-1.3973122042404731"/>
    <n v="50.094188558824044"/>
    <n v="-1.3916076177565082"/>
    <n v="50.288220734245556"/>
    <n v="-1.3967335143654565"/>
    <n v="50.161481267995256"/>
    <n v="-1.3934769972074235"/>
    <n v="50.221589477374309"/>
    <n v="-1.3951467925363439"/>
    <n v="-17.014493476809431"/>
  </r>
  <r>
    <n v="1006723"/>
    <n v="102"/>
    <x v="25"/>
    <n v="6920"/>
    <n v="36"/>
    <n v="7.0160862784338391"/>
    <n v="-0.19476936415733601"/>
    <n v="6.993933292103204"/>
    <n v="-0.19442784527234042"/>
    <n v="6.9655118916390206"/>
    <n v="-0.19336539893117394"/>
    <n v="6.9315978373718474"/>
    <n v="-0.19242393120636581"/>
    <n v="6.9002317735317451"/>
    <n v="-0.19182298995077696"/>
    <n v="6.890800278988455"/>
    <n v="-0.19129137465130605"/>
    <n v="6.8847833668185281"/>
    <n v="-0.19112434276044554"/>
    <n v="6.7620921354123622"/>
    <n v="-0.18798277714569089"/>
    <n v="6.7332115837571802"/>
    <n v="-0.18691664937705652"/>
    <n v="6.7592916487059433"/>
    <n v="-0.18790492501680975"/>
    <n v="6.7422564662461335"/>
    <n v="-0.18716773893629787"/>
    <n v="6.7503356727032786"/>
    <n v="-0.18765595336612573"/>
    <n v="-2.2868532907717256"/>
  </r>
  <r>
    <n v="1006724"/>
    <n v="102"/>
    <x v="25"/>
    <n v="6920"/>
    <n v="36"/>
    <n v="28.150756873889669"/>
    <n v="-0.78209501015854221"/>
    <n v="28.061872087204364"/>
    <n v="-0.77935212239967677"/>
    <n v="27.947836440729773"/>
    <n v="-0.77645739767996746"/>
    <n v="27.811762530233878"/>
    <n v="-0.77240592103963746"/>
    <n v="27.685911963092519"/>
    <n v="-0.76918051244678631"/>
    <n v="27.648069824425882"/>
    <n v="-0.76785974331862283"/>
    <n v="27.623928070048116"/>
    <n v="-0.76745845240849342"/>
    <n v="27.131652050511466"/>
    <n v="-0.75351746113251616"/>
    <n v="27.015774144259389"/>
    <n v="-0.75056248925913827"/>
    <n v="27.120415612236286"/>
    <n v="-0.75320539563700106"/>
    <n v="27.05206507310416"/>
    <n v="-0.75157073761603566"/>
    <n v="27.084481404329754"/>
    <n v="-0.75220740800767694"/>
    <n v="-9.1758726511040951"/>
  </r>
  <r>
    <n v="1006725"/>
    <n v="102"/>
    <x v="25"/>
    <n v="6920"/>
    <n v="36"/>
    <n v="6.1388011705815"/>
    <n v="-0.17035461287564177"/>
    <n v="6.1194181737052515"/>
    <n v="-0.17009018250266628"/>
    <n v="6.0945505595518457"/>
    <n v="-0.16912663765670283"/>
    <n v="6.0648770880789495"/>
    <n v="-0.16857420452163313"/>
    <n v="6.0374330086054666"/>
    <n v="-0.16781139205257842"/>
    <n v="6.0291808196435586"/>
    <n v="-0.16731259670205784"/>
    <n v="6.0239162567510567"/>
    <n v="-0.16743569182675652"/>
    <n v="5.9165662263941918"/>
    <n v="-0.16418748889940091"/>
    <n v="5.8912968729010862"/>
    <n v="-0.16374951536975937"/>
    <n v="5.9141159100227405"/>
    <n v="-0.16411949147037813"/>
    <n v="5.8992107914316536"/>
    <n v="-0.16396948396954547"/>
    <n v="5.9062797811915067"/>
    <n v="-0.1641659676423772"/>
    <n v="-2.0008972654894976"/>
  </r>
  <r>
    <n v="1006735"/>
    <n v="102"/>
    <x v="25"/>
    <n v="6920"/>
    <n v="36"/>
    <n v="99.492031734240769"/>
    <n v="-2.7635303866493"/>
    <n v="99.177889984617394"/>
    <n v="-2.7550781169041203"/>
    <n v="98.774858612895812"/>
    <n v="-2.7436098997642904"/>
    <n v="98.293938334911502"/>
    <n v="-2.7305226857804725"/>
    <n v="97.849149987802662"/>
    <n v="-2.7178970474882234"/>
    <n v="97.715406114485887"/>
    <n v="-2.7144515487491669"/>
    <n v="97.630082931047767"/>
    <n v="-2.7118121534770823"/>
    <n v="95.890252574899378"/>
    <n v="-2.6637503231263513"/>
    <n v="95.480710182210728"/>
    <n v="-2.65211031806263"/>
    <n v="95.850540105410118"/>
    <n v="-2.6626471442255388"/>
    <n v="95.608971680132953"/>
    <n v="-2.6556729606257252"/>
    <n v="95.723539351242209"/>
    <n v="-2.6591191704131036"/>
    <n v="-32.430201755266005"/>
  </r>
  <r>
    <n v="1006742"/>
    <n v="102"/>
    <x v="25"/>
    <n v="6920"/>
    <n v="36"/>
    <n v="7.3965723461609167"/>
    <n v="-0.20546796303358406"/>
    <n v="7.373217991671047"/>
    <n v="-0.20481920690433611"/>
    <n v="7.3432552836355534"/>
    <n v="-0.20398687859077363"/>
    <n v="7.3075020522778047"/>
    <n v="-0.20299369644164506"/>
    <n v="7.2744349902149068"/>
    <n v="-0.20207513287360329"/>
    <n v="7.264492020736852"/>
    <n v="-0.20179892903356089"/>
    <n v="7.2581488082392864"/>
    <n v="-0.20162272215151228"/>
    <n v="7.1288039664968537"/>
    <n v="-0.19802967662745777"/>
    <n v="7.0983572072585561"/>
    <n v="-0.19718390194847232"/>
    <n v="7.1258516079159504"/>
    <n v="-0.19794766362530308"/>
    <n v="7.1078925985061971"/>
    <n v="-0.19744878375110864"/>
    <n v="7.1164099446003481"/>
    <n v="-0.19768538547289474"/>
    <n v="-2.4110599404542516"/>
  </r>
  <r>
    <n v="1006743"/>
    <n v="102"/>
    <x v="25"/>
    <n v="6920"/>
    <n v="36"/>
    <n v="1.9677192240853116"/>
    <n v="-5.4864609621784792E-2"/>
    <n v="1.9615062364817129"/>
    <n v="-5.4417920125451116E-2"/>
    <n v="1.9535352204694518"/>
    <n v="-5.4196780827188186E-2"/>
    <n v="1.9440237444271296"/>
    <n v="-5.3932904662065913E-2"/>
    <n v="1.9352268733008764"/>
    <n v="-5.3958646962243867E-2"/>
    <n v="1.932581732920871"/>
    <n v="-5.3615469796633668E-2"/>
    <n v="1.9308942403108114"/>
    <n v="-5.3568653815955866E-2"/>
    <n v="1.8964844732293118"/>
    <n v="-5.261402623346341E-2"/>
    <n v="1.8883846844811643"/>
    <n v="-5.2652577289311699E-2"/>
    <n v="1.8956990536505995"/>
    <n v="-5.2592236397109901E-2"/>
    <n v="1.890921396324035"/>
    <n v="-5.2459690208906028E-2"/>
    <n v="1.8931872763645849"/>
    <n v="-5.2522552348606213E-2"/>
    <n v="-0.64139606828872076"/>
  </r>
  <r>
    <n v="1006764"/>
    <n v="102"/>
    <x v="25"/>
    <n v="6920"/>
    <n v="36"/>
    <n v="9.829817782887071"/>
    <n v="-0.27322575591648829"/>
    <n v="9.7987805620868826"/>
    <n v="-0.27208960062725557"/>
    <n v="9.7589610421137394"/>
    <n v="-0.27098390413594092"/>
    <n v="9.7114460942502898"/>
    <n v="-0.26993554293174699"/>
    <n v="9.6675009829904219"/>
    <n v="-0.2684442686371632"/>
    <n v="9.6542870815214776"/>
    <n v="-0.26807734898316832"/>
    <n v="9.6458571466690781"/>
    <n v="-0.26784326907977929"/>
    <n v="9.4739618192145443"/>
    <n v="-0.26333452325894252"/>
    <n v="9.4334990100395295"/>
    <n v="-0.2619465720143257"/>
    <n v="9.4700382252142656"/>
    <n v="-0.26296118198554946"/>
    <n v="9.4461712525413546"/>
    <n v="-0.26256206757824324"/>
    <n v="9.4574905442593291"/>
    <n v="-0.26261276174303105"/>
    <n v="-3.2040167968916347"/>
  </r>
  <r>
    <n v="1006765"/>
    <n v="102"/>
    <x v="25"/>
    <n v="6920"/>
    <n v="36"/>
    <n v="11.840331402477377"/>
    <n v="-0.32891333468259981"/>
    <n v="11.802946072636789"/>
    <n v="-0.3278748051779693"/>
    <n v="11.754982181221591"/>
    <n v="-0.32627006749231885"/>
    <n v="11.697748899618537"/>
    <n v="-0.32495252607948255"/>
    <n v="11.644815600921849"/>
    <n v="-0.32348208853865201"/>
    <n v="11.628899031971368"/>
    <n v="-0.32303994113650136"/>
    <n v="11.618744904544156"/>
    <n v="-0.32302705818666855"/>
    <n v="11.411691458737426"/>
    <n v="-0.3170061178589077"/>
    <n v="11.362952704806357"/>
    <n v="-0.31565220084942364"/>
    <n v="11.406965363678681"/>
    <n v="-0.31687483135746114"/>
    <n v="11.378216828124634"/>
    <n v="-0.31607622392200163"/>
    <n v="11.391851278746438"/>
    <n v="-0.31645497621094898"/>
    <n v="-3.8596241714929356"/>
  </r>
  <r>
    <n v="1006766"/>
    <n v="102"/>
    <x v="25"/>
    <n v="6920"/>
    <n v="36"/>
    <n v="2.9275755694184364"/>
    <n v="-8.1199622240241492E-2"/>
    <n v="2.9183318772804738"/>
    <n v="-8.1216694860597904E-2"/>
    <n v="2.9064725878781523"/>
    <n v="-8.0614307160038715E-2"/>
    <n v="2.8923213997666704"/>
    <n v="-8.0221807939555329E-2"/>
    <n v="2.8792334019053327"/>
    <n v="-8.0128590738932151E-2"/>
    <n v="2.8752979581390679"/>
    <n v="-7.9749643516600827E-2"/>
    <n v="2.8727873041401053"/>
    <n v="-7.9949196901200462E-2"/>
    <n v="2.8215924018267411"/>
    <n v="-7.852445121275696E-2"/>
    <n v="2.8095415241576722"/>
    <n v="-7.7925814388181316E-2"/>
    <n v="2.8204238534168686"/>
    <n v="-7.8491930703224327E-2"/>
    <n v="2.8133156477861565"/>
    <n v="-7.8030493979076299E-2"/>
    <n v="2.8166868274589221"/>
    <n v="-7.8387929887115806E-2"/>
    <n v="-0.95444048352752164"/>
  </r>
  <r>
    <n v="1006778"/>
    <n v="102"/>
    <x v="25"/>
    <n v="6920"/>
    <n v="36"/>
    <n v="18.01890941503467"/>
    <n v="-0.50063956279878619"/>
    <n v="17.962015494674656"/>
    <n v="-0.49905881522084566"/>
    <n v="17.889022857456563"/>
    <n v="-0.49675843331050878"/>
    <n v="17.801923832803013"/>
    <n v="-0.49461080908678534"/>
    <n v="17.721368628574943"/>
    <n v="-0.49210286029566402"/>
    <n v="17.697146399959209"/>
    <n v="-0.49169966019525851"/>
    <n v="17.681693597492771"/>
    <n v="-0.49127031765889173"/>
    <n v="17.366594538417306"/>
    <n v="-0.48225117512481031"/>
    <n v="17.292422696242195"/>
    <n v="-0.48045476776496926"/>
    <n v="17.359402249970671"/>
    <n v="-0.48205145320768067"/>
    <n v="17.315652016944686"/>
    <n v="-0.48110017402639949"/>
    <n v="17.336401261397985"/>
    <n v="-0.48141274112491317"/>
    <n v="-5.8734107698155125"/>
  </r>
  <r>
    <n v="1006782"/>
    <n v="102"/>
    <x v="25"/>
    <n v="6920"/>
    <n v="36"/>
    <n v="9.1785748666764864"/>
    <n v="-0.25512043474129931"/>
    <n v="9.1495939169722043"/>
    <n v="-0.25404144621378932"/>
    <n v="9.1124125110396452"/>
    <n v="-0.25328143803660813"/>
    <n v="9.0680455130053428"/>
    <n v="-0.25177722829678001"/>
    <n v="9.0270118435485873"/>
    <n v="-0.25090770837443399"/>
    <n v="9.0146733865606326"/>
    <n v="-0.25029533387473707"/>
    <n v="9.006801949889784"/>
    <n v="-0.25007678087951252"/>
    <n v="8.8462949936957394"/>
    <n v="-0.2458846452116632"/>
    <n v="8.8085129176153991"/>
    <n v="-0.24457122150885283"/>
    <n v="8.8426313447783915"/>
    <n v="-0.24578281331312668"/>
    <n v="8.8203456015064656"/>
    <n v="-0.2448997598194658"/>
    <n v="8.8309149700101273"/>
    <n v="-0.24519322176811642"/>
    <n v="-2.9918320320383853"/>
  </r>
  <r>
    <n v="1006783"/>
    <n v="102"/>
    <x v="25"/>
    <n v="6920"/>
    <n v="36"/>
    <n v="5.0870466041318858"/>
    <n v="-0.14127636977609584"/>
    <n v="5.0709844764138969"/>
    <n v="-0.14083029580204687"/>
    <n v="5.0503774053235064"/>
    <n v="-0.14025800063317548"/>
    <n v="5.0257878595645744"/>
    <n v="-0.13957510502996959"/>
    <n v="5.003045746339251"/>
    <n v="-0.13894351592777796"/>
    <n v="4.9962073965265059"/>
    <n v="-0.13875360274003187"/>
    <n v="4.991844805844651"/>
    <n v="-0.13890163502026748"/>
    <n v="4.9028869471022389"/>
    <n v="-0.13616192718710382"/>
    <n v="4.881946966264981"/>
    <n v="-0.13558038651997764"/>
    <n v="4.9008564409447537"/>
    <n v="-0.1361055364045809"/>
    <n v="4.8885050011756448"/>
    <n v="-0.13602613139595734"/>
    <n v="4.8943628681032845"/>
    <n v="-0.13592519828910654"/>
    <n v="-1.6583377047260914"/>
  </r>
  <r>
    <n v="1006784"/>
    <n v="102"/>
    <x v="25"/>
    <n v="6920"/>
    <n v="36"/>
    <n v="4.7844682820677429"/>
    <n v="-0.1327723552847192"/>
    <n v="4.7693615322009695"/>
    <n v="-0.1326265892504713"/>
    <n v="4.7499801728994431"/>
    <n v="-0.13181528603195519"/>
    <n v="4.7268532171411639"/>
    <n v="-0.13144451638744706"/>
    <n v="4.7054638083424765"/>
    <n v="-0.13057992564863016"/>
    <n v="4.6990322046386321"/>
    <n v="-0.13067086859983582"/>
    <n v="4.6949291015280714"/>
    <n v="-0.13001839092013409"/>
    <n v="4.6112624700393736"/>
    <n v="-0.12823016443834045"/>
    <n v="4.5915680025144265"/>
    <n v="-0.1274192370401343"/>
    <n v="4.6093527387034863"/>
    <n v="-0.12817705855577036"/>
    <n v="4.5977359644901004"/>
    <n v="-0.12759040231713828"/>
    <n v="4.6032454045831201"/>
    <n v="-0.12800722557323624"/>
    <n v="-1.5593520200478128"/>
  </r>
  <r>
    <n v="1006788"/>
    <n v="102"/>
    <x v="25"/>
    <n v="6920"/>
    <n v="36"/>
    <n v="88.772858629384558"/>
    <n v="-2.4661642024992267"/>
    <n v="88.492562201190253"/>
    <n v="-2.4581039397370859"/>
    <n v="88.132953030873807"/>
    <n v="-2.4481148887215811"/>
    <n v="87.703846628025957"/>
    <n v="-2.4361953769211584"/>
    <n v="87.306979337554253"/>
    <n v="-2.4251713877180507"/>
    <n v="87.187644896880556"/>
    <n v="-2.4218565728740704"/>
    <n v="87.111514348844381"/>
    <n v="-2.419741855033303"/>
    <n v="85.559131594635147"/>
    <n v="-2.3766205116211188"/>
    <n v="85.19371289431146"/>
    <n v="-2.3664700862681145"/>
    <n v="85.523697707334392"/>
    <n v="-2.3756362460985976"/>
    <n v="85.308155625293736"/>
    <n v="-2.3696490215470165"/>
    <n v="85.410379888821168"/>
    <n v="-2.372488558098599"/>
    <n v="-28.936212647137925"/>
  </r>
  <r>
    <n v="1006791"/>
    <n v="102"/>
    <x v="25"/>
    <n v="6920"/>
    <n v="36"/>
    <n v="20.569016470255225"/>
    <n v="-0.57141490921088856"/>
    <n v="20.504070698122863"/>
    <n v="-0.56933723467934283"/>
    <n v="20.420747855293452"/>
    <n v="-0.56729595207554262"/>
    <n v="20.321322233499316"/>
    <n v="-0.56453387141247879"/>
    <n v="20.229366539380035"/>
    <n v="-0.56197930811176988"/>
    <n v="20.201716285534616"/>
    <n v="-0.56121117380094432"/>
    <n v="20.184076541578825"/>
    <n v="-0.56072113516902544"/>
    <n v="19.824383422167436"/>
    <n v="-0.55072872685580043"/>
    <n v="19.739714488649401"/>
    <n v="-0.54811332958173475"/>
    <n v="19.816173252722095"/>
    <n v="-0.55050064530241161"/>
    <n v="19.766231314341621"/>
    <n v="-0.54911323972437809"/>
    <n v="19.789917073622323"/>
    <n v="-0.54977123890525992"/>
    <n v="-6.7047207648295783"/>
  </r>
  <r>
    <n v="1006792"/>
    <n v="102"/>
    <x v="25"/>
    <n v="6920"/>
    <n v="36"/>
    <n v="107.77549049493783"/>
    <n v="-2.9936874240126872"/>
    <n v="107.43519408566324"/>
    <n v="-2.9842349865781306"/>
    <n v="106.99860732574895"/>
    <n v="-2.9721078852618326"/>
    <n v="106.47764682323182"/>
    <n v="-2.9579081481496852"/>
    <n v="105.99582650616223"/>
    <n v="-2.9442535714948366"/>
    <n v="105.85094745106454"/>
    <n v="-2.940229255731976"/>
    <n v="105.75852047188498"/>
    <n v="-2.9376619049925945"/>
    <n v="103.8738361736213"/>
    <n v="-2.8855752880000987"/>
    <n v="103.43019630135102"/>
    <n v="-2.8729878797912929"/>
    <n v="103.83081734283289"/>
    <n v="-2.8841159588023131"/>
    <n v="103.56913653213358"/>
    <n v="-2.8768472324110124"/>
    <n v="103.69324282218952"/>
    <n v="-2.880558474033609"/>
    <n v="-35.130168009260061"/>
  </r>
  <r>
    <n v="1006824"/>
    <n v="102"/>
    <x v="25"/>
    <n v="6920"/>
    <n v="36"/>
    <n v="48.879155035096176"/>
    <n v="-1.3576247650910647"/>
    <n v="48.724821235542734"/>
    <n v="-1.3536115810099649"/>
    <n v="48.52681710838803"/>
    <n v="-1.3478385342399717"/>
    <n v="48.290547163776715"/>
    <n v="-1.3415471260162124"/>
    <n v="48.072028371897872"/>
    <n v="-1.3352067190807246"/>
    <n v="48.00632172780896"/>
    <n v="-1.3336511331323451"/>
    <n v="47.964403545632322"/>
    <n v="-1.3322174258048523"/>
    <n v="47.109647277913282"/>
    <n v="-1.3087408535459493"/>
    <n v="46.908444369934237"/>
    <n v="-1.302888025024018"/>
    <n v="47.090137052630347"/>
    <n v="-1.3081988450537387"/>
    <n v="46.971457593533088"/>
    <n v="-1.3046382253461102"/>
    <n v="47.027743216216095"/>
    <n v="-1.3064654981185968"/>
    <n v="-15.932628731463549"/>
  </r>
  <r>
    <n v="1006829"/>
    <n v="102"/>
    <x v="25"/>
    <n v="6920"/>
    <n v="36"/>
    <n v="9.5033733556374536"/>
    <n v="-0.26389877228078484"/>
    <n v="9.4733668688743862"/>
    <n v="-0.26306552342052247"/>
    <n v="9.4348697396798009"/>
    <n v="-0.26226884390242328"/>
    <n v="9.3889327447635651"/>
    <n v="-0.2607208758035548"/>
    <n v="9.346447033565072"/>
    <n v="-0.25954109188839297"/>
    <n v="9.3336719606270364"/>
    <n v="-0.25945576590029257"/>
    <n v="9.3255219806339653"/>
    <n v="-0.25896002497964593"/>
    <n v="9.1593352301802664"/>
    <n v="-0.25460958423530283"/>
    <n v="9.1202161751681263"/>
    <n v="-0.25325889676158925"/>
    <n v="9.1555419372114493"/>
    <n v="-0.25423985635185786"/>
    <n v="9.132467577422771"/>
    <n v="-0.25386272196571108"/>
    <n v="9.1434109598631412"/>
    <n v="-0.25390299175557374"/>
    <n v="-3.0977849492456517"/>
  </r>
  <r>
    <n v="1006830"/>
    <n v="102"/>
    <x v="25"/>
    <n v="6920"/>
    <n v="36"/>
    <n v="94.708386421317343"/>
    <n v="-2.6307580313645809"/>
    <n v="94.409348823071582"/>
    <n v="-2.6224515276536495"/>
    <n v="94.025695476893262"/>
    <n v="-2.6117946137323353"/>
    <n v="93.567898176634586"/>
    <n v="-2.5990781693930258"/>
    <n v="93.144495559164611"/>
    <n v="-2.5873171218395936"/>
    <n v="93.017182183261284"/>
    <n v="-2.583780680149331"/>
    <n v="92.935961397165158"/>
    <n v="-2.5815245733417926"/>
    <n v="91.279783281134883"/>
    <n v="-2.5355201586880107"/>
    <n v="90.88993196835564"/>
    <n v="-2.5246910810224961"/>
    <n v="91.241980214491505"/>
    <n v="-2.5344700856697688"/>
    <n v="91.012026565243985"/>
    <n v="-2.5283461748423002"/>
    <n v="91.121085743930678"/>
    <n v="-2.5311119448398673"/>
    <n v="-30.870844162536756"/>
  </r>
  <r>
    <n v="1006858"/>
    <n v="102"/>
    <x v="25"/>
    <n v="6920"/>
    <n v="36"/>
    <n v="156.19103957872991"/>
    <n v="-4.3386933288907414"/>
    <n v="155.69787318546719"/>
    <n v="-4.3247206371055746"/>
    <n v="155.06516031555432"/>
    <n v="-4.3074185204161228"/>
    <n v="154.31017082681308"/>
    <n v="-4.2864463323378619"/>
    <n v="153.61190431122913"/>
    <n v="-4.2670498017742453"/>
    <n v="153.40194182230911"/>
    <n v="-4.2612174387113466"/>
    <n v="153.26799424390438"/>
    <n v="-4.2574966269002914"/>
    <n v="150.53666081668757"/>
    <n v="-4.1816253211480268"/>
    <n v="149.89372639319055"/>
    <n v="-4.163502549152323"/>
    <n v="150.47431680998022"/>
    <n v="-4.1798935218929154"/>
    <n v="150.09508218369152"/>
    <n v="-4.1693590972063204"/>
    <n v="150.27494024207823"/>
    <n v="-4.1743552158068136"/>
    <n v="-50.91177839134258"/>
  </r>
  <r>
    <n v="1006864"/>
    <n v="102"/>
    <x v="25"/>
    <n v="6920"/>
    <n v="36"/>
    <n v="20.569016470255225"/>
    <n v="-0.57141490921088856"/>
    <n v="20.504070698122863"/>
    <n v="-0.56933723467934283"/>
    <n v="20.420747855293452"/>
    <n v="-0.56729595207554262"/>
    <n v="20.321322233499316"/>
    <n v="-0.56453387141247879"/>
    <n v="20.229366539380035"/>
    <n v="-0.56197930811176988"/>
    <n v="20.201716285534616"/>
    <n v="-0.56121117380094432"/>
    <n v="20.184076541578825"/>
    <n v="-0.56072113516902544"/>
    <n v="19.824383422167436"/>
    <n v="-0.55072872685580043"/>
    <n v="19.739714488649401"/>
    <n v="-0.54811332958173475"/>
    <n v="19.816173252722095"/>
    <n v="-0.55050064530241161"/>
    <n v="19.766231314341621"/>
    <n v="-0.54911323972437809"/>
    <n v="19.789917073622323"/>
    <n v="-0.54977123890525992"/>
    <n v="-6.7047207648295783"/>
  </r>
  <r>
    <n v="1006865"/>
    <n v="102"/>
    <x v="25"/>
    <n v="6920"/>
    <n v="36"/>
    <n v="113.15770869883491"/>
    <n v="-3.1431934852320507"/>
    <n v="112.80041817039363"/>
    <n v="-3.1332689889317531"/>
    <n v="112.34202863142447"/>
    <n v="-3.1205362548639308"/>
    <n v="111.79505179544152"/>
    <n v="-3.1056138418221773"/>
    <n v="111.28916977315833"/>
    <n v="-3.0912908844669511"/>
    <n v="111.13705557875272"/>
    <n v="-3.0870655926122037"/>
    <n v="111.04001287323699"/>
    <n v="-3.0843700272523735"/>
    <n v="109.0612090113125"/>
    <n v="-3.029668977935966"/>
    <n v="108.59541413343247"/>
    <n v="-3.016466152904667"/>
    <n v="109.01604185595495"/>
    <n v="-3.0281499730557044"/>
    <n v="108.74129292358451"/>
    <n v="-3.0205182432846494"/>
    <n v="108.87159697836866"/>
    <n v="-3.0244016450385862"/>
    <n v="-36.884544067401016"/>
  </r>
  <r>
    <n v="1006866"/>
    <n v="102"/>
    <x v="25"/>
    <n v="6920"/>
    <n v="36"/>
    <n v="11.394282126252266"/>
    <n v="-0.3162944744695893"/>
    <n v="11.358305177541395"/>
    <n v="-0.31556924535060593"/>
    <n v="11.312148183105974"/>
    <n v="-0.31428685967123199"/>
    <n v="11.257070995193818"/>
    <n v="-0.31275664311569878"/>
    <n v="11.206131801118806"/>
    <n v="-0.31134139297214708"/>
    <n v="11.190814841572744"/>
    <n v="-0.31064641545486743"/>
    <n v="11.18104324070122"/>
    <n v="-0.31064435428951287"/>
    <n v="10.981789917754453"/>
    <n v="-0.30510847373576266"/>
    <n v="10.934887251444254"/>
    <n v="-0.3035421080728819"/>
    <n v="10.97724186427315"/>
    <n v="-0.30498211458424535"/>
    <n v="10.94957634430714"/>
    <n v="-0.30421347990491232"/>
    <n v="10.96269715754627"/>
    <n v="-0.30457801713714355"/>
    <n v="-3.7139635787585998"/>
  </r>
  <r>
    <n v="1006910"/>
    <n v="102"/>
    <x v="25"/>
    <n v="6920"/>
    <n v="36"/>
    <n v="48.357666920641115"/>
    <n v="-1.3433599665894007"/>
    <n v="48.204979697057901"/>
    <n v="-1.3388449092171288"/>
    <n v="48.009088061390621"/>
    <n v="-1.3336765613605053"/>
    <n v="47.775338863462203"/>
    <n v="-1.3271830860810891"/>
    <n v="47.559151432521745"/>
    <n v="-1.3209076776357298"/>
    <n v="47.494145807791874"/>
    <n v="-1.3193716361513319"/>
    <n v="47.452674847621608"/>
    <n v="-1.3182195866167632"/>
    <n v="46.607037911733315"/>
    <n v="-1.2944636805981753"/>
    <n v="46.407981622799333"/>
    <n v="-1.2891983549287969"/>
    <n v="46.587735839610716"/>
    <n v="-1.2941918675208401"/>
    <n v="46.470322562944496"/>
    <n v="-1.2906665490593161"/>
    <n v="46.526007678453787"/>
    <n v="-1.2924770796538925"/>
    <n v="-15.762560955412969"/>
  </r>
  <r>
    <n v="1006921"/>
    <n v="102"/>
    <x v="25"/>
    <n v="6920"/>
    <n v="36"/>
    <n v="45.395800970209059"/>
    <n v="-1.2610630521567234"/>
    <n v="45.252465709145859"/>
    <n v="-1.2570813005864259"/>
    <n v="45.06857226947529"/>
    <n v="-1.2519728716712768"/>
    <n v="44.849140011018356"/>
    <n v="-1.2456061800344469"/>
    <n v="44.646193876265009"/>
    <n v="-1.2402395004271753"/>
    <n v="44.585169790735321"/>
    <n v="-1.2385442947493717"/>
    <n v="44.546238891587052"/>
    <n v="-1.2374628220700961"/>
    <n v="43.752396498453393"/>
    <n v="-1.2151460531105418"/>
    <n v="43.565532237835839"/>
    <n v="-1.2102194889948295"/>
    <n v="43.734276661823806"/>
    <n v="-1.2149070890327347"/>
    <n v="43.624054848444203"/>
    <n v="-1.2118452054791005"/>
    <n v="43.676329298012071"/>
    <n v="-1.2130334200713275"/>
    <n v="-14.797121278384051"/>
  </r>
  <r>
    <n v="1006922"/>
    <n v="102"/>
    <x v="25"/>
    <n v="6920"/>
    <n v="36"/>
    <n v="15.33712729672183"/>
    <n v="-0.4260236937131589"/>
    <n v="15.288700986401238"/>
    <n v="-0.42467854248656067"/>
    <n v="15.226571956116908"/>
    <n v="-0.42295276695790579"/>
    <n v="15.152436013826348"/>
    <n v="-0.420893472061248"/>
    <n v="15.083869965060464"/>
    <n v="-0.41898889366182362"/>
    <n v="15.063252768140662"/>
    <n v="-0.41841620399081447"/>
    <n v="15.050099830132043"/>
    <n v="-0.41805085113658019"/>
    <n v="14.781897450686964"/>
    <n v="-0.41060091829431494"/>
    <n v="14.71876471834064"/>
    <n v="-0.40884726265150534"/>
    <n v="14.775775601638278"/>
    <n v="-0.41043086997342548"/>
    <n v="14.738536783365463"/>
    <n v="-0.40939647685643749"/>
    <n v="14.756197885719724"/>
    <n v="-0.40988705425821831"/>
    <n v="-4.9991670060419935"/>
  </r>
  <r>
    <n v="1006923"/>
    <n v="102"/>
    <x v="25"/>
    <n v="6920"/>
    <n v="36"/>
    <n v="43.599807974239937"/>
    <n v="-1.2111362574008993"/>
    <n v="43.46214348270702"/>
    <n v="-1.2073121475068676"/>
    <n v="43.285525414824029"/>
    <n v="-1.202405966593145"/>
    <n v="43.07477454959853"/>
    <n v="-1.1965516285578943"/>
    <n v="42.879857567955952"/>
    <n v="-1.1911371316915333"/>
    <n v="42.821247776873207"/>
    <n v="-1.1895090409655158"/>
    <n v="42.783857099963619"/>
    <n v="-1.1884703849117846"/>
    <n v="42.021421474581608"/>
    <n v="-1.1672910845263365"/>
    <n v="41.841950120270219"/>
    <n v="-1.1623056436615558"/>
    <n v="42.004018512618387"/>
    <n v="-1.1668076567499508"/>
    <n v="41.898157402224562"/>
    <n v="-1.1636033798096042"/>
    <n v="41.948363718985313"/>
    <n v="-1.1652616513522434"/>
    <n v="-14.21179197372733"/>
  </r>
  <r>
    <n v="1006924"/>
    <n v="102"/>
    <x v="25"/>
    <n v="6920"/>
    <n v="36"/>
    <n v="31.259111332011884"/>
    <n v="-0.86823244726474424"/>
    <n v="31.160412051734443"/>
    <n v="-0.86549104119121989"/>
    <n v="31.033784800291929"/>
    <n v="-0.86197392622135982"/>
    <n v="30.882685860514627"/>
    <n v="-0.85804812140754105"/>
    <n v="30.742939106738444"/>
    <n v="-0.8538955881775091"/>
    <n v="30.700918509177921"/>
    <n v="-0.85272845179068113"/>
    <n v="30.674111066975733"/>
    <n v="-0.85225305518249383"/>
    <n v="30.127478840719377"/>
    <n v="-0.83706536208615656"/>
    <n v="29.99880591058534"/>
    <n v="-0.83322703560335765"/>
    <n v="30.115001695732026"/>
    <n v="-0.83645441304951162"/>
    <n v="30.039104016607247"/>
    <n v="-0.83434632920194762"/>
    <n v="30.075099699113959"/>
    <n v="-0.83561005394817722"/>
    <n v="-10.189325825124699"/>
  </r>
  <r>
    <n v="1006932"/>
    <n v="102"/>
    <x v="25"/>
    <n v="6920"/>
    <n v="36"/>
    <n v="117.20232772015289"/>
    <n v="-3.2556659349567099"/>
    <n v="116.83226648360797"/>
    <n v="-3.2453863118032857"/>
    <n v="116.35749263401777"/>
    <n v="-3.231925618473579"/>
    <n v="115.79096509361992"/>
    <n v="-3.216460866981901"/>
    <n v="115.26700122721498"/>
    <n v="-3.2019061107395514"/>
    <n v="115.10944998418775"/>
    <n v="-3.1975296258615495"/>
    <n v="115.00893866149053"/>
    <n v="-3.1947376054661518"/>
    <n v="112.95940601023807"/>
    <n v="-3.1378053434107729"/>
    <n v="112.47696213120055"/>
    <n v="-3.1241406734613095"/>
    <n v="112.91262443605039"/>
    <n v="-3.136505836989449"/>
    <n v="112.6280550966504"/>
    <n v="-3.1286010221070191"/>
    <n v="112.76301663579505"/>
    <n v="-3.1323500063982843"/>
    <n v="-38.203014956649561"/>
  </r>
  <r>
    <n v="1006933"/>
    <n v="102"/>
    <x v="25"/>
    <n v="6920"/>
    <n v="36"/>
    <n v="17.644732777414099"/>
    <n v="-0.49021528697064715"/>
    <n v="17.589020303463023"/>
    <n v="-0.48866745358885"/>
    <n v="17.517543415002873"/>
    <n v="-0.48640929928320653"/>
    <n v="17.432253069189656"/>
    <n v="-0.48431206347292355"/>
    <n v="17.353370656292441"/>
    <n v="-0.48212051060764899"/>
    <n v="17.329651421051629"/>
    <n v="-0.48119210581300365"/>
    <n v="17.314519508020592"/>
    <n v="-0.48104112748298056"/>
    <n v="17.005963725440203"/>
    <n v="-0.47220427564304346"/>
    <n v="16.933332119129091"/>
    <n v="-0.47045077808000008"/>
    <n v="16.998920790444753"/>
    <n v="-0.47227299719414773"/>
    <n v="16.956079064960026"/>
    <n v="-0.47081912921158875"/>
    <n v="16.976397435249751"/>
    <n v="-0.47164724144200659"/>
    <n v="-5.7513522687900478"/>
  </r>
  <r>
    <n v="1006935"/>
    <n v="102"/>
    <x v="25"/>
    <n v="6920"/>
    <n v="36"/>
    <n v="3.5294403369694156"/>
    <n v="-9.8207651222994782E-2"/>
    <n v="3.5182962830856988"/>
    <n v="-9.7624107963748985E-2"/>
    <n v="3.5039989051387095"/>
    <n v="-9.7227390730181815E-2"/>
    <n v="3.4869384491564825"/>
    <n v="-9.7025024467435161E-2"/>
    <n v="3.4711597590811478"/>
    <n v="-9.6316184827605303E-2"/>
    <n v="3.4664152482587376"/>
    <n v="-9.6453960739672634E-2"/>
    <n v="3.4633884421913979"/>
    <n v="-9.6100549810533883E-2"/>
    <n v="3.4016686508529661"/>
    <n v="-9.4652368801909054E-2"/>
    <n v="3.3871402970214213"/>
    <n v="-9.3984850461421382E-2"/>
    <n v="3.4002598667598791"/>
    <n v="-9.4613168995805755E-2"/>
    <n v="3.3916903227526882"/>
    <n v="-9.4111102535575128E-2"/>
    <n v="3.395754565412902"/>
    <n v="-9.422387531885637E-2"/>
    <n v="-1.1505402358757404"/>
  </r>
  <r>
    <n v="1006938"/>
    <n v="102"/>
    <x v="25"/>
    <n v="6920"/>
    <n v="36"/>
    <n v="28.855492784481495"/>
    <n v="-0.80157194657427577"/>
    <n v="28.764382824904285"/>
    <n v="-0.79904101812345807"/>
    <n v="28.647492370101869"/>
    <n v="-0.79579393757308481"/>
    <n v="28.508011937655223"/>
    <n v="-0.79191933378169144"/>
    <n v="28.379010783322542"/>
    <n v="-0.78833583211838287"/>
    <n v="28.340221291298004"/>
    <n v="-0.78725830525509333"/>
    <n v="28.315475163782743"/>
    <n v="-0.7865708866845379"/>
    <n v="27.810875333897236"/>
    <n v="-0.77255369172954813"/>
    <n v="27.692096499540597"/>
    <n v="-0.76925415419684384"/>
    <n v="27.799357598689429"/>
    <n v="-0.77223374247414633"/>
    <n v="27.729295948213103"/>
    <n v="-0.77002389497595236"/>
    <n v="27.762523801232117"/>
    <n v="-0.7712105425257656"/>
    <n v="-9.4057672860127823"/>
  </r>
  <r>
    <n v="1006958"/>
    <n v="102"/>
    <x v="25"/>
    <n v="6920"/>
    <n v="36"/>
    <n v="15.271564088223798"/>
    <n v="-0.4243777554245054"/>
    <n v="15.223344790873687"/>
    <n v="-0.42276434429119308"/>
    <n v="15.161481349997823"/>
    <n v="-0.42104634753182385"/>
    <n v="15.087662324307585"/>
    <n v="-0.41926735433274354"/>
    <n v="15.019389381940581"/>
    <n v="-0.41710034101814514"/>
    <n v="14.998860319490435"/>
    <n v="-0.41679965716277528"/>
    <n v="14.985763607709865"/>
    <n v="-0.41616652663049131"/>
    <n v="14.718707740788483"/>
    <n v="-0.4090145657445623"/>
    <n v="14.655844888479912"/>
    <n v="-0.40700442244637947"/>
    <n v="14.712612061442755"/>
    <n v="-0.40884517440366341"/>
    <n v="14.675532431808033"/>
    <n v="-0.40755116112044587"/>
    <n v="14.693118036416625"/>
    <n v="-0.40803952729118198"/>
    <n v="-4.9779771773979098"/>
  </r>
  <r>
    <n v="1006959"/>
    <n v="102"/>
    <x v="25"/>
    <n v="6920"/>
    <n v="36"/>
    <n v="111.03856315219348"/>
    <n v="-3.0844883529367411"/>
    <n v="110.68796373336293"/>
    <n v="-3.0747492155305141"/>
    <n v="110.23815862192686"/>
    <n v="-3.0619819439199842"/>
    <n v="109.70142521999199"/>
    <n v="-3.0473446232174326"/>
    <n v="109.20501703424168"/>
    <n v="-3.0335551322173502"/>
    <n v="109.05575153765226"/>
    <n v="-3.0291393312741324"/>
    <n v="108.96052618616032"/>
    <n v="-3.0270327244242399"/>
    <n v="107.01878010350596"/>
    <n v="-2.9725602861448701"/>
    <n v="106.56170833563282"/>
    <n v="-2.9601278952051038"/>
    <n v="106.97445880988626"/>
    <n v="-2.9715934977341893"/>
    <n v="106.70485520065085"/>
    <n v="-2.9638406885363344"/>
    <n v="106.83271900403207"/>
    <n v="-2.9676561739081824"/>
    <n v="-36.194069865049073"/>
  </r>
  <r>
    <n v="1006960"/>
    <n v="102"/>
    <x v="25"/>
    <n v="6920"/>
    <n v="36"/>
    <n v="12.225755285070415"/>
    <n v="-0.33961193355884789"/>
    <n v="12.187152996135577"/>
    <n v="-0.3385396236950175"/>
    <n v="12.137627794599478"/>
    <n v="-0.33716389278421599"/>
    <n v="12.078531467710008"/>
    <n v="-0.3355222913147618"/>
    <n v="12.023875095831613"/>
    <n v="-0.33400402469628954"/>
    <n v="12.007440414203883"/>
    <n v="-0.33354749551875618"/>
    <n v="11.996955751837714"/>
    <n v="-0.33325624836257972"/>
    <n v="11.783162347471176"/>
    <n v="-0.32731740943230003"/>
    <n v="11.732837060263773"/>
    <n v="-0.32591945342083944"/>
    <n v="11.778282409597974"/>
    <n v="-0.32718185256091487"/>
    <n v="11.748598057991533"/>
    <n v="-0.32635726873681242"/>
    <n v="11.762676334273031"/>
    <n v="-0.32674834074158038"/>
    <n v="-3.9851698348229156"/>
  </r>
  <r>
    <n v="1006961"/>
    <n v="102"/>
    <x v="25"/>
    <n v="6920"/>
    <n v="36"/>
    <n v="22.193283238108165"/>
    <n v="-0.61640388910075206"/>
    <n v="22.123208914518823"/>
    <n v="-0.61445762071300825"/>
    <n v="22.033306344126526"/>
    <n v="-0.61196063577232085"/>
    <n v="21.926029411911841"/>
    <n v="-0.60925210894635262"/>
    <n v="21.826812282697265"/>
    <n v="-0.60622539862080982"/>
    <n v="21.796978580337974"/>
    <n v="-0.60539678710068268"/>
    <n v="21.777945884514882"/>
    <n v="-0.6051373556696924"/>
    <n v="21.389848996681692"/>
    <n v="-0.59435342197399876"/>
    <n v="21.298494039299474"/>
    <n v="-0.59155170584541694"/>
    <n v="21.380990497482337"/>
    <n v="-0.59384299087590919"/>
    <n v="21.327104810456863"/>
    <n v="-0.5923463512533258"/>
    <n v="21.352660955311254"/>
    <n v="-0.59332008884254661"/>
    <n v="-7.2342483547148166"/>
  </r>
  <r>
    <n v="1006962"/>
    <n v="102"/>
    <x v="25"/>
    <n v="6920"/>
    <n v="36"/>
    <n v="107.90908581936688"/>
    <n v="-2.9975279466862119"/>
    <n v="107.56836758868381"/>
    <n v="-2.9877899260838134"/>
    <n v="107.13123964867781"/>
    <n v="-2.9759207241139967"/>
    <n v="106.6096333788621"/>
    <n v="-2.9614314032281115"/>
    <n v="106.1272158115153"/>
    <n v="-2.9480306767821935"/>
    <n v="105.98215716860705"/>
    <n v="-2.9440011983307341"/>
    <n v="105.88961561966572"/>
    <n v="-2.9414305540047723"/>
    <n v="104.00259512224289"/>
    <n v="-2.8890123851912293"/>
    <n v="103.55840532705048"/>
    <n v="-2.8764102973150982"/>
    <n v="103.95952296657858"/>
    <n v="-2.8878159151317582"/>
    <n v="103.69751778405185"/>
    <n v="-2.8805378638829957"/>
    <n v="103.82177791261047"/>
    <n v="-2.8839895955438193"/>
    <n v="-35.173898486294725"/>
  </r>
  <r>
    <n v="1006963"/>
    <n v="102"/>
    <x v="25"/>
    <n v="6920"/>
    <n v="36"/>
    <n v="2.3383296620804677"/>
    <n v="-6.4740239353706056E-2"/>
    <n v="2.3309464881876645"/>
    <n v="-6.480928175744681E-2"/>
    <n v="2.321474169703277"/>
    <n v="-6.454591485449046E-2"/>
    <n v="2.3101712529620593"/>
    <n v="-6.423165027592774E-2"/>
    <n v="2.2997175335308335"/>
    <n v="-6.3940996650258985E-2"/>
    <n v="2.2965741937010318"/>
    <n v="-6.3584175236208768E-2"/>
    <n v="2.2945688699859685"/>
    <n v="-6.4067033207022589E-2"/>
    <n v="2.2536781890152868"/>
    <n v="-6.2660925715230298E-2"/>
    <n v="2.2440528440704646"/>
    <n v="-6.2130041201387799E-2"/>
    <n v="2.252744839442034"/>
    <n v="-6.2634975005603249E-2"/>
    <n v="2.2470673333704267"/>
    <n v="-6.2477118490003661E-2"/>
    <n v="2.2497599810026099"/>
    <n v="-6.2551984455375242E-2"/>
    <n v="-0.7623743362026616"/>
  </r>
  <r>
    <n v="1006964"/>
    <n v="102"/>
    <x v="25"/>
    <n v="6920"/>
    <n v="36"/>
    <n v="1.948516610717687"/>
    <n v="-5.4041640477458019E-2"/>
    <n v="1.9423642545280366"/>
    <n v="-5.3871006355346078E-2"/>
    <n v="1.9344710262086318"/>
    <n v="-5.3924435194890756E-2"/>
    <n v="1.9250523709279104"/>
    <n v="-5.3390865419231076E-2"/>
    <n v="1.9163413468640909"/>
    <n v="-5.3149267257810211E-2"/>
    <n v="1.9137220199270801"/>
    <n v="-5.33460453252938E-2"/>
    <n v="1.9120509952499223"/>
    <n v="-5.3030275385644747E-2"/>
    <n v="1.8779770268155307"/>
    <n v="-5.2349634141837964E-2"/>
    <n v="1.869956282429905"/>
    <n v="-5.1862788629972026E-2"/>
    <n v="1.877199272003375"/>
    <n v="-5.2063671207189195E-2"/>
    <n v="1.8724682389641183"/>
    <n v="-5.2196073675192932E-2"/>
    <n v="1.8747120066942209"/>
    <n v="-5.1994687500881528E-2"/>
    <n v="-0.63522039057074842"/>
  </r>
  <r>
    <n v="1006965"/>
    <n v="102"/>
    <x v="25"/>
    <n v="6920"/>
    <n v="36"/>
    <n v="6.8251574369500281"/>
    <n v="-0.18955722624326646"/>
    <n v="6.8036073001066519"/>
    <n v="-0.18895870757129005"/>
    <n v="6.7759593315600108"/>
    <n v="-0.18819083191752281"/>
    <n v="6.7429681808653266"/>
    <n v="-0.18727455839943491"/>
    <n v="6.7124556821031369"/>
    <n v="-0.18642712525455257"/>
    <n v="6.7032808469359084"/>
    <n v="-0.18617230969584855"/>
    <n v="6.6974276730702611"/>
    <n v="-0.18627893688764552"/>
    <n v="6.5780752396410538"/>
    <n v="-0.18269493531318201"/>
    <n v="6.5499806147903756"/>
    <n v="-0.18191465453457192"/>
    <n v="6.5753509626135394"/>
    <n v="-0.18261927311760273"/>
    <n v="6.5587793587818188"/>
    <n v="-0.18242264132946218"/>
    <n v="6.5666387056950883"/>
    <n v="-0.18237730488887888"/>
    <n v="-2.2248885051532588"/>
  </r>
  <r>
    <n v="1006981"/>
    <n v="102"/>
    <x v="25"/>
    <n v="6920"/>
    <n v="36"/>
    <n v="28.474183747610091"/>
    <n v="-0.79087334769802775"/>
    <n v="28.384277754681282"/>
    <n v="-0.78837619960640981"/>
    <n v="28.268931941208439"/>
    <n v="-0.78517245791348511"/>
    <n v="28.131294663885011"/>
    <n v="-0.78162058816782953"/>
    <n v="28.003998186934943"/>
    <n v="-0.77781389596074535"/>
    <n v="27.965721276135586"/>
    <n v="-0.77675075087283851"/>
    <n v="27.941302154716517"/>
    <n v="-0.7760725072934711"/>
    <n v="27.443370326537867"/>
    <n v="-0.76250679224778128"/>
    <n v="27.32616108737988"/>
    <n v="-0.75898690162542815"/>
    <n v="27.432004791694538"/>
    <n v="-0.76192672127069261"/>
    <n v="27.3628689663519"/>
    <n v="-0.76000646669485461"/>
    <n v="27.395657732063455"/>
    <n v="-0.76118111041899661"/>
    <n v="-9.281287739770562"/>
  </r>
  <r>
    <n v="1006984"/>
    <n v="102"/>
    <x v="25"/>
    <n v="6920"/>
    <n v="36"/>
    <n v="20.626075664261883"/>
    <n v="-0.57306084749954211"/>
    <n v="20.560949730213789"/>
    <n v="-0.57125143287471047"/>
    <n v="20.477395746811318"/>
    <n v="-0.56865768023702978"/>
    <n v="20.377694314754141"/>
    <n v="-0.56615998914098342"/>
    <n v="20.28548353222077"/>
    <n v="-0.56332827428582599"/>
    <n v="20.25775657557331"/>
    <n v="-0.56282772062898356"/>
    <n v="20.240067898331183"/>
    <n v="-0.56233627045995882"/>
    <n v="19.87937697722553"/>
    <n v="-0.55205068731392759"/>
    <n v="19.794473169030287"/>
    <n v="-0.54995616978686068"/>
    <n v="19.87114403247385"/>
    <n v="-0.55182205827721342"/>
    <n v="19.821063553353945"/>
    <n v="-0.55069493892665677"/>
    <n v="19.844815017785692"/>
    <n v="-0.5510909010245717"/>
    <n v="-6.7232369704562647"/>
  </r>
  <r>
    <n v="1006985"/>
    <n v="102"/>
    <x v="25"/>
    <n v="6920"/>
    <n v="36"/>
    <n v="52.85903381706045"/>
    <n v="-1.468176953478961"/>
    <n v="52.692133723884673"/>
    <n v="-1.4638147056861297"/>
    <n v="52.478007541759119"/>
    <n v="-1.4575938240558353"/>
    <n v="52.222499831300595"/>
    <n v="-1.4507680334474313"/>
    <n v="51.986188622539046"/>
    <n v="-1.443933392709646"/>
    <n v="51.915131958007763"/>
    <n v="-1.4422291950823116"/>
    <n v="51.869800679109147"/>
    <n v="-1.4407006795125417"/>
    <n v="50.945447743215233"/>
    <n v="-1.4152908664710033"/>
    <n v="50.727862326500912"/>
    <n v="-1.4089829682619812"/>
    <n v="50.924348940315127"/>
    <n v="-1.4147047308227603"/>
    <n v="50.796006264642685"/>
    <n v="-1.4108756884324878"/>
    <n v="50.856874821610973"/>
    <n v="-1.412830264935121"/>
    <n v="-17.229901302896213"/>
  </r>
  <r>
    <n v="1006986"/>
    <n v="102"/>
    <x v="25"/>
    <n v="6920"/>
    <n v="36"/>
    <n v="10.090150355542441"/>
    <n v="-0.28035815516732032"/>
    <n v="10.058291146001723"/>
    <n v="-0.27947293652367355"/>
    <n v="10.017417047163999"/>
    <n v="-0.27806489057567407"/>
    <n v="9.9686437149754195"/>
    <n v="-0.2769820530885998"/>
    <n v="9.9235347628262698"/>
    <n v="-0.27572868597706618"/>
    <n v="9.9099709048230125"/>
    <n v="-0.27535180970934481"/>
    <n v="9.9013177118517017"/>
    <n v="-0.27484218867382382"/>
    <n v="9.7248699141670905"/>
    <n v="-0.26994432554957865"/>
    <n v="9.6833354892773151"/>
    <n v="-0.26905466994838279"/>
    <n v="9.7208424078316398"/>
    <n v="-0.270096812049479"/>
    <n v="9.6963433430350836"/>
    <n v="-0.26941609745478373"/>
    <n v="9.7079624145046921"/>
    <n v="-0.26947500476345199"/>
    <n v="-3.2887876294811784"/>
  </r>
  <r>
    <n v="1006987"/>
    <n v="102"/>
    <x v="25"/>
    <n v="6920"/>
    <n v="36"/>
    <n v="73.811279585523849"/>
    <n v="-2.0505647846142065"/>
    <n v="73.578223690425901"/>
    <n v="-2.0438167588825205"/>
    <n v="73.279222245372083"/>
    <n v="-2.0355112557909774"/>
    <n v="72.922436475920051"/>
    <n v="-2.025600650473772"/>
    <n v="72.592456310950354"/>
    <n v="-2.0164346369790533"/>
    <n v="72.493234230004177"/>
    <n v="-2.0136784987941709"/>
    <n v="72.429934554260285"/>
    <n v="-2.0119201940726339"/>
    <n v="71.139186917383412"/>
    <n v="-1.9760664928085703"/>
    <n v="70.835355067516161"/>
    <n v="-1.967626813301578"/>
    <n v="71.109724978196837"/>
    <n v="-1.9752481147336651"/>
    <n v="70.930509876581496"/>
    <n v="-1.9702699729716766"/>
    <n v="71.015505491368984"/>
    <n v="-1.9726309359471499"/>
    <n v="-24.059369109369975"/>
  </r>
  <r>
    <n v="1006988"/>
    <n v="102"/>
    <x v="25"/>
    <n v="6920"/>
    <n v="36"/>
    <n v="40.840941079408488"/>
    <n v="-1.1346001269785095"/>
    <n v="40.711987589733852"/>
    <n v="-1.1307442196921627"/>
    <n v="40.546545390808795"/>
    <n v="-1.1264215351821625"/>
    <n v="40.349130217003569"/>
    <n v="-1.1206661345610178"/>
    <n v="40.16654700545952"/>
    <n v="-1.1158648191792031"/>
    <n v="40.111645868608157"/>
    <n v="-1.1140701889903528"/>
    <n v="40.076621163144189"/>
    <n v="-1.1133665938833841"/>
    <n v="39.362430209104517"/>
    <n v="-1.093261298871212"/>
    <n v="39.194315271277183"/>
    <n v="-1.088855298342966"/>
    <n v="39.346128455102132"/>
    <n v="-1.0928085301610524"/>
    <n v="39.246965922671961"/>
    <n v="-1.0903179834373635"/>
    <n v="39.293995332201732"/>
    <n v="-1.0913605726707873"/>
    <n v="-13.312337301950173"/>
  </r>
  <r>
    <n v="1006989"/>
    <n v="102"/>
    <x v="25"/>
    <n v="6920"/>
    <n v="36"/>
    <n v="110.51158857677623"/>
    <n v="-3.0696749083388593"/>
    <n v="110.16265305717704"/>
    <n v="-3.0602560006227306"/>
    <n v="109.71498266228349"/>
    <n v="-3.0475476254082206"/>
    <n v="109.18079652724913"/>
    <n v="-3.0327095636608923"/>
    <n v="108.68674423016932"/>
    <n v="-3.0192560907723553"/>
    <n v="108.53818712820838"/>
    <n v="-3.0148598342931194"/>
    <n v="108.44341370384649"/>
    <n v="-3.0122273175906842"/>
    <n v="106.51088289549348"/>
    <n v="-2.9588118973803468"/>
    <n v="106.05598033076897"/>
    <n v="-2.9459116993369898"/>
    <n v="106.46677194496742"/>
    <n v="-2.9573222376063306"/>
    <n v="106.198447839388"/>
    <n v="-2.950132628783253"/>
    <n v="106.32570481779251"/>
    <n v="-2.9534038230196158"/>
    <n v="-36.022113626813393"/>
  </r>
  <r>
    <n v="1007255"/>
    <n v="102"/>
    <x v="25"/>
    <n v="6920"/>
    <n v="36"/>
    <n v="9.6630293696368472"/>
    <n v="-0.26828794105052761"/>
    <n v="9.6325187759749529"/>
    <n v="-0.26771429046641526"/>
    <n v="9.5933748976769042"/>
    <n v="-0.26635402838688466"/>
    <n v="9.5466661644285011"/>
    <n v="-0.26532820936765089"/>
    <n v="9.5034666962252015"/>
    <n v="-0.26385778364537249"/>
    <n v="9.4904770029468395"/>
    <n v="-0.26376655744173044"/>
    <n v="9.4821901038544993"/>
    <n v="-0.26326705242213483"/>
    <n v="9.3132114275062747"/>
    <n v="-0.25883985770130991"/>
    <n v="9.2734351750800226"/>
    <n v="-0.25747110294473419"/>
    <n v="9.3093544074783736"/>
    <n v="-0.25873266046618387"/>
    <n v="9.2858924000437923"/>
    <n v="-0.25781696997140752"/>
    <n v="9.2970196305510235"/>
    <n v="-0.25838984296123357"/>
    <n v="-3.149826296825585"/>
  </r>
  <r>
    <n v="1007256"/>
    <n v="102"/>
    <x v="25"/>
    <n v="6920"/>
    <n v="36"/>
    <n v="52.87247564641779"/>
    <n v="-1.4687255995751789"/>
    <n v="52.705533111252251"/>
    <n v="-1.4640881625711821"/>
    <n v="52.4913524777417"/>
    <n v="-1.4578661696881325"/>
    <n v="52.235779792750051"/>
    <n v="-1.4510390530688486"/>
    <n v="51.999408491044797"/>
    <n v="-1.4444729791792683"/>
    <n v="51.928333757103417"/>
    <n v="-1.4424986195536516"/>
    <n v="51.882990950651767"/>
    <n v="-1.4412390579428527"/>
    <n v="50.958402955704884"/>
    <n v="-1.4155552585626285"/>
    <n v="50.740762207936797"/>
    <n v="-1.4092462311484277"/>
    <n v="50.93729878746818"/>
    <n v="-1.4149690134177206"/>
    <n v="50.808923474794625"/>
    <n v="-1.411402921499914"/>
    <n v="50.869807510380227"/>
    <n v="-1.4130941973589832"/>
    <n v="-17.234197263566788"/>
  </r>
  <r>
    <n v="1007257"/>
    <n v="102"/>
    <x v="25"/>
    <n v="6920"/>
    <n v="36"/>
    <n v="38.133921240669629"/>
    <n v="-1.0594356117966643"/>
    <n v="38.0135150480356"/>
    <n v="-1.0558170331877725"/>
    <n v="37.859038691297769"/>
    <n v="-1.0517988319326672"/>
    <n v="37.674708592856504"/>
    <n v="-1.0464067582926457"/>
    <n v="37.504227364342405"/>
    <n v="-1.0419414728409291"/>
    <n v="37.452965185426343"/>
    <n v="-1.040247883843229"/>
    <n v="37.42026198798915"/>
    <n v="-1.0393395597156061"/>
    <n v="36.753409048944633"/>
    <n v="-1.0210822578574656"/>
    <n v="36.596437107822538"/>
    <n v="-1.0164580045701623"/>
    <n v="36.738187808033388"/>
    <n v="-1.0206593817368765"/>
    <n v="36.645597967991129"/>
    <n v="-1.0178234366662622"/>
    <n v="36.689510173528127"/>
    <n v="-1.0190430885325055"/>
    <n v="-12.430053320972787"/>
  </r>
  <r>
    <n v="1007258"/>
    <n v="102"/>
    <x v="25"/>
    <n v="6920"/>
    <n v="36"/>
    <n v="154.48968803435838"/>
    <n v="-4.2915097646160065"/>
    <n v="154.00189358437149"/>
    <n v="-4.2776860528765415"/>
    <n v="153.37607270404567"/>
    <n v="-4.2605750716609645"/>
    <n v="152.62930713478227"/>
    <n v="-4.2395599378326487"/>
    <n v="151.93864666892995"/>
    <n v="-4.2206453653867149"/>
    <n v="151.73097125105926"/>
    <n v="-4.2146070051695501"/>
    <n v="151.59848273150962"/>
    <n v="-4.2111960818935357"/>
    <n v="148.89690106442657"/>
    <n v="-4.1358854892968253"/>
    <n v="148.26096997144901"/>
    <n v="-4.1184845955699609"/>
    <n v="148.83523615603613"/>
    <n v="-4.1341726329647752"/>
    <n v="148.46013244160292"/>
    <n v="-4.1240170534076679"/>
    <n v="148.63803134928401"/>
    <n v="-4.1286949064786285"/>
    <n v="-50.357033957153824"/>
  </r>
  <r>
    <n v="1007259"/>
    <n v="102"/>
    <x v="25"/>
    <n v="6920"/>
    <n v="36"/>
    <n v="2.659561951416018"/>
    <n v="-7.3792899941300547E-2"/>
    <n v="2.6511645005841635"/>
    <n v="-7.3559902079127382E-2"/>
    <n v="2.6403909051235654"/>
    <n v="-7.3533320720305592E-2"/>
    <n v="2.6275352296418544"/>
    <n v="-7.2904278161285072E-2"/>
    <n v="2.6156454114947714"/>
    <n v="-7.2574380164217994E-2"/>
    <n v="2.6120702496400172"/>
    <n v="-7.274460726176428E-2"/>
    <n v="2.6097894409331261"/>
    <n v="-7.2411898876844863E-2"/>
    <n v="2.5632813283086824"/>
    <n v="-7.1385864738869959E-2"/>
    <n v="2.5523336840993847"/>
    <n v="-7.0817716454124227E-2"/>
    <n v="2.5622197581406057"/>
    <n v="-7.1092018044334487E-2"/>
    <n v="2.5557622943484621"/>
    <n v="-7.1176464102535822E-2"/>
    <n v="2.5588248493454135"/>
    <n v="-7.0997822018970203E-2"/>
    <n v="-0.86699117256368063"/>
  </r>
  <r>
    <n v="1007260"/>
    <n v="102"/>
    <x v="25"/>
    <n v="6920"/>
    <n v="36"/>
    <n v="2.2211937205379573"/>
    <n v="-6.1722685824507892E-2"/>
    <n v="2.2141803982702397"/>
    <n v="-6.1527799136816587E-2"/>
    <n v="2.2051825847122752"/>
    <n v="-6.1277767266921315E-2"/>
    <n v="2.1944458746168225"/>
    <n v="-6.0979414818918741E-2"/>
    <n v="2.1845158222664431"/>
    <n v="-6.0703477832524347E-2"/>
    <n v="2.1815299444389087"/>
    <n v="-6.0620506051470228E-2"/>
    <n v="2.1796250751145458"/>
    <n v="-6.0567573410000353E-2"/>
    <n v="2.1407827658912222"/>
    <n v="-5.9488220615724965E-2"/>
    <n v="2.1316395915577839"/>
    <n v="-5.9234149450475664E-2"/>
    <n v="2.1398961713939642"/>
    <n v="-5.9463583866079028E-2"/>
    <n v="2.1345030734749351"/>
    <n v="-5.9313720085446511E-2"/>
    <n v="2.1370608360133896"/>
    <n v="-5.912086294516479E-2"/>
    <n v="-0.72401976130405055"/>
  </r>
  <r>
    <n v="1007264"/>
    <n v="102"/>
    <x v="25"/>
    <n v="6920"/>
    <n v="36"/>
    <n v="23.473274580584405"/>
    <n v="-0.65206588535491228"/>
    <n v="23.399158740173874"/>
    <n v="-0.65000701576983566"/>
    <n v="23.304071064426324"/>
    <n v="-0.64736556797098654"/>
    <n v="23.190606965445504"/>
    <n v="-0.64421364010919935"/>
    <n v="23.085667516326414"/>
    <n v="-0.64129851914626834"/>
    <n v="23.054113163609795"/>
    <n v="-0.64042196837486542"/>
    <n v="23.033982762430711"/>
    <n v="-0.6398627644247592"/>
    <n v="22.623502496206015"/>
    <n v="-0.628460001793681"/>
    <n v="22.526878667459115"/>
    <n v="-0.62577588108346949"/>
    <n v="22.614133085567335"/>
    <n v="-0.62819972822075487"/>
    <n v="22.557139556762163"/>
    <n v="-0.62635288410231527"/>
    <n v="22.584169645052945"/>
    <n v="-0.62736737152078881"/>
    <n v="-7.6513912278718363"/>
  </r>
  <r>
    <n v="1007265"/>
    <n v="102"/>
    <x v="25"/>
    <n v="6920"/>
    <n v="36"/>
    <n v="6.5582411111400445"/>
    <n v="-0.18242482699243445"/>
    <n v="6.5375337509505513"/>
    <n v="-0.18157537167487206"/>
    <n v="6.5109670313346131"/>
    <n v="-0.18083749984549224"/>
    <n v="6.4792660892261793"/>
    <n v="-0.17995702862116464"/>
    <n v="6.4499468646318201"/>
    <n v="-0.17914270791464962"/>
    <n v="6.4411308363222162"/>
    <n v="-0.17889784896967212"/>
    <n v="6.4355065667239035"/>
    <n v="-0.17874163886328992"/>
    <n v="6.3208217344894964"/>
    <n v="-0.175556348839295"/>
    <n v="6.2938258262778737"/>
    <n v="-0.17480655660051483"/>
    <n v="6.3182039977171174"/>
    <n v="-0.17548364305367323"/>
    <n v="6.3022804714789764"/>
    <n v="-0.17504137838549549"/>
    <n v="6.3098324572770288"/>
    <n v="-0.17525112944459559"/>
    <n v="-2.1377159792051494"/>
  </r>
  <r>
    <n v="1007286"/>
    <n v="102"/>
    <x v="25"/>
    <n v="6920"/>
    <n v="36"/>
    <n v="48.203497367603902"/>
    <n v="-1.3389707978196579"/>
    <n v="48.051296927658385"/>
    <n v="-1.3347430559413411"/>
    <n v="47.856029816039467"/>
    <n v="-1.3293190312437466"/>
    <n v="47.623025836225615"/>
    <n v="-1.323117791759828"/>
    <n v="47.407527634557837"/>
    <n v="-1.3168607791135616"/>
    <n v="47.34272925489887"/>
    <n v="-1.3150608446098941"/>
    <n v="47.301390508704188"/>
    <n v="-1.3139125591742744"/>
    <n v="46.45844955623982"/>
    <n v="-1.2904977992237936"/>
    <n v="46.26002788061637"/>
    <n v="-1.284986148745652"/>
    <n v="46.439209021243002"/>
    <n v="-1.2899633460014746"/>
    <n v="46.322170070997736"/>
    <n v="-1.2867123010536197"/>
    <n v="46.377677656243151"/>
    <n v="-1.2882541608720952"/>
    <n v="-15.712398615558937"/>
  </r>
  <r>
    <n v="1007287"/>
    <n v="102"/>
    <x v="25"/>
    <n v="6920"/>
    <n v="36"/>
    <n v="84.981439781471124"/>
    <n v="-2.3605498289772906"/>
    <n v="84.713114592879393"/>
    <n v="-2.3530964958769185"/>
    <n v="84.368864046891062"/>
    <n v="-2.3435341659193685"/>
    <n v="83.958084440415831"/>
    <n v="-2.3323948619182877"/>
    <n v="83.57816703922839"/>
    <n v="-2.3215707855505423"/>
    <n v="83.463929278492245"/>
    <n v="-2.3183975758795614"/>
    <n v="83.391050206179415"/>
    <n v="-2.316373196413569"/>
    <n v="81.904968496279878"/>
    <n v="-2.2750939484369481"/>
    <n v="81.555156540733577"/>
    <n v="-2.2653771378726359"/>
    <n v="81.871047962387379"/>
    <n v="-2.2744160122287829"/>
    <n v="81.664711512845045"/>
    <n v="-2.2684202726011877"/>
    <n v="81.762569858619727"/>
    <n v="-2.2711385073354595"/>
    <n v="-27.700362789010548"/>
  </r>
  <r>
    <n v="1007289"/>
    <n v="102"/>
    <x v="25"/>
    <n v="6920"/>
    <n v="36"/>
    <n v="4.072874295273194"/>
    <n v="-0.11329541886898559"/>
    <n v="4.0600143723747371"/>
    <n v="-0.11266423664163748"/>
    <n v="4.0435156027199151"/>
    <n v="-0.11247874613883779"/>
    <n v="4.0238283191843847"/>
    <n v="-0.11166008402397566"/>
    <n v="4.0056201572421735"/>
    <n v="-0.11142460597703359"/>
    <n v="4.000145125983015"/>
    <n v="-0.11100288219202549"/>
    <n v="3.9966522774145563"/>
    <n v="-0.11090595664408953"/>
    <n v="3.9254293843629711"/>
    <n v="-0.10919393384130849"/>
    <n v="3.9086640750720538"/>
    <n v="-0.1084643092159821"/>
    <n v="3.9238036873763349"/>
    <n v="-0.10914871171862506"/>
    <n v="3.9139146760383308"/>
    <n v="-0.1086100118897954"/>
    <n v="3.918604697084203"/>
    <n v="-0.10874015863128522"/>
    <n v="-1.3275890557835817"/>
  </r>
  <r>
    <n v="1007291"/>
    <n v="102"/>
    <x v="25"/>
    <n v="6920"/>
    <n v="36"/>
    <n v="4.2830057501246293"/>
    <n v="-0.119056202879273"/>
    <n v="4.269482346324966"/>
    <n v="-0.11868028811279288"/>
    <n v="4.2521323570597449"/>
    <n v="-0.11792565878478636"/>
    <n v="4.231429349190126"/>
    <n v="-0.11762251569515882"/>
    <n v="4.2122817751075674"/>
    <n v="-0.11709026390806919"/>
    <n v="4.2065242710293536"/>
    <n v="-0.11666079609016271"/>
    <n v="4.2028512162237135"/>
    <n v="-0.11709730859266733"/>
    <n v="4.1279537265480615"/>
    <n v="-0.11448177567381737"/>
    <n v="4.1103234460901179"/>
    <n v="-0.11425609271780639"/>
    <n v="4.1262441551159643"/>
    <n v="-0.11469864621279244"/>
    <n v="4.1158449408625621"/>
    <n v="-0.11414595909777041"/>
    <n v="4.120776933762758"/>
    <n v="-0.11454667195625676"/>
    <n v="-1.3962621797213535"/>
  </r>
  <r>
    <n v="1007306"/>
    <n v="102"/>
    <x v="25"/>
    <n v="6920"/>
    <n v="36"/>
    <n v="36.700034668204282"/>
    <n v="-1.0196587698208703"/>
    <n v="36.584155909866084"/>
    <n v="-1.0161657848551573"/>
    <n v="36.435488071279117"/>
    <n v="-1.0120363696172427"/>
    <n v="36.258089031707662"/>
    <n v="-1.00710891318712"/>
    <n v="36.094018125984164"/>
    <n v="-1.002551660558491"/>
    <n v="36.044683473732853"/>
    <n v="-1.0014507599702882"/>
    <n v="36.01320996037105"/>
    <n v="-1.0000379343028947"/>
    <n v="35.371431586018431"/>
    <n v="-0.98248101248015085"/>
    <n v="35.220362000366379"/>
    <n v="-0.97854814892185793"/>
    <n v="35.356782684175627"/>
    <n v="-0.98207412287266516"/>
    <n v="35.267674346272784"/>
    <n v="-0.97959903927786318"/>
    <n v="35.309935393999666"/>
    <n v="-0.98077288707246568"/>
    <n v="-11.962485402937068"/>
  </r>
  <r>
    <n v="1007307"/>
    <n v="102"/>
    <x v="25"/>
    <n v="6920"/>
    <n v="36"/>
    <n v="37.012488620000347"/>
    <n v="-1.0281627843122469"/>
    <n v="36.895623301940908"/>
    <n v="-1.024916405176838"/>
    <n v="36.745689746465892"/>
    <n v="-1.0207514298507603"/>
    <n v="36.566780380502102"/>
    <n v="-1.0157815410724775"/>
    <n v="36.401312620434148"/>
    <n v="-1.0109152508376389"/>
    <n v="36.351557946588969"/>
    <n v="-1.009802918581824"/>
    <n v="36.319816476433232"/>
    <n v="-1.0091903676181837"/>
    <n v="35.672574178379818"/>
    <n v="-0.99094155941216511"/>
    <n v="35.520218428029011"/>
    <n v="-0.98670929840170118"/>
    <n v="35.657800559835472"/>
    <n v="-0.99026688331643609"/>
    <n v="35.567933578172003"/>
    <n v="-0.98803476835668225"/>
    <n v="35.610554424778876"/>
    <n v="-0.98921872463606064"/>
    <n v="-12.064691931573014"/>
  </r>
  <r>
    <n v="1007308"/>
    <n v="102"/>
    <x v="25"/>
    <n v="6920"/>
    <n v="36"/>
    <n v="73.640924972648207"/>
    <n v="-2.0456269697482456"/>
    <n v="73.408406964808293"/>
    <n v="-2.0391679918366279"/>
    <n v="73.11009560771538"/>
    <n v="-2.0306090344096237"/>
    <n v="72.754133291019826"/>
    <n v="-2.0209933169096757"/>
    <n v="72.42491471213259"/>
    <n v="-2.0118481519872624"/>
    <n v="72.325921633302116"/>
    <n v="-2.0090982827813932"/>
    <n v="72.262768051648692"/>
    <n v="-2.007343977414989"/>
    <n v="70.974999428484011"/>
    <n v="-1.9715718272509377"/>
    <n v="70.671868815032838"/>
    <n v="-1.9628880813455403"/>
    <n v="70.94560548672645"/>
    <n v="-1.9707553106193392"/>
    <n v="70.766804009145673"/>
    <n v="-1.9657884918985538"/>
    <n v="70.851603456150471"/>
    <n v="-1.9681440847414899"/>
    <n v="-24.003835520943674"/>
  </r>
  <r>
    <n v="1007309"/>
    <n v="102"/>
    <x v="25"/>
    <n v="6920"/>
    <n v="36"/>
    <n v="13.836305900517907"/>
    <n v="-0.38432659040060246"/>
    <n v="13.792618368278911"/>
    <n v="-0.38311309595857795"/>
    <n v="13.736569001817678"/>
    <n v="-0.38155623084869672"/>
    <n v="13.66968766505166"/>
    <n v="-0.37996950922721812"/>
    <n v="13.607831177408281"/>
    <n v="-0.37798032197051828"/>
    <n v="13.589231485440246"/>
    <n v="-0.3774636843471546"/>
    <n v="13.57736563401599"/>
    <n v="-0.37686490121777994"/>
    <n v="13.335408317404159"/>
    <n v="-0.37041332036724745"/>
    <n v="13.278453466591516"/>
    <n v="-0.36883130391162844"/>
    <n v="13.329885524610196"/>
    <n v="-0.37025991553945209"/>
    <n v="13.296290727421116"/>
    <n v="-0.36932676373204698"/>
    <n v="13.312223594768845"/>
    <n v="-0.36976932583114225"/>
    <n v="-4.5098749633520656"/>
  </r>
  <r>
    <n v="1007449"/>
    <n v="102"/>
    <x v="25"/>
    <n v="6920"/>
    <n v="36"/>
    <n v="48.385647871548223"/>
    <n v="-1.3439086126856186"/>
    <n v="48.232872299333259"/>
    <n v="-1.339938736757339"/>
    <n v="48.036867315884955"/>
    <n v="-1.3342212526251003"/>
    <n v="47.802982864846783"/>
    <n v="-1.3279961449453415"/>
    <n v="47.586670342472488"/>
    <n v="-1.3217170573401635"/>
    <n v="47.521627103868539"/>
    <n v="-1.3201799095653517"/>
    <n v="47.480132147567474"/>
    <n v="-1.3187579650470744"/>
    <n v="46.634005905079114"/>
    <n v="-1.295521248964677"/>
    <n v="46.434834437216878"/>
    <n v="-1.2897248807016901"/>
    <n v="46.614692664296676"/>
    <n v="-1.2949847153057212"/>
    <n v="46.497211449383229"/>
    <n v="-1.2914573986604554"/>
    <n v="46.55292878568774"/>
    <n v="-1.2932688769254796"/>
    <n v="-15.771676799524013"/>
  </r>
  <r>
    <n v="1007450"/>
    <n v="102"/>
    <x v="25"/>
    <n v="6920"/>
    <n v="36"/>
    <n v="6.9678054219666691E-2"/>
    <n v="-1.9202613367624679E-3"/>
    <n v="6.9458048803339612E-2"/>
    <n v="-1.9141981953676272E-3"/>
    <n v="6.9175790603546727E-2"/>
    <n v="-1.9064194260819966E-3"/>
    <n v="6.8838983840023821E-2"/>
    <n v="-2.1681569713393333E-3"/>
    <n v="6.8527481642049706E-2"/>
    <n v="-1.8885526436785355E-3"/>
    <n v="6.8433815720326391E-2"/>
    <n v="-1.885971299379074E-3"/>
    <n v="6.8374060649511501E-2"/>
    <n v="-1.6151352909333427E-3"/>
    <n v="6.7155591272862844E-2"/>
    <n v="-1.85074464137811E-3"/>
    <n v="6.6868773157425856E-2"/>
    <n v="-1.8428402051259096E-3"/>
    <n v="6.7127779119929218E-2"/>
    <n v="-1.8499781647224589E-3"/>
    <n v="6.6958599563126289E-2"/>
    <n v="-1.8453157359916695E-3"/>
    <n v="6.7038835661035065E-2"/>
    <n v="-1.8475269670363997E-3"/>
    <n v="-2.2535100877796928E-2"/>
  </r>
  <r>
    <n v="1007451"/>
    <n v="102"/>
    <x v="25"/>
    <n v="6920"/>
    <n v="36"/>
    <n v="20.626075664261883"/>
    <n v="-0.57306084749954211"/>
    <n v="20.560949730213789"/>
    <n v="-0.57125143287471047"/>
    <n v="20.477395746811318"/>
    <n v="-0.56865768023702978"/>
    <n v="20.377694314754141"/>
    <n v="-0.56615998914098342"/>
    <n v="20.28548353222077"/>
    <n v="-0.56332827428582599"/>
    <n v="20.25775657557331"/>
    <n v="-0.56282772062898356"/>
    <n v="20.240067898331183"/>
    <n v="-0.56233627045995882"/>
    <n v="19.87937697722553"/>
    <n v="-0.55205068731392759"/>
    <n v="19.794473169030287"/>
    <n v="-0.54995616978686068"/>
    <n v="19.87114403247385"/>
    <n v="-0.55182205827721342"/>
    <n v="19.821063553353945"/>
    <n v="-0.55069493892665677"/>
    <n v="19.844815017785692"/>
    <n v="-0.5510909010245717"/>
    <n v="-6.7232369704562647"/>
  </r>
  <r>
    <n v="1007453"/>
    <n v="102"/>
    <x v="25"/>
    <n v="6920"/>
    <n v="36"/>
    <n v="10.090150355542441"/>
    <n v="-0.28035815516732032"/>
    <n v="10.058291146001723"/>
    <n v="-0.27947293652367355"/>
    <n v="10.017417047163999"/>
    <n v="-0.27806489057567407"/>
    <n v="9.9686437149754195"/>
    <n v="-0.2769820530885998"/>
    <n v="9.9235347628262698"/>
    <n v="-0.27572868597706618"/>
    <n v="9.9099709048230125"/>
    <n v="-0.27535180970934481"/>
    <n v="9.9013177118517017"/>
    <n v="-0.27484218867382382"/>
    <n v="9.7248699141670905"/>
    <n v="-0.26994432554957865"/>
    <n v="9.6833354892773151"/>
    <n v="-0.26905466994838279"/>
    <n v="9.7208424078316398"/>
    <n v="-0.270096812049479"/>
    <n v="9.6963433430350836"/>
    <n v="-0.26941609745478373"/>
    <n v="9.7079624145046921"/>
    <n v="-0.26947500476345199"/>
    <n v="-3.2887876294811784"/>
  </r>
  <r>
    <n v="1007457"/>
    <n v="102"/>
    <x v="25"/>
    <n v="6920"/>
    <n v="36"/>
    <n v="2.9432119831606451"/>
    <n v="-8.1473945288350419E-2"/>
    <n v="2.9339189197284674"/>
    <n v="-8.1490151745650413E-2"/>
    <n v="2.921996288919106"/>
    <n v="-8.0886652792336144E-2"/>
    <n v="2.9077695181874632"/>
    <n v="-8.0763847182390158E-2"/>
    <n v="2.8946116162895725"/>
    <n v="-8.0128590738932151E-2"/>
    <n v="2.8906551530054405"/>
    <n v="-8.0288492459280561E-2"/>
    <n v="2.8881310894039722"/>
    <n v="-8.0218386116356025E-2"/>
    <n v="2.8366627510493916"/>
    <n v="-7.8788843304382392E-2"/>
    <n v="2.8245475086851264"/>
    <n v="-7.8452340161074427E-2"/>
    <n v="2.8354879613296089"/>
    <n v="-7.8756213298184677E-2"/>
    <n v="2.8283417902078032"/>
    <n v="-7.855772704650249E-2"/>
    <n v="2.8317309756190761"/>
    <n v="-7.8651862310978149E-2"/>
    <n v="-0.95845705244441803"/>
  </r>
  <r>
    <n v="1007460"/>
    <n v="102"/>
    <x v="25"/>
    <n v="6920"/>
    <n v="36"/>
    <n v="73.811279585523849"/>
    <n v="-2.0505647846142065"/>
    <n v="73.578223690425901"/>
    <n v="-2.0438167588825205"/>
    <n v="73.279222245372083"/>
    <n v="-2.0355112557909774"/>
    <n v="72.922436475920051"/>
    <n v="-2.025600650473772"/>
    <n v="72.592456310950354"/>
    <n v="-2.0164346369790533"/>
    <n v="72.493234230004177"/>
    <n v="-2.0136784987941709"/>
    <n v="72.429934554260285"/>
    <n v="-2.0119201940726339"/>
    <n v="71.139186917383412"/>
    <n v="-1.9760664928085703"/>
    <n v="70.835355067516161"/>
    <n v="-1.967626813301578"/>
    <n v="71.109724978196837"/>
    <n v="-1.9752481147336651"/>
    <n v="70.930509876581496"/>
    <n v="-1.9702699729716766"/>
    <n v="71.015505491368984"/>
    <n v="-1.9726309359471499"/>
    <n v="-24.059369109369975"/>
  </r>
  <r>
    <n v="1007465"/>
    <n v="102"/>
    <x v="25"/>
    <n v="6920"/>
    <n v="36"/>
    <n v="1.7567648000895493"/>
    <n v="-4.8555179515279538E-2"/>
    <n v="1.7512178918763264"/>
    <n v="-4.8675325539348231E-2"/>
    <n v="1.7441014292327295"/>
    <n v="-4.8477522548942199E-2"/>
    <n v="1.7356096555571363"/>
    <n v="-4.7970472990882744E-2"/>
    <n v="1.7277558757310487"/>
    <n v="-4.8023195796397043E-2"/>
    <n v="1.7253943144605128"/>
    <n v="-4.7688131427156576E-2"/>
    <n v="1.723887733856188"/>
    <n v="-4.7915680297689167E-2"/>
    <n v="1.6931669547693453"/>
    <n v="-4.7061792309329081E-2"/>
    <n v="1.6859355248037609"/>
    <n v="-4.6860793787487413E-2"/>
    <n v="1.6924657381260897"/>
    <n v="-4.7042301902942521E-2"/>
    <n v="1.6882002818986646"/>
    <n v="-4.6660126467217927E-2"/>
    <n v="1.6902232424144432"/>
    <n v="-4.6979971447497014E-2"/>
    <n v="-0.57191049403016936"/>
  </r>
  <r>
    <n v="1007466"/>
    <n v="102"/>
    <x v="25"/>
    <n v="6920"/>
    <n v="36"/>
    <n v="2.5174626124955952"/>
    <n v="-6.9952377267775603E-2"/>
    <n v="2.5095138341269592"/>
    <n v="-6.9458048803339612E-2"/>
    <n v="2.4993158675934972"/>
    <n v="-6.9448136235844157E-2"/>
    <n v="2.4871470657476324"/>
    <n v="-6.8838983840023821E-2"/>
    <n v="2.4758925158625598"/>
    <n v="-6.8797274876860923E-2"/>
    <n v="2.4725083734859656"/>
    <n v="-6.8433815720326391E-2"/>
    <n v="2.4703494274825477"/>
    <n v="-6.8643249864667064E-2"/>
    <n v="2.4263262248467021"/>
    <n v="-6.741998336448829E-2"/>
    <n v="2.4159635089200671"/>
    <n v="-6.7132036043872412E-2"/>
    <n v="2.4253213739511432"/>
    <n v="-6.7392061714889567E-2"/>
    <n v="2.4192089298850785"/>
    <n v="-6.7222216096839371E-2"/>
    <n v="2.4221078537847194"/>
    <n v="-6.7038835661035065E-2"/>
    <n v="-0.81977701948996218"/>
  </r>
  <r>
    <n v="1007467"/>
    <n v="102"/>
    <x v="25"/>
    <n v="6920"/>
    <n v="36"/>
    <n v="1.8461941137730582"/>
    <n v="-5.1298409996368782E-2"/>
    <n v="1.8403648364034471"/>
    <n v="-5.0862980619768378E-2"/>
    <n v="1.8328861053616909"/>
    <n v="-5.0928633239619055E-2"/>
    <n v="1.8239620521392139"/>
    <n v="-5.0680669205056914E-2"/>
    <n v="1.8157084702795061"/>
    <n v="-5.0181541674886795E-2"/>
    <n v="1.8132266921173095"/>
    <n v="-5.0382376140555261E-2"/>
    <n v="1.8116434179968992"/>
    <n v="-5.0338383234089186E-2"/>
    <n v="1.7793587766392398"/>
    <n v="-4.9441321133958084E-2"/>
    <n v="1.7717592257853385"/>
    <n v="-4.9230159765506439E-2"/>
    <n v="1.7786218640831639"/>
    <n v="-4.9420845257585687E-2"/>
    <n v="1.7741392718891333"/>
    <n v="-4.9296291804348885E-2"/>
    <n v="1.7762652125935667"/>
    <n v="-4.9355363262258103E-2"/>
    <n v="-0.60141697533400162"/>
  </r>
  <r>
    <n v="1007532"/>
    <n v="102"/>
    <x v="25"/>
    <n v="6920"/>
    <n v="36"/>
    <n v="73.811279585523849"/>
    <n v="-2.0467242619406818"/>
    <n v="73.578223690425901"/>
    <n v="-2.040261819376838"/>
    <n v="73.279222245372083"/>
    <n v="-2.031970762571111"/>
    <n v="72.922436475920051"/>
    <n v="-2.0220773953953457"/>
    <n v="72.592456310950354"/>
    <n v="-2.0131971181613189"/>
    <n v="72.493234230004177"/>
    <n v="-2.0101759806667525"/>
    <n v="72.429934554260285"/>
    <n v="-2.0119201940726339"/>
    <n v="71.139186917383412"/>
    <n v="-1.9760664928085703"/>
    <n v="70.835355067516161"/>
    <n v="-1.967626813301578"/>
    <n v="71.109724978196837"/>
    <n v="-1.9752481147336651"/>
    <n v="70.930509876581496"/>
    <n v="-1.9702699729716766"/>
    <n v="71.015505491368984"/>
    <n v="-1.9726309359471499"/>
    <n v="-24.038169861947324"/>
  </r>
  <r>
    <n v="1007533"/>
    <n v="102"/>
    <x v="25"/>
    <n v="6920"/>
    <n v="36"/>
    <n v="44.058201787629947"/>
    <n v="-1.2215605332290385"/>
    <n v="43.919089937629785"/>
    <n v="-1.2179769660239159"/>
    <n v="43.740614966393032"/>
    <n v="-1.2127551006204473"/>
    <n v="43.527648336987035"/>
    <n v="-1.2071213937931737"/>
    <n v="43.330682063325504"/>
    <n v="-1.2013892746143597"/>
    <n v="43.271456068482124"/>
    <n v="-1.2000165953477706"/>
    <n v="43.233672278488562"/>
    <n v="-1.2005838995937848"/>
    <n v="42.463220659687728"/>
    <n v="-1.1797175128327322"/>
    <n v="42.281862403522418"/>
    <n v="-1.1744157364380974"/>
    <n v="42.445634728797131"/>
    <n v="-1.1789646561181268"/>
    <n v="42.338660630059145"/>
    <n v="-1.1762569734278325"/>
    <n v="42.389394799259286"/>
    <n v="-1.1774025428499111"/>
    <n v="-14.348161184889193"/>
  </r>
  <r>
    <n v="1007534"/>
    <n v="102"/>
    <x v="25"/>
    <n v="6920"/>
    <n v="36"/>
    <n v="7.8782836186401868"/>
    <n v="-0.21836114629470346"/>
    <n v="7.8534082818232687"/>
    <n v="-0.21794513738685697"/>
    <n v="7.8214942139498369"/>
    <n v="-0.21678712330875274"/>
    <n v="7.7834125074867888"/>
    <n v="-0.21573161864826365"/>
    <n v="7.7481919105434081"/>
    <n v="-0.21502520814454179"/>
    <n v="7.7376013924096601"/>
    <n v="-0.21446187918653467"/>
    <n v="7.7308450700524443"/>
    <n v="-0.21481299369413459"/>
    <n v="7.5930764793911338"/>
    <n v="-0.21072049702547907"/>
    <n v="7.5606468358587131"/>
    <n v="-0.21008378338435368"/>
    <n v="7.589931844666328"/>
    <n v="-0.2108975107783603"/>
    <n v="7.5708032317063934"/>
    <n v="-0.2103659939030503"/>
    <n v="7.5798752809026224"/>
    <n v="-0.21035414181828718"/>
    <n v="-2.5655470335733184"/>
  </r>
  <r>
    <n v="1007535"/>
    <n v="102"/>
    <x v="25"/>
    <n v="6920"/>
    <n v="36"/>
    <n v="19.769364785017714"/>
    <n v="-0.54809745012163014"/>
    <n v="19.706943878194775"/>
    <n v="-0.54636685633493132"/>
    <n v="19.62686033714645"/>
    <n v="-0.54441891896255867"/>
    <n v="19.531300037067545"/>
    <n v="-0.54149720359199849"/>
    <n v="19.442919259905331"/>
    <n v="-0.53904688315281624"/>
    <n v="19.416343951578902"/>
    <n v="-0.53857951820839545"/>
    <n v="19.399389979400379"/>
    <n v="-0.53891680874142533"/>
    <n v="19.053680475079265"/>
    <n v="-0.52931296743413947"/>
    <n v="18.972303174657682"/>
    <n v="-0.5267890357795636"/>
    <n v="19.045789488412673"/>
    <n v="-0.52909375511062318"/>
    <n v="18.997789118567947"/>
    <n v="-0.52776030049361744"/>
    <n v="19.020554058063595"/>
    <n v="-0.52839271257241027"/>
    <n v="-6.4382724105041085"/>
  </r>
  <r>
    <n v="1007559"/>
    <n v="102"/>
    <x v="25"/>
    <n v="6920"/>
    <n v="36"/>
    <n v="29.597810952664243"/>
    <n v="-0.82077455994190052"/>
    <n v="29.504357155856397"/>
    <n v="-0.8181830000771344"/>
    <n v="29.384459651098705"/>
    <n v="-0.81485813183390488"/>
    <n v="29.241391033210753"/>
    <n v="-0.81061968765949322"/>
    <n v="29.1090712767217"/>
    <n v="-0.8072213585551683"/>
    <n v="29.069283910743685"/>
    <n v="-0.80611801824888418"/>
    <n v="29.043901179993682"/>
    <n v="-0.80676007782120462"/>
    <n v="28.526320333835685"/>
    <n v="-0.7923830986014565"/>
    <n v="28.404485870264985"/>
    <n v="-0.78899887068033581"/>
    <n v="28.51450630065214"/>
    <n v="-0.7920549370961727"/>
    <n v="28.442642288440741"/>
    <n v="-0.79005875153814753"/>
    <n v="28.476724940203614"/>
    <n v="-0.79100547431544133"/>
    <n v="-9.6390359663692458"/>
  </r>
  <r>
    <n v="1007576"/>
    <n v="102"/>
    <x v="25"/>
    <n v="6920"/>
    <n v="36"/>
    <n v="37.493925569431511"/>
    <n v="-1.0476397207279806"/>
    <n v="37.375540135208077"/>
    <n v="-1.0446053009006195"/>
    <n v="37.223656331147872"/>
    <n v="-1.0400879697438778"/>
    <n v="37.042419816089669"/>
    <n v="-1.0352949538145317"/>
    <n v="36.874799747527838"/>
    <n v="-1.0303403637440465"/>
    <n v="36.824397893790433"/>
    <n v="-1.0292014805182945"/>
    <n v="36.792243549031234"/>
    <n v="-1.0221114499456503"/>
    <n v="36.136582299182471"/>
    <n v="-1.0036323798101865"/>
    <n v="35.982244793742723"/>
    <n v="-0.99960917983758257"/>
    <n v="36.121616513990887"/>
    <n v="-1.0032167304694934"/>
    <n v="36.030580594838483"/>
    <n v="-1.0009519785086241"/>
    <n v="36.073755828657283"/>
    <n v="-1.0021514134053155"/>
    <n v="-12.258842921426202"/>
  </r>
  <r>
    <n v="1007577"/>
    <n v="102"/>
    <x v="25"/>
    <n v="6920"/>
    <n v="36"/>
    <n v="11.254926017812931"/>
    <n v="-0.3146485361809358"/>
    <n v="11.219389079934714"/>
    <n v="-0.31338159027018586"/>
    <n v="11.173796601898879"/>
    <n v="-0.31238044024515005"/>
    <n v="11.11939302751377"/>
    <n v="-0.31058848614435947"/>
    <n v="11.069076837834706"/>
    <n v="-0.30945284032846859"/>
    <n v="11.05394721013209"/>
    <n v="-0.30876044415548837"/>
    <n v="11.044295119402197"/>
    <n v="-0.3068757052773351"/>
    <n v="10.847478735208727"/>
    <n v="-0.30114259236138102"/>
    <n v="10.801149705129401"/>
    <n v="-0.30011969054907667"/>
    <n v="10.842986306033291"/>
    <n v="-0.30128215825480043"/>
    <n v="10.815659145180886"/>
    <n v="-0.30025923189921594"/>
    <n v="10.828619486224198"/>
    <n v="-0.30088296320307079"/>
    <n v="-3.6797746788694679"/>
  </r>
  <r>
    <n v="1007578"/>
    <n v="102"/>
    <x v="25"/>
    <n v="6920"/>
    <n v="36"/>
    <n v="25.250887932330233"/>
    <n v="-0.70583320278426132"/>
    <n v="25.171159355314192"/>
    <n v="-0.70333110835507673"/>
    <n v="25.068870761713661"/>
    <n v="-0.70047296626898503"/>
    <n v="24.946814112230367"/>
    <n v="-0.69706246628559554"/>
    <n v="24.83392767790312"/>
    <n v="-0.69417799316926732"/>
    <n v="24.799983737892141"/>
    <n v="-0.6929597402861396"/>
    <n v="24.778328876638721"/>
    <n v="-0.68831682315275955"/>
    <n v="24.336763249938894"/>
    <n v="-0.67605057828626103"/>
    <n v="24.232822171632815"/>
    <n v="-0.67316320064385005"/>
    <n v="24.326684300910411"/>
    <n v="-0.67577059531361816"/>
    <n v="24.265374695223027"/>
    <n v="-0.6738038601706724"/>
    <n v="24.294451751680928"/>
    <n v="-0.67487520781601051"/>
    <n v="-8.2558177425324963"/>
  </r>
  <r>
    <n v="1007579"/>
    <n v="102"/>
    <x v="25"/>
    <n v="6920"/>
    <n v="36"/>
    <n v="75.464350273428209"/>
    <n v="-2.1089955938614073"/>
    <n v="75.226074879752375"/>
    <n v="-2.1020630753987071"/>
    <n v="74.92037702559638"/>
    <n v="-2.0937932211026271"/>
    <n v="74.555600714581388"/>
    <n v="-2.0833278298356817"/>
    <n v="74.218230343922755"/>
    <n v="-2.0741703892286543"/>
    <n v="74.11678609429822"/>
    <n v="-2.0710659111895628"/>
    <n v="74.052068764787663"/>
    <n v="-2.0568747930036118"/>
    <n v="72.732413661518336"/>
    <n v="-2.020484364201645"/>
    <n v="72.421777221243104"/>
    <n v="-2.0115917153381533"/>
    <n v="72.702291895427905"/>
    <n v="-2.0196475906870042"/>
    <n v="72.519063108736603"/>
    <n v="-2.0142939341017634"/>
    <n v="72.605962277563464"/>
    <n v="-2.0169715831560238"/>
    <n v="-24.673280001104846"/>
  </r>
  <r>
    <n v="1007610"/>
    <n v="102"/>
    <x v="25"/>
    <n v="6920"/>
    <n v="36"/>
    <n v="17.635954439874613"/>
    <n v="-0.4929585174517363"/>
    <n v="17.580269683141339"/>
    <n v="-0.49112856555432266"/>
    <n v="17.508828354769353"/>
    <n v="-0.48940510123847825"/>
    <n v="17.423580441304299"/>
    <n v="-0.48702225968709767"/>
    <n v="17.344737272778481"/>
    <n v="-0.48454864972094996"/>
    <n v="17.321029837968752"/>
    <n v="-0.48415577499774221"/>
    <n v="17.305905453135612"/>
    <n v="-0.48050274905266949"/>
    <n v="16.997503178508186"/>
    <n v="-0.47220427564304346"/>
    <n v="16.924907706762799"/>
    <n v="-0.46992425230710694"/>
    <n v="16.990463747406022"/>
    <n v="-0.47200871459918731"/>
    <n v="16.947643335881203"/>
    <n v="-0.47081912921158875"/>
    <n v="16.967951597686156"/>
    <n v="-0.47138330901814418"/>
    <n v="-5.7660612984820672"/>
  </r>
  <r>
    <n v="1007611"/>
    <n v="102"/>
    <x v="25"/>
    <n v="6920"/>
    <n v="36"/>
    <n v="8.1454742674982796"/>
    <n v="-0.22768812993040691"/>
    <n v="8.1197552878644217"/>
    <n v="-0.2269692145935901"/>
    <n v="8.0867588598075315"/>
    <n v="-0.22577452917456786"/>
    <n v="8.0473856187473523"/>
    <n v="-0.22494628577645584"/>
    <n v="8.0109705212495363"/>
    <n v="-0.22392838489331207"/>
    <n v="8.0000208274946907"/>
    <n v="-0.2236223112120902"/>
    <n v="7.9930353656139577"/>
    <n v="-0.22181191328817906"/>
    <n v="7.8505943766343167"/>
    <n v="-0.21812347559099152"/>
    <n v="7.8170648872576614"/>
    <n v="-0.2169286184319642"/>
    <n v="7.8473430921577103"/>
    <n v="-0.21803314084228978"/>
    <n v="7.8275657355429482"/>
    <n v="-0.21748364031330389"/>
    <n v="7.836945461744544"/>
    <n v="-0.2177442496864328"/>
    <n v="-2.6630538937335846"/>
  </r>
  <r>
    <n v="1007612"/>
    <n v="102"/>
    <x v="25"/>
    <n v="6920"/>
    <n v="36"/>
    <n v="15.442467347195656"/>
    <n v="-0.4317844777234463"/>
    <n v="15.393708430261404"/>
    <n v="-0.43014768018761107"/>
    <n v="15.331152678919118"/>
    <n v="-0.42839967960385439"/>
    <n v="15.256507548450633"/>
    <n v="-0.42631386448959641"/>
    <n v="15.187470567227969"/>
    <n v="-0.42438475835804801"/>
    <n v="15.166711765135169"/>
    <n v="-0.42380469341761184"/>
    <n v="15.153468488751775"/>
    <n v="-0.42128112171844689"/>
    <n v="14.883424013871133"/>
    <n v="-0.41324483921056943"/>
    <n v="14.819857666736116"/>
    <n v="-0.41174315440241749"/>
    <n v="14.877260118103052"/>
    <n v="-0.41333797851798937"/>
    <n v="14.83976553231129"/>
    <n v="-0.41203264219356844"/>
    <n v="14.857547936482861"/>
    <n v="-0.41279031092070412"/>
    <n v="-5.0492652007438643"/>
  </r>
  <r>
    <n v="1007613"/>
    <n v="102"/>
    <x v="25"/>
    <n v="6920"/>
    <n v="36"/>
    <n v="15.428476871742101"/>
    <n v="-0.43096150857911958"/>
    <n v="15.379762129123725"/>
    <n v="-0.42987422330255859"/>
    <n v="15.317263051671949"/>
    <n v="-0.42812733397155694"/>
    <n v="15.242685547758345"/>
    <n v="-0.42604284486817895"/>
    <n v="15.173711112252597"/>
    <n v="-0.42384517188842558"/>
    <n v="15.152971117096836"/>
    <n v="-0.42353526894627203"/>
    <n v="15.139739838778842"/>
    <n v="-0.4204735540729802"/>
    <n v="14.869940017198235"/>
    <n v="-0.41324483921056943"/>
    <n v="14.806431259527342"/>
    <n v="-0.41121662862952435"/>
    <n v="14.863781705760074"/>
    <n v="-0.41280941332806864"/>
    <n v="14.826321089091923"/>
    <n v="-0.41176902565985535"/>
    <n v="14.844087382865881"/>
    <n v="-0.41252637849684176"/>
    <n v="-5.044426190953951"/>
  </r>
  <r>
    <n v="1007614"/>
    <n v="102"/>
    <x v="25"/>
    <n v="6920"/>
    <n v="36"/>
    <n v="127.32594548756462"/>
    <n v="-3.5530321191067835"/>
    <n v="126.9239193695861"/>
    <n v="-3.5418135752002153"/>
    <n v="126.40813584832206"/>
    <n v="-3.5274206295162887"/>
    <n v="125.79267320240827"/>
    <n v="-3.5102461365983806"/>
    <n v="125.22345076468821"/>
    <n v="-3.494361977274913"/>
    <n v="125.05229067451423"/>
    <n v="-3.4893163283226261"/>
    <n v="124.94309745759121"/>
    <n v="-3.4709257402157534"/>
    <n v="122.71653175958346"/>
    <n v="-3.4088072373268532"/>
    <n v="122.19241569262434"/>
    <n v="-3.3942483949554787"/>
    <n v="122.66570932046719"/>
    <n v="-3.4073954968238089"/>
    <n v="122.35655965679848"/>
    <n v="-3.398807969162942"/>
    <n v="122.50317880601095"/>
    <n v="-3.4028807408571855"/>
    <n v="-41.599256345361233"/>
  </r>
  <r>
    <n v="1007615"/>
    <n v="102"/>
    <x v="25"/>
    <n v="6920"/>
    <n v="36"/>
    <n v="24.042220582362312"/>
    <n v="-0.67071985262631906"/>
    <n v="23.966308319772796"/>
    <n v="-0.66887554083845946"/>
    <n v="23.868915905811189"/>
    <n v="-0.66615741659950911"/>
    <n v="23.752701660265227"/>
    <n v="-0.66264297436558361"/>
    <n v="23.645218685324885"/>
    <n v="-0.65991425234824252"/>
    <n v="23.612899517168682"/>
    <n v="-0.65901225689731635"/>
    <n v="23.592281194663336"/>
    <n v="-0.65520654968862602"/>
    <n v="23.171851694237187"/>
    <n v="-0.64379474310795681"/>
    <n v="23.072885893949277"/>
    <n v="-0.64078186561092332"/>
    <n v="23.162255187515104"/>
    <n v="-0.64352811872845539"/>
    <n v="23.103880247683126"/>
    <n v="-0.64164264305767471"/>
    <n v="23.131565492143444"/>
    <n v="-0.6426754521048047"/>
    <n v="-7.8549516659738714"/>
  </r>
  <r>
    <n v="1007616"/>
    <n v="102"/>
    <x v="25"/>
    <n v="6920"/>
    <n v="36"/>
    <n v="1.637434274162167"/>
    <n v="-4.5811949034190301E-2"/>
    <n v="1.6322641468784809"/>
    <n v="-4.5667299803770531E-2"/>
    <n v="1.6256310791833481"/>
    <n v="-4.5481720593670484E-2"/>
    <n v="1.6177161202405599"/>
    <n v="-4.498925715529116E-2"/>
    <n v="1.6103958185881682"/>
    <n v="-4.5055470213473628E-2"/>
    <n v="1.6081946694276701"/>
    <n v="-4.4993886713757897E-2"/>
    <n v="1.6067904252635203"/>
    <n v="-4.468540971582248E-2"/>
    <n v="1.5781563949122768"/>
    <n v="-4.3889087209823749E-2"/>
    <n v="1.5714161691995077"/>
    <n v="-4.3438376263682146E-2"/>
    <n v="1.5775028093183365"/>
    <n v="-4.3870910763418307E-2"/>
    <n v="1.5735270897334677"/>
    <n v="-4.3760344596373874E-2"/>
    <n v="1.5754126380343241"/>
    <n v="-4.3812782361148897E-2"/>
    <n v="-0.53545649442442345"/>
  </r>
  <r>
    <n v="1007617"/>
    <n v="102"/>
    <x v="25"/>
    <n v="6920"/>
    <n v="36"/>
    <n v="3.8273551672157073"/>
    <n v="-0.10671166571437142"/>
    <n v="3.8152704602527336"/>
    <n v="-0.10664818517048208"/>
    <n v="3.7997662618137169"/>
    <n v="-0.10621479659599695"/>
    <n v="3.7812657580157971"/>
    <n v="-0.10569765235279249"/>
    <n v="3.7641552120861324"/>
    <n v="-0.10521936157637554"/>
    <n v="3.7590102241338341"/>
    <n v="-0.10507554382254838"/>
    <n v="3.755727929850333"/>
    <n v="-0.10444541548035616"/>
    <n v="3.6887984623581986"/>
    <n v="-0.10231973945904693"/>
    <n v="3.6730437917023844"/>
    <n v="-0.10214599994126469"/>
    <n v="3.6872707648868208"/>
    <n v="-0.10227736424965594"/>
    <n v="3.6779778783651103"/>
    <n v="-0.1022832150806811"/>
    <n v="3.6823851777274066"/>
    <n v="-0.10214184803472666"/>
    <n v="-1.2511807874782985"/>
  </r>
  <r>
    <n v="1007618"/>
    <n v="102"/>
    <x v="25"/>
    <n v="6920"/>
    <n v="36"/>
    <n v="0.97823598955642277"/>
    <n v="-2.7157981762783473E-2"/>
    <n v="0.9751472520972797"/>
    <n v="-2.7345688505251816E-2"/>
    <n v="0.9711845247726284"/>
    <n v="-2.6962217597445378E-2"/>
    <n v="0.96645596997450767"/>
    <n v="-2.7101962141741664E-2"/>
    <n v="0.96208267533680802"/>
    <n v="-2.6709530246310714E-2"/>
    <n v="0.96076766479796805"/>
    <n v="-2.6942447133986767E-2"/>
    <n v="0.95992874124471661"/>
    <n v="-2.6380543085244595E-2"/>
    <n v="0.94282219873633422"/>
    <n v="-2.6174817070918982E-2"/>
    <n v="0.93879545306842749"/>
    <n v="-2.6063025758209291E-2"/>
    <n v="0.94243173362861243"/>
    <n v="-2.6163976901074772E-2"/>
    <n v="0.94005655922089892"/>
    <n v="-2.6098036837596466E-2"/>
    <n v="0.94118302349311422"/>
    <n v="-2.6129309962371935E-2"/>
    <n v="-0.31922953700293588"/>
  </r>
  <r>
    <n v="1007619"/>
    <n v="102"/>
    <x v="25"/>
    <n v="6920"/>
    <n v="36"/>
    <n v="1.8283631156459783"/>
    <n v="-5.1024086948259856E-2"/>
    <n v="1.8225901388750336"/>
    <n v="-5.0862980619768378E-2"/>
    <n v="1.8151836392623584"/>
    <n v="-5.0656287607321625E-2"/>
    <n v="1.8063457767470821"/>
    <n v="-5.0409649583639499E-2"/>
    <n v="1.798171910016777"/>
    <n v="-5.0181541674886795E-2"/>
    <n v="1.7957141014802183"/>
    <n v="-5.0112951669215387E-2"/>
    <n v="1.7941461190117882"/>
    <n v="-4.9800004803778067E-2"/>
    <n v="1.7621732906835863"/>
    <n v="-4.8912536950707193E-2"/>
    <n v="1.7546471381663125"/>
    <n v="-4.8703633992613321E-2"/>
    <n v="1.7614434954107412"/>
    <n v="-4.9156562662625337E-2"/>
    <n v="1.7570041971977823"/>
    <n v="-4.8769058736922694E-2"/>
    <n v="1.7591096050425148"/>
    <n v="-4.8827498414533418E-2"/>
    <n v="-0.59741679366427158"/>
  </r>
  <r>
    <n v="1007634"/>
    <n v="102"/>
    <x v="25"/>
    <n v="6920"/>
    <n v="36"/>
    <n v="30.692634237666955"/>
    <n v="-0.85643655619606052"/>
    <n v="30.595723584100991"/>
    <n v="-0.85400585201901424"/>
    <n v="30.47139106959774"/>
    <n v="-0.85026306403257046"/>
    <n v="30.323030342287659"/>
    <n v="-0.84612325806517474"/>
    <n v="30.185816076853271"/>
    <n v="-0.84229447908062671"/>
    <n v="30.144556975861093"/>
    <n v="-0.84114319952306682"/>
    <n v="30.118235337679504"/>
    <n v="-0.83664008070347151"/>
    <n v="29.581509171512831"/>
    <n v="-0.82173062077188075"/>
    <n v="29.455168050073194"/>
    <n v="-0.8182210510759037"/>
    <n v="29.569258137138899"/>
    <n v="-0.82139030513677169"/>
    <n v="29.494735874489702"/>
    <n v="-0.81932018678030116"/>
    <n v="29.53007924383822"/>
    <n v="-0.82003804094029897"/>
    <n v="-10.02760669432514"/>
  </r>
  <r>
    <n v="1007635"/>
    <n v="102"/>
    <x v="25"/>
    <n v="6920"/>
    <n v="36"/>
    <n v="9.9477766935739087"/>
    <n v="-0.277614924686231"/>
    <n v="9.9163670226594665"/>
    <n v="-0.27673836767314836"/>
    <n v="9.8760696640016334"/>
    <n v="-0.27534143425269975"/>
    <n v="9.82798453145978"/>
    <n v="-0.27427185687442562"/>
    <n v="9.7835120739592458"/>
    <n v="-0.27303075362895396"/>
    <n v="9.7701396041976221"/>
    <n v="-0.27265756499594607"/>
    <n v="9.761608509185967"/>
    <n v="-0.27107353966164605"/>
    <n v="9.5876504186134852"/>
    <n v="-0.26650722835844781"/>
    <n v="9.5467020512115504"/>
    <n v="-0.26510572665168441"/>
    <n v="9.5836797410472165"/>
    <n v="-0.26613257312507371"/>
    <n v="9.5595263620379871"/>
    <n v="-0.26572546598280039"/>
    <n v="9.5709814865201359"/>
    <n v="-0.26577995082937916"/>
    <n v="-3.2499793867204363"/>
  </r>
  <r>
    <n v="1007681"/>
    <n v="102"/>
    <x v="25"/>
    <n v="6920"/>
    <n v="36"/>
    <n v="15.671527092366608"/>
    <n v="-0.4375452617337337"/>
    <n v="15.622044929280257"/>
    <n v="-0.43589027477371395"/>
    <n v="15.558561281887471"/>
    <n v="-0.43411893788210032"/>
    <n v="15.482808932334176"/>
    <n v="-0.4320052765393621"/>
    <n v="15.412747918295338"/>
    <n v="-0.43005041628908358"/>
    <n v="15.39168119870396"/>
    <n v="-0.42946260731574903"/>
    <n v="15.378241483406667"/>
    <n v="-0.42720328445186911"/>
    <n v="15.10419141037838"/>
    <n v="-0.41959024940958006"/>
    <n v="15.039682176918992"/>
    <n v="-0.4177982007906883"/>
    <n v="15.097936084894945"/>
    <n v="-0.41941647820207739"/>
    <n v="15.059885337961726"/>
    <n v="-0.41809582246896965"/>
    <n v="15.077931510407918"/>
    <n v="-0.41886075666953798"/>
    <n v="-5.1200375665264648"/>
  </r>
  <r>
    <n v="1007682"/>
    <n v="102"/>
    <x v="25"/>
    <n v="6920"/>
    <n v="36"/>
    <n v="149.88709593318686"/>
    <n v="-4.1826035145167637"/>
    <n v="149.41383396696037"/>
    <n v="-4.1693971263957446"/>
    <n v="148.80665768535943"/>
    <n v="-4.1524538556388855"/>
    <n v="148.08213992664088"/>
    <n v="-4.1319651481299342"/>
    <n v="147.41205577526733"/>
    <n v="-4.1135374511666614"/>
    <n v="147.21056747091896"/>
    <n v="-4.107914914518962"/>
    <n v="147.08202607962971"/>
    <n v="-4.0854847184158904"/>
    <n v="144.46093055113488"/>
    <n v="-4.0129431666909934"/>
    <n v="143.84394526264865"/>
    <n v="-3.9955408275994184"/>
    <n v="144.40110277779138"/>
    <n v="-4.0112812263082116"/>
    <n v="144.03717423896461"/>
    <n v="-4.0009081321636524"/>
    <n v="144.20977314172163"/>
    <n v="-4.0059663293826384"/>
    <n v="-48.969996410927756"/>
  </r>
  <r>
    <n v="1007685"/>
    <n v="102"/>
    <x v="25"/>
    <n v="6920"/>
    <n v="36"/>
    <n v="124.04915667790353"/>
    <n v="-3.4616825440865115"/>
    <n v="123.65747687763377"/>
    <n v="-3.4504789755926741"/>
    <n v="123.15496727052928"/>
    <n v="-3.4367295339612447"/>
    <n v="122.55534382457722"/>
    <n v="-3.4197255830449635"/>
    <n v="122.0007705748682"/>
    <n v="-3.4045208300827765"/>
    <n v="121.8340153643595"/>
    <n v="-3.3995979793664506"/>
    <n v="121.72763228255809"/>
    <n v="-3.3812857315689531"/>
    <n v="119.55836822511753"/>
    <n v="-3.3210290629072055"/>
    <n v="119.04774051402021"/>
    <n v="-3.3068451166552211"/>
    <n v="119.50885372366581"/>
    <n v="-3.3199179578919327"/>
    <n v="119.20766016159556"/>
    <n v="-3.3112872799701942"/>
    <n v="119.35050600297528"/>
    <n v="-3.3152551761348876"/>
    <n v="-40.528355771263016"/>
  </r>
  <r>
    <n v="1007686"/>
    <n v="102"/>
    <x v="25"/>
    <n v="6920"/>
    <n v="36"/>
    <n v="38.375051199957376"/>
    <n v="-1.0706828567691302"/>
    <n v="38.253883649996766"/>
    <n v="-1.0675756792450308"/>
    <n v="38.098430502087218"/>
    <n v="-1.0629650028568618"/>
    <n v="37.912934840082414"/>
    <n v="-1.0580606020135945"/>
    <n v="37.741375617741475"/>
    <n v="-1.0532727887030002"/>
    <n v="37.689789295734094"/>
    <n v="-1.0515637116395036"/>
    <n v="37.656879308110888"/>
    <n v="-1.046069290094495"/>
    <n v="36.985809697483404"/>
    <n v="-1.0274276680564765"/>
    <n v="36.827845185009068"/>
    <n v="-1.0227763138448798"/>
    <n v="36.970492209003538"/>
    <n v="-1.027002164015925"/>
    <n v="36.877316901124949"/>
    <n v="-1.0244138500090896"/>
    <n v="36.921506774103136"/>
    <n v="-1.025641399129064"/>
    <n v="-12.537451326377052"/>
  </r>
  <r>
    <n v="1007687"/>
    <n v="102"/>
    <x v="25"/>
    <n v="6920"/>
    <n v="36"/>
    <n v="108.884029932346"/>
    <n v="-3.038127757806333"/>
    <n v="108.54023335816046"/>
    <n v="-3.0288084588416915"/>
    <n v="108.09915602586285"/>
    <n v="-3.0165002233263136"/>
    <n v="107.57283711337959"/>
    <n v="-3.001813326819307"/>
    <n v="107.08606096803437"/>
    <n v="-2.9882298687690656"/>
    <n v="106.93969173974894"/>
    <n v="-2.9841454445603746"/>
    <n v="106.84631409032858"/>
    <n v="-2.968080286305173"/>
    <n v="104.94224461587972"/>
    <n v="-2.9149228101705233"/>
    <n v="104.49404162548156"/>
    <n v="-2.902736585959754"/>
    <n v="104.89878330906767"/>
    <n v="-2.9137156094378724"/>
    <n v="104.63441094486821"/>
    <n v="-2.9066359007205924"/>
    <n v="104.75979374701724"/>
    <n v="-2.9098549730823291"/>
    <n v="-35.573571245799336"/>
  </r>
  <r>
    <n v="1007688"/>
    <n v="102"/>
    <x v="25"/>
    <n v="6920"/>
    <n v="36"/>
    <n v="18.359892963834064"/>
    <n v="-0.5121611308193611"/>
    <n v="18.301922402794936"/>
    <n v="-0.5108174612781039"/>
    <n v="18.227548478402266"/>
    <n v="-0.50874164113159559"/>
    <n v="18.13880122222486"/>
    <n v="-0.50599363318631696"/>
    <n v="18.056721619445288"/>
    <n v="-0.50397376262735771"/>
    <n v="18.032041017834661"/>
    <n v="-0.50301548799153295"/>
    <n v="18.016295791931125"/>
    <n v="-0.50069194018933627"/>
    <n v="17.695233908307735"/>
    <n v="-0.49150489833170091"/>
    <n v="17.619658464095266"/>
    <n v="-0.48940570590415222"/>
    <n v="17.687905515506387"/>
    <n v="-0.491301344031293"/>
    <n v="17.643327368350064"/>
    <n v="-0.49032675270635789"/>
    <n v="17.664469264258877"/>
    <n v="-0.4906503759600952"/>
    <n v="-5.9985841341572046"/>
  </r>
  <r>
    <n v="1007706"/>
    <n v="102"/>
    <x v="25"/>
    <n v="6920"/>
    <n v="36"/>
    <n v="45.30856624091043"/>
    <n v="-1.2640806056859215"/>
    <n v="45.165506419699163"/>
    <n v="-1.2603627832070563"/>
    <n v="44.981966358404712"/>
    <n v="-1.2552410192588461"/>
    <n v="44.762955771407618"/>
    <n v="-1.2491294351128734"/>
    <n v="44.560399627595046"/>
    <n v="-1.2434770192449101"/>
    <n v="44.499492808849247"/>
    <n v="-1.2417773884054502"/>
    <n v="44.460636721167596"/>
    <n v="-1.2350401191336962"/>
    <n v="43.668319813316508"/>
    <n v="-1.2130309163775383"/>
    <n v="43.481814639945839"/>
    <n v="-1.2078501230168104"/>
    <n v="43.650234796626414"/>
    <n v="-1.2125285456780917"/>
    <n v="43.540224790723443"/>
    <n v="-1.2094726566756828"/>
    <n v="43.59239878722385"/>
    <n v="-1.2106580282565662"/>
    <n v="-14.802648640053443"/>
  </r>
  <r>
    <n v="1007707"/>
    <n v="102"/>
    <x v="25"/>
    <n v="6920"/>
    <n v="36"/>
    <n v="107.81032952204767"/>
    <n v="-3.008500868610569"/>
    <n v="107.46992311006491"/>
    <n v="-2.998728201485914"/>
    <n v="107.03319522105073"/>
    <n v="-2.986814549405894"/>
    <n v="106.51206631515183"/>
    <n v="-2.9722721880848084"/>
    <n v="106.03009024698326"/>
    <n v="-2.958552612939831"/>
    <n v="105.8851643589247"/>
    <n v="-2.9547781771843287"/>
    <n v="105.79270750220972"/>
    <n v="-2.938738661853217"/>
    <n v="103.90741396925773"/>
    <n v="-2.8863684642749754"/>
    <n v="103.46363068792972"/>
    <n v="-2.8737776684506322"/>
    <n v="103.86438123239284"/>
    <n v="-2.8851730891821545"/>
    <n v="103.60261583191514"/>
    <n v="-2.8779016985458648"/>
    <n v="103.72676224002002"/>
    <n v="-2.8813502713051964"/>
    <n v="-35.222956451323384"/>
  </r>
  <r>
    <n v="1007709"/>
    <n v="102"/>
    <x v="25"/>
    <n v="6920"/>
    <n v="36"/>
    <n v="1.313184431297419"/>
    <n v="-3.675928844659581E-2"/>
    <n v="1.3090381087464045"/>
    <n v="-3.6643222597037436E-2"/>
    <n v="1.3037185418077881"/>
    <n v="-3.6221969095557936E-2"/>
    <n v="1.2973709277251735"/>
    <n v="-3.6316629269933828E-2"/>
    <n v="1.2915002150413069"/>
    <n v="-3.6152293464703396E-2"/>
    <n v="1.2897349443039465"/>
    <n v="-3.6102879159542273E-2"/>
    <n v="1.2886087729496518"/>
    <n v="-3.5802165615689101E-2"/>
    <n v="1.2656449426110017"/>
    <n v="-3.5164148186184088E-2"/>
    <n v="1.2602394374196755"/>
    <n v="-3.5013963897392281E-2"/>
    <n v="1.2651207820752013"/>
    <n v="-3.514958512972672E-2"/>
    <n v="1.2619323468845887"/>
    <n v="-3.5060998983841719E-2"/>
    <n v="1.2634445130290348"/>
    <n v="-3.5103012373691594E-2"/>
    <n v="-0.42949015621989617"/>
  </r>
  <r>
    <n v="1007720"/>
    <n v="102"/>
    <x v="25"/>
    <n v="6920"/>
    <n v="36"/>
    <n v="108.03445145235264"/>
    <n v="-3.0213940518716886"/>
    <n v="107.6933373851528"/>
    <n v="-3.0121275888534877"/>
    <n v="107.25570160263771"/>
    <n v="-2.9996147941238727"/>
    <n v="106.73348934584985"/>
    <n v="-2.9852811299128446"/>
    <n v="106.25051131982401"/>
    <n v="-2.9715026882107698"/>
    <n v="106.10528415200936"/>
    <n v="-2.9674411273373025"/>
    <n v="106.01263509099181"/>
    <n v="-2.9446608245866392"/>
    <n v="104.12342230811571"/>
    <n v="-2.8924494823823603"/>
    <n v="103.67871646615656"/>
    <n v="-2.8798327148389036"/>
    <n v="104.08030011247544"/>
    <n v="-2.8912515888662429"/>
    <n v="103.81799053995874"/>
    <n v="-2.8837012622875529"/>
    <n v="103.94239503031555"/>
    <n v="-2.88742071705403"/>
    <n v="-35.336677970325695"/>
  </r>
  <r>
    <n v="1007721"/>
    <n v="102"/>
    <x v="25"/>
    <n v="6920"/>
    <n v="36"/>
    <n v="9.9477766935739087"/>
    <n v="-0.27843789383055784"/>
    <n v="9.9163670226594665"/>
    <n v="-0.27728528144325343"/>
    <n v="9.8760696640016334"/>
    <n v="-0.27615847114959208"/>
    <n v="9.82798453145978"/>
    <n v="-0.27481389611726048"/>
    <n v="9.7835120739592458"/>
    <n v="-0.27357034009857645"/>
    <n v="9.7701396041976221"/>
    <n v="-0.27346583840996569"/>
    <n v="9.761608509185967"/>
    <n v="-0.27080435044649048"/>
    <n v="9.5876504186134852"/>
    <n v="-0.26650722835844781"/>
    <n v="9.5467020512115504"/>
    <n v="-0.26510572665168441"/>
    <n v="9.5836797410472165"/>
    <n v="-0.26613257312507371"/>
    <n v="9.5595263620379871"/>
    <n v="-0.26572546598280039"/>
    <n v="9.5709814865201359"/>
    <n v="-0.26577995082937916"/>
    <n v="-3.253787016443082"/>
  </r>
  <r>
    <n v="1007722"/>
    <n v="102"/>
    <x v="25"/>
    <n v="6920"/>
    <n v="36"/>
    <n v="1.2495414841361485"/>
    <n v="-3.4839027109833345E-2"/>
    <n v="1.2455961114142202"/>
    <n v="-3.5002481286722328E-2"/>
    <n v="1.2405343551147847"/>
    <n v="-3.4587895301773364E-2"/>
    <n v="1.2344943755563327"/>
    <n v="-3.441949192001191E-2"/>
    <n v="1.228908184565104"/>
    <n v="-3.4533534055836076E-2"/>
    <n v="1.2272284669530973"/>
    <n v="-3.4216907860163195E-2"/>
    <n v="1.2261568750335625"/>
    <n v="-3.418703032475575E-2"/>
    <n v="1.2043059773538987"/>
    <n v="-3.3313403544805976E-2"/>
    <n v="1.1991624477640739"/>
    <n v="-3.3434386578712928E-2"/>
    <n v="1.2038072200443999"/>
    <n v="-3.3299606965004259E-2"/>
    <n v="1.2007733110631504"/>
    <n v="-3.3479299781563145E-2"/>
    <n v="1.2022121906929712"/>
    <n v="-3.325548540665519E-2"/>
    <n v="-0.40856855013583754"/>
  </r>
  <r>
    <n v="1007723"/>
    <n v="102"/>
    <x v="25"/>
    <n v="6920"/>
    <n v="36"/>
    <n v="1.9663476088447671"/>
    <n v="-5.4864609621784792E-2"/>
    <n v="1.9601389520564503"/>
    <n v="-5.4964833895556148E-2"/>
    <n v="1.9521734923079646"/>
    <n v="-5.4469126459485616E-2"/>
    <n v="1.9426686463200427"/>
    <n v="-5.4474943904900736E-2"/>
    <n v="1.9338779071268204"/>
    <n v="-5.3958646962243867E-2"/>
    <n v="1.9312346105641718"/>
    <n v="-5.4154318739313395E-2"/>
    <n v="1.9295482942350335"/>
    <n v="-5.3568653815955866E-2"/>
    <n v="1.8951625127711846"/>
    <n v="-5.261402623346341E-2"/>
    <n v="1.8870683700489315"/>
    <n v="-5.2389314402865143E-2"/>
    <n v="1.8943776406757979"/>
    <n v="-5.2592236397109901E-2"/>
    <n v="1.8896033136554695"/>
    <n v="-5.2723306742619123E-2"/>
    <n v="1.8918676142452733"/>
    <n v="-5.2522552348606213E-2"/>
    <n v="-0.64329656952390424"/>
  </r>
  <r>
    <n v="1007742"/>
    <n v="102"/>
    <x v="25"/>
    <n v="6920"/>
    <n v="36"/>
    <n v="7.8796552338807322"/>
    <n v="0"/>
    <n v="7.8547755662485317"/>
    <n v="0"/>
    <n v="7.8228559421113246"/>
    <n v="0"/>
    <n v="7.7847676055938759"/>
    <n v="0"/>
    <n v="7.7495408767174645"/>
    <n v="0"/>
    <n v="7.738948514766359"/>
    <n v="0"/>
    <n v="7.7321910161282226"/>
    <n v="0"/>
    <n v="7.5943984398492619"/>
    <n v="0"/>
    <n v="7.5619631502909463"/>
    <n v="-2.1079459317775937"/>
    <n v="7.5912532576411298"/>
    <n v="-0.2108975107783603"/>
    <n v="7.5721213143749591"/>
    <n v="-0.21010237736933721"/>
    <n v="7.5811949430219343"/>
    <n v="-0.21061807424214954"/>
    <n v="-2.7395638941674405"/>
  </r>
  <r>
    <n v="1007750"/>
    <n v="102"/>
    <x v="25"/>
    <n v="6920"/>
    <n v="36"/>
    <n v="30.932118258666044"/>
    <n v="-1.7271379108937852"/>
    <n v="30.834451444751842"/>
    <n v="-0.86084227414532721"/>
    <n v="30.709148806593394"/>
    <n v="-0.85734405047230355"/>
    <n v="30.559630471785063"/>
    <n v="-0.8534407878434449"/>
    <n v="30.421345570843467"/>
    <n v="-0.84930910318571851"/>
    <n v="30.379764539340798"/>
    <n v="-0.84814823577790344"/>
    <n v="30.353237522510305"/>
    <n v="-0.84310062186720491"/>
    <n v="29.812323467501844"/>
    <n v="-0.82807603097089144"/>
    <n v="29.68499654994104"/>
    <n v="-0.82453936035062125"/>
    <n v="29.799976842539284"/>
    <n v="-0.82799737001078044"/>
    <n v="29.724873108421235"/>
    <n v="-0.82564698358941546"/>
    <n v="29.760492249870044"/>
    <n v="-0.82663635153685755"/>
    <n v="-10.972219080644253"/>
  </r>
  <r>
    <n v="1007751"/>
    <n v="102"/>
    <x v="25"/>
    <n v="6920"/>
    <n v="36"/>
    <n v="30.889323863161056"/>
    <n v="-1.7246690034608048"/>
    <n v="30.791792170683649"/>
    <n v="-0.85974844660511718"/>
    <n v="30.666662887954995"/>
    <n v="-0.85625466794311389"/>
    <n v="30.517351410843947"/>
    <n v="-0.8520856897363579"/>
    <n v="30.379257826212918"/>
    <n v="-0.8479601370116624"/>
    <n v="30.33773432181178"/>
    <n v="-0.84707053789254405"/>
    <n v="30.31124400494604"/>
    <n v="-0.84202386500658266"/>
    <n v="29.771078301208277"/>
    <n v="-0.82701846260438971"/>
    <n v="29.64392753965538"/>
    <n v="-0.82322304591838835"/>
    <n v="29.758748757725471"/>
    <n v="-0.82667595703597874"/>
    <n v="29.683748929161993"/>
    <n v="-0.82459251745456308"/>
    <n v="29.719318791747522"/>
    <n v="-0.82558062184140824"/>
    <n v="-10.956902952510912"/>
  </r>
  <r>
    <n v="1007754"/>
    <n v="102"/>
    <x v="25"/>
    <n v="6920"/>
    <n v="36"/>
    <n v="108.53893153782496"/>
    <n v="-6.0606191018704569"/>
    <n v="108.1962245967644"/>
    <n v="-3.020878209175168"/>
    <n v="107.7565452204327"/>
    <n v="-3.0083298543573904"/>
    <n v="107.23189442963648"/>
    <n v="-2.9939537577982014"/>
    <n v="106.74666107864185"/>
    <n v="-2.9801360717247287"/>
    <n v="106.60075575480339"/>
    <n v="-2.9763321348915182"/>
    <n v="106.50767405766288"/>
    <n v="-2.9586586637747283"/>
    <n v="104.60963936461491"/>
    <n v="-2.9056690869636328"/>
    <n v="104.16285691433178"/>
    <n v="-2.8935223849341245"/>
    <n v="104.56631580460754"/>
    <n v="-2.9044657186142606"/>
    <n v="104.30278134545713"/>
    <n v="-2.8974093220406338"/>
    <n v="104.42776675779841"/>
    <n v="-2.9006173382471472"/>
    <n v="-38.500591644391989"/>
  </r>
  <r>
    <n v="1007755"/>
    <n v="102"/>
    <x v="25"/>
    <n v="6920"/>
    <n v="36"/>
    <n v="108.03445145235264"/>
    <n v="-6.0323638279152378"/>
    <n v="107.6933373851528"/>
    <n v="-3.0066584511524375"/>
    <n v="107.25570160263771"/>
    <n v="-2.994712572742519"/>
    <n v="106.73348934584985"/>
    <n v="-2.9798607374844961"/>
    <n v="106.25051131982401"/>
    <n v="-2.9663766167493568"/>
    <n v="106.10528415200936"/>
    <n v="-2.9623220623818454"/>
    <n v="106.01263509099181"/>
    <n v="-2.9446608245866392"/>
    <n v="104.12342230811571"/>
    <n v="-2.8924494823823603"/>
    <n v="103.67871646615656"/>
    <n v="-2.8798327148389036"/>
    <n v="104.08030011247544"/>
    <n v="-2.8912515888662429"/>
    <n v="103.81799053995874"/>
    <n v="-2.8837012622875529"/>
    <n v="103.94239503031555"/>
    <n v="-2.88742071705403"/>
    <n v="-38.321610858441616"/>
  </r>
  <r>
    <n v="1007756"/>
    <n v="102"/>
    <x v="25"/>
    <n v="6920"/>
    <n v="36"/>
    <n v="112.47574160123612"/>
    <n v="-6.2803518634057047"/>
    <n v="112.12060435415307"/>
    <n v="-3.130534420081228"/>
    <n v="111.66497738953308"/>
    <n v="-3.117540452908659"/>
    <n v="111.12129701659782"/>
    <n v="-3.1023616063651684"/>
    <n v="110.61846379141765"/>
    <n v="-3.0883231588840276"/>
    <n v="110.46726634300182"/>
    <n v="-3.0841019234274651"/>
    <n v="110.37080848436028"/>
    <n v="-3.0657959714066401"/>
    <n v="108.40393027153165"/>
    <n v="-3.0111615315221849"/>
    <n v="107.94094259772633"/>
    <n v="-2.9985642766263014"/>
    <n v="108.35903532488354"/>
    <n v="-3.0099144740034403"/>
    <n v="108.08594222077376"/>
    <n v="-3.002328702458446"/>
    <n v="108.21546097264688"/>
    <n v="-3.0059263753682219"/>
    <n v="-39.896904756457481"/>
  </r>
  <r>
    <n v="1007764"/>
    <n v="102"/>
    <x v="25"/>
    <n v="6920"/>
    <n v="36"/>
    <n v="37.445096066868118"/>
    <n v="-2.0908902726862184"/>
    <n v="37.326864809668727"/>
    <n v="-1.0421441889351466"/>
    <n v="37.175178808598936"/>
    <n v="-1.0379092046854983"/>
    <n v="36.994178323477371"/>
    <n v="-1.0328557772217748"/>
    <n v="36.826776551731442"/>
    <n v="-1.028182017865557"/>
    <n v="36.776440337891934"/>
    <n v="-1.0267766602762356"/>
    <n v="36.744327868733542"/>
    <n v="-1.0207655038698726"/>
    <n v="36.089520506873143"/>
    <n v="-1.0023104193520591"/>
    <n v="35.935383999955235"/>
    <n v="-0.99829286540534989"/>
    <n v="36.074574212087946"/>
    <n v="-1.002159600089652"/>
    <n v="35.983656851837551"/>
    <n v="-0.99937027930634537"/>
    <n v="36.026775857209792"/>
    <n v="-1.0008317512860039"/>
    <n v="-13.282488540979713"/>
  </r>
  <r>
    <n v="1007765"/>
    <n v="102"/>
    <x v="25"/>
    <n v="6920"/>
    <n v="36"/>
    <n v="3.1360610859812184"/>
    <n v="-0.17501810469349349"/>
    <n v="3.1261591099203874"/>
    <n v="-8.7506203216805814E-2"/>
    <n v="3.1134552684241976"/>
    <n v="-8.6878256702879561E-2"/>
    <n v="3.0982963120439067"/>
    <n v="-8.6455259232155912E-2"/>
    <n v="3.0842762603618592"/>
    <n v="-8.6064041904778968E-2"/>
    <n v="3.0800605563573669"/>
    <n v="-8.5946406357417793E-2"/>
    <n v="3.0773711076583288"/>
    <n v="-8.5602170419467161E-2"/>
    <n v="3.0225303914620789"/>
    <n v="-8.3812293045265829E-2"/>
    <n v="3.0096213178570563"/>
    <n v="-8.3717597890005602E-2"/>
    <n v="3.0212786255867354"/>
    <n v="-8.3777582602431344E-2"/>
    <n v="3.0136642134081089"/>
    <n v="-8.3830057720764406E-2"/>
    <n v="3.0172754695943023"/>
    <n v="-8.3666578364362656E-2"/>
    <n v="-1.1122745521498287"/>
  </r>
  <r>
    <n v="1007766"/>
    <n v="102"/>
    <x v="25"/>
    <n v="6920"/>
    <n v="36"/>
    <n v="29.849913833876347"/>
    <n v="-1.6667868403098218"/>
    <n v="29.755664033219663"/>
    <n v="-0.8307620167895502"/>
    <n v="29.634745287180046"/>
    <n v="-0.82738603091958651"/>
    <n v="29.49045806529336"/>
    <n v="-0.82335760986611173"/>
    <n v="29.357011259513211"/>
    <n v="-0.81963184735648431"/>
    <n v="29.316884999905025"/>
    <n v="-0.81851154393051795"/>
    <n v="29.291286068721639"/>
    <n v="-0.81375899741524915"/>
    <n v="28.76929666603947"/>
    <n v="-0.79899290089209252"/>
    <n v="28.646424462909373"/>
    <n v="-0.79584370572794638"/>
    <n v="28.757382005420705"/>
    <n v="-0.79866200197018145"/>
    <n v="28.684905882923076"/>
    <n v="-0.79691278141468802"/>
    <n v="28.719278837733107"/>
    <n v="-0.7976037849119999"/>
    <n v="-10.588210061504228"/>
  </r>
  <r>
    <n v="1007767"/>
    <n v="102"/>
    <x v="25"/>
    <n v="6920"/>
    <n v="36"/>
    <n v="7.9084591539321698"/>
    <n v="-0.4416601074553676"/>
    <n v="7.883488539179047"/>
    <n v="-0.22013279246727713"/>
    <n v="7.8514522335025543"/>
    <n v="-0.21923823399942963"/>
    <n v="7.8132246658427045"/>
    <n v="-0.21789977561960294"/>
    <n v="7.7778691663726427"/>
    <n v="-0.21718355402303158"/>
    <n v="7.7672380842570456"/>
    <n v="-0.21688669942859351"/>
    <n v="7.7604558837195565"/>
    <n v="-0.21562056133960125"/>
    <n v="7.622159609469934"/>
    <n v="-0.21177806539198085"/>
    <n v="7.5896057533678354"/>
    <n v="-0.21061030915724679"/>
    <n v="7.6190029301119671"/>
    <n v="-0.21169035856324134"/>
    <n v="7.5998010504148343"/>
    <n v="-0.21115684350418959"/>
    <n v="7.6089078475274805"/>
    <n v="-0.21140987151373655"/>
    <n v="-2.8052671724632985"/>
  </r>
  <r>
    <n v="1007768"/>
    <n v="102"/>
    <x v="25"/>
    <n v="6920"/>
    <n v="36"/>
    <n v="11.862277246326091"/>
    <n v="-0.66249016118305137"/>
    <n v="11.824822623440991"/>
    <n v="-0.33006246025838942"/>
    <n v="11.776769831805385"/>
    <n v="-0.32872117818299568"/>
    <n v="11.719430469331931"/>
    <n v="-0.32712068305082187"/>
    <n v="11.666399059706746"/>
    <n v="-0.32591022765195293"/>
    <n v="11.650452989678559"/>
    <n v="-0.3251953369072203"/>
    <n v="11.640280041756601"/>
    <n v="-0.32329624740182411"/>
    <n v="11.432842826067462"/>
    <n v="-0.31753490204215856"/>
    <n v="11.384013735722084"/>
    <n v="-0.31617872662231672"/>
    <n v="11.428107971275509"/>
    <n v="-0.31766767914234217"/>
    <n v="11.399306150821682"/>
    <n v="-0.31660345698942782"/>
    <n v="11.412965872655427"/>
    <n v="-0.31698284105867369"/>
    <n v="-4.2077639004911749"/>
  </r>
  <r>
    <n v="1007769"/>
    <n v="102"/>
    <x v="25"/>
    <n v="6920"/>
    <n v="36"/>
    <n v="15.215602186409576"/>
    <n v="-0.4260236937131589"/>
    <n v="15.167559586322971"/>
    <n v="-0.42495199937161321"/>
    <n v="15.105922841009145"/>
    <n v="-0.42295276695790579"/>
    <n v="15.03237432153843"/>
    <n v="-0.42116449168266545"/>
    <n v="14.964351562039091"/>
    <n v="-0.41898889366182362"/>
    <n v="14.943897727337099"/>
    <n v="-0.41841620399081447"/>
    <n v="14.93084900781813"/>
    <n v="-0.41482058055471349"/>
    <n v="14.664771754096892"/>
    <n v="-0.40716382110318422"/>
    <n v="14.602139259644813"/>
    <n v="-0.40568810801414662"/>
    <n v="14.658698412070843"/>
    <n v="-0.40725947883390129"/>
    <n v="14.621754658930561"/>
    <n v="-0.40623307845188034"/>
    <n v="14.639275821948704"/>
    <n v="-0.4064559327480079"/>
    <n v="-4.9801190490838154"/>
  </r>
  <r>
    <n v="1007785"/>
    <n v="102"/>
    <x v="25"/>
    <n v="6920"/>
    <n v="36"/>
    <n v="107.81855921349093"/>
    <n v="-3.019473790534926"/>
    <n v="107.47812681661647"/>
    <n v="-3.0102133906581199"/>
    <n v="107.04136559001964"/>
    <n v="-2.9977083746977908"/>
    <n v="106.52019690379434"/>
    <n v="-2.9831129729415049"/>
    <n v="106.03818404402759"/>
    <n v="-2.9698839288019023"/>
    <n v="105.89324709306489"/>
    <n v="-2.9655551560379232"/>
    <n v="105.80078317866439"/>
    <n v="-2.9390078510683728"/>
    <n v="103.91534573200649"/>
    <n v="-2.8863684642749754"/>
    <n v="103.47152857452312"/>
    <n v="-2.8743041942235257"/>
    <n v="103.87230971024165"/>
    <n v="-2.8854373717771153"/>
    <n v="103.61052432792653"/>
    <n v="-2.8779016985458648"/>
    <n v="103.7346802127359"/>
    <n v="-2.8816142037290589"/>
    <n v="-35.290581397291078"/>
  </r>
  <r>
    <n v="1007786"/>
    <n v="102"/>
    <x v="25"/>
    <n v="6920"/>
    <n v="36"/>
    <n v="19.673900364275806"/>
    <n v="-0.55111500365082822"/>
    <n v="19.611780882196495"/>
    <n v="-0.54910142518545646"/>
    <n v="19.532084057106946"/>
    <n v="-0.547142375285533"/>
    <n v="19.436985208814285"/>
    <n v="-0.54420739980617261"/>
    <n v="19.349031214191026"/>
    <n v="-0.54201460873573959"/>
    <n v="19.322584235552629"/>
    <n v="-0.54100433845045426"/>
    <n v="19.305712132526242"/>
    <n v="-0.53622491658986982"/>
    <n v="18.961672027193611"/>
    <n v="-0.52666904651788504"/>
    <n v="18.88068769017428"/>
    <n v="-0.52441966980154453"/>
    <n v="18.95381914536647"/>
    <n v="-0.52671521175598002"/>
    <n v="18.906050564835791"/>
    <n v="-0.52512413515648648"/>
    <n v="18.928705574559498"/>
    <n v="-0.52575338833378682"/>
    <n v="-6.4394915192697368"/>
  </r>
  <r>
    <n v="1007787"/>
    <n v="102"/>
    <x v="25"/>
    <n v="6920"/>
    <n v="36"/>
    <n v="22.049537960899091"/>
    <n v="-0.61750118129318787"/>
    <n v="21.979917506751303"/>
    <n v="-0.61555144825321839"/>
    <n v="21.890597232802673"/>
    <n v="-0.61305001830151062"/>
    <n v="21.784015130289113"/>
    <n v="-0.61006516781060494"/>
    <n v="21.685440627656188"/>
    <n v="-0.6073045715600548"/>
    <n v="21.655800157355884"/>
    <n v="-0.60647448498604217"/>
    <n v="21.63689073577337"/>
    <n v="-0.60109951744235901"/>
    <n v="21.251307540669959"/>
    <n v="-0.59012314850799164"/>
    <n v="21.160544286801478"/>
    <n v="-0.58786602543516508"/>
    <n v="21.242506417723114"/>
    <n v="-0.59014303454646433"/>
    <n v="21.188969746791198"/>
    <n v="-0.58865571978134246"/>
    <n v="21.214360365207387"/>
    <n v="-0.58909717006074913"/>
    <n v="-7.216931487978691"/>
  </r>
  <r>
    <n v="1007788"/>
    <n v="102"/>
    <x v="25"/>
    <n v="6920"/>
    <n v="36"/>
    <n v="7.9597575639285383"/>
    <n v="-0.22302463811255521"/>
    <n v="7.9346249766838675"/>
    <n v="-0.22204699066264472"/>
    <n v="7.902380866742174"/>
    <n v="-0.22141699905780904"/>
    <n v="7.8639053350477619"/>
    <n v="-0.22006793259094229"/>
    <n v="7.8283205012823407"/>
    <n v="-0.21934189990152134"/>
    <n v="7.8176204603976007"/>
    <n v="-0.21904209519931245"/>
    <n v="7.8107942669536454"/>
    <n v="-0.21696650741537904"/>
    <n v="7.6716009306038915"/>
    <n v="-0.21310002585010809"/>
    <n v="7.6388359131333416"/>
    <n v="-0.21218988647592615"/>
    <n v="7.6684237753695523"/>
    <n v="-0.21301177153804313"/>
    <n v="7.649097342219183"/>
    <n v="-0.21247492617275507"/>
    <n v="7.6582632107897384"/>
    <n v="-0.21272953363304831"/>
    <n v="-2.6054132066100451"/>
  </r>
  <r>
    <n v="1007792"/>
    <n v="102"/>
    <x v="25"/>
    <n v="6920"/>
    <n v="36"/>
    <n v="22.049537960899091"/>
    <n v="-0.61750118129318787"/>
    <n v="21.979917506751303"/>
    <n v="-0.61555144825321839"/>
    <n v="21.890597232802673"/>
    <n v="-0.61305001830151062"/>
    <n v="21.784015130289113"/>
    <n v="-0.61006516781060494"/>
    <n v="21.685440627656188"/>
    <n v="-0.6073045715600548"/>
    <n v="21.655800157355884"/>
    <n v="-0.60647448498604217"/>
    <n v="21.63689073577337"/>
    <n v="-0.60109951744235901"/>
    <n v="21.251307540669959"/>
    <n v="-0.59012314850799164"/>
    <n v="21.160544286801478"/>
    <n v="-0.58786602543516508"/>
    <n v="21.242506417723114"/>
    <n v="-0.59014303454646433"/>
    <n v="21.188969746791198"/>
    <n v="-0.58865571978134246"/>
    <n v="21.214360365207387"/>
    <n v="-0.58909717006074913"/>
    <n v="-7.216931487978691"/>
  </r>
  <r>
    <n v="1007793"/>
    <n v="102"/>
    <x v="25"/>
    <n v="6920"/>
    <n v="36"/>
    <n v="15.671527092366608"/>
    <n v="-0.43891687697427834"/>
    <n v="15.622044929280257"/>
    <n v="-0.43753101608402906"/>
    <n v="15.558561281887471"/>
    <n v="-0.43575301167588493"/>
    <n v="15.482808932334176"/>
    <n v="-0.43363139426786662"/>
    <n v="15.412747918295338"/>
    <n v="-0.43166917569795094"/>
    <n v="15.39168119870396"/>
    <n v="-0.43107915414378828"/>
    <n v="15.378241483406667"/>
    <n v="-0.42693409523671355"/>
    <n v="15.10419141037838"/>
    <n v="-0.41959024940958006"/>
    <n v="15.039682176918992"/>
    <n v="-0.4177982007906883"/>
    <n v="15.097936084894945"/>
    <n v="-0.41941647820207739"/>
    <n v="15.059885337961726"/>
    <n v="-0.41809582246896965"/>
    <n v="15.077931510407918"/>
    <n v="-0.41886075666953798"/>
    <n v="-5.1292762316213656"/>
  </r>
  <r>
    <n v="1007794"/>
    <n v="102"/>
    <x v="25"/>
    <n v="6920"/>
    <n v="36"/>
    <n v="1.4643364308054361"/>
    <n v="-4.0874134168229673E-2"/>
    <n v="1.459712852410342"/>
    <n v="-4.1018532757877722E-2"/>
    <n v="1.4537809852036712"/>
    <n v="-4.057949921231678E-2"/>
    <n v="1.44670273912617"/>
    <n v="-4.0652943212612494E-2"/>
    <n v="1.4401562874222888"/>
    <n v="-4.0199191986871684E-2"/>
    <n v="1.4381878280122138"/>
    <n v="-4.0413670700980148E-2"/>
    <n v="1.4369320305003639"/>
    <n v="-3.9840003843022449E-2"/>
    <n v="1.4113249850966216"/>
    <n v="-3.9394421652191196E-2"/>
    <n v="1.4052972878517294"/>
    <n v="-3.8962907194090658E-2"/>
    <n v="1.410740491898355"/>
    <n v="-3.9113824054131982E-2"/>
    <n v="1.4071850569605044"/>
    <n v="-3.9015246989538149E-2"/>
    <n v="1.4088712785771857"/>
    <n v="-3.9325931155489074E-2"/>
    <n v="-0.47939030692735207"/>
  </r>
  <r>
    <n v="1007796"/>
    <n v="102"/>
    <x v="25"/>
    <n v="6920"/>
    <n v="36"/>
    <n v="20.509214045767482"/>
    <n v="0"/>
    <n v="20.444457097181417"/>
    <n v="-1.1452374345999461"/>
    <n v="20.361376507452615"/>
    <n v="-0.57001940839851695"/>
    <n v="20.262239956030321"/>
    <n v="-0.56751508724807043"/>
    <n v="20.17055161419119"/>
    <n v="-0.56494703369469335"/>
    <n v="20.142981750782528"/>
    <n v="-0.56417484298568299"/>
    <n v="20.125393292674918"/>
    <n v="-0.55910599987809206"/>
    <n v="19.76674594619309"/>
    <n v="-0.54887798221442241"/>
    <n v="19.682323179404051"/>
    <n v="-0.54679701514950196"/>
    <n v="19.758559647020739"/>
    <n v="-0.54891494973264954"/>
    <n v="19.708762909992167"/>
    <n v="-0.54753154052209962"/>
    <n v="19.732379805220333"/>
    <n v="-0.54792371193822365"/>
    <n v="-6.7110450063618989"/>
  </r>
  <r>
    <n v="1007797"/>
    <n v="102"/>
    <x v="25"/>
    <n v="6920"/>
    <n v="36"/>
    <n v="43.919120002238728"/>
    <n v="0"/>
    <n v="43.780447296908157"/>
    <n v="-2.4523613451509831"/>
    <n v="43.602535730818232"/>
    <n v="-1.2209254695893701"/>
    <n v="43.390241388928402"/>
    <n v="-1.2152519824356962"/>
    <n v="43.193896893276218"/>
    <n v="-1.2097528648935076"/>
    <n v="43.134857861512813"/>
    <n v="-1.2080993294879667"/>
    <n v="43.097193346404694"/>
    <n v="-1.196815250581607"/>
    <n v="42.329173869233628"/>
    <n v="-1.1757516314583507"/>
    <n v="42.148388120094012"/>
    <n v="-1.170993318914292"/>
    <n v="42.311643453152236"/>
    <n v="-1.175264699788682"/>
    <n v="42.205007047466609"/>
    <n v="-1.1723027254221361"/>
    <n v="42.255581060361081"/>
    <n v="-1.1737074889158383"/>
    <n v="-14.371226106638431"/>
  </r>
  <r>
    <n v="1007798"/>
    <n v="102"/>
    <x v="25"/>
    <n v="6920"/>
    <n v="36"/>
    <n v="8.4573795731981267"/>
    <n v="0"/>
    <n v="8.4306757661691361"/>
    <n v="-0.47226004048569886"/>
    <n v="8.3964158437297076"/>
    <n v="-0.23503428067268045"/>
    <n v="8.3555349282989546"/>
    <n v="-0.234160952904648"/>
    <n v="8.3177254292298919"/>
    <n v="-0.2328315616420823"/>
    <n v="8.3063564514081207"/>
    <n v="-0.2327827432376457"/>
    <n v="8.299103503245826"/>
    <n v="-0.23015677895800135"/>
    <n v="8.1512081848124467"/>
    <n v="-0.22658402252300575"/>
    <n v="8.1163947891473978"/>
    <n v="-0.22535303079825408"/>
    <n v="8.1478324026276301"/>
    <n v="-0.22649018388102102"/>
    <n v="8.1272977343747375"/>
    <n v="-0.22565575285840986"/>
    <n v="8.1370366276760286"/>
    <n v="-0.22592615482616543"/>
    <n v="-2.7672355027876132"/>
  </r>
  <r>
    <n v="1007799"/>
    <n v="102"/>
    <x v="25"/>
    <n v="6920"/>
    <n v="36"/>
    <n v="17.499615884964477"/>
    <n v="0"/>
    <n v="17.444361611270239"/>
    <n v="-0.97706145029264735"/>
    <n v="17.373472575517532"/>
    <n v="-0.48668164491550403"/>
    <n v="17.288883689459841"/>
    <n v="-0.48404104385150609"/>
    <n v="17.210650035077304"/>
    <n v="-0.48212051060764899"/>
    <n v="17.187125875712837"/>
    <n v="-0.48119210581300365"/>
    <n v="17.172118413203297"/>
    <n v="-0.47700328925564717"/>
    <n v="16.866100308970339"/>
    <n v="-0.46850278636028725"/>
    <n v="16.794066052198858"/>
    <n v="-0.46650183478330159"/>
    <n v="16.859115297710726"/>
    <n v="-0.46830875826974239"/>
    <n v="16.816625918625796"/>
    <n v="-0.46712849773960541"/>
    <n v="16.83677718302657"/>
    <n v="-0.46768825508407136"/>
    <n v="-5.7262301769729653"/>
  </r>
  <r>
    <n v="1007800"/>
    <n v="102"/>
    <x v="25"/>
    <n v="6920"/>
    <n v="36"/>
    <n v="-2.3152865260393183"/>
    <n v="0"/>
    <n v="-2.3079761098432536"/>
    <n v="0.12934510662984111"/>
    <n v="-2.2985971365902933"/>
    <n v="6.4273569222193017E-2"/>
    <n v="-2.2874056047629967"/>
    <n v="6.3960630654510325E-2"/>
    <n v="-2.2770549018066912"/>
    <n v="6.3940996650258985E-2"/>
    <n v="-2.2739425381084835"/>
    <n v="6.3584175236208768E-2"/>
    <n v="-2.2719569759129024"/>
    <n v="6.3259465561555928E-2"/>
    <n v="-2.2314692533187497"/>
    <n v="6.2132141531979407E-2"/>
    <n v="-2.2219387616089539"/>
    <n v="6.1603515428494682E-2"/>
    <n v="-2.2305451014653648"/>
    <n v="6.2106409815682544E-2"/>
    <n v="-2.2249235445385271"/>
    <n v="6.1686268888864373E-2"/>
    <n v="-2.2275896573981733"/>
    <n v="6.2024119607650557E-2"/>
    <n v="0.75791639922723975"/>
  </r>
  <r>
    <n v="1007801"/>
    <n v="102"/>
    <x v="25"/>
    <n v="6920"/>
    <n v="36"/>
    <n v="17.773664610025293"/>
    <n v="0"/>
    <n v="17.717545039437702"/>
    <n v="-0.99237503585558839"/>
    <n v="17.645545862182662"/>
    <n v="-0.4943073226198319"/>
    <n v="17.559632291255841"/>
    <n v="-0.49162959325119382"/>
    <n v="17.480173476653711"/>
    <n v="-0.48967472118236305"/>
    <n v="17.456280922581367"/>
    <n v="-0.48873599101051995"/>
    <n v="17.4410384391437"/>
    <n v="-0.48454058728000282"/>
    <n v="17.130228008504158"/>
    <n v="-0.47564137283417424"/>
    <n v="17.05706567575897"/>
    <n v="-0.47387319560380531"/>
    <n v="17.123133610076117"/>
    <n v="-0.47570867092863223"/>
    <n v="17.079978835805179"/>
    <n v="-0.47450976068357209"/>
    <n v="17.10044567446505"/>
    <n v="-0.47481443052835465"/>
    <n v="-5.8158106817780393"/>
  </r>
  <r>
    <n v="1007809"/>
    <n v="102"/>
    <x v="25"/>
    <n v="6920"/>
    <n v="36"/>
    <n v="5.8600889537028333"/>
    <n v="0"/>
    <n v="5.8415859784918931"/>
    <n v="-0.32732789140786428"/>
    <n v="5.8178473971376592"/>
    <n v="-0.16286268811386201"/>
    <n v="5.7895211527188541"/>
    <n v="-0.16206973360761517"/>
    <n v="5.7633230820372674"/>
    <n v="-0.16133635441710917"/>
    <n v="5.7554455567622531"/>
    <n v="-0.16138525833258074"/>
    <n v="5.7504200141530113"/>
    <n v="-0.1593600153720898"/>
    <n v="5.6479438613027408"/>
    <n v="-0.15704890242551392"/>
    <n v="5.623821780271383"/>
    <n v="-0.15611489166280917"/>
    <n v="5.6456047935430238"/>
    <n v="-0.15698386140644865"/>
    <n v="5.6313763931791483"/>
    <n v="-0.15632460449186569"/>
    <n v="5.6381244385473668"/>
    <n v="-0.15651192735036926"/>
    <n v="-1.917326128588128"/>
  </r>
  <r>
    <n v="1007810"/>
    <n v="102"/>
    <x v="25"/>
    <n v="6920"/>
    <n v="36"/>
    <n v="5.9440318064241646"/>
    <n v="0"/>
    <n v="5.9252637853179637"/>
    <n v="-0.33197665845375707"/>
    <n v="5.9011851606206722"/>
    <n v="-0.16531379880453886"/>
    <n v="5.8724531568725835"/>
    <n v="-0.16423789057895447"/>
    <n v="5.8458798118895006"/>
    <n v="-0.16376449353041014"/>
    <n v="5.8378894449922534"/>
    <n v="-0.16354065410329968"/>
    <n v="5.8327919139906115"/>
    <n v="-0.16205190752364537"/>
    <n v="5.7288478413401265"/>
    <n v="-0.15916403915851746"/>
    <n v="5.70438022352403"/>
    <n v="-0.15848425764082821"/>
    <n v="5.7264752676008914"/>
    <n v="-0.15909812216613145"/>
    <n v="5.712043052495356"/>
    <n v="-0.15843353676157046"/>
    <n v="5.7188877602492436"/>
    <n v="-0.15888731916513035"/>
    <n v="-1.9449526778867834"/>
  </r>
  <r>
    <n v="1007811"/>
    <n v="102"/>
    <x v="25"/>
    <n v="6920"/>
    <n v="36"/>
    <n v="4.1878156524308334"/>
    <n v="0"/>
    <n v="4.1745928072117424"/>
    <n v="-0.23380563671990304"/>
    <n v="4.1576284226525368"/>
    <n v="-0.11656393062329923"/>
    <n v="4.1373855405582827"/>
    <n v="-0.1157253783452369"/>
    <n v="4.1186635226280739"/>
    <n v="-0.11547150449920188"/>
    <n v="4.1130339794744195"/>
    <n v="-0.11504424926212349"/>
    <n v="4.1094425585647345"/>
    <n v="-0.11413622722595622"/>
    <n v="4.0362096707540323"/>
    <n v="-0.11210224684918838"/>
    <n v="4.0189712244931615"/>
    <n v="-0.11162346385334081"/>
    <n v="4.0345380946647218"/>
    <n v="-0.11205582026318894"/>
    <n v="4.0243700036641172"/>
    <n v="-0.11177341029435255"/>
    <n v="4.0291923826825249"/>
    <n v="-0.11190734771763335"/>
    <n v="-1.3702092156534247"/>
  </r>
  <r>
    <n v="1007814"/>
    <n v="102"/>
    <x v="25"/>
    <n v="6920"/>
    <n v="36"/>
    <n v="71.869621051008878"/>
    <n v="0"/>
    <n v="71.642695858024183"/>
    <n v="-4.0129797881457039"/>
    <n v="71.351559859970877"/>
    <n v="-1.9981999041662299"/>
    <n v="71.004159595527568"/>
    <n v="-1.988470962339586"/>
    <n v="70.682859794956542"/>
    <n v="-1.9794729638099164"/>
    <n v="70.586247821860596"/>
    <n v="-1.9770367706919489"/>
    <n v="70.524613289389251"/>
    <n v="-1.9586207294718336"/>
    <n v="69.267819692858524"/>
    <n v="-1.9242456428499835"/>
    <n v="68.971980357247404"/>
    <n v="-1.9157640246716061"/>
    <n v="69.23913277106746"/>
    <n v="-1.9234487261214364"/>
    <n v="69.064632050960199"/>
    <n v="-1.9183375158301967"/>
    <n v="69.147391795271318"/>
    <n v="-1.9209001808701307"/>
    <n v="-23.517477208968572"/>
  </r>
  <r>
    <n v="1007815"/>
    <n v="102"/>
    <x v="25"/>
    <n v="6920"/>
    <n v="36"/>
    <n v="33.954060956633953"/>
    <n v="0"/>
    <n v="33.846852490490384"/>
    <n v="-1.8958765840691083"/>
    <n v="33.709308291981863"/>
    <n v="-0.94394996154288568"/>
    <n v="33.545182621319327"/>
    <n v="-0.93962502745418353"/>
    <n v="33.393387845523861"/>
    <n v="-0.93510335185568616"/>
    <n v="33.347744515620782"/>
    <n v="-0.93409464213532123"/>
    <n v="33.318625916663926"/>
    <n v="-0.92547252170480543"/>
    <n v="32.724866748847738"/>
    <n v="-0.90898001100827752"/>
    <n v="32.58510050703633"/>
    <n v="-0.90509780360326819"/>
    <n v="32.711313908622515"/>
    <n v="-0.90886784406864796"/>
    <n v="32.6288728438047"/>
    <n v="-0.90631364290562277"/>
    <n v="32.667971831137613"/>
    <n v="-0.90739967323873449"/>
    <n v="-11.110781063586542"/>
  </r>
  <r>
    <n v="1007816"/>
    <n v="102"/>
    <x v="25"/>
    <n v="6920"/>
    <n v="36"/>
    <n v="91.730061087998749"/>
    <n v="0"/>
    <n v="91.440427422056388"/>
    <n v="-5.1218474570336658"/>
    <n v="91.068838947040078"/>
    <n v="-2.5505168464654142"/>
    <n v="90.625438146905694"/>
    <n v="-2.5378277349526894"/>
    <n v="90.215350408819191"/>
    <n v="-2.5266136440070692"/>
    <n v="90.092040697924332"/>
    <n v="-2.5231601740978609"/>
    <n v="90.013374088221269"/>
    <n v="-2.5007678087951257"/>
    <n v="88.409278342357439"/>
    <n v="-2.4556737470171264"/>
    <n v="88.031686810205358"/>
    <n v="-2.4454489522020819"/>
    <n v="88.372664081006974"/>
    <n v="-2.4546567419917422"/>
    <n v="88.149941858720908"/>
    <n v="-2.4487339816609452"/>
    <n v="88.255571418057215"/>
    <n v="-2.4514043528334395"/>
    <n v="-30.01665144105716"/>
  </r>
  <r>
    <n v="1007817"/>
    <n v="102"/>
    <x v="25"/>
    <n v="6920"/>
    <n v="36"/>
    <n v="526.79132762110612"/>
    <n v="0"/>
    <n v="525.12800698667229"/>
    <n v="-29.413569470018956"/>
    <n v="522.99403276098462"/>
    <n v="-14.647020450587979"/>
    <n v="520.4476516357505"/>
    <n v="-14.575706259450083"/>
    <n v="518.09258219149842"/>
    <n v="-14.509749961382186"/>
    <n v="517.38443389703082"/>
    <n v="-14.489917493129422"/>
    <n v="516.9326639181013"/>
    <n v="-14.359360304042882"/>
    <n v="507.72059409527265"/>
    <n v="-14.103202951484448"/>
    <n v="505.55214525569255"/>
    <n v="-14.043232151718769"/>
    <n v="507.51032414540123"/>
    <n v="-14.097362180375056"/>
    <n v="506.23126541833631"/>
    <n v="-14.062096757857658"/>
    <n v="506.83787938042042"/>
    <n v="-14.078683353665088"/>
    <n v="-172.37990133371255"/>
  </r>
  <r>
    <n v="1007818"/>
    <n v="102"/>
    <x v="25"/>
    <n v="6920"/>
    <n v="36"/>
    <n v="0"/>
    <n v="0"/>
    <n v="2219.2136456965163"/>
    <n v="-62.016466590405436"/>
    <n v="2210.1953784203415"/>
    <n v="-61.764176566204526"/>
    <n v="2199.4342617686316"/>
    <n v="-61.463726882391661"/>
    <n v="2189.481636546378"/>
    <n v="-61.185598343131993"/>
    <n v="2186.4889712583899"/>
    <n v="-61.101698157283231"/>
    <n v="2184.5797718086992"/>
    <n v="-60.683055583302085"/>
    <n v="2145.64916672968"/>
    <n v="-59.601380430940658"/>
    <n v="2136.4852082457196"/>
    <n v="-59.346825965874793"/>
    <n v="2144.7605568368044"/>
    <n v="-59.57669681672207"/>
    <n v="2139.3551993944584"/>
    <n v="-59.426547961875727"/>
    <n v="2141.9187762069996"/>
    <n v="-59.497758446440216"/>
    <n v="-665.66393174457244"/>
  </r>
  <r>
    <n v="1007819"/>
    <n v="102"/>
    <x v="25"/>
    <n v="6920"/>
    <n v="36"/>
    <n v="543.60925073151998"/>
    <n v="0"/>
    <n v="541.89282823858707"/>
    <n v="-30.352620413289305"/>
    <n v="539.69072644024311"/>
    <n v="-15.114637901242665"/>
    <n v="537.06305156598808"/>
    <n v="-15.041046949423789"/>
    <n v="534.63279603806984"/>
    <n v="-14.972984945553051"/>
    <n v="533.90203996146397"/>
    <n v="-14.952519310419977"/>
    <n v="533.43584713164307"/>
    <n v="-14.817789537452798"/>
    <n v="523.92968005655371"/>
    <n v="-14.553462683522582"/>
    <n v="521.69200303507171"/>
    <n v="-14.491568847337259"/>
    <n v="523.71269719463544"/>
    <n v="-14.547435439592537"/>
    <n v="522.39280425068512"/>
    <n v="-14.511035714771062"/>
    <n v="523.01878449014907"/>
    <n v="-14.52816027150266"/>
    <n v="-177.88326201410766"/>
  </r>
  <r>
    <n v="1007820"/>
    <n v="102"/>
    <x v="25"/>
    <n v="6920"/>
    <n v="36"/>
    <n v="69.792721253776207"/>
    <n v="0"/>
    <n v="69.572353781291554"/>
    <n v="-3.897034068883436"/>
    <n v="69.289631077847048"/>
    <n v="-1.940462630119175"/>
    <n v="68.952270041776302"/>
    <n v="-1.9310148025990936"/>
    <n v="68.640255214200792"/>
    <n v="-1.9222767980299378"/>
    <n v="68.546435149346451"/>
    <n v="-1.9199187827678972"/>
    <n v="68.486581741446528"/>
    <n v="-1.9023601835043222"/>
    <n v="67.266107167162275"/>
    <n v="-1.8684589115170147"/>
    <n v="66.978817043960518"/>
    <n v="-1.8604788185178289"/>
    <n v="67.238249244622637"/>
    <n v="-1.8679493811797627"/>
    <n v="67.068791274218356"/>
    <n v="-1.8629780437504468"/>
    <n v="67.149159414209521"/>
    <n v="-1.8652104394351765"/>
    <n v="-22.838142860304092"/>
  </r>
  <r>
    <n v="1007821"/>
    <n v="102"/>
    <x v="25"/>
    <n v="6920"/>
    <n v="36"/>
    <n v="15.219717032131209"/>
    <n v="0"/>
    <n v="15.171661439598758"/>
    <n v="-0.84990399874322642"/>
    <n v="15.110008025493606"/>
    <n v="-0.42295276695790579"/>
    <n v="15.036439615859692"/>
    <n v="-0.42116449168266545"/>
    <n v="14.968398460561259"/>
    <n v="-0.41925868689663481"/>
    <n v="14.947939094407197"/>
    <n v="-0.41868562846215435"/>
    <n v="14.934886846045462"/>
    <n v="-0.41482058055471349"/>
    <n v="14.668737635471272"/>
    <n v="-0.40742821319480965"/>
    <n v="14.60608820294151"/>
    <n v="-0.40568810801414662"/>
    <n v="14.662662650995246"/>
    <n v="-0.40752376142886165"/>
    <n v="14.625708906936257"/>
    <n v="-0.40623307845188034"/>
    <n v="14.643234808306639"/>
    <n v="-0.40671986517187025"/>
    <n v="-4.9803791795588683"/>
  </r>
  <r>
    <n v="1007822"/>
    <n v="102"/>
    <x v="25"/>
    <n v="6920"/>
    <n v="36"/>
    <n v="21.153050239679128"/>
    <n v="0"/>
    <n v="21.086260406399678"/>
    <n v="-1.1810602865418258"/>
    <n v="21.000571706454679"/>
    <n v="-0.58826656576244474"/>
    <n v="20.898323007496998"/>
    <n v="-0.58513136264020249"/>
    <n v="20.803756336293123"/>
    <n v="-0.5827533871922338"/>
    <n v="20.775320985017196"/>
    <n v="-0.58168743362277431"/>
    <n v="20.757180380645011"/>
    <n v="-0.57687248807835889"/>
    <n v="20.387274185238009"/>
    <n v="-0.56632786026170168"/>
    <n v="20.300201173894127"/>
    <n v="-0.56390910276852835"/>
    <n v="20.378830897392685"/>
    <n v="-0.56609331840507238"/>
    <n v="20.327470914616804"/>
    <n v="-0.56466661521345085"/>
    <n v="20.351829204025254"/>
    <n v="-0.56534325191313828"/>
    <n v="-6.9221116723997316"/>
  </r>
  <r>
    <n v="1007823"/>
    <n v="102"/>
    <x v="25"/>
    <n v="6920"/>
    <n v="36"/>
    <n v="12.172810936785392"/>
    <n v="0"/>
    <n v="12.134375817320441"/>
    <n v="-0.67954035935550772"/>
    <n v="12.085065087566074"/>
    <n v="-0.3385256209457031"/>
    <n v="12.026224680776446"/>
    <n v="-0.33687738942184886"/>
    <n v="11.971805001513047"/>
    <n v="-0.33535299087034565"/>
    <n v="11.955441491235288"/>
    <n v="-0.33462519340411567"/>
    <n v="11.945002233312691"/>
    <n v="-0.33217949150195747"/>
    <n v="11.732134673787465"/>
    <n v="-0.32573105688254733"/>
    <n v="11.682027323179588"/>
    <n v="-0.3246031389886066"/>
    <n v="11.727275868770628"/>
    <n v="-0.32559615699115274"/>
    <n v="11.697720066984905"/>
    <n v="-0.32503918606824689"/>
    <n v="11.7117373764676"/>
    <n v="-0.32542867862226865"/>
    <n v="-3.983499263052301"/>
  </r>
  <r>
    <n v="1007824"/>
    <n v="102"/>
    <x v="25"/>
    <n v="6920"/>
    <n v="36"/>
    <n v="37.189152662982494"/>
    <n v="0"/>
    <n v="37.071729535914734"/>
    <n v="-2.0763581282037706"/>
    <n v="36.921080333665437"/>
    <n v="-1.0340963658333344"/>
    <n v="36.741317016694921"/>
    <n v="-1.029061502521931"/>
    <n v="36.575059463652572"/>
    <n v="-1.0244049125781998"/>
    <n v="36.525067306131845"/>
    <n v="-1.0227352932061378"/>
    <n v="36.493174330993412"/>
    <n v="-1.0137665842758279"/>
    <n v="35.842842685386607"/>
    <n v="-0.99543622496979767"/>
    <n v="35.689759726900597"/>
    <n v="-0.99144803035773921"/>
    <n v="35.827998550989939"/>
    <n v="-0.99528825262068277"/>
    <n v="35.737702625883237"/>
    <n v="-0.99277986596351797"/>
    <n v="35.780526905746228"/>
    <n v="-0.99370557584172048"/>
    <n v="-12.16908073637266"/>
  </r>
  <r>
    <n v="1007825"/>
    <n v="102"/>
    <x v="25"/>
    <n v="6920"/>
    <n v="36"/>
    <n v="11.713045508154837"/>
    <n v="0"/>
    <n v="11.676062077972421"/>
    <n v="-0.65410886904562349"/>
    <n v="11.628613807835585"/>
    <n v="-0.32545303059542652"/>
    <n v="11.571995795280856"/>
    <n v="-0.32413946721523035"/>
    <n v="11.519631539969444"/>
    <n v="-0.32267270883421834"/>
    <n v="11.503886077269671"/>
    <n v="-0.32223166772248174"/>
    <n v="11.493841108711978"/>
    <n v="-0.31898921995933516"/>
    <n v="11.28901352822322"/>
    <n v="-0.31356902066777692"/>
    <n v="11.240798725495155"/>
    <n v="-0.31222978332561835"/>
    <n v="11.284338239617078"/>
    <n v="-0.31343915762297658"/>
    <n v="11.255898756481757"/>
    <n v="-0.31264920898373139"/>
    <n v="11.269386634074312"/>
    <n v="-0.31302385470073851"/>
    <n v="-3.8325059886731574"/>
  </r>
  <r>
    <n v="1007826"/>
    <n v="102"/>
    <x v="25"/>
    <n v="6920"/>
    <n v="36"/>
    <n v="0"/>
    <n v="0"/>
    <n v="4648.6718828968105"/>
    <n v="-129.90815435616423"/>
    <n v="4629.7809727762378"/>
    <n v="-129.38024373358388"/>
    <n v="4607.2392492678291"/>
    <n v="-128.75003931131511"/>
    <n v="4586.3911037450143"/>
    <n v="-128.16770433618305"/>
    <n v="4580.1222530617242"/>
    <n v="-127.9925199302462"/>
    <n v="4576.1229797975966"/>
    <n v="-127.1146468562511"/>
    <n v="4494.5735491846672"/>
    <n v="-124.84911837063429"/>
    <n v="4475.3774541070106"/>
    <n v="-124.31615739758873"/>
    <n v="4492.7121439829252"/>
    <n v="-124.79741273141738"/>
    <n v="4481.389334568893"/>
    <n v="-124.48315423426202"/>
    <n v="4486.7593571763227"/>
    <n v="-124.6320577368846"/>
    <n v="-1394.3912089945306"/>
  </r>
  <r>
    <n v="1007827"/>
    <n v="102"/>
    <x v="25"/>
    <n v="6920"/>
    <n v="36"/>
    <n v="0"/>
    <n v="0"/>
    <n v="2376.940568969073"/>
    <n v="-66.424044663681926"/>
    <n v="2367.2813433275428"/>
    <n v="-66.154115813206772"/>
    <n v="2355.7553981863616"/>
    <n v="-65.832292160019009"/>
    <n v="2345.0954066599065"/>
    <n v="-65.534125701819235"/>
    <n v="2341.8900426580412"/>
    <n v="-65.444551210810559"/>
    <n v="2339.8451500290575"/>
    <n v="-64.995735999309261"/>
    <n v="2298.1476168662284"/>
    <n v="-63.837470522963521"/>
    <n v="2288.3323452563436"/>
    <n v="-63.564823932521548"/>
    <n v="2297.1958505013904"/>
    <n v="-63.810768270581846"/>
    <n v="2291.4063162583011"/>
    <n v="-63.650212065026935"/>
    <n v="2294.1520950341364"/>
    <n v="-63.726483741562667"/>
    <n v="-712.97462408150329"/>
  </r>
  <r>
    <n v="1007828"/>
    <n v="102"/>
    <x v="25"/>
    <n v="6920"/>
    <n v="36"/>
    <n v="89.432879883134632"/>
    <n v="0"/>
    <n v="89.150499466626613"/>
    <n v="-4.9935961779440348"/>
    <n v="88.788216622181423"/>
    <n v="-2.4865156228755181"/>
    <n v="88.35591983715625"/>
    <n v="-2.4744091435410138"/>
    <n v="87.956101860510046"/>
    <n v="-2.4634820270612439"/>
    <n v="87.835880174924284"/>
    <n v="-2.4598454233329918"/>
    <n v="87.759183600508649"/>
    <n v="-2.4377775324487252"/>
    <n v="86.195258967085962"/>
    <n v="-2.3943347817600236"/>
    <n v="85.827123399101879"/>
    <n v="-2.3841086996600338"/>
    <n v="86.159561630808994"/>
    <n v="-2.393343179960941"/>
    <n v="85.942417005407449"/>
    <n v="-2.3873113293057941"/>
    <n v="86.045401300633955"/>
    <n v="-2.3899080980735139"/>
    <n v="-29.264632015963834"/>
  </r>
  <r>
    <n v="1007829"/>
    <n v="102"/>
    <x v="25"/>
    <n v="6920"/>
    <n v="36"/>
    <n v="433.53959658524718"/>
    <n v="0"/>
    <n v="432.1707142232296"/>
    <n v="-24.206950378619013"/>
    <n v="430.41449259159072"/>
    <n v="-12.054017685484167"/>
    <n v="428.3188676488424"/>
    <n v="-11.995599463556278"/>
    <n v="426.38068870918141"/>
    <n v="-11.941318365979379"/>
    <n v="425.79789565658416"/>
    <n v="-11.924996525973883"/>
    <n v="425.42609725341214"/>
    <n v="-11.817406545328957"/>
    <n v="417.84473282066887"/>
    <n v="-11.606812822357004"/>
    <n v="416.06013921436812"/>
    <n v="-11.557240715003918"/>
    <n v="417.67168451014919"/>
    <n v="-11.602005918759421"/>
    <n v="416.61904264710887"/>
    <n v="-11.572765830004897"/>
    <n v="417.11827480719882"/>
    <n v="-11.586633407556848"/>
    <n v="-141.86574765862377"/>
  </r>
  <r>
    <n v="1007830"/>
    <n v="102"/>
    <x v="25"/>
    <n v="6920"/>
    <n v="36"/>
    <n v="55.814590337386001"/>
    <n v="0"/>
    <n v="55.638358203440504"/>
    <n v="-3.1163146620584969"/>
    <n v="55.412259384131609"/>
    <n v="-1.5520977584630427"/>
    <n v="55.142465232451848"/>
    <n v="-1.5442698028364399"/>
    <n v="54.892940934395121"/>
    <n v="-1.5372818519543276"/>
    <n v="54.8179112122235"/>
    <n v="-1.535180637694566"/>
    <n v="54.770045283195117"/>
    <n v="-1.5214574440592088"/>
    <n v="53.794008138387774"/>
    <n v="-1.4940797097753855"/>
    <n v="53.564256665076137"/>
    <n v="-1.4879618341959486"/>
    <n v="53.77172961841795"/>
    <n v="-1.4937252267159054"/>
    <n v="53.636210798867573"/>
    <n v="-1.4899606485464165"/>
    <n v="53.700482756303849"/>
    <n v="-1.491482127246099"/>
    <n v="-18.263811703545837"/>
  </r>
  <r>
    <n v="1007831"/>
    <n v="102"/>
    <x v="25"/>
    <n v="6920"/>
    <n v="36"/>
    <n v="106.09087265650092"/>
    <n v="0"/>
    <n v="105.75589535455572"/>
    <n v="-5.9236230440076483"/>
    <n v="105.32613279781044"/>
    <n v="-2.9497755434134434"/>
    <n v="104.81331532810745"/>
    <n v="-2.9354135195720397"/>
    <n v="104.33902625118652"/>
    <n v="-2.9221305262403168"/>
    <n v="104.19641177256641"/>
    <n v="-2.9181364490821067"/>
    <n v="104.10542950161469"/>
    <n v="-2.8918997384161504"/>
    <n v="102.25020433894944"/>
    <n v="-2.8400998482405226"/>
    <n v="101.81349891568269"/>
    <n v="-2.828233189095378"/>
    <n v="102.20785792718137"/>
    <n v="-2.8391879176590535"/>
    <n v="101.95026739860145"/>
    <n v="-2.8317688051460732"/>
    <n v="102.07243380725086"/>
    <n v="-2.8354260295531488"/>
    <n v="-34.715694610425878"/>
  </r>
  <r>
    <n v="1007832"/>
    <n v="102"/>
    <x v="25"/>
    <n v="6920"/>
    <n v="36"/>
    <n v="1434.8126870757612"/>
    <n v="0"/>
    <n v="1430.2823286134499"/>
    <n v="-80.113296329410986"/>
    <n v="1424.4700588732928"/>
    <n v="-39.893732910191858"/>
    <n v="1417.5345233907419"/>
    <n v="-39.699496184466021"/>
    <n v="1411.1200603189661"/>
    <n v="-39.520122414851841"/>
    <n v="1409.1912887087317"/>
    <n v="-39.465835410806498"/>
    <n v="1407.9608104084623"/>
    <n v="-39.109962691520586"/>
    <n v="1382.8700506275247"/>
    <n v="-38.412998208077553"/>
    <n v="1376.9638829608048"/>
    <n v="-38.249201508934043"/>
    <n v="1382.2973418983422"/>
    <n v="-38.397089656599519"/>
    <n v="1378.8135911361662"/>
    <n v="-38.300318950108242"/>
    <n v="1380.4658153914249"/>
    <n v="-38.346213998112063"/>
    <n v="-469.50826826307923"/>
  </r>
  <r>
    <n v="1007833"/>
    <n v="102"/>
    <x v="25"/>
    <n v="6920"/>
    <n v="36"/>
    <n v="650.94033788852141"/>
    <n v="0"/>
    <n v="648.88502217046516"/>
    <n v="-36.345428049215236"/>
    <n v="646.24813384167021"/>
    <n v="-18.09900133995788"/>
    <n v="643.10164660252372"/>
    <n v="-18.010608941294421"/>
    <n v="640.191557503838"/>
    <n v="-17.929379212614389"/>
    <n v="639.31651976895796"/>
    <n v="-17.904603242890904"/>
    <n v="638.75828107497603"/>
    <n v="-17.743337927763392"/>
    <n v="627.37520104174189"/>
    <n v="-17.427140327399535"/>
    <n v="624.69571346037935"/>
    <n v="-17.35244663435201"/>
    <n v="627.11537673363262"/>
    <n v="-17.419922964216592"/>
    <n v="625.53488199820345"/>
    <n v="-17.376020203164984"/>
    <n v="626.28445678568164"/>
    <n v="-17.396841786462463"/>
    <n v="-213.00473062933182"/>
  </r>
  <r>
    <n v="1007838"/>
    <n v="102"/>
    <x v="25"/>
    <n v="6920"/>
    <n v="36"/>
    <n v="6.1739145207394426"/>
    <n v="0"/>
    <n v="6.1544206549919735"/>
    <n v="-0.3448291320512254"/>
    <n v="6.1294108004859167"/>
    <n v="-0.17157774834737968"/>
    <n v="6.0995675996203786"/>
    <n v="-0.17074236149297248"/>
    <n v="6.0719665426613023"/>
    <n v="-0.17023953116587939"/>
    <n v="6.0636671519750616"/>
    <n v="-0.16973741694411662"/>
    <n v="6.0583724762909688"/>
    <n v="-0.16824325947222318"/>
    <n v="5.9504084141222489"/>
    <n v="-0.16524505726590266"/>
    <n v="5.9249945223662452"/>
    <n v="-0.16453930402909905"/>
    <n v="5.9479440821776652"/>
    <n v="-0.16544090444517986"/>
    <n v="5.9329537077469299"/>
    <n v="-0.16476033357068476"/>
    <n v="5.9400631314458865"/>
    <n v="-0.16495776491396424"/>
    <n v="-2.0203128136986277"/>
  </r>
  <r>
    <n v="1007861"/>
    <n v="102"/>
    <x v="25"/>
    <n v="6920"/>
    <n v="36"/>
    <n v="0"/>
    <n v="0"/>
    <n v="3467.8667316287388"/>
    <n v="-96.910112036876853"/>
    <n v="3453.7742853585796"/>
    <n v="-96.516568629885541"/>
    <n v="3436.9583656727896"/>
    <n v="-96.04637261449686"/>
    <n v="3421.4058396834371"/>
    <n v="-95.612024484748019"/>
    <n v="3416.7293343765959"/>
    <n v="-95.481068973664364"/>
    <n v="3413.745913078486"/>
    <n v="-94.826208065987473"/>
    <n v="3352.91078327586"/>
    <n v="-93.136344548528754"/>
    <n v="3338.5906718173796"/>
    <n v="-92.738827219869819"/>
    <n v="3351.5221920102663"/>
    <n v="-93.097772596303088"/>
    <n v="3343.0754796879878"/>
    <n v="-92.863141864977337"/>
    <n v="3347.0814674663284"/>
    <n v="-92.974419224292035"/>
    <n v="-1040.2028602596301"/>
  </r>
  <r>
    <n v="1007862"/>
    <n v="102"/>
    <x v="25"/>
    <n v="6920"/>
    <n v="36"/>
    <n v="0"/>
    <n v="0"/>
    <n v="3969.7798898157625"/>
    <n v="-110.93626258499062"/>
    <n v="3953.6478080113066"/>
    <n v="-110.48544845605292"/>
    <n v="3934.3980775679302"/>
    <n v="-109.94778205586042"/>
    <n v="3916.5945949988718"/>
    <n v="-109.44998929145027"/>
    <n v="3911.2412472036999"/>
    <n v="-109.30038895762885"/>
    <n v="3907.8260277651716"/>
    <n v="-108.55082020069356"/>
    <n v="3838.186075144682"/>
    <n v="-106.61611094796041"/>
    <n v="3821.7933775910783"/>
    <n v="-106.16102222246117"/>
    <n v="3836.5965095391034"/>
    <n v="-106.57222070035661"/>
    <n v="3826.9272830932846"/>
    <n v="-106.30336721980581"/>
    <n v="3831.513067655379"/>
    <n v="-106.43101385491359"/>
    <n v="-1190.7544264921742"/>
  </r>
  <r>
    <n v="1007863"/>
    <n v="102"/>
    <x v="25"/>
    <n v="6920"/>
    <n v="36"/>
    <n v="15.586761270500952"/>
    <n v="0"/>
    <n v="15.537546751799031"/>
    <n v="-0.87041326512216521"/>
    <n v="15.474406481507568"/>
    <n v="-0.4333019009852081"/>
    <n v="15.399063869316198"/>
    <n v="-0.4311922176751099"/>
    <n v="15.329381808738672"/>
    <n v="-0.42924103658464996"/>
    <n v="15.308429037059943"/>
    <n v="-0.42892375837306934"/>
    <n v="15.295062015923602"/>
    <n v="-0.42451139230031354"/>
    <n v="15.022494254066119"/>
    <n v="-0.4174751126765765"/>
    <n v="14.958333945007009"/>
    <n v="-0.41542883481266929"/>
    <n v="15.0162727630522"/>
    <n v="-0.41703793484743423"/>
    <n v="14.978427829044382"/>
    <n v="-0.41625050673297798"/>
    <n v="14.996376391434456"/>
    <n v="-0.41648536485477688"/>
    <n v="-5.1002613249649515"/>
  </r>
  <r>
    <n v="1007864"/>
    <n v="102"/>
    <x v="25"/>
    <n v="6920"/>
    <n v="36"/>
    <n v="20.962670044291531"/>
    <n v="0"/>
    <n v="20.896481328173227"/>
    <n v="-1.1703954680247777"/>
    <n v="20.811563837640264"/>
    <n v="-0.58281965311649608"/>
    <n v="20.710235390233308"/>
    <n v="-0.57998198983327154"/>
    <n v="20.616519831334134"/>
    <n v="-0.5776273157308206"/>
    <n v="20.588340401907328"/>
    <n v="-0.57656836866731676"/>
    <n v="20.570363065327051"/>
    <n v="-0.57148870377524774"/>
    <n v="20.203786073649947"/>
    <n v="-0.56104001842919271"/>
    <n v="20.117496730700214"/>
    <n v="-0.5589071079260437"/>
    <n v="20.1954187764902"/>
    <n v="-0.5610719491008257"/>
    <n v="20.144521040219914"/>
    <n v="-0.55939428453918882"/>
    <n v="20.168660101864784"/>
    <n v="-0.56032853585975373"/>
    <n v="-6.8596233950029353"/>
  </r>
  <r>
    <n v="1007865"/>
    <n v="102"/>
    <x v="25"/>
    <n v="6920"/>
    <n v="36"/>
    <n v="0"/>
    <n v="0"/>
    <n v="90.728072236494583"/>
    <n v="-2.5354922382069485"/>
    <n v="90.359378574905293"/>
    <n v="-2.5249163570294555"/>
    <n v="89.919432033113338"/>
    <n v="-2.5128939297822872"/>
    <n v="89.512539032135976"/>
    <n v="-2.5015228731696255"/>
    <n v="89.390189950083979"/>
    <n v="-2.498103698263253"/>
    <n v="89.312136182741057"/>
    <n v="-2.4808478068736144"/>
    <n v="87.720536943673153"/>
    <n v="-2.4366375164200944"/>
    <n v="87.34588699101208"/>
    <n v="-2.4262307614914831"/>
    <n v="87.684207921135268"/>
    <n v="-2.4358926777495578"/>
    <n v="87.463220788398289"/>
    <n v="-2.429489974699889"/>
    <n v="87.568027453895823"/>
    <n v="-2.4324012183153512"/>
    <n v="-27.214429052001559"/>
  </r>
  <r>
    <n v="1007866"/>
    <n v="102"/>
    <x v="25"/>
    <n v="6920"/>
    <n v="36"/>
    <n v="0"/>
    <n v="0"/>
    <n v="107.38542493258367"/>
    <n v="-3.0009158565663343"/>
    <n v="106.94904042067081"/>
    <n v="-2.9887209688319758"/>
    <n v="106.42832125213384"/>
    <n v="-2.9741693254347301"/>
    <n v="105.94672413742659"/>
    <n v="-2.9607109588183209"/>
    <n v="105.80191219728067"/>
    <n v="-2.9566641484837075"/>
    <n v="105.70952803472666"/>
    <n v="-2.9363159589168171"/>
    <n v="103.82571681294547"/>
    <n v="-2.8839889354503461"/>
    <n v="103.38228245601773"/>
    <n v="-2.8719348282455068"/>
    <n v="103.78271791055009"/>
    <n v="-2.8827945458275113"/>
    <n v="103.52115832299779"/>
    <n v="-2.8755291497424471"/>
    <n v="103.64520712104657"/>
    <n v="-2.8789748794904351"/>
    <n v="-32.210719555808133"/>
  </r>
  <r>
    <n v="1007869"/>
    <n v="102"/>
    <x v="25"/>
    <n v="6920"/>
    <n v="36"/>
    <n v="0"/>
    <n v="0"/>
    <n v="274.18400690987283"/>
    <n v="-7.6622619191715584"/>
    <n v="273.06979933370695"/>
    <n v="-7.6308522713416371"/>
    <n v="271.74026259076555"/>
    <n v="-7.5939697921160141"/>
    <n v="270.51061502258239"/>
    <n v="-7.5593366461755549"/>
    <n v="270.14087100916038"/>
    <n v="-7.5492736869430921"/>
    <n v="269.90498927865576"/>
    <n v="-7.4971888312974206"/>
    <n v="265.09511019707634"/>
    <n v="-7.3635841438602485"/>
    <n v="263.96290246161988"/>
    <n v="-7.3323979133095465"/>
    <n v="264.98532238035085"/>
    <n v="-7.3607988348357027"/>
    <n v="264.31749007623876"/>
    <n v="-7.3419840804434262"/>
    <n v="264.63422017739276"/>
    <n v="-7.3510458694139702"/>
    <n v="-82.242693988908172"/>
  </r>
  <r>
    <n v="1007870"/>
    <n v="102"/>
    <x v="25"/>
    <n v="6920"/>
    <n v="36"/>
    <n v="0"/>
    <n v="0"/>
    <n v="97.843967299331212"/>
    <n v="-2.7342953936401289"/>
    <n v="97.446356618548961"/>
    <n v="-2.723183977341983"/>
    <n v="96.971904621637336"/>
    <n v="-2.7099251945527487"/>
    <n v="96.533098588393528"/>
    <n v="-2.697662554877382"/>
    <n v="96.401153543290008"/>
    <n v="-2.6939752889273367"/>
    <n v="96.316977939518949"/>
    <n v="-2.675471609431082"/>
    <n v="94.60054795195046"/>
    <n v="-2.6277929986652908"/>
    <n v="94.196513822124416"/>
    <n v="-2.6165698283923451"/>
    <n v="94.561369607193512"/>
    <n v="-2.6267047113109312"/>
    <n v="94.323050228680458"/>
    <n v="-2.6200847285744575"/>
    <n v="94.436076987641698"/>
    <n v="-2.6232243607678249"/>
    <n v="-29.348890646481518"/>
  </r>
  <r>
    <n v="1007871"/>
    <n v="102"/>
    <x v="25"/>
    <n v="6920"/>
    <n v="36"/>
    <n v="0"/>
    <n v="0"/>
    <n v="11.808688667222892"/>
    <n v="-0.33006246025838942"/>
    <n v="11.760701439499837"/>
    <n v="-0.32872117818299568"/>
    <n v="11.703440311668302"/>
    <n v="-0.32684966342940447"/>
    <n v="11.650481258852883"/>
    <n v="-0.32564043441714174"/>
    <n v="11.634556945869505"/>
    <n v="-0.3251953369072203"/>
    <n v="11.624397878062423"/>
    <n v="-0.32302705818666855"/>
    <n v="11.417243692661559"/>
    <n v="-0.3170061178589077"/>
    <n v="11.368481225421736"/>
    <n v="-0.31591546373587021"/>
    <n v="11.412515298172847"/>
    <n v="-0.31687483135746114"/>
    <n v="11.383752775332608"/>
    <n v="-0.31633984045571473"/>
    <n v="11.397393859647547"/>
    <n v="-0.31645497621094898"/>
    <n v="-3.5420873610007222"/>
  </r>
  <r>
    <n v="1007872"/>
    <n v="102"/>
    <x v="25"/>
    <n v="6920"/>
    <n v="36"/>
    <n v="0"/>
    <n v="0"/>
    <n v="264.14895959910058"/>
    <n v="-7.3816951551076748"/>
    <n v="263.07553166528822"/>
    <n v="-7.3516979982367738"/>
    <n v="261.79465554361065"/>
    <n v="-7.3159036605417445"/>
    <n v="260.61001268471506"/>
    <n v="-7.2827985804940543"/>
    <n v="260.25380118440125"/>
    <n v="-7.2728441793483878"/>
    <n v="260.0265526500923"/>
    <n v="-7.2228850210539086"/>
    <n v="255.39271361069743"/>
    <n v="-7.0944329945855458"/>
    <n v="254.30194431769056"/>
    <n v="-7.0638697691340573"/>
    <n v="255.28694399309083"/>
    <n v="-7.0912305879761446"/>
    <n v="254.6435541385693"/>
    <n v="-7.0733588325897818"/>
    <n v="254.94869201891638"/>
    <n v="-7.0820987294982434"/>
    <n v="-79.232815508566304"/>
  </r>
  <r>
    <n v="1007873"/>
    <n v="102"/>
    <x v="25"/>
    <n v="6920"/>
    <n v="36"/>
    <n v="0"/>
    <n v="0"/>
    <n v="108.94522300492324"/>
    <n v="-3.0443955012896846"/>
    <n v="108.50249990729534"/>
    <n v="-3.0322962699995641"/>
    <n v="107.97421717269879"/>
    <n v="-3.0172614452400994"/>
    <n v="107.48562474878979"/>
    <n v="-3.003608083153305"/>
    <n v="107.33870938180328"/>
    <n v="-2.9997720638980869"/>
    <n v="107.24498331797395"/>
    <n v="-2.9791170441265504"/>
    <n v="105.333809303577"/>
    <n v="-2.925762885927166"/>
    <n v="104.88393396030891"/>
    <n v="-2.9135303643040631"/>
    <n v="105.29018583220395"/>
    <n v="-2.9248154784262073"/>
    <n v="105.02482703129729"/>
    <n v="-2.9171805620691158"/>
    <n v="105.15067766675736"/>
    <n v="-2.9209401348845474"/>
    <n v="-32.678679833318391"/>
  </r>
  <r>
    <n v="1007874"/>
    <n v="102"/>
    <x v="25"/>
    <n v="6920"/>
    <n v="36"/>
    <n v="0"/>
    <n v="0"/>
    <n v="8.7506203216805821E-3"/>
    <n v="-2.7345688505251819E-4"/>
    <n v="8.7150602335176984E-3"/>
    <n v="-2.7234563229742808E-4"/>
    <n v="8.672627885357333E-3"/>
    <n v="-2.7101962141741666E-4"/>
    <n v="8.6333835139590191E-3"/>
    <n v="-2.6979323481121935E-4"/>
    <n v="8.6215830828757656E-3"/>
    <n v="0"/>
    <n v="8.6140548849778283E-3"/>
    <n v="-2.6918921515555714E-4"/>
    <n v="8.4605469320142169E-3"/>
    <n v="-2.6439209162544428E-4"/>
    <n v="8.4244123662898726E-3"/>
    <n v="-2.6326288644655852E-4"/>
    <n v="8.4570430387312396E-3"/>
    <n v="-2.6428259496035124E-4"/>
    <n v="8.4357290788190601E-3"/>
    <n v="0"/>
    <n v="8.4458375635949687E-3"/>
    <n v="-2.6393242386234277E-4"/>
    <n v="-2.4116745856288362E-3"/>
  </r>
  <r>
    <n v="1007877"/>
    <n v="102"/>
    <x v="25"/>
    <n v="6920"/>
    <n v="36"/>
    <n v="0"/>
    <n v="0"/>
    <n v="575.47005224041561"/>
    <n v="-16.081725953053542"/>
    <n v="573.13150193877971"/>
    <n v="-16.016101944147152"/>
    <n v="570.34100884058989"/>
    <n v="-15.938392915936856"/>
    <n v="567.76016775406993"/>
    <n v="-15.866270346012998"/>
    <n v="566.9841319483437"/>
    <n v="-15.844314310554939"/>
    <n v="566.48905248216363"/>
    <n v="-15.735724761133245"/>
    <n v="556.39385620305882"/>
    <n v="-15.455568500148598"/>
    <n v="554.0175263360718"/>
    <n v="-15.389295290120021"/>
    <n v="556.16342846462715"/>
    <n v="-15.448903371002292"/>
    <n v="554.76175119224865"/>
    <n v="-15.410231711266432"/>
    <n v="555.42651895135839"/>
    <n v="-15.428433769297108"/>
    <n v="-172.61496287267315"/>
  </r>
  <r>
    <n v="1007878"/>
    <n v="102"/>
    <x v="25"/>
    <n v="6920"/>
    <n v="36"/>
    <n v="0"/>
    <n v="0"/>
    <n v="562.00148028092406"/>
    <n v="-15.705175822336225"/>
    <n v="559.71766251123449"/>
    <n v="-15.641626699738188"/>
    <n v="556.99247942691784"/>
    <n v="-15.565198897245073"/>
    <n v="554.4720415599129"/>
    <n v="-15.494765061677951"/>
    <n v="553.7141684614412"/>
    <n v="-15.473586237991281"/>
    <n v="553.23067606810696"/>
    <n v="-15.367473914800444"/>
    <n v="543.37175251423082"/>
    <n v="-15.093615726713363"/>
    <n v="541.05103938991942"/>
    <n v="-15.029151661461132"/>
    <n v="543.14671781504501"/>
    <n v="-15.087629063691493"/>
    <n v="541.77784605727766"/>
    <n v="-15.049340676613202"/>
    <n v="542.42705527886653"/>
    <n v="-15.067374213453425"/>
    <n v="-168.57493797572178"/>
  </r>
  <r>
    <n v="1007879"/>
    <n v="102"/>
    <x v="25"/>
    <n v="6920"/>
    <n v="36"/>
    <n v="0"/>
    <n v="0"/>
    <n v="183.18822038291179"/>
    <n v="-5.1191128881831398"/>
    <n v="182.44379438478245"/>
    <n v="-5.0985825822401516"/>
    <n v="181.55550234828456"/>
    <n v="-5.0734873129340388"/>
    <n v="180.7339484135662"/>
    <n v="-5.050799148900837"/>
    <n v="180.48691450163466"/>
    <n v="-5.0436261034823229"/>
    <n v="180.32931685427738"/>
    <n v="-5.0093421048297619"/>
    <n v="177.11573339570185"/>
    <n v="-4.9200724330578929"/>
    <n v="176.35928110477664"/>
    <n v="-4.8987957909975606"/>
    <n v="177.04238179874937"/>
    <n v="-4.9177705270222161"/>
    <n v="176.59618870133531"/>
    <n v="-4.9053764593332838"/>
    <n v="176.80780288053569"/>
    <n v="-4.9115184756543373"/>
    <n v="-54.948483826635538"/>
  </r>
  <r>
    <n v="1007880"/>
    <n v="102"/>
    <x v="25"/>
    <n v="6920"/>
    <n v="36"/>
    <n v="0"/>
    <n v="0"/>
    <n v="9.0689241358817121"/>
    <n v="-0.25349453244368431"/>
    <n v="9.0320705495119036"/>
    <n v="-0.2524644011397158"/>
    <n v="8.9880947246872047"/>
    <n v="-0.25096416943252781"/>
    <n v="8.9474228392792785"/>
    <n v="-0.25009832867000031"/>
    <n v="8.9351931675153704"/>
    <n v="-0.24975648493205732"/>
    <n v="8.9273911314188954"/>
    <n v="-0.24792326715826812"/>
    <n v="8.7682993266662344"/>
    <n v="-0.2435051163870342"/>
    <n v="8.7308503661136658"/>
    <n v="-0.24272838130372695"/>
    <n v="8.7646679792650879"/>
    <n v="-0.24340426995848352"/>
    <n v="8.7425787240611026"/>
    <n v="-0.24279082754976108"/>
    <n v="8.7530549049707354"/>
    <n v="-0.24308176237721774"/>
    <n v="-2.720211541352477"/>
  </r>
  <r>
    <n v="1007881"/>
    <n v="102"/>
    <x v="25"/>
    <n v="6920"/>
    <n v="36"/>
    <n v="0"/>
    <n v="0"/>
    <n v="27.144971151623267"/>
    <n v="-0.75856939913568533"/>
    <n v="27.034661535636495"/>
    <n v="-0.75548678399306546"/>
    <n v="26.903033739621279"/>
    <n v="-0.75180842981191376"/>
    <n v="26.781295246770497"/>
    <n v="-0.7484064333663224"/>
    <n v="26.744689572023304"/>
    <n v="-0.74738348349679284"/>
    <n v="26.72133663163153"/>
    <n v="-0.74215466618387094"/>
    <n v="26.24514536729135"/>
    <n v="-0.72919338870297523"/>
    <n v="26.133053686004075"/>
    <n v="-0.72581577793316177"/>
    <n v="26.234276071334225"/>
    <n v="-0.72889139690064875"/>
    <n v="26.168158835564149"/>
    <n v="-0.72679078344700465"/>
    <n v="26.199515987119316"/>
    <n v="-0.72766169258847901"/>
    <n v="-8.142162235559919"/>
  </r>
  <r>
    <n v="1007882"/>
    <n v="102"/>
    <x v="25"/>
    <n v="6920"/>
    <n v="36"/>
    <n v="0"/>
    <n v="0"/>
    <n v="217.90822070737488"/>
    <n v="-6.0896113732345265"/>
    <n v="217.02270228069003"/>
    <n v="-6.0645925399991283"/>
    <n v="215.9660506207897"/>
    <n v="-6.0353359493444509"/>
    <n v="214.98878605784228"/>
    <n v="-6.007755752776232"/>
    <n v="214.69493135424364"/>
    <n v="-5.9998135522675131"/>
    <n v="214.50746393493301"/>
    <n v="-5.9582340882531009"/>
    <n v="210.68480409310965"/>
    <n v="-5.8523189481292093"/>
    <n v="209.78498000823683"/>
    <n v="-5.8273239914945725"/>
    <n v="210.5975500330803"/>
    <n v="-5.8501595220423352"/>
    <n v="210.06678913728592"/>
    <n v="-5.8351519737393716"/>
    <n v="210.31851094106577"/>
    <n v="-5.8421442021929577"/>
    <n v="-65.362441893473388"/>
  </r>
  <r>
    <n v="1007883"/>
    <n v="102"/>
    <x v="25"/>
    <n v="6920"/>
    <n v="36"/>
    <n v="0"/>
    <n v="0"/>
    <n v="763.34094832296682"/>
    <n v="-21.331824689176837"/>
    <n v="760.2389429310233"/>
    <n v="-21.244865738625474"/>
    <n v="756.53745118602626"/>
    <n v="-21.141698627529838"/>
    <n v="753.11405552054339"/>
    <n v="-21.045760867918787"/>
    <n v="752.08467109720232"/>
    <n v="-21.017264160280398"/>
    <n v="751.42796545676481"/>
    <n v="-20.872931743161899"/>
    <n v="738.03703977575481"/>
    <n v="-20.500962784636947"/>
    <n v="734.88492110835932"/>
    <n v="-20.41366747795259"/>
    <n v="737.73138541947753"/>
    <n v="-20.492472413225634"/>
    <n v="735.87210941688704"/>
    <n v="-20.440826024113434"/>
    <n v="736.75390065811291"/>
    <n v="-20.465320146286057"/>
    <n v="-228.96759467290792"/>
  </r>
  <r>
    <n v="1007884"/>
    <n v="102"/>
    <x v="25"/>
    <n v="6920"/>
    <n v="36"/>
    <n v="0"/>
    <n v="0"/>
    <n v="17.608982656071856"/>
    <n v="-0.4922223930945327"/>
    <n v="17.537424646160584"/>
    <n v="-0.48994979250307308"/>
    <n v="17.452037501553129"/>
    <n v="-0.48783531855134993"/>
    <n v="17.373065562433659"/>
    <n v="-0.48535802942538353"/>
    <n v="17.34931940745944"/>
    <n v="-0.48496404841176183"/>
    <n v="17.334170320726948"/>
    <n v="-0.48131031669813606"/>
    <n v="17.025264348128861"/>
    <n v="-0.47273305982629432"/>
    <n v="16.95255030983969"/>
    <n v="-0.47097730385289316"/>
    <n v="17.018213419876862"/>
    <n v="-0.4728015623840684"/>
    <n v="16.975323071921082"/>
    <n v="-0.47160997881272809"/>
    <n v="16.995664502191701"/>
    <n v="-0.47191117386586884"/>
    <n v="-5.2816729774260898"/>
  </r>
  <r>
    <n v="1007885"/>
    <n v="102"/>
    <x v="25"/>
    <n v="6920"/>
    <n v="36"/>
    <n v="0"/>
    <n v="0"/>
    <n v="105.08209758978631"/>
    <n v="-2.9366534885789926"/>
    <n v="8.096290956937942"/>
    <n v="-2.9244473996097824"/>
    <n v="8.0568713054969603"/>
    <n v="5.145307512609655"/>
    <n v="8.0204132844679279"/>
    <n v="-0.22419817812812329"/>
    <n v="8.0094506839915862"/>
    <n v="-0.22389173568343004"/>
    <n v="8.0024569881444005"/>
    <n v="-0.22235029171849016"/>
    <n v="7.8598480998412068"/>
    <n v="-0.21838786768261698"/>
    <n v="7.8262790882832904"/>
    <n v="-0.21719188131841075"/>
    <n v="7.8565929829813212"/>
    <n v="-0.21829742343725012"/>
    <n v="7.8367923142229055"/>
    <n v="-0.21774725684701698"/>
    <n v="7.8461830965797255"/>
    <n v="-0.21800818211029513"/>
    <n v="-2.4758661925047529"/>
  </r>
  <r>
    <n v="1007886"/>
    <n v="102"/>
    <x v="25"/>
    <n v="6920"/>
    <n v="36"/>
    <n v="0"/>
    <n v="0"/>
    <n v="24.099755279678423"/>
    <n v="-0.67352430788435225"/>
    <n v="24.001820574372335"/>
    <n v="-0.67078729234856538"/>
    <n v="23.884959235516927"/>
    <n v="-0.66725030792967976"/>
    <n v="23.776877783912759"/>
    <n v="-0.66450073734003323"/>
    <n v="23.744378659182537"/>
    <n v="-0.66359247291009404"/>
    <n v="23.723645531659248"/>
    <n v="-0.65897519870080379"/>
    <n v="23.300875034950401"/>
    <n v="-0.64723184029908765"/>
    <n v="23.201358182535198"/>
    <n v="-0.64446754602117517"/>
    <n v="23.291225093855754"/>
    <n v="-0.64696379246293989"/>
    <n v="23.232525116135115"/>
    <n v="-0.64533327452965805"/>
    <n v="23.260364514988268"/>
    <n v="-0.64610657361501511"/>
    <n v="-7.2287333440414052"/>
  </r>
  <r>
    <n v="1007887"/>
    <n v="102"/>
    <x v="25"/>
    <n v="6920"/>
    <n v="36"/>
    <n v="0"/>
    <n v="0"/>
    <n v="27.30357614495373"/>
    <n v="-0.76294470929652558"/>
    <n v="27.192622002369006"/>
    <n v="-0.75984431410982434"/>
    <n v="27.060225120043384"/>
    <n v="-0.7564157633760098"/>
    <n v="26.937775322961006"/>
    <n v="-0.75272312512330186"/>
    <n v="26.900955765400429"/>
    <n v="-0.75169427503823072"/>
    <n v="26.877466376421758"/>
    <n v="-0.74646169362635983"/>
    <n v="26.398492780434111"/>
    <n v="-0.73342366216898236"/>
    <n v="26.285746160143081"/>
    <n v="-0.73002798411630676"/>
    <n v="26.387559976411232"/>
    <n v="-0.73311991842001434"/>
    <n v="26.321056425117746"/>
    <n v="-0.73100864798641418"/>
    <n v="26.352596792959478"/>
    <n v="-0.73214854379413885"/>
    <n v="-8.1898126370561073"/>
  </r>
  <r>
    <n v="1007888"/>
    <n v="102"/>
    <x v="25"/>
    <n v="6920"/>
    <n v="36"/>
    <n v="0"/>
    <n v="0"/>
    <n v="30.190187023568111"/>
    <n v="-0.84361449038701852"/>
    <n v="30.067502496900655"/>
    <n v="-0.84018627563756565"/>
    <n v="29.92110824372563"/>
    <n v="-0.83636655169414775"/>
    <n v="29.785712709628235"/>
    <n v="-0.83231212939261168"/>
    <n v="29.745000484864072"/>
    <n v="-0.83117449408349187"/>
    <n v="29.719027731603816"/>
    <n v="-0.8256033228820937"/>
    <n v="29.189415699632299"/>
    <n v="-0.81062615292361218"/>
    <n v="29.064749189472952"/>
    <n v="-0.80742727273159498"/>
    <n v="29.1773270488127"/>
    <n v="-0.81055471874339735"/>
    <n v="29.103792554993181"/>
    <n v="-0.80851190889806435"/>
    <n v="29.138667459250367"/>
    <n v="-0.80921681156194292"/>
    <n v="-9.0555941289355406"/>
  </r>
  <r>
    <n v="1007889"/>
    <n v="102"/>
    <x v="25"/>
    <n v="6920"/>
    <n v="36"/>
    <n v="0"/>
    <n v="0"/>
    <n v="378.88025683485"/>
    <n v="-10.587977132348451"/>
    <n v="377.34059280636484"/>
    <n v="-10.544678191291821"/>
    <n v="375.50337688588047"/>
    <n v="-10.493608721660955"/>
    <n v="373.8041924888754"/>
    <n v="-10.446124258655601"/>
    <n v="373.29326295528477"/>
    <n v="-10.431576681336997"/>
    <n v="372.96731057154261"/>
    <n v="-10.360554512907083"/>
    <n v="366.32079518097714"/>
    <n v="-10.175394038296849"/>
    <n v="364.75625769232215"/>
    <n v="-10.132198710668696"/>
    <n v="366.16908525206082"/>
    <n v="-10.171444232239038"/>
    <n v="365.24624340670192"/>
    <n v="-10.145545916482199"/>
    <n v="365.68391584217699"/>
    <n v="-10.157967197189986"/>
    <n v="-113.64706959307766"/>
  </r>
  <r>
    <n v="1007890"/>
    <n v="102"/>
    <x v="25"/>
    <n v="6920"/>
    <n v="36"/>
    <n v="0"/>
    <n v="0"/>
    <n v="181.6021704496072"/>
    <n v="-5.0748128728046327"/>
    <n v="180.86418971745738"/>
    <n v="-5.0544625898079678"/>
    <n v="179.98358854406354"/>
    <n v="-5.0295821342644187"/>
    <n v="179.16914765166112"/>
    <n v="-5.0068228516266089"/>
    <n v="178.92425256786342"/>
    <n v="-5.0002487635966046"/>
    <n v="178.76801940637515"/>
    <n v="-4.965733451974562"/>
    <n v="175.58225926427428"/>
    <n v="-4.8772409142145703"/>
    <n v="174.83235636338659"/>
    <n v="-4.8564104662796641"/>
    <n v="175.50954274797934"/>
    <n v="-4.8754853118285597"/>
    <n v="175.06721280579936"/>
    <n v="-4.8629341974054752"/>
    <n v="175.2769948221341"/>
    <n v="-4.8687614229886371"/>
    <n v="-54.472494976791694"/>
  </r>
  <r>
    <n v="1007891"/>
    <n v="102"/>
    <x v="25"/>
    <n v="6920"/>
    <n v="36"/>
    <n v="0"/>
    <n v="0"/>
    <n v="99.026668327183344"/>
    <n v="-2.7673836767314839"/>
    <n v="98.624251478235337"/>
    <n v="-2.7561377988499722"/>
    <n v="98.144064484267673"/>
    <n v="-2.7424475491228391"/>
    <n v="97.699954328952046"/>
    <n v="-2.7303075362895397"/>
    <n v="97.566414381834946"/>
    <n v="-2.7265756499594609"/>
    <n v="97.481221295066746"/>
    <n v="-2.7077743152497491"/>
    <n v="95.74404374823051"/>
    <n v="-2.6595200496603439"/>
    <n v="95.335125806005777"/>
    <n v="-2.6481613747659321"/>
    <n v="95.704391830397043"/>
    <n v="-2.6586829053011334"/>
    <n v="95.4631917369896"/>
    <n v="-2.651718712620029"/>
    <n v="95.577584720846332"/>
    <n v="-2.6548962516313059"/>
    <n v="-29.703605820181789"/>
  </r>
  <r>
    <n v="1007892"/>
    <n v="102"/>
    <x v="25"/>
    <n v="6920"/>
    <n v="36"/>
    <n v="0"/>
    <n v="0"/>
    <n v="30.123737000500345"/>
    <n v="-0.84170029219165088"/>
    <n v="30.001322508252379"/>
    <n v="-0.83855220184378099"/>
    <n v="29.855250475721196"/>
    <n v="-0.83419839472280843"/>
    <n v="29.720152953569109"/>
    <n v="-0.83069336998374432"/>
    <n v="29.67953033832848"/>
    <n v="-0.82928852278411269"/>
    <n v="29.653614752321015"/>
    <n v="-0.82371899837600482"/>
    <n v="29.125168421367313"/>
    <n v="-0.80903980037385947"/>
    <n v="29.000776308066435"/>
    <n v="-0.80558443252646905"/>
    <n v="29.113106378237333"/>
    <n v="-0.80870474057867492"/>
    <n v="29.039733737300899"/>
    <n v="-0.80666659316207268"/>
    <n v="29.074531880251815"/>
    <n v="-0.80763321701876889"/>
    <n v="-9.0357805635619464"/>
  </r>
  <r>
    <n v="1007893"/>
    <n v="102"/>
    <x v="25"/>
    <n v="6920"/>
    <n v="36"/>
    <n v="0"/>
    <n v="0"/>
    <n v="1074.2625204552201"/>
    <n v="-30.020370297950496"/>
    <n v="1069.8970162357282"/>
    <n v="-29.898648204876249"/>
    <n v="1064.6878448161146"/>
    <n v="-29.752805058825416"/>
    <n v="1059.870042673839"/>
    <n v="-29.618440904045279"/>
    <n v="1058.4213727085171"/>
    <n v="-29.577687888162011"/>
    <n v="1057.4971798454937"/>
    <n v="-29.375003914635016"/>
    <n v="1038.6519055222514"/>
    <n v="-28.851258214443355"/>
    <n v="1034.215876049642"/>
    <n v="-28.728299220594248"/>
    <n v="1038.2217530197768"/>
    <n v="-28.83957389245337"/>
    <n v="1035.6051627148115"/>
    <n v="-28.766627008374133"/>
    <n v="1036.8461223192921"/>
    <n v="-28.801361821554295"/>
    <n v="-322.23007642591386"/>
  </r>
  <r>
    <n v="1007894"/>
    <n v="102"/>
    <x v="25"/>
    <n v="6920"/>
    <n v="36"/>
    <n v="0"/>
    <n v="0"/>
    <n v="27.085631007566871"/>
    <n v="-0.75692865782537022"/>
    <n v="26.975562533427954"/>
    <n v="-0.75385271019928091"/>
    <n v="26.844222481773702"/>
    <n v="-0.75018231208340924"/>
    <n v="26.722750114816463"/>
    <n v="-0.74678767395745516"/>
    <n v="26.686224461742555"/>
    <n v="-0.74576693666875371"/>
    <n v="26.662922571942776"/>
    <n v="-0.74053953089293767"/>
    <n v="26.187772283408631"/>
    <n v="-0.72760703615322264"/>
    <n v="26.075925639645174"/>
    <n v="-0.72423620061448246"/>
    <n v="26.176926748227832"/>
    <n v="-0.72704141873592631"/>
    <n v="26.110954047748407"/>
    <n v="-0.72547270077843917"/>
    <n v="26.142242651141189"/>
    <n v="-0.72607809804530499"/>
    <n v="-8.1244932759545829"/>
  </r>
  <r>
    <n v="1007895"/>
    <n v="102"/>
    <x v="25"/>
    <n v="6920"/>
    <n v="36"/>
    <n v="0"/>
    <n v="0"/>
    <n v="8.9237185299188244"/>
    <n v="-0.24939267916789654"/>
    <n v="8.8874550187619707"/>
    <n v="-0.24837921665525439"/>
    <n v="8.8441833057145569"/>
    <n v="-0.24716989473268394"/>
    <n v="8.8041626315945205"/>
    <n v="-0.24605143014783201"/>
    <n v="8.7921287732339017"/>
    <n v="-0.24571511786195929"/>
    <n v="8.7844516581712941"/>
    <n v="-0.2436162397157792"/>
    <n v="8.6279071260131222"/>
    <n v="-0.23980362710427797"/>
    <n v="8.5910577734105438"/>
    <n v="-0.23851617512058201"/>
    <n v="8.6243339213411421"/>
    <n v="-0.2397043136290386"/>
    <n v="8.6025983446594481"/>
    <n v="-0.23883657954406465"/>
    <n v="8.6129067878998313"/>
    <n v="-0.23938670844314491"/>
    <n v="-2.676571982122514"/>
  </r>
  <r>
    <n v="1007896"/>
    <n v="102"/>
    <x v="25"/>
    <n v="6920"/>
    <n v="36"/>
    <n v="0"/>
    <n v="0"/>
    <n v="859.08148526247408"/>
    <n v="-24.007326852530674"/>
    <n v="855.59041694594043"/>
    <n v="-23.909495405023506"/>
    <n v="851.4246728797209"/>
    <n v="-23.793354603477841"/>
    <n v="847.57190454676902"/>
    <n v="-23.685417877311757"/>
    <n v="846.41341160694606"/>
    <n v="-23.65331318786966"/>
    <n v="845.67433995330714"/>
    <n v="-23.491066049764846"/>
    <n v="830.60388375892239"/>
    <n v="-23.072175875694395"/>
    <n v="827.05641680793678"/>
    <n v="-22.973899048645372"/>
    <n v="830.25989330623611"/>
    <n v="-23.062620649215052"/>
    <n v="828.16742126824636"/>
    <n v="-23.004760431007"/>
    <n v="829.15980944140551"/>
    <n v="-23.032062968347343"/>
    <n v="-257.68549294888749"/>
  </r>
  <r>
    <n v="1007945"/>
    <n v="102"/>
    <x v="25"/>
    <n v="6920"/>
    <n v="36"/>
    <n v="0"/>
    <n v="0"/>
    <n v="1197.8305769314416"/>
    <n v="0"/>
    <n v="1192.9629264844962"/>
    <n v="-66.675113007791737"/>
    <n v="1187.1545652244884"/>
    <n v="-33.175240838084548"/>
    <n v="1181.7825908609238"/>
    <n v="-33.025389873241359"/>
    <n v="1180.1672862707485"/>
    <n v="-32.979980112241861"/>
    <n v="1179.1367872546959"/>
    <n v="-32.753866943267568"/>
    <n v="1158.1238175334074"/>
    <n v="-32.169907748525929"/>
    <n v="1153.1775295997941"/>
    <n v="-32.032774971271451"/>
    <n v="1157.6441863348905"/>
    <n v="-32.156849024395697"/>
    <n v="1154.7266202698829"/>
    <n v="-32.075805356074625"/>
    <n v="1156.1103224196643"/>
    <n v="-32.113977673450556"/>
    <n v="-359.15890554834533"/>
  </r>
  <r>
    <n v="1007955"/>
    <n v="102"/>
    <x v="25"/>
    <n v="6920"/>
    <n v="36"/>
    <n v="0"/>
    <n v="0"/>
    <n v="0"/>
    <n v="0"/>
    <n v="953.07381257048189"/>
    <n v="-26.546890508191801"/>
    <n v="948.43343616987102"/>
    <n v="-26.417366578041271"/>
    <n v="944.14169501509696"/>
    <n v="-26.298095563223605"/>
    <n v="942.8512068783383"/>
    <n v="-26.262150343853602"/>
    <n v="493.4596335457519"/>
    <n v="36.270285660844614"/>
    <n v="484.66586809762561"/>
    <n v="-13.463109697659247"/>
    <n v="482.59588482043915"/>
    <n v="-13.405346177858759"/>
    <n v="484.46514614745359"/>
    <n v="-13.457269735381086"/>
    <n v="483.24416729508818"/>
    <n v="-13.423617513204542"/>
    <n v="483.82323595204804"/>
    <n v="-13.439439023070493"/>
    <n v="-136.44299947963984"/>
  </r>
  <r>
    <n v="1007956"/>
    <n v="102"/>
    <x v="25"/>
    <n v="6920"/>
    <n v="36"/>
    <n v="0"/>
    <n v="0"/>
    <n v="0"/>
    <n v="0"/>
    <n v="394.80393944054055"/>
    <n v="-10.99677194090555"/>
    <n v="392.88169705040809"/>
    <n v="-10.943230273592448"/>
    <n v="391.10387429144043"/>
    <n v="-10.893981028442226"/>
    <n v="390.56929890653981"/>
    <n v="-10.878821303761177"/>
    <n v="390.22826142574729"/>
    <n v="-10.839711315883974"/>
    <n v="383.27414488018394"/>
    <n v="-10.64654074557339"/>
    <n v="381.63720049704841"/>
    <n v="-10.601069911430018"/>
    <n v="383.11541380610851"/>
    <n v="-10.641867251268465"/>
    <n v="382.14986278145307"/>
    <n v="-10.615310579558935"/>
    <n v="382.60779072507819"/>
    <n v="-10.628030844088819"/>
    <n v="-107.685335194505"/>
  </r>
  <r>
    <n v="1007957"/>
    <n v="102"/>
    <x v="25"/>
    <n v="6920"/>
    <n v="36"/>
    <n v="0"/>
    <n v="0"/>
    <n v="0"/>
    <n v="0"/>
    <n v="108.28489574708971"/>
    <n v="-3.0162278776940159"/>
    <n v="107.75767249518628"/>
    <n v="-3.0012712875764715"/>
    <n v="107.27005995417562"/>
    <n v="-2.9879600755342541"/>
    <n v="107.12343922920273"/>
    <n v="-2.9838760200890344"/>
    <n v="107.02990113506466"/>
    <n v="-2.9729256921779728"/>
    <n v="105.12256002236828"/>
    <n v="-2.920210652003032"/>
    <n v="104.67358691403811"/>
    <n v="-2.9074753179157917"/>
    <n v="105.07902403883062"/>
    <n v="-2.9190012613370797"/>
    <n v="104.81419742086054"/>
    <n v="-2.9113809983274281"/>
    <n v="104.93979566009136"/>
    <n v="-2.9151336215595762"/>
    <n v="-29.535462804214657"/>
  </r>
  <r>
    <n v="1007958"/>
    <n v="102"/>
    <x v="25"/>
    <n v="6920"/>
    <n v="36"/>
    <n v="0"/>
    <n v="0"/>
    <n v="0"/>
    <n v="0"/>
    <n v="87.214058867502288"/>
    <n v="-2.4293230400930583"/>
    <n v="86.789426425363587"/>
    <n v="-2.4172240034219388"/>
    <n v="86.396696963301196"/>
    <n v="-2.4065556545160764"/>
    <n v="86.278606730579838"/>
    <n v="-2.4032662843516199"/>
    <n v="86.203269936909521"/>
    <n v="-2.3944380688086806"/>
    <n v="84.667072677490893"/>
    <n v="-2.3520320470999523"/>
    <n v="84.305463915440768"/>
    <n v="-2.3417233749421378"/>
    <n v="84.632008231938158"/>
    <n v="-2.3507936821723243"/>
    <n v="84.418713440545744"/>
    <n v="-2.3451326839116984"/>
    <n v="84.519871890709609"/>
    <n v="-2.3476789102555391"/>
    <n v="-23.788167749573027"/>
  </r>
  <r>
    <n v="1007959"/>
    <n v="102"/>
    <x v="25"/>
    <n v="6920"/>
    <n v="36"/>
    <n v="0"/>
    <n v="0"/>
    <n v="0"/>
    <n v="0"/>
    <n v="12.020519172711584"/>
    <n v="-0.33471278209353911"/>
    <n v="11.961993030500519"/>
    <n v="-0.33335413434342248"/>
    <n v="11.907864004862788"/>
    <n v="-0.33157588558298856"/>
    <n v="11.89158789152774"/>
    <n v="-0.33139209974803724"/>
    <n v="11.881204389320825"/>
    <n v="-0.33002597778071302"/>
    <n v="11.669473748072233"/>
    <n v="-0.32414470433279469"/>
    <n v="11.619634019091752"/>
    <n v="-0.32276029878348073"/>
    <n v="11.664640893765023"/>
    <n v="-0.32401046142139062"/>
    <n v="11.635242948494902"/>
    <n v="-0.32319387033225522"/>
    <n v="11.649185392012223"/>
    <n v="-0.32358115165523227"/>
    <n v="-3.2787513660738545"/>
  </r>
  <r>
    <n v="1007960"/>
    <n v="102"/>
    <x v="25"/>
    <n v="6920"/>
    <n v="36"/>
    <n v="0"/>
    <n v="0"/>
    <n v="5.5142580870840288"/>
    <n v="0"/>
    <n v="5.4918496752776376"/>
    <n v="-0.30693352759920145"/>
    <n v="5.4651106658822064"/>
    <n v="-0.15285506647942299"/>
    <n v="5.4403805799682381"/>
    <n v="-0.15189359119871648"/>
    <n v="5.4329444645684317"/>
    <n v="-0.15195540183568537"/>
    <n v="5.4282005236118094"/>
    <n v="-0.15047677127195641"/>
    <n v="5.3314665276270841"/>
    <n v="-0.14805957131024877"/>
    <n v="5.3086961051948522"/>
    <n v="-0.14742721641007275"/>
    <n v="5.3292585273754831"/>
    <n v="-0.14826253577275705"/>
    <n v="5.3158274023245733"/>
    <n v="-0.14762525887933353"/>
    <n v="5.3221973271841421"/>
    <n v="-0.14780215736291194"/>
    <n v="-1.6532910981203068"/>
  </r>
  <r>
    <n v="1007961"/>
    <n v="102"/>
    <x v="25"/>
    <n v="6920"/>
    <n v="36"/>
    <n v="0"/>
    <n v="0"/>
    <n v="5.9687434300413145"/>
    <n v="0"/>
    <n v="5.9444881161559628"/>
    <n v="-0.33226167140286222"/>
    <n v="5.9155452766779533"/>
    <n v="-0.16532196906462415"/>
    <n v="5.8887769362244846"/>
    <n v="-0.16457387323484379"/>
    <n v="5.8807279359352922"/>
    <n v="-0.16434892751731928"/>
    <n v="5.8755929992003457"/>
    <n v="-0.16285947516911206"/>
    <n v="5.7708861839085728"/>
    <n v="-0.16048599961664467"/>
    <n v="5.7462390224690321"/>
    <n v="-0.15953730918661443"/>
    <n v="5.7684962001995874"/>
    <n v="-0.16015525254597285"/>
    <n v="5.7539580813557381"/>
    <n v="-0.16001523596384903"/>
    <n v="5.7608530156433559"/>
    <n v="-0.15994304886057972"/>
    <n v="-1.7895027625624222"/>
  </r>
  <r>
    <n v="1007962"/>
    <n v="102"/>
    <x v="25"/>
    <n v="6920"/>
    <n v="36"/>
    <n v="0"/>
    <n v="0"/>
    <n v="3.0102133906581199"/>
    <n v="0"/>
    <n v="2.9979807203300881"/>
    <n v="-0.16749256386291828"/>
    <n v="2.9833839925629224"/>
    <n v="-8.3474043396564321E-2"/>
    <n v="2.9698839288019023"/>
    <n v="-8.2826523087044329E-2"/>
    <n v="2.9658245805092633"/>
    <n v="-8.2982737172679247E-2"/>
    <n v="2.9632348804323727"/>
    <n v="-8.2371899837600474E-2"/>
    <n v="2.9104281446128906"/>
    <n v="-8.0903980037385956E-2"/>
    <n v="2.8979978540037159"/>
    <n v="-8.0295180366200342E-2"/>
    <n v="2.9092228053235467"/>
    <n v="-8.0870474057867486E-2"/>
    <n v="2.9018908031137567"/>
    <n v="-8.0666659316207256E-2"/>
    <n v="2.9053681218766694"/>
    <n v="-8.0763321701876889E-2"/>
    <n v="-0.90264738283634438"/>
  </r>
  <r>
    <n v="1007963"/>
    <n v="102"/>
    <x v="25"/>
    <n v="6920"/>
    <n v="36"/>
    <n v="0"/>
    <n v="0"/>
    <n v="3.0227924073705359"/>
    <n v="0"/>
    <n v="3.01050861941577"/>
    <n v="-0.16830960075981055"/>
    <n v="2.9958508951481235"/>
    <n v="-8.3745063017981736E-2"/>
    <n v="2.9822944176032187"/>
    <n v="-8.3366109556666776E-2"/>
    <n v="2.9782181061908974"/>
    <n v="-8.3252161644019107E-2"/>
    <n v="2.9756175843295285"/>
    <n v="-8.2371899837600474E-2"/>
    <n v="2.9225901808276613"/>
    <n v="-8.1168372129011387E-2"/>
    <n v="2.9101079467802577"/>
    <n v="-8.0821706139093452E-2"/>
    <n v="2.921379804691723"/>
    <n v="-8.1134756652827836E-2"/>
    <n v="2.9140171636645591"/>
    <n v="-8.0930275849920352E-2"/>
    <n v="2.9175090133743371"/>
    <n v="-8.1027254125739231E-2"/>
    <n v="-0.90612719971267086"/>
  </r>
  <r>
    <n v="1007964"/>
    <n v="102"/>
    <x v="25"/>
    <n v="6920"/>
    <n v="36"/>
    <n v="0"/>
    <n v="0"/>
    <n v="6.0464051853962291"/>
    <n v="0"/>
    <n v="6.0218342757284322"/>
    <n v="-0.3366192015196211"/>
    <n v="5.9925148491605"/>
    <n v="-0.16749012603596347"/>
    <n v="5.9653982149108709"/>
    <n v="-0.16673221911333355"/>
    <n v="5.9572444857958144"/>
    <n v="-0.16623489881669834"/>
    <n v="5.9520427363045236"/>
    <n v="-0.16555136732066764"/>
    <n v="5.8459735379301989"/>
    <n v="-0.16233674425802277"/>
    <n v="5.8210056822198553"/>
    <n v="-0.16190667516463347"/>
    <n v="5.8435524571683271"/>
    <n v="-0.16226951330565567"/>
    <n v="5.8288251769302573"/>
    <n v="-0.1618605516998407"/>
    <n v="5.8358098240202612"/>
    <n v="-0.16205450825147846"/>
    <n v="-1.8130558054859154"/>
  </r>
  <r>
    <n v="1007965"/>
    <n v="102"/>
    <x v="25"/>
    <n v="6920"/>
    <n v="36"/>
    <n v="0"/>
    <n v="0"/>
    <n v="3.032089941462321"/>
    <n v="0"/>
    <n v="3.0197683709138823"/>
    <n v="-0.16885429202440541"/>
    <n v="3.0050655622763154"/>
    <n v="-8.4016082639399164E-2"/>
    <n v="2.9914673875867996"/>
    <n v="-8.3366109556666776E-2"/>
    <n v="2.9873785382164528"/>
    <n v="-8.3521586115358981E-2"/>
    <n v="2.9847700176448173"/>
    <n v="-8.2910278267911586E-2"/>
    <n v="2.931579511942926"/>
    <n v="-8.1432764220636833E-2"/>
    <n v="2.9190588849194405"/>
    <n v="-8.1084969025540021E-2"/>
    <n v="2.9303654129203744"/>
    <n v="-8.1399039247788185E-2"/>
    <n v="2.9229801258108039"/>
    <n v="-8.1193892383633448E-2"/>
    <n v="2.9264827157856566"/>
    <n v="-8.1291186549601574E-2"/>
    <n v="-0.90907020003094208"/>
  </r>
  <r>
    <n v="1007966"/>
    <n v="102"/>
    <x v="25"/>
    <n v="6920"/>
    <n v="36"/>
    <n v="0"/>
    <n v="0"/>
    <n v="272.16562164130016"/>
    <n v="0"/>
    <n v="271.05961622171964"/>
    <n v="-15.149498142176734"/>
    <n v="269.7398667650836"/>
    <n v="-7.5381397501040261"/>
    <n v="268.51927115644077"/>
    <n v="-7.5037592398044435"/>
    <n v="268.15224898620085"/>
    <n v="-7.4935028213757393"/>
    <n v="267.91810368159258"/>
    <n v="-7.4425434206208436"/>
    <n v="263.14363216878894"/>
    <n v="-7.3093837650770315"/>
    <n v="262.01975909675787"/>
    <n v="-7.2784290215880034"/>
    <n v="263.03465254694851"/>
    <n v="-7.3063566202738706"/>
    <n v="262.3717364409024"/>
    <n v="-7.2882063075659556"/>
    <n v="262.68613495686481"/>
    <n v="-7.2969397225221915"/>
    <n v="-81.606758811108847"/>
  </r>
  <r>
    <n v="1007967"/>
    <n v="102"/>
    <x v="25"/>
    <n v="6920"/>
    <n v="36"/>
    <n v="0"/>
    <n v="0"/>
    <n v="1.9262302983099377"/>
    <n v="0"/>
    <n v="1.9184026339030833"/>
    <n v="-0.10730417912518667"/>
    <n v="1.9090622132642827"/>
    <n v="-5.3390865419231076E-2"/>
    <n v="1.900423546010229"/>
    <n v="-5.2879474022998987E-2"/>
    <n v="1.8978259761180278"/>
    <n v="-5.3076620853953933E-2"/>
    <n v="1.8961688315557443"/>
    <n v="-5.2761086170489191E-2"/>
    <n v="1.8623778934096293"/>
    <n v="-5.1556457866961634E-2"/>
    <n v="1.854423772129558"/>
    <n v="-5.1599525743525464E-2"/>
    <n v="1.8616065989007142"/>
    <n v="-5.1799388612228846E-2"/>
    <n v="1.8569148634750454"/>
    <n v="-5.1405224074053645E-2"/>
    <n v="1.8591399936863424"/>
    <n v="-5.1730755077019186E-2"/>
    <n v="-0.57750357696564858"/>
  </r>
  <r>
    <n v="1007974"/>
    <n v="102"/>
    <x v="25"/>
    <n v="6920"/>
    <n v="36"/>
    <n v="0"/>
    <n v="0"/>
    <n v="0"/>
    <n v="0"/>
    <n v="2.4306847682545456"/>
    <n v="-6.7814062442059592E-2"/>
    <n v="2.4188501211504434"/>
    <n v="-6.7212866111519332E-2"/>
    <n v="2.4079046206901324"/>
    <n v="-6.7178515467993624E-2"/>
    <n v="2.4046134067083189"/>
    <n v="-6.6817268892287188E-2"/>
    <n v="2.4025137452633474"/>
    <n v="-6.6758925358578164E-2"/>
    <n v="2.3596994177570902"/>
    <n v="-6.5569238723110185E-2"/>
    <n v="2.3496212615355345"/>
    <n v="-6.5289195838746511E-2"/>
    <n v="2.3587221600211348"/>
    <n v="-6.5542083550167107E-2"/>
    <n v="2.3527775633893784"/>
    <n v="-6.5376900360847714E-2"/>
    <n v="2.3555968829714091"/>
    <n v="-6.5191308693998667E-2"/>
    <n v="-0.6627503654393081"/>
  </r>
  <r>
    <n v="1007979"/>
    <n v="102"/>
    <x v="25"/>
    <n v="6920"/>
    <n v="36"/>
    <n v="0"/>
    <n v="0"/>
    <n v="106.32906098562579"/>
    <n v="0"/>
    <n v="105.89696924310584"/>
    <n v="-5.9186152810877068"/>
    <n v="105.38137245459836"/>
    <n v="-2.944899206321649"/>
    <n v="104.90451287135085"/>
    <n v="-2.9315732894587092"/>
    <n v="104.76112546449477"/>
    <n v="-2.9275663055790022"/>
    <n v="104.66965009658074"/>
    <n v="-2.9075127128951723"/>
    <n v="102.80437016299638"/>
    <n v="-2.8556989816464236"/>
    <n v="102.36529792567468"/>
    <n v="-2.8435024365092785"/>
    <n v="102.76179424621826"/>
    <n v="-2.8545163081667542"/>
    <n v="102.5028076532641"/>
    <n v="-2.8473221806351461"/>
    <n v="102.62563616766633"/>
    <n v="-2.8504701777133019"/>
    <n v="-31.881676880013146"/>
  </r>
  <r>
    <n v="1007980"/>
    <n v="102"/>
    <x v="25"/>
    <n v="6920"/>
    <n v="36"/>
    <n v="0"/>
    <n v="0"/>
    <n v="0"/>
    <n v="0"/>
    <n v="136.6638553237463"/>
    <n v="-3.8065749026211524"/>
    <n v="135.99845908612392"/>
    <n v="-3.7880412485512327"/>
    <n v="135.38305460797429"/>
    <n v="-3.7709000429564128"/>
    <n v="135.19800799175962"/>
    <n v="-3.7660152603886705"/>
    <n v="135.07995573270401"/>
    <n v="-3.7519592808381548"/>
    <n v="132.67274475392281"/>
    <n v="-3.6853613651670676"/>
    <n v="132.10610620754238"/>
    <n v="-3.6696213741785786"/>
    <n v="132.61779899888913"/>
    <n v="-3.6838350911523357"/>
    <n v="132.28356746683252"/>
    <n v="-3.6745508634268393"/>
    <n v="132.44208209139518"/>
    <n v="-3.6789540562171958"/>
    <n v="-37.275813485497636"/>
  </r>
  <r>
    <n v="1007981"/>
    <n v="102"/>
    <x v="25"/>
    <n v="6920"/>
    <n v="36"/>
    <n v="0"/>
    <n v="0"/>
    <n v="0"/>
    <n v="0"/>
    <n v="1.0125810608818375"/>
    <n v="-2.8323945758932521E-2"/>
    <n v="1.0076509524299551"/>
    <n v="-2.7915021005993915E-2"/>
    <n v="1.0030912470281135"/>
    <n v="-2.8058496420366813E-2"/>
    <n v="1.0017201844416279"/>
    <n v="-2.7750720548006372E-2"/>
    <n v="1.0008455019483613"/>
    <n v="-2.7995678376177939E-2"/>
    <n v="0.98300979666340182"/>
    <n v="-2.7496777529046206E-2"/>
    <n v="0.97881141180830444"/>
    <n v="-2.7116077303995526E-2"/>
    <n v="0.98260268806258599"/>
    <n v="-2.7221107280916181E-2"/>
    <n v="0.98012627234528948"/>
    <n v="-2.7152502972448849E-2"/>
    <n v="0.98130075192019039"/>
    <n v="-2.7448972081683651E-2"/>
    <n v="-0.27647929927756798"/>
  </r>
  <r>
    <n v="1007985"/>
    <n v="102"/>
    <x v="25"/>
    <n v="6920"/>
    <n v="36"/>
    <n v="0"/>
    <n v="0"/>
    <n v="0"/>
    <n v="0"/>
    <n v="102.16801284568946"/>
    <n v="-2.8457395118758257"/>
    <n v="51.0384151053279"/>
    <n v="-1.1382824099531499E-2"/>
    <n v="50.807461979648828"/>
    <n v="-1.4150655165848456"/>
    <n v="50.738016442723882"/>
    <n v="-1.4134007766489458"/>
    <n v="50.693712998094519"/>
    <n v="-1.4081287844787194"/>
    <n v="49.790318694903668"/>
    <n v="-1.3830350312926991"/>
    <n v="49.577666775615896"/>
    <n v="-1.3771281590019475"/>
    <n v="49.769698282933348"/>
    <n v="-1.3824622542375975"/>
    <n v="49.644265628850171"/>
    <n v="-1.3792417043869163"/>
    <n v="49.703754061756392"/>
    <n v="-1.3806305092239151"/>
    <n v="-13.996215071830944"/>
  </r>
  <r>
    <n v="1007986"/>
    <n v="102"/>
    <x v="25"/>
    <n v="6920"/>
    <n v="36"/>
    <n v="0"/>
    <n v="0"/>
    <n v="0"/>
    <n v="0"/>
    <n v="10.422395002390274"/>
    <n v="-0.29032044402905832"/>
    <n v="10.371649892023116"/>
    <n v="-0.28890691643096617"/>
    <n v="10.324717302990553"/>
    <n v="-0.28759958830875981"/>
    <n v="10.310605093705396"/>
    <n v="-0.28720648644829894"/>
    <n v="10.301602074788015"/>
    <n v="-0.28614813571035724"/>
    <n v="10.118020954414128"/>
    <n v="-0.28104879339784727"/>
    <n v="10.074807401423348"/>
    <n v="-0.27984844829269168"/>
    <n v="10.113830626537682"/>
    <n v="-0.28093239844285339"/>
    <n v="10.088341128666457"/>
    <n v="-0.28022437533702066"/>
    <n v="10.100429928787996"/>
    <n v="-0.2805601665656704"/>
    <n v="-2.8427957529635242"/>
  </r>
  <r>
    <n v="1007987"/>
    <n v="102"/>
    <x v="25"/>
    <n v="6920"/>
    <n v="36"/>
    <n v="0"/>
    <n v="0"/>
    <n v="0"/>
    <n v="0"/>
    <n v="129.98131054406431"/>
    <n v="-3.620562835762009"/>
    <n v="129.34845063540476"/>
    <n v="-3.6026638275017198"/>
    <n v="128.76313800541141"/>
    <n v="-3.5866312635803497"/>
    <n v="128.58713973849328"/>
    <n v="-3.5817289219922008"/>
    <n v="128.47485996043213"/>
    <n v="-3.5686414253172205"/>
    <n v="126.18535600170928"/>
    <n v="-3.5053103507701406"/>
    <n v="125.64642476280318"/>
    <n v="-3.4900760856220256"/>
    <n v="126.133096966347"/>
    <n v="-3.5038586439843371"/>
    <n v="125.81520857911428"/>
    <n v="-3.4947643874345085"/>
    <n v="125.96597220708489"/>
    <n v="-3.4989521431430779"/>
    <n v="-35.453189885107591"/>
  </r>
  <r>
    <n v="1007988"/>
    <n v="102"/>
    <x v="25"/>
    <n v="6920"/>
    <n v="36"/>
    <n v="0"/>
    <n v="0"/>
    <n v="0"/>
    <n v="0"/>
    <n v="18.459859302751973"/>
    <n v="-0.51418855377754413"/>
    <n v="18.369980959293915"/>
    <n v="-0.5116850452360826"/>
    <n v="18.286855248739258"/>
    <n v="-0.50936962732358204"/>
    <n v="18.26186009188757"/>
    <n v="-0.50867340188967014"/>
    <n v="18.245914192458816"/>
    <n v="-0.50688329213791394"/>
    <n v="17.920760362464236"/>
    <n v="-0.49785030853071155"/>
    <n v="17.84422170623418"/>
    <n v="-0.49546075229242309"/>
    <n v="17.913338569007568"/>
    <n v="-0.49764412631034138"/>
    <n v="17.868192271607331"/>
    <n v="-0.49638993298175899"/>
    <n v="17.889603621813453"/>
    <n v="-0.49698475413279142"/>
    <n v="-5.0351297946128195"/>
  </r>
  <r>
    <n v="1007989"/>
    <n v="102"/>
    <x v="25"/>
    <n v="6920"/>
    <n v="36"/>
    <n v="0"/>
    <n v="0"/>
    <n v="0"/>
    <n v="0"/>
    <n v="26.973111422737276"/>
    <n v="-0.75140159950860408"/>
    <n v="26.841783305180943"/>
    <n v="-0.74747211586923501"/>
    <n v="26.720321975703161"/>
    <n v="-0.74435953484415418"/>
    <n v="26.683799641500492"/>
    <n v="-0.7433421164266949"/>
    <n v="26.660499869006376"/>
    <n v="-0.74053953089293767"/>
    <n v="26.185392754584001"/>
    <n v="-0.72734264406159721"/>
    <n v="26.073556273667151"/>
    <n v="-0.72423620061448246"/>
    <n v="26.174548204873187"/>
    <n v="-0.72704141873592631"/>
    <n v="26.108581498944989"/>
    <n v="-0.72547270077843917"/>
    <n v="26.139867259326429"/>
    <n v="-0.72607809804530499"/>
    <n v="-7.3572859597773768"/>
  </r>
  <r>
    <n v="1007999"/>
    <n v="102"/>
    <x v="25"/>
    <n v="6920"/>
    <n v="36"/>
    <n v="0"/>
    <n v="0"/>
    <n v="0"/>
    <n v="0"/>
    <n v="14.426148142794766"/>
    <n v="-0.4017098076387064"/>
    <n v="14.35590934648056"/>
    <n v="-0.40002496121210696"/>
    <n v="14.29094764795029"/>
    <n v="-0.39794502134654852"/>
    <n v="14.271414246872792"/>
    <n v="-0.39767051969764466"/>
    <n v="14.258952726789861"/>
    <n v="-0.39570814627866896"/>
    <n v="14.004849093399784"/>
    <n v="-0.38918515887265398"/>
    <n v="13.945035095074205"/>
    <n v="-0.38725970596288756"/>
    <n v="13.999049055049808"/>
    <n v="-0.38902397978163705"/>
    <n v="13.963767790782676"/>
    <n v="-0.38777992109196369"/>
    <n v="13.980500491988298"/>
    <n v="-0.38824459550150625"/>
    <n v="-3.9345518173843237"/>
  </r>
  <r>
    <n v="1008000"/>
    <n v="102"/>
    <x v="25"/>
    <n v="6920"/>
    <n v="36"/>
    <n v="0"/>
    <n v="0"/>
    <n v="0"/>
    <n v="0"/>
    <n v="7.3277315825946001"/>
    <n v="-0.20398687859077363"/>
    <n v="7.2920539338570123"/>
    <n v="-0.20326471606306248"/>
    <n v="7.2590567758306674"/>
    <n v="-0.20207513287360329"/>
    <n v="7.2491348258704793"/>
    <n v="-0.20206835350490077"/>
    <n v="7.2428050229754195"/>
    <n v="-0.20081515450604562"/>
    <n v="7.1137336172742041"/>
    <n v="-0.19776528453583234"/>
    <n v="7.0833512227311033"/>
    <n v="-0.19665737617557918"/>
    <n v="7.1107875000032106"/>
    <n v="-0.19768338103034275"/>
    <n v="7.0928664560845505"/>
    <n v="-0.19692155068368242"/>
    <n v="7.1013657964401951"/>
    <n v="-0.19715752062517006"/>
    <n v="-1.9983953485889927"/>
  </r>
  <r>
    <n v="1008085"/>
    <n v="102"/>
    <x v="25"/>
    <n v="6920"/>
    <n v="36"/>
    <n v="0"/>
    <n v="0"/>
    <n v="0"/>
    <n v="0"/>
    <n v="20.122257042295473"/>
    <n v="0"/>
    <n v="20.02428472842583"/>
    <n v="-1.1155167617540869"/>
    <n v="19.933673154026941"/>
    <n v="-0.55523447724148933"/>
    <n v="19.906427064946122"/>
    <n v="-0.55447556201744763"/>
    <n v="19.889045161768337"/>
    <n v="-0.55237626949920315"/>
    <n v="19.534609689745952"/>
    <n v="-0.54279696410703715"/>
    <n v="19.451178365103974"/>
    <n v="-0.54021544298833801"/>
    <n v="19.526519528645554"/>
    <n v="-0.54230788485864079"/>
    <n v="19.477307593392069"/>
    <n v="-0.54120474371298533"/>
    <n v="19.500647137069198"/>
    <n v="-0.54158933376552743"/>
    <n v="-5.4857174399447555"/>
  </r>
  <r>
    <n v="1008086"/>
    <n v="102"/>
    <x v="25"/>
    <n v="6920"/>
    <n v="36"/>
    <n v="0"/>
    <n v="0"/>
    <n v="0"/>
    <n v="0"/>
    <n v="9.4250652969170936"/>
    <n v="0"/>
    <n v="9.3791760383925382"/>
    <n v="-0.52252583009277931"/>
    <n v="9.3367344771118681"/>
    <n v="-0.26008067835801546"/>
    <n v="9.3239726796587998"/>
    <n v="-0.25972519037163244"/>
    <n v="9.3158311688883639"/>
    <n v="-0.2584216465493348"/>
    <n v="9.1498171148817491"/>
    <n v="-0.25434519214367735"/>
    <n v="9.1107387112560492"/>
    <n v="-0.25299563387514268"/>
    <n v="9.1460277637928762"/>
    <n v="-0.25397557375689755"/>
    <n v="9.1229773822091005"/>
    <n v="-0.25359910543199798"/>
    <n v="9.133909392604096"/>
    <n v="-0.25363905933171138"/>
    <n v="-2.5693079099111888"/>
  </r>
  <r>
    <n v="1008087"/>
    <n v="102"/>
    <x v="25"/>
    <n v="6920"/>
    <n v="36"/>
    <n v="0"/>
    <n v="0"/>
    <n v="0"/>
    <n v="0"/>
    <n v="170.79802280211214"/>
    <n v="0"/>
    <n v="169.96643231685442"/>
    <n v="-9.4683414938388673"/>
    <n v="169.19731989980366"/>
    <n v="-4.7130180189171904"/>
    <n v="168.9660546826706"/>
    <n v="-4.7063066653648091"/>
    <n v="168.81851682501062"/>
    <n v="-4.6890069387946491"/>
    <n v="165.81006316570625"/>
    <n v="-4.605974628206865"/>
    <n v="165.10189681743535"/>
    <n v="-4.5860394818990491"/>
    <n v="165.7413937556498"/>
    <n v="-4.604067086804279"/>
    <n v="165.32368210322966"/>
    <n v="-4.5922000172821251"/>
    <n v="165.52178850375807"/>
    <n v="-4.5979667561058735"/>
    <n v="-46.562921087213709"/>
  </r>
  <r>
    <n v="1008101"/>
    <n v="102"/>
    <x v="25"/>
    <n v="6920"/>
    <n v="36"/>
    <n v="0"/>
    <n v="0"/>
    <n v="0"/>
    <n v="0"/>
    <n v="3.0769609536963425"/>
    <n v="0"/>
    <n v="3.0619796827739734"/>
    <n v="-0.17047134187155508"/>
    <n v="3.048123966897156"/>
    <n v="-8.4984868965534088E-2"/>
    <n v="3.0439576771978252"/>
    <n v="-8.486870847205831E-2"/>
    <n v="3.0412997528274843"/>
    <n v="-8.4525413558844936E-2"/>
    <n v="2.9871018511842697"/>
    <n v="-8.3019116770389506E-2"/>
    <n v="2.9743440910732182"/>
    <n v="-8.2401283457772811E-2"/>
    <n v="2.9858647578620485"/>
    <n v="-8.2984734817550296E-2"/>
    <n v="2.9783395978905545"/>
    <n v="-8.2775591585912023E-2"/>
    <n v="2.9819085247967489"/>
    <n v="-8.2874781092775643E-2"/>
    <n v="-0.83890584059239282"/>
  </r>
  <r>
    <n v="1008102"/>
    <n v="102"/>
    <x v="25"/>
    <n v="6920"/>
    <n v="36"/>
    <n v="0"/>
    <n v="0"/>
    <n v="0"/>
    <n v="0"/>
    <n v="2.454378838264422"/>
    <n v="0"/>
    <n v="2.442428828213759"/>
    <n v="-0.13605184995154315"/>
    <n v="2.4313766321187087"/>
    <n v="-6.7718101937616043E-2"/>
    <n v="2.4280533357148877"/>
    <n v="-6.7625542306306782E-2"/>
    <n v="2.4259332069818806"/>
    <n v="-6.7297303788889276E-2"/>
    <n v="2.3827015297285041"/>
    <n v="-6.6362414997986507E-2"/>
    <n v="2.3725251326563854"/>
    <n v="-6.5815721611639622E-2"/>
    <n v="2.3817147457826855"/>
    <n v="-6.6070648740087806E-2"/>
    <n v="2.3757122018224179"/>
    <n v="-6.6167749961986988E-2"/>
    <n v="2.3785590038474331"/>
    <n v="-6.5983105965585695E-2"/>
    <n v="-0.66909243926164186"/>
  </r>
  <r>
    <n v="1008103"/>
    <n v="102"/>
    <x v="25"/>
    <n v="6920"/>
    <n v="36"/>
    <n v="0"/>
    <n v="0"/>
    <n v="0"/>
    <n v="0"/>
    <n v="3.0478199710405174"/>
    <n v="0"/>
    <n v="3.0329805832823094"/>
    <n v="-0.16884522414305059"/>
    <n v="3.0192560907723553"/>
    <n v="-8.4175489261100439E-2"/>
    <n v="3.0151292587644591"/>
    <n v="-8.4060435058038716E-2"/>
    <n v="3.0124965068058396"/>
    <n v="-8.3717845913378261E-2"/>
    <n v="2.9588118973803468"/>
    <n v="-8.222594049551317E-2"/>
    <n v="2.9461749622234361"/>
    <n v="-8.1874757684879687E-2"/>
    <n v="2.957586520201291"/>
    <n v="-8.1927604437708884E-2"/>
    <n v="2.950132628783253"/>
    <n v="-8.1984741984772735E-2"/>
    <n v="2.9536677554434778"/>
    <n v="-8.2082983821188601E-2"/>
    <n v="-0.83089502279963112"/>
  </r>
  <r>
    <n v="1008104"/>
    <n v="102"/>
    <x v="25"/>
    <n v="6920"/>
    <n v="36"/>
    <n v="0"/>
    <n v="0"/>
    <n v="0"/>
    <n v="0"/>
    <n v="2.9971636834331958"/>
    <n v="0"/>
    <n v="2.9825709336986699"/>
    <n v="-0.16613502792887638"/>
    <n v="2.9690745490974688"/>
    <n v="-8.2826523087044329E-2"/>
    <n v="2.9650163070952438"/>
    <n v="-8.2443888229999512E-2"/>
    <n v="2.9624273127869061"/>
    <n v="-8.2371899837600474E-2"/>
    <n v="2.9096349683380143"/>
    <n v="-8.0639587945760496E-2"/>
    <n v="2.8972080653443761"/>
    <n v="-8.0558443252646897E-2"/>
    <n v="2.9084299575386656"/>
    <n v="-8.0870474057867486E-2"/>
    <n v="2.9010999535126172"/>
    <n v="-8.0403042782494161E-2"/>
    <n v="2.9045763246050824"/>
    <n v="-8.0763321701876889E-2"/>
    <n v="-0.8170122088241667"/>
  </r>
  <r>
    <n v="1008105"/>
    <n v="102"/>
    <x v="25"/>
    <n v="6920"/>
    <n v="36"/>
    <n v="0"/>
    <n v="0"/>
    <n v="0"/>
    <n v="0"/>
    <n v="2.454378838264422"/>
    <n v="0"/>
    <n v="2.442428828213759"/>
    <n v="-0.13605184995154315"/>
    <n v="2.4313766321187087"/>
    <n v="-6.7718101937616043E-2"/>
    <n v="2.4280533357148877"/>
    <n v="-6.7625542306306782E-2"/>
    <n v="2.4259332069818806"/>
    <n v="-6.7297303788889276E-2"/>
    <n v="2.3827015297285041"/>
    <n v="-6.6362414997986507E-2"/>
    <n v="2.3725251326563854"/>
    <n v="-6.5815721611639622E-2"/>
    <n v="2.3817147457826855"/>
    <n v="-6.6070648740087806E-2"/>
    <n v="2.3757122018224179"/>
    <n v="-6.6167749961986988E-2"/>
    <n v="2.3785590038474331"/>
    <n v="-6.5983105965585695E-2"/>
    <n v="-0.66909243926164186"/>
  </r>
  <r>
    <n v="1008117"/>
    <n v="102"/>
    <x v="25"/>
    <n v="6920"/>
    <n v="36"/>
    <n v="0"/>
    <n v="0"/>
    <n v="0"/>
    <n v="0"/>
    <n v="0"/>
    <n v="0"/>
    <n v="3.1102211753862736"/>
    <n v="-8.6997298474990742E-2"/>
    <n v="3.0961471626935531"/>
    <n v="-8.6873421609212631E-2"/>
    <n v="3.0919152330963215"/>
    <n v="-8.6485255300097527E-2"/>
    <n v="3.0892154331251733"/>
    <n v="-8.6140548849778287E-2"/>
    <n v="3.0341636434935988"/>
    <n v="-8.434107722851672E-2"/>
    <n v="3.0212048848607056"/>
    <n v="-8.3717597890005602E-2"/>
    <n v="3.032907059764991"/>
    <n v="-8.4306147792352043E-2"/>
    <n v="3.0252633408914855"/>
    <n v="-8.4093674254477502E-2"/>
    <n v="3.0288884962442459"/>
    <n v="-8.4194443212087341E-2"/>
    <n v="-0.76714946461151823"/>
  </r>
  <r>
    <n v="1008118"/>
    <n v="102"/>
    <x v="25"/>
    <n v="6920"/>
    <n v="36"/>
    <n v="0"/>
    <n v="0"/>
    <n v="0"/>
    <n v="0"/>
    <n v="0"/>
    <n v="0"/>
    <n v="1.3998163446209568"/>
    <n v="0"/>
    <n v="1.3934820577999478"/>
    <n v="0"/>
    <n v="1.3915773944704164"/>
    <n v="0"/>
    <n v="1.3903622962784525"/>
    <n v="0"/>
    <n v="1.3655851532454197"/>
    <n v="0"/>
    <n v="1.3597528084964745"/>
    <n v="-0.22745913388982655"/>
    <n v="1.3650196029702142"/>
    <n v="-3.8056693674290577E-2"/>
    <n v="1.3615793966281389"/>
    <n v="-3.769716432097267E-2"/>
    <n v="1.3632109692490004"/>
    <n v="-3.8006269036177362E-2"/>
    <n v="-0.34121926092126714"/>
  </r>
  <r>
    <n v="1008119"/>
    <n v="102"/>
    <x v="25"/>
    <n v="6920"/>
    <n v="36"/>
    <n v="0"/>
    <n v="0"/>
    <n v="0"/>
    <n v="0"/>
    <n v="0"/>
    <n v="0"/>
    <n v="2.9370396373005443"/>
    <n v="-8.2389964910894661E-2"/>
    <n v="2.9237492856491842"/>
    <n v="-8.174735014779945E-2"/>
    <n v="2.9197529959101463"/>
    <n v="-8.1905039287319778E-2"/>
    <n v="2.9172035246407724"/>
    <n v="-8.1025953761822686E-2"/>
    <n v="2.8652170969449395"/>
    <n v="-7.9582019579258728E-2"/>
    <n v="2.8529799004213543"/>
    <n v="-7.9242128820414107E-2"/>
    <n v="2.8640304815853268"/>
    <n v="-7.9549061083065725E-2"/>
    <n v="2.8568123758488175"/>
    <n v="-7.9348576647641778E-2"/>
    <n v="2.8602356773962088"/>
    <n v="-7.9443659582565176E-2"/>
    <n v="-0.72423375382078214"/>
  </r>
  <r>
    <n v="1008166"/>
    <n v="102"/>
    <x v="25"/>
    <n v="6920"/>
    <n v="36"/>
    <n v="0"/>
    <n v="0"/>
    <n v="0"/>
    <n v="0"/>
    <n v="0"/>
    <n v="0"/>
    <n v="156.12410515295986"/>
    <n v="-4.3723595523271825"/>
    <n v="155.41763043182064"/>
    <n v="-4.3525742572094019"/>
    <n v="155.20519980898686"/>
    <n v="-4.3468944205974251"/>
    <n v="155.06967766094053"/>
    <n v="-4.3072966317040695"/>
    <n v="152.30623708593669"/>
    <n v="-4.2305378580987334"/>
    <n v="151.65574489217738"/>
    <n v="-4.2127327089178292"/>
    <n v="152.24316021804987"/>
    <n v="-4.2290500845555412"/>
    <n v="151.85946764383328"/>
    <n v="-4.2183917724769566"/>
    <n v="152.0414399549889"/>
    <n v="-4.2231827142213465"/>
    <n v="-38.493020000108487"/>
  </r>
  <r>
    <n v="1008167"/>
    <n v="102"/>
    <x v="25"/>
    <n v="6920"/>
    <n v="36"/>
    <n v="0"/>
    <n v="0"/>
    <n v="0"/>
    <n v="0"/>
    <n v="0"/>
    <n v="0"/>
    <n v="1157.2537834523691"/>
    <n v="-32.410152446823183"/>
    <n v="1152.0171126439066"/>
    <n v="-32.263493778134475"/>
    <n v="1150.442492621235"/>
    <n v="-32.21939482964941"/>
    <n v="1149.4379487142289"/>
    <n v="-31.928801998815782"/>
    <n v="1128.954231240647"/>
    <n v="-31.359810379785568"/>
    <n v="1124.1325251268047"/>
    <n v="-31.225874224312747"/>
    <n v="1128.4866804806998"/>
    <n v="-31.346822870842221"/>
    <n v="1125.6425989549182"/>
    <n v="-31.268084296777694"/>
    <n v="1126.9914498922037"/>
    <n v="-31.305288726736336"/>
    <n v="-285.3277235518774"/>
  </r>
  <r>
    <n v="1008168"/>
    <n v="102"/>
    <x v="25"/>
    <n v="6920"/>
    <n v="36"/>
    <n v="0"/>
    <n v="0"/>
    <n v="0"/>
    <n v="0"/>
    <n v="0"/>
    <n v="0"/>
    <n v="1.1250024485036965"/>
    <n v="-3.1438276084420326E-2"/>
    <n v="1.1199117177013713"/>
    <n v="-3.1565808472912661E-2"/>
    <n v="1.1183809805317906"/>
    <n v="-3.1253238675424649E-2"/>
    <n v="1.1174044321107175"/>
    <n v="-3.0687570527733507E-2"/>
    <n v="1.0974915723372192"/>
    <n v="-3.0669482628551535E-2"/>
    <n v="1.0928042416396642"/>
    <n v="-3.0275231941354223E-2"/>
    <n v="1.097037051680418"/>
    <n v="-3.0392498420440391E-2"/>
    <n v="1.09427223144306"/>
    <n v="-3.0579517910719091E-2"/>
    <n v="1.0955834914525848"/>
    <n v="-3.0352228744169419E-2"/>
    <n v="-0.2772138534057258"/>
  </r>
  <r>
    <n v="1008169"/>
    <n v="102"/>
    <x v="25"/>
    <n v="6920"/>
    <n v="36"/>
    <n v="0"/>
    <n v="0"/>
    <n v="0"/>
    <n v="0"/>
    <n v="0"/>
    <n v="0"/>
    <n v="3.3858481303677861"/>
    <n v="-9.4856867496095829E-2"/>
    <n v="3.3705268824965633"/>
    <n v="-9.4427632183926774E-2"/>
    <n v="3.3659199204489672"/>
    <n v="-9.4298564968953683E-2"/>
    <n v="3.362980864938375"/>
    <n v="-9.3408657658978322E-2"/>
    <n v="3.3030504006766757"/>
    <n v="-9.1744055794029167E-2"/>
    <n v="3.2889432403768555"/>
    <n v="-9.1352221596955802E-2"/>
    <n v="3.3016824588396685"/>
    <n v="-9.1706060451241883E-2"/>
    <n v="3.2933613556777037"/>
    <n v="-9.1474937198444184E-2"/>
    <n v="3.2973077713122487"/>
    <n v="-9.1584551080232945E-2"/>
    <n v="-0.83485354842885839"/>
  </r>
  <r>
    <n v="1008170"/>
    <n v="102"/>
    <x v="25"/>
    <n v="6920"/>
    <n v="36"/>
    <n v="0"/>
    <n v="0"/>
    <n v="0"/>
    <n v="0"/>
    <n v="0"/>
    <n v="0"/>
    <n v="2.3768420798307441"/>
    <n v="-6.6670826868684488E-2"/>
    <n v="2.3660866692943938"/>
    <n v="-6.6099342528748745E-2"/>
    <n v="2.3628526136506394"/>
    <n v="-6.6278419949607453E-2"/>
    <n v="2.360789416914236"/>
    <n v="-6.5682168497955939E-2"/>
    <n v="2.3187186435551466"/>
    <n v="-6.4247278264982957E-2"/>
    <n v="2.308815514136318"/>
    <n v="-6.4236144292960276E-2"/>
    <n v="2.3177583578022807"/>
    <n v="-6.422067057536536E-2"/>
    <n v="2.3119170006638488"/>
    <n v="-6.4322434225995331E-2"/>
    <n v="2.3146873572727462"/>
    <n v="-6.439951142241164E-2"/>
    <n v="-0.58615679662671216"/>
  </r>
  <r>
    <n v="1008223"/>
    <n v="102"/>
    <x v="25"/>
    <n v="6920"/>
    <n v="36"/>
    <n v="0"/>
    <n v="0"/>
    <n v="0"/>
    <n v="0"/>
    <n v="0"/>
    <n v="0"/>
    <n v="106.24294383108433"/>
    <n v="-2.9755244235418172"/>
    <n v="105.76218556481571"/>
    <n v="-2.9617901317575659"/>
    <n v="105.61762585888421"/>
    <n v="-2.9580112708404074"/>
    <n v="105.52540261156025"/>
    <n v="-2.9312013638288614"/>
    <n v="103.64487262227365"/>
    <n v="-2.8789654857094629"/>
    <n v="103.20221064168828"/>
    <n v="-2.866932833403022"/>
    <n v="103.60194861559721"/>
    <n v="-2.8777731765232648"/>
    <n v="103.34084461393803"/>
    <n v="-2.8705204356018981"/>
    <n v="103.46467734312472"/>
    <n v="-2.8739601634370504"/>
    <n v="-26.194679284643353"/>
  </r>
  <r>
    <n v="1008224"/>
    <n v="102"/>
    <x v="25"/>
    <n v="6920"/>
    <n v="36"/>
    <n v="0"/>
    <n v="0"/>
    <n v="0"/>
    <n v="0"/>
    <n v="0"/>
    <n v="0"/>
    <n v="7.0822847468799317"/>
    <n v="-0.19838636287754899"/>
    <n v="7.0502368120867835"/>
    <n v="-0.19748864788181256"/>
    <n v="7.0406002850534222"/>
    <n v="-0.19721871302078314"/>
    <n v="7.0344525704450183"/>
    <n v="-0.1951621809877789"/>
    <n v="6.9090941383561093"/>
    <n v="-0.19194865852007253"/>
    <n v="6.8795857486214667"/>
    <n v="-0.19112885556020145"/>
    <n v="6.9062327715038991"/>
    <n v="-0.191869163941215"/>
    <n v="6.8888272589906148"/>
    <n v="-0.19112198694199431"/>
    <n v="6.8970821003707412"/>
    <n v="-0.19161493972406085"/>
    <n v="-1.7459395094554675"/>
  </r>
  <r>
    <n v="1008225"/>
    <n v="102"/>
    <x v="25"/>
    <n v="6920"/>
    <n v="36"/>
    <n v="0"/>
    <n v="0"/>
    <n v="0"/>
    <n v="0"/>
    <n v="0"/>
    <n v="0"/>
    <n v="197.27978976330166"/>
    <n v="-5.5250060022154557"/>
    <n v="196.38708210407836"/>
    <n v="-5.500004884861518"/>
    <n v="196.11865290430245"/>
    <n v="-5.4924872727345431"/>
    <n v="195.94740592838767"/>
    <n v="-5.4430059304453646"/>
    <n v="192.45549815971853"/>
    <n v="-5.3460080926664828"/>
    <n v="191.63353051351953"/>
    <n v="-5.3231755639494125"/>
    <n v="192.37579367575401"/>
    <n v="-5.3437940700983022"/>
    <n v="191.89095637083543"/>
    <n v="-5.3303263116787933"/>
    <n v="192.12089818060497"/>
    <n v="-5.3364496780727082"/>
    <n v="-48.640257806722587"/>
  </r>
  <r>
    <n v="1008226"/>
    <n v="102"/>
    <x v="25"/>
    <n v="6920"/>
    <n v="36"/>
    <n v="0"/>
    <n v="0"/>
    <n v="0"/>
    <n v="0"/>
    <n v="0"/>
    <n v="0"/>
    <n v="10.963285725577338"/>
    <n v="-0.30706523106593303"/>
    <n v="10.913675934583445"/>
    <n v="-0.30567573504111151"/>
    <n v="10.898758714640326"/>
    <n v="-0.30525792602807006"/>
    <n v="10.889242131472596"/>
    <n v="-0.3025686778348462"/>
    <n v="10.695188890432471"/>
    <n v="-0.29691231889537395"/>
    <n v="10.649510282536184"/>
    <n v="-0.29590748436593173"/>
    <n v="10.690759531336129"/>
    <n v="-0.29705363673543483"/>
    <n v="10.663816021762143"/>
    <n v="-0.29604136735980641"/>
    <n v="10.67659441007949"/>
    <n v="-0.29666004442127331"/>
    <n v="-2.7031424217477809"/>
  </r>
  <r>
    <n v="1008227"/>
    <n v="102"/>
    <x v="25"/>
    <n v="6920"/>
    <n v="36"/>
    <n v="0"/>
    <n v="0"/>
    <n v="0"/>
    <n v="0"/>
    <n v="0"/>
    <n v="0"/>
    <n v="14.252108831477688"/>
    <n v="-0.3992119023478547"/>
    <n v="14.187616839017592"/>
    <n v="-0.39740543487692609"/>
    <n v="14.168224674349622"/>
    <n v="-0.39659282181228522"/>
    <n v="14.155853257385282"/>
    <n v="-0.39328544334226895"/>
    <n v="13.903586922307237"/>
    <n v="-0.38601245377314863"/>
    <n v="13.844205409565172"/>
    <n v="-0.38462707709842192"/>
    <n v="13.897828821179992"/>
    <n v="-0.38611687123707317"/>
    <n v="13.86280265837056"/>
    <n v="-0.38514375575483267"/>
    <n v="13.87941437364902"/>
    <n v="-0.38534133883902044"/>
    <n v="-3.513737099081832"/>
  </r>
  <r>
    <n v="1008228"/>
    <n v="102"/>
    <x v="25"/>
    <n v="6920"/>
    <n v="36"/>
    <n v="0"/>
    <n v="0"/>
    <n v="0"/>
    <n v="0"/>
    <n v="0"/>
    <n v="0"/>
    <n v="43.162042867694936"/>
    <n v="-1.2087475115216781"/>
    <n v="42.966730989565164"/>
    <n v="-1.2032778272580382"/>
    <n v="42.908002456644645"/>
    <n v="-1.2019025666471497"/>
    <n v="42.870536027243709"/>
    <n v="-1.1908930878481847"/>
    <n v="42.106555728085006"/>
    <n v="-1.1696706133509656"/>
    <n v="41.926720769706009"/>
    <n v="-1.1644117467531281"/>
    <n v="42.089117508195621"/>
    <n v="-1.1691862001045941"/>
    <n v="41.983041926080183"/>
    <n v="-1.1662395451467351"/>
    <n v="42.033349959468985"/>
    <n v="-1.1676370431670045"/>
    <n v="-10.64196614179748"/>
  </r>
  <r>
    <n v="1008229"/>
    <n v="102"/>
    <x v="25"/>
    <n v="6920"/>
    <n v="36"/>
    <n v="0"/>
    <n v="0"/>
    <n v="0"/>
    <n v="0"/>
    <n v="0"/>
    <n v="0"/>
    <n v="393.36004668220983"/>
    <n v="-11.016405571375152"/>
    <n v="391.58005935088221"/>
    <n v="-10.966825201841255"/>
    <n v="391.04483309845466"/>
    <n v="-10.951565911022941"/>
    <n v="390.70338039049682"/>
    <n v="-10.852632398211441"/>
    <n v="383.74079692190281"/>
    <n v="-10.659495958063037"/>
    <n v="382.10185949162656"/>
    <n v="-10.6139697928659"/>
    <n v="383.58187258621348"/>
    <n v="-10.655081381016482"/>
    <n v="382.61514596345665"/>
    <n v="-10.627964173177164"/>
    <n v="383.07363145319522"/>
    <n v="-10.640963532858073"/>
    <n v="-96.984903920431435"/>
  </r>
  <r>
    <n v="1008230"/>
    <n v="102"/>
    <x v="25"/>
    <n v="6920"/>
    <n v="36"/>
    <n v="0"/>
    <n v="0"/>
    <n v="0"/>
    <n v="0"/>
    <n v="0"/>
    <n v="0"/>
    <n v="2.335647097375297"/>
    <n v="-6.5315728761597414E-2"/>
    <n v="2.3250780976030883"/>
    <n v="-6.5289962824315081E-2"/>
    <n v="2.3219000940069798"/>
    <n v="-6.493129759290811E-2"/>
    <n v="2.3198726562105914"/>
    <n v="-6.4336222422178152E-2"/>
    <n v="2.2785310456280787"/>
    <n v="-6.3454101990106621E-2"/>
    <n v="2.2687995553964413"/>
    <n v="-6.2919829860727486E-2"/>
    <n v="2.2775874033683072"/>
    <n v="-6.3427822790484298E-2"/>
    <n v="2.2718472875394582"/>
    <n v="-6.3004351557429852E-2"/>
    <n v="2.2745696288456703"/>
    <n v="-6.3079849303099927E-2"/>
    <n v="-0.57575916710284691"/>
  </r>
  <r>
    <n v="1008231"/>
    <n v="102"/>
    <x v="25"/>
    <n v="6920"/>
    <n v="36"/>
    <n v="0"/>
    <n v="0"/>
    <n v="0"/>
    <n v="0"/>
    <n v="0"/>
    <n v="0"/>
    <n v="5.6122743203118644"/>
    <n v="-0.15719138042210165"/>
    <n v="5.5868783064707301"/>
    <n v="-0.15648007619050722"/>
    <n v="5.5792419525059804"/>
    <n v="-0.15626619337712325"/>
    <n v="5.5743702674412772"/>
    <n v="-0.15478379871444534"/>
    <n v="5.4750314333797006"/>
    <n v="-0.15202545268463047"/>
    <n v="5.4516478525353333"/>
    <n v="-0.15163942259321769"/>
    <n v="5.4727639764389542"/>
    <n v="-0.15196249210220197"/>
    <n v="5.4589711801307841"/>
    <n v="-0.15157950688502997"/>
    <n v="5.4655126333413948"/>
    <n v="-0.15176114372084709"/>
    <n v="-1.3836894666901045"/>
  </r>
  <r>
    <n v="1008278"/>
    <n v="102"/>
    <x v="25"/>
    <n v="6920"/>
    <n v="36"/>
    <n v="0"/>
    <n v="0"/>
    <n v="0"/>
    <n v="0"/>
    <n v="0"/>
    <n v="0"/>
    <n v="20.02428472842583"/>
    <n v="-0.56073959671263507"/>
    <n v="19.933673154026941"/>
    <n v="-0.5582022028244128"/>
    <n v="19.906427064946122"/>
    <n v="-0.55770865567352612"/>
    <n v="19.889045161768337"/>
    <n v="-0.55237626949920315"/>
    <n v="19.534609689745952"/>
    <n v="-0.54279696410703715"/>
    <n v="19.451178365103974"/>
    <n v="-0.54021544298833801"/>
    <n v="19.526519528645554"/>
    <n v="-0.54230788485864079"/>
    <n v="19.477307593392069"/>
    <n v="-0.54120474371298533"/>
    <n v="19.500647137069198"/>
    <n v="-0.54158933376552743"/>
    <n v="-4.937141094142306"/>
  </r>
  <r>
    <n v="1008279"/>
    <n v="102"/>
    <x v="25"/>
    <n v="6920"/>
    <n v="36"/>
    <n v="0"/>
    <n v="0"/>
    <n v="0"/>
    <n v="0"/>
    <n v="0"/>
    <n v="0"/>
    <n v="25.595364066282244"/>
    <n v="-0.71684689864906703"/>
    <n v="25.479542888806364"/>
    <n v="-0.71360310607567512"/>
    <n v="25.444716497808443"/>
    <n v="-0.71262772669395003"/>
    <n v="25.42249866850597"/>
    <n v="-0.70608331135302627"/>
    <n v="24.969453525198581"/>
    <n v="-0.69376484842516573"/>
    <n v="24.86281025889943"/>
    <n v="-0.69053855114932294"/>
    <n v="24.959112550650531"/>
    <n v="-0.69321324658100136"/>
    <n v="24.896209060398462"/>
    <n v="-0.69172978446316291"/>
    <n v="24.926042041983514"/>
    <n v="-0.69229474779092515"/>
    <n v="-6.3107022211812946"/>
  </r>
  <r>
    <n v="1008280"/>
    <n v="102"/>
    <x v="25"/>
    <n v="6920"/>
    <n v="36"/>
    <n v="0"/>
    <n v="0"/>
    <n v="0"/>
    <n v="0"/>
    <n v="0"/>
    <n v="0"/>
    <n v="1232.4273089037822"/>
    <n v="-34.515432865993681"/>
    <n v="1226.8504715631989"/>
    <n v="-34.359247626148026"/>
    <n v="1225.1735665101883"/>
    <n v="-34.312284123017506"/>
    <n v="1224.1037688895713"/>
    <n v="-34.002904901589353"/>
    <n v="1202.2894588710715"/>
    <n v="-33.396951445759619"/>
    <n v="1197.1545417291461"/>
    <n v="-33.254314764383487"/>
    <n v="1201.7915366926375"/>
    <n v="-33.383120265011733"/>
    <n v="1198.7627077605209"/>
    <n v="-33.298986072503389"/>
    <n v="1200.1991780961735"/>
    <n v="-33.338624120171829"/>
    <n v="-303.86186618457862"/>
  </r>
  <r>
    <n v="1008306"/>
    <n v="102"/>
    <x v="25"/>
    <n v="6920"/>
    <n v="36"/>
    <n v="0"/>
    <n v="0"/>
    <n v="0"/>
    <n v="0"/>
    <n v="0"/>
    <n v="0"/>
    <n v="49.741857236466977"/>
    <n v="0"/>
    <n v="49.516771144311946"/>
    <n v="-2.7734744538593348"/>
    <n v="49.449089771833954"/>
    <n v="-1.3848417826869197"/>
    <n v="49.405911792790327"/>
    <n v="-1.3723266188630301"/>
    <n v="48.525466928567539"/>
    <n v="-1.3478708831065149"/>
    <n v="48.318217126855558"/>
    <n v="-1.3423774579910017"/>
    <n v="48.505370348643027"/>
    <n v="-1.3473126691078705"/>
    <n v="48.383124131566717"/>
    <n v="-1.3439170888693615"/>
    <n v="48.441101345998945"/>
    <n v="-1.3455274968502233"/>
    <n v="-12.257648451334257"/>
  </r>
  <r>
    <n v="1008307"/>
    <n v="102"/>
    <x v="25"/>
    <n v="6920"/>
    <n v="36"/>
    <n v="0"/>
    <n v="0"/>
    <n v="0"/>
    <n v="0"/>
    <n v="0"/>
    <n v="0"/>
    <n v="86.684541831875038"/>
    <n v="0"/>
    <n v="86.292286981429257"/>
    <n v="-4.8333458016429942"/>
    <n v="86.174339460171311"/>
    <n v="-2.4135044142625346"/>
    <n v="86.099093710644325"/>
    <n v="-2.3917461766571249"/>
    <n v="84.564752938031845"/>
    <n v="-2.3488593420004471"/>
    <n v="84.203581178385946"/>
    <n v="-2.3390907460776722"/>
    <n v="84.529730867688514"/>
    <n v="-2.3478865736277608"/>
    <n v="84.316693841998784"/>
    <n v="-2.3422329020408545"/>
    <n v="84.41773004267489"/>
    <n v="-2.3450395860169153"/>
    <n v="-21.361705542326305"/>
  </r>
  <r>
    <n v="1008310"/>
    <n v="102"/>
    <x v="25"/>
    <n v="6920"/>
    <n v="36"/>
    <n v="0"/>
    <n v="0"/>
    <n v="0"/>
    <n v="0"/>
    <n v="0"/>
    <n v="0"/>
    <n v="737.66987820180998"/>
    <n v="0"/>
    <n v="734.33185989269077"/>
    <n v="-41.131597406379257"/>
    <n v="317.40789198761274"/>
    <n v="-20.537688601295432"/>
    <n v="317.13073761790116"/>
    <n v="26.105431707355617"/>
    <n v="311.4792655755694"/>
    <n v="-8.6522311984426636"/>
    <n v="310.14895347114475"/>
    <n v="-8.6152779589636275"/>
    <n v="311.35026799240995"/>
    <n v="-8.6486479200774955"/>
    <n v="310.5655839012631"/>
    <n v="-8.6265874492273404"/>
    <n v="310.93773282253056"/>
    <n v="-8.6371885708951677"/>
    <n v="-78.74378739792536"/>
  </r>
  <r>
    <n v="1008311"/>
    <n v="102"/>
    <x v="25"/>
    <n v="6920"/>
    <n v="36"/>
    <n v="0"/>
    <n v="0"/>
    <n v="0"/>
    <n v="0"/>
    <n v="0"/>
    <n v="0"/>
    <n v="50.632156692823195"/>
    <n v="0"/>
    <n v="50.403041920666809"/>
    <n v="-2.8231164090645993"/>
    <n v="50.334149160185419"/>
    <n v="-1.4096288340501877"/>
    <n v="50.290198364576334"/>
    <n v="-1.3968228374421858"/>
    <n v="49.393994949557126"/>
    <n v="-1.3721949555360557"/>
    <n v="49.183035708832506"/>
    <n v="-1.3660711177711919"/>
    <n v="49.373538673087779"/>
    <n v="-1.371626667844223"/>
    <n v="49.249104444814236"/>
    <n v="-1.3679061934372532"/>
    <n v="49.30811935838674"/>
    <n v="-1.369809279845559"/>
    <n v="-12.477176294991256"/>
  </r>
  <r>
    <n v="1008342"/>
    <n v="102"/>
    <x v="25"/>
    <n v="6920"/>
    <n v="36"/>
    <n v="0"/>
    <n v="0"/>
    <n v="108.72673095376628"/>
    <n v="0"/>
    <n v="108.28489574708971"/>
    <n v="0"/>
    <n v="107.75767249518628"/>
    <n v="0"/>
    <n v="107.27005995417562"/>
    <n v="-11.990690527949832"/>
    <n v="0"/>
    <n v="0"/>
    <n v="0"/>
    <n v="0"/>
    <n v="0"/>
    <n v="0"/>
    <n v="0"/>
    <n v="0"/>
    <n v="0"/>
    <n v="0"/>
    <n v="0"/>
    <n v="0"/>
    <n v="0"/>
    <n v="0"/>
    <n v="-11.990690527949832"/>
  </r>
  <r>
    <n v="1008343"/>
    <n v="102"/>
    <x v="25"/>
    <n v="6920"/>
    <n v="36"/>
    <n v="0"/>
    <n v="0"/>
    <n v="0"/>
    <n v="0"/>
    <n v="0"/>
    <n v="0"/>
    <n v="1149.1370168105389"/>
    <n v="0"/>
    <n v="1143.9370750545454"/>
    <n v="-64.074274508255726"/>
    <n v="1142.3734991290773"/>
    <n v="-31.993617122666606"/>
    <n v="0"/>
    <n v="0"/>
    <n v="0"/>
    <n v="0"/>
    <n v="0"/>
    <n v="0"/>
    <n v="0"/>
    <n v="0"/>
    <n v="0"/>
    <n v="0"/>
    <n v="0"/>
    <n v="0"/>
    <n v="-96.067891630922333"/>
  </r>
  <r>
    <n v="1008344"/>
    <n v="102"/>
    <x v="25"/>
    <n v="6920"/>
    <n v="36"/>
    <n v="0"/>
    <n v="0"/>
    <n v="0"/>
    <n v="0"/>
    <n v="0"/>
    <n v="0"/>
    <n v="158.82671281773435"/>
    <n v="0"/>
    <n v="158.10800856935811"/>
    <n v="-8.8559629326782741"/>
    <n v="157.89190063718803"/>
    <n v="-4.4220638481012484"/>
    <n v="157.75403251447176"/>
    <n v="-4.3818620443021583"/>
    <n v="154.94275502362561"/>
    <n v="-4.3037744674789815"/>
    <n v="154.28100239582247"/>
    <n v="-4.2856565284635257"/>
    <n v="154.8785862549945"/>
    <n v="-4.3022563633595574"/>
    <n v="154.48825171802028"/>
    <n v="-4.2914135523154835"/>
    <n v="154.6733740857442"/>
    <n v="-4.2962919956312158"/>
    <n v="-39.139281732330446"/>
  </r>
  <r>
    <n v="1008414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8415"/>
    <n v="102"/>
    <x v="25"/>
    <n v="6920"/>
    <n v="36"/>
    <n v="0"/>
    <n v="0"/>
    <n v="0"/>
    <n v="0"/>
    <n v="0"/>
    <n v="0"/>
    <n v="0"/>
    <n v="0"/>
    <n v="46.886287104902557"/>
    <n v="0"/>
    <n v="46.822201176270241"/>
    <n v="0"/>
    <n v="46.781316945023647"/>
    <n v="-3.9053971334768227"/>
    <n v="45.947644035219454"/>
    <n v="-1.2764850183676451"/>
    <n v="45.751403984001612"/>
    <n v="-1.270769952877538"/>
    <n v="45.928615047779601"/>
    <n v="-1.275956368468576"/>
    <n v="45.812862927864032"/>
    <n v="-1.2724770082331127"/>
    <n v="45.8677602133411"/>
    <n v="-1.2740018099835286"/>
    <n v="-10.275087291407223"/>
  </r>
  <r>
    <n v="1008416"/>
    <n v="102"/>
    <x v="25"/>
    <n v="6920"/>
    <n v="36"/>
    <n v="0"/>
    <n v="0"/>
    <n v="0"/>
    <n v="0"/>
    <n v="0"/>
    <n v="0"/>
    <n v="0"/>
    <n v="0"/>
    <n v="12.958438861217676"/>
    <n v="0"/>
    <n v="12.940726782925184"/>
    <n v="0"/>
    <n v="12.929427193136563"/>
    <n v="-1.0794487527737842"/>
    <n v="12.699016552861714"/>
    <n v="-0.35269905022834264"/>
    <n v="12.64477969891465"/>
    <n v="-0.3514559534061556"/>
    <n v="12.693757318540632"/>
    <n v="-0.35255298167710858"/>
    <n v="12.661765730773695"/>
    <n v="-0.35166445597326956"/>
    <n v="12.676938250532187"/>
    <n v="-0.35208585343236526"/>
    <n v="-2.8399070474910264"/>
  </r>
  <r>
    <n v="1008417"/>
    <n v="102"/>
    <x v="25"/>
    <n v="6920"/>
    <n v="36"/>
    <n v="0"/>
    <n v="0"/>
    <n v="0"/>
    <n v="0"/>
    <n v="0"/>
    <n v="0"/>
    <n v="0"/>
    <n v="0"/>
    <n v="34.116703508052737"/>
    <n v="0"/>
    <n v="34.070071523282962"/>
    <n v="0"/>
    <n v="34.040322202495972"/>
    <n v="-2.8418305443972161"/>
    <n v="33.433701946495553"/>
    <n v="-0.92854502578856024"/>
    <n v="33.290908305599551"/>
    <n v="-0.92484252008676004"/>
    <n v="33.419855545711215"/>
    <n v="-0.92842475609571407"/>
    <n v="33.335628770689503"/>
    <n v="-0.92582126640039175"/>
    <n v="33.375574659512552"/>
    <n v="-0.92719460502841022"/>
    <n v="-7.4766587177970525"/>
  </r>
  <r>
    <n v="1008418"/>
    <n v="102"/>
    <x v="25"/>
    <n v="6920"/>
    <n v="36"/>
    <n v="0"/>
    <n v="0"/>
    <n v="0"/>
    <n v="0"/>
    <n v="0"/>
    <n v="0"/>
    <n v="0"/>
    <n v="0"/>
    <n v="7.6548434512987269"/>
    <n v="0"/>
    <n v="7.6443805253260662"/>
    <n v="0"/>
    <n v="7.637705601608622"/>
    <n v="-0.63744006148835919"/>
    <n v="7.5015968156887309"/>
    <n v="-0.20834096820085007"/>
    <n v="7.4695578771482047"/>
    <n v="-0.2074511545198881"/>
    <n v="7.4984900668100467"/>
    <n v="-0.20851896742371712"/>
    <n v="7.4795919110416627"/>
    <n v="-0.20772982856591934"/>
    <n v="7.4885546622462522"/>
    <n v="-0.20797875000352611"/>
    <n v="-1.6774597302022598"/>
  </r>
  <r>
    <n v="1008419"/>
    <n v="102"/>
    <x v="25"/>
    <n v="6920"/>
    <n v="36"/>
    <n v="0"/>
    <n v="0"/>
    <n v="0"/>
    <n v="0"/>
    <n v="0"/>
    <n v="0"/>
    <n v="0"/>
    <n v="0"/>
    <n v="0"/>
    <n v="0"/>
    <n v="96.207167923925311"/>
    <n v="0"/>
    <n v="96.123161704606957"/>
    <n v="-5.3913216011354983"/>
    <n v="94.41018564598015"/>
    <n v="-2.6225051568327817"/>
    <n v="94.006964543882901"/>
    <n v="-2.6113045706634135"/>
    <n v="94.371086138822065"/>
    <n v="-2.6214190594117239"/>
    <n v="94.13324632440704"/>
    <n v="-2.6148123979001952"/>
    <n v="94.246045642460814"/>
    <n v="-2.6179457122905778"/>
    <n v="-18.47930849823419"/>
  </r>
  <r>
    <n v="1008420"/>
    <n v="102"/>
    <x v="25"/>
    <n v="6920"/>
    <n v="36"/>
    <n v="0"/>
    <n v="0"/>
    <n v="0"/>
    <n v="0"/>
    <n v="0"/>
    <n v="0"/>
    <n v="0"/>
    <n v="0"/>
    <n v="0"/>
    <n v="0"/>
    <n v="72.699613375050518"/>
    <n v="0"/>
    <n v="72.636133493069437"/>
    <n v="-4.0739095821642017"/>
    <n v="71.341711259568498"/>
    <n v="-1.9818831188243302"/>
    <n v="71.037014438534214"/>
    <n v="-1.9731553339169561"/>
    <n v="71.312165445936458"/>
    <n v="-1.9807980492278328"/>
    <n v="71.132440141405723"/>
    <n v="-1.9760695367133645"/>
    <n v="71.217677728047533"/>
    <n v="-1.9781735168482593"/>
    <n v="-13.963989137694945"/>
  </r>
  <r>
    <n v="1008421"/>
    <n v="102"/>
    <x v="25"/>
    <n v="6920"/>
    <n v="36"/>
    <n v="0"/>
    <n v="0"/>
    <n v="0"/>
    <n v="0"/>
    <n v="0"/>
    <n v="0"/>
    <n v="0"/>
    <n v="0"/>
    <n v="0"/>
    <n v="0"/>
    <n v="98.163997859266757"/>
    <n v="0"/>
    <n v="98.078282974281763"/>
    <n v="-5.5011508009189658"/>
    <n v="96.330465407455733"/>
    <n v="-2.6756479672494962"/>
    <n v="95.919042888144247"/>
    <n v="-2.6644836737256186"/>
    <n v="96.29057062601909"/>
    <n v="-2.6748041435937147"/>
    <n v="96.047893208765245"/>
    <n v="-2.6680629377102405"/>
    <n v="96.162986836973005"/>
    <n v="-2.6709961294869089"/>
    <n v="-18.855145652684943"/>
  </r>
  <r>
    <n v="1008422"/>
    <n v="102"/>
    <x v="25"/>
    <n v="6920"/>
    <n v="36"/>
    <n v="0"/>
    <n v="0"/>
    <n v="0"/>
    <n v="0"/>
    <n v="0"/>
    <n v="0"/>
    <n v="0"/>
    <n v="0"/>
    <n v="0"/>
    <n v="0"/>
    <n v="10.134670913920463"/>
    <n v="0"/>
    <n v="10.125821517291437"/>
    <n v="-0.56798924397822559"/>
    <n v="9.9453729185827129"/>
    <n v="-0.27628973574858923"/>
    <n v="9.9028967365737444"/>
    <n v="-0.2751097163366536"/>
    <n v="9.9412540920285739"/>
    <n v="-0.27617531173356702"/>
    <n v="9.9161995321518059"/>
    <n v="-0.27521566119647184"/>
    <n v="9.928082056005886"/>
    <n v="-0.27580938293614821"/>
    <n v="-1.9465890519296556"/>
  </r>
  <r>
    <n v="1008423"/>
    <n v="102"/>
    <x v="25"/>
    <n v="6920"/>
    <n v="36"/>
    <n v="0"/>
    <n v="0"/>
    <n v="0"/>
    <n v="0"/>
    <n v="0"/>
    <n v="0"/>
    <n v="0"/>
    <n v="0"/>
    <n v="0"/>
    <n v="0"/>
    <n v="10.134670913920463"/>
    <n v="0"/>
    <n v="10.125821517291437"/>
    <n v="-0.56798924397822559"/>
    <n v="9.9453729185827129"/>
    <n v="-0.27628973574858923"/>
    <n v="9.9028967365737444"/>
    <n v="-0.2751097163366536"/>
    <n v="9.9412540920285739"/>
    <n v="-0.27617531173356702"/>
    <n v="9.9161995321518059"/>
    <n v="-0.27521566119647184"/>
    <n v="9.928082056005886"/>
    <n v="-0.27580938293614821"/>
    <n v="-1.9465890519296556"/>
  </r>
  <r>
    <n v="1008424"/>
    <n v="102"/>
    <x v="25"/>
    <n v="6920"/>
    <n v="36"/>
    <n v="0"/>
    <n v="0"/>
    <n v="0"/>
    <n v="0"/>
    <n v="0"/>
    <n v="0"/>
    <n v="0"/>
    <n v="0"/>
    <n v="0"/>
    <n v="0"/>
    <n v="12.704980370502801"/>
    <n v="0"/>
    <n v="12.69388662987545"/>
    <n v="-0.71200547408644854"/>
    <n v="12.46767347268945"/>
    <n v="-0.346353640029332"/>
    <n v="12.414424673273912"/>
    <n v="-0.34487438124499159"/>
    <n v="12.462510047950325"/>
    <n v="-0.34621019939806014"/>
    <n v="12.431101263774737"/>
    <n v="-0.34507404263044217"/>
    <n v="12.445997379652637"/>
    <n v="-0.34575147525966904"/>
    <n v="-2.4402692126489436"/>
  </r>
  <r>
    <n v="1008425"/>
    <n v="102"/>
    <x v="25"/>
    <n v="6920"/>
    <n v="36"/>
    <n v="0"/>
    <n v="0"/>
    <n v="0"/>
    <n v="0"/>
    <n v="0"/>
    <n v="0"/>
    <n v="0"/>
    <n v="0"/>
    <n v="0"/>
    <n v="0"/>
    <n v="13.047149449104431"/>
    <n v="0"/>
    <n v="13.035756933123009"/>
    <n v="-0.73111790836249313"/>
    <n v="12.803451429053764"/>
    <n v="-0.35560736323622255"/>
    <n v="12.748768539061041"/>
    <n v="-0.35408858227062118"/>
    <n v="12.79814894354997"/>
    <n v="-0.35572437281663283"/>
    <n v="12.765894261590368"/>
    <n v="-0.35456423784411356"/>
    <n v="12.781191557957811"/>
    <n v="-0.35498911009485101"/>
    <n v="-2.5060915746249339"/>
  </r>
  <r>
    <n v="1008426"/>
    <n v="102"/>
    <x v="25"/>
    <n v="6920"/>
    <n v="36"/>
    <n v="0"/>
    <n v="0"/>
    <n v="0"/>
    <n v="0"/>
    <n v="0"/>
    <n v="0"/>
    <n v="0"/>
    <n v="0"/>
    <n v="312.77156690988141"/>
    <n v="0"/>
    <n v="312.34405904877997"/>
    <n v="0"/>
    <n v="312.0713263190525"/>
    <n v="-26.053478188830596"/>
    <n v="306.51001621346916"/>
    <n v="-8.5142185266141812"/>
    <n v="305.2009275203817"/>
    <n v="-8.4775914693520757"/>
    <n v="306.38307662013017"/>
    <n v="-8.5106924055081912"/>
    <n v="305.61091115012545"/>
    <n v="-8.4892432351628173"/>
    <n v="305.97712291603784"/>
    <n v="-8.4994158456390245"/>
    <n v="-68.544639671106879"/>
  </r>
  <r>
    <n v="1008427"/>
    <n v="102"/>
    <x v="25"/>
    <n v="6920"/>
    <n v="36"/>
    <n v="0"/>
    <n v="0"/>
    <n v="0"/>
    <n v="0"/>
    <n v="0"/>
    <n v="0"/>
    <n v="0"/>
    <n v="0"/>
    <n v="36.376221849596703"/>
    <n v="0"/>
    <n v="36.326501470754359"/>
    <n v="0"/>
    <n v="36.294781879423766"/>
    <n v="-3.029993805790951"/>
    <n v="35.647985713858652"/>
    <n v="-0.99041277522891424"/>
    <n v="35.495734979589479"/>
    <n v="-0.98591950974236164"/>
    <n v="35.633222278504157"/>
    <n v="-0.98973831812651547"/>
    <n v="35.543417240536684"/>
    <n v="-0.98724391875554318"/>
    <n v="35.586008709359675"/>
    <n v="-0.98869085978833604"/>
    <n v="-7.9719991874326217"/>
  </r>
  <r>
    <n v="1008428"/>
    <n v="102"/>
    <x v="25"/>
    <n v="6920"/>
    <n v="36"/>
    <n v="0"/>
    <n v="0"/>
    <n v="0"/>
    <n v="0"/>
    <n v="0"/>
    <n v="0"/>
    <n v="0"/>
    <n v="0"/>
    <n v="15.636136716719026"/>
    <n v="0"/>
    <n v="15.614764660973369"/>
    <n v="0"/>
    <n v="15.601130153555467"/>
    <n v="-1.3023374229225855"/>
    <n v="15.323108062244247"/>
    <n v="-0.42567126751696532"/>
    <n v="15.257663846896742"/>
    <n v="-0.42385324717895922"/>
    <n v="15.316762073522115"/>
    <n v="-0.42549497788616558"/>
    <n v="15.278159827876168"/>
    <n v="-0.42415900274437085"/>
    <n v="15.296467557365936"/>
    <n v="-0.4249312024183719"/>
    <n v="-3.4264471206674183"/>
  </r>
  <r>
    <n v="1008429"/>
    <n v="102"/>
    <x v="25"/>
    <n v="6920"/>
    <n v="36"/>
    <n v="0"/>
    <n v="0"/>
    <n v="0"/>
    <n v="0"/>
    <n v="0"/>
    <n v="0"/>
    <n v="0"/>
    <n v="0"/>
    <n v="2.1847856155012542"/>
    <n v="0"/>
    <n v="2.1817993689102484"/>
    <n v="0"/>
    <n v="2.1798942643297017"/>
    <n v="-0.18197190944515659"/>
    <n v="2.1410471579828481"/>
    <n v="-5.9488220615724965E-2"/>
    <n v="2.1319028544442307"/>
    <n v="-5.9234149450475664E-2"/>
    <n v="2.1401604539889245"/>
    <n v="-5.9463583866079028E-2"/>
    <n v="2.1347666900086484"/>
    <n v="-5.9313720085446511E-2"/>
    <n v="2.1373247684372521"/>
    <n v="-5.9384795369027125E-2"/>
    <n v="-0.4788563788319099"/>
  </r>
  <r>
    <n v="1008430"/>
    <n v="102"/>
    <x v="25"/>
    <n v="6920"/>
    <n v="36"/>
    <n v="0"/>
    <n v="0"/>
    <n v="0"/>
    <n v="0"/>
    <n v="0"/>
    <n v="0"/>
    <n v="0"/>
    <n v="0"/>
    <n v="0"/>
    <n v="0"/>
    <n v="2.081304041100478"/>
    <n v="0"/>
    <n v="2.0794866870766788"/>
    <n v="-0.11682811937751178"/>
    <n v="2.0424289078065572"/>
    <n v="-5.6579907607845079E-2"/>
    <n v="2.0337057977996644"/>
    <n v="-5.6601520586010076E-2"/>
    <n v="2.0415830460687134"/>
    <n v="-5.6556475321515171E-2"/>
    <n v="2.0364377229336634"/>
    <n v="-5.6677554748315553E-2"/>
    <n v="2.0388779743365979"/>
    <n v="-5.6481538706541358E-2"/>
    <n v="-0.39972511634773905"/>
  </r>
  <r>
    <n v="1008431"/>
    <n v="102"/>
    <x v="25"/>
    <n v="6920"/>
    <n v="36"/>
    <n v="0"/>
    <n v="0"/>
    <n v="0"/>
    <n v="0"/>
    <n v="0"/>
    <n v="0"/>
    <n v="0"/>
    <n v="0"/>
    <n v="0"/>
    <n v="0"/>
    <n v="5.4089656866191831"/>
    <n v="0"/>
    <n v="5.4042426834629644"/>
    <n v="-0.30310705626515733"/>
    <n v="5.3079356314724189"/>
    <n v="-0.14726639503537248"/>
    <n v="5.2852657083011083"/>
    <n v="-0.14690069063717964"/>
    <n v="5.3057373764240117"/>
    <n v="-0.14746968798787599"/>
    <n v="5.2923655308241075"/>
    <n v="-0.14683440927819427"/>
    <n v="5.2987073414603936"/>
    <n v="-0.14727429251518728"/>
    <n v="-1.038852531718967"/>
  </r>
  <r>
    <n v="1008432"/>
    <n v="102"/>
    <x v="25"/>
    <n v="6920"/>
    <n v="36"/>
    <n v="0"/>
    <n v="0"/>
    <n v="0"/>
    <n v="0"/>
    <n v="0"/>
    <n v="0"/>
    <n v="0"/>
    <n v="0"/>
    <n v="0"/>
    <n v="0"/>
    <n v="6.1135106791729372"/>
    <n v="0"/>
    <n v="6.108172481094746"/>
    <n v="-0.34240868167786864"/>
    <n v="5.9993209510729564"/>
    <n v="-0.16683140981565533"/>
    <n v="5.9736981563588589"/>
    <n v="-0.16585561846133184"/>
    <n v="5.9968363622453298"/>
    <n v="-0.16649803482502129"/>
    <n v="5.9817227664838528"/>
    <n v="-0.16634203277296333"/>
    <n v="5.9888906298604203"/>
    <n v="-0.16627742703327594"/>
    <n v="-1.1742132045861164"/>
  </r>
  <r>
    <n v="1008433"/>
    <n v="102"/>
    <x v="25"/>
    <n v="6920"/>
    <n v="36"/>
    <n v="0"/>
    <n v="0"/>
    <n v="0"/>
    <n v="0"/>
    <n v="0"/>
    <n v="0"/>
    <n v="0"/>
    <n v="0"/>
    <n v="0"/>
    <n v="0"/>
    <n v="2.0678328175334846"/>
    <n v="0"/>
    <n v="2.066027226318901"/>
    <n v="-0.1160205517320451"/>
    <n v="2.0292093032252847"/>
    <n v="-5.6315515516219626E-2"/>
    <n v="2.0205426534773365"/>
    <n v="-5.6338257699563521E-2"/>
    <n v="2.0283689163206957"/>
    <n v="-5.6292192726554814E-2"/>
    <n v="2.0232568962480091"/>
    <n v="-5.6150321680889362E-2"/>
    <n v="2.0256813531434807"/>
    <n v="-5.6217606282679009E-2"/>
    <n v="-0.39733444563795145"/>
  </r>
  <r>
    <n v="1008594"/>
    <n v="102"/>
    <x v="25"/>
    <n v="6920"/>
    <n v="36"/>
    <n v="0"/>
    <n v="0"/>
    <n v="0"/>
    <n v="0"/>
    <n v="0"/>
    <n v="0"/>
    <n v="0"/>
    <n v="0"/>
    <n v="0"/>
    <n v="0"/>
    <n v="0"/>
    <n v="0"/>
    <n v="533.02802547068245"/>
    <n v="-14.806214401201107"/>
    <n v="523.52912603774121"/>
    <n v="-14.542622607765937"/>
    <n v="521.29315976210523"/>
    <n v="-14.480248543220057"/>
    <n v="523.31230906327062"/>
    <n v="-14.53659985319916"/>
    <n v="521.99342520210973"/>
    <n v="-14.499700203821398"/>
    <n v="522.61892686799763"/>
    <n v="-14.517339042124302"/>
    <n v="-87.382724651331969"/>
  </r>
  <r>
    <n v="1008595"/>
    <n v="102"/>
    <x v="25"/>
    <n v="6920"/>
    <n v="36"/>
    <n v="0"/>
    <n v="0"/>
    <n v="0"/>
    <n v="0"/>
    <n v="0"/>
    <n v="0"/>
    <n v="0"/>
    <n v="0"/>
    <n v="0"/>
    <n v="0"/>
    <n v="0"/>
    <n v="0"/>
    <n v="990.93530099240945"/>
    <n v="-27.52594319573149"/>
    <n v="973.27620181021109"/>
    <n v="-27.035413329159802"/>
    <n v="969.11938864377441"/>
    <n v="-26.919946453592839"/>
    <n v="972.87312432912063"/>
    <n v="-27.024481030265676"/>
    <n v="970.4212296566418"/>
    <n v="-26.95610865483259"/>
    <n v="971.58407973569831"/>
    <n v="-26.98841000204386"/>
    <n v="-162.45030266562625"/>
  </r>
  <r>
    <n v="1008644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318.58453864591161"/>
    <n v="-8.8341329574809695"/>
    <n v="317.22388028150959"/>
    <n v="-8.796402824838859"/>
    <n v="318.45259844937448"/>
    <n v="-8.8304743454102166"/>
    <n v="317.65001462826882"/>
    <n v="-8.8082192409556637"/>
    <n v="318.03065278140718"/>
    <n v="-8.81877407851246"/>
    <n v="-44.088003447198169"/>
  </r>
  <r>
    <n v="1008713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150.77144099405098"/>
    <n v="0"/>
    <n v="150.12750383635509"/>
    <n v="-8.325952046758859"/>
    <n v="150.70899975430501"/>
    <n v="-4.1791006741080343"/>
    <n v="150.32917366562876"/>
    <n v="-4.168304631071468"/>
    <n v="150.50931223446801"/>
    <n v="-4.1735634185352266"/>
    <n v="-20.846920770473588"/>
  </r>
  <r>
    <n v="1008733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152.36866078867465"/>
    <n v="-4.2580139253866376"/>
    <n v="152.95883748520248"/>
    <n v="-4.274506690888721"/>
    <n v="152.57334121712836"/>
    <n v="-4.2637338162756091"/>
    <n v="152.75616895880813"/>
    <n v="-4.2685790911256696"/>
    <n v="-17.06483352367664"/>
  </r>
  <r>
    <n v="1008737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8738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4.0689942901155876"/>
    <n v="0"/>
    <n v="4.0516158224125354"/>
    <n v="-0.22482650502536092"/>
    <n v="4.067309136439806"/>
    <n v="-0.11258438545310963"/>
    <n v="4.057058453844542"/>
    <n v="-0.11256425989549182"/>
    <n v="4.0619200032414557"/>
    <n v="-0.11269914498922036"/>
    <n v="-0.56267429536318281"/>
  </r>
  <r>
    <n v="1008739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985.00572426350561"/>
    <n v="-27.526240881079261"/>
    <n v="988.82099323940804"/>
    <n v="-27.632859563864404"/>
    <n v="986.32890576702493"/>
    <n v="-27.562953915440136"/>
    <n v="987.51081792124751"/>
    <n v="-27.596246374198834"/>
    <n v="-110.31830073458264"/>
  </r>
  <r>
    <n v="1008829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.02337065313031"/>
    <n v="-12.920511785016613"/>
    <n v="461.85643068187721"/>
    <n v="-12.887948716699531"/>
    <n v="462.40987053924835"/>
    <n v="-12.903392270206076"/>
    <n v="-38.711852771922224"/>
  </r>
  <r>
    <n v="1008830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915641940471982"/>
    <n v="-0.77910508994311556"/>
    <n v="27.845287223046864"/>
    <n v="-0.77687792485249274"/>
    <n v="27.878654067731542"/>
    <n v="-0.77807278554618653"/>
    <n v="-2.3340558003417948"/>
  </r>
  <r>
    <n v="1008831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152468978116715"/>
    <n v="-0.47861577947319611"/>
    <n v="17.10924027104733"/>
    <n v="-0.47740954255441614"/>
    <n v="17.129742173513769"/>
    <n v="-0.47798161961470276"/>
    <n v="-1.4340069416423149"/>
  </r>
  <r>
    <n v="1008923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.65137839521881"/>
    <n v="-4.0363880728294443"/>
    <n v="144.2868190963909"/>
    <n v="-4.0262153194001087"/>
    <n v="144.45971714711925"/>
    <n v="-4.0313038420734237"/>
    <n v="-12.093907234302977"/>
  </r>
  <r>
    <n v="1008941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.80585369218269"/>
    <n v="-6.790761908449344"/>
    <n v="243.09680652537784"/>
    <n v="-6.7988992386939504"/>
    <n v="-13.589661147143294"/>
  </r>
  <r>
    <n v="1008975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63218634542764"/>
    <n v="-0.43259473182318992"/>
    <n v="15.481748118917304"/>
    <n v="-0.43284917513424215"/>
    <n v="-0.86544390695743201"/>
  </r>
  <r>
    <n v="1009000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216166096108619"/>
    <n v="-0.50957075966741383"/>
    <n v="18.237994421311747"/>
    <n v="-0.50991744290204621"/>
    <n v="-1.01948820256946"/>
  </r>
  <r>
    <n v="1009001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996136137003656"/>
    <n v="-0.23488233153836821"/>
    <n v="8.4096788215258282"/>
    <n v="-0.23516378966134743"/>
    <n v="-0.47004612119971567"/>
  </r>
  <r>
    <n v="1009015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1.0005362249303"/>
    <n v="-68.429759534789611"/>
    <n v="-68.429759534789611"/>
  </r>
  <r>
    <n v="1009017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87829330195823"/>
    <n v="-1.4484611421565372"/>
    <n v="-1.4484611421565372"/>
  </r>
  <r>
    <n v="1009047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807599366377547"/>
    <n v="-0.14753822493904961"/>
    <n v="-0.14753822493904961"/>
  </r>
  <r>
    <n v="1009049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.7982224310249"/>
    <n v="-35.312046853390569"/>
    <n v="-35.312046853390569"/>
  </r>
  <r>
    <n v="1009050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12813929436288"/>
    <n v="-0.30457801713714355"/>
    <n v="-0.30457801713714355"/>
  </r>
  <r>
    <n v="1009054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055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056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121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126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131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132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133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204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205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254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306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307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318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359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381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414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425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09426"/>
    <n v="102"/>
    <x v="25"/>
    <n v="692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1001"/>
    <n v="102"/>
    <x v="25"/>
    <n v="6920"/>
    <n v="36"/>
    <n v="-0.17666404298214705"/>
    <n v="0"/>
    <n v="-0.17610623397382172"/>
    <n v="0"/>
    <n v="-0.1753905871995437"/>
    <n v="0"/>
    <n v="-0.17453663619281631"/>
    <n v="0"/>
    <n v="-0.17374684321842526"/>
    <n v="0"/>
    <n v="-0.1735093595428748"/>
    <n v="0"/>
    <n v="-0.1733578545601788"/>
    <n v="0"/>
    <n v="-0.17026850700678611"/>
    <n v="0"/>
    <n v="-0.16954129887158367"/>
    <n v="0"/>
    <n v="-0.17019799115446621"/>
    <n v="0"/>
    <n v="-0.16976904771123358"/>
    <n v="0"/>
    <n v="-0.16997248096734877"/>
    <n v="0"/>
    <n v="0"/>
  </r>
  <r>
    <n v="2001002"/>
    <n v="102"/>
    <x v="25"/>
    <n v="6920"/>
    <n v="36"/>
    <n v="5.9813397409669777"/>
    <n v="0"/>
    <n v="5.962453921685106"/>
    <n v="0"/>
    <n v="5.9382241666131215"/>
    <n v="0"/>
    <n v="5.9093118253853518"/>
    <n v="0"/>
    <n v="5.8825716918238262"/>
    <n v="0"/>
    <n v="5.8745311730944749"/>
    <n v="0"/>
    <n v="5.8694016472517667"/>
    <n v="0"/>
    <n v="5.764805165801187"/>
    <n v="0"/>
    <n v="5.7401839760807611"/>
    <n v="0"/>
    <n v="5.7624177005154982"/>
    <n v="0"/>
    <n v="5.7478949010803371"/>
    <n v="0"/>
    <n v="5.7547825698945214"/>
    <n v="0"/>
    <n v="0"/>
  </r>
  <r>
    <n v="2001003"/>
    <n v="102"/>
    <x v="25"/>
    <n v="6920"/>
    <n v="36"/>
    <n v="8.2829101146008508"/>
    <n v="0"/>
    <n v="8.256757187275733"/>
    <n v="0"/>
    <n v="8.2232040215885434"/>
    <n v="0"/>
    <n v="8.1831664490774774"/>
    <n v="0"/>
    <n v="8.1461369318899557"/>
    <n v="0"/>
    <n v="8.1350024876359637"/>
    <n v="0"/>
    <n v="8.1278991624068908"/>
    <n v="0"/>
    <n v="7.9830548145386642"/>
    <n v="0"/>
    <n v="7.9489595933673867"/>
    <n v="0"/>
    <n v="7.9797486722328452"/>
    <n v="0"/>
    <n v="7.9596376189332094"/>
    <n v="0"/>
    <n v="7.9691756060995775"/>
    <n v="0"/>
    <n v="0"/>
  </r>
  <r>
    <n v="2001004"/>
    <n v="102"/>
    <x v="25"/>
    <n v="6920"/>
    <n v="36"/>
    <n v="12.723925940436219"/>
    <n v="0"/>
    <n v="12.683750699390949"/>
    <n v="0"/>
    <n v="12.632207462851607"/>
    <n v="0"/>
    <n v="12.570703100204035"/>
    <n v="0"/>
    <n v="12.513819610248786"/>
    <n v="0"/>
    <n v="12.496715254157081"/>
    <n v="0"/>
    <n v="12.485803366560205"/>
    <n v="0"/>
    <n v="12.263298385862981"/>
    <n v="0"/>
    <n v="12.210922462050721"/>
    <n v="0"/>
    <n v="12.258219602045973"/>
    <n v="0"/>
    <n v="12.227325683214513"/>
    <n v="0"/>
    <n v="12.241977616007045"/>
    <n v="0"/>
    <n v="0"/>
  </r>
  <r>
    <n v="2001005"/>
    <n v="102"/>
    <x v="25"/>
    <n v="6920"/>
    <n v="36"/>
    <n v="33.541753415326241"/>
    <n v="0"/>
    <n v="33.435846792256449"/>
    <n v="0"/>
    <n v="33.299972806638827"/>
    <n v="0"/>
    <n v="33.137840130328954"/>
    <n v="0"/>
    <n v="32.9878886136026"/>
    <n v="0"/>
    <n v="32.942799535196961"/>
    <n v="0"/>
    <n v="32.914034526285121"/>
    <n v="0"/>
    <n v="32.327485435134697"/>
    <n v="0"/>
    <n v="32.189416388707151"/>
    <n v="0"/>
    <n v="32.314097168397112"/>
    <n v="0"/>
    <n v="32.232657193633912"/>
    <n v="0"/>
    <n v="32.271281398072517"/>
    <n v="0"/>
    <n v="0"/>
  </r>
  <r>
    <n v="2001006"/>
    <n v="102"/>
    <x v="25"/>
    <n v="6920"/>
    <n v="36"/>
    <n v="138.43493164378361"/>
    <n v="0"/>
    <n v="137.99782938667286"/>
    <n v="0"/>
    <n v="137.4370445738387"/>
    <n v="0"/>
    <n v="136.76788379132796"/>
    <n v="0"/>
    <n v="136.14899760160336"/>
    <n v="0"/>
    <n v="135.9629040658935"/>
    <n v="0"/>
    <n v="135.84418391453065"/>
    <n v="0"/>
    <n v="133.42335390204744"/>
    <n v="0"/>
    <n v="132.85350954216418"/>
    <n v="0"/>
    <n v="133.36809728598158"/>
    <n v="0"/>
    <n v="133.03197480604399"/>
    <n v="0"/>
    <n v="133.19138624274038"/>
    <n v="0"/>
    <n v="0"/>
  </r>
  <r>
    <n v="2001007"/>
    <n v="102"/>
    <x v="25"/>
    <n v="6920"/>
    <n v="36"/>
    <n v="198.73031464898077"/>
    <n v="0"/>
    <n v="198.10283235056121"/>
    <n v="0"/>
    <n v="197.2977975159165"/>
    <n v="0"/>
    <n v="196.33718352001191"/>
    <n v="0"/>
    <n v="195.44874123340495"/>
    <n v="0"/>
    <n v="195.18159459298241"/>
    <n v="0"/>
    <n v="195.01116583807664"/>
    <n v="0"/>
    <n v="191.53594246504522"/>
    <n v="0"/>
    <n v="190.71790219445839"/>
    <n v="0"/>
    <n v="191.4566188104819"/>
    <n v="0"/>
    <n v="190.97409806658129"/>
    <n v="0"/>
    <n v="191.20294121041175"/>
    <n v="0"/>
    <n v="0"/>
  </r>
  <r>
    <n v="2001008"/>
    <n v="102"/>
    <x v="25"/>
    <n v="6920"/>
    <n v="36"/>
    <n v="3.953818092393921"/>
    <n v="0"/>
    <n v="3.941334084261944"/>
    <n v="0"/>
    <n v="3.925317598302831"/>
    <n v="0"/>
    <n v="3.9062058034892257"/>
    <n v="0"/>
    <n v="3.8885298933341041"/>
    <n v="0"/>
    <n v="3.8832149054215126"/>
    <n v="0"/>
    <n v="3.8798241580370445"/>
    <n v="0"/>
    <n v="3.8106832165975284"/>
    <n v="0"/>
    <n v="3.7944079823542474"/>
    <n v="0"/>
    <n v="3.8091050411635425"/>
    <n v="0"/>
    <n v="3.7995051004068472"/>
    <n v="0"/>
    <n v="3.8040580251279463"/>
    <n v="0"/>
    <n v="0"/>
  </r>
  <r>
    <n v="2001009"/>
    <n v="102"/>
    <x v="25"/>
    <n v="6920"/>
    <n v="36"/>
    <n v="21.324502144747203"/>
    <n v="0"/>
    <n v="21.257170959557499"/>
    <n v="0"/>
    <n v="21.170787726640572"/>
    <n v="0"/>
    <n v="21.067710270882884"/>
    <n v="0"/>
    <n v="20.972377108050136"/>
    <n v="0"/>
    <n v="20.943711279604614"/>
    <n v="0"/>
    <n v="20.925423640117234"/>
    <n v="0"/>
    <n v="20.552519242503912"/>
    <n v="0"/>
    <n v="20.464740477923225"/>
    <n v="0"/>
    <n v="20.544007519242903"/>
    <n v="0"/>
    <n v="20.492231248187487"/>
    <n v="0"/>
    <n v="20.516786968939215"/>
    <n v="0"/>
    <n v="0"/>
  </r>
  <r>
    <n v="2001010"/>
    <n v="102"/>
    <x v="25"/>
    <n v="6920"/>
    <n v="36"/>
    <n v="27.703610305472122"/>
    <n v="0"/>
    <n v="27.616137364568758"/>
    <n v="0"/>
    <n v="27.503913060084965"/>
    <n v="0"/>
    <n v="27.370000547323489"/>
    <n v="0"/>
    <n v="27.246148990350228"/>
    <n v="0"/>
    <n v="27.208907936141895"/>
    <n v="0"/>
    <n v="27.185149649344556"/>
    <n v="0"/>
    <n v="26.700692941161993"/>
    <n v="0"/>
    <n v="26.586655639351495"/>
    <n v="0"/>
    <n v="26.689634982450912"/>
    <n v="0"/>
    <n v="26.622370123151814"/>
    <n v="0"/>
    <n v="26.654271553434135"/>
    <n v="0"/>
    <n v="0"/>
  </r>
  <r>
    <n v="2001011"/>
    <n v="102"/>
    <x v="25"/>
    <n v="6920"/>
    <n v="36"/>
    <n v="19.118670514903346"/>
    <n v="0"/>
    <n v="19.058304146850201"/>
    <n v="0"/>
    <n v="18.980856497336955"/>
    <n v="0"/>
    <n v="18.888441495065436"/>
    <n v="0"/>
    <n v="18.802969706933123"/>
    <n v="0"/>
    <n v="18.777269105560737"/>
    <n v="0"/>
    <n v="18.7608731610514"/>
    <n v="0"/>
    <n v="18.426542433743716"/>
    <n v="0"/>
    <n v="18.34784360800645"/>
    <n v="0"/>
    <n v="18.418911173166723"/>
    <n v="0"/>
    <n v="18.372490700600487"/>
    <n v="0"/>
    <n v="18.394506348662119"/>
    <n v="0"/>
    <n v="0"/>
  </r>
  <r>
    <n v="2001012"/>
    <n v="102"/>
    <x v="25"/>
    <n v="6920"/>
    <n v="36"/>
    <n v="436.85945411346142"/>
    <n v="0"/>
    <n v="435.4800894461352"/>
    <n v="0"/>
    <n v="433.71041943365424"/>
    <n v="0"/>
    <n v="431.59874710723602"/>
    <n v="0"/>
    <n v="429.64572643686677"/>
    <n v="0"/>
    <n v="429.0584706087393"/>
    <n v="0"/>
    <n v="428.68382513522471"/>
    <n v="0"/>
    <n v="421.04440591352"/>
    <n v="0"/>
    <n v="419.2461466661444"/>
    <n v="0"/>
    <n v="420.87003247435939"/>
    <n v="0"/>
    <n v="419.80932993810478"/>
    <n v="0"/>
    <n v="420.31238500078086"/>
    <n v="0"/>
    <n v="0"/>
  </r>
  <r>
    <n v="2001013"/>
    <n v="102"/>
    <x v="25"/>
    <n v="6920"/>
    <n v="36"/>
    <n v="527.85240917119154"/>
    <n v="0"/>
    <n v="526.18573821805546"/>
    <n v="0"/>
    <n v="524.0474656667111"/>
    <n v="0"/>
    <n v="521.49595553139307"/>
    <n v="0"/>
    <n v="519.1361424237482"/>
    <n v="0"/>
    <n v="518.42656775217336"/>
    <n v="0"/>
    <n v="517.97388780232302"/>
    <n v="0"/>
    <n v="508.74326270567985"/>
    <n v="0"/>
    <n v="506.57044610046785"/>
    <n v="0"/>
    <n v="508.53256922270788"/>
    <n v="0"/>
    <n v="507.25093417073856"/>
    <n v="0"/>
    <n v="507.85876999592"/>
    <n v="0"/>
    <n v="0"/>
  </r>
  <r>
    <n v="2001014"/>
    <n v="102"/>
    <x v="25"/>
    <n v="6920"/>
    <n v="36"/>
    <n v="1048.4626898723075"/>
    <n v="0"/>
    <n v="1045.1522146707243"/>
    <n v="0"/>
    <n v="1040.9050066407701"/>
    <n v="0"/>
    <n v="1035.8369930573665"/>
    <n v="0"/>
    <n v="1031.1497434484802"/>
    <n v="0"/>
    <n v="1029.7403294609742"/>
    <n v="0"/>
    <n v="1028.8411803245392"/>
    <n v="0"/>
    <n v="1010.5065741924481"/>
    <n v="0"/>
    <n v="1006.1907519987466"/>
    <n v="0"/>
    <n v="1010.0880779384624"/>
    <n v="0"/>
    <n v="1007.5423918514515"/>
    <n v="0"/>
    <n v="1008.7497240018741"/>
    <n v="0"/>
    <n v="0"/>
  </r>
  <r>
    <n v="2001015"/>
    <n v="102"/>
    <x v="25"/>
    <n v="6920"/>
    <n v="36"/>
    <n v="132.66015715804264"/>
    <n v="0"/>
    <n v="132.2412884994323"/>
    <n v="0"/>
    <n v="131.70389666834555"/>
    <n v="0"/>
    <n v="131.06264974086992"/>
    <n v="0"/>
    <n v="130.46958021559237"/>
    <n v="0"/>
    <n v="130.29124951971795"/>
    <n v="0"/>
    <n v="130.17748174629102"/>
    <n v="0"/>
    <n v="127.85763598124022"/>
    <n v="0"/>
    <n v="127.31156251957766"/>
    <n v="0"/>
    <n v="127.80468437947121"/>
    <n v="0"/>
    <n v="127.48258315484962"/>
    <n v="0"/>
    <n v="127.63534478801421"/>
    <n v="0"/>
    <n v="0"/>
  </r>
  <r>
    <n v="2002087"/>
    <n v="102"/>
    <x v="25"/>
    <n v="6920"/>
    <n v="36"/>
    <n v="6.7488956295757472"/>
    <n v="0"/>
    <n v="6.7275862860620519"/>
    <n v="0"/>
    <n v="6.700247245781326"/>
    <n v="0"/>
    <n v="6.667624726111284"/>
    <n v="0"/>
    <n v="6.6374531628256186"/>
    <n v="0"/>
    <n v="6.6283808439034244"/>
    <n v="0"/>
    <n v="6.6225930712570165"/>
    <n v="0"/>
    <n v="6.5045742381691802"/>
    <n v="0"/>
    <n v="6.476793532358232"/>
    <n v="0"/>
    <n v="6.5018804012145619"/>
    <n v="0"/>
    <n v="6.4854939624095786"/>
    <n v="0"/>
    <n v="6.493265491861357"/>
    <n v="0"/>
    <n v="0"/>
  </r>
  <r>
    <n v="2002458"/>
    <n v="102"/>
    <x v="25"/>
    <n v="6920"/>
    <n v="36"/>
    <n v="92.858351784870763"/>
    <n v="0"/>
    <n v="92.565155590277399"/>
    <n v="0"/>
    <n v="92.188996532679411"/>
    <n v="0"/>
    <n v="91.740141849795535"/>
    <n v="0"/>
    <n v="91.325009983597738"/>
    <n v="0"/>
    <n v="91.200183548545212"/>
    <n v="0"/>
    <n v="91.120549330156081"/>
    <n v="0"/>
    <n v="89.496723015212893"/>
    <n v="0"/>
    <n v="89.114487062160052"/>
    <n v="0"/>
    <n v="89.4596583940789"/>
    <n v="0"/>
    <n v="89.234196661882862"/>
    <n v="0"/>
    <n v="89.341125477403025"/>
    <n v="0"/>
    <n v="0"/>
  </r>
  <r>
    <n v="2002460"/>
    <n v="102"/>
    <x v="25"/>
    <n v="6920"/>
    <n v="36"/>
    <n v="46.772079702571538"/>
    <n v="0"/>
    <n v="46.624398901454349"/>
    <n v="0"/>
    <n v="46.434930306711486"/>
    <n v="0"/>
    <n v="46.208845451669539"/>
    <n v="0"/>
    <n v="45.999746535312894"/>
    <n v="0"/>
    <n v="45.936872363447435"/>
    <n v="0"/>
    <n v="45.896761184022488"/>
    <n v="0"/>
    <n v="45.078851622138252"/>
    <n v="0"/>
    <n v="44.886322139138223"/>
    <n v="0"/>
    <n v="45.060182440739887"/>
    <n v="0"/>
    <n v="44.946618998082805"/>
    <n v="0"/>
    <n v="45.000478268529442"/>
    <n v="0"/>
    <n v="0"/>
  </r>
  <r>
    <n v="2002730"/>
    <n v="102"/>
    <x v="25"/>
    <n v="6920"/>
    <n v="36"/>
    <n v="-3.5371213823164656"/>
    <n v="0"/>
    <n v="-3.5259530758671689"/>
    <n v="0"/>
    <n v="-3.5116245828430377"/>
    <n v="0"/>
    <n v="-3.4945269985561702"/>
    <n v="0"/>
    <n v="-3.4787139696558622"/>
    <n v="0"/>
    <n v="-3.4739591334562538"/>
    <n v="0"/>
    <n v="-3.4709257402157534"/>
    <n v="0"/>
    <n v="-3.4090716294184786"/>
    <n v="0"/>
    <n v="-3.394511657841925"/>
    <n v="0"/>
    <n v="-3.4076597794187689"/>
    <n v="0"/>
    <n v="-3.3990715856966549"/>
    <n v="0"/>
    <n v="-3.4031446732810475"/>
    <n v="0"/>
    <n v="0"/>
  </r>
  <r>
    <n v="103048"/>
    <n v="102"/>
    <x v="28"/>
    <n v="5745"/>
    <n v="96"/>
    <n v="20267.267426765517"/>
    <n v="0"/>
    <n v="20203.27441407345"/>
    <n v="0"/>
    <n v="20121.173923715825"/>
    <n v="0"/>
    <n v="20023.206883391449"/>
    <n v="0"/>
    <n v="19932.600186332096"/>
    <n v="0"/>
    <n v="19905.355563823603"/>
    <n v="0"/>
    <n v="19887.974596259664"/>
    <n v="0"/>
    <n v="19533.558202397555"/>
    <n v="0"/>
    <n v="19450.131368604576"/>
    <n v="0"/>
    <n v="19525.468476765396"/>
    <n v="0"/>
    <n v="19476.259190437493"/>
    <n v="0"/>
    <n v="19499.597477819494"/>
    <n v="0"/>
    <n v="0"/>
  </r>
  <r>
    <n v="103049"/>
    <n v="102"/>
    <x v="28"/>
    <n v="5745"/>
    <n v="96"/>
    <n v="62.13417039667128"/>
    <n v="0"/>
    <n v="61.937984464395363"/>
    <n v="0"/>
    <n v="61.686285715367461"/>
    <n v="0"/>
    <n v="61.385944251044869"/>
    <n v="0"/>
    <n v="61.108167684741183"/>
    <n v="0"/>
    <n v="61.024642758480027"/>
    <n v="0"/>
    <n v="60.971357232733688"/>
    <n v="0"/>
    <n v="59.884808753163128"/>
    <n v="0"/>
    <n v="59.629043780145501"/>
    <n v="0"/>
    <n v="59.860007758519558"/>
    <n v="0"/>
    <n v="59.709144886016155"/>
    <n v="0"/>
    <n v="59.780694004820639"/>
    <n v="0"/>
    <n v="0"/>
  </r>
  <r>
    <n v="103050"/>
    <n v="102"/>
    <x v="28"/>
    <n v="5745"/>
    <n v="96"/>
    <n v="730.18485976489058"/>
    <n v="0"/>
    <n v="727.87933292624132"/>
    <n v="0"/>
    <n v="724.92143368032521"/>
    <n v="0"/>
    <n v="721.39189770023711"/>
    <n v="0"/>
    <n v="718.12753862345926"/>
    <n v="0"/>
    <n v="717.14597507831957"/>
    <n v="0"/>
    <n v="716.51977722460731"/>
    <n v="0"/>
    <n v="703.75093772585888"/>
    <n v="0"/>
    <n v="700.74525325685602"/>
    <n v="0"/>
    <n v="703.45948278761421"/>
    <n v="0"/>
    <n v="701.68658094150658"/>
    <n v="0"/>
    <n v="702.52740786406821"/>
    <n v="0"/>
    <n v="0"/>
  </r>
  <r>
    <n v="103051"/>
    <n v="102"/>
    <x v="28"/>
    <n v="5745"/>
    <n v="96"/>
    <n v="98.756297319212621"/>
    <n v="0"/>
    <n v="98.444478618906544"/>
    <n v="0"/>
    <n v="98.044427627074114"/>
    <n v="0"/>
    <n v="97.567063710269991"/>
    <n v="0"/>
    <n v="97.125564532038965"/>
    <n v="0"/>
    <n v="96.992809682352359"/>
    <n v="0"/>
    <n v="96.908117456000554"/>
    <n v="0"/>
    <n v="95.18115298515994"/>
    <n v="0"/>
    <n v="94.774639120761051"/>
    <n v="0"/>
    <n v="95.141734185726449"/>
    <n v="0"/>
    <n v="94.901952136714428"/>
    <n v="0"/>
    <n v="95.015672590443401"/>
    <n v="0"/>
    <n v="0"/>
  </r>
  <r>
    <n v="103052"/>
    <n v="102"/>
    <x v="28"/>
    <n v="5745"/>
    <n v="96"/>
    <n v="1249.3313526812972"/>
    <n v="0"/>
    <n v="1245.3866434402698"/>
    <n v="0"/>
    <n v="1240.325738360445"/>
    <n v="0"/>
    <n v="1234.286774526327"/>
    <n v="0"/>
    <n v="1228.7015229472386"/>
    <n v="0"/>
    <n v="1227.0220878080509"/>
    <n v="0"/>
    <n v="1225.9506760947534"/>
    <n v="0"/>
    <n v="1204.1034530117136"/>
    <n v="0"/>
    <n v="1198.9607883930557"/>
    <n v="0"/>
    <n v="1203.6047795766601"/>
    <n v="0"/>
    <n v="1200.5713807983261"/>
    <n v="0"/>
    <n v="1202.0100184562928"/>
    <n v="0"/>
    <n v="0"/>
  </r>
  <r>
    <n v="103053"/>
    <n v="102"/>
    <x v="28"/>
    <n v="5745"/>
    <n v="96"/>
    <n v="162.18829005648723"/>
    <n v="0"/>
    <n v="161.67618760648537"/>
    <n v="0"/>
    <n v="161.01918052884071"/>
    <n v="0"/>
    <n v="160.23520179024067"/>
    <n v="0"/>
    <n v="159.51012401067203"/>
    <n v="0"/>
    <n v="159.29209961474132"/>
    <n v="0"/>
    <n v="159.1530088656352"/>
    <n v="0"/>
    <n v="156.31680072380306"/>
    <n v="0"/>
    <n v="155.64917961668525"/>
    <n v="0"/>
    <n v="156.25206290100346"/>
    <n v="0"/>
    <n v="155.85826684372725"/>
    <n v="0"/>
    <n v="156.04503089255678"/>
    <n v="0"/>
    <n v="0"/>
  </r>
  <r>
    <n v="103054"/>
    <n v="102"/>
    <x v="28"/>
    <n v="5745"/>
    <n v="96"/>
    <n v="390.63602050710773"/>
    <n v="0"/>
    <n v="389.40260431478583"/>
    <n v="0"/>
    <n v="387.82018039153758"/>
    <n v="0"/>
    <n v="385.93194089840131"/>
    <n v="0"/>
    <n v="384.18556637117632"/>
    <n v="0"/>
    <n v="383.66044718797156"/>
    <n v="0"/>
    <n v="383.32544238151331"/>
    <n v="0"/>
    <n v="376.49433847463263"/>
    <n v="0"/>
    <n v="374.88635029989928"/>
    <n v="0"/>
    <n v="376.33841522354021"/>
    <n v="0"/>
    <n v="375.38994400744815"/>
    <n v="0"/>
    <n v="375.83977157997612"/>
    <n v="0"/>
    <n v="0"/>
  </r>
  <r>
    <n v="150154"/>
    <n v="102"/>
    <x v="28"/>
    <n v="5745"/>
    <n v="96"/>
    <n v="-12111.362574008992"/>
    <n v="126.1600725331017"/>
    <n v="-12073.121475068678"/>
    <n v="125.76172760811289"/>
    <n v="-12024.059665931451"/>
    <n v="125.25039456542568"/>
    <n v="-11965.516285578944"/>
    <n v="124.64083981138424"/>
    <n v="-11911.371316915334"/>
    <n v="124.07682951674053"/>
    <n v="-11895.090409655159"/>
    <n v="123.90723667131978"/>
    <n v="-11884.703849117846"/>
    <n v="0"/>
    <n v="-11672.910845263365"/>
    <n v="0"/>
    <n v="-11623.056436615558"/>
    <n v="0"/>
    <n v="-11668.076567499507"/>
    <n v="0"/>
    <n v="-11638.669963433171"/>
    <n v="0"/>
    <n v="-11652.616513522435"/>
    <n v="0"/>
    <n v="749.79710070608473"/>
  </r>
  <r>
    <n v="150155"/>
    <n v="102"/>
    <x v="28"/>
    <n v="5745"/>
    <n v="96"/>
    <n v="-12111.362574008992"/>
    <n v="126.1600725331017"/>
    <n v="-12073.121475068678"/>
    <n v="125.76172760811289"/>
    <n v="-12024.059665931451"/>
    <n v="125.25039456542568"/>
    <n v="-11965.516285578944"/>
    <n v="124.64083981138424"/>
    <n v="-11911.371316915334"/>
    <n v="124.07682951674053"/>
    <n v="-11895.090409655159"/>
    <n v="123.90723667131978"/>
    <n v="-11884.703849117846"/>
    <n v="123.26604864717208"/>
    <n v="-11672.910845263365"/>
    <n v="121.06936902875694"/>
    <n v="-11623.056436615558"/>
    <n v="120.55228791006228"/>
    <n v="-11668.076567499507"/>
    <n v="121.01896447126923"/>
    <n v="-11638.669963433171"/>
    <n v="120.71422865176589"/>
    <n v="-11652.616513522435"/>
    <n v="120.85887980534855"/>
    <n v="1477.2768792204599"/>
  </r>
  <r>
    <n v="150156"/>
    <n v="102"/>
    <x v="28"/>
    <n v="5745"/>
    <n v="96"/>
    <n v="-1081.6094180983566"/>
    <n v="11.266721908881616"/>
    <n v="-1078.1942835485052"/>
    <n v="11.231147725991972"/>
    <n v="-1073.8128017369006"/>
    <n v="11.185507464087667"/>
    <n v="-1068.5845649328542"/>
    <n v="11.131317890856137"/>
    <n v="-1063.7491298039547"/>
    <n v="11.080677946931589"/>
    <n v="-1062.2951577574418"/>
    <n v="11.065532462399705"/>
    <n v="-1061.3675823810004"/>
    <n v="11.008223764571353"/>
    <n v="-1042.4533350156421"/>
    <n v="10.812314587022543"/>
    <n v="-1038.0010698309707"/>
    <n v="10.765872478345562"/>
    <n v="-1042.0216081701167"/>
    <n v="10.807572438308604"/>
    <n v="-1039.3954412365385"/>
    <n v="10.780334529663332"/>
    <n v="-1040.6409427095848"/>
    <n v="10.793516473850508"/>
    <n v="131.9287396709106"/>
  </r>
  <r>
    <n v="150157"/>
    <n v="102"/>
    <x v="28"/>
    <n v="5745"/>
    <n v="96"/>
    <n v="-762.44744480688485"/>
    <n v="7.9422008888495661"/>
    <n v="-760.04005026349773"/>
    <n v="7.9171237360405051"/>
    <n v="-756.95145880356108"/>
    <n v="7.8849507462751376"/>
    <n v="-753.26597333589655"/>
    <n v="7.8465600792770456"/>
    <n v="-749.85738138313718"/>
    <n v="7.8107839410196105"/>
    <n v="-748.83244830365868"/>
    <n v="7.8003772942318488"/>
    <n v="-748.17858244062199"/>
    <n v="7.759917505289244"/>
    <n v="-734.84556283774407"/>
    <n v="7.6216308252866813"/>
    <n v="-731.70707480606279"/>
    <n v="7.5893424904813873"/>
    <n v="-734.54123021571115"/>
    <n v="7.6184743649220454"/>
    <n v="-732.68999423843627"/>
    <n v="7.5992738173474068"/>
    <n v="-733.56797236967054"/>
    <n v="7.6083799826797547"/>
    <n v="92.999015671700235"/>
  </r>
  <r>
    <n v="150158"/>
    <n v="102"/>
    <x v="28"/>
    <n v="5745"/>
    <n v="96"/>
    <n v="-757.81742040090239"/>
    <n v="7.8939200323823959"/>
    <n v="-755.42464495758145"/>
    <n v="7.8689953242712622"/>
    <n v="-752.35480922164504"/>
    <n v="7.8370179149907901"/>
    <n v="-748.69170416561349"/>
    <n v="7.7988606259075812"/>
    <n v="-745.30381116599347"/>
    <n v="7.7635701249276474"/>
    <n v="-744.28510207638442"/>
    <n v="7.7529585872760318"/>
    <n v="-743.63520686722654"/>
    <n v="7.7128093926370216"/>
    <n v="-730.38315311528982"/>
    <n v="7.575362209252229"/>
    <n v="-727.26372380861778"/>
    <n v="7.5432714853532401"/>
    <n v="-730.0806685779703"/>
    <n v="7.5722249108039836"/>
    <n v="-728.24067438242662"/>
    <n v="7.5531409239476153"/>
    <n v="-729.1133209197219"/>
    <n v="7.5621918085038446"/>
    <n v="92.434323340253627"/>
  </r>
  <r>
    <n v="150159"/>
    <n v="102"/>
    <x v="28"/>
    <n v="5745"/>
    <n v="96"/>
    <n v="757.81742040090239"/>
    <n v="-7.8939200323823959"/>
    <n v="755.42464495758145"/>
    <n v="-7.8689953242712622"/>
    <n v="752.35480922164504"/>
    <n v="-7.8370179149907901"/>
    <n v="748.69170416561349"/>
    <n v="-7.7988606259075812"/>
    <n v="745.30381116599347"/>
    <n v="-7.7635701249276474"/>
    <n v="744.28510207638442"/>
    <n v="-7.7529585872760318"/>
    <n v="743.63520686722654"/>
    <n v="-7.7128093926370216"/>
    <n v="730.38315311528982"/>
    <n v="-7.575362209252229"/>
    <n v="727.26372380861778"/>
    <n v="-7.5432714853532401"/>
    <n v="730.0806685779703"/>
    <n v="-7.5722249108039836"/>
    <n v="728.24067438242662"/>
    <n v="-7.5531409239476153"/>
    <n v="729.1133209197219"/>
    <n v="-7.5621918085038446"/>
    <n v="-92.434323340253627"/>
  </r>
  <r>
    <n v="150160"/>
    <n v="102"/>
    <x v="28"/>
    <n v="5745"/>
    <n v="96"/>
    <n v="12099.820980405906"/>
    <n v="-126.03991903802998"/>
    <n v="12061.616323543863"/>
    <n v="-125.64195349245989"/>
    <n v="12012.601268143801"/>
    <n v="-125.13110717847941"/>
    <n v="11954.113677047049"/>
    <n v="-124.52213321720342"/>
    <n v="11900.020306147122"/>
    <n v="-123.9583902866584"/>
    <n v="11883.754913872475"/>
    <n v="-123.78922875287292"/>
    <n v="11873.378251268607"/>
    <n v="0"/>
    <n v="11661.787076792409"/>
    <n v="0"/>
    <n v="11611.980177194091"/>
    <n v="0"/>
    <n v="11656.957405881742"/>
    <n v="0"/>
    <n v="11627.578825010261"/>
    <n v="0"/>
    <n v="11641.512084653274"/>
    <n v="0"/>
    <n v="-749.08273196570394"/>
  </r>
  <r>
    <n v="1000084"/>
    <n v="102"/>
    <x v="28"/>
    <n v="5745"/>
    <n v="96"/>
    <n v="4.14008344205988"/>
    <n v="-4.3068718553101064E-2"/>
    <n v="4.1270113092126035"/>
    <n v="-4.3206187838297869E-2"/>
    <n v="4.110240282632784"/>
    <n v="-4.2758264270696213E-2"/>
    <n v="4.0902281264316516"/>
    <n v="-4.2550080562534412E-2"/>
    <n v="4.0717194997709223"/>
    <n v="-4.2357537865361436E-2"/>
    <n v="4.0661541214612829"/>
    <n v="-4.2299642000359225E-2"/>
    <n v="4.062603635127668"/>
    <n v="-4.2531895994578024E-2"/>
    <n v="3.9902054468112045"/>
    <n v="-4.1509558385194753E-2"/>
    <n v="3.9731634822514605"/>
    <n v="-4.1595536058556246E-2"/>
    <n v="3.9885529231416208"/>
    <n v="-4.1492367408775148E-2"/>
    <n v="3.9785007267980386"/>
    <n v="-4.1387795792956011E-2"/>
    <n v="3.9832681409304769"/>
    <n v="-4.1437390546387821E-2"/>
    <n v="-0.50619497527679824"/>
  </r>
  <r>
    <n v="1000085"/>
    <n v="102"/>
    <x v="28"/>
    <n v="5745"/>
    <n v="96"/>
    <n v="7.9175118145197638"/>
    <n v="-8.2571237480786111E-2"/>
    <n v="7.8925126163857788"/>
    <n v="-8.2037065515755445E-2"/>
    <n v="7.8604396393683693"/>
    <n v="-8.197603532152585E-2"/>
    <n v="7.8221683133494793"/>
    <n v="-8.1305886425224988E-2"/>
    <n v="7.7867723431214122"/>
    <n v="-8.1207763678177017E-2"/>
    <n v="7.7761290918112609"/>
    <n v="-8.109676587330017E-2"/>
    <n v="7.7693391278196895"/>
    <n v="-8.1025953761822686E-2"/>
    <n v="7.6308845484935732"/>
    <n v="-7.9317627487633283E-2"/>
    <n v="7.598293428620571"/>
    <n v="-7.9242128820414107E-2"/>
    <n v="7.6277242557456582"/>
    <n v="-7.9549061083065725E-2"/>
    <n v="7.6085003960273658"/>
    <n v="-7.9084960113928682E-2"/>
    <n v="7.617617617514937"/>
    <n v="-7.9443659582565176E-2"/>
    <n v="-0.96785814514419921"/>
  </r>
  <r>
    <n v="1000089"/>
    <n v="102"/>
    <x v="28"/>
    <n v="5745"/>
    <n v="96"/>
    <n v="2.2313436733179874"/>
    <n v="-2.3317459089258537E-2"/>
    <n v="2.224298303017183"/>
    <n v="-2.3243835229464042E-2"/>
    <n v="2.2152593731072803"/>
    <n v="-2.3149378745281387E-2"/>
    <n v="2.2044736006092669"/>
    <n v="-2.2765648199062998E-2"/>
    <n v="2.1944981719544581"/>
    <n v="-2.2932424958953642E-2"/>
    <n v="2.1914986498784836"/>
    <n v="-2.2901080063888753E-2"/>
    <n v="2.1895850760753017"/>
    <n v="-2.2611894073066796E-2"/>
    <n v="2.150565273281364"/>
    <n v="-2.220893569653732E-2"/>
    <n v="2.1413803183563069"/>
    <n v="-2.2377345347957472E-2"/>
    <n v="2.1496746274074972"/>
    <n v="-2.2464020571629856E-2"/>
    <n v="2.1442568852223198"/>
    <n v="-2.2407405365613128E-2"/>
    <n v="2.1468263356962964"/>
    <n v="-2.2170323604436791E-2"/>
    <n v="-0.27254975094515071"/>
  </r>
  <r>
    <n v="1000513"/>
    <n v="102"/>
    <x v="28"/>
    <n v="5745"/>
    <n v="96"/>
    <n v="413311.78421952203"/>
    <n v="-4305.3309827488783"/>
    <n v="412006.77029256255"/>
    <n v="-4291.7370880011949"/>
    <n v="410332.48932313133"/>
    <n v="-4274.2966616530057"/>
    <n v="408334.64070454054"/>
    <n v="-4253.4857390399393"/>
    <n v="406486.89207443252"/>
    <n v="-4234.2383579362086"/>
    <n v="405931.29060619994"/>
    <n v="-4228.4508427804058"/>
    <n v="405576.83933440066"/>
    <n v="-4224.7586421207179"/>
    <n v="398349.2013396335"/>
    <n v="-4149.470748140815"/>
    <n v="396647.87215693248"/>
    <n v="-4131.7485695777978"/>
    <n v="398184.22700616915"/>
    <n v="-4147.7522655416224"/>
    <n v="397180.69863186573"/>
    <n v="-4137.2988452257341"/>
    <n v="397656.63793810614"/>
    <n v="-4142.2565462139464"/>
    <n v="-50520.825288980275"/>
  </r>
  <r>
    <n v="1000775"/>
    <n v="102"/>
    <x v="28"/>
    <n v="5745"/>
    <n v="96"/>
    <n v="16.031164608437408"/>
    <n v="-0.16706273629833468"/>
    <n v="15.980546905584108"/>
    <n v="-0.16653524299698355"/>
    <n v="15.915606405829399"/>
    <n v="-0.1658584900691337"/>
    <n v="15.838115656012411"/>
    <n v="-0.16477992982178932"/>
    <n v="15.766446849132846"/>
    <n v="-0.16430408000003258"/>
    <n v="15.744896680630527"/>
    <n v="-0.1640795030459794"/>
    <n v="15.731148544475602"/>
    <n v="-0.16393623202973429"/>
    <n v="15.450809442499338"/>
    <n v="-0.16075039170827013"/>
    <n v="15.384819821050431"/>
    <n v="-0.16032709784595411"/>
    <n v="15.444410566887967"/>
    <n v="-0.16094810033085391"/>
    <n v="15.405486613659594"/>
    <n v="-0.16054246903127523"/>
    <n v="15.423946918091449"/>
    <n v="-0.16047091370830441"/>
    <n v="-1.9595951868866452"/>
  </r>
  <r>
    <n v="1000776"/>
    <n v="102"/>
    <x v="28"/>
    <n v="5745"/>
    <n v="96"/>
    <n v="46.406407079442339"/>
    <n v="-0.48335721076792404"/>
    <n v="46.259880873679343"/>
    <n v="-0.48183103146253703"/>
    <n v="46.071893578859019"/>
    <n v="-0.47987300410806832"/>
    <n v="45.847576296320121"/>
    <n v="-0.47780759255890548"/>
    <n v="45.640112153309545"/>
    <n v="-0.4753756797373685"/>
    <n v="45.577729543151399"/>
    <n v="-0.47472591850084689"/>
    <n v="45.537931960220135"/>
    <n v="-0.47404220788893608"/>
    <n v="44.726416964001537"/>
    <n v="-0.46585886544403282"/>
    <n v="44.535392711504961"/>
    <n v="-0.46386920591883607"/>
    <n v="44.707893741657742"/>
    <n v="-0.46593021491509923"/>
    <n v="44.595218158643249"/>
    <n v="-0.46449233240247451"/>
    <n v="44.648656347520941"/>
    <n v="-0.46504893084544802"/>
    <n v="-5.6722121945504771"/>
  </r>
  <r>
    <n v="1000779"/>
    <n v="102"/>
    <x v="28"/>
    <n v="5745"/>
    <n v="96"/>
    <n v="54.395517209518538"/>
    <n v="-0.56675141739303692"/>
    <n v="54.223765737063829"/>
    <n v="-0.56468846763344993"/>
    <n v="54.003415428257014"/>
    <n v="-0.56266607632648646"/>
    <n v="53.740480730859545"/>
    <n v="-0.55965551822696535"/>
    <n v="53.497300530716686"/>
    <n v="-0.55739282311997917"/>
    <n v="53.424178421982361"/>
    <n v="-0.5563615333168267"/>
    <n v="53.377529473195423"/>
    <n v="-0.55614491851138104"/>
    <n v="52.426307848409351"/>
    <n v="-0.54596966920654244"/>
    <n v="52.202397753488086"/>
    <n v="-0.54390112339858987"/>
    <n v="52.404595754688053"/>
    <n v="-0.54574355859312529"/>
    <n v="52.272522469969729"/>
    <n v="-0.54463175865125557"/>
    <n v="52.335160327663949"/>
    <n v="-0.54502045527573784"/>
    <n v="-6.6489273196533762"/>
  </r>
  <r>
    <n v="1000781"/>
    <n v="102"/>
    <x v="28"/>
    <n v="5745"/>
    <n v="96"/>
    <n v="269.89135926672429"/>
    <n v="-2.8115369200683613"/>
    <n v="269.03918907449474"/>
    <n v="-2.8023861580182063"/>
    <n v="267.94588860766316"/>
    <n v="-2.7909980397840433"/>
    <n v="266.64129943341828"/>
    <n v="-2.7776800999071032"/>
    <n v="265.43472510284408"/>
    <n v="-2.7648410703453759"/>
    <n v="265.07191900537214"/>
    <n v="-2.7613314067623036"/>
    <n v="264.8404633847191"/>
    <n v="-2.7586510769141492"/>
    <n v="260.12083738523523"/>
    <n v="-2.7097545470691782"/>
    <n v="259.00987451601435"/>
    <n v="-2.6979180603043313"/>
    <n v="260.01310963876682"/>
    <n v="-2.7086323157486398"/>
    <n v="259.3578086109606"/>
    <n v="-2.7015422374918039"/>
    <n v="259.66859555484666"/>
    <n v="-2.7047794797412887"/>
    <n v="-32.990051412154784"/>
  </r>
  <r>
    <n v="1000985"/>
    <n v="102"/>
    <x v="28"/>
    <n v="5745"/>
    <n v="96"/>
    <n v="2.2362814881839479"/>
    <n v="-2.3317459089258537E-2"/>
    <n v="2.229220526948128"/>
    <n v="-2.3243835229464042E-2"/>
    <n v="2.2201615944886335"/>
    <n v="-2.3149378745281387E-2"/>
    <n v="2.2093519537947803"/>
    <n v="-2.3036667820480413E-2"/>
    <n v="2.19935445018106"/>
    <n v="-2.2932424958953642E-2"/>
    <n v="2.196348290362601"/>
    <n v="-2.2901080063888753E-2"/>
    <n v="2.1944304819481015"/>
    <n v="-2.2881083288222352E-2"/>
    <n v="2.1553243309306218"/>
    <n v="-2.2473327788162762E-2"/>
    <n v="2.1461190503123446"/>
    <n v="-2.2377345347957472E-2"/>
    <n v="2.1544317141167832"/>
    <n v="-2.2464020571629856E-2"/>
    <n v="2.1490019828291556"/>
    <n v="-2.2407405365613128E-2"/>
    <n v="2.1515771193258182"/>
    <n v="-2.2170323604436791E-2"/>
    <n v="-0.27335435187334911"/>
  </r>
  <r>
    <n v="1001583"/>
    <n v="102"/>
    <x v="28"/>
    <n v="5745"/>
    <n v="96"/>
    <n v="8.6505029990668074"/>
    <n v="-8.9977959779727057E-2"/>
    <n v="8.6231894132461075"/>
    <n v="-8.9967315182278476E-2"/>
    <n v="8.5881471688670956"/>
    <n v="-8.9329367393556403E-2"/>
    <n v="8.5463327417768156"/>
    <n v="-8.9165455446330075E-2"/>
    <n v="8.50765986653699"/>
    <n v="-8.849218101807993E-2"/>
    <n v="8.4960312792313868"/>
    <n v="-8.8640651070816465E-2"/>
    <n v="8.4886127107153371"/>
    <n v="-8.8294062571022722E-2"/>
    <n v="8.3373402173167594"/>
    <n v="-8.6984998144771161E-2"/>
    <n v="8.3017318612057753"/>
    <n v="-8.6350226754471182E-2"/>
    <n v="8.3338873494797152"/>
    <n v="-8.6948973741955565E-2"/>
    <n v="8.3128837741087569"/>
    <n v="-8.6466223057895364E-2"/>
    <n v="8.3228450540751169"/>
    <n v="-8.683376745071078E-2"/>
    <n v="-1.057451181611615"/>
  </r>
  <r>
    <n v="1001584"/>
    <n v="102"/>
    <x v="28"/>
    <n v="5745"/>
    <n v="96"/>
    <n v="3.8671320091915011"/>
    <n v="-4.032548807201182E-2"/>
    <n v="3.8549217085853487"/>
    <n v="-4.0198162102720168E-2"/>
    <n v="3.8392563784968434"/>
    <n v="-4.0034807947721927E-2"/>
    <n v="3.8205636031213221"/>
    <n v="-3.9568864726942828E-2"/>
    <n v="3.803275231133759"/>
    <n v="-3.9659605517249244E-2"/>
    <n v="3.7980767724781144"/>
    <n v="-3.9605397286960546E-2"/>
    <n v="3.7947603660478886"/>
    <n v="-3.9570814627866893E-2"/>
    <n v="3.727135315643888"/>
    <n v="-3.8865637468940305E-2"/>
    <n v="3.7112169102371348"/>
    <n v="-3.8699644307644096E-2"/>
    <n v="3.7255917411560717"/>
    <n v="-3.8585258864211283E-2"/>
    <n v="3.7162022757535089"/>
    <n v="-3.8751630455825054E-2"/>
    <n v="3.7206553791874462"/>
    <n v="-3.8798066307764389E-2"/>
    <n v="-0.47266337768585853"/>
  </r>
  <r>
    <n v="1001585"/>
    <n v="102"/>
    <x v="28"/>
    <n v="5745"/>
    <n v="96"/>
    <n v="8.6505029990668074"/>
    <n v="-8.9977959779727057E-2"/>
    <n v="8.6231894132461075"/>
    <n v="-8.9967315182278476E-2"/>
    <n v="8.5881471688670956"/>
    <n v="-8.9329367393556403E-2"/>
    <n v="8.5463327417768156"/>
    <n v="-8.9165455446330075E-2"/>
    <n v="8.50765986653699"/>
    <n v="-8.849218101807993E-2"/>
    <n v="8.4960312792313868"/>
    <n v="-8.8640651070816465E-2"/>
    <n v="8.4886127107153371"/>
    <n v="-8.8294062571022722E-2"/>
    <n v="8.3373402173167594"/>
    <n v="-8.6984998144771161E-2"/>
    <n v="8.3017318612057753"/>
    <n v="-8.6350226754471182E-2"/>
    <n v="8.3338873494797152"/>
    <n v="-8.6948973741955565E-2"/>
    <n v="8.3128837741087569"/>
    <n v="-8.6466223057895364E-2"/>
    <n v="8.3228450540751169"/>
    <n v="-8.683376745071078E-2"/>
    <n v="-1.057451181611615"/>
  </r>
  <r>
    <n v="1001590"/>
    <n v="102"/>
    <x v="28"/>
    <n v="5745"/>
    <n v="96"/>
    <n v="1.2777967580913678"/>
    <n v="-1.3441829357337273E-2"/>
    <n v="1.2737621705746296"/>
    <n v="-1.3125930482520871E-2"/>
    <n v="1.26858595524142"/>
    <n v="-1.3344935982573976E-2"/>
    <n v="1.2624093965623266"/>
    <n v="-1.3008941828035999E-2"/>
    <n v="1.2566968877506597"/>
    <n v="-1.3219868505749747E-2"/>
    <n v="1.2549791875011036"/>
    <n v="-1.2932374624313648E-2"/>
    <n v="1.253883364194585"/>
    <n v="-1.3459460757777856E-2"/>
    <n v="1.2315383627913195"/>
    <n v="-1.2690820398021324E-2"/>
    <n v="1.2262785250680694"/>
    <n v="-1.2899881435881366E-2"/>
    <n v="1.2310283273253162"/>
    <n v="-1.268556455809686E-2"/>
    <n v="1.2279258140355993"/>
    <n v="-1.2917210151941685E-2"/>
    <n v="1.2293972303507925"/>
    <n v="-1.2668756345392452E-2"/>
    <n v="-0.15639557442764307"/>
  </r>
  <r>
    <n v="1001735"/>
    <n v="102"/>
    <x v="28"/>
    <n v="5745"/>
    <n v="96"/>
    <n v="16.304664687402006"/>
    <n v="-0.16980596677942394"/>
    <n v="16.253183419981468"/>
    <n v="-0.16926981184750875"/>
    <n v="16.187135001229937"/>
    <n v="-0.168581946392108"/>
    <n v="16.108322218565576"/>
    <n v="-0.1677611456573809"/>
    <n v="16.035430704239634"/>
    <n v="-0.16700201234814477"/>
    <n v="16.013512878556377"/>
    <n v="-0.16704317223071796"/>
    <n v="15.999530191985693"/>
    <n v="-0.16662812418128986"/>
    <n v="15.714408357849907"/>
    <n v="-0.16365870471615002"/>
    <n v="15.647292918837651"/>
    <n v="-0.16295972671041972"/>
    <n v="15.707900314063437"/>
    <n v="-0.16359092628045743"/>
    <n v="15.668312297771552"/>
    <n v="-0.16344225090211928"/>
    <n v="15.687087544682205"/>
    <n v="-0.16337417037079019"/>
    <n v="-1.9931179584165106"/>
  </r>
  <r>
    <n v="1001736"/>
    <n v="102"/>
    <x v="28"/>
    <n v="5745"/>
    <n v="96"/>
    <n v="16.252543308261309"/>
    <n v="-0.16925732068320609"/>
    <n v="16.201226611821493"/>
    <n v="-0.1687228980774037"/>
    <n v="16.135389331093425"/>
    <n v="-0.16803725512751314"/>
    <n v="16.056828490496269"/>
    <n v="-0.16721910641454607"/>
    <n v="15.984169989625501"/>
    <n v="-0.16673221911333355"/>
    <n v="15.962322229001801"/>
    <n v="-0.16623489881669834"/>
    <n v="15.948384241106137"/>
    <n v="-0.16608974575097873"/>
    <n v="15.664173860441073"/>
    <n v="-0.16312992053289913"/>
    <n v="15.597272970412805"/>
    <n v="-0.16243320093752658"/>
    <n v="15.657686621020972"/>
    <n v="-0.16332664368549707"/>
    <n v="15.618225156366064"/>
    <n v="-0.16265140130097999"/>
    <n v="15.636940384148362"/>
    <n v="-0.1628463055230655"/>
    <n v="-1.9866809159636478"/>
  </r>
  <r>
    <n v="1001738"/>
    <n v="102"/>
    <x v="28"/>
    <n v="5745"/>
    <n v="96"/>
    <n v="32.178642189272999"/>
    <n v="-0.33522276478910512"/>
    <n v="32.077039530430483"/>
    <n v="-0.33416431353417719"/>
    <n v="31.946687359752907"/>
    <n v="-0.33280636266745711"/>
    <n v="31.791143631505808"/>
    <n v="-0.33118597737208316"/>
    <n v="31.647286029825651"/>
    <n v="-0.32968733293931002"/>
    <n v="31.604029337109157"/>
    <n v="-0.3292367039773183"/>
    <n v="31.576433316177159"/>
    <n v="-0.32868003170493526"/>
    <n v="31.013721131847863"/>
    <n v="-0.3230871359662929"/>
    <n v="30.881263105954204"/>
    <n v="-0.3217072472376945"/>
    <n v="31.000876954039121"/>
    <n v="-0.32295333104154927"/>
    <n v="30.922746637613542"/>
    <n v="-0.32187578766368979"/>
    <n v="30.959801183900531"/>
    <n v="-0.3225254219597829"/>
    <n v="-3.9331324108533958"/>
  </r>
  <r>
    <n v="1002043"/>
    <n v="102"/>
    <x v="28"/>
    <n v="5745"/>
    <n v="96"/>
    <n v="33.447386286776769"/>
    <n v="-0.34866459414644235"/>
    <n v="33.341777623798379"/>
    <n v="-0.34729024401669806"/>
    <n v="33.206285909128511"/>
    <n v="-0.34587895301773364"/>
    <n v="33.044609380561361"/>
    <n v="-0.34419491920011913"/>
    <n v="32.895079740827541"/>
    <n v="-0.34263740821024852"/>
    <n v="32.850117517056049"/>
    <n v="-0.34216907860163193"/>
    <n v="32.821433436271612"/>
    <n v="-0.34160111403240195"/>
    <n v="32.236534555615542"/>
    <n v="-0.33577795636431423"/>
    <n v="32.098853955769535"/>
    <n v="-0.33434386578712927"/>
    <n v="32.223183955730747"/>
    <n v="-0.33563889559964605"/>
    <n v="32.141973106036609"/>
    <n v="-0.33479299781563143"/>
    <n v="32.180488644263868"/>
    <n v="-0.33519417830517534"/>
    <n v="-4.0881842050971722"/>
  </r>
  <r>
    <n v="1002165"/>
    <n v="102"/>
    <x v="28"/>
    <n v="5745"/>
    <n v="96"/>
    <n v="32.918765773070874"/>
    <n v="-0.34290381013615495"/>
    <n v="32.814826206302179"/>
    <n v="-0.34182110631564772"/>
    <n v="32.681475875691369"/>
    <n v="-0.34043204037178509"/>
    <n v="32.522354570089995"/>
    <n v="-0.33877452677177078"/>
    <n v="32.375188177346317"/>
    <n v="-0.33724154351402419"/>
    <n v="32.330936560784124"/>
    <n v="-0.33678058917483461"/>
    <n v="32.302705818666851"/>
    <n v="-0.33648651894444637"/>
    <n v="31.727050995053315"/>
    <n v="-0.33049011453180532"/>
    <n v="31.591546373587018"/>
    <n v="-0.32907860805819811"/>
    <n v="31.71391139524215"/>
    <n v="-0.33035324370043906"/>
    <n v="31.633984045571474"/>
    <n v="-0.32952066714136952"/>
    <n v="31.671890863481135"/>
    <n v="-0.32991552982792849"/>
    <n v="-4.0237982984884049"/>
  </r>
  <r>
    <n v="1002240"/>
    <n v="102"/>
    <x v="28"/>
    <n v="5745"/>
    <n v="96"/>
    <n v="43.419303408584263"/>
    <n v="-0.45235870633161557"/>
    <n v="43.282208852342471"/>
    <n v="-0.4509304034516024"/>
    <n v="43.106321988772322"/>
    <n v="-0.44909794765845884"/>
    <n v="42.896443638705868"/>
    <n v="-0.44664033609590265"/>
    <n v="42.702333619450172"/>
    <n v="-0.44488904420370062"/>
    <n v="42.643966474731577"/>
    <n v="-0.44428095323944178"/>
    <n v="42.606730596391266"/>
    <n v="-0.44362382657635813"/>
    <n v="41.847451478292065"/>
    <n v="-0.43571816699873217"/>
    <n v="41.668723140988384"/>
    <n v="-0.43412049975037492"/>
    <n v="41.830120565134472"/>
    <n v="-0.4358019990896192"/>
    <n v="41.724697723041345"/>
    <n v="-0.43470366409289463"/>
    <n v="41.774696184083886"/>
    <n v="-0.43496063452514089"/>
    <n v="-5.3071261820138425"/>
  </r>
  <r>
    <n v="1002314"/>
    <n v="102"/>
    <x v="28"/>
    <n v="5745"/>
    <n v="96"/>
    <n v="201.88969319405126"/>
    <n v="-2.1029604868030112"/>
    <n v="201.25223529571107"/>
    <n v="-2.0965939376976568"/>
    <n v="200.43440216308599"/>
    <n v="-2.0878016171920835"/>
    <n v="199.45851649987628"/>
    <n v="-2.0776364177859157"/>
    <n v="198.55594991872576"/>
    <n v="-2.0682349380628073"/>
    <n v="198.28455622940368"/>
    <n v="-2.0654079972914254"/>
    <n v="198.11141802902321"/>
    <n v="-2.0638737125976565"/>
    <n v="194.58094618429547"/>
    <n v="-2.0268297744006558"/>
    <n v="193.74990085766342"/>
    <n v="-2.018436550385764"/>
    <n v="194.50036145664026"/>
    <n v="-2.0259903729660524"/>
    <n v="194.01016968535501"/>
    <n v="-2.020884347444591"/>
    <n v="194.24265093603435"/>
    <n v="-2.0233059613287199"/>
    <n v="-24.677956113956345"/>
  </r>
  <r>
    <n v="1002633"/>
    <n v="102"/>
    <x v="28"/>
    <n v="5745"/>
    <n v="96"/>
    <n v="16.340875329752382"/>
    <n v="-0.17008028982753287"/>
    <n v="16.289279728808399"/>
    <n v="-0.16981672561761377"/>
    <n v="16.223084624693193"/>
    <n v="-0.16885429202440541"/>
    <n v="16.144096808592671"/>
    <n v="-0.16830318490021573"/>
    <n v="16.071043411234712"/>
    <n v="-0.16727180558295598"/>
    <n v="16.049076908773237"/>
    <n v="-0.16731259670205784"/>
    <n v="16.035063168386223"/>
    <n v="-0.16689731339644542"/>
    <n v="15.749308113944464"/>
    <n v="-0.16418748889940091"/>
    <n v="15.682043619848596"/>
    <n v="-0.16322298959686626"/>
    <n v="15.742785616598201"/>
    <n v="-0.16411949147037813"/>
    <n v="15.703109680221678"/>
    <n v="-0.16344225090211928"/>
    <n v="15.721926624632033"/>
    <n v="-0.16390203521851487"/>
    <n v="-1.9974104641385062"/>
  </r>
  <r>
    <n v="1002921"/>
    <n v="102"/>
    <x v="28"/>
    <n v="5745"/>
    <n v="96"/>
    <n v="40.214935883623923"/>
    <n v="-0.41889129446232687"/>
    <n v="40.087958978044007"/>
    <n v="-0.41756866347519522"/>
    <n v="39.925052657906065"/>
    <n v="-0.41587178051817264"/>
    <n v="39.730663440929028"/>
    <n v="-0.41411798152581258"/>
    <n v="39.550878843620325"/>
    <n v="-0.41197426955673189"/>
    <n v="39.496819225010583"/>
    <n v="-0.41141116773597791"/>
    <n v="39.462331374159206"/>
    <n v="-0.41105193154253572"/>
    <n v="38.759087456015259"/>
    <n v="-0.40372672391205339"/>
    <n v="38.593549364406137"/>
    <n v="-0.40200242760389482"/>
    <n v="38.743035573402615"/>
    <n v="-0.40355952250445637"/>
    <n v="38.645392992738678"/>
    <n v="-0.402542446979897"/>
    <n v="38.691701540947868"/>
    <n v="-0.40302481123779743"/>
    <n v="-4.9157430210548512"/>
  </r>
  <r>
    <n v="1002981"/>
    <n v="102"/>
    <x v="28"/>
    <n v="5745"/>
    <n v="96"/>
    <n v="23.128724832159598"/>
    <n v="-0.24112995928774414"/>
    <n v="23.05569689254791"/>
    <n v="-0.24009514507611093"/>
    <n v="22.962004950260756"/>
    <n v="-0.23911946515714183"/>
    <n v="22.850206320945233"/>
    <n v="-0.23795522760449178"/>
    <n v="22.746807213403525"/>
    <n v="-0.23714825339906176"/>
    <n v="22.715716027606923"/>
    <n v="-0.23655468583640379"/>
    <n v="22.69588110819533"/>
    <n v="-0.23634813090657913"/>
    <n v="22.291426029124459"/>
    <n v="-0.23213625644714006"/>
    <n v="22.196220482082239"/>
    <n v="-0.2314080771865249"/>
    <n v="22.282194146297137"/>
    <n v="-0.23204011837518837"/>
    <n v="22.226037190418516"/>
    <n v="-0.23145531660009794"/>
    <n v="22.252670520681846"/>
    <n v="-0.23173266815113694"/>
    <n v="-2.827123304027622"/>
  </r>
  <r>
    <n v="1002982"/>
    <n v="102"/>
    <x v="28"/>
    <n v="5745"/>
    <n v="96"/>
    <n v="23.128724832159598"/>
    <n v="-0.24112995928774414"/>
    <n v="23.05569689254791"/>
    <n v="-0.24009514507611093"/>
    <n v="22.962004950260756"/>
    <n v="-0.23911946515714183"/>
    <n v="22.850206320945233"/>
    <n v="-0.23795522760449178"/>
    <n v="22.746807213403525"/>
    <n v="-0.23714825339906176"/>
    <n v="22.715716027606923"/>
    <n v="-0.23655468583640379"/>
    <n v="22.69588110819533"/>
    <n v="-0.23634813090657913"/>
    <n v="22.291426029124459"/>
    <n v="-0.23213625644714006"/>
    <n v="22.196220482082239"/>
    <n v="-0.2314080771865249"/>
    <n v="22.282194146297137"/>
    <n v="-0.23204011837518837"/>
    <n v="22.226037190418516"/>
    <n v="-0.23145531660009794"/>
    <n v="22.252670520681846"/>
    <n v="-0.23173266815113694"/>
    <n v="-2.827123304027622"/>
  </r>
  <r>
    <n v="1002984"/>
    <n v="102"/>
    <x v="28"/>
    <n v="5745"/>
    <n v="96"/>
    <n v="40.215210206672033"/>
    <n v="-0.41889129446232687"/>
    <n v="40.088232434929054"/>
    <n v="-0.41756866347519522"/>
    <n v="39.925325003538362"/>
    <n v="-0.41614412615047008"/>
    <n v="39.730934460550444"/>
    <n v="-0.41384696190439518"/>
    <n v="39.551148636855132"/>
    <n v="-0.41197426955673189"/>
    <n v="39.497088649481924"/>
    <n v="-0.41141116773597791"/>
    <n v="39.462600563374359"/>
    <n v="-0.41105193154253572"/>
    <n v="38.759351848106881"/>
    <n v="-0.40372672391205339"/>
    <n v="38.593812627292586"/>
    <n v="-0.40200242760389482"/>
    <n v="38.74329985599757"/>
    <n v="-0.40355952250445637"/>
    <n v="38.645656609272393"/>
    <n v="-0.402542446979897"/>
    <n v="38.691965473371731"/>
    <n v="-0.40302481123779743"/>
    <n v="-4.9157443470657318"/>
  </r>
  <r>
    <n v="1002985"/>
    <n v="102"/>
    <x v="28"/>
    <n v="5745"/>
    <n v="96"/>
    <n v="17.606053227630738"/>
    <n v="-0.18352211918487013"/>
    <n v="17.550462882670615"/>
    <n v="-0.18266919921508212"/>
    <n v="17.479142680848934"/>
    <n v="-0.18219922800697941"/>
    <n v="17.394039302569798"/>
    <n v="-0.1810411071068343"/>
    <n v="17.315329810184057"/>
    <n v="-0.18049167408870576"/>
    <n v="17.291662570592706"/>
    <n v="-0.17997554685503159"/>
    <n v="17.276563828683653"/>
    <n v="-0.18035677415422327"/>
    <n v="16.968684440521013"/>
    <n v="-0.17661391720579678"/>
    <n v="16.896212052140122"/>
    <n v="-0.17612287103274765"/>
    <n v="16.961656944555344"/>
    <n v="-0.17654077343351463"/>
    <n v="16.918909133706475"/>
    <n v="-0.17635946105406097"/>
    <n v="16.939182963485159"/>
    <n v="-0.17630685914004496"/>
    <n v="-2.1521995304778914"/>
  </r>
  <r>
    <n v="1002986"/>
    <n v="102"/>
    <x v="28"/>
    <n v="5745"/>
    <n v="96"/>
    <n v="39.790283805151311"/>
    <n v="-0.41422780264447517"/>
    <n v="39.66464771998271"/>
    <n v="-0.41319335331435492"/>
    <n v="39.503461619109643"/>
    <n v="-0.41151425040141382"/>
    <n v="39.311125066974867"/>
    <n v="-0.40951064796171655"/>
    <n v="39.133238916132555"/>
    <n v="-0.40765757779975242"/>
    <n v="39.079750143376465"/>
    <n v="-0.40710037619454004"/>
    <n v="39.045626469098401"/>
    <n v="-0.40674490410004677"/>
    <n v="38.349808498179065"/>
    <n v="-0.39949645044604626"/>
    <n v="38.186018416186862"/>
    <n v="-0.39779022142074988"/>
    <n v="38.333926116403987"/>
    <n v="-0.39933100098509072"/>
    <n v="38.237314598550803"/>
    <n v="-0.39832458244048746"/>
    <n v="38.283134148808955"/>
    <n v="-0.39880189245599995"/>
    <n v="-4.8636930601646728"/>
  </r>
  <r>
    <n v="1003550"/>
    <n v="102"/>
    <x v="28"/>
    <n v="5745"/>
    <n v="96"/>
    <n v="38.477373696902006"/>
    <n v="-0.40106029633524681"/>
    <n v="38.355883068121358"/>
    <n v="-0.39952050906172903"/>
    <n v="38.200015422934158"/>
    <n v="-0.3978969687865424"/>
    <n v="38.014025158871114"/>
    <n v="-0.39595966689084572"/>
    <n v="37.842008494326059"/>
    <n v="-0.39416791605919144"/>
    <n v="37.790284623543862"/>
    <n v="-0.39362915262754666"/>
    <n v="37.757286885363911"/>
    <n v="-0.39301625412711338"/>
    <n v="37.084427947659691"/>
    <n v="-0.38627684586477407"/>
    <n v="36.92604224165364"/>
    <n v="-0.38462707709842192"/>
    <n v="37.069069616923748"/>
    <n v="-0.38611687123707317"/>
    <n v="36.975645868199933"/>
    <n v="-0.38514375575483267"/>
    <n v="37.019953568203789"/>
    <n v="-0.3856052712628828"/>
    <n v="-4.7030205851062004"/>
  </r>
  <r>
    <n v="1003551"/>
    <n v="102"/>
    <x v="28"/>
    <n v="5745"/>
    <n v="96"/>
    <n v="38.477373696902006"/>
    <n v="-0.40106029633524681"/>
    <n v="38.355883068121358"/>
    <n v="-0.39952050906172903"/>
    <n v="38.200015422934158"/>
    <n v="-0.3978969687865424"/>
    <n v="38.014025158871114"/>
    <n v="-0.39595966689084572"/>
    <n v="37.842008494326059"/>
    <n v="-0.39416791605919144"/>
    <n v="37.790284623543862"/>
    <n v="-0.39362915262754666"/>
    <n v="37.757286885363911"/>
    <n v="-0.39301625412711338"/>
    <n v="37.084427947659691"/>
    <n v="-0.38627684586477407"/>
    <n v="36.92604224165364"/>
    <n v="-0.38462707709842192"/>
    <n v="37.069069616923748"/>
    <n v="-0.38611687123707317"/>
    <n v="36.975645868199933"/>
    <n v="-0.38514375575483267"/>
    <n v="37.019953568203789"/>
    <n v="-0.3856052712628828"/>
    <n v="-4.7030205851062004"/>
  </r>
  <r>
    <n v="1003552"/>
    <n v="102"/>
    <x v="28"/>
    <n v="5745"/>
    <n v="96"/>
    <n v="44.818899600035998"/>
    <n v="-0.46689782788138856"/>
    <n v="44.677385879880418"/>
    <n v="-0.46542361835938589"/>
    <n v="44.495829404753799"/>
    <n v="-0.46353226617022258"/>
    <n v="44.279185747177529"/>
    <n v="-0.46127539565244313"/>
    <n v="44.078818703457017"/>
    <n v="-0.45918808564869529"/>
    <n v="44.01857012750758"/>
    <n v="-0.45856045022045477"/>
    <n v="43.98013397211492"/>
    <n v="-0.4581600441947582"/>
    <n v="43.196379929765087"/>
    <n v="-0.44999533994650615"/>
    <n v="43.011890387638722"/>
    <n v="-0.44807343273204253"/>
    <n v="43.178490364622185"/>
    <n v="-0.44954469402755753"/>
    <n v="43.069669278045559"/>
    <n v="-0.4486753403796887"/>
    <n v="43.121279410629562"/>
    <n v="-0.44921298541370741"/>
    <n v="-5.4785394806268499"/>
  </r>
  <r>
    <n v="1003553"/>
    <n v="102"/>
    <x v="28"/>
    <n v="5745"/>
    <n v="96"/>
    <n v="92.858351784870763"/>
    <n v="-0.96726306763206582"/>
    <n v="92.565155590277399"/>
    <n v="-0.96420897669517902"/>
    <n v="92.188996532679411"/>
    <n v="-0.96029069948073131"/>
    <n v="91.740141849795535"/>
    <n v="-0.95561518511781096"/>
    <n v="91.325009983597738"/>
    <n v="-0.95129094594435937"/>
    <n v="91.200183548545212"/>
    <n v="-0.94999068594437341"/>
    <n v="91.120549330156081"/>
    <n v="-0.94943036185365004"/>
    <n v="89.496723015212893"/>
    <n v="-0.93224651507131651"/>
    <n v="89.114487062160052"/>
    <n v="-0.92826493761056517"/>
    <n v="89.4596583940789"/>
    <n v="-0.93186042983019846"/>
    <n v="89.234196661882862"/>
    <n v="-0.92951189787237509"/>
    <n v="89.341125477403025"/>
    <n v="-0.93062572653862063"/>
    <n v="-11.350599429591245"/>
  </r>
  <r>
    <n v="1003555"/>
    <n v="102"/>
    <x v="28"/>
    <n v="5745"/>
    <n v="96"/>
    <n v="60.792730691418633"/>
    <n v="-0.63313759503539646"/>
    <n v="60.600780296488544"/>
    <n v="-0.63113849070121186"/>
    <n v="60.354515573433034"/>
    <n v="-0.62884606497476148"/>
    <n v="60.060658302313698"/>
    <n v="-0.62551328623139757"/>
    <n v="59.788878766514316"/>
    <n v="-0.6229525791791054"/>
    <n v="59.707157093628069"/>
    <n v="-0.6218316798524145"/>
    <n v="59.655021970623011"/>
    <n v="-0.62128870857902574"/>
    <n v="58.591931425114701"/>
    <n v="-0.61048133956315087"/>
    <n v="58.341688265421823"/>
    <n v="-0.60761074191865694"/>
    <n v="58.567665869163442"/>
    <n v="-0.61022851176345105"/>
    <n v="58.420060036159114"/>
    <n v="-0.60842695980982464"/>
    <n v="58.49006445213378"/>
    <n v="-0.60941996669814946"/>
    <n v="-7.4308759243065463"/>
  </r>
  <r>
    <n v="1003556"/>
    <n v="102"/>
    <x v="28"/>
    <n v="5745"/>
    <n v="96"/>
    <n v="60.792730691418633"/>
    <n v="-0.63313759503539646"/>
    <n v="60.600780296488544"/>
    <n v="-0.63113849070121186"/>
    <n v="60.354515573433034"/>
    <n v="-0.62884606497476148"/>
    <n v="60.060658302313698"/>
    <n v="-0.62551328623139757"/>
    <n v="59.788878766514316"/>
    <n v="-0.6229525791791054"/>
    <n v="59.707157093628069"/>
    <n v="-0.6218316798524145"/>
    <n v="59.655021970623011"/>
    <n v="-0.62128870857902574"/>
    <n v="58.591931425114701"/>
    <n v="-0.61048133956315087"/>
    <n v="58.341688265421823"/>
    <n v="-0.60761074191865694"/>
    <n v="58.567665869163442"/>
    <n v="-0.61022851176345105"/>
    <n v="58.420060036159114"/>
    <n v="-0.60842695980982464"/>
    <n v="58.49006445213378"/>
    <n v="-0.60941996669814946"/>
    <n v="-7.4308759243065463"/>
  </r>
  <r>
    <n v="1003579"/>
    <n v="102"/>
    <x v="28"/>
    <n v="5745"/>
    <n v="96"/>
    <n v="65.027729908124201"/>
    <n v="-0.67757792882904211"/>
    <n v="64.822407687929328"/>
    <n v="-0.67516504919466735"/>
    <n v="64.558987444840739"/>
    <n v="-0.67242136614234993"/>
    <n v="64.244659217755782"/>
    <n v="-0.66914744527960168"/>
    <n v="63.953946725529924"/>
    <n v="-0.66638928998371172"/>
    <n v="63.866532082172952"/>
    <n v="-0.66520901973813329"/>
    <n v="63.810765074194499"/>
    <n v="-0.66462817221907056"/>
    <n v="62.673616535628312"/>
    <n v="-0.65278407422322193"/>
    <n v="62.405940706383795"/>
    <n v="-0.65025932952299947"/>
    <n v="62.647660570161342"/>
    <n v="-0.6525137269571073"/>
    <n v="62.489772083621894"/>
    <n v="-0.65086922173763306"/>
    <n v="62.564653211720632"/>
    <n v="-0.65164915451612437"/>
    <n v="-7.9486137783436623"/>
  </r>
  <r>
    <n v="1003617"/>
    <n v="102"/>
    <x v="28"/>
    <n v="5745"/>
    <n v="96"/>
    <n v="42.724168804676253"/>
    <n v="-0.44495198403267461"/>
    <n v="42.589269105619387"/>
    <n v="-0.44382052444023701"/>
    <n v="42.416198156530641"/>
    <n v="-0.4417446155864283"/>
    <n v="42.209679918034141"/>
    <n v="-0.43959382593904978"/>
    <n v="42.018677562438548"/>
    <n v="-0.437874420098609"/>
    <n v="41.961244864356352"/>
    <n v="-0.43700649251326534"/>
    <n v="41.924605125187085"/>
    <n v="-0.4366249069823136"/>
    <n v="41.177481918113195"/>
    <n v="-0.42910836470809605"/>
    <n v="41.001614986732804"/>
    <n v="-0.42701240181631783"/>
    <n v="41.16042846950495"/>
    <n v="-0.42866636902568972"/>
    <n v="41.056693426612362"/>
    <n v="-0.42784963421635419"/>
    <n v="41.105891422016718"/>
    <n v="-0.42809839150471996"/>
    <n v="-5.2223519308637547"/>
  </r>
  <r>
    <n v="1003618"/>
    <n v="102"/>
    <x v="28"/>
    <n v="5745"/>
    <n v="96"/>
    <n v="31.380362119276032"/>
    <n v="-0.32699307334583738"/>
    <n v="31.281279994927658"/>
    <n v="-0.32596060698260165"/>
    <n v="31.154161569767396"/>
    <n v="-0.32436364806623685"/>
    <n v="31.002476533181127"/>
    <n v="-0.32305538872956063"/>
    <n v="30.862187716525003"/>
    <n v="-0.32132374266016223"/>
    <n v="30.820004125510145"/>
    <n v="-0.32115396983712224"/>
    <n v="30.793092700074492"/>
    <n v="-0.3208735444654241"/>
    <n v="30.244340145217823"/>
    <n v="-0.31489098112590413"/>
    <n v="30.115168106394719"/>
    <n v="-0.31380936064429771"/>
    <n v="30.231814602704503"/>
    <n v="-0.31476057059777834"/>
    <n v="30.155622524508434"/>
    <n v="-0.31423090818600996"/>
    <n v="30.191757830461118"/>
    <n v="-0.31434351682005024"/>
    <n v="-3.8357593114609858"/>
  </r>
  <r>
    <n v="1003619"/>
    <n v="102"/>
    <x v="28"/>
    <n v="5745"/>
    <n v="96"/>
    <n v="38.477373696902006"/>
    <n v="-0.40106029633524681"/>
    <n v="38.355883068121358"/>
    <n v="-0.39952050906172903"/>
    <n v="38.200015422934158"/>
    <n v="-0.3978969687865424"/>
    <n v="38.014025158871114"/>
    <n v="-0.39595966689084572"/>
    <n v="37.842008494326059"/>
    <n v="-0.39416791605919144"/>
    <n v="37.790284623543862"/>
    <n v="-0.39362915262754666"/>
    <n v="37.757286885363911"/>
    <n v="-0.39328544334226895"/>
    <n v="37.084427947659691"/>
    <n v="-0.38627684586477407"/>
    <n v="36.92604224165364"/>
    <n v="-0.38462707709842192"/>
    <n v="37.069069616923748"/>
    <n v="-0.38611687123707317"/>
    <n v="36.975645868199933"/>
    <n v="-0.38514375575483267"/>
    <n v="37.019953568203789"/>
    <n v="-0.3856052712628828"/>
    <n v="-4.7032897743213553"/>
  </r>
  <r>
    <n v="1003620"/>
    <n v="102"/>
    <x v="28"/>
    <n v="5745"/>
    <n v="96"/>
    <n v="38.477373696902006"/>
    <n v="-0.40106029633524681"/>
    <n v="38.355883068121358"/>
    <n v="-0.39952050906172903"/>
    <n v="38.200015422934158"/>
    <n v="-0.3978969687865424"/>
    <n v="38.014025158871114"/>
    <n v="-0.39595966689084572"/>
    <n v="37.842008494326059"/>
    <n v="-0.39416791605919144"/>
    <n v="37.790284623543862"/>
    <n v="-0.39362915262754666"/>
    <n v="37.757286885363911"/>
    <n v="-0.39328544334226895"/>
    <n v="37.084427947659691"/>
    <n v="-0.38627684586477407"/>
    <n v="36.92604224165364"/>
    <n v="-0.38462707709842192"/>
    <n v="37.069069616923748"/>
    <n v="-0.38611687123707317"/>
    <n v="36.975645868199933"/>
    <n v="-0.38514375575483267"/>
    <n v="37.019953568203789"/>
    <n v="-0.3856052712628828"/>
    <n v="-4.7032897743213553"/>
  </r>
  <r>
    <n v="1003621"/>
    <n v="102"/>
    <x v="28"/>
    <n v="5745"/>
    <n v="96"/>
    <n v="38.477373696902006"/>
    <n v="-0.40106029633524681"/>
    <n v="38.355883068121358"/>
    <n v="-0.39952050906172903"/>
    <n v="38.200015422934158"/>
    <n v="-0.3978969687865424"/>
    <n v="38.014025158871114"/>
    <n v="-0.39595966689084572"/>
    <n v="37.842008494326059"/>
    <n v="-0.39416791605919144"/>
    <n v="37.790284623543862"/>
    <n v="-0.39362915262754666"/>
    <n v="37.757286885363911"/>
    <n v="-0.39328544334226895"/>
    <n v="37.084427947659691"/>
    <n v="-0.38627684586477407"/>
    <n v="36.92604224165364"/>
    <n v="-0.38462707709842192"/>
    <n v="37.069069616923748"/>
    <n v="-0.38611687123707317"/>
    <n v="36.975645868199933"/>
    <n v="-0.38514375575483267"/>
    <n v="37.019953568203789"/>
    <n v="-0.3856052712628828"/>
    <n v="-4.7032897743213553"/>
  </r>
  <r>
    <n v="1003859"/>
    <n v="102"/>
    <x v="28"/>
    <n v="5745"/>
    <n v="96"/>
    <n v="11.192380362844098"/>
    <n v="-0.11658729544629268"/>
    <n v="11.15704091014274"/>
    <n v="-0.11621917614732022"/>
    <n v="11.111701797735066"/>
    <n v="-0.11574689372640694"/>
    <n v="11.057600553830598"/>
    <n v="-0.11518333910240207"/>
    <n v="11.007563980297748"/>
    <n v="-0.11466212479476821"/>
    <n v="10.992518430666602"/>
    <n v="-0.11450540031944376"/>
    <n v="10.982919978346731"/>
    <n v="-0.11440541644111177"/>
    <n v="10.787197338318126"/>
    <n v="-0.11236663894081382"/>
    <n v="10.741125767019586"/>
    <n v="-0.11188672673978736"/>
    <n v="10.782729874382332"/>
    <n v="-0.11232010285814928"/>
    <n v="10.755554575494301"/>
    <n v="-0.11203702682806564"/>
    <n v="10.768442893583586"/>
    <n v="-0.11217128014149569"/>
    <n v="-1.3680914214860573"/>
  </r>
  <r>
    <n v="1003903"/>
    <n v="102"/>
    <x v="28"/>
    <n v="5745"/>
    <n v="96"/>
    <n v="44.175886375268675"/>
    <n v="-0.46003975167866545"/>
    <n v="44.036402941317313"/>
    <n v="-0.45886065311812552"/>
    <n v="43.857451242648622"/>
    <n v="-0.45672362536278688"/>
    <n v="43.643915754575104"/>
    <n v="-0.45477092473842518"/>
    <n v="43.446423361059516"/>
    <n v="-0.45244325477841479"/>
    <n v="43.387039166686925"/>
    <n v="-0.45182483843695809"/>
    <n v="43.349154451790291"/>
    <n v="-0.45143031381586929"/>
    <n v="42.576644866995039"/>
    <n v="-0.44364992974749551"/>
    <n v="42.394802181807989"/>
    <n v="-0.44149186057087858"/>
    <n v="42.559011962035122"/>
    <n v="-0.44346619434346946"/>
    <n v="42.451752123022061"/>
    <n v="-0.44208492703686136"/>
    <n v="42.502621809096226"/>
    <n v="-0.44287860724101119"/>
    <n v="-5.3996648808689613"/>
  </r>
  <r>
    <n v="1004104"/>
    <n v="102"/>
    <x v="28"/>
    <n v="5745"/>
    <n v="96"/>
    <n v="70.212435517382872"/>
    <n v="-0.73134524625839126"/>
    <n v="69.990742815421925"/>
    <n v="-0.72903605555001338"/>
    <n v="69.706319895262126"/>
    <n v="-0.7260734557049433"/>
    <n v="69.366930062544952"/>
    <n v="-0.72253831069883279"/>
    <n v="69.053038863461964"/>
    <n v="-0.7192687640067108"/>
    <n v="68.958654590496451"/>
    <n v="-0.71855506506342715"/>
    <n v="68.898441240634526"/>
    <n v="-0.71765844760471531"/>
    <n v="67.670627067349216"/>
    <n v="-0.70486931627343441"/>
    <n v="67.381609260223755"/>
    <n v="-0.70185885526652492"/>
    <n v="67.642601614911982"/>
    <n v="-0.70457739816429643"/>
    <n v="67.472124570799394"/>
    <n v="-0.70306529541282603"/>
    <n v="67.552976022718909"/>
    <n v="-0.70364384201700581"/>
    <n v="-8.5824900520211216"/>
  </r>
  <r>
    <n v="1004191"/>
    <n v="102"/>
    <x v="28"/>
    <n v="5745"/>
    <n v="96"/>
    <n v="49.870284207913727"/>
    <n v="-0.519567853118302"/>
    <n v="49.71282096123749"/>
    <n v="-0.51765388340441687"/>
    <n v="49.510801877878642"/>
    <n v="-0.5158226275713288"/>
    <n v="49.269741055957844"/>
    <n v="-0.51331116296458712"/>
    <n v="49.04679132927081"/>
    <n v="-0.51098838673244951"/>
    <n v="48.979752342759909"/>
    <n v="-0.51002052424636946"/>
    <n v="48.936984179989352"/>
    <n v="-0.5101135627197807"/>
    <n v="48.064895904956018"/>
    <n v="-0.50049422944696598"/>
    <n v="47.859613178665654"/>
    <n v="-0.49861990692978181"/>
    <n v="48.044990068222099"/>
    <n v="-0.50055123485490527"/>
    <n v="47.923904129838505"/>
    <n v="-0.49902609831889"/>
    <n v="47.981331063630748"/>
    <n v="-0.49988801079527728"/>
    <n v="-6.0960574811030535"/>
  </r>
  <r>
    <n v="1004207"/>
    <n v="102"/>
    <x v="28"/>
    <n v="5745"/>
    <n v="96"/>
    <n v="55.817059244818978"/>
    <n v="-0.58129053894280991"/>
    <n v="55.640819315405977"/>
    <n v="-0.57972859631133844"/>
    <n v="55.414710494822288"/>
    <n v="-0.57710039483825015"/>
    <n v="55.144904409044599"/>
    <n v="-0.5745615974049233"/>
    <n v="54.895369073508419"/>
    <n v="-0.57169186456497378"/>
    <n v="54.820336032465555"/>
    <n v="-0.57117987924051949"/>
    <n v="54.772467986131517"/>
    <n v="-0.5704119469146256"/>
    <n v="53.7963876672124"/>
    <n v="-0.56051123424594185"/>
    <n v="53.566626031054149"/>
    <n v="-0.55785405638025753"/>
    <n v="53.774108161772588"/>
    <n v="-0.56027910131594461"/>
    <n v="53.638583347670995"/>
    <n v="-0.55860343493804965"/>
    <n v="53.702858148118608"/>
    <n v="-0.55953673858816666"/>
    <n v="-6.8227493836858013"/>
  </r>
  <r>
    <n v="1004365"/>
    <n v="102"/>
    <x v="28"/>
    <n v="5745"/>
    <n v="96"/>
    <n v="57.813582388955723"/>
    <n v="-0.6021390905990881"/>
    <n v="57.631038524818202"/>
    <n v="-0.60023786269027735"/>
    <n v="57.396842006682967"/>
    <n v="-0.59807100852515205"/>
    <n v="57.11738521372056"/>
    <n v="-0.59488806901122948"/>
    <n v="56.858924236464475"/>
    <n v="-0.59219615041062645"/>
    <n v="56.781207334877109"/>
    <n v="-0.59165613906234948"/>
    <n v="56.731627094033662"/>
    <n v="-0.59087032726644784"/>
    <n v="55.720633310062382"/>
    <n v="-0.58060503320947565"/>
    <n v="55.482653318612201"/>
    <n v="-0.5778620357501959"/>
    <n v="55.697556887894024"/>
    <n v="-0.58010029593797097"/>
    <n v="55.557184480034898"/>
    <n v="-0.57890190803395802"/>
    <n v="55.623758328988743"/>
    <n v="-0.57933167037784239"/>
    <n v="-7.0668595908746141"/>
  </r>
  <r>
    <n v="1005082"/>
    <n v="102"/>
    <x v="28"/>
    <n v="5745"/>
    <n v="96"/>
    <n v="2483.3425860948555"/>
    <n v="-1193.3392753317846"/>
    <n v="2475.501540221012"/>
    <n v="-25.786437346682359"/>
    <n v="2465.441790193976"/>
    <n v="-25.681648434382872"/>
    <n v="2453.437916255356"/>
    <n v="-25.556608260419555"/>
    <n v="2442.3359031099753"/>
    <n v="-25.440962456228362"/>
    <n v="2438.9976271651844"/>
    <n v="-25.406458222878182"/>
    <n v="2436.8679420907147"/>
    <n v="0"/>
    <n v="2393.441400882421"/>
    <n v="0"/>
    <n v="2383.2191343667309"/>
    <n v="0"/>
    <n v="2392.4501690725701"/>
    <n v="-99.685544840879771"/>
    <n v="2386.4205690383774"/>
    <n v="-24.858511896077491"/>
    <n v="2389.2802028371457"/>
    <n v="-24.8882997053712"/>
    <n v="-1470.6437464947046"/>
  </r>
  <r>
    <n v="1005922"/>
    <n v="102"/>
    <x v="28"/>
    <n v="5745"/>
    <n v="96"/>
    <n v="90.389444351890447"/>
    <n v="-0.94147670110982706"/>
    <n v="90.104043624804731"/>
    <n v="-0.93850402950024236"/>
    <n v="89.737885842002555"/>
    <n v="-0.93496255567707054"/>
    <n v="89.300965257038783"/>
    <n v="-0.93013934070457394"/>
    <n v="88.896870870296766"/>
    <n v="-0.92593038187210475"/>
    <n v="88.775363306486398"/>
    <n v="-0.92466478563842591"/>
    <n v="88.697846393756066"/>
    <n v="-0.92385738641387205"/>
    <n v="87.117194190583888"/>
    <n v="-0.90765805055015014"/>
    <n v="86.745121084141019"/>
    <n v="-0.90351822628458878"/>
    <n v="87.081115039435744"/>
    <n v="-0.90701786590392552"/>
    <n v="86.861647858465005"/>
    <n v="-0.9047319437033442"/>
    <n v="86.965733662641952"/>
    <n v="-0.90608001111942271"/>
    <n v="-11.048541278477551"/>
  </r>
  <r>
    <n v="1005932"/>
    <n v="102"/>
    <x v="28"/>
    <n v="5745"/>
    <n v="96"/>
    <n v="452.51589343818199"/>
    <n v="-4.713692935655641"/>
    <n v="451.08709424673754"/>
    <n v="-4.6988096558574197"/>
    <n v="449.25400170576529"/>
    <n v="-4.6797149997667074"/>
    <n v="447.06664996039223"/>
    <n v="-4.6572011744368877"/>
    <n v="445.04363572724748"/>
    <n v="-4.6358571537611821"/>
    <n v="444.43533346151952"/>
    <n v="-4.6295206910329467"/>
    <n v="444.04726121179777"/>
    <n v="-4.6254782840179383"/>
    <n v="436.13405575885901"/>
    <n v="-4.5430493104000096"/>
    <n v="434.27134938430885"/>
    <n v="-4.5236461778112149"/>
    <n v="435.95343301653151"/>
    <n v="-4.5411678292037161"/>
    <n v="434.85471636671224"/>
    <n v="-4.5297228987921221"/>
    <n v="435.37580022787637"/>
    <n v="-4.5351508392266364"/>
    <n v="-55.313011949962423"/>
  </r>
  <r>
    <n v="1006470"/>
    <n v="102"/>
    <x v="28"/>
    <n v="5745"/>
    <n v="96"/>
    <n v="24.140428233585308"/>
    <n v="-0.25155423511588326"/>
    <n v="24.064205884621597"/>
    <n v="-0.25048650670810663"/>
    <n v="23.966415642173672"/>
    <n v="-0.24974094481674156"/>
    <n v="23.849726684732666"/>
    <n v="-0.24852499283977106"/>
    <n v="23.741804663387303"/>
    <n v="-0.24713060308707691"/>
    <n v="23.709353477908355"/>
    <n v="-0.24706224021865866"/>
    <n v="23.688650933689026"/>
    <n v="-0.24684651029764587"/>
    <n v="23.266504063039097"/>
    <n v="-0.24218315592890696"/>
    <n v="23.167134007297147"/>
    <n v="-0.24141206687149414"/>
    <n v="23.25686835651091"/>
    <n v="-0.2423471395786421"/>
    <n v="23.198254966752415"/>
    <n v="-0.24147274488119558"/>
    <n v="23.226053299886164"/>
    <n v="-0.24202603268176834"/>
    <n v="-2.950787173025891"/>
  </r>
  <r>
    <n v="1007267"/>
    <n v="102"/>
    <x v="28"/>
    <n v="5745"/>
    <n v="48"/>
    <n v="17640.607781739684"/>
    <n v="-369.30328867091725"/>
    <n v="17584.908332282484"/>
    <n v="-366.35210310305393"/>
    <n v="17543.950864547329"/>
    <n v="-374.42703923204698"/>
    <n v="17458.531944741153"/>
    <n v="-363.71944374665122"/>
    <n v="23319.863422356939"/>
    <n v="-2472.0447247476823"/>
    <n v="23287.988961927666"/>
    <n v="-485.16638618973803"/>
    <n v="23267.654344970997"/>
    <n v="-484.7427483805846"/>
    <n v="22853.009902086123"/>
    <n v="-476.10432338661036"/>
    <n v="22755.405858879258"/>
    <n v="-474.0711692944131"/>
    <n v="22843.545442100833"/>
    <n v="-475.90714715744741"/>
    <n v="22906.380585941009"/>
    <n v="-532.52622380661649"/>
    <n v="22947.685619965516"/>
    <n v="-484.73037169286289"/>
    <n v="-7359.0949694086239"/>
  </r>
  <r>
    <n v="1008084"/>
    <n v="102"/>
    <x v="28"/>
    <n v="5745"/>
    <n v="96"/>
    <n v="0"/>
    <n v="0"/>
    <n v="0"/>
    <n v="0"/>
    <n v="119.61420170503041"/>
    <n v="0"/>
    <n v="119.03181772652938"/>
    <n v="-2.4866050265047979"/>
    <n v="118.49318872908754"/>
    <n v="-1.2378113613138744"/>
    <n v="118.33122781246988"/>
    <n v="-1.235850050035973"/>
    <n v="118.22790329632069"/>
    <n v="-1.2315406593366738"/>
    <n v="116.12100664189512"/>
    <n v="-1.2095938191864075"/>
    <n v="115.62505972732849"/>
    <n v="-1.204427705493005"/>
    <n v="116.07291570658627"/>
    <n v="-1.2090928719436069"/>
    <n v="115.78038160679159"/>
    <n v="-1.2060456417374124"/>
    <n v="115.91912056034094"/>
    <n v="-1.2074908391702182"/>
    <n v="-12.228457974721969"/>
  </r>
  <r>
    <n v="1008712"/>
    <n v="102"/>
    <x v="28"/>
    <n v="5745"/>
    <n v="96"/>
    <n v="0"/>
    <n v="0"/>
    <n v="0"/>
    <n v="0"/>
    <n v="0"/>
    <n v="0"/>
    <n v="0"/>
    <n v="0"/>
    <n v="0"/>
    <n v="0"/>
    <n v="0"/>
    <n v="0"/>
    <n v="0"/>
    <n v="0"/>
    <n v="431.18304945108088"/>
    <n v="0"/>
    <n v="429.34148857271055"/>
    <n v="-8.929087319607925"/>
    <n v="431.00447714330392"/>
    <n v="-4.481704245337637"/>
    <n v="429.91823315640085"/>
    <n v="-4.4704091787066762"/>
    <n v="430.43340165863015"/>
    <n v="-4.4760299762814713"/>
    <n v="-22.357230719933707"/>
  </r>
  <r>
    <n v="1008744"/>
    <n v="102"/>
    <x v="28"/>
    <n v="5745"/>
    <n v="96"/>
    <n v="0"/>
    <n v="0"/>
    <n v="0"/>
    <n v="0"/>
    <n v="0"/>
    <n v="0"/>
    <n v="0"/>
    <n v="0"/>
    <n v="0"/>
    <n v="0"/>
    <n v="0"/>
    <n v="0"/>
    <n v="0"/>
    <n v="0"/>
    <n v="0"/>
    <n v="0"/>
    <n v="178.58595859834165"/>
    <n v="-1.8715358597485845"/>
    <n v="179.27768398692405"/>
    <n v="-1.8787849675731372"/>
    <n v="178.82585734348069"/>
    <n v="-1.8737863216326835"/>
    <n v="179.04014332156342"/>
    <n v="-1.8762956012373948"/>
    <n v="-7.5004027501917996"/>
  </r>
  <r>
    <n v="2002038"/>
    <n v="102"/>
    <x v="28"/>
    <n v="5745"/>
    <n v="96"/>
    <n v="4107.1687911325307"/>
    <n v="-42.782873936971562"/>
    <n v="4094.2005848595777"/>
    <n v="-42.648062335905678"/>
    <n v="4077.5628919415776"/>
    <n v="-42.474480121842284"/>
    <n v="4057.7098371558832"/>
    <n v="-42.267949136638876"/>
    <n v="4039.3483584920978"/>
    <n v="-42.076413314688146"/>
    <n v="4033.8272262675687"/>
    <n v="-42.01917112569442"/>
    <n v="4030.3049671472281"/>
    <n v="-41.982211617230377"/>
    <n v="3958.4823616975259"/>
    <n v="-41.234326217812665"/>
    <n v="3941.5758848211703"/>
    <n v="-41.057953244432369"/>
    <n v="3956.8429759853034"/>
    <n v="-41.217249227421419"/>
    <n v="3946.8706970004732"/>
    <n v="-41.113107364826966"/>
    <n v="3951.6002090533539"/>
    <n v="-41.162636893147116"/>
    <n v="-502.03643453661192"/>
  </r>
  <r>
    <n v="2002039"/>
    <n v="102"/>
    <x v="28"/>
    <n v="5745"/>
    <n v="96"/>
    <n v="8.6118234492834507"/>
    <n v="-8.970363673161813E-2"/>
    <n v="8.5846319924537031"/>
    <n v="-8.9420401412173445E-2"/>
    <n v="8.5497464347131604"/>
    <n v="-8.9057021761258987E-2"/>
    <n v="8.508118975156961"/>
    <n v="-8.8623416203495245E-2"/>
    <n v="8.4696190204286079"/>
    <n v="-8.8222387783268727E-2"/>
    <n v="8.4580424287724654"/>
    <n v="-8.810180212813673E-2"/>
    <n v="8.4506570313784053"/>
    <n v="-8.8024873355867173E-2"/>
    <n v="8.3000609323975727"/>
    <n v="-8.6456213961520284E-2"/>
    <n v="8.2646117942168118"/>
    <n v="-8.6086963868024627E-2"/>
    <n v="8.2966235035903075"/>
    <n v="-8.6420408552034866E-2"/>
    <n v="8.2757138428552111"/>
    <n v="-8.6202606524182268E-2"/>
    <n v="8.2856305823105263"/>
    <n v="-8.6305902602986095E-2"/>
    <n v="-1.0526256348845666"/>
  </r>
  <r>
    <n v="2002041"/>
    <n v="102"/>
    <x v="28"/>
    <n v="5745"/>
    <n v="96"/>
    <n v="9.9060795902613528"/>
    <n v="-0.1031454660889554"/>
    <n v="9.8748015761314836"/>
    <n v="-0.10281978877974682"/>
    <n v="9.834673127892426"/>
    <n v="-0.10240195774383296"/>
    <n v="9.7867895490043324"/>
    <n v="-0.10217439727436607"/>
    <n v="9.742503502267942"/>
    <n v="-0.10144225628901847"/>
    <n v="9.7291870845539616"/>
    <n v="-0.10130360122379024"/>
    <n v="9.7206917484823236"/>
    <n v="-0.10121514489848947"/>
    <n v="9.5474628206864178"/>
    <n v="-9.9411426451167045E-2"/>
    <n v="9.506686092471675"/>
    <n v="-9.8986845303905988E-2"/>
    <n v="9.5435087866132449"/>
    <n v="-9.9634538300052422E-2"/>
    <n v="9.5194566489135966"/>
    <n v="-9.9119816676123948E-2"/>
    <n v="9.5308637580930604"/>
    <n v="-9.9238591372240878E-2"/>
    <n v="-1.2108938304016899"/>
  </r>
  <r>
    <n v="2002051"/>
    <n v="102"/>
    <x v="28"/>
    <n v="5745"/>
    <n v="96"/>
    <n v="-4107.1687911325307"/>
    <n v="42.782873936971562"/>
    <n v="-4094.2005848595777"/>
    <n v="42.648062335905678"/>
    <n v="-4077.5628919415776"/>
    <n v="42.474480121842284"/>
    <n v="-4057.7098371558832"/>
    <n v="42.267949136638876"/>
    <n v="-4039.3483584920978"/>
    <n v="42.076413314688146"/>
    <n v="-4033.8272262675687"/>
    <n v="42.01917112569442"/>
    <n v="-4030.3049671472281"/>
    <n v="41.982211617230377"/>
    <n v="-3958.4823616975259"/>
    <n v="41.234326217812665"/>
    <n v="-3941.5758848211703"/>
    <n v="41.057953244432369"/>
    <n v="-3956.8429759853034"/>
    <n v="41.217249227421419"/>
    <n v="-3946.8706970004732"/>
    <n v="41.113107364826966"/>
    <n v="-3951.6002090533539"/>
    <n v="41.162636893147116"/>
    <n v="502.03643453661192"/>
  </r>
  <r>
    <n v="2002490"/>
    <n v="102"/>
    <x v="28"/>
    <n v="5745"/>
    <n v="96"/>
    <n v="2.3978577635201042"/>
    <n v="-2.4963397377912082E-2"/>
    <n v="2.3902866322440612"/>
    <n v="-2.4884576539779154E-2"/>
    <n v="2.3805731719118186"/>
    <n v="-2.4783452539065956E-2"/>
    <n v="2.368982510809639"/>
    <n v="-2.4933805170402331E-2"/>
    <n v="2.358262665484868"/>
    <n v="-2.4551184367820961E-2"/>
    <n v="2.3550393039817834"/>
    <n v="-2.4517626891927959E-2"/>
    <n v="2.3529829296747247"/>
    <n v="-2.422702936400014E-2"/>
    <n v="2.3110512728980082"/>
    <n v="-2.4059680337915428E-2"/>
    <n v="2.3011808904293676"/>
    <n v="-2.3956922666636824E-2"/>
    <n v="2.3100941625484301"/>
    <n v="-2.4049716141391966E-2"/>
    <n v="2.3042721211861688"/>
    <n v="-2.3989104567891703E-2"/>
    <n v="2.3070333169807382"/>
    <n v="-2.4017850571473195E-2"/>
    <n v="-0.29293434653621769"/>
  </r>
  <r>
    <n v="2002493"/>
    <n v="102"/>
    <x v="28"/>
    <n v="5745"/>
    <n v="96"/>
    <n v="229.88271431527829"/>
    <n v="-2.3945658869427975"/>
    <n v="229.15686967401021"/>
    <n v="-2.3870051496234312"/>
    <n v="228.22563986524474"/>
    <n v="-2.3773050243242499"/>
    <n v="227.11444274779515"/>
    <n v="-2.3660012949740472"/>
    <n v="226.0867307718018"/>
    <n v="-2.3550251466671339"/>
    <n v="225.77770698280912"/>
    <n v="-2.3518062103257051"/>
    <n v="225.58056230035686"/>
    <n v="-2.3497526590928581"/>
    <n v="221.56057278212231"/>
    <n v="-2.3078785677985034"/>
    <n v="220.61429884221602"/>
    <n v="-2.2980217357920094"/>
    <n v="221.46881457677435"/>
    <n v="-2.3071870540038661"/>
    <n v="220.91065525157413"/>
    <n v="-2.3011087227816116"/>
    <n v="221.17537119664325"/>
    <n v="-2.3038661278943904"/>
    <n v="-28.099523580220602"/>
  </r>
  <r>
    <n v="2002494"/>
    <n v="102"/>
    <x v="28"/>
    <n v="5745"/>
    <n v="96"/>
    <n v="425.69505470152444"/>
    <n v="-4.4341577496326465"/>
    <n v="424.35094113826779"/>
    <n v="-4.4204305468739564"/>
    <n v="422.62649689041348"/>
    <n v="-4.4021948004556268"/>
    <n v="420.56879055478998"/>
    <n v="-4.3810321802125403"/>
    <n v="418.66568136651978"/>
    <n v="-4.3612076407233609"/>
    <n v="418.09343347414932"/>
    <n v="-4.3549771547376208"/>
    <n v="417.72836245682385"/>
    <n v="-4.3514436629895812"/>
    <n v="410.28417656854771"/>
    <n v="-4.2736337690336805"/>
    <n v="408.53187371354238"/>
    <n v="-4.2556445594086183"/>
    <n v="410.11425942466303"/>
    <n v="-4.2718638649391174"/>
    <n v="409.08066424904922"/>
    <n v="-4.261361267472191"/>
    <n v="409.57086321443126"/>
    <n v="-4.2664676317347716"/>
    <n v="-52.034414828213706"/>
  </r>
  <r>
    <n v="2002496"/>
    <n v="102"/>
    <x v="28"/>
    <n v="5745"/>
    <n v="96"/>
    <n v="7.6857088388677228"/>
    <n v="-8.01023300478058E-2"/>
    <n v="7.661441548516402"/>
    <n v="-7.9849410435335305E-2"/>
    <n v="7.6303075800770426"/>
    <n v="-7.9524924630848995E-2"/>
    <n v="7.593156733251762"/>
    <n v="-7.886670983246824E-2"/>
    <n v="7.5587970597059329"/>
    <n v="-7.8779624564876041E-2"/>
    <n v="7.5484654135290734"/>
    <n v="-7.8671945631241358E-2"/>
    <n v="7.541874241013244"/>
    <n v="-7.8603250825422674E-2"/>
    <n v="7.4074732310700728"/>
    <n v="-7.7202490754629732E-2"/>
    <n v="7.3758362895732299"/>
    <n v="-7.6872762842395082E-2"/>
    <n v="7.4044054630041618"/>
    <n v="-7.6906235133462217E-2"/>
    <n v="7.3857444250398006"/>
    <n v="-7.6976027844223915E-2"/>
    <n v="7.3945947193512582"/>
    <n v="-7.7068267767804094E-2"/>
    <n v="-0.93942398031051333"/>
  </r>
  <r>
    <n v="2002497"/>
    <n v="102"/>
    <x v="28"/>
    <n v="5745"/>
    <n v="96"/>
    <n v="6.8690491246474563"/>
    <n v="-7.1598315556429148E-2"/>
    <n v="6.8473604017150551"/>
    <n v="-7.1372246998707242E-2"/>
    <n v="6.8195346327275992"/>
    <n v="-7.0809864397331307E-2"/>
    <n v="6.7863313202921125"/>
    <n v="-7.0736121189945739E-2"/>
    <n v="6.7556225996729324"/>
    <n v="-7.0416034285728249E-2"/>
    <n v="6.7463887623502865"/>
    <n v="-7.0319787019705454E-2"/>
    <n v="6.7404979474951503"/>
    <n v="-7.02583851556004E-2"/>
    <n v="6.6203779743011246"/>
    <n v="-6.9006335914240949E-2"/>
    <n v="6.5921026766218249"/>
    <n v="-6.8448350476105216E-2"/>
    <n v="6.6176361778071957"/>
    <n v="-6.8977757284651678E-2"/>
    <n v="6.6009580041759142"/>
    <n v="-6.880391529911796E-2"/>
    <n v="6.6088678935130636"/>
    <n v="-6.8886362628071462E-2"/>
    <n v="-0.83963347620563489"/>
  </r>
  <r>
    <n v="2002498"/>
    <n v="102"/>
    <x v="28"/>
    <n v="5745"/>
    <n v="96"/>
    <n v="32.240913521193725"/>
    <n v="-0.33577141088532292"/>
    <n v="32.139114243337403"/>
    <n v="-0.33471122730428221"/>
    <n v="32.008509818284423"/>
    <n v="-0.333351053932052"/>
    <n v="31.852665085567558"/>
    <n v="-0.33199903623633537"/>
    <n v="31.708529094127798"/>
    <n v="-0.33022691940893245"/>
    <n v="31.665188692103307"/>
    <n v="-0.32977555291999805"/>
    <n v="31.63753926801747"/>
    <n v="-0.32948759935040189"/>
    <n v="31.073738136646838"/>
    <n v="-0.32388031224116925"/>
    <n v="30.941023781177574"/>
    <n v="-0.32223377301058759"/>
    <n v="31.060869103095122"/>
    <n v="-0.32348189623146995"/>
    <n v="30.982587590766414"/>
    <n v="-0.32266663726482903"/>
    <n v="31.019713844117284"/>
    <n v="-0.32331721923136991"/>
    <n v="-3.9409026380167513"/>
  </r>
  <r>
    <n v="2003520"/>
    <n v="102"/>
    <x v="28"/>
    <n v="5745"/>
    <n v="96"/>
    <n v="201578.19580672393"/>
    <n v="-2099.7728529839856"/>
    <n v="200941.72144779441"/>
    <n v="-2093.1429118082942"/>
    <n v="200125.15015711903"/>
    <n v="-2084.6369609447875"/>
    <n v="199150.77019650172"/>
    <n v="-2074.4871697850458"/>
    <n v="198249.59619328554"/>
    <n v="-2065.0999406743013"/>
    <n v="197978.62123967911"/>
    <n v="-2062.2772849344565"/>
    <n v="197805.75017575425"/>
    <n v="-2060.4765447023933"/>
    <n v="194280.7255271576"/>
    <n v="-2023.7575382959683"/>
    <n v="193450.96242768582"/>
    <n v="-2015.1141727588085"/>
    <n v="194200.26513438905"/>
    <n v="-2934.32912327959"/>
    <n v="193710.82968430885"/>
    <n v="-2017.8211233228449"/>
    <n v="193942.95223761714"/>
    <n v="-2020.2390665634393"/>
    <n v="-25551.154690053911"/>
  </r>
  <r>
    <n v="5000569"/>
    <n v="102"/>
    <x v="28"/>
    <n v="5745"/>
    <n v="96"/>
    <n v="0"/>
    <n v="0"/>
    <n v="0"/>
    <n v="0"/>
    <n v="0"/>
    <n v="0"/>
    <n v="0"/>
    <n v="0"/>
    <n v="19748.936553181717"/>
    <n v="-827.83221272857133"/>
    <n v="19721.942968987692"/>
    <n v="-206.67497311586979"/>
    <n v="19704.722153718012"/>
    <n v="-205.25785331297291"/>
    <n v="19353.571435278893"/>
    <n v="-201.59976304067612"/>
    <n v="19270.913315815877"/>
    <n v="-200.73847744127374"/>
    <n v="19345.556250267971"/>
    <n v="-201.51627150505271"/>
    <n v="19296.800389796568"/>
    <n v="-201.00839780583655"/>
    <n v="19319.923632748239"/>
    <n v="-201.24926499230796"/>
    <n v="-2245.877213942561"/>
  </r>
  <r>
    <n v="5000570"/>
    <n v="102"/>
    <x v="28"/>
    <n v="5745"/>
    <n v="96"/>
    <n v="0"/>
    <n v="0"/>
    <n v="0"/>
    <n v="0"/>
    <n v="0"/>
    <n v="0"/>
    <n v="0"/>
    <n v="0"/>
    <n v="8442.9442935095885"/>
    <n v="-1499.4420018058802"/>
    <n v="8431.4041618666215"/>
    <n v="-87.826989167370073"/>
    <n v="8424.0420244867582"/>
    <n v="-87.750569545623662"/>
    <n v="8273.9202219064719"/>
    <n v="-86.186534028062326"/>
    <n v="8238.5827293709517"/>
    <n v="-85.818698986735583"/>
    <n v="8270.4936191439811"/>
    <n v="-86.150840305175308"/>
    <n v="8249.6498125504622"/>
    <n v="-85.933981276328623"/>
    <n v="8259.5353196308333"/>
    <n v="-86.036691530646507"/>
    <n v="-2105.1463066458223"/>
  </r>
  <r>
    <n v="5000701"/>
    <n v="102"/>
    <x v="28"/>
    <n v="5745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3056"/>
    <n v="102"/>
    <x v="26"/>
    <n v="5745"/>
    <n v="36"/>
    <n v="3174.9642090487855"/>
    <n v="0"/>
    <n v="3164.9393980741102"/>
    <n v="0"/>
    <n v="3152.0779642684574"/>
    <n v="0"/>
    <n v="3136.7309596552177"/>
    <n v="0"/>
    <n v="3122.5369879566124"/>
    <n v="0"/>
    <n v="3118.2689877604303"/>
    <n v="0"/>
    <n v="3115.5461762056138"/>
    <n v="0"/>
    <n v="3060.0251559359413"/>
    <n v="0"/>
    <n v="3046.9559440984754"/>
    <n v="0"/>
    <n v="3058.7578617910376"/>
    <n v="0"/>
    <n v="3051.0489921366316"/>
    <n v="0"/>
    <n v="3054.7050462843408"/>
    <n v="0"/>
    <n v="0"/>
  </r>
  <r>
    <n v="103057"/>
    <n v="102"/>
    <x v="26"/>
    <n v="5745"/>
    <n v="36"/>
    <n v="228.0200608186187"/>
    <n v="0"/>
    <n v="227.30009742450363"/>
    <n v="0"/>
    <n v="226.37641302194521"/>
    <n v="0"/>
    <n v="225.2742195183709"/>
    <n v="0"/>
    <n v="224.25483470743364"/>
    <n v="0"/>
    <n v="223.94831482241142"/>
    <n v="0"/>
    <n v="223.75276752945064"/>
    <n v="0"/>
    <n v="219.76535047998556"/>
    <n v="0"/>
    <n v="218.82674384324389"/>
    <n v="0"/>
    <n v="219.67433575699357"/>
    <n v="0"/>
    <n v="219.12069898766222"/>
    <n v="0"/>
    <n v="219.38327003861795"/>
    <n v="0"/>
    <n v="0"/>
  </r>
  <r>
    <n v="103058"/>
    <n v="102"/>
    <x v="26"/>
    <n v="5745"/>
    <n v="36"/>
    <n v="139.0647773622417"/>
    <n v="0"/>
    <n v="138.62568639475344"/>
    <n v="0"/>
    <n v="138.0623501455936"/>
    <n v="0"/>
    <n v="137.39014484210236"/>
    <n v="0"/>
    <n v="136.76844286872992"/>
    <n v="0"/>
    <n v="136.58150265208985"/>
    <n v="0"/>
    <n v="136.46224235252782"/>
    <n v="0"/>
    <n v="134.03039814441948"/>
    <n v="0"/>
    <n v="133.45796112944547"/>
    <n v="0"/>
    <n v="133.97489012401056"/>
    <n v="0"/>
    <n v="133.63723836744927"/>
    <n v="0"/>
    <n v="133.79737508792832"/>
    <n v="0"/>
    <n v="0"/>
  </r>
  <r>
    <n v="103059"/>
    <n v="102"/>
    <x v="26"/>
    <n v="5745"/>
    <n v="36"/>
    <n v="847.82089222410366"/>
    <n v="0"/>
    <n v="845.14393474511724"/>
    <n v="0"/>
    <n v="841.7095047590052"/>
    <n v="0"/>
    <n v="837.61134481531792"/>
    <n v="0"/>
    <n v="833.82108295491082"/>
    <n v="0"/>
    <n v="832.68138515169562"/>
    <n v="0"/>
    <n v="831.9543040352587"/>
    <n v="0"/>
    <n v="817.12834763295666"/>
    <n v="0"/>
    <n v="813.6384340115286"/>
    <n v="0"/>
    <n v="816.78993800629689"/>
    <n v="0"/>
    <n v="814.7314137779573"/>
    <n v="0"/>
    <n v="815.70770166198952"/>
    <n v="0"/>
    <n v="0"/>
  </r>
  <r>
    <n v="103060"/>
    <n v="102"/>
    <x v="26"/>
    <n v="5745"/>
    <n v="36"/>
    <n v="557.13776617205963"/>
    <n v="0"/>
    <n v="555.37862798183698"/>
    <n v="0"/>
    <n v="553.12172364262301"/>
    <n v="0"/>
    <n v="550.42865521580939"/>
    <n v="0"/>
    <n v="547.93791920601996"/>
    <n v="0"/>
    <n v="547.18897719006088"/>
    <n v="0"/>
    <n v="546.71118246625451"/>
    <n v="0"/>
    <n v="536.96844044715419"/>
    <n v="0"/>
    <n v="534.67507554307019"/>
    <n v="0"/>
    <n v="536.74605764770013"/>
    <n v="0"/>
    <n v="535.39331722728014"/>
    <n v="0"/>
    <n v="536.03487590534439"/>
    <n v="0"/>
    <n v="0"/>
  </r>
  <r>
    <n v="150161"/>
    <n v="102"/>
    <x v="26"/>
    <n v="5745"/>
    <n v="36"/>
    <n v="0.81720836031648447"/>
    <n v="0"/>
    <n v="0.81462806057145154"/>
    <n v="0"/>
    <n v="0.81131763861403827"/>
    <n v="0"/>
    <n v="0.80736745220248418"/>
    <n v="0"/>
    <n v="0.80371404650262235"/>
    <n v="0"/>
    <n v="0.80261550012146576"/>
    <n v="0"/>
    <n v="0.8019146719484046"/>
    <n v="0"/>
    <n v="0.78762404095219851"/>
    <n v="0"/>
    <n v="0.78426013872429778"/>
    <n v="0"/>
    <n v="0.78729785038688638"/>
    <n v="0"/>
    <n v="0.78531365393131181"/>
    <n v="0"/>
    <n v="0.78625469068591913"/>
    <n v="0"/>
    <n v="0"/>
  </r>
  <r>
    <n v="150162"/>
    <n v="102"/>
    <x v="26"/>
    <n v="5745"/>
    <n v="36"/>
    <n v="0.82022591384568255"/>
    <n v="0"/>
    <n v="0.81763608630702922"/>
    <n v="0"/>
    <n v="0.81431344056930988"/>
    <n v="0"/>
    <n v="0.8103486680380757"/>
    <n v="0"/>
    <n v="0.80668177208554581"/>
    <n v="0"/>
    <n v="0.80557916930620432"/>
    <n v="0"/>
    <n v="0.80487575331511574"/>
    <n v="0"/>
    <n v="0.79053235396007837"/>
    <n v="0"/>
    <n v="0.78715603047520988"/>
    <n v="0"/>
    <n v="0.79020495893145015"/>
    <n v="0"/>
    <n v="0.78821343580215586"/>
    <n v="0"/>
    <n v="0.78915794734840483"/>
    <n v="0"/>
    <n v="0"/>
  </r>
  <r>
    <n v="150163"/>
    <n v="102"/>
    <x v="26"/>
    <n v="5745"/>
    <n v="36"/>
    <n v="5.7928798069161473"/>
    <n v="0"/>
    <n v="5.7745890416540258"/>
    <n v="0"/>
    <n v="5.7511227172247885"/>
    <n v="0"/>
    <n v="5.7231213454715872"/>
    <n v="0"/>
    <n v="5.6972237395085186"/>
    <n v="0"/>
    <n v="5.6894365612839852"/>
    <n v="0"/>
    <n v="5.6844686564398996"/>
    <n v="0"/>
    <n v="5.5831677988545065"/>
    <n v="0"/>
    <n v="5.559322373091975"/>
    <n v="0"/>
    <n v="5.5808555577777375"/>
    <n v="0"/>
    <n v="5.5667903424194396"/>
    <n v="0"/>
    <n v="5.573460994701092"/>
    <n v="0"/>
    <n v="0"/>
  </r>
  <r>
    <n v="150164"/>
    <n v="102"/>
    <x v="26"/>
    <n v="5745"/>
    <n v="36"/>
    <n v="5.8899901659467062"/>
    <n v="0"/>
    <n v="5.8713927789626172"/>
    <n v="0"/>
    <n v="5.8475330710580788"/>
    <n v="0"/>
    <n v="5.8190622914533527"/>
    <n v="0"/>
    <n v="5.7927305446316906"/>
    <n v="0"/>
    <n v="5.7848128241382994"/>
    <n v="0"/>
    <n v="5.7797616386049668"/>
    <n v="0"/>
    <n v="5.6767625992899147"/>
    <n v="0"/>
    <n v="5.6525174348940572"/>
    <n v="0"/>
    <n v="5.6744115963937016"/>
    <n v="0"/>
    <n v="5.660110595353876"/>
    <n v="0"/>
    <n v="5.666893072748362"/>
    <n v="0"/>
    <n v="0"/>
  </r>
  <r>
    <n v="150165"/>
    <n v="102"/>
    <x v="26"/>
    <n v="5745"/>
    <n v="36"/>
    <n v="6.4364416777796825"/>
    <n v="0"/>
    <n v="6.4161188939872336"/>
    <n v="0"/>
    <n v="6.3900455705945545"/>
    <n v="0"/>
    <n v="6.3589333773168466"/>
    <n v="0"/>
    <n v="6.3301586683756392"/>
    <n v="0"/>
    <n v="6.3215063710473149"/>
    <n v="0"/>
    <n v="6.3159865551948364"/>
    <n v="0"/>
    <n v="6.2034316458077985"/>
    <n v="0"/>
    <n v="6.1769371046956021"/>
    <n v="0"/>
    <n v="6.2008625255547214"/>
    <n v="0"/>
    <n v="6.1852347305103628"/>
    <n v="0"/>
    <n v="6.1926464610821483"/>
    <n v="0"/>
    <n v="0"/>
  </r>
  <r>
    <n v="150166"/>
    <n v="102"/>
    <x v="26"/>
    <n v="5745"/>
    <n v="36"/>
    <n v="8.7514538807708924"/>
    <n v="0"/>
    <n v="8.7238215469454339"/>
    <n v="0"/>
    <n v="8.6883703615525505"/>
    <n v="0"/>
    <n v="8.6460679624584245"/>
    <n v="0"/>
    <n v="8.606943776947519"/>
    <n v="0"/>
    <n v="8.5951794846844578"/>
    <n v="0"/>
    <n v="8.5876743418925816"/>
    <n v="0"/>
    <n v="8.4346365070349236"/>
    <n v="0"/>
    <n v="8.3986126034181083"/>
    <n v="0"/>
    <n v="8.4311433444251254"/>
    <n v="0"/>
    <n v="8.4098946585151761"/>
    <n v="0"/>
    <n v="8.4199721860564587"/>
    <n v="0"/>
    <n v="0"/>
  </r>
  <r>
    <n v="150167"/>
    <n v="102"/>
    <x v="26"/>
    <n v="5745"/>
    <n v="36"/>
    <n v="10.266265752428371"/>
    <n v="0"/>
    <n v="10.233850466205439"/>
    <n v="0"/>
    <n v="10.19226294309895"/>
    <n v="0"/>
    <n v="10.142638311925401"/>
    <n v="0"/>
    <n v="10.096742019575073"/>
    <n v="0"/>
    <n v="10.082941415423209"/>
    <n v="0"/>
    <n v="10.07413718798157"/>
    <n v="0"/>
    <n v="9.8946096369906265"/>
    <n v="0"/>
    <n v="9.8523502623760049"/>
    <n v="0"/>
    <n v="9.8905118337961859"/>
    <n v="0"/>
    <n v="9.8655851576788898"/>
    <n v="0"/>
    <n v="9.8774070306243171"/>
    <n v="0"/>
    <n v="0"/>
  </r>
  <r>
    <n v="150168"/>
    <n v="102"/>
    <x v="26"/>
    <n v="5745"/>
    <n v="36"/>
    <n v="10.899677670511876"/>
    <n v="0"/>
    <n v="10.865262413791704"/>
    <n v="0"/>
    <n v="10.821109008073709"/>
    <n v="0"/>
    <n v="10.768422617778215"/>
    <n v="0"/>
    <n v="10.719694598754177"/>
    <n v="0"/>
    <n v="10.705042519746963"/>
    <n v="0"/>
    <n v="10.69569508577575"/>
    <n v="0"/>
    <n v="10.505090976553777"/>
    <n v="0"/>
    <n v="10.460224267181108"/>
    <n v="0"/>
    <n v="10.500740345559636"/>
    <n v="0"/>
    <n v="10.474275734022427"/>
    <n v="0"/>
    <n v="10.486826997322465"/>
    <n v="0"/>
    <n v="0"/>
  </r>
  <r>
    <n v="150169"/>
    <n v="102"/>
    <x v="26"/>
    <n v="5745"/>
    <n v="36"/>
    <n v="13.795157443301568"/>
    <n v="0"/>
    <n v="13.751599835521032"/>
    <n v="0"/>
    <n v="13.695717156973062"/>
    <n v="0"/>
    <n v="13.629034721839048"/>
    <n v="0"/>
    <n v="13.567362192186598"/>
    <n v="0"/>
    <n v="13.548817814739266"/>
    <n v="0"/>
    <n v="13.536987251742655"/>
    <n v="0"/>
    <n v="13.295749503660341"/>
    <n v="0"/>
    <n v="13.238964033624534"/>
    <n v="0"/>
    <n v="13.290243135366143"/>
    <n v="0"/>
    <n v="13.256748247364152"/>
    <n v="0"/>
    <n v="13.272633731189494"/>
    <n v="0"/>
    <n v="0"/>
  </r>
  <r>
    <n v="150170"/>
    <n v="102"/>
    <x v="26"/>
    <n v="5745"/>
    <n v="36"/>
    <n v="13.795157443301568"/>
    <n v="0"/>
    <n v="13.751599835521032"/>
    <n v="0"/>
    <n v="13.695717156973062"/>
    <n v="0"/>
    <n v="13.629034721839048"/>
    <n v="0"/>
    <n v="13.567362192186598"/>
    <n v="0"/>
    <n v="13.548817814739266"/>
    <n v="0"/>
    <n v="13.536987251742655"/>
    <n v="0"/>
    <n v="13.295749503660341"/>
    <n v="0"/>
    <n v="13.238964033624534"/>
    <n v="0"/>
    <n v="13.290243135366143"/>
    <n v="0"/>
    <n v="13.256748247364152"/>
    <n v="0"/>
    <n v="13.272633731189494"/>
    <n v="0"/>
    <n v="0"/>
  </r>
  <r>
    <n v="150171"/>
    <n v="102"/>
    <x v="26"/>
    <n v="5745"/>
    <n v="36"/>
    <n v="16.201519221313049"/>
    <n v="0"/>
    <n v="16.150363631201724"/>
    <n v="0"/>
    <n v="16.084733043486104"/>
    <n v="0"/>
    <n v="16.006418840912627"/>
    <n v="0"/>
    <n v="15.933988447950615"/>
    <n v="0"/>
    <n v="15.912209277332586"/>
    <n v="0"/>
    <n v="15.898315047087204"/>
    <n v="0"/>
    <n v="15.614996931398739"/>
    <n v="0"/>
    <n v="15.548306073533745"/>
    <n v="0"/>
    <n v="15.608530058358346"/>
    <n v="0"/>
    <n v="15.569192481095428"/>
    <n v="0"/>
    <n v="15.587848953309965"/>
    <n v="0"/>
    <n v="0"/>
  </r>
  <r>
    <n v="150172"/>
    <n v="102"/>
    <x v="26"/>
    <n v="5745"/>
    <n v="36"/>
    <n v="16.812710972499733"/>
    <n v="0"/>
    <n v="16.759625571098734"/>
    <n v="0"/>
    <n v="16.691519112244773"/>
    <n v="0"/>
    <n v="16.610250557430632"/>
    <n v="0"/>
    <n v="16.535087775110011"/>
    <n v="0"/>
    <n v="16.512486999477812"/>
    <n v="0"/>
    <n v="16.498068618453782"/>
    <n v="0"/>
    <n v="16.204062511540229"/>
    <n v="0"/>
    <n v="16.134855784536676"/>
    <n v="0"/>
    <n v="16.197351679930009"/>
    <n v="0"/>
    <n v="16.156530118208202"/>
    <n v="0"/>
    <n v="16.175890393675264"/>
    <n v="0"/>
    <n v="0"/>
  </r>
  <r>
    <n v="150173"/>
    <n v="102"/>
    <x v="26"/>
    <n v="5745"/>
    <n v="36"/>
    <n v="21.095442399576253"/>
    <n v="0"/>
    <n v="21.028834460538647"/>
    <n v="0"/>
    <n v="20.943379123672219"/>
    <n v="0"/>
    <n v="20.841408886999339"/>
    <n v="0"/>
    <n v="20.747099756982767"/>
    <n v="0"/>
    <n v="20.718741846035826"/>
    <n v="0"/>
    <n v="20.700650645462343"/>
    <n v="0"/>
    <n v="20.331751845996664"/>
    <n v="0"/>
    <n v="20.244915967740347"/>
    <n v="0"/>
    <n v="20.323331552451013"/>
    <n v="0"/>
    <n v="20.272111442537053"/>
    <n v="0"/>
    <n v="20.29640339501416"/>
    <n v="0"/>
    <n v="0"/>
  </r>
  <r>
    <n v="150174"/>
    <n v="102"/>
    <x v="26"/>
    <n v="5745"/>
    <n v="36"/>
    <n v="21.671520800604991"/>
    <n v="0"/>
    <n v="21.603093919148936"/>
    <n v="0"/>
    <n v="21.51530495149682"/>
    <n v="0"/>
    <n v="21.410550091975914"/>
    <n v="0"/>
    <n v="21.313665550086327"/>
    <n v="0"/>
    <n v="21.284533235849548"/>
    <n v="0"/>
    <n v="21.265947997289011"/>
    <n v="0"/>
    <n v="20.886975238410098"/>
    <n v="0"/>
    <n v="20.797768029278121"/>
    <n v="0"/>
    <n v="20.878325001867751"/>
    <n v="0"/>
    <n v="20.825706163334555"/>
    <n v="0"/>
    <n v="20.85066148512508"/>
    <n v="0"/>
    <n v="0"/>
  </r>
  <r>
    <n v="150175"/>
    <n v="102"/>
    <x v="26"/>
    <n v="5745"/>
    <n v="36"/>
    <n v="27.591686501843679"/>
    <n v="0"/>
    <n v="27.504566955467329"/>
    <n v="0"/>
    <n v="27.392796042107612"/>
    <n v="0"/>
    <n v="27.259424541785183"/>
    <n v="0"/>
    <n v="27.13607335054725"/>
    <n v="0"/>
    <n v="27.09898275183523"/>
    <n v="0"/>
    <n v="27.075320449561087"/>
    <n v="0"/>
    <n v="26.59282096777881"/>
    <n v="0"/>
    <n v="26.479244381681298"/>
    <n v="0"/>
    <n v="26.581807683707087"/>
    <n v="0"/>
    <n v="26.514814577396869"/>
    <n v="0"/>
    <n v="26.546587124498298"/>
    <n v="0"/>
    <n v="0"/>
  </r>
  <r>
    <n v="150176"/>
    <n v="102"/>
    <x v="26"/>
    <n v="5745"/>
    <n v="36"/>
    <n v="36.484416752390672"/>
    <n v="0"/>
    <n v="36.36921879821481"/>
    <n v="0"/>
    <n v="36.221424404293337"/>
    <n v="0"/>
    <n v="36.04506760927358"/>
    <n v="0"/>
    <n v="35.881960643422552"/>
    <n v="0"/>
    <n v="35.832915839259719"/>
    <n v="0"/>
    <n v="35.801627237258785"/>
    <n v="0"/>
    <n v="35.16361940200084"/>
    <n v="0"/>
    <n v="35.013437371619389"/>
    <n v="0"/>
    <n v="35.149056564536799"/>
    <n v="0"/>
    <n v="35.06047175077429"/>
    <n v="0"/>
    <n v="35.102484508843865"/>
    <n v="0"/>
    <n v="0"/>
  </r>
  <r>
    <n v="150177"/>
    <n v="102"/>
    <x v="26"/>
    <n v="5745"/>
    <n v="36"/>
    <n v="45.849531291781219"/>
    <n v="0"/>
    <n v="45.704763397022724"/>
    <n v="0"/>
    <n v="45.519031945295232"/>
    <n v="0"/>
    <n v="45.297406464842759"/>
    <n v="0"/>
    <n v="45.092431886642764"/>
    <n v="0"/>
    <n v="45.030797866331461"/>
    <n v="0"/>
    <n v="44.991477853454349"/>
    <n v="0"/>
    <n v="44.189701018001877"/>
    <n v="0"/>
    <n v="44.000969052018441"/>
    <n v="0"/>
    <n v="44.171400073888222"/>
    <n v="0"/>
    <n v="44.060076595205658"/>
    <n v="0"/>
    <n v="44.112873527080382"/>
    <n v="0"/>
    <n v="0"/>
  </r>
  <r>
    <n v="150178"/>
    <n v="102"/>
    <x v="26"/>
    <n v="5745"/>
    <n v="36"/>
    <n v="46.239892989240218"/>
    <n v="0"/>
    <n v="46.093892544452459"/>
    <n v="0"/>
    <n v="45.906579780054471"/>
    <n v="0"/>
    <n v="45.683067386119745"/>
    <n v="0"/>
    <n v="45.47634765977913"/>
    <n v="0"/>
    <n v="45.414188889048091"/>
    <n v="0"/>
    <n v="45.374534106620708"/>
    <n v="0"/>
    <n v="44.565930964384883"/>
    <n v="0"/>
    <n v="44.375592139431895"/>
    <n v="0"/>
    <n v="44.547474206516803"/>
    <n v="0"/>
    <n v="44.435202922679395"/>
    <n v="0"/>
    <n v="44.488449366236495"/>
    <n v="0"/>
    <n v="0"/>
  </r>
  <r>
    <n v="150179"/>
    <n v="102"/>
    <x v="26"/>
    <n v="5745"/>
    <n v="36"/>
    <n v="111.05008472021406"/>
    <n v="0"/>
    <n v="110.69944892253514"/>
    <n v="0"/>
    <n v="110.24959713848335"/>
    <n v="0"/>
    <n v="109.71280804409152"/>
    <n v="0"/>
    <n v="109.21634835010376"/>
    <n v="0"/>
    <n v="109.06706736544854"/>
    <n v="0"/>
    <n v="108.97183213319686"/>
    <n v="0"/>
    <n v="107.02988457135423"/>
    <n v="0"/>
    <n v="106.57276537686357"/>
    <n v="0"/>
    <n v="106.9855586788746"/>
    <n v="0"/>
    <n v="106.7159270950668"/>
    <n v="0"/>
    <n v="106.8438041658343"/>
    <n v="0"/>
    <n v="0"/>
  </r>
  <r>
    <n v="150180"/>
    <n v="102"/>
    <x v="26"/>
    <n v="5745"/>
    <n v="36"/>
    <n v="526.78282360661478"/>
    <n v="0"/>
    <n v="525.11952982323567"/>
    <n v="0"/>
    <n v="522.98559004638344"/>
    <n v="0"/>
    <n v="520.43925002748654"/>
    <n v="0"/>
    <n v="518.08421860121928"/>
    <n v="0"/>
    <n v="517.3760817384192"/>
    <n v="0"/>
    <n v="516.92431905243143"/>
    <n v="0"/>
    <n v="507.7123979404322"/>
    <n v="0"/>
    <n v="505.54398410621269"/>
    <n v="0"/>
    <n v="507.50213138495741"/>
    <n v="0"/>
    <n v="506.22309330579117"/>
    <n v="0"/>
    <n v="506.82969747528068"/>
    <n v="0"/>
    <n v="0"/>
  </r>
  <r>
    <n v="150181"/>
    <n v="102"/>
    <x v="26"/>
    <n v="5745"/>
    <n v="36"/>
    <n v="3429.7022374610215"/>
    <n v="0"/>
    <n v="3418.8731022751895"/>
    <n v="0"/>
    <n v="3404.9797524936434"/>
    <n v="0"/>
    <n v="3388.4014062211595"/>
    <n v="0"/>
    <n v="3373.0686045617199"/>
    <n v="0"/>
    <n v="3368.4581683934598"/>
    <n v="0"/>
    <n v="3365.5168965343555"/>
    <n v="0"/>
    <n v="3305.5412385718787"/>
    <n v="0"/>
    <n v="3291.4234400300684"/>
    <n v="0"/>
    <n v="3304.1722651667897"/>
    <n v="0"/>
    <n v="3295.8448870418147"/>
    <n v="0"/>
    <n v="3299.7942786774556"/>
    <n v="0"/>
    <n v="0"/>
  </r>
  <r>
    <n v="150182"/>
    <n v="102"/>
    <x v="26"/>
    <n v="5745"/>
    <n v="36"/>
    <n v="4363.8641144930234"/>
    <n v="0"/>
    <n v="4350.0854039355063"/>
    <n v="0"/>
    <n v="4332.4078662532056"/>
    <n v="0"/>
    <n v="4311.3140087206384"/>
    <n v="0"/>
    <n v="4291.8049498275832"/>
    <n v="0"/>
    <n v="4285.9387505036084"/>
    <n v="0"/>
    <n v="4282.1963525261044"/>
    <n v="0"/>
    <n v="4205.8848819072109"/>
    <n v="0"/>
    <n v="4187.9217614475592"/>
    <n v="0"/>
    <n v="4204.1430356760975"/>
    <n v="0"/>
    <n v="4193.5474958736986"/>
    <n v="0"/>
    <n v="4198.5725992907264"/>
    <n v="0"/>
    <n v="0"/>
  </r>
  <r>
    <n v="2000118"/>
    <n v="102"/>
    <x v="26"/>
    <n v="5745"/>
    <n v="36"/>
    <n v="1212.2895114951493"/>
    <n v="0"/>
    <n v="1208.4617602516284"/>
    <n v="0"/>
    <n v="1203.5509076313233"/>
    <n v="0"/>
    <n v="1197.6909950463332"/>
    <n v="0"/>
    <n v="1192.2713424506796"/>
    <n v="0"/>
    <n v="1190.6417014430285"/>
    <n v="0"/>
    <n v="1189.6020563722986"/>
    <n v="0"/>
    <n v="1168.40258887953"/>
    <n v="0"/>
    <n v="1163.4124008361771"/>
    <n v="0"/>
    <n v="1167.9187007791641"/>
    <n v="0"/>
    <n v="1164.9752402510471"/>
    <n v="0"/>
    <n v="1166.3712232621606"/>
    <n v="0"/>
    <n v="0"/>
  </r>
  <r>
    <n v="2002037"/>
    <n v="102"/>
    <x v="26"/>
    <n v="5745"/>
    <n v="36"/>
    <n v="1212.2895114951493"/>
    <n v="0"/>
    <n v="1208.4617602516284"/>
    <n v="0"/>
    <n v="1203.5509076313233"/>
    <n v="0"/>
    <n v="1197.6909950463332"/>
    <n v="0"/>
    <n v="1192.2713424506796"/>
    <n v="0"/>
    <n v="1190.6417014430285"/>
    <n v="0"/>
    <n v="1189.6020563722986"/>
    <n v="0"/>
    <n v="1168.40258887953"/>
    <n v="0"/>
    <n v="1163.4124008361771"/>
    <n v="0"/>
    <n v="1167.9187007791641"/>
    <n v="0"/>
    <n v="1164.9752402510471"/>
    <n v="0"/>
    <n v="1166.3712232621606"/>
    <n v="0"/>
    <n v="0"/>
  </r>
  <r>
    <n v="2002052"/>
    <n v="102"/>
    <x v="26"/>
    <n v="5745"/>
    <n v="36"/>
    <n v="-1136.5212112844163"/>
    <n v="0"/>
    <n v="-1132.9326951432379"/>
    <n v="0"/>
    <n v="-1128.3287716451414"/>
    <n v="0"/>
    <n v="-1122.8351045912214"/>
    <n v="0"/>
    <n v="-1117.7541812025861"/>
    <n v="0"/>
    <n v="-1116.2263930344857"/>
    <n v="0"/>
    <n v="-1115.2517259571187"/>
    <n v="0"/>
    <n v="-1095.3772287804904"/>
    <n v="0"/>
    <n v="-1090.6989283367511"/>
    <n v="0"/>
    <n v="-1094.9235837685201"/>
    <n v="0"/>
    <n v="-1092.1640900229563"/>
    <n v="0"/>
    <n v="-1093.4728238589578"/>
    <n v="0"/>
    <n v="0"/>
  </r>
  <r>
    <n v="2002642"/>
    <n v="102"/>
    <x v="26"/>
    <n v="5745"/>
    <n v="36"/>
    <n v="5.7849244385209886"/>
    <n v="0"/>
    <n v="5.7666587919875028"/>
    <n v="0"/>
    <n v="5.7432246938881635"/>
    <n v="0"/>
    <n v="5.7152617764504816"/>
    <n v="0"/>
    <n v="5.6893997356989932"/>
    <n v="0"/>
    <n v="5.6816232516151297"/>
    <n v="0"/>
    <n v="5.6766621692003882"/>
    <n v="0"/>
    <n v="5.575500428197369"/>
    <n v="0"/>
    <n v="5.5516877493850254"/>
    <n v="0"/>
    <n v="5.5731913625238869"/>
    <n v="0"/>
    <n v="5.5591454629417605"/>
    <n v="0"/>
    <n v="5.5658069544090845"/>
    <n v="0"/>
    <n v="0"/>
  </r>
  <r>
    <n v="2002651"/>
    <n v="102"/>
    <x v="26"/>
    <n v="5745"/>
    <n v="36"/>
    <n v="444.42857565688286"/>
    <n v="0"/>
    <n v="443.02531181850424"/>
    <n v="0"/>
    <n v="441.22498012000483"/>
    <n v="0"/>
    <n v="439.07672050138535"/>
    <n v="0"/>
    <n v="437.08986137177794"/>
    <n v="0"/>
    <n v="436.49243062194893"/>
    <n v="0"/>
    <n v="436.11129395979685"/>
    <n v="0"/>
    <n v="428.33951250564928"/>
    <n v="0"/>
    <n v="426.51009622897783"/>
    <n v="0"/>
    <n v="428.16211783450541"/>
    <n v="0"/>
    <n v="427.08303733631652"/>
    <n v="0"/>
    <n v="427.59480843999063"/>
    <n v="0"/>
    <n v="0"/>
  </r>
  <r>
    <n v="1004424"/>
    <n v="800"/>
    <x v="22"/>
    <n v="6610"/>
    <n v="120"/>
    <n v="1580.2624771138894"/>
    <n v="-13.169327197558816"/>
    <n v="1579.4321339282264"/>
    <n v="-13.162407422359047"/>
    <n v="1577.9229034819023"/>
    <n v="-13.149830050022485"/>
    <n v="1574.7713189510857"/>
    <n v="-13.123565901833071"/>
    <n v="1571.0455355708671"/>
    <n v="-13.092516591283763"/>
    <n v="1569.9750755947136"/>
    <n v="-13.083595770925111"/>
    <n v="1569.476590102458"/>
    <n v="-13.079441575881043"/>
    <n v="1559.9199474643056"/>
    <n v="-12.999800025420498"/>
    <n v="1556.4043521500821"/>
    <n v="-12.970502345030233"/>
    <n v="1556.9541031188351"/>
    <n v="-12.975083767730279"/>
    <n v="1554.6422025645188"/>
    <n v="-12.955817237461453"/>
    <n v="1555.8938197621712"/>
    <n v="-12.966247755581506"/>
    <n v="-156.728135641087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33" firstHeaderRow="1" firstDataRow="1" firstDataCol="1"/>
  <pivotFields count="30">
    <pivotField showAll="0"/>
    <pivotField showAll="0"/>
    <pivotField axis="axisRow" showAll="0">
      <items count="31">
        <item x="0"/>
        <item m="1" x="29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7"/>
        <item x="25"/>
        <item x="28"/>
        <item x="26"/>
        <item t="default"/>
      </items>
    </pivotField>
    <pivotField showAll="0"/>
    <pivotField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165" showAll="0"/>
  </pivotFields>
  <rowFields count="1">
    <field x="2"/>
  </rowFields>
  <rowItems count="30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Sum of Test Year Depreciation Expense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showGridLines="0" tabSelected="1" workbookViewId="0"/>
  </sheetViews>
  <sheetFormatPr defaultRowHeight="15" x14ac:dyDescent="0.25"/>
  <cols>
    <col min="1" max="1" width="1.5703125" customWidth="1"/>
    <col min="2" max="2" width="9.5703125" bestFit="1" customWidth="1"/>
    <col min="3" max="3" width="31.140625" bestFit="1" customWidth="1"/>
    <col min="4" max="4" width="2.140625" customWidth="1"/>
    <col min="5" max="5" width="11.85546875" bestFit="1" customWidth="1"/>
    <col min="6" max="6" width="2.140625" customWidth="1"/>
    <col min="7" max="7" width="24.7109375" bestFit="1" customWidth="1"/>
    <col min="8" max="8" width="2.140625" customWidth="1"/>
    <col min="9" max="9" width="21.5703125" bestFit="1" customWidth="1"/>
    <col min="10" max="10" width="2.140625" customWidth="1"/>
    <col min="11" max="11" width="9.42578125" bestFit="1" customWidth="1"/>
    <col min="12" max="12" width="2.140625" customWidth="1"/>
    <col min="13" max="13" width="10" bestFit="1" customWidth="1"/>
  </cols>
  <sheetData>
    <row r="1" spans="1:13" x14ac:dyDescent="0.25">
      <c r="A1" s="30" t="s">
        <v>587</v>
      </c>
    </row>
    <row r="2" spans="1:13" x14ac:dyDescent="0.25">
      <c r="B2" s="35"/>
      <c r="C2" s="35"/>
      <c r="E2" s="35"/>
      <c r="G2" s="35" t="s">
        <v>584</v>
      </c>
      <c r="I2" s="35"/>
      <c r="K2" s="35"/>
      <c r="M2" s="35"/>
    </row>
    <row r="3" spans="1:13" s="30" customFormat="1" x14ac:dyDescent="0.25">
      <c r="B3" s="36" t="s">
        <v>581</v>
      </c>
      <c r="C3" s="36" t="s">
        <v>582</v>
      </c>
      <c r="E3" s="36" t="s">
        <v>583</v>
      </c>
      <c r="G3" s="36" t="s">
        <v>585</v>
      </c>
      <c r="I3" s="36" t="s">
        <v>580</v>
      </c>
      <c r="K3" s="36" t="s">
        <v>579</v>
      </c>
      <c r="M3" s="36" t="s">
        <v>586</v>
      </c>
    </row>
    <row r="4" spans="1:13" x14ac:dyDescent="0.25">
      <c r="B4">
        <v>6445</v>
      </c>
      <c r="C4" t="s">
        <v>588</v>
      </c>
      <c r="E4" s="33">
        <v>3287.8799999999992</v>
      </c>
      <c r="G4" s="33">
        <f ca="1">-SUMIFS('ALL ASSETS'!$AD:$AD,'ALL ASSETS'!$D:$D,Summary!$B4)</f>
        <v>3287.8799999999987</v>
      </c>
      <c r="I4" s="33"/>
      <c r="K4" s="33"/>
      <c r="M4" s="33">
        <f ca="1">G4+I4+K4</f>
        <v>3287.8799999999987</v>
      </c>
    </row>
    <row r="5" spans="1:13" x14ac:dyDescent="0.25">
      <c r="B5">
        <v>6455</v>
      </c>
      <c r="C5" t="s">
        <v>589</v>
      </c>
      <c r="E5" s="33">
        <v>2384.2599999999998</v>
      </c>
      <c r="G5" s="33">
        <f ca="1">-SUMIFS('ALL ASSETS'!$AD:$AD,'ALL ASSETS'!$D:$D,Summary!$B5)</f>
        <v>2384.2600000000002</v>
      </c>
      <c r="I5" s="33"/>
      <c r="K5" s="33"/>
      <c r="M5" s="33">
        <f t="shared" ref="M5:M29" ca="1" si="0">G5+I5+K5</f>
        <v>2384.2600000000002</v>
      </c>
    </row>
    <row r="6" spans="1:13" x14ac:dyDescent="0.25">
      <c r="B6">
        <v>6460</v>
      </c>
      <c r="C6" t="s">
        <v>590</v>
      </c>
      <c r="E6" s="33">
        <v>9330.5400000000009</v>
      </c>
      <c r="G6" s="33">
        <f ca="1">-SUMIFS('ALL ASSETS'!$AD:$AD,'ALL ASSETS'!$D:$D,Summary!$B6)</f>
        <v>9330.5399999999991</v>
      </c>
      <c r="I6" s="33"/>
      <c r="K6" s="33"/>
      <c r="M6" s="33">
        <f t="shared" ca="1" si="0"/>
        <v>9330.5399999999991</v>
      </c>
    </row>
    <row r="7" spans="1:13" x14ac:dyDescent="0.25">
      <c r="B7">
        <v>6465</v>
      </c>
      <c r="C7" t="s">
        <v>591</v>
      </c>
      <c r="E7" s="33">
        <v>2.31</v>
      </c>
      <c r="G7" s="33">
        <f ca="1">-SUMIFS('ALL ASSETS'!$AD:$AD,'ALL ASSETS'!$D:$D,Summary!$B7)</f>
        <v>2.31</v>
      </c>
      <c r="I7" s="33"/>
      <c r="K7" s="33"/>
      <c r="M7" s="33">
        <f t="shared" ca="1" si="0"/>
        <v>2.31</v>
      </c>
    </row>
    <row r="8" spans="1:13" x14ac:dyDescent="0.25">
      <c r="B8">
        <v>6470</v>
      </c>
      <c r="C8" t="s">
        <v>592</v>
      </c>
      <c r="E8" s="33">
        <v>2592</v>
      </c>
      <c r="G8" s="33">
        <f ca="1">-SUMIFS('ALL ASSETS'!$AD:$AD,'ALL ASSETS'!$D:$D,Summary!$B8)</f>
        <v>2592</v>
      </c>
      <c r="I8" s="33"/>
      <c r="K8" s="33"/>
      <c r="M8" s="33">
        <f t="shared" ca="1" si="0"/>
        <v>2592</v>
      </c>
    </row>
    <row r="9" spans="1:13" x14ac:dyDescent="0.25">
      <c r="B9">
        <v>6485</v>
      </c>
      <c r="C9" t="s">
        <v>593</v>
      </c>
      <c r="E9" s="33">
        <v>9528.4300000000021</v>
      </c>
      <c r="G9" s="33">
        <f ca="1">-SUMIFS('ALL ASSETS'!$AD:$AD,'ALL ASSETS'!$D:$D,Summary!$B9)</f>
        <v>9528.43</v>
      </c>
      <c r="I9" s="33"/>
      <c r="K9" s="33"/>
      <c r="M9" s="33">
        <f t="shared" ca="1" si="0"/>
        <v>9528.43</v>
      </c>
    </row>
    <row r="10" spans="1:13" x14ac:dyDescent="0.25">
      <c r="B10">
        <v>6495</v>
      </c>
      <c r="C10" t="s">
        <v>594</v>
      </c>
      <c r="E10" s="33">
        <v>142.32</v>
      </c>
      <c r="G10" s="33">
        <f ca="1">-SUMIFS('ALL ASSETS'!$AD:$AD,'ALL ASSETS'!$D:$D,Summary!$B10)</f>
        <v>142.32</v>
      </c>
      <c r="I10" s="33"/>
      <c r="K10" s="33"/>
      <c r="M10" s="33">
        <f t="shared" ca="1" si="0"/>
        <v>142.32</v>
      </c>
    </row>
    <row r="11" spans="1:13" x14ac:dyDescent="0.25">
      <c r="B11">
        <v>6505</v>
      </c>
      <c r="C11" t="s">
        <v>595</v>
      </c>
      <c r="E11" s="33">
        <v>167.81000000000003</v>
      </c>
      <c r="G11" s="33">
        <f ca="1">-SUMIFS('ALL ASSETS'!$AD:$AD,'ALL ASSETS'!$D:$D,Summary!$B11)</f>
        <v>167.81000000000003</v>
      </c>
      <c r="I11" s="33"/>
      <c r="K11" s="33"/>
      <c r="M11" s="33">
        <f t="shared" ca="1" si="0"/>
        <v>167.81000000000003</v>
      </c>
    </row>
    <row r="12" spans="1:13" x14ac:dyDescent="0.25">
      <c r="B12">
        <v>6510</v>
      </c>
      <c r="C12" t="s">
        <v>596</v>
      </c>
      <c r="E12" s="33">
        <v>13849.800000000007</v>
      </c>
      <c r="G12" s="33">
        <f ca="1">-SUMIFS('ALL ASSETS'!$AD:$AD,'ALL ASSETS'!$D:$D,Summary!$B12)</f>
        <v>13858.320000000003</v>
      </c>
      <c r="I12" s="33">
        <f ca="1">'Pivot Check'!F12</f>
        <v>-8.5199999999967986</v>
      </c>
      <c r="K12" s="33">
        <v>0</v>
      </c>
      <c r="M12" s="33">
        <f t="shared" ca="1" si="0"/>
        <v>13849.800000000007</v>
      </c>
    </row>
    <row r="13" spans="1:13" x14ac:dyDescent="0.25">
      <c r="B13">
        <v>6515</v>
      </c>
      <c r="C13" t="s">
        <v>597</v>
      </c>
      <c r="E13" s="33">
        <v>146.27999999999994</v>
      </c>
      <c r="G13" s="33">
        <f ca="1">-SUMIFS('ALL ASSETS'!$AD:$AD,'ALL ASSETS'!$D:$D,Summary!$B13)</f>
        <v>146.28000000000003</v>
      </c>
      <c r="I13" s="33"/>
      <c r="K13" s="33"/>
      <c r="M13" s="33">
        <f t="shared" ca="1" si="0"/>
        <v>146.28000000000003</v>
      </c>
    </row>
    <row r="14" spans="1:13" x14ac:dyDescent="0.25">
      <c r="B14">
        <v>6520</v>
      </c>
      <c r="C14" t="s">
        <v>598</v>
      </c>
      <c r="E14" s="33">
        <v>12764.8</v>
      </c>
      <c r="G14" s="33">
        <f ca="1">-SUMIFS('ALL ASSETS'!$AD:$AD,'ALL ASSETS'!$D:$D,Summary!$B14)</f>
        <v>12764.8</v>
      </c>
      <c r="I14" s="33"/>
      <c r="K14" s="33"/>
      <c r="M14" s="33">
        <f t="shared" ca="1" si="0"/>
        <v>12764.8</v>
      </c>
    </row>
    <row r="15" spans="1:13" x14ac:dyDescent="0.25">
      <c r="B15">
        <v>6525</v>
      </c>
      <c r="C15" t="s">
        <v>599</v>
      </c>
      <c r="E15" s="33">
        <v>10566.99</v>
      </c>
      <c r="G15" s="33">
        <f ca="1">-SUMIFS('ALL ASSETS'!$AD:$AD,'ALL ASSETS'!$D:$D,Summary!$B15)</f>
        <v>10566.990000000002</v>
      </c>
      <c r="I15" s="33"/>
      <c r="K15" s="33"/>
      <c r="M15" s="33">
        <f t="shared" ca="1" si="0"/>
        <v>10566.990000000002</v>
      </c>
    </row>
    <row r="16" spans="1:13" x14ac:dyDescent="0.25">
      <c r="B16">
        <v>6530</v>
      </c>
      <c r="C16" t="s">
        <v>600</v>
      </c>
      <c r="E16" s="33">
        <v>67759.309999999925</v>
      </c>
      <c r="G16" s="33">
        <f ca="1">-SUMIFS('ALL ASSETS'!$AD:$AD,'ALL ASSETS'!$D:$D,Summary!$B16)</f>
        <v>67759.309999999983</v>
      </c>
      <c r="I16" s="33"/>
      <c r="K16" s="33"/>
      <c r="M16" s="33">
        <f t="shared" ca="1" si="0"/>
        <v>67759.309999999983</v>
      </c>
    </row>
    <row r="17" spans="2:13" x14ac:dyDescent="0.25">
      <c r="B17">
        <v>6535</v>
      </c>
      <c r="C17" t="s">
        <v>601</v>
      </c>
      <c r="E17" s="33">
        <v>17099.25999999998</v>
      </c>
      <c r="G17" s="33">
        <f ca="1">-SUMIFS('ALL ASSETS'!$AD:$AD,'ALL ASSETS'!$D:$D,Summary!$B17)</f>
        <v>17099.260000000002</v>
      </c>
      <c r="I17" s="33"/>
      <c r="K17" s="33"/>
      <c r="M17" s="33">
        <f t="shared" ca="1" si="0"/>
        <v>17099.260000000002</v>
      </c>
    </row>
    <row r="18" spans="2:13" x14ac:dyDescent="0.25">
      <c r="B18">
        <v>6540</v>
      </c>
      <c r="C18" t="s">
        <v>602</v>
      </c>
      <c r="E18" s="33">
        <v>14678.110000000008</v>
      </c>
      <c r="G18" s="33">
        <f ca="1">-SUMIFS('ALL ASSETS'!$AD:$AD,'ALL ASSETS'!$D:$D,Summary!$B18)</f>
        <v>14678.11</v>
      </c>
      <c r="I18" s="33"/>
      <c r="K18" s="33"/>
      <c r="M18" s="33">
        <f t="shared" ca="1" si="0"/>
        <v>14678.11</v>
      </c>
    </row>
    <row r="19" spans="2:13" x14ac:dyDescent="0.25">
      <c r="B19">
        <v>6545</v>
      </c>
      <c r="C19" t="s">
        <v>603</v>
      </c>
      <c r="E19" s="33">
        <v>11743.850000000002</v>
      </c>
      <c r="G19" s="33">
        <f ca="1">-SUMIFS('ALL ASSETS'!$AD:$AD,'ALL ASSETS'!$D:$D,Summary!$B19)</f>
        <v>11743.85</v>
      </c>
      <c r="I19" s="33"/>
      <c r="K19" s="33"/>
      <c r="M19" s="33">
        <f t="shared" ca="1" si="0"/>
        <v>11743.85</v>
      </c>
    </row>
    <row r="20" spans="2:13" x14ac:dyDescent="0.25">
      <c r="B20">
        <v>6550</v>
      </c>
      <c r="C20" t="s">
        <v>604</v>
      </c>
      <c r="E20" s="33">
        <v>8125.0699999999933</v>
      </c>
      <c r="G20" s="33">
        <f ca="1">-SUMIFS('ALL ASSETS'!$AD:$AD,'ALL ASSETS'!$D:$D,Summary!$B20)</f>
        <v>8125.0700000000006</v>
      </c>
      <c r="I20" s="33"/>
      <c r="K20" s="33"/>
      <c r="M20" s="33">
        <f t="shared" ca="1" si="0"/>
        <v>8125.0700000000006</v>
      </c>
    </row>
    <row r="21" spans="2:13" x14ac:dyDescent="0.25">
      <c r="B21">
        <v>6580</v>
      </c>
      <c r="C21" t="s">
        <v>605</v>
      </c>
      <c r="E21" s="33">
        <v>3390.2699999999995</v>
      </c>
      <c r="G21" s="33">
        <f ca="1">-SUMIFS('ALL ASSETS'!$AD:$AD,'ALL ASSETS'!$D:$D,Summary!$B21)</f>
        <v>3380.8401954723204</v>
      </c>
      <c r="I21" s="33"/>
      <c r="K21" s="33">
        <f ca="1">'Pivot Check'!F21</f>
        <v>9.4298045276791527</v>
      </c>
      <c r="M21" s="33">
        <f t="shared" ca="1" si="0"/>
        <v>3390.2699999999995</v>
      </c>
    </row>
    <row r="22" spans="2:13" x14ac:dyDescent="0.25">
      <c r="B22">
        <v>6585</v>
      </c>
      <c r="C22" t="s">
        <v>606</v>
      </c>
      <c r="E22" s="33">
        <v>2353.08</v>
      </c>
      <c r="G22" s="33">
        <f ca="1">-SUMIFS('ALL ASSETS'!$AD:$AD,'ALL ASSETS'!$D:$D,Summary!$B22)</f>
        <v>2347.9725262769648</v>
      </c>
      <c r="I22" s="33"/>
      <c r="K22" s="33">
        <f ca="1">'Pivot Check'!F22</f>
        <v>5.1074737230351275</v>
      </c>
      <c r="M22" s="33">
        <f t="shared" ca="1" si="0"/>
        <v>2353.08</v>
      </c>
    </row>
    <row r="23" spans="2:13" x14ac:dyDescent="0.25">
      <c r="B23">
        <v>6595</v>
      </c>
      <c r="C23" t="s">
        <v>607</v>
      </c>
      <c r="E23" s="33">
        <v>5308.0099999999975</v>
      </c>
      <c r="G23" s="33">
        <f ca="1">-SUMIFS('ALL ASSETS'!$AD:$AD,'ALL ASSETS'!$D:$D,Summary!$B23)</f>
        <v>5308.3055501221606</v>
      </c>
      <c r="I23" s="33"/>
      <c r="K23" s="33">
        <f ca="1">'Pivot Check'!F23</f>
        <v>-0.29555012216314935</v>
      </c>
      <c r="M23" s="33">
        <f t="shared" ca="1" si="0"/>
        <v>5308.0099999999975</v>
      </c>
    </row>
    <row r="24" spans="2:13" x14ac:dyDescent="0.25">
      <c r="B24">
        <v>6600</v>
      </c>
      <c r="C24" t="s">
        <v>608</v>
      </c>
      <c r="E24" s="33">
        <v>1482.0300000000007</v>
      </c>
      <c r="G24" s="33">
        <f ca="1">-SUMIFS('ALL ASSETS'!$AD:$AD,'ALL ASSETS'!$D:$D,Summary!$B24)</f>
        <v>1482.03</v>
      </c>
      <c r="I24" s="33"/>
      <c r="K24" s="33"/>
      <c r="M24" s="33">
        <f t="shared" ca="1" si="0"/>
        <v>1482.03</v>
      </c>
    </row>
    <row r="25" spans="2:13" x14ac:dyDescent="0.25">
      <c r="B25">
        <v>6605</v>
      </c>
      <c r="C25" t="s">
        <v>609</v>
      </c>
      <c r="E25" s="33">
        <v>257.04000000000008</v>
      </c>
      <c r="G25" s="33">
        <f ca="1">-SUMIFS('ALL ASSETS'!$AD:$AD,'ALL ASSETS'!$D:$D,Summary!$B25)</f>
        <v>257.04000000000008</v>
      </c>
      <c r="I25" s="33"/>
      <c r="K25" s="33"/>
      <c r="M25" s="33">
        <f t="shared" ca="1" si="0"/>
        <v>257.04000000000008</v>
      </c>
    </row>
    <row r="26" spans="2:13" x14ac:dyDescent="0.25">
      <c r="B26">
        <v>6610</v>
      </c>
      <c r="C26" t="s">
        <v>610</v>
      </c>
      <c r="E26" s="33">
        <v>2596.5899999999992</v>
      </c>
      <c r="G26" s="33">
        <f ca="1">-SUMIFS('ALL ASSETS'!$AD:$AD,'ALL ASSETS'!$D:$D,Summary!$B26)</f>
        <v>2589.0759303400496</v>
      </c>
      <c r="I26" s="33"/>
      <c r="K26" s="33">
        <f ca="1">'Pivot Check'!F26</f>
        <v>7.514069659949655</v>
      </c>
      <c r="M26" s="33">
        <f t="shared" ca="1" si="0"/>
        <v>2596.5899999999992</v>
      </c>
    </row>
    <row r="27" spans="2:13" x14ac:dyDescent="0.25">
      <c r="B27">
        <v>6620</v>
      </c>
      <c r="C27" t="s">
        <v>611</v>
      </c>
      <c r="E27" s="33">
        <v>1399.5600000000004</v>
      </c>
      <c r="G27" s="33">
        <f ca="1">-SUMIFS('ALL ASSETS'!$AD:$AD,'ALL ASSETS'!$D:$D,Summary!$B27)</f>
        <v>1399.5600000000004</v>
      </c>
      <c r="I27" s="33"/>
      <c r="K27" s="33"/>
      <c r="M27" s="33">
        <f t="shared" ca="1" si="0"/>
        <v>1399.5600000000004</v>
      </c>
    </row>
    <row r="28" spans="2:13" x14ac:dyDescent="0.25">
      <c r="B28">
        <v>6905</v>
      </c>
      <c r="C28" t="s">
        <v>612</v>
      </c>
      <c r="E28" s="33">
        <v>32420.880000000005</v>
      </c>
      <c r="G28" s="33">
        <f ca="1">-SUMIFS('ALL ASSETS'!$AD:$AD,'ALL ASSETS'!$D:$D,Summary!$B28)</f>
        <v>30098.81</v>
      </c>
      <c r="I28" s="33">
        <f ca="1">'Pivot Check'!F28</f>
        <v>2322.0700000000033</v>
      </c>
      <c r="K28" s="33"/>
      <c r="M28" s="33">
        <f t="shared" ca="1" si="0"/>
        <v>32420.880000000005</v>
      </c>
    </row>
    <row r="29" spans="2:13" x14ac:dyDescent="0.25">
      <c r="B29">
        <v>6920</v>
      </c>
      <c r="C29" t="s">
        <v>613</v>
      </c>
      <c r="E29" s="33">
        <v>102346.62</v>
      </c>
      <c r="G29" s="33">
        <f ca="1">-SUMIFS('ALL ASSETS'!$AD:$AD,'ALL ASSETS'!$D:$D,Summary!$B29)</f>
        <v>103098.31602172504</v>
      </c>
      <c r="I29" s="33">
        <f ca="1">'Pivot Check'!F29</f>
        <v>-751.69602172501618</v>
      </c>
      <c r="K29" s="33"/>
      <c r="M29" s="33">
        <f t="shared" ca="1" si="0"/>
        <v>102346.62000000002</v>
      </c>
    </row>
    <row r="31" spans="2:13" ht="15.75" thickBot="1" x14ac:dyDescent="0.3">
      <c r="E31" s="34">
        <f ca="1">SUM(E4:E30)</f>
        <v>335723.09999999992</v>
      </c>
      <c r="G31" s="34">
        <f ca="1">SUM(G4:G30)</f>
        <v>334139.49022393656</v>
      </c>
      <c r="I31" s="34">
        <f ca="1">SUM(I4:I30)</f>
        <v>1561.8539782749904</v>
      </c>
      <c r="K31" s="34">
        <f ca="1">SUM(K4:K30)</f>
        <v>21.755797788500786</v>
      </c>
      <c r="M31" s="34">
        <f ca="1">SUM(M4:M30)</f>
        <v>335723.1</v>
      </c>
    </row>
    <row r="32" spans="2:13" ht="15.75" thickTop="1" x14ac:dyDescent="0.25"/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2"/>
  <sheetViews>
    <sheetView topLeftCell="A277" workbookViewId="0">
      <selection activeCell="A290" sqref="A290:Q1058"/>
    </sheetView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0.73358796296296302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41912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-106680.12</v>
      </c>
      <c r="K7">
        <v>-2769.39</v>
      </c>
      <c r="L7">
        <v>-307.70999999999998</v>
      </c>
      <c r="M7">
        <v>77947.710000000006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-168265.52</v>
      </c>
      <c r="K8">
        <v>-4401.72</v>
      </c>
      <c r="L8">
        <v>-489.08</v>
      </c>
      <c r="M8">
        <v>125181.22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-23041.58</v>
      </c>
      <c r="K9">
        <v>-602.46</v>
      </c>
      <c r="L9">
        <v>-66.94</v>
      </c>
      <c r="M9">
        <v>17120.669999999998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-75340.25</v>
      </c>
      <c r="K10">
        <v>-2061.4499999999998</v>
      </c>
      <c r="L10">
        <v>-229.05</v>
      </c>
      <c r="M10">
        <v>62090.54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-838943.81</v>
      </c>
      <c r="K11">
        <v>-37102.959999999999</v>
      </c>
      <c r="L11">
        <v>-4121.92</v>
      </c>
      <c r="M11">
        <v>1634205.94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41499.839999999997</v>
      </c>
      <c r="K12">
        <v>360.9</v>
      </c>
      <c r="L12">
        <v>40.1</v>
      </c>
      <c r="M12">
        <v>17440.310000000001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-194949.96</v>
      </c>
      <c r="K13">
        <v>-5734.71</v>
      </c>
      <c r="L13">
        <v>-637.19000000000005</v>
      </c>
      <c r="M13">
        <v>187361.97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315302.86</v>
      </c>
      <c r="J14">
        <v>-159124.95000000001</v>
      </c>
      <c r="K14">
        <v>-4729.5</v>
      </c>
      <c r="L14">
        <v>-525.5</v>
      </c>
      <c r="M14">
        <v>156177.91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22921.96</v>
      </c>
      <c r="J15">
        <v>-10147.43</v>
      </c>
      <c r="K15">
        <v>-343.8</v>
      </c>
      <c r="L15">
        <v>-38.200000000000003</v>
      </c>
      <c r="M15">
        <v>12774.53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528717.49</v>
      </c>
      <c r="J16">
        <v>-224656.19</v>
      </c>
      <c r="K16">
        <v>-7937.58</v>
      </c>
      <c r="L16">
        <v>-881.38</v>
      </c>
      <c r="M16">
        <v>304061.3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-11357.22</v>
      </c>
      <c r="K17">
        <v>-395.91</v>
      </c>
      <c r="L17">
        <v>-43.99</v>
      </c>
      <c r="M17">
        <v>15035.8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57004.39</v>
      </c>
      <c r="J18">
        <v>-21643.24</v>
      </c>
      <c r="K18">
        <v>-855.09</v>
      </c>
      <c r="L18">
        <v>-95.01</v>
      </c>
      <c r="M18">
        <v>35361.15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-99477.89</v>
      </c>
      <c r="K19">
        <v>-3972.06</v>
      </c>
      <c r="L19">
        <v>-441.34</v>
      </c>
      <c r="M19">
        <v>165328.72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-15647.59</v>
      </c>
      <c r="K20">
        <v>-766.26</v>
      </c>
      <c r="L20">
        <v>-85.14</v>
      </c>
      <c r="M20">
        <v>35437.51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-121050.59</v>
      </c>
      <c r="K21">
        <v>-6666.64</v>
      </c>
      <c r="L21">
        <v>-738.71</v>
      </c>
      <c r="M21">
        <v>322174.65999999997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-7218.93</v>
      </c>
      <c r="K22">
        <v>-450.36</v>
      </c>
      <c r="L22">
        <v>-50.04</v>
      </c>
      <c r="M22">
        <v>22806.54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44167.78</v>
      </c>
      <c r="K23">
        <v>1565.54</v>
      </c>
      <c r="L23">
        <v>185</v>
      </c>
      <c r="M23">
        <v>-66646.929999999993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-822.08</v>
      </c>
      <c r="K24">
        <v>-52.47</v>
      </c>
      <c r="L24">
        <v>-5.83</v>
      </c>
      <c r="M24">
        <v>2677.92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43010.66</v>
      </c>
      <c r="K25">
        <v>2745.36</v>
      </c>
      <c r="L25">
        <v>305.04000000000002</v>
      </c>
      <c r="M25">
        <v>-140013.9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1464.57</v>
      </c>
      <c r="J26">
        <v>571.99</v>
      </c>
      <c r="K26">
        <v>-14.2</v>
      </c>
      <c r="L26">
        <v>-2.44</v>
      </c>
      <c r="M26">
        <v>2036.56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-54.89</v>
      </c>
      <c r="K27">
        <v>-3.6</v>
      </c>
      <c r="L27">
        <v>-0.4</v>
      </c>
      <c r="M27">
        <v>184.8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-388.09</v>
      </c>
      <c r="K28">
        <v>-25.56</v>
      </c>
      <c r="L28">
        <v>-2.84</v>
      </c>
      <c r="M28">
        <v>1316.55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-4129.45</v>
      </c>
      <c r="K29">
        <v>-272.79000000000002</v>
      </c>
      <c r="L29">
        <v>-30.31</v>
      </c>
      <c r="M29">
        <v>14055.04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-104064.91</v>
      </c>
      <c r="K30">
        <v>-6913.26</v>
      </c>
      <c r="L30">
        <v>-768.14</v>
      </c>
      <c r="M30">
        <v>356821.28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-1623.17</v>
      </c>
      <c r="K31">
        <v>-112.59</v>
      </c>
      <c r="L31">
        <v>-12.51</v>
      </c>
      <c r="M31">
        <v>5880.74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80257.33</v>
      </c>
      <c r="J32">
        <v>-17617.61</v>
      </c>
      <c r="K32">
        <v>-1203.8399999999999</v>
      </c>
      <c r="L32">
        <v>-133.76</v>
      </c>
      <c r="M32">
        <v>62639.72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-42.24</v>
      </c>
      <c r="K33">
        <v>-3.15</v>
      </c>
      <c r="L33">
        <v>-0.35</v>
      </c>
      <c r="M33">
        <v>166.76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-13876.31</v>
      </c>
      <c r="K34">
        <v>-1049.67</v>
      </c>
      <c r="L34">
        <v>-116.63</v>
      </c>
      <c r="M34">
        <v>56099.69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-28.04</v>
      </c>
      <c r="K35">
        <v>-2.16</v>
      </c>
      <c r="L35">
        <v>-0.24</v>
      </c>
      <c r="M35">
        <v>114.46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-191.58</v>
      </c>
      <c r="K36">
        <v>-15.03</v>
      </c>
      <c r="L36">
        <v>-1.67</v>
      </c>
      <c r="M36">
        <v>808.42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-891.13</v>
      </c>
      <c r="K37">
        <v>-128.25</v>
      </c>
      <c r="L37">
        <v>-14.25</v>
      </c>
      <c r="M37">
        <v>7659.23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-757.79</v>
      </c>
      <c r="K38">
        <v>-98.64</v>
      </c>
      <c r="L38">
        <v>-10.96</v>
      </c>
      <c r="M38">
        <v>5821.05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-29.16</v>
      </c>
      <c r="K39">
        <v>-4.8600000000000003</v>
      </c>
      <c r="L39">
        <v>-0.54</v>
      </c>
      <c r="M39">
        <v>297.36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-8369.09</v>
      </c>
      <c r="K40">
        <v>-1218.8699999999999</v>
      </c>
      <c r="L40">
        <v>-135.43</v>
      </c>
      <c r="M40">
        <v>72887.990000000005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-160.58000000000001</v>
      </c>
      <c r="K41">
        <v>-23.31</v>
      </c>
      <c r="L41">
        <v>-2.59</v>
      </c>
      <c r="M41">
        <v>1392.32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-13.37</v>
      </c>
      <c r="K42">
        <v>-2.61</v>
      </c>
      <c r="L42">
        <v>-0.28999999999999998</v>
      </c>
      <c r="M42">
        <v>161.6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-212.66</v>
      </c>
      <c r="K43">
        <v>-17.64</v>
      </c>
      <c r="L43">
        <v>-1.96</v>
      </c>
      <c r="M43">
        <v>965.43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-544.57000000000005</v>
      </c>
      <c r="K44">
        <v>-45</v>
      </c>
      <c r="L44">
        <v>-5</v>
      </c>
      <c r="M44">
        <v>2455.9299999999998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-563.88</v>
      </c>
      <c r="K45">
        <v>-46.53</v>
      </c>
      <c r="L45">
        <v>-5.17</v>
      </c>
      <c r="M45">
        <v>2539.04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38.840000000000003</v>
      </c>
      <c r="K46">
        <v>3.33</v>
      </c>
      <c r="L46">
        <v>0.37</v>
      </c>
      <c r="M46">
        <v>-182.16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-6.32</v>
      </c>
      <c r="K47">
        <v>-0.54</v>
      </c>
      <c r="L47">
        <v>-0.06</v>
      </c>
      <c r="M47">
        <v>30.55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-10459.59</v>
      </c>
      <c r="K48">
        <v>-2327.33</v>
      </c>
      <c r="L48">
        <v>-272.02999999999997</v>
      </c>
      <c r="M48">
        <v>152756.42000000001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-35.24</v>
      </c>
      <c r="K49">
        <v>-3.06</v>
      </c>
      <c r="L49">
        <v>-0.34</v>
      </c>
      <c r="M49">
        <v>170.01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-79.77</v>
      </c>
      <c r="K50">
        <v>-7.29</v>
      </c>
      <c r="L50">
        <v>-0.81</v>
      </c>
      <c r="M50">
        <v>407.82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-69.900000000000006</v>
      </c>
      <c r="K51">
        <v>-6.48</v>
      </c>
      <c r="L51">
        <v>-0.72</v>
      </c>
      <c r="M51">
        <v>364.68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84.6</v>
      </c>
      <c r="K52">
        <v>8.19</v>
      </c>
      <c r="L52">
        <v>0.91</v>
      </c>
      <c r="M52">
        <v>-459.93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-84.6</v>
      </c>
      <c r="K53">
        <v>-8.19</v>
      </c>
      <c r="L53">
        <v>-0.91</v>
      </c>
      <c r="M53">
        <v>459.93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11.16</v>
      </c>
      <c r="K54">
        <v>1.08</v>
      </c>
      <c r="L54">
        <v>0.12</v>
      </c>
      <c r="M54">
        <v>-60.92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-11.16</v>
      </c>
      <c r="K55">
        <v>-1.08</v>
      </c>
      <c r="L55">
        <v>-0.12</v>
      </c>
      <c r="M55">
        <v>60.92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-31.61</v>
      </c>
      <c r="K56">
        <v>-3.06</v>
      </c>
      <c r="L56">
        <v>-0.34</v>
      </c>
      <c r="M56">
        <v>171.96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-35.299999999999997</v>
      </c>
      <c r="K57">
        <v>-3.42</v>
      </c>
      <c r="L57">
        <v>-0.38</v>
      </c>
      <c r="M57">
        <v>190.78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385.9</v>
      </c>
      <c r="K58">
        <v>37.35</v>
      </c>
      <c r="L58">
        <v>4.1500000000000004</v>
      </c>
      <c r="M58">
        <v>-2101.6999999999998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-53.98</v>
      </c>
      <c r="K59">
        <v>-5.22</v>
      </c>
      <c r="L59">
        <v>-0.57999999999999996</v>
      </c>
      <c r="M59">
        <v>295.79000000000002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-16.79</v>
      </c>
      <c r="K60">
        <v>-1.62</v>
      </c>
      <c r="L60">
        <v>-0.18</v>
      </c>
      <c r="M60">
        <v>93.71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-16.79</v>
      </c>
      <c r="K61">
        <v>-1.62</v>
      </c>
      <c r="L61">
        <v>-0.18</v>
      </c>
      <c r="M61">
        <v>93.71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-16.79</v>
      </c>
      <c r="K62">
        <v>-1.62</v>
      </c>
      <c r="L62">
        <v>-0.18</v>
      </c>
      <c r="M62">
        <v>93.71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-16.79</v>
      </c>
      <c r="K63">
        <v>-1.62</v>
      </c>
      <c r="L63">
        <v>-0.18</v>
      </c>
      <c r="M63">
        <v>93.71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-48.35</v>
      </c>
      <c r="K64">
        <v>-4.68</v>
      </c>
      <c r="L64">
        <v>-0.52</v>
      </c>
      <c r="M64">
        <v>262.64999999999998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-61.38</v>
      </c>
      <c r="K65">
        <v>-5.94</v>
      </c>
      <c r="L65">
        <v>-0.66</v>
      </c>
      <c r="M65">
        <v>334.14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-183.96</v>
      </c>
      <c r="K66">
        <v>-18</v>
      </c>
      <c r="L66">
        <v>-2</v>
      </c>
      <c r="M66">
        <v>1016.04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36.79</v>
      </c>
      <c r="K67">
        <v>3.6</v>
      </c>
      <c r="L67">
        <v>0.4</v>
      </c>
      <c r="M67">
        <v>-203.21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-48.79</v>
      </c>
      <c r="K68">
        <v>-4.7699999999999996</v>
      </c>
      <c r="L68">
        <v>-0.53</v>
      </c>
      <c r="M68">
        <v>271.20999999999998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-11.93</v>
      </c>
      <c r="K69">
        <v>-1.17</v>
      </c>
      <c r="L69">
        <v>-0.13</v>
      </c>
      <c r="M69">
        <v>64.599999999999994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-21.13</v>
      </c>
      <c r="K70">
        <v>-2.0699999999999998</v>
      </c>
      <c r="L70">
        <v>-0.23</v>
      </c>
      <c r="M70">
        <v>115.74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-459.9</v>
      </c>
      <c r="K71">
        <v>-45</v>
      </c>
      <c r="L71">
        <v>-5</v>
      </c>
      <c r="M71">
        <v>2540.1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-146.30000000000001</v>
      </c>
      <c r="K72">
        <v>-14.31</v>
      </c>
      <c r="L72">
        <v>-1.59</v>
      </c>
      <c r="M72">
        <v>810.46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-467.22</v>
      </c>
      <c r="K73">
        <v>-45.72</v>
      </c>
      <c r="L73">
        <v>-5.08</v>
      </c>
      <c r="M73">
        <v>2578.19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-37.369999999999997</v>
      </c>
      <c r="K74">
        <v>-3.69</v>
      </c>
      <c r="L74">
        <v>-0.41</v>
      </c>
      <c r="M74">
        <v>210.63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-880.66</v>
      </c>
      <c r="K75">
        <v>-87.03</v>
      </c>
      <c r="L75">
        <v>-9.67</v>
      </c>
      <c r="M75">
        <v>4922.09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-37.369999999999997</v>
      </c>
      <c r="K76">
        <v>-3.69</v>
      </c>
      <c r="L76">
        <v>-0.41</v>
      </c>
      <c r="M76">
        <v>210.63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-663.78</v>
      </c>
      <c r="K77">
        <v>-65.61</v>
      </c>
      <c r="L77">
        <v>-7.29</v>
      </c>
      <c r="M77">
        <v>3707.22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-0.86</v>
      </c>
      <c r="K78">
        <v>-0.09</v>
      </c>
      <c r="L78">
        <v>-0.01</v>
      </c>
      <c r="M78">
        <v>2.16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-37.369999999999997</v>
      </c>
      <c r="K79">
        <v>-3.69</v>
      </c>
      <c r="L79">
        <v>-0.41</v>
      </c>
      <c r="M79">
        <v>210.63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-301.38</v>
      </c>
      <c r="K80">
        <v>-29.79</v>
      </c>
      <c r="L80">
        <v>-3.31</v>
      </c>
      <c r="M80">
        <v>1682.62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-31.9</v>
      </c>
      <c r="K81">
        <v>-3.15</v>
      </c>
      <c r="L81">
        <v>-0.35</v>
      </c>
      <c r="M81">
        <v>180.1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-35.56</v>
      </c>
      <c r="K82">
        <v>-3.51</v>
      </c>
      <c r="L82">
        <v>-0.39</v>
      </c>
      <c r="M82">
        <v>201.05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-247.69</v>
      </c>
      <c r="K83">
        <v>-24.48</v>
      </c>
      <c r="L83">
        <v>-2.72</v>
      </c>
      <c r="M83">
        <v>1384.44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-273.14999999999998</v>
      </c>
      <c r="K84">
        <v>-27</v>
      </c>
      <c r="L84">
        <v>-3</v>
      </c>
      <c r="M84">
        <v>1525.03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-54.64</v>
      </c>
      <c r="K85">
        <v>-5.4</v>
      </c>
      <c r="L85">
        <v>-0.6</v>
      </c>
      <c r="M85">
        <v>305.76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-90.13</v>
      </c>
      <c r="K86">
        <v>-8.91</v>
      </c>
      <c r="L86">
        <v>-0.99</v>
      </c>
      <c r="M86">
        <v>502.98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-131.15</v>
      </c>
      <c r="K87">
        <v>-12.96</v>
      </c>
      <c r="L87">
        <v>-1.44</v>
      </c>
      <c r="M87">
        <v>734.15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45.02</v>
      </c>
      <c r="K88">
        <v>4.5</v>
      </c>
      <c r="L88">
        <v>0.5</v>
      </c>
      <c r="M88">
        <v>-254.98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37.79</v>
      </c>
      <c r="K89">
        <v>3.78</v>
      </c>
      <c r="L89">
        <v>0.42</v>
      </c>
      <c r="M89">
        <v>-212.21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-56.75</v>
      </c>
      <c r="K90">
        <v>-5.67</v>
      </c>
      <c r="L90">
        <v>-0.63</v>
      </c>
      <c r="M90">
        <v>323.14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-62.13</v>
      </c>
      <c r="K91">
        <v>-6.21</v>
      </c>
      <c r="L91">
        <v>-0.69</v>
      </c>
      <c r="M91">
        <v>351.82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-14.42</v>
      </c>
      <c r="K92">
        <v>-1.44</v>
      </c>
      <c r="L92">
        <v>-0.16</v>
      </c>
      <c r="M92">
        <v>82.21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-66.650000000000006</v>
      </c>
      <c r="K93">
        <v>-6.66</v>
      </c>
      <c r="L93">
        <v>-0.74</v>
      </c>
      <c r="M93">
        <v>378.55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-29.67</v>
      </c>
      <c r="K94">
        <v>-2.97</v>
      </c>
      <c r="L94">
        <v>-0.33</v>
      </c>
      <c r="M94">
        <v>165.33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-209.75</v>
      </c>
      <c r="K95">
        <v>-20.97</v>
      </c>
      <c r="L95">
        <v>-2.33</v>
      </c>
      <c r="M95">
        <v>1185.25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-54.89</v>
      </c>
      <c r="K96">
        <v>-5.49</v>
      </c>
      <c r="L96">
        <v>-0.61</v>
      </c>
      <c r="M96">
        <v>309.11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-85.54</v>
      </c>
      <c r="K97">
        <v>-8.5500000000000007</v>
      </c>
      <c r="L97">
        <v>-0.95</v>
      </c>
      <c r="M97">
        <v>484.46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-99.98</v>
      </c>
      <c r="K98">
        <v>-9.99</v>
      </c>
      <c r="L98">
        <v>-1.1100000000000001</v>
      </c>
      <c r="M98">
        <v>568.48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-432.19</v>
      </c>
      <c r="K99">
        <v>-43.2</v>
      </c>
      <c r="L99">
        <v>-4.8</v>
      </c>
      <c r="M99">
        <v>2447.5500000000002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51.68</v>
      </c>
      <c r="K100">
        <v>5.22</v>
      </c>
      <c r="L100">
        <v>0.57999999999999996</v>
      </c>
      <c r="M100">
        <v>-298.32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-35.6</v>
      </c>
      <c r="K101">
        <v>-3.6</v>
      </c>
      <c r="L101">
        <v>-0.4</v>
      </c>
      <c r="M101">
        <v>202.67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-40.06</v>
      </c>
      <c r="K102">
        <v>-4.05</v>
      </c>
      <c r="L102">
        <v>-0.45</v>
      </c>
      <c r="M102">
        <v>229.18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-69.459999999999994</v>
      </c>
      <c r="K103">
        <v>-7.02</v>
      </c>
      <c r="L103">
        <v>-0.78</v>
      </c>
      <c r="M103">
        <v>398.54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-70.31</v>
      </c>
      <c r="K104">
        <v>-7.11</v>
      </c>
      <c r="L104">
        <v>-0.79</v>
      </c>
      <c r="M104">
        <v>400.69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-14.26</v>
      </c>
      <c r="K105">
        <v>-1.44</v>
      </c>
      <c r="L105">
        <v>-0.16</v>
      </c>
      <c r="M105">
        <v>82.66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-72.16</v>
      </c>
      <c r="K106">
        <v>-7.29</v>
      </c>
      <c r="L106">
        <v>-0.81</v>
      </c>
      <c r="M106">
        <v>416.03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-462.15</v>
      </c>
      <c r="K107">
        <v>-47.25</v>
      </c>
      <c r="L107">
        <v>-5.25</v>
      </c>
      <c r="M107">
        <v>2684.85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-63.41</v>
      </c>
      <c r="K108">
        <v>-6.48</v>
      </c>
      <c r="L108">
        <v>-0.72</v>
      </c>
      <c r="M108">
        <v>370.59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-36.119999999999997</v>
      </c>
      <c r="K109">
        <v>-3.69</v>
      </c>
      <c r="L109">
        <v>-0.41</v>
      </c>
      <c r="M109">
        <v>211.88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-352.14</v>
      </c>
      <c r="K110">
        <v>-36</v>
      </c>
      <c r="L110">
        <v>-4</v>
      </c>
      <c r="M110">
        <v>2047.86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-3974.81</v>
      </c>
      <c r="K111">
        <v>-406.35</v>
      </c>
      <c r="L111">
        <v>-45.15</v>
      </c>
      <c r="M111">
        <v>23115.24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-31.7</v>
      </c>
      <c r="K112">
        <v>-3.24</v>
      </c>
      <c r="L112">
        <v>-0.36</v>
      </c>
      <c r="M112">
        <v>185.3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-18.46</v>
      </c>
      <c r="K113">
        <v>-1.89</v>
      </c>
      <c r="L113">
        <v>-0.21</v>
      </c>
      <c r="M113">
        <v>105.54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-40.520000000000003</v>
      </c>
      <c r="K114">
        <v>-4.1399999999999997</v>
      </c>
      <c r="L114">
        <v>-0.46</v>
      </c>
      <c r="M114">
        <v>237.48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-140</v>
      </c>
      <c r="K115">
        <v>-14.31</v>
      </c>
      <c r="L115">
        <v>-1.59</v>
      </c>
      <c r="M115">
        <v>815.95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-404.95</v>
      </c>
      <c r="K116">
        <v>-41.4</v>
      </c>
      <c r="L116">
        <v>-4.5999999999999996</v>
      </c>
      <c r="M116">
        <v>2354.0500000000002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69.56</v>
      </c>
      <c r="K117">
        <v>7.11</v>
      </c>
      <c r="L117">
        <v>0.79</v>
      </c>
      <c r="M117">
        <v>-405.44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-91.57</v>
      </c>
      <c r="K118">
        <v>-9.36</v>
      </c>
      <c r="L118">
        <v>-1.04</v>
      </c>
      <c r="M118">
        <v>533.42999999999995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-159.31</v>
      </c>
      <c r="K119">
        <v>-16.29</v>
      </c>
      <c r="L119">
        <v>-1.81</v>
      </c>
      <c r="M119">
        <v>924.06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-45.76</v>
      </c>
      <c r="K120">
        <v>-4.68</v>
      </c>
      <c r="L120">
        <v>-0.52</v>
      </c>
      <c r="M120">
        <v>264.24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-400.54</v>
      </c>
      <c r="K121">
        <v>-40.950000000000003</v>
      </c>
      <c r="L121">
        <v>-4.55</v>
      </c>
      <c r="M121">
        <v>2327.46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-36.119999999999997</v>
      </c>
      <c r="K122">
        <v>-3.69</v>
      </c>
      <c r="L122">
        <v>-0.41</v>
      </c>
      <c r="M122">
        <v>211.88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29.08</v>
      </c>
      <c r="K123">
        <v>2.97</v>
      </c>
      <c r="L123">
        <v>0.33</v>
      </c>
      <c r="M123">
        <v>-170.92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-630.34</v>
      </c>
      <c r="K124">
        <v>-64.44</v>
      </c>
      <c r="L124">
        <v>-7.16</v>
      </c>
      <c r="M124">
        <v>3666.26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-40.49</v>
      </c>
      <c r="K125">
        <v>-4.1399999999999997</v>
      </c>
      <c r="L125">
        <v>-0.46</v>
      </c>
      <c r="M125">
        <v>235.11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-155.83000000000001</v>
      </c>
      <c r="K126">
        <v>-16.11</v>
      </c>
      <c r="L126">
        <v>-1.79</v>
      </c>
      <c r="M126">
        <v>919.08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32.67</v>
      </c>
      <c r="K127">
        <v>3.42</v>
      </c>
      <c r="L127">
        <v>0.38</v>
      </c>
      <c r="M127">
        <v>-192.33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-44.71</v>
      </c>
      <c r="K128">
        <v>-4.68</v>
      </c>
      <c r="L128">
        <v>-0.52</v>
      </c>
      <c r="M128">
        <v>264.29000000000002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-47.34</v>
      </c>
      <c r="K129">
        <v>-4.95</v>
      </c>
      <c r="L129">
        <v>-0.55000000000000004</v>
      </c>
      <c r="M129">
        <v>285.58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-145.37</v>
      </c>
      <c r="K130">
        <v>-15.39</v>
      </c>
      <c r="L130">
        <v>-1.71</v>
      </c>
      <c r="M130">
        <v>881.28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-181.92</v>
      </c>
      <c r="K131">
        <v>-19.260000000000002</v>
      </c>
      <c r="L131">
        <v>-2.14</v>
      </c>
      <c r="M131">
        <v>1101.3599999999999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-283.93</v>
      </c>
      <c r="K132">
        <v>-30.06</v>
      </c>
      <c r="L132">
        <v>-3.34</v>
      </c>
      <c r="M132">
        <v>1719.23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-368.11</v>
      </c>
      <c r="K133">
        <v>-38.97</v>
      </c>
      <c r="L133">
        <v>-4.33</v>
      </c>
      <c r="M133">
        <v>2231.89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-79.06</v>
      </c>
      <c r="K134">
        <v>-8.3699999999999992</v>
      </c>
      <c r="L134">
        <v>-0.93</v>
      </c>
      <c r="M134">
        <v>479.5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-8120.35</v>
      </c>
      <c r="K135">
        <v>-859.68</v>
      </c>
      <c r="L135">
        <v>-95.52</v>
      </c>
      <c r="M135">
        <v>49192.49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-128.38</v>
      </c>
      <c r="K136">
        <v>-13.59</v>
      </c>
      <c r="L136">
        <v>-1.51</v>
      </c>
      <c r="M136">
        <v>779.28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-776.17</v>
      </c>
      <c r="K137">
        <v>-82.17</v>
      </c>
      <c r="L137">
        <v>-9.1300000000000008</v>
      </c>
      <c r="M137">
        <v>4704.7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25.51</v>
      </c>
      <c r="K138">
        <v>2.7</v>
      </c>
      <c r="L138">
        <v>0.3</v>
      </c>
      <c r="M138">
        <v>-155.09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-356.19</v>
      </c>
      <c r="K139">
        <v>-37.71</v>
      </c>
      <c r="L139">
        <v>-4.1900000000000004</v>
      </c>
      <c r="M139">
        <v>2157.33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-187.88</v>
      </c>
      <c r="K140">
        <v>-19.89</v>
      </c>
      <c r="L140">
        <v>-2.21</v>
      </c>
      <c r="M140">
        <v>1138.7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-164.93</v>
      </c>
      <c r="K141">
        <v>-17.46</v>
      </c>
      <c r="L141">
        <v>-1.94</v>
      </c>
      <c r="M141">
        <v>1000.57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-778.77</v>
      </c>
      <c r="K142">
        <v>-82.44</v>
      </c>
      <c r="L142">
        <v>-9.16</v>
      </c>
      <c r="M142">
        <v>4718.7299999999996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-50.4</v>
      </c>
      <c r="K143">
        <v>-5.4</v>
      </c>
      <c r="L143">
        <v>-0.6</v>
      </c>
      <c r="M143">
        <v>306.79000000000002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-11.78</v>
      </c>
      <c r="K144">
        <v>-1.26</v>
      </c>
      <c r="L144">
        <v>-0.14000000000000001</v>
      </c>
      <c r="M144">
        <v>75.150000000000006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-76.47</v>
      </c>
      <c r="K145">
        <v>-8.19</v>
      </c>
      <c r="L145">
        <v>-0.91</v>
      </c>
      <c r="M145">
        <v>471.94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-104.19</v>
      </c>
      <c r="K146">
        <v>-11.16</v>
      </c>
      <c r="L146">
        <v>-1.24</v>
      </c>
      <c r="M146">
        <v>639.13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-17.64</v>
      </c>
      <c r="K147">
        <v>-1.89</v>
      </c>
      <c r="L147">
        <v>-0.21</v>
      </c>
      <c r="M147">
        <v>106.36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-6884.99</v>
      </c>
      <c r="K148">
        <v>-737.46</v>
      </c>
      <c r="L148">
        <v>-81.94</v>
      </c>
      <c r="M148">
        <v>42280.01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-7.56</v>
      </c>
      <c r="K149">
        <v>-0.81</v>
      </c>
      <c r="L149">
        <v>-0.09</v>
      </c>
      <c r="M149">
        <v>45.99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-14.28</v>
      </c>
      <c r="K150">
        <v>-1.53</v>
      </c>
      <c r="L150">
        <v>-0.17</v>
      </c>
      <c r="M150">
        <v>87.52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-19.329999999999998</v>
      </c>
      <c r="K151">
        <v>-2.0699999999999998</v>
      </c>
      <c r="L151">
        <v>-0.23</v>
      </c>
      <c r="M151">
        <v>120.31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-141.99</v>
      </c>
      <c r="K152">
        <v>-15.21</v>
      </c>
      <c r="L152">
        <v>-1.69</v>
      </c>
      <c r="M152">
        <v>870.4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-78.150000000000006</v>
      </c>
      <c r="K153">
        <v>-8.3699999999999992</v>
      </c>
      <c r="L153">
        <v>-0.93</v>
      </c>
      <c r="M153">
        <v>480.41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-102.51</v>
      </c>
      <c r="K154">
        <v>-10.98</v>
      </c>
      <c r="L154">
        <v>-1.22</v>
      </c>
      <c r="M154">
        <v>629.49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-166.36</v>
      </c>
      <c r="K155">
        <v>-17.82</v>
      </c>
      <c r="L155">
        <v>-1.98</v>
      </c>
      <c r="M155">
        <v>1020.58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42.01</v>
      </c>
      <c r="K156">
        <v>4.5</v>
      </c>
      <c r="L156">
        <v>0.5</v>
      </c>
      <c r="M156">
        <v>-257.99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15.97</v>
      </c>
      <c r="K157">
        <v>1.71</v>
      </c>
      <c r="L157">
        <v>0.19</v>
      </c>
      <c r="M157">
        <v>-99.03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-17.64</v>
      </c>
      <c r="K158">
        <v>-1.89</v>
      </c>
      <c r="L158">
        <v>-0.21</v>
      </c>
      <c r="M158">
        <v>107.02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-27.74</v>
      </c>
      <c r="K159">
        <v>-2.97</v>
      </c>
      <c r="L159">
        <v>-0.33</v>
      </c>
      <c r="M159">
        <v>172.26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-27.74</v>
      </c>
      <c r="K160">
        <v>-2.97</v>
      </c>
      <c r="L160">
        <v>-0.33</v>
      </c>
      <c r="M160">
        <v>172.26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-56.29</v>
      </c>
      <c r="K161">
        <v>-6.03</v>
      </c>
      <c r="L161">
        <v>-0.67</v>
      </c>
      <c r="M161">
        <v>343.71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-48.74</v>
      </c>
      <c r="K162">
        <v>-5.22</v>
      </c>
      <c r="L162">
        <v>-0.57999999999999996</v>
      </c>
      <c r="M162">
        <v>300.36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-50.43</v>
      </c>
      <c r="K163">
        <v>-5.4</v>
      </c>
      <c r="L163">
        <v>-0.6</v>
      </c>
      <c r="M163">
        <v>312.55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-836.88</v>
      </c>
      <c r="K164">
        <v>-89.64</v>
      </c>
      <c r="L164">
        <v>-9.9600000000000009</v>
      </c>
      <c r="M164">
        <v>5138.12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-41363</v>
      </c>
      <c r="J165">
        <v>1970.67</v>
      </c>
      <c r="K165">
        <v>594.35</v>
      </c>
      <c r="L165">
        <v>69.05</v>
      </c>
      <c r="M165">
        <v>-39392.33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-26.55</v>
      </c>
      <c r="K166">
        <v>-2.88</v>
      </c>
      <c r="L166">
        <v>-0.32</v>
      </c>
      <c r="M166">
        <v>162.94999999999999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-36.53</v>
      </c>
      <c r="K167">
        <v>-3.96</v>
      </c>
      <c r="L167">
        <v>-0.44</v>
      </c>
      <c r="M167">
        <v>229.48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-50.64</v>
      </c>
      <c r="K168">
        <v>-5.49</v>
      </c>
      <c r="L168">
        <v>-0.61</v>
      </c>
      <c r="M168">
        <v>316.2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-288.86</v>
      </c>
      <c r="K169">
        <v>-31.32</v>
      </c>
      <c r="L169">
        <v>-3.48</v>
      </c>
      <c r="M169">
        <v>1800.21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-59.76</v>
      </c>
      <c r="K170">
        <v>-6.48</v>
      </c>
      <c r="L170">
        <v>-0.72</v>
      </c>
      <c r="M170">
        <v>370.24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-29.88</v>
      </c>
      <c r="K171">
        <v>-3.24</v>
      </c>
      <c r="L171">
        <v>-0.36</v>
      </c>
      <c r="M171">
        <v>185.12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-3516.83</v>
      </c>
      <c r="K172">
        <v>-381.33</v>
      </c>
      <c r="L172">
        <v>-42.37</v>
      </c>
      <c r="M172">
        <v>21904.28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-44.82</v>
      </c>
      <c r="K173">
        <v>-4.8600000000000003</v>
      </c>
      <c r="L173">
        <v>-0.54</v>
      </c>
      <c r="M173">
        <v>277.68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-101.27</v>
      </c>
      <c r="K174">
        <v>-10.98</v>
      </c>
      <c r="L174">
        <v>-1.22</v>
      </c>
      <c r="M174">
        <v>631.84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-6683.81</v>
      </c>
      <c r="K175">
        <v>-724.68</v>
      </c>
      <c r="L175">
        <v>-80.52</v>
      </c>
      <c r="M175">
        <v>41629.910000000003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-7388.14</v>
      </c>
      <c r="K176">
        <v>-801.09</v>
      </c>
      <c r="L176">
        <v>-89.01</v>
      </c>
      <c r="M176">
        <v>46016.43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-29.05</v>
      </c>
      <c r="K177">
        <v>-3.15</v>
      </c>
      <c r="L177">
        <v>-0.35</v>
      </c>
      <c r="M177">
        <v>180.41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-5494.42</v>
      </c>
      <c r="K178">
        <v>-595.71</v>
      </c>
      <c r="L178">
        <v>-66.19</v>
      </c>
      <c r="M178">
        <v>34222.01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-5783.25</v>
      </c>
      <c r="K179">
        <v>-627.03</v>
      </c>
      <c r="L179">
        <v>-69.67</v>
      </c>
      <c r="M179">
        <v>36020.879999999997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-29.88</v>
      </c>
      <c r="K180">
        <v>-3.24</v>
      </c>
      <c r="L180">
        <v>-0.36</v>
      </c>
      <c r="M180">
        <v>185.12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-8941.9699999999993</v>
      </c>
      <c r="K181">
        <v>-969.57</v>
      </c>
      <c r="L181">
        <v>-107.73</v>
      </c>
      <c r="M181">
        <v>55694.3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-9387.83</v>
      </c>
      <c r="K182">
        <v>-1017.9</v>
      </c>
      <c r="L182">
        <v>-113.1</v>
      </c>
      <c r="M182">
        <v>58471.38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-45.64</v>
      </c>
      <c r="K183">
        <v>-4.95</v>
      </c>
      <c r="L183">
        <v>-0.55000000000000004</v>
      </c>
      <c r="M183">
        <v>281.36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-0.5</v>
      </c>
      <c r="K184">
        <v>-0.5</v>
      </c>
      <c r="L184">
        <v>-0.25</v>
      </c>
      <c r="M184">
        <v>147.69999999999999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2193.4699999999998</v>
      </c>
      <c r="J185">
        <v>-64.510000000000005</v>
      </c>
      <c r="K185">
        <v>-30.96</v>
      </c>
      <c r="L185">
        <v>-3.66</v>
      </c>
      <c r="M185">
        <v>2128.96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11952.5</v>
      </c>
      <c r="J186">
        <v>-367.03</v>
      </c>
      <c r="K186">
        <v>-161.49</v>
      </c>
      <c r="L186">
        <v>-19.920000000000002</v>
      </c>
      <c r="M186">
        <v>11585.47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-17716.47</v>
      </c>
      <c r="K187">
        <v>-1944</v>
      </c>
      <c r="L187">
        <v>-216</v>
      </c>
      <c r="M187">
        <v>111886.19</v>
      </c>
      <c r="Q187" s="6">
        <v>21125</v>
      </c>
    </row>
    <row r="188" spans="1:17" x14ac:dyDescent="0.25">
      <c r="A188">
        <v>92595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408.32</v>
      </c>
      <c r="J188">
        <v>-21.85</v>
      </c>
      <c r="K188">
        <v>-6.12</v>
      </c>
      <c r="L188">
        <v>-0.68</v>
      </c>
      <c r="M188">
        <v>386.47</v>
      </c>
      <c r="Q188" s="6">
        <v>21125</v>
      </c>
    </row>
    <row r="189" spans="1:17" x14ac:dyDescent="0.25">
      <c r="A189">
        <v>92596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508.68</v>
      </c>
      <c r="J189">
        <v>-33.700000000000003</v>
      </c>
      <c r="K189">
        <v>-7.65</v>
      </c>
      <c r="L189">
        <v>-0.85</v>
      </c>
      <c r="M189">
        <v>474.98</v>
      </c>
      <c r="Q189" s="6">
        <v>21125</v>
      </c>
    </row>
    <row r="190" spans="1:17" x14ac:dyDescent="0.25">
      <c r="A190">
        <v>91259</v>
      </c>
      <c r="B190" t="s">
        <v>106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716.36</v>
      </c>
      <c r="J190">
        <v>-24.07</v>
      </c>
      <c r="K190">
        <v>-7.44</v>
      </c>
      <c r="L190">
        <v>-1.19</v>
      </c>
      <c r="M190">
        <v>692.29</v>
      </c>
      <c r="Q190" s="6">
        <v>21125</v>
      </c>
    </row>
    <row r="191" spans="1:17" x14ac:dyDescent="0.25">
      <c r="A191">
        <v>91260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35064.800000000003</v>
      </c>
      <c r="J191">
        <v>-1422.25</v>
      </c>
      <c r="K191">
        <v>-453.27</v>
      </c>
      <c r="L191">
        <v>-58.44</v>
      </c>
      <c r="M191">
        <v>33642.550000000003</v>
      </c>
      <c r="Q191" s="6">
        <v>21125</v>
      </c>
    </row>
    <row r="192" spans="1:17" x14ac:dyDescent="0.25">
      <c r="A192">
        <v>92928</v>
      </c>
      <c r="B192" t="s">
        <v>107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1392.78</v>
      </c>
      <c r="J192">
        <v>-119.94</v>
      </c>
      <c r="K192">
        <v>-20.88</v>
      </c>
      <c r="L192">
        <v>-2.3199999999999998</v>
      </c>
      <c r="M192">
        <v>1272.8399999999999</v>
      </c>
      <c r="Q192" s="6">
        <v>21125</v>
      </c>
    </row>
    <row r="193" spans="1:17" x14ac:dyDescent="0.25">
      <c r="A193">
        <v>92929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2408.83</v>
      </c>
      <c r="J193">
        <v>-74.91</v>
      </c>
      <c r="K193">
        <v>-30.14</v>
      </c>
      <c r="L193">
        <v>-4.01</v>
      </c>
      <c r="M193">
        <v>2333.92</v>
      </c>
      <c r="Q193" s="6">
        <v>21125</v>
      </c>
    </row>
    <row r="194" spans="1:17" x14ac:dyDescent="0.25">
      <c r="A194">
        <v>92930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73630.009999999995</v>
      </c>
      <c r="J194">
        <v>-2853.95</v>
      </c>
      <c r="K194">
        <v>-991.73</v>
      </c>
      <c r="L194">
        <v>-122.86</v>
      </c>
      <c r="M194">
        <v>70776.06</v>
      </c>
      <c r="Q194" s="6">
        <v>21125</v>
      </c>
    </row>
    <row r="195" spans="1:17" x14ac:dyDescent="0.25">
      <c r="A195">
        <v>91593</v>
      </c>
      <c r="B195" t="s">
        <v>108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2246.5300000000002</v>
      </c>
      <c r="J195">
        <v>-164.12</v>
      </c>
      <c r="K195">
        <v>-30.41</v>
      </c>
      <c r="L195">
        <v>-3.74</v>
      </c>
      <c r="M195">
        <v>2082.41</v>
      </c>
      <c r="Q195" s="6">
        <v>21125</v>
      </c>
    </row>
    <row r="196" spans="1:17" x14ac:dyDescent="0.25">
      <c r="A196">
        <v>91594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4406.53</v>
      </c>
      <c r="J196">
        <v>-207.03</v>
      </c>
      <c r="K196">
        <v>-65.52</v>
      </c>
      <c r="L196">
        <v>-7.34</v>
      </c>
      <c r="M196">
        <v>4199.5</v>
      </c>
      <c r="Q196" s="6">
        <v>21125</v>
      </c>
    </row>
    <row r="197" spans="1:17" x14ac:dyDescent="0.25">
      <c r="A197">
        <v>91926</v>
      </c>
      <c r="B197" t="s">
        <v>109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13817.92</v>
      </c>
      <c r="J197">
        <v>-1719.31</v>
      </c>
      <c r="K197">
        <v>-207.27</v>
      </c>
      <c r="L197">
        <v>-23.03</v>
      </c>
      <c r="M197">
        <v>12098.61</v>
      </c>
      <c r="Q197" s="6">
        <v>21125</v>
      </c>
    </row>
    <row r="198" spans="1:17" x14ac:dyDescent="0.25">
      <c r="A198">
        <v>91927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11075.19</v>
      </c>
      <c r="J198">
        <v>-560.67999999999995</v>
      </c>
      <c r="K198">
        <v>-139.44</v>
      </c>
      <c r="L198">
        <v>-18.46</v>
      </c>
      <c r="M198">
        <v>10514.51</v>
      </c>
      <c r="Q198" s="6">
        <v>21125</v>
      </c>
    </row>
    <row r="199" spans="1:17" x14ac:dyDescent="0.25">
      <c r="A199">
        <v>91928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242945.82</v>
      </c>
      <c r="J199">
        <v>-12998.47</v>
      </c>
      <c r="K199">
        <v>-3419.04</v>
      </c>
      <c r="L199">
        <v>-404.91</v>
      </c>
      <c r="M199">
        <v>229947.35</v>
      </c>
      <c r="Q199" s="6">
        <v>21125</v>
      </c>
    </row>
    <row r="200" spans="1:17" x14ac:dyDescent="0.25">
      <c r="A200">
        <v>2001438</v>
      </c>
      <c r="B200" t="s">
        <v>110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232.39</v>
      </c>
      <c r="J200">
        <v>-31.98</v>
      </c>
      <c r="K200">
        <v>-3.51</v>
      </c>
      <c r="L200">
        <v>-0.39</v>
      </c>
      <c r="M200">
        <v>200.41</v>
      </c>
      <c r="Q200" s="6">
        <v>21125</v>
      </c>
    </row>
    <row r="201" spans="1:17" x14ac:dyDescent="0.25">
      <c r="A201">
        <v>93262</v>
      </c>
      <c r="B201" t="s">
        <v>111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22522.85</v>
      </c>
      <c r="J201">
        <v>-2842.67</v>
      </c>
      <c r="K201">
        <v>-337.86</v>
      </c>
      <c r="L201">
        <v>-37.54</v>
      </c>
      <c r="M201">
        <v>19680.18</v>
      </c>
      <c r="Q201" s="6">
        <v>21125</v>
      </c>
    </row>
    <row r="202" spans="1:17" x14ac:dyDescent="0.25">
      <c r="A202">
        <v>93263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29929.05</v>
      </c>
      <c r="J202">
        <v>-1522.39</v>
      </c>
      <c r="K202">
        <v>-438.07</v>
      </c>
      <c r="L202">
        <v>-49.88</v>
      </c>
      <c r="M202">
        <v>28406.66</v>
      </c>
      <c r="Q202" s="6">
        <v>21125</v>
      </c>
    </row>
    <row r="203" spans="1:17" x14ac:dyDescent="0.25">
      <c r="A203">
        <v>93264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127084.98</v>
      </c>
      <c r="J203">
        <v>-6479.02</v>
      </c>
      <c r="K203">
        <v>-1709.32</v>
      </c>
      <c r="L203">
        <v>-211.81</v>
      </c>
      <c r="M203">
        <v>120605.96</v>
      </c>
      <c r="Q203" s="6">
        <v>21125</v>
      </c>
    </row>
    <row r="204" spans="1:17" x14ac:dyDescent="0.25">
      <c r="A204">
        <v>2001440</v>
      </c>
      <c r="B204" t="s">
        <v>112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442.55</v>
      </c>
      <c r="J204">
        <v>-60.68</v>
      </c>
      <c r="K204">
        <v>-6.66</v>
      </c>
      <c r="L204">
        <v>-0.74</v>
      </c>
      <c r="M204">
        <v>381.87</v>
      </c>
      <c r="Q204" s="6">
        <v>21125</v>
      </c>
    </row>
    <row r="205" spans="1:17" x14ac:dyDescent="0.25">
      <c r="A205">
        <v>2002095</v>
      </c>
      <c r="B205" t="s">
        <v>113</v>
      </c>
      <c r="C205" s="4">
        <v>39448</v>
      </c>
      <c r="D205" t="s">
        <v>42</v>
      </c>
      <c r="E205">
        <v>1</v>
      </c>
      <c r="G205" t="s">
        <v>43</v>
      </c>
      <c r="H205">
        <v>600</v>
      </c>
      <c r="I205">
        <v>4600</v>
      </c>
      <c r="J205">
        <v>-621.27</v>
      </c>
      <c r="K205">
        <v>-69.03</v>
      </c>
      <c r="L205">
        <v>-7.67</v>
      </c>
      <c r="M205">
        <v>3978.73</v>
      </c>
      <c r="Q205" s="6">
        <v>21155</v>
      </c>
    </row>
    <row r="206" spans="1:17" x14ac:dyDescent="0.25">
      <c r="A206">
        <v>2000528</v>
      </c>
      <c r="B206" t="s">
        <v>114</v>
      </c>
      <c r="C206" s="4">
        <v>39508</v>
      </c>
      <c r="D206" t="s">
        <v>42</v>
      </c>
      <c r="E206">
        <v>1</v>
      </c>
      <c r="G206" t="s">
        <v>43</v>
      </c>
      <c r="H206">
        <v>600</v>
      </c>
      <c r="I206">
        <v>1013.22</v>
      </c>
      <c r="J206">
        <v>-129.82</v>
      </c>
      <c r="K206">
        <v>-15.21</v>
      </c>
      <c r="L206">
        <v>-1.69</v>
      </c>
      <c r="M206">
        <v>883.4</v>
      </c>
      <c r="Q206" s="6">
        <v>21217</v>
      </c>
    </row>
    <row r="207" spans="1:17" x14ac:dyDescent="0.25">
      <c r="A207">
        <v>2000556</v>
      </c>
      <c r="B207" t="s">
        <v>115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12897.68</v>
      </c>
      <c r="J207">
        <v>-1723.69</v>
      </c>
      <c r="K207">
        <v>-193.5</v>
      </c>
      <c r="L207">
        <v>-21.5</v>
      </c>
      <c r="M207">
        <v>11173.99</v>
      </c>
      <c r="Q207" s="6">
        <v>21217</v>
      </c>
    </row>
    <row r="208" spans="1:17" x14ac:dyDescent="0.25">
      <c r="A208">
        <v>2000603</v>
      </c>
      <c r="B208" t="s">
        <v>114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1013.22</v>
      </c>
      <c r="J208">
        <v>-131.82</v>
      </c>
      <c r="K208">
        <v>-15.21</v>
      </c>
      <c r="L208">
        <v>-1.69</v>
      </c>
      <c r="M208">
        <v>881.4</v>
      </c>
      <c r="Q208" s="6">
        <v>21217</v>
      </c>
    </row>
    <row r="209" spans="1:17" x14ac:dyDescent="0.25">
      <c r="A209">
        <v>1001757</v>
      </c>
      <c r="B209" t="s">
        <v>116</v>
      </c>
      <c r="C209" s="4">
        <v>39569</v>
      </c>
      <c r="D209" t="s">
        <v>42</v>
      </c>
      <c r="E209">
        <v>1</v>
      </c>
      <c r="G209" t="s">
        <v>43</v>
      </c>
      <c r="H209">
        <v>600</v>
      </c>
      <c r="I209">
        <v>734.02</v>
      </c>
      <c r="J209">
        <v>-93.94</v>
      </c>
      <c r="K209">
        <v>-10.98</v>
      </c>
      <c r="L209">
        <v>-1.22</v>
      </c>
      <c r="M209">
        <v>640.08000000000004</v>
      </c>
      <c r="Q209" s="6">
        <v>21276</v>
      </c>
    </row>
    <row r="210" spans="1:17" x14ac:dyDescent="0.25">
      <c r="A210">
        <v>1003539</v>
      </c>
      <c r="B210" t="s">
        <v>117</v>
      </c>
      <c r="C210" s="4">
        <v>39600</v>
      </c>
      <c r="D210" t="s">
        <v>42</v>
      </c>
      <c r="E210">
        <v>1</v>
      </c>
      <c r="G210" t="s">
        <v>43</v>
      </c>
      <c r="H210">
        <v>600</v>
      </c>
      <c r="I210">
        <v>6502.53</v>
      </c>
      <c r="J210">
        <v>-823.85</v>
      </c>
      <c r="K210">
        <v>-97.56</v>
      </c>
      <c r="L210">
        <v>-10.84</v>
      </c>
      <c r="M210">
        <v>5678.68</v>
      </c>
      <c r="Q210" s="6">
        <v>21306</v>
      </c>
    </row>
    <row r="211" spans="1:17" x14ac:dyDescent="0.25">
      <c r="A211">
        <v>95164</v>
      </c>
      <c r="B211" t="s">
        <v>118</v>
      </c>
      <c r="C211" s="4">
        <v>39630</v>
      </c>
      <c r="D211" t="s">
        <v>42</v>
      </c>
      <c r="E211">
        <v>1</v>
      </c>
      <c r="G211" t="s">
        <v>43</v>
      </c>
      <c r="H211">
        <v>600</v>
      </c>
      <c r="I211">
        <v>2163.5500000000002</v>
      </c>
      <c r="J211">
        <v>-74.349999999999994</v>
      </c>
      <c r="K211">
        <v>-27.73</v>
      </c>
      <c r="L211">
        <v>-3.61</v>
      </c>
      <c r="M211">
        <v>2089.1999999999998</v>
      </c>
      <c r="Q211" s="6">
        <v>21337</v>
      </c>
    </row>
    <row r="212" spans="1:17" x14ac:dyDescent="0.25">
      <c r="A212">
        <v>95165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14267.17</v>
      </c>
      <c r="J212">
        <v>-1253.2</v>
      </c>
      <c r="K212">
        <v>-204.98</v>
      </c>
      <c r="L212">
        <v>-23.78</v>
      </c>
      <c r="M212">
        <v>13013.97</v>
      </c>
      <c r="Q212" s="6">
        <v>21337</v>
      </c>
    </row>
    <row r="213" spans="1:17" x14ac:dyDescent="0.25">
      <c r="A213">
        <v>95806</v>
      </c>
      <c r="B213" t="s">
        <v>113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1176.1600000000001</v>
      </c>
      <c r="J213">
        <v>-82.99</v>
      </c>
      <c r="K213">
        <v>-17.64</v>
      </c>
      <c r="L213">
        <v>-1.96</v>
      </c>
      <c r="M213">
        <v>1093.17</v>
      </c>
      <c r="Q213" s="6">
        <v>21337</v>
      </c>
    </row>
    <row r="214" spans="1:17" x14ac:dyDescent="0.25">
      <c r="A214">
        <v>95807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449.9</v>
      </c>
      <c r="J214">
        <v>707.68</v>
      </c>
      <c r="K214">
        <v>-6.75</v>
      </c>
      <c r="L214">
        <v>-0.75</v>
      </c>
      <c r="M214">
        <v>1157.58</v>
      </c>
      <c r="Q214" s="6">
        <v>21337</v>
      </c>
    </row>
    <row r="215" spans="1:17" x14ac:dyDescent="0.25">
      <c r="A215">
        <v>1002874</v>
      </c>
      <c r="B215" t="s">
        <v>119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862.21</v>
      </c>
      <c r="J215">
        <v>-108</v>
      </c>
      <c r="K215">
        <v>-12.96</v>
      </c>
      <c r="L215">
        <v>-1.44</v>
      </c>
      <c r="M215">
        <v>754.21</v>
      </c>
      <c r="Q215" s="6">
        <v>21337</v>
      </c>
    </row>
    <row r="216" spans="1:17" x14ac:dyDescent="0.25">
      <c r="A216">
        <v>96127</v>
      </c>
      <c r="B216" t="s">
        <v>120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59534.11</v>
      </c>
      <c r="J216">
        <v>-881.19</v>
      </c>
      <c r="K216">
        <v>-418.05</v>
      </c>
      <c r="L216">
        <v>-99.22</v>
      </c>
      <c r="M216">
        <v>58652.92</v>
      </c>
      <c r="Q216" s="6">
        <v>21337</v>
      </c>
    </row>
    <row r="217" spans="1:17" x14ac:dyDescent="0.25">
      <c r="A217">
        <v>96128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114816</v>
      </c>
      <c r="J217">
        <v>-3806.75</v>
      </c>
      <c r="K217">
        <v>-1442.2</v>
      </c>
      <c r="L217">
        <v>-191.36</v>
      </c>
      <c r="M217">
        <v>111009.25</v>
      </c>
      <c r="Q217" s="6">
        <v>21337</v>
      </c>
    </row>
    <row r="218" spans="1:17" x14ac:dyDescent="0.25">
      <c r="A218">
        <v>96448</v>
      </c>
      <c r="B218" t="s">
        <v>121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9148.19</v>
      </c>
      <c r="J218">
        <v>-666.22</v>
      </c>
      <c r="K218">
        <v>-131.81</v>
      </c>
      <c r="L218">
        <v>-15.25</v>
      </c>
      <c r="M218">
        <v>8481.9699999999993</v>
      </c>
      <c r="Q218" s="6">
        <v>21337</v>
      </c>
    </row>
    <row r="219" spans="1:17" x14ac:dyDescent="0.25">
      <c r="A219">
        <v>1003456</v>
      </c>
      <c r="B219" t="s">
        <v>122</v>
      </c>
      <c r="C219" s="4">
        <v>39692</v>
      </c>
      <c r="D219" t="s">
        <v>42</v>
      </c>
      <c r="E219">
        <v>1</v>
      </c>
      <c r="G219" t="s">
        <v>43</v>
      </c>
      <c r="H219">
        <v>600</v>
      </c>
      <c r="I219">
        <v>2459.33</v>
      </c>
      <c r="J219">
        <v>-299.14999999999998</v>
      </c>
      <c r="K219">
        <v>-36.9</v>
      </c>
      <c r="L219">
        <v>-4.0999999999999996</v>
      </c>
      <c r="M219">
        <v>2160.1799999999998</v>
      </c>
      <c r="Q219" s="6">
        <v>21398</v>
      </c>
    </row>
    <row r="220" spans="1:17" x14ac:dyDescent="0.25">
      <c r="A220">
        <v>96449</v>
      </c>
      <c r="B220" t="s">
        <v>123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4723.03</v>
      </c>
      <c r="J220">
        <v>-127.16</v>
      </c>
      <c r="K220">
        <v>-64.81</v>
      </c>
      <c r="L220">
        <v>-7.87</v>
      </c>
      <c r="M220">
        <v>4595.87</v>
      </c>
      <c r="Q220" s="6">
        <v>21398</v>
      </c>
    </row>
    <row r="221" spans="1:17" x14ac:dyDescent="0.25">
      <c r="A221">
        <v>1004305</v>
      </c>
      <c r="B221" t="s">
        <v>124</v>
      </c>
      <c r="C221" s="4">
        <v>39965</v>
      </c>
      <c r="D221" t="s">
        <v>42</v>
      </c>
      <c r="E221">
        <v>1</v>
      </c>
      <c r="G221" t="s">
        <v>43</v>
      </c>
      <c r="H221">
        <v>600</v>
      </c>
      <c r="I221">
        <v>1175.68</v>
      </c>
      <c r="J221">
        <v>-123.48</v>
      </c>
      <c r="K221">
        <v>-17.64</v>
      </c>
      <c r="L221">
        <v>-1.96</v>
      </c>
      <c r="M221">
        <v>1052.2</v>
      </c>
      <c r="Q221" s="6">
        <v>21671</v>
      </c>
    </row>
    <row r="222" spans="1:17" x14ac:dyDescent="0.25">
      <c r="A222">
        <v>97601</v>
      </c>
      <c r="B222" t="s">
        <v>125</v>
      </c>
      <c r="C222" s="4">
        <v>40179</v>
      </c>
      <c r="D222" t="s">
        <v>42</v>
      </c>
      <c r="E222">
        <v>1</v>
      </c>
      <c r="G222" t="s">
        <v>43</v>
      </c>
      <c r="H222">
        <v>600</v>
      </c>
      <c r="I222">
        <v>29309.05</v>
      </c>
      <c r="J222">
        <v>-1049.6099999999999</v>
      </c>
      <c r="K222">
        <v>-399.62</v>
      </c>
      <c r="L222">
        <v>-48.85</v>
      </c>
      <c r="M222">
        <v>28259.439999999999</v>
      </c>
      <c r="Q222" s="6">
        <v>21885</v>
      </c>
    </row>
    <row r="223" spans="1:17" x14ac:dyDescent="0.25">
      <c r="A223">
        <v>1005103</v>
      </c>
      <c r="B223" t="s">
        <v>126</v>
      </c>
      <c r="C223" s="4">
        <v>40452</v>
      </c>
      <c r="D223" t="s">
        <v>42</v>
      </c>
      <c r="E223">
        <v>1</v>
      </c>
      <c r="G223" t="s">
        <v>43</v>
      </c>
      <c r="H223">
        <v>600</v>
      </c>
      <c r="I223">
        <v>189.99</v>
      </c>
      <c r="J223">
        <v>-15.36</v>
      </c>
      <c r="K223">
        <v>-2.88</v>
      </c>
      <c r="L223">
        <v>-0.32</v>
      </c>
      <c r="M223">
        <v>174.63</v>
      </c>
      <c r="Q223" s="6">
        <v>22160</v>
      </c>
    </row>
    <row r="224" spans="1:17" x14ac:dyDescent="0.25">
      <c r="A224">
        <v>1006419</v>
      </c>
      <c r="B224" t="s">
        <v>127</v>
      </c>
      <c r="C224" s="4">
        <v>40513</v>
      </c>
      <c r="D224" t="s">
        <v>42</v>
      </c>
      <c r="E224" t="s">
        <v>128</v>
      </c>
      <c r="G224" t="s">
        <v>43</v>
      </c>
      <c r="H224">
        <v>600</v>
      </c>
      <c r="I224">
        <v>-83141</v>
      </c>
      <c r="J224">
        <v>1662.84</v>
      </c>
      <c r="K224">
        <v>1385.7</v>
      </c>
      <c r="L224">
        <v>138.57</v>
      </c>
      <c r="M224">
        <v>-81478.16</v>
      </c>
      <c r="Q224" s="6">
        <v>22221</v>
      </c>
    </row>
    <row r="225" spans="1:17" x14ac:dyDescent="0.25">
      <c r="A225">
        <v>97991</v>
      </c>
      <c r="B225" t="s">
        <v>129</v>
      </c>
      <c r="C225" s="4">
        <v>40544</v>
      </c>
      <c r="D225" t="s">
        <v>42</v>
      </c>
      <c r="E225">
        <v>1</v>
      </c>
      <c r="G225" t="s">
        <v>43</v>
      </c>
      <c r="H225">
        <v>600</v>
      </c>
      <c r="I225">
        <v>7579.91</v>
      </c>
      <c r="J225">
        <v>-440.37</v>
      </c>
      <c r="K225">
        <v>-112.69</v>
      </c>
      <c r="L225">
        <v>-12.63</v>
      </c>
      <c r="M225">
        <v>7139.54</v>
      </c>
      <c r="Q225" s="6">
        <v>22251</v>
      </c>
    </row>
    <row r="226" spans="1:17" x14ac:dyDescent="0.25">
      <c r="A226">
        <v>97906</v>
      </c>
      <c r="B226" t="s">
        <v>130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41808.92</v>
      </c>
      <c r="J226">
        <v>-1246.7</v>
      </c>
      <c r="K226">
        <v>-592.24</v>
      </c>
      <c r="L226">
        <v>-69.680000000000007</v>
      </c>
      <c r="M226">
        <v>40562.22</v>
      </c>
      <c r="Q226" s="6">
        <v>22251</v>
      </c>
    </row>
    <row r="227" spans="1:17" x14ac:dyDescent="0.25">
      <c r="A227">
        <v>98150</v>
      </c>
      <c r="B227" t="s">
        <v>131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22821.02</v>
      </c>
      <c r="J227">
        <v>-409.27</v>
      </c>
      <c r="K227">
        <v>-214.76</v>
      </c>
      <c r="L227">
        <v>-38.04</v>
      </c>
      <c r="M227">
        <v>22411.75</v>
      </c>
      <c r="Q227" s="6">
        <v>22251</v>
      </c>
    </row>
    <row r="228" spans="1:17" x14ac:dyDescent="0.25">
      <c r="A228">
        <v>98198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567.85</v>
      </c>
      <c r="J228">
        <v>-26.77</v>
      </c>
      <c r="K228">
        <v>-7.17</v>
      </c>
      <c r="L228">
        <v>-0.95</v>
      </c>
      <c r="M228">
        <v>541.08000000000004</v>
      </c>
      <c r="Q228" s="6">
        <v>22251</v>
      </c>
    </row>
    <row r="229" spans="1:17" x14ac:dyDescent="0.25">
      <c r="A229">
        <v>5000320</v>
      </c>
      <c r="B229" t="s">
        <v>132</v>
      </c>
      <c r="C229" s="4">
        <v>40725</v>
      </c>
      <c r="D229" t="s">
        <v>42</v>
      </c>
      <c r="E229">
        <v>1</v>
      </c>
      <c r="G229" t="s">
        <v>43</v>
      </c>
      <c r="H229">
        <v>600</v>
      </c>
      <c r="I229">
        <v>106919.77</v>
      </c>
      <c r="J229">
        <v>-6958.58</v>
      </c>
      <c r="K229">
        <v>-1603.8</v>
      </c>
      <c r="L229">
        <v>-178.2</v>
      </c>
      <c r="M229">
        <v>99961.19</v>
      </c>
      <c r="Q229" s="6">
        <v>22433</v>
      </c>
    </row>
    <row r="230" spans="1:17" x14ac:dyDescent="0.25">
      <c r="A230">
        <v>5000343</v>
      </c>
      <c r="B230" t="s">
        <v>133</v>
      </c>
      <c r="C230" s="4">
        <v>41122</v>
      </c>
      <c r="D230" t="s">
        <v>42</v>
      </c>
      <c r="E230">
        <v>1</v>
      </c>
      <c r="G230" t="s">
        <v>43</v>
      </c>
      <c r="H230">
        <v>600</v>
      </c>
      <c r="I230">
        <v>61747.5</v>
      </c>
      <c r="J230">
        <v>-2677.39</v>
      </c>
      <c r="K230">
        <v>-926.19</v>
      </c>
      <c r="L230">
        <v>-102.91</v>
      </c>
      <c r="M230">
        <v>59070.11</v>
      </c>
      <c r="Q230" s="6">
        <v>22828</v>
      </c>
    </row>
    <row r="231" spans="1:17" x14ac:dyDescent="0.25">
      <c r="A231">
        <v>5000367</v>
      </c>
      <c r="B231" t="s">
        <v>134</v>
      </c>
      <c r="C231" s="4">
        <v>41244</v>
      </c>
      <c r="D231" t="s">
        <v>42</v>
      </c>
      <c r="E231">
        <v>1</v>
      </c>
      <c r="G231" t="s">
        <v>43</v>
      </c>
      <c r="H231">
        <v>600</v>
      </c>
      <c r="I231">
        <v>67108.5</v>
      </c>
      <c r="J231">
        <v>-2462.5</v>
      </c>
      <c r="K231">
        <v>-1006.65</v>
      </c>
      <c r="L231">
        <v>-111.85</v>
      </c>
      <c r="M231">
        <v>64646</v>
      </c>
      <c r="Q231" s="6">
        <v>22951</v>
      </c>
    </row>
    <row r="232" spans="1:17" x14ac:dyDescent="0.25">
      <c r="A232">
        <v>5000527</v>
      </c>
      <c r="B232" t="s">
        <v>135</v>
      </c>
      <c r="C232" s="4">
        <v>41730</v>
      </c>
      <c r="D232" t="s">
        <v>42</v>
      </c>
      <c r="E232">
        <v>1</v>
      </c>
      <c r="G232" t="s">
        <v>43</v>
      </c>
      <c r="H232">
        <v>600</v>
      </c>
      <c r="I232">
        <v>69513.710000000006</v>
      </c>
      <c r="J232">
        <v>-695.16</v>
      </c>
      <c r="K232">
        <v>-695.16</v>
      </c>
      <c r="L232">
        <v>-115.86</v>
      </c>
      <c r="M232">
        <v>68818.55</v>
      </c>
      <c r="Q232" s="6">
        <v>23437</v>
      </c>
    </row>
    <row r="233" spans="1:17" x14ac:dyDescent="0.25">
      <c r="A233">
        <v>5000528</v>
      </c>
      <c r="B233" t="s">
        <v>136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101189.32</v>
      </c>
      <c r="J233">
        <v>-1011.9</v>
      </c>
      <c r="K233">
        <v>-1011.9</v>
      </c>
      <c r="L233">
        <v>-168.65</v>
      </c>
      <c r="M233">
        <v>100177.42</v>
      </c>
      <c r="Q233" s="6">
        <v>23437</v>
      </c>
    </row>
    <row r="234" spans="1:17" x14ac:dyDescent="0.25">
      <c r="A234">
        <v>95485</v>
      </c>
      <c r="B234" t="s">
        <v>137</v>
      </c>
      <c r="C234" s="4">
        <v>39630</v>
      </c>
      <c r="D234" t="s">
        <v>42</v>
      </c>
      <c r="E234">
        <v>1</v>
      </c>
      <c r="G234" t="s">
        <v>43</v>
      </c>
      <c r="H234">
        <v>800</v>
      </c>
      <c r="I234">
        <v>263.37</v>
      </c>
      <c r="J234">
        <v>-12.08</v>
      </c>
      <c r="K234">
        <v>-2.97</v>
      </c>
      <c r="L234">
        <v>-0.33</v>
      </c>
      <c r="M234">
        <v>251.29</v>
      </c>
      <c r="Q234" s="6">
        <v>27426</v>
      </c>
    </row>
    <row r="235" spans="1:17" x14ac:dyDescent="0.25">
      <c r="A235">
        <v>1002458</v>
      </c>
      <c r="B235" t="s">
        <v>138</v>
      </c>
      <c r="C235" s="4">
        <v>39630</v>
      </c>
      <c r="D235" t="s">
        <v>42</v>
      </c>
      <c r="E235">
        <v>1</v>
      </c>
      <c r="G235" t="s">
        <v>43</v>
      </c>
      <c r="H235">
        <v>800</v>
      </c>
      <c r="I235">
        <v>4382.6000000000004</v>
      </c>
      <c r="J235">
        <v>-410.83</v>
      </c>
      <c r="K235">
        <v>-49.32</v>
      </c>
      <c r="L235">
        <v>-5.48</v>
      </c>
      <c r="M235">
        <v>3971.77</v>
      </c>
      <c r="Q235" s="6">
        <v>27426</v>
      </c>
    </row>
    <row r="236" spans="1:17" x14ac:dyDescent="0.25">
      <c r="A236">
        <v>95486</v>
      </c>
      <c r="B236" t="s">
        <v>139</v>
      </c>
      <c r="C236" s="4">
        <v>39722</v>
      </c>
      <c r="D236" t="s">
        <v>42</v>
      </c>
      <c r="E236">
        <v>1</v>
      </c>
      <c r="G236" t="s">
        <v>43</v>
      </c>
      <c r="H236">
        <v>800</v>
      </c>
      <c r="I236">
        <v>4843.75</v>
      </c>
      <c r="J236">
        <v>-360.8</v>
      </c>
      <c r="K236">
        <v>-51.45</v>
      </c>
      <c r="L236">
        <v>-6.05</v>
      </c>
      <c r="M236">
        <v>4482.95</v>
      </c>
      <c r="Q236" s="6">
        <v>27515</v>
      </c>
    </row>
    <row r="237" spans="1:17" x14ac:dyDescent="0.25">
      <c r="A237">
        <v>163070</v>
      </c>
      <c r="B237" t="s">
        <v>57</v>
      </c>
      <c r="C237" s="4">
        <v>39114</v>
      </c>
      <c r="D237" t="s">
        <v>42</v>
      </c>
      <c r="E237">
        <v>1</v>
      </c>
      <c r="G237" t="s">
        <v>140</v>
      </c>
      <c r="H237">
        <v>36</v>
      </c>
      <c r="I237">
        <v>86.58</v>
      </c>
      <c r="J237">
        <v>-86.58</v>
      </c>
      <c r="Q237" s="7">
        <v>42379</v>
      </c>
    </row>
    <row r="238" spans="1:17" x14ac:dyDescent="0.25">
      <c r="A238">
        <v>163071</v>
      </c>
      <c r="B238" t="s">
        <v>57</v>
      </c>
      <c r="C238" s="4">
        <v>39114</v>
      </c>
      <c r="D238" t="s">
        <v>42</v>
      </c>
      <c r="E238">
        <v>1</v>
      </c>
      <c r="G238" t="s">
        <v>140</v>
      </c>
      <c r="H238">
        <v>36</v>
      </c>
      <c r="I238">
        <v>95.7</v>
      </c>
      <c r="J238">
        <v>-95.7</v>
      </c>
      <c r="Q238" s="7">
        <v>42379</v>
      </c>
    </row>
    <row r="239" spans="1:17" x14ac:dyDescent="0.25">
      <c r="A239">
        <v>163075</v>
      </c>
      <c r="B239" t="s">
        <v>141</v>
      </c>
      <c r="C239" s="4">
        <v>39114</v>
      </c>
      <c r="D239" t="s">
        <v>42</v>
      </c>
      <c r="E239">
        <v>1</v>
      </c>
      <c r="G239" t="s">
        <v>140</v>
      </c>
      <c r="H239">
        <v>36</v>
      </c>
      <c r="I239">
        <v>786.32</v>
      </c>
      <c r="J239">
        <v>-786.32</v>
      </c>
      <c r="Q239" s="7">
        <v>42379</v>
      </c>
    </row>
    <row r="240" spans="1:17" x14ac:dyDescent="0.25">
      <c r="A240">
        <v>108605</v>
      </c>
      <c r="B240" t="s">
        <v>41</v>
      </c>
      <c r="C240" s="4">
        <v>24869</v>
      </c>
      <c r="D240" t="s">
        <v>42</v>
      </c>
      <c r="E240">
        <v>1</v>
      </c>
      <c r="G240" t="s">
        <v>43</v>
      </c>
      <c r="H240">
        <v>600</v>
      </c>
      <c r="I240">
        <v>7086.42</v>
      </c>
      <c r="J240">
        <v>-6684.41</v>
      </c>
      <c r="K240">
        <v>-106.29</v>
      </c>
      <c r="L240">
        <v>-11.81</v>
      </c>
      <c r="M240">
        <v>402.01</v>
      </c>
      <c r="Q240" s="7">
        <v>42387</v>
      </c>
    </row>
    <row r="241" spans="1:17" x14ac:dyDescent="0.25">
      <c r="A241">
        <v>108618</v>
      </c>
      <c r="B241" t="s">
        <v>41</v>
      </c>
      <c r="C241" s="4">
        <v>27791</v>
      </c>
      <c r="D241" t="s">
        <v>42</v>
      </c>
      <c r="E241">
        <v>1</v>
      </c>
      <c r="G241" t="s">
        <v>43</v>
      </c>
      <c r="H241">
        <v>600</v>
      </c>
      <c r="I241">
        <v>470149.97</v>
      </c>
      <c r="J241">
        <v>-361359.33</v>
      </c>
      <c r="K241">
        <v>-7052.22</v>
      </c>
      <c r="L241">
        <v>-783.58</v>
      </c>
      <c r="M241">
        <v>108790.64</v>
      </c>
      <c r="Q241" s="7">
        <v>42395</v>
      </c>
    </row>
    <row r="242" spans="1:17" x14ac:dyDescent="0.25">
      <c r="A242">
        <v>102590</v>
      </c>
      <c r="B242" t="s">
        <v>142</v>
      </c>
      <c r="C242" s="4">
        <v>37681</v>
      </c>
      <c r="D242" t="s">
        <v>42</v>
      </c>
      <c r="E242">
        <v>0</v>
      </c>
      <c r="G242" t="s">
        <v>140</v>
      </c>
      <c r="I242">
        <v>18358.86</v>
      </c>
      <c r="J242">
        <v>-18358.86</v>
      </c>
      <c r="Q242" s="7">
        <v>42403</v>
      </c>
    </row>
    <row r="243" spans="1:17" x14ac:dyDescent="0.25">
      <c r="A243">
        <v>102466</v>
      </c>
      <c r="B243" t="s">
        <v>143</v>
      </c>
      <c r="C243" s="4">
        <v>38412</v>
      </c>
      <c r="D243" t="s">
        <v>42</v>
      </c>
      <c r="E243">
        <v>1</v>
      </c>
      <c r="G243" t="s">
        <v>140</v>
      </c>
      <c r="H243">
        <v>36</v>
      </c>
      <c r="I243">
        <v>3237.48</v>
      </c>
      <c r="J243">
        <v>-3237.48</v>
      </c>
      <c r="Q243" s="7">
        <v>42408</v>
      </c>
    </row>
    <row r="244" spans="1:17" x14ac:dyDescent="0.25">
      <c r="A244">
        <v>108602</v>
      </c>
      <c r="B244" t="s">
        <v>41</v>
      </c>
      <c r="C244" s="4">
        <v>26359</v>
      </c>
      <c r="D244" t="s">
        <v>42</v>
      </c>
      <c r="E244">
        <v>1</v>
      </c>
      <c r="G244" t="s">
        <v>43</v>
      </c>
      <c r="H244">
        <v>600</v>
      </c>
      <c r="I244">
        <v>10167.93</v>
      </c>
      <c r="J244">
        <v>-8329.99</v>
      </c>
      <c r="K244">
        <v>-152.26</v>
      </c>
      <c r="L244">
        <v>-16.95</v>
      </c>
      <c r="M244">
        <v>1837.94</v>
      </c>
      <c r="Q244" s="7">
        <v>42422</v>
      </c>
    </row>
    <row r="245" spans="1:17" x14ac:dyDescent="0.25">
      <c r="A245">
        <v>163077</v>
      </c>
      <c r="B245" t="s">
        <v>67</v>
      </c>
      <c r="C245" s="4">
        <v>39173</v>
      </c>
      <c r="D245" t="s">
        <v>42</v>
      </c>
      <c r="E245">
        <v>1</v>
      </c>
      <c r="G245" t="s">
        <v>140</v>
      </c>
      <c r="H245">
        <v>36</v>
      </c>
      <c r="I245">
        <v>2150.9</v>
      </c>
      <c r="J245">
        <v>-2150.9</v>
      </c>
      <c r="Q245" s="7">
        <v>42439</v>
      </c>
    </row>
    <row r="246" spans="1:17" x14ac:dyDescent="0.25">
      <c r="A246">
        <v>108598</v>
      </c>
      <c r="B246" t="s">
        <v>41</v>
      </c>
      <c r="C246" s="4">
        <v>28946</v>
      </c>
      <c r="D246" t="s">
        <v>42</v>
      </c>
      <c r="E246">
        <v>1</v>
      </c>
      <c r="G246" t="s">
        <v>43</v>
      </c>
      <c r="H246">
        <v>600</v>
      </c>
      <c r="I246">
        <v>110193.77</v>
      </c>
      <c r="J246">
        <v>-77494.559999999998</v>
      </c>
      <c r="K246">
        <v>-1652.94</v>
      </c>
      <c r="L246">
        <v>-183.66</v>
      </c>
      <c r="M246">
        <v>32699.21</v>
      </c>
      <c r="Q246" s="7">
        <v>42458</v>
      </c>
    </row>
    <row r="247" spans="1:17" x14ac:dyDescent="0.25">
      <c r="A247">
        <v>108625</v>
      </c>
      <c r="B247" t="s">
        <v>41</v>
      </c>
      <c r="C247" s="4">
        <v>25689</v>
      </c>
      <c r="D247" t="s">
        <v>42</v>
      </c>
      <c r="E247">
        <v>1</v>
      </c>
      <c r="G247" t="s">
        <v>43</v>
      </c>
      <c r="H247">
        <v>600</v>
      </c>
      <c r="I247">
        <v>36634.86</v>
      </c>
      <c r="J247">
        <v>-32883.040000000001</v>
      </c>
      <c r="K247">
        <v>-549.54</v>
      </c>
      <c r="L247">
        <v>-61.06</v>
      </c>
      <c r="M247">
        <v>3751.82</v>
      </c>
      <c r="Q247" s="7">
        <v>42480</v>
      </c>
    </row>
    <row r="248" spans="1:17" x14ac:dyDescent="0.25">
      <c r="A248">
        <v>163069</v>
      </c>
      <c r="B248" t="s">
        <v>76</v>
      </c>
      <c r="C248" s="4">
        <v>39234</v>
      </c>
      <c r="D248" t="s">
        <v>42</v>
      </c>
      <c r="E248">
        <v>1</v>
      </c>
      <c r="G248" t="s">
        <v>140</v>
      </c>
      <c r="H248">
        <v>36</v>
      </c>
      <c r="I248">
        <v>28.73</v>
      </c>
      <c r="J248">
        <v>-28.73</v>
      </c>
      <c r="Q248" s="7">
        <v>42500</v>
      </c>
    </row>
    <row r="249" spans="1:17" x14ac:dyDescent="0.25">
      <c r="A249">
        <v>163073</v>
      </c>
      <c r="B249" t="s">
        <v>76</v>
      </c>
      <c r="C249" s="4">
        <v>39234</v>
      </c>
      <c r="D249" t="s">
        <v>42</v>
      </c>
      <c r="E249">
        <v>1</v>
      </c>
      <c r="G249" t="s">
        <v>140</v>
      </c>
      <c r="H249">
        <v>36</v>
      </c>
      <c r="I249">
        <v>128.93</v>
      </c>
      <c r="J249">
        <v>-128.93</v>
      </c>
      <c r="Q249" s="7">
        <v>42500</v>
      </c>
    </row>
    <row r="250" spans="1:17" x14ac:dyDescent="0.25">
      <c r="A250">
        <v>163078</v>
      </c>
      <c r="B250" t="s">
        <v>144</v>
      </c>
      <c r="C250" s="4">
        <v>39234</v>
      </c>
      <c r="D250" t="s">
        <v>42</v>
      </c>
      <c r="E250">
        <v>1</v>
      </c>
      <c r="G250" t="s">
        <v>140</v>
      </c>
      <c r="H250">
        <v>36</v>
      </c>
      <c r="I250">
        <v>2177.5100000000002</v>
      </c>
      <c r="J250">
        <v>-2177.5100000000002</v>
      </c>
      <c r="Q250" s="7">
        <v>42500</v>
      </c>
    </row>
    <row r="251" spans="1:17" x14ac:dyDescent="0.25">
      <c r="A251">
        <v>2003092</v>
      </c>
      <c r="B251" t="s">
        <v>145</v>
      </c>
      <c r="C251" s="4">
        <v>39234</v>
      </c>
      <c r="D251" t="s">
        <v>42</v>
      </c>
      <c r="E251">
        <v>1</v>
      </c>
      <c r="G251" t="s">
        <v>140</v>
      </c>
      <c r="H251">
        <v>60</v>
      </c>
      <c r="I251">
        <v>8110.07</v>
      </c>
      <c r="J251">
        <v>-8110.07</v>
      </c>
      <c r="Q251" s="7">
        <v>42502</v>
      </c>
    </row>
    <row r="252" spans="1:17" x14ac:dyDescent="0.25">
      <c r="A252">
        <v>108599</v>
      </c>
      <c r="B252" t="s">
        <v>41</v>
      </c>
      <c r="C252" s="4">
        <v>29373</v>
      </c>
      <c r="D252" t="s">
        <v>42</v>
      </c>
      <c r="E252">
        <v>1</v>
      </c>
      <c r="G252" t="s">
        <v>43</v>
      </c>
      <c r="H252">
        <v>600</v>
      </c>
      <c r="I252">
        <v>18931.45</v>
      </c>
      <c r="J252">
        <v>-7264.55</v>
      </c>
      <c r="K252">
        <v>-283.95</v>
      </c>
      <c r="L252">
        <v>-31.55</v>
      </c>
      <c r="M252">
        <v>11666.9</v>
      </c>
      <c r="Q252" s="7">
        <v>42520</v>
      </c>
    </row>
    <row r="253" spans="1:17" x14ac:dyDescent="0.25">
      <c r="A253">
        <v>1005436</v>
      </c>
      <c r="B253" t="s">
        <v>146</v>
      </c>
      <c r="C253" s="4">
        <v>40725</v>
      </c>
      <c r="D253" t="s">
        <v>42</v>
      </c>
      <c r="E253">
        <v>5</v>
      </c>
      <c r="G253" t="s">
        <v>140</v>
      </c>
      <c r="H253">
        <v>60</v>
      </c>
      <c r="I253">
        <v>30387.38</v>
      </c>
      <c r="J253">
        <v>-24273.87</v>
      </c>
      <c r="K253">
        <v>-2620.0700000000002</v>
      </c>
      <c r="L253">
        <v>-291.11</v>
      </c>
      <c r="M253">
        <v>6113.51</v>
      </c>
      <c r="Q253" s="7">
        <v>42537</v>
      </c>
    </row>
    <row r="254" spans="1:17" x14ac:dyDescent="0.25">
      <c r="A254">
        <v>5100046</v>
      </c>
      <c r="B254" t="s">
        <v>147</v>
      </c>
      <c r="C254" s="4">
        <v>41821</v>
      </c>
      <c r="D254" t="s">
        <v>42</v>
      </c>
      <c r="E254">
        <v>1</v>
      </c>
      <c r="G254" t="s">
        <v>140</v>
      </c>
      <c r="H254">
        <v>36</v>
      </c>
      <c r="I254">
        <v>255488.29</v>
      </c>
      <c r="J254">
        <v>-21465.68</v>
      </c>
      <c r="K254">
        <v>-21465.68</v>
      </c>
      <c r="L254">
        <v>-7155.22</v>
      </c>
      <c r="M254">
        <v>234022.61</v>
      </c>
      <c r="Q254" s="7">
        <v>42538</v>
      </c>
    </row>
    <row r="255" spans="1:17" x14ac:dyDescent="0.25">
      <c r="A255">
        <v>163067</v>
      </c>
      <c r="B255" t="s">
        <v>148</v>
      </c>
      <c r="C255" s="4">
        <v>39295</v>
      </c>
      <c r="D255" t="s">
        <v>42</v>
      </c>
      <c r="E255">
        <v>5</v>
      </c>
      <c r="G255" t="s">
        <v>140</v>
      </c>
      <c r="H255">
        <v>60</v>
      </c>
      <c r="I255">
        <v>18507.07</v>
      </c>
      <c r="J255">
        <v>-18507.07</v>
      </c>
      <c r="Q255" s="7">
        <v>42563</v>
      </c>
    </row>
    <row r="256" spans="1:17" x14ac:dyDescent="0.25">
      <c r="A256">
        <v>1005444</v>
      </c>
      <c r="B256" t="s">
        <v>149</v>
      </c>
      <c r="C256" s="4">
        <v>40756</v>
      </c>
      <c r="D256" t="s">
        <v>42</v>
      </c>
      <c r="E256">
        <v>5</v>
      </c>
      <c r="G256" t="s">
        <v>140</v>
      </c>
      <c r="H256">
        <v>60</v>
      </c>
      <c r="I256">
        <v>31496.43</v>
      </c>
      <c r="J256">
        <v>-24890.15</v>
      </c>
      <c r="K256">
        <v>-2831.26</v>
      </c>
      <c r="L256">
        <v>-314.58</v>
      </c>
      <c r="M256">
        <v>6606.28</v>
      </c>
      <c r="Q256" s="7">
        <v>42567</v>
      </c>
    </row>
    <row r="257" spans="1:17" x14ac:dyDescent="0.25">
      <c r="A257">
        <v>102758</v>
      </c>
      <c r="B257" t="s">
        <v>150</v>
      </c>
      <c r="C257" s="4">
        <v>38596</v>
      </c>
      <c r="D257" t="s">
        <v>42</v>
      </c>
      <c r="E257">
        <v>5</v>
      </c>
      <c r="G257" t="s">
        <v>140</v>
      </c>
      <c r="H257">
        <v>60</v>
      </c>
      <c r="I257">
        <v>23222.83</v>
      </c>
      <c r="J257">
        <v>-23222.83</v>
      </c>
      <c r="Q257" s="7">
        <v>42592</v>
      </c>
    </row>
    <row r="258" spans="1:17" x14ac:dyDescent="0.25">
      <c r="A258">
        <v>163068</v>
      </c>
      <c r="B258" t="s">
        <v>151</v>
      </c>
      <c r="C258" s="4">
        <v>39326</v>
      </c>
      <c r="D258" t="s">
        <v>42</v>
      </c>
      <c r="E258">
        <v>5</v>
      </c>
      <c r="G258" t="s">
        <v>140</v>
      </c>
      <c r="H258">
        <v>60</v>
      </c>
      <c r="I258">
        <v>25452.36</v>
      </c>
      <c r="J258">
        <v>-25452.36</v>
      </c>
      <c r="Q258" s="7">
        <v>42594</v>
      </c>
    </row>
    <row r="259" spans="1:17" x14ac:dyDescent="0.25">
      <c r="A259">
        <v>1007984</v>
      </c>
      <c r="B259" t="s">
        <v>168</v>
      </c>
      <c r="C259" s="4">
        <v>41883</v>
      </c>
      <c r="D259" t="s">
        <v>42</v>
      </c>
      <c r="E259">
        <v>1</v>
      </c>
      <c r="G259" t="s">
        <v>140</v>
      </c>
      <c r="H259">
        <v>36</v>
      </c>
      <c r="I259">
        <v>1555</v>
      </c>
      <c r="J259">
        <v>-43.31</v>
      </c>
      <c r="K259">
        <v>-43.31</v>
      </c>
      <c r="L259">
        <v>-43.31</v>
      </c>
      <c r="M259">
        <v>1511.69</v>
      </c>
      <c r="Q259" s="7">
        <v>42599</v>
      </c>
    </row>
    <row r="260" spans="1:17" x14ac:dyDescent="0.25">
      <c r="A260">
        <v>1008005</v>
      </c>
      <c r="B260" t="s">
        <v>169</v>
      </c>
      <c r="C260" s="4">
        <v>41883</v>
      </c>
      <c r="D260" t="s">
        <v>42</v>
      </c>
      <c r="E260">
        <v>1</v>
      </c>
      <c r="G260" t="s">
        <v>140</v>
      </c>
      <c r="H260">
        <v>36</v>
      </c>
      <c r="I260">
        <v>900</v>
      </c>
      <c r="J260">
        <v>-25.07</v>
      </c>
      <c r="K260">
        <v>-25.07</v>
      </c>
      <c r="L260">
        <v>-25.07</v>
      </c>
      <c r="M260">
        <v>874.93</v>
      </c>
      <c r="Q260" s="7">
        <v>42599</v>
      </c>
    </row>
    <row r="261" spans="1:17" x14ac:dyDescent="0.25">
      <c r="A261">
        <v>1008115</v>
      </c>
      <c r="B261" t="s">
        <v>170</v>
      </c>
      <c r="C261" s="4">
        <v>41883</v>
      </c>
      <c r="D261" t="s">
        <v>42</v>
      </c>
      <c r="E261">
        <v>1</v>
      </c>
      <c r="G261" t="s">
        <v>140</v>
      </c>
      <c r="H261">
        <v>60</v>
      </c>
      <c r="I261">
        <v>3000</v>
      </c>
      <c r="M261">
        <v>3000</v>
      </c>
      <c r="Q261" s="7">
        <v>42601</v>
      </c>
    </row>
    <row r="262" spans="1:17" x14ac:dyDescent="0.25">
      <c r="A262">
        <v>102439</v>
      </c>
      <c r="B262" t="s">
        <v>152</v>
      </c>
      <c r="C262" s="4">
        <v>38261</v>
      </c>
      <c r="D262" t="s">
        <v>42</v>
      </c>
      <c r="E262">
        <v>1</v>
      </c>
      <c r="G262" t="s">
        <v>140</v>
      </c>
      <c r="H262">
        <v>36</v>
      </c>
      <c r="I262">
        <v>15307.04</v>
      </c>
      <c r="J262">
        <v>-15307.04</v>
      </c>
      <c r="Q262" s="7">
        <v>42620</v>
      </c>
    </row>
    <row r="263" spans="1:17" x14ac:dyDescent="0.25">
      <c r="A263">
        <v>5000134</v>
      </c>
      <c r="B263" t="s">
        <v>153</v>
      </c>
      <c r="C263" s="4">
        <v>39356</v>
      </c>
      <c r="D263" t="s">
        <v>42</v>
      </c>
      <c r="E263">
        <v>1</v>
      </c>
      <c r="G263" t="s">
        <v>140</v>
      </c>
      <c r="H263">
        <v>60</v>
      </c>
      <c r="I263">
        <v>34525.58</v>
      </c>
      <c r="J263">
        <v>-34525.58</v>
      </c>
      <c r="Q263" s="7">
        <v>42625</v>
      </c>
    </row>
    <row r="264" spans="1:17" x14ac:dyDescent="0.25">
      <c r="A264">
        <v>102697</v>
      </c>
      <c r="B264" t="s">
        <v>154</v>
      </c>
      <c r="C264" s="4">
        <v>38261</v>
      </c>
      <c r="D264" t="s">
        <v>42</v>
      </c>
      <c r="E264">
        <v>1</v>
      </c>
      <c r="G264" t="s">
        <v>140</v>
      </c>
      <c r="H264">
        <v>120</v>
      </c>
      <c r="I264">
        <v>55831.7</v>
      </c>
      <c r="J264">
        <v>-55831.7</v>
      </c>
      <c r="K264">
        <v>-1857.67</v>
      </c>
      <c r="Q264" s="7">
        <v>42627</v>
      </c>
    </row>
    <row r="265" spans="1:17" x14ac:dyDescent="0.25">
      <c r="A265">
        <v>108617</v>
      </c>
      <c r="B265" t="s">
        <v>41</v>
      </c>
      <c r="C265" s="4">
        <v>24746</v>
      </c>
      <c r="D265" t="s">
        <v>42</v>
      </c>
      <c r="E265">
        <v>1</v>
      </c>
      <c r="G265" t="s">
        <v>43</v>
      </c>
      <c r="H265">
        <v>600</v>
      </c>
      <c r="I265">
        <v>561998.04</v>
      </c>
      <c r="J265">
        <v>-533886.56999999995</v>
      </c>
      <c r="K265">
        <v>-8433.6</v>
      </c>
      <c r="L265">
        <v>-936.66</v>
      </c>
      <c r="M265">
        <v>28111.47</v>
      </c>
      <c r="Q265" s="7">
        <v>42630</v>
      </c>
    </row>
    <row r="266" spans="1:17" x14ac:dyDescent="0.25">
      <c r="A266">
        <v>108619</v>
      </c>
      <c r="B266" t="s">
        <v>41</v>
      </c>
      <c r="C266" s="4">
        <v>26207</v>
      </c>
      <c r="D266" t="s">
        <v>42</v>
      </c>
      <c r="E266">
        <v>1</v>
      </c>
      <c r="G266" t="s">
        <v>43</v>
      </c>
      <c r="H266">
        <v>600</v>
      </c>
      <c r="I266">
        <v>181787.26</v>
      </c>
      <c r="J266">
        <v>-157985.75</v>
      </c>
      <c r="K266">
        <v>-2726.82</v>
      </c>
      <c r="L266">
        <v>-302.98</v>
      </c>
      <c r="M266">
        <v>23801.51</v>
      </c>
      <c r="Q266" s="7">
        <v>42634</v>
      </c>
    </row>
    <row r="267" spans="1:17" x14ac:dyDescent="0.25">
      <c r="A267">
        <v>102637</v>
      </c>
      <c r="B267" t="s">
        <v>155</v>
      </c>
      <c r="C267" s="4">
        <v>38657</v>
      </c>
      <c r="D267" t="s">
        <v>42</v>
      </c>
      <c r="E267">
        <v>5</v>
      </c>
      <c r="G267" t="s">
        <v>140</v>
      </c>
      <c r="H267">
        <v>60</v>
      </c>
      <c r="I267">
        <v>19892.64</v>
      </c>
      <c r="J267">
        <v>-19892.64</v>
      </c>
      <c r="Q267" s="7">
        <v>42653</v>
      </c>
    </row>
    <row r="268" spans="1:17" x14ac:dyDescent="0.25">
      <c r="A268">
        <v>163072</v>
      </c>
      <c r="B268" t="s">
        <v>156</v>
      </c>
      <c r="C268" s="4">
        <v>39387</v>
      </c>
      <c r="D268" t="s">
        <v>42</v>
      </c>
      <c r="E268">
        <v>1</v>
      </c>
      <c r="G268" t="s">
        <v>140</v>
      </c>
      <c r="H268">
        <v>36</v>
      </c>
      <c r="I268">
        <v>120.37</v>
      </c>
      <c r="J268">
        <v>-120.37</v>
      </c>
      <c r="Q268" s="7">
        <v>42653</v>
      </c>
    </row>
    <row r="269" spans="1:17" x14ac:dyDescent="0.25">
      <c r="A269">
        <v>163074</v>
      </c>
      <c r="B269" t="s">
        <v>156</v>
      </c>
      <c r="C269" s="4">
        <v>39387</v>
      </c>
      <c r="D269" t="s">
        <v>42</v>
      </c>
      <c r="E269">
        <v>1</v>
      </c>
      <c r="G269" t="s">
        <v>140</v>
      </c>
      <c r="H269">
        <v>36</v>
      </c>
      <c r="I269">
        <v>482.25</v>
      </c>
      <c r="J269">
        <v>-482.25</v>
      </c>
      <c r="Q269" s="7">
        <v>42653</v>
      </c>
    </row>
    <row r="270" spans="1:17" x14ac:dyDescent="0.25">
      <c r="A270">
        <v>163076</v>
      </c>
      <c r="B270" t="s">
        <v>156</v>
      </c>
      <c r="C270" s="4">
        <v>39387</v>
      </c>
      <c r="D270" t="s">
        <v>42</v>
      </c>
      <c r="E270">
        <v>1</v>
      </c>
      <c r="G270" t="s">
        <v>140</v>
      </c>
      <c r="H270">
        <v>36</v>
      </c>
      <c r="I270">
        <v>1793.16</v>
      </c>
      <c r="J270">
        <v>-1793.16</v>
      </c>
      <c r="Q270" s="7">
        <v>42653</v>
      </c>
    </row>
    <row r="271" spans="1:17" x14ac:dyDescent="0.25">
      <c r="A271">
        <v>163079</v>
      </c>
      <c r="B271" t="s">
        <v>156</v>
      </c>
      <c r="C271" s="4">
        <v>39387</v>
      </c>
      <c r="D271" t="s">
        <v>42</v>
      </c>
      <c r="E271">
        <v>1</v>
      </c>
      <c r="G271" t="s">
        <v>140</v>
      </c>
      <c r="H271">
        <v>36</v>
      </c>
      <c r="I271">
        <v>19116.25</v>
      </c>
      <c r="J271">
        <v>-19116.25</v>
      </c>
      <c r="Q271" s="7">
        <v>42653</v>
      </c>
    </row>
    <row r="272" spans="1:17" x14ac:dyDescent="0.25">
      <c r="A272">
        <v>1004568</v>
      </c>
      <c r="B272" t="s">
        <v>157</v>
      </c>
      <c r="C272" s="4">
        <v>40118</v>
      </c>
      <c r="D272" t="s">
        <v>42</v>
      </c>
      <c r="E272">
        <v>1</v>
      </c>
      <c r="G272" t="s">
        <v>140</v>
      </c>
      <c r="H272">
        <v>36</v>
      </c>
      <c r="I272">
        <v>160580.85</v>
      </c>
      <c r="J272">
        <v>-160580.85</v>
      </c>
      <c r="Q272" s="7">
        <v>42655</v>
      </c>
    </row>
    <row r="273" spans="1:17" x14ac:dyDescent="0.25">
      <c r="A273">
        <v>1003733</v>
      </c>
      <c r="B273" t="s">
        <v>158</v>
      </c>
      <c r="C273" s="4">
        <v>39753</v>
      </c>
      <c r="D273" t="s">
        <v>42</v>
      </c>
      <c r="E273">
        <v>5</v>
      </c>
      <c r="G273" t="s">
        <v>140</v>
      </c>
      <c r="H273">
        <v>60</v>
      </c>
      <c r="I273">
        <v>18903</v>
      </c>
      <c r="J273">
        <v>-18903</v>
      </c>
      <c r="Q273" s="7">
        <v>42656</v>
      </c>
    </row>
    <row r="274" spans="1:17" x14ac:dyDescent="0.25">
      <c r="A274">
        <v>1003734</v>
      </c>
      <c r="B274" t="s">
        <v>158</v>
      </c>
      <c r="C274" s="4">
        <v>39753</v>
      </c>
      <c r="D274" t="s">
        <v>42</v>
      </c>
      <c r="E274">
        <v>5</v>
      </c>
      <c r="G274" t="s">
        <v>140</v>
      </c>
      <c r="H274">
        <v>60</v>
      </c>
      <c r="I274">
        <v>23307.03</v>
      </c>
      <c r="J274">
        <v>-23307.03</v>
      </c>
      <c r="Q274" s="7">
        <v>42656</v>
      </c>
    </row>
    <row r="275" spans="1:17" x14ac:dyDescent="0.25">
      <c r="A275">
        <v>5100007</v>
      </c>
      <c r="B275" t="s">
        <v>159</v>
      </c>
      <c r="C275" s="4">
        <v>40848</v>
      </c>
      <c r="D275" t="s">
        <v>42</v>
      </c>
      <c r="E275">
        <v>1</v>
      </c>
      <c r="G275" t="s">
        <v>140</v>
      </c>
      <c r="H275">
        <v>36</v>
      </c>
      <c r="I275">
        <v>129630.46</v>
      </c>
      <c r="J275">
        <v>-129630.46</v>
      </c>
      <c r="K275">
        <v>-27480.94</v>
      </c>
      <c r="Q275" s="7">
        <v>42657</v>
      </c>
    </row>
    <row r="276" spans="1:17" x14ac:dyDescent="0.25">
      <c r="A276">
        <v>1006258</v>
      </c>
      <c r="B276" t="s">
        <v>160</v>
      </c>
      <c r="C276" s="4">
        <v>41214</v>
      </c>
      <c r="D276" t="s">
        <v>42</v>
      </c>
      <c r="E276">
        <v>1</v>
      </c>
      <c r="G276" t="s">
        <v>140</v>
      </c>
      <c r="H276">
        <v>72</v>
      </c>
      <c r="I276">
        <v>28469</v>
      </c>
      <c r="J276">
        <v>-9094.26</v>
      </c>
      <c r="K276">
        <v>-3558.62</v>
      </c>
      <c r="L276">
        <v>-395.4</v>
      </c>
      <c r="M276">
        <v>19374.740000000002</v>
      </c>
      <c r="Q276" s="7">
        <v>42661</v>
      </c>
    </row>
    <row r="277" spans="1:17" x14ac:dyDescent="0.25">
      <c r="A277">
        <v>102945</v>
      </c>
      <c r="B277" t="s">
        <v>161</v>
      </c>
      <c r="C277" s="4">
        <v>36495</v>
      </c>
      <c r="D277" t="s">
        <v>42</v>
      </c>
      <c r="E277">
        <v>5</v>
      </c>
      <c r="G277" t="s">
        <v>140</v>
      </c>
      <c r="H277">
        <v>60</v>
      </c>
      <c r="I277">
        <v>250699.21</v>
      </c>
      <c r="J277">
        <v>-250699.21</v>
      </c>
      <c r="Q277" s="7">
        <v>42678</v>
      </c>
    </row>
    <row r="278" spans="1:17" x14ac:dyDescent="0.25">
      <c r="A278">
        <v>108588</v>
      </c>
      <c r="B278" t="s">
        <v>41</v>
      </c>
      <c r="C278" s="4">
        <v>39052</v>
      </c>
      <c r="D278" t="s">
        <v>42</v>
      </c>
      <c r="E278">
        <v>0</v>
      </c>
      <c r="G278" t="s">
        <v>140</v>
      </c>
      <c r="I278">
        <v>14115.27</v>
      </c>
      <c r="M278">
        <v>14115.27</v>
      </c>
      <c r="Q278" s="7">
        <v>42680</v>
      </c>
    </row>
    <row r="279" spans="1:17" x14ac:dyDescent="0.25">
      <c r="A279">
        <v>108609</v>
      </c>
      <c r="B279" t="s">
        <v>41</v>
      </c>
      <c r="C279" s="4">
        <v>39052</v>
      </c>
      <c r="D279" t="s">
        <v>42</v>
      </c>
      <c r="E279">
        <v>0</v>
      </c>
      <c r="G279" t="s">
        <v>140</v>
      </c>
      <c r="I279">
        <v>5928.78</v>
      </c>
      <c r="M279">
        <v>5928.78</v>
      </c>
      <c r="Q279" s="7">
        <v>42680</v>
      </c>
    </row>
    <row r="280" spans="1:17" x14ac:dyDescent="0.25">
      <c r="A280">
        <v>2001441</v>
      </c>
      <c r="B280" t="s">
        <v>162</v>
      </c>
      <c r="C280" s="4">
        <v>39417</v>
      </c>
      <c r="D280" t="s">
        <v>42</v>
      </c>
      <c r="E280">
        <v>1</v>
      </c>
      <c r="G280" t="s">
        <v>140</v>
      </c>
      <c r="H280">
        <v>36</v>
      </c>
      <c r="I280">
        <v>153.91</v>
      </c>
      <c r="J280">
        <v>-153.91</v>
      </c>
      <c r="Q280" s="7">
        <v>42684</v>
      </c>
    </row>
    <row r="281" spans="1:17" x14ac:dyDescent="0.25">
      <c r="A281">
        <v>1005689</v>
      </c>
      <c r="B281" t="s">
        <v>163</v>
      </c>
      <c r="C281" s="4">
        <v>40878</v>
      </c>
      <c r="D281" t="s">
        <v>42</v>
      </c>
      <c r="E281">
        <v>5</v>
      </c>
      <c r="G281" t="s">
        <v>140</v>
      </c>
      <c r="H281">
        <v>60</v>
      </c>
      <c r="I281">
        <v>25445.119999999999</v>
      </c>
      <c r="J281">
        <v>-19250.78</v>
      </c>
      <c r="K281">
        <v>-2654.71</v>
      </c>
      <c r="L281">
        <v>-294.95999999999998</v>
      </c>
      <c r="M281">
        <v>6194.34</v>
      </c>
      <c r="Q281" s="7">
        <v>42690</v>
      </c>
    </row>
    <row r="282" spans="1:17" x14ac:dyDescent="0.25">
      <c r="A282">
        <v>5000366</v>
      </c>
      <c r="B282" t="s">
        <v>164</v>
      </c>
      <c r="C282" s="4">
        <v>41244</v>
      </c>
      <c r="D282" t="s">
        <v>42</v>
      </c>
      <c r="E282">
        <v>1</v>
      </c>
      <c r="G282" t="s">
        <v>140</v>
      </c>
      <c r="H282">
        <v>60</v>
      </c>
      <c r="I282">
        <v>66615.740000000005</v>
      </c>
      <c r="J282">
        <v>-24443.97</v>
      </c>
      <c r="K282">
        <v>-9992.36</v>
      </c>
      <c r="L282">
        <v>-1110.26</v>
      </c>
      <c r="M282">
        <v>42171.77</v>
      </c>
      <c r="Q282" s="7">
        <v>42691</v>
      </c>
    </row>
    <row r="283" spans="1:17" x14ac:dyDescent="0.25">
      <c r="A283">
        <v>108622</v>
      </c>
      <c r="B283" t="s">
        <v>41</v>
      </c>
      <c r="C283" s="4">
        <v>25173</v>
      </c>
      <c r="D283" t="s">
        <v>42</v>
      </c>
      <c r="E283">
        <v>1</v>
      </c>
      <c r="G283" t="s">
        <v>43</v>
      </c>
      <c r="H283">
        <v>600</v>
      </c>
      <c r="I283">
        <v>52068.98</v>
      </c>
      <c r="J283">
        <v>-48294.65</v>
      </c>
      <c r="K283">
        <v>-781.02</v>
      </c>
      <c r="L283">
        <v>-86.78</v>
      </c>
      <c r="M283">
        <v>3774.33</v>
      </c>
      <c r="Q283" s="7">
        <v>42692</v>
      </c>
    </row>
    <row r="284" spans="1:17" x14ac:dyDescent="0.25">
      <c r="A284">
        <v>1007046</v>
      </c>
      <c r="B284" t="s">
        <v>165</v>
      </c>
      <c r="C284" s="4">
        <v>41609</v>
      </c>
      <c r="D284" t="s">
        <v>42</v>
      </c>
      <c r="E284">
        <v>5</v>
      </c>
      <c r="G284" t="s">
        <v>140</v>
      </c>
      <c r="H284">
        <v>60</v>
      </c>
      <c r="I284">
        <v>31743.07</v>
      </c>
      <c r="J284">
        <v>-10277.790000000001</v>
      </c>
      <c r="K284">
        <v>-9261.69</v>
      </c>
      <c r="L284">
        <v>-1022.15</v>
      </c>
      <c r="M284">
        <v>21465.279999999999</v>
      </c>
      <c r="Q284" s="7">
        <v>42692</v>
      </c>
    </row>
    <row r="285" spans="1:17" x14ac:dyDescent="0.25">
      <c r="A285">
        <v>1007051</v>
      </c>
      <c r="B285" t="s">
        <v>165</v>
      </c>
      <c r="C285" s="4">
        <v>41609</v>
      </c>
      <c r="D285" t="s">
        <v>42</v>
      </c>
      <c r="E285">
        <v>5</v>
      </c>
      <c r="G285" t="s">
        <v>140</v>
      </c>
      <c r="H285">
        <v>60</v>
      </c>
      <c r="I285">
        <v>31700.71</v>
      </c>
      <c r="J285">
        <v>-10264.09</v>
      </c>
      <c r="K285">
        <v>-9247.99</v>
      </c>
      <c r="L285">
        <v>-1020.8</v>
      </c>
      <c r="M285">
        <v>21436.62</v>
      </c>
      <c r="Q285" s="7">
        <v>42692</v>
      </c>
    </row>
    <row r="286" spans="1:17" x14ac:dyDescent="0.25">
      <c r="A286">
        <v>108597</v>
      </c>
      <c r="B286" t="s">
        <v>41</v>
      </c>
      <c r="C286" s="4">
        <v>26634</v>
      </c>
      <c r="D286" t="s">
        <v>42</v>
      </c>
      <c r="E286">
        <v>1</v>
      </c>
      <c r="G286" t="s">
        <v>43</v>
      </c>
      <c r="H286">
        <v>600</v>
      </c>
      <c r="I286">
        <v>98745.09</v>
      </c>
      <c r="J286">
        <v>-83367.83</v>
      </c>
      <c r="K286">
        <v>-1488.91</v>
      </c>
      <c r="L286">
        <v>-164.64</v>
      </c>
      <c r="M286">
        <v>15377.26</v>
      </c>
      <c r="Q286" s="7">
        <v>42696</v>
      </c>
    </row>
    <row r="287" spans="1:17" x14ac:dyDescent="0.25">
      <c r="A287">
        <v>108623</v>
      </c>
      <c r="B287" t="s">
        <v>41</v>
      </c>
      <c r="C287" s="4">
        <v>28825</v>
      </c>
      <c r="D287" t="s">
        <v>42</v>
      </c>
      <c r="E287">
        <v>1</v>
      </c>
      <c r="G287" t="s">
        <v>43</v>
      </c>
      <c r="H287">
        <v>600</v>
      </c>
      <c r="I287">
        <v>40622.54</v>
      </c>
      <c r="J287">
        <v>-28915.02</v>
      </c>
      <c r="K287">
        <v>-609.29999999999995</v>
      </c>
      <c r="L287">
        <v>-67.7</v>
      </c>
      <c r="M287">
        <v>11707.52</v>
      </c>
      <c r="Q287" s="7">
        <v>42702</v>
      </c>
    </row>
    <row r="288" spans="1:17" x14ac:dyDescent="0.25">
      <c r="A288">
        <v>2002644</v>
      </c>
      <c r="B288" t="s">
        <v>166</v>
      </c>
      <c r="C288" s="4">
        <v>39448</v>
      </c>
      <c r="D288" t="s">
        <v>42</v>
      </c>
      <c r="E288">
        <v>1</v>
      </c>
      <c r="G288" t="s">
        <v>140</v>
      </c>
      <c r="H288">
        <v>36</v>
      </c>
      <c r="I288">
        <v>151.47</v>
      </c>
      <c r="J288">
        <v>-151.47</v>
      </c>
      <c r="Q288" s="7">
        <v>42714</v>
      </c>
    </row>
    <row r="289" spans="1:17" x14ac:dyDescent="0.25">
      <c r="A289">
        <v>1005960</v>
      </c>
      <c r="B289" t="s">
        <v>167</v>
      </c>
      <c r="C289" s="4">
        <v>40909</v>
      </c>
      <c r="D289" t="s">
        <v>42</v>
      </c>
      <c r="E289">
        <v>1</v>
      </c>
      <c r="G289" t="s">
        <v>43</v>
      </c>
      <c r="H289">
        <v>120</v>
      </c>
      <c r="I289">
        <v>2570.16</v>
      </c>
      <c r="J289">
        <v>-664.02</v>
      </c>
      <c r="K289">
        <v>-192.78</v>
      </c>
      <c r="L289">
        <v>-21.42</v>
      </c>
      <c r="M289">
        <v>1906.14</v>
      </c>
      <c r="Q289" s="7">
        <v>42725</v>
      </c>
    </row>
    <row r="290" spans="1:17" x14ac:dyDescent="0.25">
      <c r="A290">
        <v>103069</v>
      </c>
      <c r="B290" t="s">
        <v>41</v>
      </c>
      <c r="C290" s="4">
        <v>28581</v>
      </c>
      <c r="D290" t="s">
        <v>42</v>
      </c>
      <c r="E290">
        <v>1</v>
      </c>
      <c r="G290" t="s">
        <v>43</v>
      </c>
      <c r="H290">
        <v>800</v>
      </c>
      <c r="I290">
        <v>2715700.54</v>
      </c>
      <c r="J290">
        <v>-1502976.23</v>
      </c>
      <c r="K290">
        <v>-30551.67</v>
      </c>
      <c r="L290">
        <v>-3394.63</v>
      </c>
      <c r="M290">
        <v>1212724.31</v>
      </c>
      <c r="Q290" s="6">
        <v>16377</v>
      </c>
    </row>
    <row r="291" spans="1:17" x14ac:dyDescent="0.25">
      <c r="A291">
        <v>150033</v>
      </c>
      <c r="B291" t="s">
        <v>175</v>
      </c>
      <c r="C291" s="4">
        <v>39083</v>
      </c>
      <c r="D291" t="s">
        <v>42</v>
      </c>
      <c r="E291">
        <v>1</v>
      </c>
      <c r="G291" t="s">
        <v>43</v>
      </c>
      <c r="H291">
        <v>800</v>
      </c>
      <c r="I291">
        <v>9959.25</v>
      </c>
      <c r="J291">
        <v>-1157.8399999999999</v>
      </c>
      <c r="K291">
        <v>-112.05</v>
      </c>
      <c r="L291">
        <v>-12.45</v>
      </c>
      <c r="M291">
        <v>8801.41</v>
      </c>
      <c r="Q291" s="6">
        <v>26877</v>
      </c>
    </row>
    <row r="292" spans="1:17" x14ac:dyDescent="0.25">
      <c r="A292">
        <v>150035</v>
      </c>
      <c r="B292" t="s">
        <v>176</v>
      </c>
      <c r="C292" s="4">
        <v>39114</v>
      </c>
      <c r="D292" t="s">
        <v>42</v>
      </c>
      <c r="E292">
        <v>1</v>
      </c>
      <c r="G292" t="s">
        <v>43</v>
      </c>
      <c r="H292">
        <v>800</v>
      </c>
      <c r="I292">
        <v>18976.349999999999</v>
      </c>
      <c r="J292">
        <v>-2181.79</v>
      </c>
      <c r="K292">
        <v>-213.48</v>
      </c>
      <c r="L292">
        <v>-23.72</v>
      </c>
      <c r="M292">
        <v>16794.560000000001</v>
      </c>
      <c r="Q292" s="6">
        <v>26908</v>
      </c>
    </row>
    <row r="293" spans="1:17" x14ac:dyDescent="0.25">
      <c r="A293">
        <v>150021</v>
      </c>
      <c r="B293" t="s">
        <v>177</v>
      </c>
      <c r="C293" s="4">
        <v>39142</v>
      </c>
      <c r="D293" t="s">
        <v>42</v>
      </c>
      <c r="E293">
        <v>1</v>
      </c>
      <c r="G293" t="s">
        <v>43</v>
      </c>
      <c r="H293">
        <v>800</v>
      </c>
      <c r="I293">
        <v>-400</v>
      </c>
      <c r="J293">
        <v>45.53</v>
      </c>
      <c r="K293">
        <v>4.5</v>
      </c>
      <c r="L293">
        <v>0.5</v>
      </c>
      <c r="M293">
        <v>-354.47</v>
      </c>
      <c r="Q293" s="6">
        <v>26938</v>
      </c>
    </row>
    <row r="294" spans="1:17" x14ac:dyDescent="0.25">
      <c r="A294">
        <v>150034</v>
      </c>
      <c r="B294" t="s">
        <v>178</v>
      </c>
      <c r="C294" s="4">
        <v>39142</v>
      </c>
      <c r="D294" t="s">
        <v>42</v>
      </c>
      <c r="E294">
        <v>1</v>
      </c>
      <c r="G294" t="s">
        <v>43</v>
      </c>
      <c r="H294">
        <v>800</v>
      </c>
      <c r="I294">
        <v>10845.68</v>
      </c>
      <c r="J294">
        <v>-1234.75</v>
      </c>
      <c r="K294">
        <v>-122.04</v>
      </c>
      <c r="L294">
        <v>-13.56</v>
      </c>
      <c r="M294">
        <v>9610.93</v>
      </c>
      <c r="Q294" s="6">
        <v>26938</v>
      </c>
    </row>
    <row r="295" spans="1:17" x14ac:dyDescent="0.25">
      <c r="A295">
        <v>150018</v>
      </c>
      <c r="B295" t="s">
        <v>179</v>
      </c>
      <c r="C295" s="4">
        <v>39173</v>
      </c>
      <c r="D295" t="s">
        <v>42</v>
      </c>
      <c r="E295">
        <v>1</v>
      </c>
      <c r="G295" t="s">
        <v>43</v>
      </c>
      <c r="H295">
        <v>800</v>
      </c>
      <c r="I295">
        <v>2350</v>
      </c>
      <c r="J295">
        <v>-264.7</v>
      </c>
      <c r="K295">
        <v>-26.46</v>
      </c>
      <c r="L295">
        <v>-2.94</v>
      </c>
      <c r="M295">
        <v>2085.3000000000002</v>
      </c>
      <c r="Q295" s="6">
        <v>26969</v>
      </c>
    </row>
    <row r="296" spans="1:17" x14ac:dyDescent="0.25">
      <c r="A296">
        <v>150031</v>
      </c>
      <c r="B296" t="s">
        <v>180</v>
      </c>
      <c r="C296" s="4">
        <v>39173</v>
      </c>
      <c r="D296" t="s">
        <v>42</v>
      </c>
      <c r="E296">
        <v>1</v>
      </c>
      <c r="G296" t="s">
        <v>43</v>
      </c>
      <c r="H296">
        <v>800</v>
      </c>
      <c r="I296">
        <v>3226.14</v>
      </c>
      <c r="J296">
        <v>-362.89</v>
      </c>
      <c r="K296">
        <v>-36.270000000000003</v>
      </c>
      <c r="L296">
        <v>-4.03</v>
      </c>
      <c r="M296">
        <v>2863.25</v>
      </c>
      <c r="Q296" s="6">
        <v>26969</v>
      </c>
    </row>
    <row r="297" spans="1:17" x14ac:dyDescent="0.25">
      <c r="A297">
        <v>150023</v>
      </c>
      <c r="B297" t="s">
        <v>181</v>
      </c>
      <c r="C297" s="4">
        <v>39203</v>
      </c>
      <c r="D297" t="s">
        <v>42</v>
      </c>
      <c r="E297">
        <v>1</v>
      </c>
      <c r="G297" t="s">
        <v>43</v>
      </c>
      <c r="H297">
        <v>800</v>
      </c>
      <c r="I297">
        <v>366.62</v>
      </c>
      <c r="J297">
        <v>-40.950000000000003</v>
      </c>
      <c r="K297">
        <v>-4.1399999999999997</v>
      </c>
      <c r="L297">
        <v>-0.46</v>
      </c>
      <c r="M297">
        <v>325.67</v>
      </c>
      <c r="Q297" s="6">
        <v>26999</v>
      </c>
    </row>
    <row r="298" spans="1:17" x14ac:dyDescent="0.25">
      <c r="A298">
        <v>150029</v>
      </c>
      <c r="B298" t="s">
        <v>181</v>
      </c>
      <c r="C298" s="4">
        <v>39203</v>
      </c>
      <c r="D298" t="s">
        <v>42</v>
      </c>
      <c r="E298">
        <v>1</v>
      </c>
      <c r="G298" t="s">
        <v>43</v>
      </c>
      <c r="H298">
        <v>800</v>
      </c>
      <c r="I298">
        <v>2813.42</v>
      </c>
      <c r="J298">
        <v>-313.45</v>
      </c>
      <c r="K298">
        <v>-31.68</v>
      </c>
      <c r="L298">
        <v>-3.52</v>
      </c>
      <c r="M298">
        <v>2499.9699999999998</v>
      </c>
      <c r="Q298" s="6">
        <v>26999</v>
      </c>
    </row>
    <row r="299" spans="1:17" x14ac:dyDescent="0.25">
      <c r="A299">
        <v>150025</v>
      </c>
      <c r="B299" t="s">
        <v>182</v>
      </c>
      <c r="C299" s="4">
        <v>39234</v>
      </c>
      <c r="D299" t="s">
        <v>42</v>
      </c>
      <c r="E299">
        <v>1</v>
      </c>
      <c r="G299" t="s">
        <v>43</v>
      </c>
      <c r="H299">
        <v>800</v>
      </c>
      <c r="I299">
        <v>876.37</v>
      </c>
      <c r="J299">
        <v>-96.81</v>
      </c>
      <c r="K299">
        <v>-9.9</v>
      </c>
      <c r="L299">
        <v>-1.1000000000000001</v>
      </c>
      <c r="M299">
        <v>779.56</v>
      </c>
      <c r="Q299" s="6">
        <v>27030</v>
      </c>
    </row>
    <row r="300" spans="1:17" x14ac:dyDescent="0.25">
      <c r="A300">
        <v>150026</v>
      </c>
      <c r="B300" t="s">
        <v>183</v>
      </c>
      <c r="C300" s="4">
        <v>39234</v>
      </c>
      <c r="D300" t="s">
        <v>42</v>
      </c>
      <c r="E300">
        <v>1</v>
      </c>
      <c r="G300" t="s">
        <v>43</v>
      </c>
      <c r="H300">
        <v>800</v>
      </c>
      <c r="I300">
        <v>1075.55</v>
      </c>
      <c r="J300">
        <v>-118</v>
      </c>
      <c r="K300">
        <v>-12.06</v>
      </c>
      <c r="L300">
        <v>-1.34</v>
      </c>
      <c r="M300">
        <v>957.55</v>
      </c>
      <c r="Q300" s="6">
        <v>27030</v>
      </c>
    </row>
    <row r="301" spans="1:17" x14ac:dyDescent="0.25">
      <c r="A301">
        <v>150028</v>
      </c>
      <c r="B301" t="s">
        <v>184</v>
      </c>
      <c r="C301" s="4">
        <v>39234</v>
      </c>
      <c r="D301" t="s">
        <v>42</v>
      </c>
      <c r="E301">
        <v>1</v>
      </c>
      <c r="G301" t="s">
        <v>43</v>
      </c>
      <c r="H301">
        <v>800</v>
      </c>
      <c r="I301">
        <v>1998</v>
      </c>
      <c r="J301">
        <v>-220.07</v>
      </c>
      <c r="K301">
        <v>-22.5</v>
      </c>
      <c r="L301">
        <v>-2.5</v>
      </c>
      <c r="M301">
        <v>1777.93</v>
      </c>
      <c r="Q301" s="6">
        <v>27030</v>
      </c>
    </row>
    <row r="302" spans="1:17" x14ac:dyDescent="0.25">
      <c r="A302">
        <v>150019</v>
      </c>
      <c r="B302" t="s">
        <v>185</v>
      </c>
      <c r="C302" s="4">
        <v>39326</v>
      </c>
      <c r="D302" t="s">
        <v>42</v>
      </c>
      <c r="E302">
        <v>1</v>
      </c>
      <c r="G302" t="s">
        <v>43</v>
      </c>
      <c r="H302">
        <v>800</v>
      </c>
      <c r="I302">
        <v>-7290</v>
      </c>
      <c r="J302">
        <v>774.46</v>
      </c>
      <c r="K302">
        <v>81.99</v>
      </c>
      <c r="L302">
        <v>9.11</v>
      </c>
      <c r="M302">
        <v>-6515.54</v>
      </c>
      <c r="Q302" s="6">
        <v>27120</v>
      </c>
    </row>
    <row r="303" spans="1:17" x14ac:dyDescent="0.25">
      <c r="A303">
        <v>150020</v>
      </c>
      <c r="B303" t="s">
        <v>185</v>
      </c>
      <c r="C303" s="4">
        <v>39326</v>
      </c>
      <c r="D303" t="s">
        <v>42</v>
      </c>
      <c r="E303">
        <v>1</v>
      </c>
      <c r="G303" t="s">
        <v>43</v>
      </c>
      <c r="H303">
        <v>800</v>
      </c>
      <c r="I303">
        <v>-1139</v>
      </c>
      <c r="J303">
        <v>120.73</v>
      </c>
      <c r="K303">
        <v>12.78</v>
      </c>
      <c r="L303">
        <v>1.42</v>
      </c>
      <c r="M303">
        <v>-1018.27</v>
      </c>
      <c r="Q303" s="6">
        <v>27120</v>
      </c>
    </row>
    <row r="304" spans="1:17" x14ac:dyDescent="0.25">
      <c r="A304">
        <v>150027</v>
      </c>
      <c r="B304" t="s">
        <v>185</v>
      </c>
      <c r="C304" s="4">
        <v>39326</v>
      </c>
      <c r="D304" t="s">
        <v>42</v>
      </c>
      <c r="E304">
        <v>1</v>
      </c>
      <c r="G304" t="s">
        <v>43</v>
      </c>
      <c r="H304">
        <v>800</v>
      </c>
      <c r="I304">
        <v>1519.26</v>
      </c>
      <c r="J304">
        <v>-161.52000000000001</v>
      </c>
      <c r="K304">
        <v>-17.100000000000001</v>
      </c>
      <c r="L304">
        <v>-1.9</v>
      </c>
      <c r="M304">
        <v>1357.74</v>
      </c>
      <c r="Q304" s="6">
        <v>27120</v>
      </c>
    </row>
    <row r="305" spans="1:17" x14ac:dyDescent="0.25">
      <c r="A305">
        <v>150032</v>
      </c>
      <c r="B305" t="s">
        <v>185</v>
      </c>
      <c r="C305" s="4">
        <v>39326</v>
      </c>
      <c r="D305" t="s">
        <v>42</v>
      </c>
      <c r="E305">
        <v>1</v>
      </c>
      <c r="G305" t="s">
        <v>43</v>
      </c>
      <c r="H305">
        <v>800</v>
      </c>
      <c r="I305">
        <v>9720</v>
      </c>
      <c r="J305">
        <v>-1032.8800000000001</v>
      </c>
      <c r="K305">
        <v>-109.35</v>
      </c>
      <c r="L305">
        <v>-12.15</v>
      </c>
      <c r="M305">
        <v>8687.1200000000008</v>
      </c>
      <c r="Q305" s="6">
        <v>27120</v>
      </c>
    </row>
    <row r="306" spans="1:17" x14ac:dyDescent="0.25">
      <c r="A306">
        <v>150022</v>
      </c>
      <c r="B306" t="s">
        <v>186</v>
      </c>
      <c r="C306" s="4">
        <v>39356</v>
      </c>
      <c r="D306" t="s">
        <v>42</v>
      </c>
      <c r="E306">
        <v>1</v>
      </c>
      <c r="G306" t="s">
        <v>43</v>
      </c>
      <c r="H306">
        <v>800</v>
      </c>
      <c r="I306">
        <v>263.58999999999997</v>
      </c>
      <c r="J306">
        <v>-27.73</v>
      </c>
      <c r="K306">
        <v>-2.97</v>
      </c>
      <c r="L306">
        <v>-0.33</v>
      </c>
      <c r="M306">
        <v>235.86</v>
      </c>
      <c r="Q306" s="6">
        <v>27150</v>
      </c>
    </row>
    <row r="307" spans="1:17" x14ac:dyDescent="0.25">
      <c r="A307">
        <v>150024</v>
      </c>
      <c r="B307" t="s">
        <v>187</v>
      </c>
      <c r="C307" s="4">
        <v>39356</v>
      </c>
      <c r="D307" t="s">
        <v>42</v>
      </c>
      <c r="E307">
        <v>1</v>
      </c>
      <c r="G307" t="s">
        <v>43</v>
      </c>
      <c r="H307">
        <v>800</v>
      </c>
      <c r="I307">
        <v>400</v>
      </c>
      <c r="J307">
        <v>-42.01</v>
      </c>
      <c r="K307">
        <v>-4.5</v>
      </c>
      <c r="L307">
        <v>-0.5</v>
      </c>
      <c r="M307">
        <v>357.99</v>
      </c>
      <c r="Q307" s="6">
        <v>27150</v>
      </c>
    </row>
    <row r="308" spans="1:17" x14ac:dyDescent="0.25">
      <c r="A308">
        <v>150030</v>
      </c>
      <c r="B308" t="s">
        <v>188</v>
      </c>
      <c r="C308" s="4">
        <v>39387</v>
      </c>
      <c r="D308" t="s">
        <v>42</v>
      </c>
      <c r="E308">
        <v>1</v>
      </c>
      <c r="G308" t="s">
        <v>43</v>
      </c>
      <c r="H308">
        <v>800</v>
      </c>
      <c r="I308">
        <v>3104.89</v>
      </c>
      <c r="J308">
        <v>-322.06</v>
      </c>
      <c r="K308">
        <v>-34.92</v>
      </c>
      <c r="L308">
        <v>-3.88</v>
      </c>
      <c r="M308">
        <v>2782.83</v>
      </c>
      <c r="Q308" s="6">
        <v>27181</v>
      </c>
    </row>
    <row r="309" spans="1:17" x14ac:dyDescent="0.25">
      <c r="A309">
        <v>2002630</v>
      </c>
      <c r="B309" t="s">
        <v>189</v>
      </c>
      <c r="C309" s="4">
        <v>39448</v>
      </c>
      <c r="D309" t="s">
        <v>42</v>
      </c>
      <c r="E309">
        <v>1</v>
      </c>
      <c r="G309" t="s">
        <v>43</v>
      </c>
      <c r="H309">
        <v>800</v>
      </c>
      <c r="I309">
        <v>1172.6199999999999</v>
      </c>
      <c r="J309">
        <v>-119.07</v>
      </c>
      <c r="K309">
        <v>-13.23</v>
      </c>
      <c r="L309">
        <v>-1.47</v>
      </c>
      <c r="M309">
        <v>1053.55</v>
      </c>
      <c r="Q309" s="6">
        <v>27242</v>
      </c>
    </row>
    <row r="310" spans="1:17" x14ac:dyDescent="0.25">
      <c r="A310">
        <v>2002673</v>
      </c>
      <c r="B310" t="s">
        <v>189</v>
      </c>
      <c r="C310" s="4">
        <v>39448</v>
      </c>
      <c r="D310" t="s">
        <v>42</v>
      </c>
      <c r="E310">
        <v>1</v>
      </c>
      <c r="G310" t="s">
        <v>43</v>
      </c>
      <c r="H310">
        <v>800</v>
      </c>
      <c r="I310">
        <v>173.32</v>
      </c>
      <c r="J310">
        <v>-17.82</v>
      </c>
      <c r="K310">
        <v>-1.98</v>
      </c>
      <c r="L310">
        <v>-0.22</v>
      </c>
      <c r="M310">
        <v>155.5</v>
      </c>
      <c r="Q310" s="6">
        <v>27242</v>
      </c>
    </row>
    <row r="311" spans="1:17" x14ac:dyDescent="0.25">
      <c r="A311">
        <v>1000414</v>
      </c>
      <c r="B311" t="s">
        <v>190</v>
      </c>
      <c r="C311" s="4">
        <v>39479</v>
      </c>
      <c r="D311" t="s">
        <v>42</v>
      </c>
      <c r="E311">
        <v>1</v>
      </c>
      <c r="G311" t="s">
        <v>43</v>
      </c>
      <c r="H311">
        <v>800</v>
      </c>
      <c r="I311">
        <v>22242.400000000001</v>
      </c>
      <c r="J311">
        <v>-2224</v>
      </c>
      <c r="K311">
        <v>-250.2</v>
      </c>
      <c r="L311">
        <v>-27.8</v>
      </c>
      <c r="M311">
        <v>20018.400000000001</v>
      </c>
      <c r="Q311" s="6">
        <v>27273</v>
      </c>
    </row>
    <row r="312" spans="1:17" x14ac:dyDescent="0.25">
      <c r="A312">
        <v>2002872</v>
      </c>
      <c r="B312" t="s">
        <v>124</v>
      </c>
      <c r="C312" s="4">
        <v>39479</v>
      </c>
      <c r="D312" t="s">
        <v>42</v>
      </c>
      <c r="E312">
        <v>1</v>
      </c>
      <c r="G312" t="s">
        <v>43</v>
      </c>
      <c r="H312">
        <v>800</v>
      </c>
      <c r="I312">
        <v>5440</v>
      </c>
      <c r="J312">
        <v>-558.74</v>
      </c>
      <c r="K312">
        <v>-61.2</v>
      </c>
      <c r="L312">
        <v>-6.8</v>
      </c>
      <c r="M312">
        <v>4881.26</v>
      </c>
      <c r="Q312" s="6">
        <v>27273</v>
      </c>
    </row>
    <row r="313" spans="1:17" x14ac:dyDescent="0.25">
      <c r="A313">
        <v>1003349</v>
      </c>
      <c r="B313" t="s">
        <v>191</v>
      </c>
      <c r="C313" s="4">
        <v>39600</v>
      </c>
      <c r="D313" t="s">
        <v>42</v>
      </c>
      <c r="E313">
        <v>1</v>
      </c>
      <c r="G313" t="s">
        <v>43</v>
      </c>
      <c r="H313">
        <v>800</v>
      </c>
      <c r="I313">
        <v>8350</v>
      </c>
      <c r="J313">
        <v>-772.56</v>
      </c>
      <c r="K313">
        <v>-93.96</v>
      </c>
      <c r="L313">
        <v>-10.44</v>
      </c>
      <c r="M313">
        <v>7577.44</v>
      </c>
      <c r="Q313" s="6">
        <v>27395</v>
      </c>
    </row>
    <row r="314" spans="1:17" x14ac:dyDescent="0.25">
      <c r="A314">
        <v>1002697</v>
      </c>
      <c r="B314" t="s">
        <v>192</v>
      </c>
      <c r="C314" s="4">
        <v>39630</v>
      </c>
      <c r="D314" t="s">
        <v>42</v>
      </c>
      <c r="E314">
        <v>1</v>
      </c>
      <c r="G314" t="s">
        <v>43</v>
      </c>
      <c r="H314">
        <v>800</v>
      </c>
      <c r="I314">
        <v>3274.98</v>
      </c>
      <c r="J314">
        <v>-301.99</v>
      </c>
      <c r="K314">
        <v>-36.81</v>
      </c>
      <c r="L314">
        <v>-4.09</v>
      </c>
      <c r="M314">
        <v>2972.99</v>
      </c>
      <c r="Q314" s="6">
        <v>27426</v>
      </c>
    </row>
    <row r="315" spans="1:17" x14ac:dyDescent="0.25">
      <c r="A315">
        <v>1003827</v>
      </c>
      <c r="B315" t="s">
        <v>193</v>
      </c>
      <c r="C315" s="4">
        <v>39630</v>
      </c>
      <c r="D315" t="s">
        <v>42</v>
      </c>
      <c r="E315">
        <v>1</v>
      </c>
      <c r="G315" t="s">
        <v>43</v>
      </c>
      <c r="H315">
        <v>800</v>
      </c>
      <c r="I315">
        <v>205.15</v>
      </c>
      <c r="J315">
        <v>-18.2</v>
      </c>
      <c r="K315">
        <v>-2.34</v>
      </c>
      <c r="L315">
        <v>-0.26</v>
      </c>
      <c r="M315">
        <v>186.95</v>
      </c>
      <c r="Q315" s="6">
        <v>27426</v>
      </c>
    </row>
    <row r="316" spans="1:17" x14ac:dyDescent="0.25">
      <c r="A316">
        <v>1003647</v>
      </c>
      <c r="B316" t="s">
        <v>124</v>
      </c>
      <c r="C316" s="4">
        <v>39722</v>
      </c>
      <c r="D316" t="s">
        <v>42</v>
      </c>
      <c r="E316">
        <v>1</v>
      </c>
      <c r="G316" t="s">
        <v>43</v>
      </c>
      <c r="H316">
        <v>800</v>
      </c>
      <c r="I316">
        <v>8870</v>
      </c>
      <c r="J316">
        <v>-781.8</v>
      </c>
      <c r="K316">
        <v>-99.81</v>
      </c>
      <c r="L316">
        <v>-11.09</v>
      </c>
      <c r="M316">
        <v>8088.2</v>
      </c>
      <c r="Q316" s="6">
        <v>27515</v>
      </c>
    </row>
    <row r="317" spans="1:17" x14ac:dyDescent="0.25">
      <c r="A317">
        <v>1003622</v>
      </c>
      <c r="B317" t="s">
        <v>194</v>
      </c>
      <c r="C317" s="4">
        <v>39722</v>
      </c>
      <c r="D317" t="s">
        <v>42</v>
      </c>
      <c r="E317">
        <v>1</v>
      </c>
      <c r="G317" t="s">
        <v>43</v>
      </c>
      <c r="H317">
        <v>800</v>
      </c>
      <c r="I317">
        <v>299.38</v>
      </c>
      <c r="J317">
        <v>-26.27</v>
      </c>
      <c r="K317">
        <v>-3.33</v>
      </c>
      <c r="L317">
        <v>-0.37</v>
      </c>
      <c r="M317">
        <v>273.11</v>
      </c>
      <c r="Q317" s="6">
        <v>27515</v>
      </c>
    </row>
    <row r="318" spans="1:17" x14ac:dyDescent="0.25">
      <c r="A318">
        <v>1003856</v>
      </c>
      <c r="B318" t="s">
        <v>189</v>
      </c>
      <c r="C318" s="4">
        <v>39722</v>
      </c>
      <c r="D318" t="s">
        <v>42</v>
      </c>
      <c r="E318">
        <v>1</v>
      </c>
      <c r="G318" t="s">
        <v>43</v>
      </c>
      <c r="H318">
        <v>800</v>
      </c>
      <c r="I318">
        <v>245.5</v>
      </c>
      <c r="J318">
        <v>-21.7</v>
      </c>
      <c r="K318">
        <v>-2.79</v>
      </c>
      <c r="L318">
        <v>-0.31</v>
      </c>
      <c r="M318">
        <v>223.8</v>
      </c>
      <c r="Q318" s="6">
        <v>27515</v>
      </c>
    </row>
    <row r="319" spans="1:17" x14ac:dyDescent="0.25">
      <c r="A319">
        <v>1003857</v>
      </c>
      <c r="B319" t="s">
        <v>189</v>
      </c>
      <c r="C319" s="4">
        <v>39722</v>
      </c>
      <c r="D319" t="s">
        <v>42</v>
      </c>
      <c r="E319">
        <v>1</v>
      </c>
      <c r="G319" t="s">
        <v>43</v>
      </c>
      <c r="H319">
        <v>800</v>
      </c>
      <c r="I319">
        <v>53.88</v>
      </c>
      <c r="J319">
        <v>-4.9000000000000004</v>
      </c>
      <c r="K319">
        <v>-0.63</v>
      </c>
      <c r="L319">
        <v>-7.0000000000000007E-2</v>
      </c>
      <c r="M319">
        <v>48.98</v>
      </c>
      <c r="Q319" s="6">
        <v>27515</v>
      </c>
    </row>
    <row r="320" spans="1:17" x14ac:dyDescent="0.25">
      <c r="A320">
        <v>1004176</v>
      </c>
      <c r="B320" t="s">
        <v>195</v>
      </c>
      <c r="C320" s="4">
        <v>39873</v>
      </c>
      <c r="D320" t="s">
        <v>42</v>
      </c>
      <c r="E320">
        <v>1</v>
      </c>
      <c r="G320" t="s">
        <v>43</v>
      </c>
      <c r="H320">
        <v>800</v>
      </c>
      <c r="I320">
        <v>2272.13</v>
      </c>
      <c r="J320">
        <v>-202.46</v>
      </c>
      <c r="K320">
        <v>-25.56</v>
      </c>
      <c r="L320">
        <v>-2.84</v>
      </c>
      <c r="M320">
        <v>2069.67</v>
      </c>
      <c r="Q320" s="6">
        <v>27668</v>
      </c>
    </row>
    <row r="321" spans="1:17" x14ac:dyDescent="0.25">
      <c r="A321">
        <v>1004890</v>
      </c>
      <c r="B321" t="s">
        <v>196</v>
      </c>
      <c r="C321" s="4">
        <v>40210</v>
      </c>
      <c r="D321" t="s">
        <v>42</v>
      </c>
      <c r="E321">
        <v>1</v>
      </c>
      <c r="G321" t="s">
        <v>43</v>
      </c>
      <c r="H321">
        <v>800</v>
      </c>
      <c r="I321">
        <v>1731.06</v>
      </c>
      <c r="J321">
        <v>-67.2</v>
      </c>
      <c r="K321">
        <v>-16.350000000000001</v>
      </c>
      <c r="L321">
        <v>-2.16</v>
      </c>
      <c r="M321">
        <v>1663.86</v>
      </c>
      <c r="Q321" s="6">
        <v>28004</v>
      </c>
    </row>
    <row r="322" spans="1:17" x14ac:dyDescent="0.25">
      <c r="A322">
        <v>5000209</v>
      </c>
      <c r="B322" t="s">
        <v>197</v>
      </c>
      <c r="C322" s="4">
        <v>40238</v>
      </c>
      <c r="D322" t="s">
        <v>42</v>
      </c>
      <c r="E322">
        <v>1</v>
      </c>
      <c r="G322" t="s">
        <v>43</v>
      </c>
      <c r="H322">
        <v>800</v>
      </c>
      <c r="I322">
        <v>39551.81</v>
      </c>
      <c r="J322">
        <v>-2722.17</v>
      </c>
      <c r="K322">
        <v>-444.96</v>
      </c>
      <c r="L322">
        <v>-49.44</v>
      </c>
      <c r="M322">
        <v>36829.64</v>
      </c>
      <c r="Q322" s="6">
        <v>28034</v>
      </c>
    </row>
    <row r="323" spans="1:17" x14ac:dyDescent="0.25">
      <c r="A323">
        <v>1004922</v>
      </c>
      <c r="B323" t="s">
        <v>126</v>
      </c>
      <c r="C323" s="4">
        <v>40269</v>
      </c>
      <c r="D323" t="s">
        <v>42</v>
      </c>
      <c r="E323">
        <v>1</v>
      </c>
      <c r="G323" t="s">
        <v>43</v>
      </c>
      <c r="H323">
        <v>800</v>
      </c>
      <c r="I323">
        <v>235.44</v>
      </c>
      <c r="J323">
        <v>-15.37</v>
      </c>
      <c r="K323">
        <v>-2.61</v>
      </c>
      <c r="L323">
        <v>-0.28999999999999998</v>
      </c>
      <c r="M323">
        <v>220.07</v>
      </c>
      <c r="Q323" s="6">
        <v>28065</v>
      </c>
    </row>
    <row r="324" spans="1:17" x14ac:dyDescent="0.25">
      <c r="A324">
        <v>98090</v>
      </c>
      <c r="B324" t="s">
        <v>124</v>
      </c>
      <c r="C324" s="4">
        <v>40544</v>
      </c>
      <c r="D324" t="s">
        <v>42</v>
      </c>
      <c r="E324">
        <v>1</v>
      </c>
      <c r="G324" t="s">
        <v>43</v>
      </c>
      <c r="H324">
        <v>800</v>
      </c>
      <c r="I324">
        <v>71166.929999999993</v>
      </c>
      <c r="J324">
        <v>-1673.03</v>
      </c>
      <c r="K324">
        <v>-831.33</v>
      </c>
      <c r="L324">
        <v>-88.96</v>
      </c>
      <c r="M324">
        <v>69493.899999999994</v>
      </c>
      <c r="Q324" s="6">
        <v>28338</v>
      </c>
    </row>
    <row r="325" spans="1:17" x14ac:dyDescent="0.25">
      <c r="A325">
        <v>1006231</v>
      </c>
      <c r="B325" t="s">
        <v>198</v>
      </c>
      <c r="C325" s="4">
        <v>41091</v>
      </c>
      <c r="D325" t="s">
        <v>42</v>
      </c>
      <c r="E325">
        <v>1</v>
      </c>
      <c r="G325" t="s">
        <v>43</v>
      </c>
      <c r="H325">
        <v>800</v>
      </c>
      <c r="I325">
        <v>195.56</v>
      </c>
      <c r="J325">
        <v>-5.52</v>
      </c>
      <c r="K325">
        <v>-2.16</v>
      </c>
      <c r="L325">
        <v>-0.24</v>
      </c>
      <c r="M325">
        <v>190.04</v>
      </c>
      <c r="Q325" s="6">
        <v>28887</v>
      </c>
    </row>
    <row r="326" spans="1:17" x14ac:dyDescent="0.25">
      <c r="A326">
        <v>1006738</v>
      </c>
      <c r="B326" t="s">
        <v>199</v>
      </c>
      <c r="C326" s="4">
        <v>41456</v>
      </c>
      <c r="D326" t="s">
        <v>42</v>
      </c>
      <c r="E326">
        <v>1</v>
      </c>
      <c r="G326" t="s">
        <v>43</v>
      </c>
      <c r="H326">
        <v>800</v>
      </c>
      <c r="I326">
        <v>158.99</v>
      </c>
      <c r="J326">
        <v>-3</v>
      </c>
      <c r="K326">
        <v>-1.8</v>
      </c>
      <c r="L326">
        <v>-0.2</v>
      </c>
      <c r="M326">
        <v>155.99</v>
      </c>
      <c r="Q326" s="6">
        <v>29252</v>
      </c>
    </row>
    <row r="327" spans="1:17" x14ac:dyDescent="0.25">
      <c r="A327">
        <v>1007710</v>
      </c>
      <c r="B327" t="s">
        <v>200</v>
      </c>
      <c r="C327" s="4">
        <v>41760</v>
      </c>
      <c r="D327" t="s">
        <v>42</v>
      </c>
      <c r="E327">
        <v>1</v>
      </c>
      <c r="G327" t="s">
        <v>43</v>
      </c>
      <c r="H327">
        <v>800</v>
      </c>
      <c r="I327">
        <v>82797.16</v>
      </c>
      <c r="J327">
        <v>-517.5</v>
      </c>
      <c r="K327">
        <v>-517.5</v>
      </c>
      <c r="L327">
        <v>-103.5</v>
      </c>
      <c r="M327">
        <v>82279.66</v>
      </c>
      <c r="Q327" s="6">
        <v>29556</v>
      </c>
    </row>
    <row r="328" spans="1:17" x14ac:dyDescent="0.25">
      <c r="A328">
        <v>1007812</v>
      </c>
      <c r="B328" t="s">
        <v>189</v>
      </c>
      <c r="C328" s="4">
        <v>41852</v>
      </c>
      <c r="D328" t="s">
        <v>42</v>
      </c>
      <c r="E328">
        <v>1</v>
      </c>
      <c r="G328" t="s">
        <v>43</v>
      </c>
      <c r="H328">
        <v>800</v>
      </c>
      <c r="I328">
        <v>581.85</v>
      </c>
      <c r="J328">
        <v>-1.46</v>
      </c>
      <c r="K328">
        <v>-1.46</v>
      </c>
      <c r="L328">
        <v>-0.73</v>
      </c>
      <c r="M328">
        <v>580.39</v>
      </c>
      <c r="Q328" s="6">
        <v>29646</v>
      </c>
    </row>
    <row r="329" spans="1:17" x14ac:dyDescent="0.25">
      <c r="A329">
        <v>1007975</v>
      </c>
      <c r="B329" t="s">
        <v>124</v>
      </c>
      <c r="C329" s="4">
        <v>41883</v>
      </c>
      <c r="D329" t="s">
        <v>42</v>
      </c>
      <c r="E329">
        <v>1</v>
      </c>
      <c r="G329" t="s">
        <v>43</v>
      </c>
      <c r="H329">
        <v>800</v>
      </c>
      <c r="I329">
        <v>2925</v>
      </c>
      <c r="J329">
        <v>-3.66</v>
      </c>
      <c r="K329">
        <v>-3.66</v>
      </c>
      <c r="L329">
        <v>-3.66</v>
      </c>
      <c r="M329">
        <v>2921.34</v>
      </c>
      <c r="Q329" s="6">
        <v>29677</v>
      </c>
    </row>
    <row r="330" spans="1:17" x14ac:dyDescent="0.25">
      <c r="A330">
        <v>1007976</v>
      </c>
      <c r="B330" t="s">
        <v>443</v>
      </c>
      <c r="C330" s="4">
        <v>41883</v>
      </c>
      <c r="D330" t="s">
        <v>42</v>
      </c>
      <c r="E330">
        <v>1</v>
      </c>
      <c r="G330" t="s">
        <v>43</v>
      </c>
      <c r="H330">
        <v>800</v>
      </c>
      <c r="I330">
        <v>4582.5</v>
      </c>
      <c r="J330">
        <v>-5.73</v>
      </c>
      <c r="K330">
        <v>-5.73</v>
      </c>
      <c r="L330">
        <v>-5.73</v>
      </c>
      <c r="M330">
        <v>4576.7700000000004</v>
      </c>
      <c r="Q330" s="6">
        <v>29677</v>
      </c>
    </row>
    <row r="331" spans="1:17" x14ac:dyDescent="0.25">
      <c r="A331">
        <v>1008110</v>
      </c>
      <c r="B331" t="s">
        <v>444</v>
      </c>
      <c r="C331" s="4">
        <v>41883</v>
      </c>
      <c r="D331" t="s">
        <v>42</v>
      </c>
      <c r="E331">
        <v>1</v>
      </c>
      <c r="G331" t="s">
        <v>43</v>
      </c>
      <c r="H331">
        <v>800</v>
      </c>
      <c r="I331">
        <v>5966</v>
      </c>
      <c r="M331">
        <v>5966</v>
      </c>
      <c r="Q331" s="6">
        <v>29677</v>
      </c>
    </row>
    <row r="332" spans="1:17" x14ac:dyDescent="0.25">
      <c r="A332">
        <v>1008111</v>
      </c>
      <c r="B332" t="s">
        <v>445</v>
      </c>
      <c r="C332" s="4">
        <v>41883</v>
      </c>
      <c r="D332" t="s">
        <v>42</v>
      </c>
      <c r="E332">
        <v>1</v>
      </c>
      <c r="G332" t="s">
        <v>43</v>
      </c>
      <c r="H332">
        <v>800</v>
      </c>
      <c r="I332">
        <v>620</v>
      </c>
      <c r="M332">
        <v>620</v>
      </c>
      <c r="Q332" s="6">
        <v>29677</v>
      </c>
    </row>
    <row r="333" spans="1:17" x14ac:dyDescent="0.25">
      <c r="A333">
        <v>1007977</v>
      </c>
      <c r="B333" t="s">
        <v>446</v>
      </c>
      <c r="C333" s="4">
        <v>41883</v>
      </c>
      <c r="D333" t="s">
        <v>42</v>
      </c>
      <c r="E333">
        <v>1</v>
      </c>
      <c r="G333" t="s">
        <v>43</v>
      </c>
      <c r="H333">
        <v>800</v>
      </c>
      <c r="I333">
        <v>7096.28</v>
      </c>
      <c r="J333">
        <v>-8.8699999999999992</v>
      </c>
      <c r="K333">
        <v>-8.8699999999999992</v>
      </c>
      <c r="L333">
        <v>-8.8699999999999992</v>
      </c>
      <c r="M333">
        <v>7087.41</v>
      </c>
      <c r="Q333" s="6">
        <v>29677</v>
      </c>
    </row>
    <row r="334" spans="1:17" x14ac:dyDescent="0.25">
      <c r="A334">
        <v>1008116</v>
      </c>
      <c r="B334" t="s">
        <v>198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421.88</v>
      </c>
      <c r="M334">
        <v>421.88</v>
      </c>
      <c r="Q334" s="6">
        <v>29677</v>
      </c>
    </row>
    <row r="335" spans="1:17" x14ac:dyDescent="0.25">
      <c r="A335">
        <v>150051</v>
      </c>
      <c r="B335" t="s">
        <v>201</v>
      </c>
      <c r="C335" s="4">
        <v>39114</v>
      </c>
      <c r="D335" t="s">
        <v>42</v>
      </c>
      <c r="E335">
        <v>1</v>
      </c>
      <c r="G335" t="s">
        <v>140</v>
      </c>
      <c r="H335">
        <v>36</v>
      </c>
      <c r="I335">
        <v>-2015.18</v>
      </c>
      <c r="J335">
        <v>2015.18</v>
      </c>
      <c r="Q335" s="7">
        <v>42379</v>
      </c>
    </row>
    <row r="336" spans="1:17" x14ac:dyDescent="0.25">
      <c r="A336">
        <v>150055</v>
      </c>
      <c r="B336" t="s">
        <v>176</v>
      </c>
      <c r="C336" s="4">
        <v>39114</v>
      </c>
      <c r="D336" t="s">
        <v>42</v>
      </c>
      <c r="E336">
        <v>1</v>
      </c>
      <c r="G336" t="s">
        <v>140</v>
      </c>
      <c r="H336">
        <v>36</v>
      </c>
      <c r="I336">
        <v>-525.54999999999995</v>
      </c>
      <c r="J336">
        <v>525.54999999999995</v>
      </c>
      <c r="Q336" s="7">
        <v>42379</v>
      </c>
    </row>
    <row r="337" spans="1:17" x14ac:dyDescent="0.25">
      <c r="A337">
        <v>150065</v>
      </c>
      <c r="B337" t="s">
        <v>201</v>
      </c>
      <c r="C337" s="4">
        <v>39114</v>
      </c>
      <c r="D337" t="s">
        <v>42</v>
      </c>
      <c r="E337">
        <v>1</v>
      </c>
      <c r="G337" t="s">
        <v>140</v>
      </c>
      <c r="H337">
        <v>36</v>
      </c>
      <c r="I337">
        <v>35.86</v>
      </c>
      <c r="J337">
        <v>-35.86</v>
      </c>
      <c r="Q337" s="7">
        <v>42379</v>
      </c>
    </row>
    <row r="338" spans="1:17" x14ac:dyDescent="0.25">
      <c r="A338">
        <v>150066</v>
      </c>
      <c r="B338" t="s">
        <v>201</v>
      </c>
      <c r="C338" s="4">
        <v>39114</v>
      </c>
      <c r="D338" t="s">
        <v>42</v>
      </c>
      <c r="E338">
        <v>1</v>
      </c>
      <c r="G338" t="s">
        <v>140</v>
      </c>
      <c r="H338">
        <v>36</v>
      </c>
      <c r="I338">
        <v>38.14</v>
      </c>
      <c r="J338">
        <v>-38.14</v>
      </c>
      <c r="Q338" s="7">
        <v>42379</v>
      </c>
    </row>
    <row r="339" spans="1:17" x14ac:dyDescent="0.25">
      <c r="A339">
        <v>150090</v>
      </c>
      <c r="B339" t="s">
        <v>201</v>
      </c>
      <c r="C339" s="4">
        <v>39114</v>
      </c>
      <c r="D339" t="s">
        <v>42</v>
      </c>
      <c r="E339">
        <v>1</v>
      </c>
      <c r="G339" t="s">
        <v>140</v>
      </c>
      <c r="H339">
        <v>36</v>
      </c>
      <c r="I339">
        <v>142.46</v>
      </c>
      <c r="J339">
        <v>-142.46</v>
      </c>
      <c r="Q339" s="7">
        <v>42379</v>
      </c>
    </row>
    <row r="340" spans="1:17" x14ac:dyDescent="0.25">
      <c r="A340">
        <v>150098</v>
      </c>
      <c r="B340" t="s">
        <v>202</v>
      </c>
      <c r="C340" s="4">
        <v>39114</v>
      </c>
      <c r="D340" t="s">
        <v>42</v>
      </c>
      <c r="E340">
        <v>1</v>
      </c>
      <c r="G340" t="s">
        <v>140</v>
      </c>
      <c r="H340">
        <v>36</v>
      </c>
      <c r="I340">
        <v>245.52</v>
      </c>
      <c r="J340">
        <v>-245.52</v>
      </c>
      <c r="Q340" s="7">
        <v>42379</v>
      </c>
    </row>
    <row r="341" spans="1:17" x14ac:dyDescent="0.25">
      <c r="A341">
        <v>150122</v>
      </c>
      <c r="B341" t="s">
        <v>202</v>
      </c>
      <c r="C341" s="4">
        <v>39114</v>
      </c>
      <c r="D341" t="s">
        <v>42</v>
      </c>
      <c r="E341">
        <v>1</v>
      </c>
      <c r="G341" t="s">
        <v>140</v>
      </c>
      <c r="H341">
        <v>36</v>
      </c>
      <c r="I341">
        <v>1005.45</v>
      </c>
      <c r="J341">
        <v>-1005.45</v>
      </c>
      <c r="Q341" s="7">
        <v>42379</v>
      </c>
    </row>
    <row r="342" spans="1:17" x14ac:dyDescent="0.25">
      <c r="A342">
        <v>150132</v>
      </c>
      <c r="B342" t="s">
        <v>201</v>
      </c>
      <c r="C342" s="4">
        <v>39114</v>
      </c>
      <c r="D342" t="s">
        <v>42</v>
      </c>
      <c r="E342">
        <v>1</v>
      </c>
      <c r="G342" t="s">
        <v>140</v>
      </c>
      <c r="H342">
        <v>36</v>
      </c>
      <c r="I342">
        <v>1822.53</v>
      </c>
      <c r="J342">
        <v>-1822.53</v>
      </c>
      <c r="Q342" s="7">
        <v>42379</v>
      </c>
    </row>
    <row r="343" spans="1:17" x14ac:dyDescent="0.25">
      <c r="A343">
        <v>150138</v>
      </c>
      <c r="B343" t="s">
        <v>201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2131.21</v>
      </c>
      <c r="J343">
        <v>-2131.21</v>
      </c>
      <c r="Q343" s="7">
        <v>42379</v>
      </c>
    </row>
    <row r="344" spans="1:17" x14ac:dyDescent="0.25">
      <c r="A344">
        <v>150139</v>
      </c>
      <c r="B344" t="s">
        <v>201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2134.52</v>
      </c>
      <c r="J344">
        <v>-2134.52</v>
      </c>
      <c r="Q344" s="7">
        <v>42379</v>
      </c>
    </row>
    <row r="345" spans="1:17" x14ac:dyDescent="0.25">
      <c r="A345">
        <v>150167</v>
      </c>
      <c r="B345" t="s">
        <v>201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374.24</v>
      </c>
      <c r="J345">
        <v>-374.24</v>
      </c>
      <c r="Q345" s="7">
        <v>42379</v>
      </c>
    </row>
    <row r="346" spans="1:17" x14ac:dyDescent="0.25">
      <c r="A346">
        <v>150176</v>
      </c>
      <c r="B346" t="s">
        <v>202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1329.98</v>
      </c>
      <c r="J346">
        <v>-1329.98</v>
      </c>
      <c r="Q346" s="7">
        <v>42379</v>
      </c>
    </row>
    <row r="347" spans="1:17" x14ac:dyDescent="0.25">
      <c r="A347">
        <v>150177</v>
      </c>
      <c r="B347" t="s">
        <v>201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1671.37</v>
      </c>
      <c r="J347">
        <v>-1671.37</v>
      </c>
      <c r="Q347" s="7">
        <v>42379</v>
      </c>
    </row>
    <row r="348" spans="1:17" x14ac:dyDescent="0.25">
      <c r="A348">
        <v>150179</v>
      </c>
      <c r="B348" t="s">
        <v>201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4048.15</v>
      </c>
      <c r="J348">
        <v>-4048.15</v>
      </c>
      <c r="Q348" s="7">
        <v>42379</v>
      </c>
    </row>
    <row r="349" spans="1:17" x14ac:dyDescent="0.25">
      <c r="A349">
        <v>2002458</v>
      </c>
      <c r="B349" t="s">
        <v>166</v>
      </c>
      <c r="C349" s="4">
        <v>39479</v>
      </c>
      <c r="D349" t="s">
        <v>42</v>
      </c>
      <c r="E349">
        <v>1</v>
      </c>
      <c r="G349" t="s">
        <v>140</v>
      </c>
      <c r="H349">
        <v>36</v>
      </c>
      <c r="I349">
        <v>3385</v>
      </c>
      <c r="J349">
        <v>-3385</v>
      </c>
      <c r="Q349" s="7">
        <v>42380</v>
      </c>
    </row>
    <row r="350" spans="1:17" x14ac:dyDescent="0.25">
      <c r="A350">
        <v>2002460</v>
      </c>
      <c r="B350" t="s">
        <v>166</v>
      </c>
      <c r="C350" s="4">
        <v>39479</v>
      </c>
      <c r="D350" t="s">
        <v>42</v>
      </c>
      <c r="E350">
        <v>1</v>
      </c>
      <c r="G350" t="s">
        <v>140</v>
      </c>
      <c r="H350">
        <v>36</v>
      </c>
      <c r="I350">
        <v>1705</v>
      </c>
      <c r="J350">
        <v>-1705</v>
      </c>
      <c r="Q350" s="7">
        <v>42380</v>
      </c>
    </row>
    <row r="351" spans="1:17" x14ac:dyDescent="0.25">
      <c r="A351">
        <v>2002730</v>
      </c>
      <c r="B351" t="s">
        <v>166</v>
      </c>
      <c r="C351" s="4">
        <v>39479</v>
      </c>
      <c r="D351" t="s">
        <v>42</v>
      </c>
      <c r="E351">
        <v>1</v>
      </c>
      <c r="G351" t="s">
        <v>140</v>
      </c>
      <c r="H351">
        <v>36</v>
      </c>
      <c r="I351">
        <v>-128.94</v>
      </c>
      <c r="J351">
        <v>128.94</v>
      </c>
      <c r="Q351" s="7">
        <v>42380</v>
      </c>
    </row>
    <row r="352" spans="1:17" x14ac:dyDescent="0.25">
      <c r="A352">
        <v>1004740</v>
      </c>
      <c r="B352" t="s">
        <v>166</v>
      </c>
      <c r="C352" s="4">
        <v>40210</v>
      </c>
      <c r="D352" t="s">
        <v>42</v>
      </c>
      <c r="E352">
        <v>1</v>
      </c>
      <c r="G352" t="s">
        <v>140</v>
      </c>
      <c r="H352">
        <v>36</v>
      </c>
      <c r="I352">
        <v>6002.18</v>
      </c>
      <c r="J352">
        <v>-6002.18</v>
      </c>
      <c r="Q352" s="7">
        <v>42382</v>
      </c>
    </row>
    <row r="353" spans="1:17" x14ac:dyDescent="0.25">
      <c r="A353">
        <v>1004741</v>
      </c>
      <c r="B353" t="s">
        <v>166</v>
      </c>
      <c r="C353" s="4">
        <v>40210</v>
      </c>
      <c r="D353" t="s">
        <v>42</v>
      </c>
      <c r="E353">
        <v>1</v>
      </c>
      <c r="G353" t="s">
        <v>140</v>
      </c>
      <c r="H353">
        <v>36</v>
      </c>
      <c r="I353">
        <v>4996.2700000000004</v>
      </c>
      <c r="J353">
        <v>-4996.2700000000004</v>
      </c>
      <c r="Q353" s="7">
        <v>42382</v>
      </c>
    </row>
    <row r="354" spans="1:17" x14ac:dyDescent="0.25">
      <c r="A354">
        <v>1004742</v>
      </c>
      <c r="B354" t="s">
        <v>203</v>
      </c>
      <c r="C354" s="4">
        <v>40210</v>
      </c>
      <c r="D354" t="s">
        <v>42</v>
      </c>
      <c r="E354">
        <v>1</v>
      </c>
      <c r="G354" t="s">
        <v>140</v>
      </c>
      <c r="H354">
        <v>36</v>
      </c>
      <c r="I354">
        <v>5065</v>
      </c>
      <c r="J354">
        <v>-5065</v>
      </c>
      <c r="Q354" s="7">
        <v>42382</v>
      </c>
    </row>
    <row r="355" spans="1:17" x14ac:dyDescent="0.25">
      <c r="A355">
        <v>1004829</v>
      </c>
      <c r="B355" t="s">
        <v>166</v>
      </c>
      <c r="C355" s="4">
        <v>40210</v>
      </c>
      <c r="D355" t="s">
        <v>42</v>
      </c>
      <c r="E355">
        <v>1</v>
      </c>
      <c r="G355" t="s">
        <v>140</v>
      </c>
      <c r="H355">
        <v>36</v>
      </c>
      <c r="I355">
        <v>1550</v>
      </c>
      <c r="J355">
        <v>-1550</v>
      </c>
      <c r="Q355" s="7">
        <v>42382</v>
      </c>
    </row>
    <row r="356" spans="1:17" x14ac:dyDescent="0.25">
      <c r="A356">
        <v>1005340</v>
      </c>
      <c r="B356" t="s">
        <v>204</v>
      </c>
      <c r="C356" s="4">
        <v>40575</v>
      </c>
      <c r="D356" t="s">
        <v>42</v>
      </c>
      <c r="E356">
        <v>1</v>
      </c>
      <c r="G356" t="s">
        <v>140</v>
      </c>
      <c r="H356">
        <v>36</v>
      </c>
      <c r="I356">
        <v>1315.12</v>
      </c>
      <c r="J356">
        <v>-1315.12</v>
      </c>
      <c r="K356">
        <v>-37.229999999999997</v>
      </c>
      <c r="Q356" s="7">
        <v>42383</v>
      </c>
    </row>
    <row r="357" spans="1:17" x14ac:dyDescent="0.25">
      <c r="A357">
        <v>1005900</v>
      </c>
      <c r="B357" t="s">
        <v>205</v>
      </c>
      <c r="C357" s="4">
        <v>40940</v>
      </c>
      <c r="D357" t="s">
        <v>42</v>
      </c>
      <c r="E357">
        <v>1</v>
      </c>
      <c r="G357" t="s">
        <v>140</v>
      </c>
      <c r="H357">
        <v>36</v>
      </c>
      <c r="I357">
        <v>3483</v>
      </c>
      <c r="J357">
        <v>-3094.41</v>
      </c>
      <c r="K357">
        <v>-870.75</v>
      </c>
      <c r="L357">
        <v>-96.75</v>
      </c>
      <c r="M357">
        <v>388.59</v>
      </c>
      <c r="Q357" s="7">
        <v>42384</v>
      </c>
    </row>
    <row r="358" spans="1:17" x14ac:dyDescent="0.25">
      <c r="A358">
        <v>1005940</v>
      </c>
      <c r="B358" t="s">
        <v>206</v>
      </c>
      <c r="C358" s="4">
        <v>40940</v>
      </c>
      <c r="D358" t="s">
        <v>42</v>
      </c>
      <c r="E358">
        <v>1</v>
      </c>
      <c r="G358" t="s">
        <v>140</v>
      </c>
      <c r="H358">
        <v>36</v>
      </c>
      <c r="I358">
        <v>1710</v>
      </c>
      <c r="J358">
        <v>-1519.22</v>
      </c>
      <c r="K358">
        <v>-427.5</v>
      </c>
      <c r="L358">
        <v>-47.5</v>
      </c>
      <c r="M358">
        <v>190.78</v>
      </c>
      <c r="Q358" s="7">
        <v>42384</v>
      </c>
    </row>
    <row r="359" spans="1:17" x14ac:dyDescent="0.25">
      <c r="A359">
        <v>1005961</v>
      </c>
      <c r="B359" t="s">
        <v>207</v>
      </c>
      <c r="C359" s="4">
        <v>40940</v>
      </c>
      <c r="D359" t="s">
        <v>42</v>
      </c>
      <c r="E359">
        <v>1</v>
      </c>
      <c r="G359" t="s">
        <v>140</v>
      </c>
      <c r="H359">
        <v>36</v>
      </c>
      <c r="I359">
        <v>494.55</v>
      </c>
      <c r="J359">
        <v>-439.38</v>
      </c>
      <c r="K359">
        <v>-123.64</v>
      </c>
      <c r="L359">
        <v>-13.74</v>
      </c>
      <c r="M359">
        <v>55.17</v>
      </c>
      <c r="Q359" s="7">
        <v>42384</v>
      </c>
    </row>
    <row r="360" spans="1:17" x14ac:dyDescent="0.25">
      <c r="A360">
        <v>1006501</v>
      </c>
      <c r="B360" t="s">
        <v>208</v>
      </c>
      <c r="C360" s="4">
        <v>41306</v>
      </c>
      <c r="D360" t="s">
        <v>42</v>
      </c>
      <c r="E360">
        <v>1</v>
      </c>
      <c r="G360" t="s">
        <v>140</v>
      </c>
      <c r="H360">
        <v>36</v>
      </c>
      <c r="I360">
        <v>1058.1099999999999</v>
      </c>
      <c r="J360">
        <v>-587.28</v>
      </c>
      <c r="K360">
        <v>-264.52999999999997</v>
      </c>
      <c r="L360">
        <v>-29.39</v>
      </c>
      <c r="M360">
        <v>470.83</v>
      </c>
      <c r="Q360" s="7">
        <v>42385</v>
      </c>
    </row>
    <row r="361" spans="1:17" x14ac:dyDescent="0.25">
      <c r="A361">
        <v>1006502</v>
      </c>
      <c r="B361" t="s">
        <v>208</v>
      </c>
      <c r="C361" s="4">
        <v>41306</v>
      </c>
      <c r="D361" t="s">
        <v>42</v>
      </c>
      <c r="E361">
        <v>1</v>
      </c>
      <c r="G361" t="s">
        <v>140</v>
      </c>
      <c r="H361">
        <v>36</v>
      </c>
      <c r="I361">
        <v>2653.92</v>
      </c>
      <c r="J361">
        <v>-1472.99</v>
      </c>
      <c r="K361">
        <v>-663.48</v>
      </c>
      <c r="L361">
        <v>-73.72</v>
      </c>
      <c r="M361">
        <v>1180.93</v>
      </c>
      <c r="Q361" s="7">
        <v>42385</v>
      </c>
    </row>
    <row r="362" spans="1:17" x14ac:dyDescent="0.25">
      <c r="A362">
        <v>1006506</v>
      </c>
      <c r="B362" t="s">
        <v>209</v>
      </c>
      <c r="C362" s="4">
        <v>41306</v>
      </c>
      <c r="D362" t="s">
        <v>42</v>
      </c>
      <c r="E362">
        <v>1</v>
      </c>
      <c r="G362" t="s">
        <v>140</v>
      </c>
      <c r="H362">
        <v>36</v>
      </c>
      <c r="I362">
        <v>1065.5899999999999</v>
      </c>
      <c r="J362">
        <v>-591.42999999999995</v>
      </c>
      <c r="K362">
        <v>-266.39999999999998</v>
      </c>
      <c r="L362">
        <v>-29.6</v>
      </c>
      <c r="M362">
        <v>474.16</v>
      </c>
      <c r="Q362" s="7">
        <v>42385</v>
      </c>
    </row>
    <row r="363" spans="1:17" x14ac:dyDescent="0.25">
      <c r="A363">
        <v>1006507</v>
      </c>
      <c r="B363" t="s">
        <v>210</v>
      </c>
      <c r="C363" s="4">
        <v>41306</v>
      </c>
      <c r="D363" t="s">
        <v>42</v>
      </c>
      <c r="E363">
        <v>1</v>
      </c>
      <c r="G363" t="s">
        <v>140</v>
      </c>
      <c r="H363">
        <v>36</v>
      </c>
      <c r="I363">
        <v>1425.73</v>
      </c>
      <c r="J363">
        <v>-791.31</v>
      </c>
      <c r="K363">
        <v>-356.43</v>
      </c>
      <c r="L363">
        <v>-39.6</v>
      </c>
      <c r="M363">
        <v>634.41999999999996</v>
      </c>
      <c r="Q363" s="7">
        <v>42385</v>
      </c>
    </row>
    <row r="364" spans="1:17" x14ac:dyDescent="0.25">
      <c r="A364">
        <v>1006508</v>
      </c>
      <c r="B364" t="s">
        <v>211</v>
      </c>
      <c r="C364" s="4">
        <v>41306</v>
      </c>
      <c r="D364" t="s">
        <v>42</v>
      </c>
      <c r="E364">
        <v>1</v>
      </c>
      <c r="G364" t="s">
        <v>140</v>
      </c>
      <c r="H364">
        <v>36</v>
      </c>
      <c r="I364">
        <v>2839.3</v>
      </c>
      <c r="J364">
        <v>-1575.87</v>
      </c>
      <c r="K364">
        <v>-709.82</v>
      </c>
      <c r="L364">
        <v>-78.86</v>
      </c>
      <c r="M364">
        <v>1263.43</v>
      </c>
      <c r="Q364" s="7">
        <v>42385</v>
      </c>
    </row>
    <row r="365" spans="1:17" x14ac:dyDescent="0.25">
      <c r="A365">
        <v>1006509</v>
      </c>
      <c r="B365" t="s">
        <v>212</v>
      </c>
      <c r="C365" s="4">
        <v>41306</v>
      </c>
      <c r="D365" t="s">
        <v>42</v>
      </c>
      <c r="E365">
        <v>1</v>
      </c>
      <c r="G365" t="s">
        <v>140</v>
      </c>
      <c r="H365">
        <v>36</v>
      </c>
      <c r="I365">
        <v>3154.8</v>
      </c>
      <c r="J365">
        <v>-1750.99</v>
      </c>
      <c r="K365">
        <v>-788.7</v>
      </c>
      <c r="L365">
        <v>-87.63</v>
      </c>
      <c r="M365">
        <v>1403.81</v>
      </c>
      <c r="Q365" s="7">
        <v>42385</v>
      </c>
    </row>
    <row r="366" spans="1:17" x14ac:dyDescent="0.25">
      <c r="A366">
        <v>1006511</v>
      </c>
      <c r="B366" t="s">
        <v>213</v>
      </c>
      <c r="C366" s="4">
        <v>41306</v>
      </c>
      <c r="D366" t="s">
        <v>42</v>
      </c>
      <c r="E366">
        <v>1</v>
      </c>
      <c r="G366" t="s">
        <v>140</v>
      </c>
      <c r="H366">
        <v>36</v>
      </c>
      <c r="I366">
        <v>531.89</v>
      </c>
      <c r="J366">
        <v>-295.20999999999998</v>
      </c>
      <c r="K366">
        <v>-132.97</v>
      </c>
      <c r="L366">
        <v>-14.77</v>
      </c>
      <c r="M366">
        <v>236.68</v>
      </c>
      <c r="Q366" s="7">
        <v>42385</v>
      </c>
    </row>
    <row r="367" spans="1:17" x14ac:dyDescent="0.25">
      <c r="A367">
        <v>1006512</v>
      </c>
      <c r="B367" t="s">
        <v>214</v>
      </c>
      <c r="C367" s="4">
        <v>41306</v>
      </c>
      <c r="D367" t="s">
        <v>42</v>
      </c>
      <c r="E367">
        <v>1</v>
      </c>
      <c r="G367" t="s">
        <v>140</v>
      </c>
      <c r="H367">
        <v>36</v>
      </c>
      <c r="I367">
        <v>2639.25</v>
      </c>
      <c r="J367">
        <v>-1464.84</v>
      </c>
      <c r="K367">
        <v>-659.81</v>
      </c>
      <c r="L367">
        <v>-73.31</v>
      </c>
      <c r="M367">
        <v>1174.4100000000001</v>
      </c>
      <c r="Q367" s="7">
        <v>42385</v>
      </c>
    </row>
    <row r="368" spans="1:17" x14ac:dyDescent="0.25">
      <c r="A368">
        <v>1006513</v>
      </c>
      <c r="B368" t="s">
        <v>215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129.47</v>
      </c>
      <c r="J368">
        <v>-71.86</v>
      </c>
      <c r="K368">
        <v>-32.369999999999997</v>
      </c>
      <c r="L368">
        <v>-3.6</v>
      </c>
      <c r="M368">
        <v>57.61</v>
      </c>
      <c r="Q368" s="7">
        <v>42385</v>
      </c>
    </row>
    <row r="369" spans="1:17" x14ac:dyDescent="0.25">
      <c r="A369">
        <v>1006514</v>
      </c>
      <c r="B369" t="s">
        <v>216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174.37</v>
      </c>
      <c r="J369">
        <v>-96.78</v>
      </c>
      <c r="K369">
        <v>-43.59</v>
      </c>
      <c r="L369">
        <v>-4.84</v>
      </c>
      <c r="M369">
        <v>77.59</v>
      </c>
      <c r="Q369" s="7">
        <v>42385</v>
      </c>
    </row>
    <row r="370" spans="1:17" x14ac:dyDescent="0.25">
      <c r="A370">
        <v>2002490</v>
      </c>
      <c r="B370" t="s">
        <v>217</v>
      </c>
      <c r="C370" s="4">
        <v>39479</v>
      </c>
      <c r="D370" t="s">
        <v>42</v>
      </c>
      <c r="E370">
        <v>1</v>
      </c>
      <c r="G370" t="s">
        <v>140</v>
      </c>
      <c r="H370">
        <v>96</v>
      </c>
      <c r="I370">
        <v>87.41</v>
      </c>
      <c r="J370">
        <v>-72.819999999999993</v>
      </c>
      <c r="K370">
        <v>-8.19</v>
      </c>
      <c r="L370">
        <v>-0.91</v>
      </c>
      <c r="M370">
        <v>14.59</v>
      </c>
      <c r="Q370" s="7">
        <v>42385</v>
      </c>
    </row>
    <row r="371" spans="1:17" x14ac:dyDescent="0.25">
      <c r="A371">
        <v>2002493</v>
      </c>
      <c r="B371" t="s">
        <v>217</v>
      </c>
      <c r="C371" s="4">
        <v>39479</v>
      </c>
      <c r="D371" t="s">
        <v>42</v>
      </c>
      <c r="E371">
        <v>1</v>
      </c>
      <c r="G371" t="s">
        <v>140</v>
      </c>
      <c r="H371">
        <v>96</v>
      </c>
      <c r="I371">
        <v>8380</v>
      </c>
      <c r="J371">
        <v>-6981.9</v>
      </c>
      <c r="K371">
        <v>-785.62</v>
      </c>
      <c r="L371">
        <v>-87.29</v>
      </c>
      <c r="M371">
        <v>1398.1</v>
      </c>
      <c r="Q371" s="7">
        <v>42385</v>
      </c>
    </row>
    <row r="372" spans="1:17" x14ac:dyDescent="0.25">
      <c r="A372">
        <v>2002494</v>
      </c>
      <c r="B372" t="s">
        <v>217</v>
      </c>
      <c r="C372" s="4">
        <v>39479</v>
      </c>
      <c r="D372" t="s">
        <v>42</v>
      </c>
      <c r="E372">
        <v>1</v>
      </c>
      <c r="G372" t="s">
        <v>140</v>
      </c>
      <c r="H372">
        <v>96</v>
      </c>
      <c r="I372">
        <v>15518.02</v>
      </c>
      <c r="J372">
        <v>-12929.03</v>
      </c>
      <c r="K372">
        <v>-1454.81</v>
      </c>
      <c r="L372">
        <v>-161.63999999999999</v>
      </c>
      <c r="M372">
        <v>2588.9899999999998</v>
      </c>
      <c r="Q372" s="7">
        <v>42385</v>
      </c>
    </row>
    <row r="373" spans="1:17" x14ac:dyDescent="0.25">
      <c r="A373">
        <v>2002496</v>
      </c>
      <c r="B373" t="s">
        <v>217</v>
      </c>
      <c r="C373" s="4">
        <v>39479</v>
      </c>
      <c r="D373" t="s">
        <v>42</v>
      </c>
      <c r="E373">
        <v>1</v>
      </c>
      <c r="G373" t="s">
        <v>140</v>
      </c>
      <c r="H373">
        <v>96</v>
      </c>
      <c r="I373">
        <v>280.17</v>
      </c>
      <c r="J373">
        <v>-233.43</v>
      </c>
      <c r="K373">
        <v>-26.27</v>
      </c>
      <c r="L373">
        <v>-2.92</v>
      </c>
      <c r="M373">
        <v>46.74</v>
      </c>
      <c r="Q373" s="7">
        <v>42385</v>
      </c>
    </row>
    <row r="374" spans="1:17" x14ac:dyDescent="0.25">
      <c r="A374">
        <v>2002497</v>
      </c>
      <c r="B374" t="s">
        <v>217</v>
      </c>
      <c r="C374" s="4">
        <v>39479</v>
      </c>
      <c r="D374" t="s">
        <v>42</v>
      </c>
      <c r="E374">
        <v>1</v>
      </c>
      <c r="G374" t="s">
        <v>140</v>
      </c>
      <c r="H374">
        <v>96</v>
      </c>
      <c r="I374">
        <v>250.4</v>
      </c>
      <c r="J374">
        <v>-208.62</v>
      </c>
      <c r="K374">
        <v>-23.47</v>
      </c>
      <c r="L374">
        <v>-2.6</v>
      </c>
      <c r="M374">
        <v>41.78</v>
      </c>
      <c r="Q374" s="7">
        <v>42385</v>
      </c>
    </row>
    <row r="375" spans="1:17" x14ac:dyDescent="0.25">
      <c r="A375">
        <v>2002498</v>
      </c>
      <c r="B375" t="s">
        <v>217</v>
      </c>
      <c r="C375" s="4">
        <v>39479</v>
      </c>
      <c r="D375" t="s">
        <v>42</v>
      </c>
      <c r="E375">
        <v>1</v>
      </c>
      <c r="G375" t="s">
        <v>140</v>
      </c>
      <c r="H375">
        <v>96</v>
      </c>
      <c r="I375">
        <v>1175.29</v>
      </c>
      <c r="J375">
        <v>-979.21</v>
      </c>
      <c r="K375">
        <v>-110.19</v>
      </c>
      <c r="L375">
        <v>-12.24</v>
      </c>
      <c r="M375">
        <v>196.08</v>
      </c>
      <c r="Q375" s="7">
        <v>42385</v>
      </c>
    </row>
    <row r="376" spans="1:17" x14ac:dyDescent="0.25">
      <c r="A376">
        <v>1007457</v>
      </c>
      <c r="B376" t="s">
        <v>218</v>
      </c>
      <c r="C376" s="4">
        <v>41671</v>
      </c>
      <c r="D376" t="s">
        <v>42</v>
      </c>
      <c r="E376">
        <v>1</v>
      </c>
      <c r="G376" t="s">
        <v>140</v>
      </c>
      <c r="H376">
        <v>36</v>
      </c>
      <c r="I376">
        <v>107.29</v>
      </c>
      <c r="J376">
        <v>-23.8</v>
      </c>
      <c r="K376">
        <v>-23.8</v>
      </c>
      <c r="L376">
        <v>-2.97</v>
      </c>
      <c r="M376">
        <v>83.49</v>
      </c>
      <c r="Q376" s="7">
        <v>42386</v>
      </c>
    </row>
    <row r="377" spans="1:17" x14ac:dyDescent="0.25">
      <c r="A377">
        <v>1007465</v>
      </c>
      <c r="B377" t="s">
        <v>162</v>
      </c>
      <c r="C377" s="4">
        <v>41671</v>
      </c>
      <c r="D377" t="s">
        <v>42</v>
      </c>
      <c r="E377">
        <v>1</v>
      </c>
      <c r="G377" t="s">
        <v>140</v>
      </c>
      <c r="H377">
        <v>36</v>
      </c>
      <c r="I377">
        <v>64.040000000000006</v>
      </c>
      <c r="J377">
        <v>-14.21</v>
      </c>
      <c r="K377">
        <v>-14.21</v>
      </c>
      <c r="L377">
        <v>-1.78</v>
      </c>
      <c r="M377">
        <v>49.83</v>
      </c>
      <c r="Q377" s="7">
        <v>42386</v>
      </c>
    </row>
    <row r="378" spans="1:17" x14ac:dyDescent="0.25">
      <c r="A378">
        <v>1007466</v>
      </c>
      <c r="B378" t="s">
        <v>162</v>
      </c>
      <c r="C378" s="4">
        <v>41671</v>
      </c>
      <c r="D378" t="s">
        <v>42</v>
      </c>
      <c r="E378">
        <v>1</v>
      </c>
      <c r="G378" t="s">
        <v>140</v>
      </c>
      <c r="H378">
        <v>36</v>
      </c>
      <c r="I378">
        <v>91.77</v>
      </c>
      <c r="J378">
        <v>-20.36</v>
      </c>
      <c r="K378">
        <v>-20.36</v>
      </c>
      <c r="L378">
        <v>-2.5499999999999998</v>
      </c>
      <c r="M378">
        <v>71.41</v>
      </c>
      <c r="Q378" s="7">
        <v>42386</v>
      </c>
    </row>
    <row r="379" spans="1:17" x14ac:dyDescent="0.25">
      <c r="A379">
        <v>1007467</v>
      </c>
      <c r="B379" t="s">
        <v>162</v>
      </c>
      <c r="C379" s="4">
        <v>41671</v>
      </c>
      <c r="D379" t="s">
        <v>42</v>
      </c>
      <c r="E379">
        <v>1</v>
      </c>
      <c r="G379" t="s">
        <v>140</v>
      </c>
      <c r="H379">
        <v>36</v>
      </c>
      <c r="I379">
        <v>67.3</v>
      </c>
      <c r="J379">
        <v>-14.93</v>
      </c>
      <c r="K379">
        <v>-14.93</v>
      </c>
      <c r="L379">
        <v>-1.87</v>
      </c>
      <c r="M379">
        <v>52.37</v>
      </c>
      <c r="Q379" s="7">
        <v>42386</v>
      </c>
    </row>
    <row r="380" spans="1:17" x14ac:dyDescent="0.25">
      <c r="A380">
        <v>1007532</v>
      </c>
      <c r="B380" t="s">
        <v>162</v>
      </c>
      <c r="C380" s="4">
        <v>41671</v>
      </c>
      <c r="D380" t="s">
        <v>42</v>
      </c>
      <c r="E380">
        <v>1</v>
      </c>
      <c r="G380" t="s">
        <v>140</v>
      </c>
      <c r="H380">
        <v>36</v>
      </c>
      <c r="I380">
        <v>2690.67</v>
      </c>
      <c r="J380">
        <v>-596.88</v>
      </c>
      <c r="K380">
        <v>-596.88</v>
      </c>
      <c r="L380">
        <v>-74.61</v>
      </c>
      <c r="M380">
        <v>2093.79</v>
      </c>
      <c r="Q380" s="7">
        <v>42386</v>
      </c>
    </row>
    <row r="381" spans="1:17" x14ac:dyDescent="0.25">
      <c r="A381">
        <v>1007533</v>
      </c>
      <c r="B381" t="s">
        <v>162</v>
      </c>
      <c r="C381" s="4">
        <v>41671</v>
      </c>
      <c r="D381" t="s">
        <v>42</v>
      </c>
      <c r="E381">
        <v>1</v>
      </c>
      <c r="G381" t="s">
        <v>140</v>
      </c>
      <c r="H381">
        <v>36</v>
      </c>
      <c r="I381">
        <v>1606.07</v>
      </c>
      <c r="J381">
        <v>-356.28</v>
      </c>
      <c r="K381">
        <v>-356.28</v>
      </c>
      <c r="L381">
        <v>-44.53</v>
      </c>
      <c r="M381">
        <v>1249.79</v>
      </c>
      <c r="Q381" s="7">
        <v>42386</v>
      </c>
    </row>
    <row r="382" spans="1:17" x14ac:dyDescent="0.25">
      <c r="A382">
        <v>1007534</v>
      </c>
      <c r="B382" t="s">
        <v>162</v>
      </c>
      <c r="C382" s="4">
        <v>41671</v>
      </c>
      <c r="D382" t="s">
        <v>42</v>
      </c>
      <c r="E382">
        <v>1</v>
      </c>
      <c r="G382" t="s">
        <v>140</v>
      </c>
      <c r="H382">
        <v>36</v>
      </c>
      <c r="I382">
        <v>287.19</v>
      </c>
      <c r="J382">
        <v>-63.71</v>
      </c>
      <c r="K382">
        <v>-63.71</v>
      </c>
      <c r="L382">
        <v>-7.96</v>
      </c>
      <c r="M382">
        <v>223.48</v>
      </c>
      <c r="Q382" s="7">
        <v>42386</v>
      </c>
    </row>
    <row r="383" spans="1:17" x14ac:dyDescent="0.25">
      <c r="A383">
        <v>1007535</v>
      </c>
      <c r="B383" t="s">
        <v>162</v>
      </c>
      <c r="C383" s="4">
        <v>41671</v>
      </c>
      <c r="D383" t="s">
        <v>42</v>
      </c>
      <c r="E383">
        <v>1</v>
      </c>
      <c r="G383" t="s">
        <v>140</v>
      </c>
      <c r="H383">
        <v>36</v>
      </c>
      <c r="I383">
        <v>720.66</v>
      </c>
      <c r="J383">
        <v>-159.87</v>
      </c>
      <c r="K383">
        <v>-159.87</v>
      </c>
      <c r="L383">
        <v>-19.989999999999998</v>
      </c>
      <c r="M383">
        <v>560.79</v>
      </c>
      <c r="Q383" s="7">
        <v>42386</v>
      </c>
    </row>
    <row r="384" spans="1:17" x14ac:dyDescent="0.25">
      <c r="A384">
        <v>1007559</v>
      </c>
      <c r="B384" t="s">
        <v>162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1078.94</v>
      </c>
      <c r="J384">
        <v>-239.35</v>
      </c>
      <c r="K384">
        <v>-239.35</v>
      </c>
      <c r="L384">
        <v>-29.92</v>
      </c>
      <c r="M384">
        <v>839.59</v>
      </c>
      <c r="Q384" s="7">
        <v>42386</v>
      </c>
    </row>
    <row r="385" spans="1:17" x14ac:dyDescent="0.25">
      <c r="A385">
        <v>1005922</v>
      </c>
      <c r="B385" t="s">
        <v>219</v>
      </c>
      <c r="C385" s="4">
        <v>40940</v>
      </c>
      <c r="D385" t="s">
        <v>42</v>
      </c>
      <c r="E385">
        <v>1</v>
      </c>
      <c r="G385" t="s">
        <v>140</v>
      </c>
      <c r="H385">
        <v>96</v>
      </c>
      <c r="I385">
        <v>3295</v>
      </c>
      <c r="J385">
        <v>-1097.78</v>
      </c>
      <c r="K385">
        <v>-308.92</v>
      </c>
      <c r="L385">
        <v>-34.33</v>
      </c>
      <c r="M385">
        <v>2197.2199999999998</v>
      </c>
      <c r="Q385" s="7">
        <v>42389</v>
      </c>
    </row>
    <row r="386" spans="1:17" x14ac:dyDescent="0.25">
      <c r="A386">
        <v>1005932</v>
      </c>
      <c r="B386" t="s">
        <v>220</v>
      </c>
      <c r="C386" s="4">
        <v>40940</v>
      </c>
      <c r="D386" t="s">
        <v>42</v>
      </c>
      <c r="E386">
        <v>1</v>
      </c>
      <c r="G386" t="s">
        <v>140</v>
      </c>
      <c r="H386">
        <v>96</v>
      </c>
      <c r="I386">
        <v>16495.73</v>
      </c>
      <c r="J386">
        <v>-5495.75</v>
      </c>
      <c r="K386">
        <v>-1546.46</v>
      </c>
      <c r="L386">
        <v>-171.83</v>
      </c>
      <c r="M386">
        <v>10999.98</v>
      </c>
      <c r="Q386" s="7">
        <v>42389</v>
      </c>
    </row>
    <row r="387" spans="1:17" x14ac:dyDescent="0.25">
      <c r="A387">
        <v>150082</v>
      </c>
      <c r="B387" t="s">
        <v>178</v>
      </c>
      <c r="C387" s="4">
        <v>39142</v>
      </c>
      <c r="D387" t="s">
        <v>42</v>
      </c>
      <c r="E387">
        <v>1</v>
      </c>
      <c r="G387" t="s">
        <v>140</v>
      </c>
      <c r="H387">
        <v>36</v>
      </c>
      <c r="I387">
        <v>85.33</v>
      </c>
      <c r="J387">
        <v>-85.33</v>
      </c>
      <c r="Q387" s="7">
        <v>42410</v>
      </c>
    </row>
    <row r="388" spans="1:17" x14ac:dyDescent="0.25">
      <c r="A388">
        <v>150095</v>
      </c>
      <c r="B388" t="s">
        <v>178</v>
      </c>
      <c r="C388" s="4">
        <v>39142</v>
      </c>
      <c r="D388" t="s">
        <v>42</v>
      </c>
      <c r="E388">
        <v>1</v>
      </c>
      <c r="G388" t="s">
        <v>140</v>
      </c>
      <c r="H388">
        <v>36</v>
      </c>
      <c r="I388">
        <v>225.72</v>
      </c>
      <c r="J388">
        <v>-225.72</v>
      </c>
      <c r="Q388" s="7">
        <v>42410</v>
      </c>
    </row>
    <row r="389" spans="1:17" x14ac:dyDescent="0.25">
      <c r="A389">
        <v>150101</v>
      </c>
      <c r="B389" t="s">
        <v>221</v>
      </c>
      <c r="C389" s="4">
        <v>39142</v>
      </c>
      <c r="D389" t="s">
        <v>42</v>
      </c>
      <c r="E389">
        <v>1</v>
      </c>
      <c r="G389" t="s">
        <v>140</v>
      </c>
      <c r="H389">
        <v>36</v>
      </c>
      <c r="I389">
        <v>271.97000000000003</v>
      </c>
      <c r="J389">
        <v>-271.97000000000003</v>
      </c>
      <c r="Q389" s="7">
        <v>42410</v>
      </c>
    </row>
    <row r="390" spans="1:17" x14ac:dyDescent="0.25">
      <c r="A390">
        <v>150113</v>
      </c>
      <c r="B390" t="s">
        <v>221</v>
      </c>
      <c r="C390" s="4">
        <v>39142</v>
      </c>
      <c r="D390" t="s">
        <v>42</v>
      </c>
      <c r="E390">
        <v>1</v>
      </c>
      <c r="G390" t="s">
        <v>140</v>
      </c>
      <c r="H390">
        <v>36</v>
      </c>
      <c r="I390">
        <v>614.04999999999995</v>
      </c>
      <c r="J390">
        <v>-614.04999999999995</v>
      </c>
      <c r="Q390" s="7">
        <v>42410</v>
      </c>
    </row>
    <row r="391" spans="1:17" x14ac:dyDescent="0.25">
      <c r="A391">
        <v>150123</v>
      </c>
      <c r="B391" t="s">
        <v>222</v>
      </c>
      <c r="C391" s="4">
        <v>39142</v>
      </c>
      <c r="D391" t="s">
        <v>42</v>
      </c>
      <c r="E391">
        <v>1</v>
      </c>
      <c r="G391" t="s">
        <v>140</v>
      </c>
      <c r="H391">
        <v>36</v>
      </c>
      <c r="I391">
        <v>1063.1199999999999</v>
      </c>
      <c r="J391">
        <v>-1063.1199999999999</v>
      </c>
      <c r="Q391" s="7">
        <v>42410</v>
      </c>
    </row>
    <row r="392" spans="1:17" x14ac:dyDescent="0.25">
      <c r="A392">
        <v>150127</v>
      </c>
      <c r="B392" t="s">
        <v>221</v>
      </c>
      <c r="C392" s="4">
        <v>39142</v>
      </c>
      <c r="D392" t="s">
        <v>42</v>
      </c>
      <c r="E392">
        <v>1</v>
      </c>
      <c r="G392" t="s">
        <v>140</v>
      </c>
      <c r="H392">
        <v>36</v>
      </c>
      <c r="I392">
        <v>1600.37</v>
      </c>
      <c r="J392">
        <v>-1600.37</v>
      </c>
      <c r="Q392" s="7">
        <v>42410</v>
      </c>
    </row>
    <row r="393" spans="1:17" x14ac:dyDescent="0.25">
      <c r="A393">
        <v>150161</v>
      </c>
      <c r="B393" t="s">
        <v>178</v>
      </c>
      <c r="C393" s="4">
        <v>39142</v>
      </c>
      <c r="D393" t="s">
        <v>42</v>
      </c>
      <c r="E393">
        <v>1</v>
      </c>
      <c r="G393" t="s">
        <v>140</v>
      </c>
      <c r="H393">
        <v>36</v>
      </c>
      <c r="I393">
        <v>29.79</v>
      </c>
      <c r="J393">
        <v>-29.79</v>
      </c>
      <c r="Q393" s="7">
        <v>42410</v>
      </c>
    </row>
    <row r="394" spans="1:17" x14ac:dyDescent="0.25">
      <c r="A394">
        <v>150162</v>
      </c>
      <c r="B394" t="s">
        <v>221</v>
      </c>
      <c r="C394" s="4">
        <v>39142</v>
      </c>
      <c r="D394" t="s">
        <v>42</v>
      </c>
      <c r="E394">
        <v>1</v>
      </c>
      <c r="G394" t="s">
        <v>140</v>
      </c>
      <c r="H394">
        <v>36</v>
      </c>
      <c r="I394">
        <v>29.9</v>
      </c>
      <c r="J394">
        <v>-29.9</v>
      </c>
      <c r="Q394" s="7">
        <v>42410</v>
      </c>
    </row>
    <row r="395" spans="1:17" x14ac:dyDescent="0.25">
      <c r="A395">
        <v>150180</v>
      </c>
      <c r="B395" t="s">
        <v>223</v>
      </c>
      <c r="C395" s="4">
        <v>39142</v>
      </c>
      <c r="D395" t="s">
        <v>42</v>
      </c>
      <c r="E395">
        <v>1</v>
      </c>
      <c r="G395" t="s">
        <v>140</v>
      </c>
      <c r="H395">
        <v>36</v>
      </c>
      <c r="I395">
        <v>19203.009999999998</v>
      </c>
      <c r="J395">
        <v>-19203.009999999998</v>
      </c>
      <c r="Q395" s="7">
        <v>42410</v>
      </c>
    </row>
    <row r="396" spans="1:17" x14ac:dyDescent="0.25">
      <c r="A396">
        <v>150182</v>
      </c>
      <c r="B396" t="s">
        <v>223</v>
      </c>
      <c r="C396" s="4">
        <v>39142</v>
      </c>
      <c r="D396" t="s">
        <v>42</v>
      </c>
      <c r="E396">
        <v>1</v>
      </c>
      <c r="G396" t="s">
        <v>140</v>
      </c>
      <c r="H396">
        <v>36</v>
      </c>
      <c r="I396">
        <v>159077.56</v>
      </c>
      <c r="J396">
        <v>-159077.56</v>
      </c>
      <c r="Q396" s="7">
        <v>42410</v>
      </c>
    </row>
    <row r="397" spans="1:17" x14ac:dyDescent="0.25">
      <c r="A397">
        <v>1000077</v>
      </c>
      <c r="B397" t="s">
        <v>224</v>
      </c>
      <c r="C397" s="4">
        <v>39508</v>
      </c>
      <c r="D397" t="s">
        <v>42</v>
      </c>
      <c r="E397">
        <v>1</v>
      </c>
      <c r="G397" t="s">
        <v>140</v>
      </c>
      <c r="H397">
        <v>36</v>
      </c>
      <c r="I397">
        <v>1705</v>
      </c>
      <c r="J397">
        <v>-1705</v>
      </c>
      <c r="Q397" s="7">
        <v>42411</v>
      </c>
    </row>
    <row r="398" spans="1:17" x14ac:dyDescent="0.25">
      <c r="A398">
        <v>1000636</v>
      </c>
      <c r="B398" t="s">
        <v>203</v>
      </c>
      <c r="C398" s="4">
        <v>39508</v>
      </c>
      <c r="D398" t="s">
        <v>42</v>
      </c>
      <c r="E398">
        <v>1</v>
      </c>
      <c r="G398" t="s">
        <v>140</v>
      </c>
      <c r="H398">
        <v>36</v>
      </c>
      <c r="I398">
        <v>3385</v>
      </c>
      <c r="J398">
        <v>-3385</v>
      </c>
      <c r="Q398" s="7">
        <v>42411</v>
      </c>
    </row>
    <row r="399" spans="1:17" x14ac:dyDescent="0.25">
      <c r="A399">
        <v>1000639</v>
      </c>
      <c r="B399" t="s">
        <v>162</v>
      </c>
      <c r="C399" s="4">
        <v>39508</v>
      </c>
      <c r="D399" t="s">
        <v>42</v>
      </c>
      <c r="E399">
        <v>1</v>
      </c>
      <c r="G399" t="s">
        <v>140</v>
      </c>
      <c r="H399">
        <v>36</v>
      </c>
      <c r="I399">
        <v>3728.71</v>
      </c>
      <c r="J399">
        <v>-3728.71</v>
      </c>
      <c r="Q399" s="7">
        <v>42411</v>
      </c>
    </row>
    <row r="400" spans="1:17" x14ac:dyDescent="0.25">
      <c r="A400">
        <v>1000641</v>
      </c>
      <c r="B400" t="s">
        <v>162</v>
      </c>
      <c r="C400" s="4">
        <v>39508</v>
      </c>
      <c r="D400" t="s">
        <v>42</v>
      </c>
      <c r="E400">
        <v>1</v>
      </c>
      <c r="G400" t="s">
        <v>140</v>
      </c>
      <c r="H400">
        <v>36</v>
      </c>
      <c r="I400">
        <v>1055.94</v>
      </c>
      <c r="J400">
        <v>-1055.94</v>
      </c>
      <c r="Q400" s="7">
        <v>42411</v>
      </c>
    </row>
    <row r="401" spans="1:17" x14ac:dyDescent="0.25">
      <c r="A401">
        <v>1000643</v>
      </c>
      <c r="B401" t="s">
        <v>162</v>
      </c>
      <c r="C401" s="4">
        <v>39508</v>
      </c>
      <c r="D401" t="s">
        <v>42</v>
      </c>
      <c r="E401">
        <v>1</v>
      </c>
      <c r="G401" t="s">
        <v>140</v>
      </c>
      <c r="H401">
        <v>36</v>
      </c>
      <c r="I401">
        <v>150</v>
      </c>
      <c r="J401">
        <v>-150</v>
      </c>
      <c r="Q401" s="7">
        <v>42411</v>
      </c>
    </row>
    <row r="402" spans="1:17" x14ac:dyDescent="0.25">
      <c r="A402">
        <v>1005338</v>
      </c>
      <c r="B402" t="s">
        <v>203</v>
      </c>
      <c r="C402" s="4">
        <v>40603</v>
      </c>
      <c r="D402" t="s">
        <v>42</v>
      </c>
      <c r="E402">
        <v>1</v>
      </c>
      <c r="G402" t="s">
        <v>140</v>
      </c>
      <c r="H402">
        <v>36</v>
      </c>
      <c r="I402">
        <v>1375</v>
      </c>
      <c r="J402">
        <v>-1375</v>
      </c>
      <c r="K402">
        <v>-74.09</v>
      </c>
      <c r="Q402" s="7">
        <v>42414</v>
      </c>
    </row>
    <row r="403" spans="1:17" x14ac:dyDescent="0.25">
      <c r="A403">
        <v>1005339</v>
      </c>
      <c r="B403" t="s">
        <v>204</v>
      </c>
      <c r="C403" s="4">
        <v>40603</v>
      </c>
      <c r="D403" t="s">
        <v>42</v>
      </c>
      <c r="E403">
        <v>1</v>
      </c>
      <c r="G403" t="s">
        <v>140</v>
      </c>
      <c r="H403">
        <v>36</v>
      </c>
      <c r="I403">
        <v>2641.37</v>
      </c>
      <c r="J403">
        <v>-2641.37</v>
      </c>
      <c r="K403">
        <v>-142.32</v>
      </c>
      <c r="Q403" s="7">
        <v>42414</v>
      </c>
    </row>
    <row r="404" spans="1:17" x14ac:dyDescent="0.25">
      <c r="A404">
        <v>1005376</v>
      </c>
      <c r="B404" t="s">
        <v>225</v>
      </c>
      <c r="C404" s="4">
        <v>40603</v>
      </c>
      <c r="D404" t="s">
        <v>42</v>
      </c>
      <c r="E404">
        <v>1</v>
      </c>
      <c r="G404" t="s">
        <v>140</v>
      </c>
      <c r="H404">
        <v>36</v>
      </c>
      <c r="I404">
        <v>1363.33</v>
      </c>
      <c r="J404">
        <v>-1363.33</v>
      </c>
      <c r="K404">
        <v>-73.459999999999994</v>
      </c>
      <c r="Q404" s="7">
        <v>42414</v>
      </c>
    </row>
    <row r="405" spans="1:17" x14ac:dyDescent="0.25">
      <c r="A405">
        <v>1005379</v>
      </c>
      <c r="B405" t="s">
        <v>226</v>
      </c>
      <c r="C405" s="4">
        <v>40603</v>
      </c>
      <c r="D405" t="s">
        <v>42</v>
      </c>
      <c r="E405">
        <v>1</v>
      </c>
      <c r="G405" t="s">
        <v>140</v>
      </c>
      <c r="H405">
        <v>36</v>
      </c>
      <c r="I405">
        <v>1375</v>
      </c>
      <c r="J405">
        <v>-1375</v>
      </c>
      <c r="K405">
        <v>-74.09</v>
      </c>
      <c r="Q405" s="7">
        <v>42414</v>
      </c>
    </row>
    <row r="406" spans="1:17" x14ac:dyDescent="0.25">
      <c r="A406">
        <v>1005938</v>
      </c>
      <c r="B406" t="s">
        <v>227</v>
      </c>
      <c r="C406" s="4">
        <v>40969</v>
      </c>
      <c r="D406" t="s">
        <v>42</v>
      </c>
      <c r="E406">
        <v>1</v>
      </c>
      <c r="G406" t="s">
        <v>140</v>
      </c>
      <c r="H406">
        <v>36</v>
      </c>
      <c r="I406">
        <v>269.95999999999998</v>
      </c>
      <c r="J406">
        <v>-232.71</v>
      </c>
      <c r="K406">
        <v>-67.489999999999995</v>
      </c>
      <c r="L406">
        <v>-7.5</v>
      </c>
      <c r="M406">
        <v>37.25</v>
      </c>
      <c r="Q406" s="7">
        <v>42415</v>
      </c>
    </row>
    <row r="407" spans="1:17" x14ac:dyDescent="0.25">
      <c r="A407">
        <v>1005939</v>
      </c>
      <c r="B407" t="s">
        <v>228</v>
      </c>
      <c r="C407" s="4">
        <v>40969</v>
      </c>
      <c r="D407" t="s">
        <v>42</v>
      </c>
      <c r="E407">
        <v>1</v>
      </c>
      <c r="G407" t="s">
        <v>140</v>
      </c>
      <c r="H407">
        <v>36</v>
      </c>
      <c r="I407">
        <v>1283.75</v>
      </c>
      <c r="J407">
        <v>-1106.6199999999999</v>
      </c>
      <c r="K407">
        <v>-320.94</v>
      </c>
      <c r="L407">
        <v>-35.659999999999997</v>
      </c>
      <c r="M407">
        <v>177.13</v>
      </c>
      <c r="Q407" s="7">
        <v>42415</v>
      </c>
    </row>
    <row r="408" spans="1:17" x14ac:dyDescent="0.25">
      <c r="A408">
        <v>1005973</v>
      </c>
      <c r="B408" t="s">
        <v>229</v>
      </c>
      <c r="C408" s="4">
        <v>40969</v>
      </c>
      <c r="D408" t="s">
        <v>42</v>
      </c>
      <c r="E408">
        <v>1</v>
      </c>
      <c r="G408" t="s">
        <v>140</v>
      </c>
      <c r="H408">
        <v>36</v>
      </c>
      <c r="I408">
        <v>788.54</v>
      </c>
      <c r="J408">
        <v>-679.73</v>
      </c>
      <c r="K408">
        <v>-197.13</v>
      </c>
      <c r="L408">
        <v>-21.9</v>
      </c>
      <c r="M408">
        <v>108.81</v>
      </c>
      <c r="Q408" s="7">
        <v>42415</v>
      </c>
    </row>
    <row r="409" spans="1:17" x14ac:dyDescent="0.25">
      <c r="A409">
        <v>1005996</v>
      </c>
      <c r="B409" t="s">
        <v>230</v>
      </c>
      <c r="C409" s="4">
        <v>40969</v>
      </c>
      <c r="D409" t="s">
        <v>42</v>
      </c>
      <c r="E409">
        <v>1</v>
      </c>
      <c r="G409" t="s">
        <v>140</v>
      </c>
      <c r="H409">
        <v>36</v>
      </c>
      <c r="I409">
        <v>456.84</v>
      </c>
      <c r="J409">
        <v>-393.81</v>
      </c>
      <c r="K409">
        <v>-114.21</v>
      </c>
      <c r="L409">
        <v>-12.69</v>
      </c>
      <c r="M409">
        <v>63.03</v>
      </c>
      <c r="Q409" s="7">
        <v>42415</v>
      </c>
    </row>
    <row r="410" spans="1:17" x14ac:dyDescent="0.25">
      <c r="A410">
        <v>1005997</v>
      </c>
      <c r="B410" t="s">
        <v>231</v>
      </c>
      <c r="C410" s="4">
        <v>40969</v>
      </c>
      <c r="D410" t="s">
        <v>42</v>
      </c>
      <c r="E410">
        <v>1</v>
      </c>
      <c r="G410" t="s">
        <v>140</v>
      </c>
      <c r="H410">
        <v>36</v>
      </c>
      <c r="I410">
        <v>672.8</v>
      </c>
      <c r="J410">
        <v>-579.96</v>
      </c>
      <c r="K410">
        <v>-168.19</v>
      </c>
      <c r="L410">
        <v>-18.690000000000001</v>
      </c>
      <c r="M410">
        <v>92.84</v>
      </c>
      <c r="Q410" s="7">
        <v>42415</v>
      </c>
    </row>
    <row r="411" spans="1:17" x14ac:dyDescent="0.25">
      <c r="A411">
        <v>1006007</v>
      </c>
      <c r="B411" t="s">
        <v>232</v>
      </c>
      <c r="C411" s="4">
        <v>40969</v>
      </c>
      <c r="D411" t="s">
        <v>42</v>
      </c>
      <c r="E411">
        <v>1</v>
      </c>
      <c r="G411" t="s">
        <v>140</v>
      </c>
      <c r="H411">
        <v>36</v>
      </c>
      <c r="I411">
        <v>349.04</v>
      </c>
      <c r="J411">
        <v>-300.88</v>
      </c>
      <c r="K411">
        <v>-87.26</v>
      </c>
      <c r="L411">
        <v>-9.6999999999999993</v>
      </c>
      <c r="M411">
        <v>48.16</v>
      </c>
      <c r="Q411" s="7">
        <v>42415</v>
      </c>
    </row>
    <row r="412" spans="1:17" x14ac:dyDescent="0.25">
      <c r="A412">
        <v>1006025</v>
      </c>
      <c r="B412" t="s">
        <v>233</v>
      </c>
      <c r="C412" s="4">
        <v>40969</v>
      </c>
      <c r="D412" t="s">
        <v>42</v>
      </c>
      <c r="E412">
        <v>1</v>
      </c>
      <c r="G412" t="s">
        <v>140</v>
      </c>
      <c r="H412">
        <v>36</v>
      </c>
      <c r="I412">
        <v>2539.7199999999998</v>
      </c>
      <c r="J412">
        <v>-2189.3000000000002</v>
      </c>
      <c r="K412">
        <v>-634.94000000000005</v>
      </c>
      <c r="L412">
        <v>-70.55</v>
      </c>
      <c r="M412">
        <v>350.42</v>
      </c>
      <c r="Q412" s="7">
        <v>42415</v>
      </c>
    </row>
    <row r="413" spans="1:17" x14ac:dyDescent="0.25">
      <c r="A413">
        <v>1006524</v>
      </c>
      <c r="B413" t="s">
        <v>234</v>
      </c>
      <c r="C413" s="4">
        <v>41334</v>
      </c>
      <c r="D413" t="s">
        <v>42</v>
      </c>
      <c r="E413">
        <v>1</v>
      </c>
      <c r="G413" t="s">
        <v>140</v>
      </c>
      <c r="H413">
        <v>36</v>
      </c>
      <c r="I413">
        <v>385.75</v>
      </c>
      <c r="J413">
        <v>-204.24</v>
      </c>
      <c r="K413">
        <v>-96.44</v>
      </c>
      <c r="L413">
        <v>-10.72</v>
      </c>
      <c r="M413">
        <v>181.51</v>
      </c>
      <c r="Q413" s="7">
        <v>42416</v>
      </c>
    </row>
    <row r="414" spans="1:17" x14ac:dyDescent="0.25">
      <c r="A414">
        <v>1006529</v>
      </c>
      <c r="B414" t="s">
        <v>235</v>
      </c>
      <c r="C414" s="4">
        <v>41334</v>
      </c>
      <c r="D414" t="s">
        <v>42</v>
      </c>
      <c r="E414">
        <v>1</v>
      </c>
      <c r="G414" t="s">
        <v>140</v>
      </c>
      <c r="H414">
        <v>36</v>
      </c>
      <c r="I414">
        <v>379.04</v>
      </c>
      <c r="J414">
        <v>-200.68</v>
      </c>
      <c r="K414">
        <v>-94.76</v>
      </c>
      <c r="L414">
        <v>-10.53</v>
      </c>
      <c r="M414">
        <v>178.36</v>
      </c>
      <c r="Q414" s="7">
        <v>42416</v>
      </c>
    </row>
    <row r="415" spans="1:17" x14ac:dyDescent="0.25">
      <c r="A415">
        <v>1006530</v>
      </c>
      <c r="B415" t="s">
        <v>236</v>
      </c>
      <c r="C415" s="4">
        <v>41334</v>
      </c>
      <c r="D415" t="s">
        <v>42</v>
      </c>
      <c r="E415">
        <v>1</v>
      </c>
      <c r="G415" t="s">
        <v>140</v>
      </c>
      <c r="H415">
        <v>36</v>
      </c>
      <c r="I415">
        <v>1933.75</v>
      </c>
      <c r="J415">
        <v>-1023.83</v>
      </c>
      <c r="K415">
        <v>-483.44</v>
      </c>
      <c r="L415">
        <v>-53.72</v>
      </c>
      <c r="M415">
        <v>909.92</v>
      </c>
      <c r="Q415" s="7">
        <v>42416</v>
      </c>
    </row>
    <row r="416" spans="1:17" x14ac:dyDescent="0.25">
      <c r="A416">
        <v>1006531</v>
      </c>
      <c r="B416" t="s">
        <v>237</v>
      </c>
      <c r="C416" s="4">
        <v>41334</v>
      </c>
      <c r="D416" t="s">
        <v>42</v>
      </c>
      <c r="E416">
        <v>1</v>
      </c>
      <c r="G416" t="s">
        <v>140</v>
      </c>
      <c r="H416">
        <v>36</v>
      </c>
      <c r="I416">
        <v>3827.82</v>
      </c>
      <c r="J416">
        <v>-2026.64</v>
      </c>
      <c r="K416">
        <v>-956.95</v>
      </c>
      <c r="L416">
        <v>-106.32</v>
      </c>
      <c r="M416">
        <v>1801.18</v>
      </c>
      <c r="Q416" s="7">
        <v>42416</v>
      </c>
    </row>
    <row r="417" spans="1:17" x14ac:dyDescent="0.25">
      <c r="A417">
        <v>1006532</v>
      </c>
      <c r="B417" t="s">
        <v>238</v>
      </c>
      <c r="C417" s="4">
        <v>41334</v>
      </c>
      <c r="D417" t="s">
        <v>42</v>
      </c>
      <c r="E417">
        <v>1</v>
      </c>
      <c r="G417" t="s">
        <v>140</v>
      </c>
      <c r="H417">
        <v>36</v>
      </c>
      <c r="I417">
        <v>92.06</v>
      </c>
      <c r="J417">
        <v>-48.73</v>
      </c>
      <c r="K417">
        <v>-23</v>
      </c>
      <c r="L417">
        <v>-2.5499999999999998</v>
      </c>
      <c r="M417">
        <v>43.33</v>
      </c>
      <c r="Q417" s="7">
        <v>42416</v>
      </c>
    </row>
    <row r="418" spans="1:17" x14ac:dyDescent="0.25">
      <c r="A418">
        <v>1006533</v>
      </c>
      <c r="B418" t="s">
        <v>239</v>
      </c>
      <c r="C418" s="4">
        <v>41334</v>
      </c>
      <c r="D418" t="s">
        <v>42</v>
      </c>
      <c r="E418">
        <v>1</v>
      </c>
      <c r="G418" t="s">
        <v>140</v>
      </c>
      <c r="H418">
        <v>36</v>
      </c>
      <c r="I418">
        <v>239.68</v>
      </c>
      <c r="J418">
        <v>-126.9</v>
      </c>
      <c r="K418">
        <v>-59.92</v>
      </c>
      <c r="L418">
        <v>-6.66</v>
      </c>
      <c r="M418">
        <v>112.78</v>
      </c>
      <c r="Q418" s="7">
        <v>42416</v>
      </c>
    </row>
    <row r="419" spans="1:17" x14ac:dyDescent="0.25">
      <c r="A419">
        <v>1006547</v>
      </c>
      <c r="B419" t="s">
        <v>240</v>
      </c>
      <c r="C419" s="4">
        <v>41334</v>
      </c>
      <c r="D419" t="s">
        <v>42</v>
      </c>
      <c r="E419">
        <v>1</v>
      </c>
      <c r="G419" t="s">
        <v>140</v>
      </c>
      <c r="H419">
        <v>36</v>
      </c>
      <c r="I419">
        <v>952</v>
      </c>
      <c r="J419">
        <v>-504.04</v>
      </c>
      <c r="K419">
        <v>-238</v>
      </c>
      <c r="L419">
        <v>-26.44</v>
      </c>
      <c r="M419">
        <v>447.96</v>
      </c>
      <c r="Q419" s="7">
        <v>42416</v>
      </c>
    </row>
    <row r="420" spans="1:17" x14ac:dyDescent="0.25">
      <c r="A420">
        <v>1006553</v>
      </c>
      <c r="B420" t="s">
        <v>241</v>
      </c>
      <c r="C420" s="4">
        <v>41334</v>
      </c>
      <c r="D420" t="s">
        <v>42</v>
      </c>
      <c r="E420">
        <v>1</v>
      </c>
      <c r="G420" t="s">
        <v>140</v>
      </c>
      <c r="H420">
        <v>36</v>
      </c>
      <c r="I420">
        <v>764.59</v>
      </c>
      <c r="J420">
        <v>-404.82</v>
      </c>
      <c r="K420">
        <v>-191.15</v>
      </c>
      <c r="L420">
        <v>-21.24</v>
      </c>
      <c r="M420">
        <v>359.77</v>
      </c>
      <c r="Q420" s="7">
        <v>42416</v>
      </c>
    </row>
    <row r="421" spans="1:17" x14ac:dyDescent="0.25">
      <c r="A421">
        <v>1006554</v>
      </c>
      <c r="B421" t="s">
        <v>242</v>
      </c>
      <c r="C421" s="4">
        <v>41334</v>
      </c>
      <c r="D421" t="s">
        <v>42</v>
      </c>
      <c r="E421">
        <v>1</v>
      </c>
      <c r="G421" t="s">
        <v>140</v>
      </c>
      <c r="H421">
        <v>36</v>
      </c>
      <c r="I421">
        <v>388.74</v>
      </c>
      <c r="J421">
        <v>-205.81</v>
      </c>
      <c r="K421">
        <v>-97.18</v>
      </c>
      <c r="L421">
        <v>-10.79</v>
      </c>
      <c r="M421">
        <v>182.93</v>
      </c>
      <c r="Q421" s="7">
        <v>42416</v>
      </c>
    </row>
    <row r="422" spans="1:17" x14ac:dyDescent="0.25">
      <c r="A422">
        <v>1006555</v>
      </c>
      <c r="B422" t="s">
        <v>243</v>
      </c>
      <c r="C422" s="4">
        <v>41334</v>
      </c>
      <c r="D422" t="s">
        <v>42</v>
      </c>
      <c r="E422">
        <v>1</v>
      </c>
      <c r="G422" t="s">
        <v>140</v>
      </c>
      <c r="H422">
        <v>36</v>
      </c>
      <c r="I422">
        <v>223.67</v>
      </c>
      <c r="J422">
        <v>-118.42</v>
      </c>
      <c r="K422">
        <v>-55.91</v>
      </c>
      <c r="L422">
        <v>-6.22</v>
      </c>
      <c r="M422">
        <v>105.25</v>
      </c>
      <c r="Q422" s="7">
        <v>42416</v>
      </c>
    </row>
    <row r="423" spans="1:17" x14ac:dyDescent="0.25">
      <c r="A423">
        <v>1006556</v>
      </c>
      <c r="B423" t="s">
        <v>244</v>
      </c>
      <c r="C423" s="4">
        <v>41334</v>
      </c>
      <c r="D423" t="s">
        <v>42</v>
      </c>
      <c r="E423">
        <v>1</v>
      </c>
      <c r="G423" t="s">
        <v>140</v>
      </c>
      <c r="H423">
        <v>36</v>
      </c>
      <c r="I423">
        <v>74.7</v>
      </c>
      <c r="J423">
        <v>-39.549999999999997</v>
      </c>
      <c r="K423">
        <v>-18.670000000000002</v>
      </c>
      <c r="L423">
        <v>-2.0699999999999998</v>
      </c>
      <c r="M423">
        <v>35.15</v>
      </c>
      <c r="Q423" s="7">
        <v>42416</v>
      </c>
    </row>
    <row r="424" spans="1:17" x14ac:dyDescent="0.25">
      <c r="A424">
        <v>1006557</v>
      </c>
      <c r="B424" t="s">
        <v>243</v>
      </c>
      <c r="C424" s="4">
        <v>41334</v>
      </c>
      <c r="D424" t="s">
        <v>42</v>
      </c>
      <c r="E424">
        <v>1</v>
      </c>
      <c r="G424" t="s">
        <v>140</v>
      </c>
      <c r="H424">
        <v>36</v>
      </c>
      <c r="I424">
        <v>241.16</v>
      </c>
      <c r="J424">
        <v>-127.68</v>
      </c>
      <c r="K424">
        <v>-60.29</v>
      </c>
      <c r="L424">
        <v>-6.7</v>
      </c>
      <c r="M424">
        <v>113.48</v>
      </c>
      <c r="Q424" s="7">
        <v>42416</v>
      </c>
    </row>
    <row r="425" spans="1:17" x14ac:dyDescent="0.25">
      <c r="A425">
        <v>1006558</v>
      </c>
      <c r="B425" t="s">
        <v>245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92.05</v>
      </c>
      <c r="J425">
        <v>-48.74</v>
      </c>
      <c r="K425">
        <v>-23.02</v>
      </c>
      <c r="L425">
        <v>-2.5499999999999998</v>
      </c>
      <c r="M425">
        <v>43.31</v>
      </c>
      <c r="Q425" s="7">
        <v>42416</v>
      </c>
    </row>
    <row r="426" spans="1:17" x14ac:dyDescent="0.25">
      <c r="A426">
        <v>1006559</v>
      </c>
      <c r="B426" t="s">
        <v>246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133.80000000000001</v>
      </c>
      <c r="J426">
        <v>-70.84</v>
      </c>
      <c r="K426">
        <v>-33.450000000000003</v>
      </c>
      <c r="L426">
        <v>-3.72</v>
      </c>
      <c r="M426">
        <v>62.96</v>
      </c>
      <c r="Q426" s="7">
        <v>42416</v>
      </c>
    </row>
    <row r="427" spans="1:17" x14ac:dyDescent="0.25">
      <c r="A427">
        <v>1006566</v>
      </c>
      <c r="B427" t="s">
        <v>247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184.18</v>
      </c>
      <c r="J427">
        <v>-97.51</v>
      </c>
      <c r="K427">
        <v>-46.04</v>
      </c>
      <c r="L427">
        <v>-5.1100000000000003</v>
      </c>
      <c r="M427">
        <v>86.67</v>
      </c>
      <c r="Q427" s="7">
        <v>42416</v>
      </c>
    </row>
    <row r="428" spans="1:17" x14ac:dyDescent="0.25">
      <c r="A428">
        <v>1000084</v>
      </c>
      <c r="B428" t="s">
        <v>248</v>
      </c>
      <c r="C428" s="4">
        <v>39508</v>
      </c>
      <c r="D428" t="s">
        <v>42</v>
      </c>
      <c r="E428">
        <v>1</v>
      </c>
      <c r="G428" t="s">
        <v>140</v>
      </c>
      <c r="H428">
        <v>96</v>
      </c>
      <c r="I428">
        <v>150.91999999999999</v>
      </c>
      <c r="J428">
        <v>-124.25</v>
      </c>
      <c r="K428">
        <v>-14.15</v>
      </c>
      <c r="L428">
        <v>-1.57</v>
      </c>
      <c r="M428">
        <v>26.67</v>
      </c>
      <c r="Q428" s="7">
        <v>42416</v>
      </c>
    </row>
    <row r="429" spans="1:17" x14ac:dyDescent="0.25">
      <c r="A429">
        <v>1000085</v>
      </c>
      <c r="B429" t="s">
        <v>248</v>
      </c>
      <c r="C429" s="4">
        <v>39508</v>
      </c>
      <c r="D429" t="s">
        <v>42</v>
      </c>
      <c r="E429">
        <v>1</v>
      </c>
      <c r="G429" t="s">
        <v>140</v>
      </c>
      <c r="H429">
        <v>96</v>
      </c>
      <c r="I429">
        <v>288.62</v>
      </c>
      <c r="J429">
        <v>-237.61</v>
      </c>
      <c r="K429">
        <v>-27.06</v>
      </c>
      <c r="L429">
        <v>-3.01</v>
      </c>
      <c r="M429">
        <v>51.01</v>
      </c>
      <c r="Q429" s="7">
        <v>42416</v>
      </c>
    </row>
    <row r="430" spans="1:17" x14ac:dyDescent="0.25">
      <c r="A430">
        <v>1000089</v>
      </c>
      <c r="B430" t="s">
        <v>248</v>
      </c>
      <c r="C430" s="4">
        <v>39508</v>
      </c>
      <c r="D430" t="s">
        <v>42</v>
      </c>
      <c r="E430">
        <v>1</v>
      </c>
      <c r="G430" t="s">
        <v>140</v>
      </c>
      <c r="H430">
        <v>96</v>
      </c>
      <c r="I430">
        <v>81.34</v>
      </c>
      <c r="J430">
        <v>-66.97</v>
      </c>
      <c r="K430">
        <v>-7.63</v>
      </c>
      <c r="L430">
        <v>-0.85</v>
      </c>
      <c r="M430">
        <v>14.37</v>
      </c>
      <c r="Q430" s="7">
        <v>42416</v>
      </c>
    </row>
    <row r="431" spans="1:17" x14ac:dyDescent="0.25">
      <c r="A431">
        <v>1007576</v>
      </c>
      <c r="B431" t="s">
        <v>162</v>
      </c>
      <c r="C431" s="4">
        <v>41699</v>
      </c>
      <c r="D431" t="s">
        <v>42</v>
      </c>
      <c r="E431">
        <v>1</v>
      </c>
      <c r="G431" t="s">
        <v>140</v>
      </c>
      <c r="H431">
        <v>36</v>
      </c>
      <c r="I431">
        <v>1366.78</v>
      </c>
      <c r="J431">
        <v>-267.36</v>
      </c>
      <c r="K431">
        <v>-267.36</v>
      </c>
      <c r="L431">
        <v>-38.19</v>
      </c>
      <c r="M431">
        <v>1099.42</v>
      </c>
      <c r="Q431" s="7">
        <v>42417</v>
      </c>
    </row>
    <row r="432" spans="1:17" x14ac:dyDescent="0.25">
      <c r="A432">
        <v>1007577</v>
      </c>
      <c r="B432" t="s">
        <v>162</v>
      </c>
      <c r="C432" s="4">
        <v>41699</v>
      </c>
      <c r="D432" t="s">
        <v>42</v>
      </c>
      <c r="E432">
        <v>1</v>
      </c>
      <c r="G432" t="s">
        <v>140</v>
      </c>
      <c r="H432">
        <v>36</v>
      </c>
      <c r="I432">
        <v>410.28</v>
      </c>
      <c r="J432">
        <v>-80.260000000000005</v>
      </c>
      <c r="K432">
        <v>-80.260000000000005</v>
      </c>
      <c r="L432">
        <v>-11.47</v>
      </c>
      <c r="M432">
        <v>330.02</v>
      </c>
      <c r="Q432" s="7">
        <v>42417</v>
      </c>
    </row>
    <row r="433" spans="1:17" x14ac:dyDescent="0.25">
      <c r="A433">
        <v>1007578</v>
      </c>
      <c r="B433" t="s">
        <v>162</v>
      </c>
      <c r="C433" s="4">
        <v>41699</v>
      </c>
      <c r="D433" t="s">
        <v>42</v>
      </c>
      <c r="E433">
        <v>1</v>
      </c>
      <c r="G433" t="s">
        <v>140</v>
      </c>
      <c r="H433">
        <v>36</v>
      </c>
      <c r="I433">
        <v>920.48</v>
      </c>
      <c r="J433">
        <v>-180.06</v>
      </c>
      <c r="K433">
        <v>-180.06</v>
      </c>
      <c r="L433">
        <v>-25.72</v>
      </c>
      <c r="M433">
        <v>740.42</v>
      </c>
      <c r="Q433" s="7">
        <v>42417</v>
      </c>
    </row>
    <row r="434" spans="1:17" x14ac:dyDescent="0.25">
      <c r="A434">
        <v>1007579</v>
      </c>
      <c r="B434" t="s">
        <v>162</v>
      </c>
      <c r="C434" s="4">
        <v>41699</v>
      </c>
      <c r="D434" t="s">
        <v>42</v>
      </c>
      <c r="E434">
        <v>1</v>
      </c>
      <c r="G434" t="s">
        <v>140</v>
      </c>
      <c r="H434">
        <v>36</v>
      </c>
      <c r="I434">
        <v>2750.93</v>
      </c>
      <c r="J434">
        <v>-538.13</v>
      </c>
      <c r="K434">
        <v>-538.13</v>
      </c>
      <c r="L434">
        <v>-76.88</v>
      </c>
      <c r="M434">
        <v>2212.8000000000002</v>
      </c>
      <c r="Q434" s="7">
        <v>42417</v>
      </c>
    </row>
    <row r="435" spans="1:17" x14ac:dyDescent="0.25">
      <c r="A435">
        <v>1007610</v>
      </c>
      <c r="B435" t="s">
        <v>162</v>
      </c>
      <c r="C435" s="4">
        <v>41699</v>
      </c>
      <c r="D435" t="s">
        <v>42</v>
      </c>
      <c r="E435">
        <v>1</v>
      </c>
      <c r="G435" t="s">
        <v>140</v>
      </c>
      <c r="H435">
        <v>36</v>
      </c>
      <c r="I435">
        <v>642.89</v>
      </c>
      <c r="J435">
        <v>-125.76</v>
      </c>
      <c r="K435">
        <v>-125.76</v>
      </c>
      <c r="L435">
        <v>-17.97</v>
      </c>
      <c r="M435">
        <v>517.13</v>
      </c>
      <c r="Q435" s="7">
        <v>42417</v>
      </c>
    </row>
    <row r="436" spans="1:17" x14ac:dyDescent="0.25">
      <c r="A436">
        <v>1007611</v>
      </c>
      <c r="B436" t="s">
        <v>162</v>
      </c>
      <c r="C436" s="4">
        <v>41699</v>
      </c>
      <c r="D436" t="s">
        <v>42</v>
      </c>
      <c r="E436">
        <v>1</v>
      </c>
      <c r="G436" t="s">
        <v>140</v>
      </c>
      <c r="H436">
        <v>36</v>
      </c>
      <c r="I436">
        <v>296.93</v>
      </c>
      <c r="J436">
        <v>-58.08</v>
      </c>
      <c r="K436">
        <v>-58.08</v>
      </c>
      <c r="L436">
        <v>-8.2899999999999991</v>
      </c>
      <c r="M436">
        <v>238.85</v>
      </c>
      <c r="Q436" s="7">
        <v>42417</v>
      </c>
    </row>
    <row r="437" spans="1:17" x14ac:dyDescent="0.25">
      <c r="A437">
        <v>1007612</v>
      </c>
      <c r="B437" t="s">
        <v>162</v>
      </c>
      <c r="C437" s="4">
        <v>41699</v>
      </c>
      <c r="D437" t="s">
        <v>42</v>
      </c>
      <c r="E437">
        <v>1</v>
      </c>
      <c r="G437" t="s">
        <v>140</v>
      </c>
      <c r="H437">
        <v>36</v>
      </c>
      <c r="I437">
        <v>562.92999999999995</v>
      </c>
      <c r="J437">
        <v>-110.12</v>
      </c>
      <c r="K437">
        <v>-110.12</v>
      </c>
      <c r="L437">
        <v>-15.73</v>
      </c>
      <c r="M437">
        <v>452.81</v>
      </c>
      <c r="Q437" s="7">
        <v>42417</v>
      </c>
    </row>
    <row r="438" spans="1:17" x14ac:dyDescent="0.25">
      <c r="A438">
        <v>1007613</v>
      </c>
      <c r="B438" t="s">
        <v>162</v>
      </c>
      <c r="C438" s="4">
        <v>41699</v>
      </c>
      <c r="D438" t="s">
        <v>42</v>
      </c>
      <c r="E438">
        <v>1</v>
      </c>
      <c r="G438" t="s">
        <v>140</v>
      </c>
      <c r="H438">
        <v>36</v>
      </c>
      <c r="I438">
        <v>562.41999999999996</v>
      </c>
      <c r="J438">
        <v>-110.02</v>
      </c>
      <c r="K438">
        <v>-110.02</v>
      </c>
      <c r="L438">
        <v>-15.72</v>
      </c>
      <c r="M438">
        <v>452.4</v>
      </c>
      <c r="Q438" s="7">
        <v>42417</v>
      </c>
    </row>
    <row r="439" spans="1:17" x14ac:dyDescent="0.25">
      <c r="A439">
        <v>1007616</v>
      </c>
      <c r="B439" t="s">
        <v>162</v>
      </c>
      <c r="C439" s="4">
        <v>41699</v>
      </c>
      <c r="D439" t="s">
        <v>42</v>
      </c>
      <c r="E439">
        <v>1</v>
      </c>
      <c r="G439" t="s">
        <v>140</v>
      </c>
      <c r="H439">
        <v>36</v>
      </c>
      <c r="I439">
        <v>59.69</v>
      </c>
      <c r="J439">
        <v>-11.68</v>
      </c>
      <c r="K439">
        <v>-11.68</v>
      </c>
      <c r="L439">
        <v>-1.67</v>
      </c>
      <c r="M439">
        <v>48.01</v>
      </c>
      <c r="Q439" s="7">
        <v>42417</v>
      </c>
    </row>
    <row r="440" spans="1:17" x14ac:dyDescent="0.25">
      <c r="A440">
        <v>1007617</v>
      </c>
      <c r="B440" t="s">
        <v>162</v>
      </c>
      <c r="C440" s="4">
        <v>41699</v>
      </c>
      <c r="D440" t="s">
        <v>42</v>
      </c>
      <c r="E440">
        <v>1</v>
      </c>
      <c r="G440" t="s">
        <v>140</v>
      </c>
      <c r="H440">
        <v>36</v>
      </c>
      <c r="I440">
        <v>139.52000000000001</v>
      </c>
      <c r="J440">
        <v>-27.29</v>
      </c>
      <c r="K440">
        <v>-27.29</v>
      </c>
      <c r="L440">
        <v>-3.9</v>
      </c>
      <c r="M440">
        <v>112.23</v>
      </c>
      <c r="Q440" s="7">
        <v>42417</v>
      </c>
    </row>
    <row r="441" spans="1:17" x14ac:dyDescent="0.25">
      <c r="A441">
        <v>5000208</v>
      </c>
      <c r="B441" t="s">
        <v>249</v>
      </c>
      <c r="C441" s="4">
        <v>40238</v>
      </c>
      <c r="D441" t="s">
        <v>42</v>
      </c>
      <c r="E441">
        <v>1</v>
      </c>
      <c r="G441" t="s">
        <v>43</v>
      </c>
      <c r="H441">
        <v>120</v>
      </c>
      <c r="I441">
        <v>338651.98</v>
      </c>
      <c r="J441">
        <v>-155385.59</v>
      </c>
      <c r="K441">
        <v>-25398.9</v>
      </c>
      <c r="L441">
        <v>-2822.1</v>
      </c>
      <c r="M441">
        <v>183266.39</v>
      </c>
      <c r="Q441" s="7">
        <v>42420</v>
      </c>
    </row>
    <row r="442" spans="1:17" x14ac:dyDescent="0.25">
      <c r="A442">
        <v>150054</v>
      </c>
      <c r="B442" t="s">
        <v>250</v>
      </c>
      <c r="C442" s="4">
        <v>39173</v>
      </c>
      <c r="D442" t="s">
        <v>42</v>
      </c>
      <c r="E442">
        <v>1</v>
      </c>
      <c r="G442" t="s">
        <v>140</v>
      </c>
      <c r="H442">
        <v>36</v>
      </c>
      <c r="I442">
        <v>-585.04999999999995</v>
      </c>
      <c r="J442">
        <v>585.04999999999995</v>
      </c>
      <c r="Q442" s="7">
        <v>42439</v>
      </c>
    </row>
    <row r="443" spans="1:17" x14ac:dyDescent="0.25">
      <c r="A443">
        <v>150072</v>
      </c>
      <c r="B443" t="s">
        <v>251</v>
      </c>
      <c r="C443" s="4">
        <v>39173</v>
      </c>
      <c r="D443" t="s">
        <v>42</v>
      </c>
      <c r="E443">
        <v>1</v>
      </c>
      <c r="G443" t="s">
        <v>140</v>
      </c>
      <c r="H443">
        <v>36</v>
      </c>
      <c r="I443">
        <v>48.2</v>
      </c>
      <c r="J443">
        <v>-48.2</v>
      </c>
      <c r="Q443" s="7">
        <v>42439</v>
      </c>
    </row>
    <row r="444" spans="1:17" x14ac:dyDescent="0.25">
      <c r="A444">
        <v>150076</v>
      </c>
      <c r="B444" t="s">
        <v>180</v>
      </c>
      <c r="C444" s="4">
        <v>39173</v>
      </c>
      <c r="D444" t="s">
        <v>42</v>
      </c>
      <c r="E444">
        <v>1</v>
      </c>
      <c r="G444" t="s">
        <v>140</v>
      </c>
      <c r="H444">
        <v>36</v>
      </c>
      <c r="I444">
        <v>64.05</v>
      </c>
      <c r="J444">
        <v>-64.05</v>
      </c>
      <c r="Q444" s="7">
        <v>42439</v>
      </c>
    </row>
    <row r="445" spans="1:17" x14ac:dyDescent="0.25">
      <c r="A445">
        <v>150088</v>
      </c>
      <c r="B445" t="s">
        <v>180</v>
      </c>
      <c r="C445" s="4">
        <v>39173</v>
      </c>
      <c r="D445" t="s">
        <v>42</v>
      </c>
      <c r="E445">
        <v>1</v>
      </c>
      <c r="G445" t="s">
        <v>140</v>
      </c>
      <c r="H445">
        <v>36</v>
      </c>
      <c r="I445">
        <v>137.18</v>
      </c>
      <c r="J445">
        <v>-137.18</v>
      </c>
      <c r="Q445" s="7">
        <v>42439</v>
      </c>
    </row>
    <row r="446" spans="1:17" x14ac:dyDescent="0.25">
      <c r="A446">
        <v>150112</v>
      </c>
      <c r="B446" t="s">
        <v>180</v>
      </c>
      <c r="C446" s="4">
        <v>39173</v>
      </c>
      <c r="D446" t="s">
        <v>42</v>
      </c>
      <c r="E446">
        <v>1</v>
      </c>
      <c r="G446" t="s">
        <v>140</v>
      </c>
      <c r="H446">
        <v>36</v>
      </c>
      <c r="I446">
        <v>585.04999999999995</v>
      </c>
      <c r="J446">
        <v>-585.04999999999995</v>
      </c>
      <c r="Q446" s="7">
        <v>42439</v>
      </c>
    </row>
    <row r="447" spans="1:17" x14ac:dyDescent="0.25">
      <c r="A447">
        <v>150119</v>
      </c>
      <c r="B447" t="s">
        <v>251</v>
      </c>
      <c r="C447" s="4">
        <v>39173</v>
      </c>
      <c r="D447" t="s">
        <v>42</v>
      </c>
      <c r="E447">
        <v>1</v>
      </c>
      <c r="G447" t="s">
        <v>140</v>
      </c>
      <c r="H447">
        <v>36</v>
      </c>
      <c r="I447">
        <v>813.13</v>
      </c>
      <c r="J447">
        <v>-813.13</v>
      </c>
      <c r="Q447" s="7">
        <v>42439</v>
      </c>
    </row>
    <row r="448" spans="1:17" x14ac:dyDescent="0.25">
      <c r="A448">
        <v>150129</v>
      </c>
      <c r="B448" t="s">
        <v>180</v>
      </c>
      <c r="C448" s="4">
        <v>39173</v>
      </c>
      <c r="D448" t="s">
        <v>42</v>
      </c>
      <c r="E448">
        <v>1</v>
      </c>
      <c r="G448" t="s">
        <v>140</v>
      </c>
      <c r="H448">
        <v>36</v>
      </c>
      <c r="I448">
        <v>1695.61</v>
      </c>
      <c r="J448">
        <v>-1695.61</v>
      </c>
      <c r="Q448" s="7">
        <v>42439</v>
      </c>
    </row>
    <row r="449" spans="1:17" x14ac:dyDescent="0.25">
      <c r="A449">
        <v>150135</v>
      </c>
      <c r="B449" t="s">
        <v>251</v>
      </c>
      <c r="C449" s="4">
        <v>39173</v>
      </c>
      <c r="D449" t="s">
        <v>42</v>
      </c>
      <c r="E449">
        <v>1</v>
      </c>
      <c r="G449" t="s">
        <v>140</v>
      </c>
      <c r="H449">
        <v>36</v>
      </c>
      <c r="I449">
        <v>2013.25</v>
      </c>
      <c r="J449">
        <v>-2013.25</v>
      </c>
      <c r="Q449" s="7">
        <v>42439</v>
      </c>
    </row>
    <row r="450" spans="1:17" x14ac:dyDescent="0.25">
      <c r="A450">
        <v>150175</v>
      </c>
      <c r="B450" t="s">
        <v>252</v>
      </c>
      <c r="C450" s="4">
        <v>39173</v>
      </c>
      <c r="D450" t="s">
        <v>42</v>
      </c>
      <c r="E450">
        <v>1</v>
      </c>
      <c r="G450" t="s">
        <v>140</v>
      </c>
      <c r="H450">
        <v>36</v>
      </c>
      <c r="I450">
        <v>1005.81</v>
      </c>
      <c r="J450">
        <v>-1005.81</v>
      </c>
      <c r="Q450" s="7">
        <v>42439</v>
      </c>
    </row>
    <row r="451" spans="1:17" x14ac:dyDescent="0.25">
      <c r="A451">
        <v>1000082</v>
      </c>
      <c r="B451" t="s">
        <v>224</v>
      </c>
      <c r="C451" s="4">
        <v>39539</v>
      </c>
      <c r="D451" t="s">
        <v>42</v>
      </c>
      <c r="E451">
        <v>1</v>
      </c>
      <c r="G451" t="s">
        <v>140</v>
      </c>
      <c r="H451">
        <v>36</v>
      </c>
      <c r="I451">
        <v>2155</v>
      </c>
      <c r="J451">
        <v>-2155</v>
      </c>
      <c r="Q451" s="7">
        <v>42440</v>
      </c>
    </row>
    <row r="452" spans="1:17" x14ac:dyDescent="0.25">
      <c r="A452">
        <v>1000774</v>
      </c>
      <c r="B452" t="s">
        <v>162</v>
      </c>
      <c r="C452" s="4">
        <v>39539</v>
      </c>
      <c r="D452" t="s">
        <v>42</v>
      </c>
      <c r="E452">
        <v>1</v>
      </c>
      <c r="G452" t="s">
        <v>140</v>
      </c>
      <c r="H452">
        <v>36</v>
      </c>
      <c r="I452">
        <v>152.62</v>
      </c>
      <c r="J452">
        <v>-152.62</v>
      </c>
      <c r="Q452" s="7">
        <v>42440</v>
      </c>
    </row>
    <row r="453" spans="1:17" x14ac:dyDescent="0.25">
      <c r="A453">
        <v>1000777</v>
      </c>
      <c r="B453" t="s">
        <v>203</v>
      </c>
      <c r="C453" s="4">
        <v>39539</v>
      </c>
      <c r="D453" t="s">
        <v>42</v>
      </c>
      <c r="E453">
        <v>1</v>
      </c>
      <c r="G453" t="s">
        <v>140</v>
      </c>
      <c r="H453">
        <v>36</v>
      </c>
      <c r="I453">
        <v>1691.67</v>
      </c>
      <c r="J453">
        <v>-1691.67</v>
      </c>
      <c r="Q453" s="7">
        <v>42440</v>
      </c>
    </row>
    <row r="454" spans="1:17" x14ac:dyDescent="0.25">
      <c r="A454">
        <v>1000778</v>
      </c>
      <c r="B454" t="s">
        <v>203</v>
      </c>
      <c r="C454" s="4">
        <v>39539</v>
      </c>
      <c r="D454" t="s">
        <v>42</v>
      </c>
      <c r="E454">
        <v>1</v>
      </c>
      <c r="G454" t="s">
        <v>140</v>
      </c>
      <c r="H454">
        <v>36</v>
      </c>
      <c r="I454">
        <v>1691.66</v>
      </c>
      <c r="J454">
        <v>-1691.66</v>
      </c>
      <c r="Q454" s="7">
        <v>42440</v>
      </c>
    </row>
    <row r="455" spans="1:17" x14ac:dyDescent="0.25">
      <c r="A455">
        <v>1001250</v>
      </c>
      <c r="B455" t="s">
        <v>253</v>
      </c>
      <c r="C455" s="4">
        <v>39539</v>
      </c>
      <c r="D455" t="s">
        <v>42</v>
      </c>
      <c r="E455">
        <v>1</v>
      </c>
      <c r="G455" t="s">
        <v>140</v>
      </c>
      <c r="H455">
        <v>36</v>
      </c>
      <c r="I455">
        <v>1695</v>
      </c>
      <c r="J455">
        <v>-1695</v>
      </c>
      <c r="Q455" s="7">
        <v>42440</v>
      </c>
    </row>
    <row r="456" spans="1:17" x14ac:dyDescent="0.25">
      <c r="A456">
        <v>1001871</v>
      </c>
      <c r="B456" t="s">
        <v>162</v>
      </c>
      <c r="C456" s="4">
        <v>39539</v>
      </c>
      <c r="D456" t="s">
        <v>42</v>
      </c>
      <c r="E456">
        <v>1</v>
      </c>
      <c r="G456" t="s">
        <v>140</v>
      </c>
      <c r="H456">
        <v>36</v>
      </c>
      <c r="I456">
        <v>1291.21</v>
      </c>
      <c r="J456">
        <v>-1291.21</v>
      </c>
      <c r="Q456" s="7">
        <v>42440</v>
      </c>
    </row>
    <row r="457" spans="1:17" x14ac:dyDescent="0.25">
      <c r="A457">
        <v>1004154</v>
      </c>
      <c r="B457" t="s">
        <v>203</v>
      </c>
      <c r="C457" s="4">
        <v>39904</v>
      </c>
      <c r="D457" t="s">
        <v>42</v>
      </c>
      <c r="E457">
        <v>1</v>
      </c>
      <c r="G457" t="s">
        <v>140</v>
      </c>
      <c r="H457">
        <v>36</v>
      </c>
      <c r="I457">
        <v>1705</v>
      </c>
      <c r="J457">
        <v>-1705</v>
      </c>
      <c r="Q457" s="7">
        <v>42441</v>
      </c>
    </row>
    <row r="458" spans="1:17" x14ac:dyDescent="0.25">
      <c r="A458">
        <v>1004889</v>
      </c>
      <c r="B458" t="s">
        <v>254</v>
      </c>
      <c r="C458" s="4">
        <v>40269</v>
      </c>
      <c r="D458" t="s">
        <v>42</v>
      </c>
      <c r="E458">
        <v>1</v>
      </c>
      <c r="G458" t="s">
        <v>140</v>
      </c>
      <c r="H458">
        <v>36</v>
      </c>
      <c r="I458">
        <v>5193.32</v>
      </c>
      <c r="J458">
        <v>-5193.32</v>
      </c>
      <c r="Q458" s="7">
        <v>42442</v>
      </c>
    </row>
    <row r="459" spans="1:17" x14ac:dyDescent="0.25">
      <c r="A459">
        <v>1004905</v>
      </c>
      <c r="B459" t="s">
        <v>162</v>
      </c>
      <c r="C459" s="4">
        <v>40269</v>
      </c>
      <c r="D459" t="s">
        <v>42</v>
      </c>
      <c r="E459">
        <v>1</v>
      </c>
      <c r="G459" t="s">
        <v>140</v>
      </c>
      <c r="H459">
        <v>36</v>
      </c>
      <c r="I459">
        <v>1228.45</v>
      </c>
      <c r="J459">
        <v>-1228.45</v>
      </c>
      <c r="Q459" s="7">
        <v>42442</v>
      </c>
    </row>
    <row r="460" spans="1:17" x14ac:dyDescent="0.25">
      <c r="A460">
        <v>1004906</v>
      </c>
      <c r="B460" t="s">
        <v>162</v>
      </c>
      <c r="C460" s="4">
        <v>40269</v>
      </c>
      <c r="D460" t="s">
        <v>42</v>
      </c>
      <c r="E460">
        <v>1</v>
      </c>
      <c r="G460" t="s">
        <v>140</v>
      </c>
      <c r="H460">
        <v>36</v>
      </c>
      <c r="I460">
        <v>900.9</v>
      </c>
      <c r="J460">
        <v>-900.9</v>
      </c>
      <c r="Q460" s="7">
        <v>42442</v>
      </c>
    </row>
    <row r="461" spans="1:17" x14ac:dyDescent="0.25">
      <c r="A461">
        <v>1004941</v>
      </c>
      <c r="B461" t="s">
        <v>255</v>
      </c>
      <c r="C461" s="4">
        <v>40269</v>
      </c>
      <c r="D461" t="s">
        <v>42</v>
      </c>
      <c r="E461">
        <v>1</v>
      </c>
      <c r="G461" t="s">
        <v>140</v>
      </c>
      <c r="H461">
        <v>36</v>
      </c>
      <c r="I461">
        <v>1193.8900000000001</v>
      </c>
      <c r="J461">
        <v>-1193.8900000000001</v>
      </c>
      <c r="Q461" s="7">
        <v>42442</v>
      </c>
    </row>
    <row r="462" spans="1:17" x14ac:dyDescent="0.25">
      <c r="A462">
        <v>1005377</v>
      </c>
      <c r="B462" t="s">
        <v>225</v>
      </c>
      <c r="C462" s="4">
        <v>40634</v>
      </c>
      <c r="D462" t="s">
        <v>42</v>
      </c>
      <c r="E462">
        <v>1</v>
      </c>
      <c r="G462" t="s">
        <v>140</v>
      </c>
      <c r="H462">
        <v>36</v>
      </c>
      <c r="I462">
        <v>1365.12</v>
      </c>
      <c r="J462">
        <v>-1365.12</v>
      </c>
      <c r="K462">
        <v>-112.2</v>
      </c>
      <c r="Q462" s="7">
        <v>42443</v>
      </c>
    </row>
    <row r="463" spans="1:17" x14ac:dyDescent="0.25">
      <c r="A463">
        <v>1005378</v>
      </c>
      <c r="B463" t="s">
        <v>256</v>
      </c>
      <c r="C463" s="4">
        <v>40634</v>
      </c>
      <c r="D463" t="s">
        <v>42</v>
      </c>
      <c r="E463">
        <v>1</v>
      </c>
      <c r="G463" t="s">
        <v>140</v>
      </c>
      <c r="H463">
        <v>36</v>
      </c>
      <c r="I463">
        <v>2649.56</v>
      </c>
      <c r="J463">
        <v>-2649.56</v>
      </c>
      <c r="K463">
        <v>-217.77</v>
      </c>
      <c r="Q463" s="7">
        <v>42443</v>
      </c>
    </row>
    <row r="464" spans="1:17" x14ac:dyDescent="0.25">
      <c r="A464">
        <v>1006020</v>
      </c>
      <c r="B464" t="s">
        <v>257</v>
      </c>
      <c r="C464" s="4">
        <v>41000</v>
      </c>
      <c r="D464" t="s">
        <v>42</v>
      </c>
      <c r="E464">
        <v>1</v>
      </c>
      <c r="G464" t="s">
        <v>140</v>
      </c>
      <c r="H464">
        <v>36</v>
      </c>
      <c r="I464">
        <v>900.72</v>
      </c>
      <c r="J464">
        <v>-751.01</v>
      </c>
      <c r="K464">
        <v>-225.18</v>
      </c>
      <c r="L464">
        <v>-25.02</v>
      </c>
      <c r="M464">
        <v>149.71</v>
      </c>
      <c r="Q464" s="7">
        <v>42444</v>
      </c>
    </row>
    <row r="465" spans="1:17" x14ac:dyDescent="0.25">
      <c r="A465">
        <v>1006021</v>
      </c>
      <c r="B465" t="s">
        <v>233</v>
      </c>
      <c r="C465" s="4">
        <v>41000</v>
      </c>
      <c r="D465" t="s">
        <v>42</v>
      </c>
      <c r="E465">
        <v>1</v>
      </c>
      <c r="G465" t="s">
        <v>140</v>
      </c>
      <c r="H465">
        <v>36</v>
      </c>
      <c r="I465">
        <v>1605.29</v>
      </c>
      <c r="J465">
        <v>-1338.47</v>
      </c>
      <c r="K465">
        <v>-401.32</v>
      </c>
      <c r="L465">
        <v>-44.59</v>
      </c>
      <c r="M465">
        <v>266.82</v>
      </c>
      <c r="Q465" s="7">
        <v>42444</v>
      </c>
    </row>
    <row r="466" spans="1:17" x14ac:dyDescent="0.25">
      <c r="A466">
        <v>1006022</v>
      </c>
      <c r="B466" t="s">
        <v>258</v>
      </c>
      <c r="C466" s="4">
        <v>41000</v>
      </c>
      <c r="D466" t="s">
        <v>42</v>
      </c>
      <c r="E466">
        <v>1</v>
      </c>
      <c r="G466" t="s">
        <v>140</v>
      </c>
      <c r="H466">
        <v>36</v>
      </c>
      <c r="I466">
        <v>659.29</v>
      </c>
      <c r="J466">
        <v>-549.71</v>
      </c>
      <c r="K466">
        <v>-164.82</v>
      </c>
      <c r="L466">
        <v>-18.309999999999999</v>
      </c>
      <c r="M466">
        <v>109.58</v>
      </c>
      <c r="Q466" s="7">
        <v>42444</v>
      </c>
    </row>
    <row r="467" spans="1:17" x14ac:dyDescent="0.25">
      <c r="A467">
        <v>1006023</v>
      </c>
      <c r="B467" t="s">
        <v>259</v>
      </c>
      <c r="C467" s="4">
        <v>41000</v>
      </c>
      <c r="D467" t="s">
        <v>42</v>
      </c>
      <c r="E467">
        <v>1</v>
      </c>
      <c r="G467" t="s">
        <v>140</v>
      </c>
      <c r="H467">
        <v>36</v>
      </c>
      <c r="I467">
        <v>545.07000000000005</v>
      </c>
      <c r="J467">
        <v>-454.48</v>
      </c>
      <c r="K467">
        <v>-136.27000000000001</v>
      </c>
      <c r="L467">
        <v>-15.14</v>
      </c>
      <c r="M467">
        <v>90.59</v>
      </c>
      <c r="Q467" s="7">
        <v>42444</v>
      </c>
    </row>
    <row r="468" spans="1:17" x14ac:dyDescent="0.25">
      <c r="A468">
        <v>1006024</v>
      </c>
      <c r="B468" t="s">
        <v>260</v>
      </c>
      <c r="C468" s="4">
        <v>41000</v>
      </c>
      <c r="D468" t="s">
        <v>42</v>
      </c>
      <c r="E468">
        <v>1</v>
      </c>
      <c r="G468" t="s">
        <v>140</v>
      </c>
      <c r="H468">
        <v>36</v>
      </c>
      <c r="I468">
        <v>1985.2</v>
      </c>
      <c r="J468">
        <v>-1655.24</v>
      </c>
      <c r="K468">
        <v>-496.3</v>
      </c>
      <c r="L468">
        <v>-55.14</v>
      </c>
      <c r="M468">
        <v>329.96</v>
      </c>
      <c r="Q468" s="7">
        <v>42444</v>
      </c>
    </row>
    <row r="469" spans="1:17" x14ac:dyDescent="0.25">
      <c r="A469">
        <v>1006050</v>
      </c>
      <c r="B469" t="s">
        <v>260</v>
      </c>
      <c r="C469" s="4">
        <v>41000</v>
      </c>
      <c r="D469" t="s">
        <v>42</v>
      </c>
      <c r="E469">
        <v>1</v>
      </c>
      <c r="G469" t="s">
        <v>140</v>
      </c>
      <c r="H469">
        <v>36</v>
      </c>
      <c r="I469">
        <v>173.73</v>
      </c>
      <c r="J469">
        <v>-144.85</v>
      </c>
      <c r="K469">
        <v>-43.43</v>
      </c>
      <c r="L469">
        <v>-4.82</v>
      </c>
      <c r="M469">
        <v>28.88</v>
      </c>
      <c r="Q469" s="7">
        <v>42444</v>
      </c>
    </row>
    <row r="470" spans="1:17" x14ac:dyDescent="0.25">
      <c r="A470">
        <v>1006060</v>
      </c>
      <c r="B470" t="s">
        <v>261</v>
      </c>
      <c r="C470" s="4">
        <v>41000</v>
      </c>
      <c r="D470" t="s">
        <v>42</v>
      </c>
      <c r="E470">
        <v>1</v>
      </c>
      <c r="G470" t="s">
        <v>140</v>
      </c>
      <c r="H470">
        <v>36</v>
      </c>
      <c r="I470">
        <v>228.19</v>
      </c>
      <c r="J470">
        <v>-190.27</v>
      </c>
      <c r="K470">
        <v>-57.06</v>
      </c>
      <c r="L470">
        <v>-6.34</v>
      </c>
      <c r="M470">
        <v>37.92</v>
      </c>
      <c r="Q470" s="7">
        <v>42444</v>
      </c>
    </row>
    <row r="471" spans="1:17" x14ac:dyDescent="0.25">
      <c r="A471">
        <v>1005459</v>
      </c>
      <c r="B471" t="s">
        <v>262</v>
      </c>
      <c r="C471" s="4">
        <v>40634</v>
      </c>
      <c r="D471" t="s">
        <v>42</v>
      </c>
      <c r="E471">
        <v>1</v>
      </c>
      <c r="G471" t="s">
        <v>140</v>
      </c>
      <c r="H471">
        <v>60</v>
      </c>
      <c r="I471">
        <v>6608.58</v>
      </c>
      <c r="J471">
        <v>-4630.53</v>
      </c>
      <c r="K471">
        <v>-991.28</v>
      </c>
      <c r="L471">
        <v>-110.15</v>
      </c>
      <c r="M471">
        <v>1978.05</v>
      </c>
      <c r="Q471" s="7">
        <v>42445</v>
      </c>
    </row>
    <row r="472" spans="1:17" x14ac:dyDescent="0.25">
      <c r="A472">
        <v>1006563</v>
      </c>
      <c r="B472" t="s">
        <v>263</v>
      </c>
      <c r="C472" s="4">
        <v>41365</v>
      </c>
      <c r="D472" t="s">
        <v>42</v>
      </c>
      <c r="E472">
        <v>1</v>
      </c>
      <c r="G472" t="s">
        <v>140</v>
      </c>
      <c r="H472">
        <v>36</v>
      </c>
      <c r="I472">
        <v>1658.33</v>
      </c>
      <c r="J472">
        <v>-831.05</v>
      </c>
      <c r="K472">
        <v>-414.57</v>
      </c>
      <c r="L472">
        <v>-46.06</v>
      </c>
      <c r="M472">
        <v>827.28</v>
      </c>
      <c r="Q472" s="7">
        <v>42445</v>
      </c>
    </row>
    <row r="473" spans="1:17" x14ac:dyDescent="0.25">
      <c r="A473">
        <v>1006567</v>
      </c>
      <c r="B473" t="s">
        <v>243</v>
      </c>
      <c r="C473" s="4">
        <v>41365</v>
      </c>
      <c r="D473" t="s">
        <v>42</v>
      </c>
      <c r="E473">
        <v>1</v>
      </c>
      <c r="G473" t="s">
        <v>140</v>
      </c>
      <c r="H473">
        <v>36</v>
      </c>
      <c r="I473">
        <v>228.49</v>
      </c>
      <c r="J473">
        <v>-114.51</v>
      </c>
      <c r="K473">
        <v>-57.13</v>
      </c>
      <c r="L473">
        <v>-6.34</v>
      </c>
      <c r="M473">
        <v>113.98</v>
      </c>
      <c r="Q473" s="7">
        <v>42445</v>
      </c>
    </row>
    <row r="474" spans="1:17" x14ac:dyDescent="0.25">
      <c r="A474">
        <v>1006593</v>
      </c>
      <c r="B474" t="s">
        <v>264</v>
      </c>
      <c r="C474" s="4">
        <v>41365</v>
      </c>
      <c r="D474" t="s">
        <v>42</v>
      </c>
      <c r="E474">
        <v>1</v>
      </c>
      <c r="G474" t="s">
        <v>140</v>
      </c>
      <c r="H474">
        <v>36</v>
      </c>
      <c r="I474">
        <v>98.81</v>
      </c>
      <c r="J474">
        <v>-49.51</v>
      </c>
      <c r="K474">
        <v>-24.69</v>
      </c>
      <c r="L474">
        <v>-2.74</v>
      </c>
      <c r="M474">
        <v>49.3</v>
      </c>
      <c r="Q474" s="7">
        <v>42445</v>
      </c>
    </row>
    <row r="475" spans="1:17" x14ac:dyDescent="0.25">
      <c r="A475">
        <v>1006594</v>
      </c>
      <c r="B475" t="s">
        <v>265</v>
      </c>
      <c r="C475" s="4">
        <v>41365</v>
      </c>
      <c r="D475" t="s">
        <v>42</v>
      </c>
      <c r="E475">
        <v>1</v>
      </c>
      <c r="G475" t="s">
        <v>140</v>
      </c>
      <c r="H475">
        <v>36</v>
      </c>
      <c r="I475">
        <v>360.8</v>
      </c>
      <c r="J475">
        <v>-180.81</v>
      </c>
      <c r="K475">
        <v>-90.2</v>
      </c>
      <c r="L475">
        <v>-10.02</v>
      </c>
      <c r="M475">
        <v>179.99</v>
      </c>
      <c r="Q475" s="7">
        <v>42445</v>
      </c>
    </row>
    <row r="476" spans="1:17" x14ac:dyDescent="0.25">
      <c r="A476">
        <v>1006597</v>
      </c>
      <c r="B476" t="s">
        <v>266</v>
      </c>
      <c r="C476" s="4">
        <v>41365</v>
      </c>
      <c r="D476" t="s">
        <v>42</v>
      </c>
      <c r="E476">
        <v>1</v>
      </c>
      <c r="G476" t="s">
        <v>140</v>
      </c>
      <c r="H476">
        <v>36</v>
      </c>
      <c r="I476">
        <v>1369.33</v>
      </c>
      <c r="J476">
        <v>-686.23</v>
      </c>
      <c r="K476">
        <v>-342.33</v>
      </c>
      <c r="L476">
        <v>-38.03</v>
      </c>
      <c r="M476">
        <v>683.1</v>
      </c>
      <c r="Q476" s="7">
        <v>42445</v>
      </c>
    </row>
    <row r="477" spans="1:17" x14ac:dyDescent="0.25">
      <c r="A477">
        <v>1006598</v>
      </c>
      <c r="B477" t="s">
        <v>267</v>
      </c>
      <c r="C477" s="4">
        <v>41365</v>
      </c>
      <c r="D477" t="s">
        <v>42</v>
      </c>
      <c r="E477">
        <v>1</v>
      </c>
      <c r="G477" t="s">
        <v>140</v>
      </c>
      <c r="H477">
        <v>36</v>
      </c>
      <c r="I477">
        <v>147.69</v>
      </c>
      <c r="J477">
        <v>-74.010000000000005</v>
      </c>
      <c r="K477">
        <v>-36.92</v>
      </c>
      <c r="L477">
        <v>-4.0999999999999996</v>
      </c>
      <c r="M477">
        <v>73.680000000000007</v>
      </c>
      <c r="Q477" s="7">
        <v>42445</v>
      </c>
    </row>
    <row r="478" spans="1:17" x14ac:dyDescent="0.25">
      <c r="A478">
        <v>1006605</v>
      </c>
      <c r="B478" t="s">
        <v>268</v>
      </c>
      <c r="C478" s="4">
        <v>41365</v>
      </c>
      <c r="D478" t="s">
        <v>42</v>
      </c>
      <c r="E478">
        <v>1</v>
      </c>
      <c r="G478" t="s">
        <v>140</v>
      </c>
      <c r="H478">
        <v>36</v>
      </c>
      <c r="I478">
        <v>2439.36</v>
      </c>
      <c r="J478">
        <v>-1222.46</v>
      </c>
      <c r="K478">
        <v>-609.84</v>
      </c>
      <c r="L478">
        <v>-67.760000000000005</v>
      </c>
      <c r="M478">
        <v>1216.9000000000001</v>
      </c>
      <c r="Q478" s="7">
        <v>42445</v>
      </c>
    </row>
    <row r="479" spans="1:17" x14ac:dyDescent="0.25">
      <c r="A479">
        <v>1006606</v>
      </c>
      <c r="B479" t="s">
        <v>269</v>
      </c>
      <c r="C479" s="4">
        <v>41365</v>
      </c>
      <c r="D479" t="s">
        <v>42</v>
      </c>
      <c r="E479">
        <v>1</v>
      </c>
      <c r="G479" t="s">
        <v>140</v>
      </c>
      <c r="H479">
        <v>36</v>
      </c>
      <c r="I479">
        <v>1364.67</v>
      </c>
      <c r="J479">
        <v>-683.9</v>
      </c>
      <c r="K479">
        <v>-341.17</v>
      </c>
      <c r="L479">
        <v>-37.909999999999997</v>
      </c>
      <c r="M479">
        <v>680.77</v>
      </c>
      <c r="Q479" s="7">
        <v>42445</v>
      </c>
    </row>
    <row r="480" spans="1:17" x14ac:dyDescent="0.25">
      <c r="A480">
        <v>1006608</v>
      </c>
      <c r="B480" t="s">
        <v>270</v>
      </c>
      <c r="C480" s="4">
        <v>41365</v>
      </c>
      <c r="D480" t="s">
        <v>42</v>
      </c>
      <c r="E480">
        <v>1</v>
      </c>
      <c r="G480" t="s">
        <v>140</v>
      </c>
      <c r="H480">
        <v>36</v>
      </c>
      <c r="I480">
        <v>1599.28</v>
      </c>
      <c r="J480">
        <v>-801.47</v>
      </c>
      <c r="K480">
        <v>-399.82</v>
      </c>
      <c r="L480">
        <v>-44.42</v>
      </c>
      <c r="M480">
        <v>797.81</v>
      </c>
      <c r="Q480" s="7">
        <v>42445</v>
      </c>
    </row>
    <row r="481" spans="1:17" x14ac:dyDescent="0.25">
      <c r="A481">
        <v>1006611</v>
      </c>
      <c r="B481" t="s">
        <v>271</v>
      </c>
      <c r="C481" s="4">
        <v>41365</v>
      </c>
      <c r="D481" t="s">
        <v>42</v>
      </c>
      <c r="E481">
        <v>1</v>
      </c>
      <c r="G481" t="s">
        <v>140</v>
      </c>
      <c r="H481">
        <v>36</v>
      </c>
      <c r="I481">
        <v>170.91</v>
      </c>
      <c r="J481">
        <v>-85.65</v>
      </c>
      <c r="K481">
        <v>-42.73</v>
      </c>
      <c r="L481">
        <v>-4.75</v>
      </c>
      <c r="M481">
        <v>85.26</v>
      </c>
      <c r="Q481" s="7">
        <v>42445</v>
      </c>
    </row>
    <row r="482" spans="1:17" x14ac:dyDescent="0.25">
      <c r="A482">
        <v>1006612</v>
      </c>
      <c r="B482" t="s">
        <v>272</v>
      </c>
      <c r="C482" s="4">
        <v>41365</v>
      </c>
      <c r="D482" t="s">
        <v>42</v>
      </c>
      <c r="E482">
        <v>1</v>
      </c>
      <c r="G482" t="s">
        <v>140</v>
      </c>
      <c r="H482">
        <v>36</v>
      </c>
      <c r="I482">
        <v>136.38999999999999</v>
      </c>
      <c r="J482">
        <v>-68.36</v>
      </c>
      <c r="K482">
        <v>-34.11</v>
      </c>
      <c r="L482">
        <v>-3.79</v>
      </c>
      <c r="M482">
        <v>68.03</v>
      </c>
      <c r="Q482" s="7">
        <v>42445</v>
      </c>
    </row>
    <row r="483" spans="1:17" x14ac:dyDescent="0.25">
      <c r="A483">
        <v>1006613</v>
      </c>
      <c r="B483" t="s">
        <v>273</v>
      </c>
      <c r="C483" s="4">
        <v>41365</v>
      </c>
      <c r="D483" t="s">
        <v>42</v>
      </c>
      <c r="E483">
        <v>1</v>
      </c>
      <c r="G483" t="s">
        <v>140</v>
      </c>
      <c r="H483">
        <v>36</v>
      </c>
      <c r="I483">
        <v>1229.19</v>
      </c>
      <c r="J483">
        <v>-616</v>
      </c>
      <c r="K483">
        <v>-307.3</v>
      </c>
      <c r="L483">
        <v>-34.15</v>
      </c>
      <c r="M483">
        <v>613.19000000000005</v>
      </c>
      <c r="Q483" s="7">
        <v>42445</v>
      </c>
    </row>
    <row r="484" spans="1:17" x14ac:dyDescent="0.25">
      <c r="A484">
        <v>1006614</v>
      </c>
      <c r="B484" t="s">
        <v>274</v>
      </c>
      <c r="C484" s="4">
        <v>41365</v>
      </c>
      <c r="D484" t="s">
        <v>42</v>
      </c>
      <c r="E484">
        <v>1</v>
      </c>
      <c r="G484" t="s">
        <v>140</v>
      </c>
      <c r="H484">
        <v>36</v>
      </c>
      <c r="I484">
        <v>428.28</v>
      </c>
      <c r="J484">
        <v>-214.63</v>
      </c>
      <c r="K484">
        <v>-107.07</v>
      </c>
      <c r="L484">
        <v>-11.9</v>
      </c>
      <c r="M484">
        <v>213.65</v>
      </c>
      <c r="Q484" s="7">
        <v>42445</v>
      </c>
    </row>
    <row r="485" spans="1:17" x14ac:dyDescent="0.25">
      <c r="A485">
        <v>1006615</v>
      </c>
      <c r="B485" t="s">
        <v>275</v>
      </c>
      <c r="C485" s="4">
        <v>41365</v>
      </c>
      <c r="D485" t="s">
        <v>42</v>
      </c>
      <c r="E485">
        <v>1</v>
      </c>
      <c r="G485" t="s">
        <v>140</v>
      </c>
      <c r="H485">
        <v>36</v>
      </c>
      <c r="I485">
        <v>1312.87</v>
      </c>
      <c r="J485">
        <v>-657.94</v>
      </c>
      <c r="K485">
        <v>-328.22</v>
      </c>
      <c r="L485">
        <v>-36.47</v>
      </c>
      <c r="M485">
        <v>654.92999999999995</v>
      </c>
      <c r="Q485" s="7">
        <v>42445</v>
      </c>
    </row>
    <row r="486" spans="1:17" x14ac:dyDescent="0.25">
      <c r="A486">
        <v>1006616</v>
      </c>
      <c r="B486" t="s">
        <v>276</v>
      </c>
      <c r="C486" s="4">
        <v>41365</v>
      </c>
      <c r="D486" t="s">
        <v>42</v>
      </c>
      <c r="E486">
        <v>1</v>
      </c>
      <c r="G486" t="s">
        <v>140</v>
      </c>
      <c r="H486">
        <v>36</v>
      </c>
      <c r="I486">
        <v>983.84</v>
      </c>
      <c r="J486">
        <v>-493.04</v>
      </c>
      <c r="K486">
        <v>-245.96</v>
      </c>
      <c r="L486">
        <v>-27.33</v>
      </c>
      <c r="M486">
        <v>490.8</v>
      </c>
      <c r="Q486" s="7">
        <v>42445</v>
      </c>
    </row>
    <row r="487" spans="1:17" x14ac:dyDescent="0.25">
      <c r="A487">
        <v>1000775</v>
      </c>
      <c r="B487" t="s">
        <v>162</v>
      </c>
      <c r="C487" s="4">
        <v>39539</v>
      </c>
      <c r="D487" t="s">
        <v>42</v>
      </c>
      <c r="E487">
        <v>1</v>
      </c>
      <c r="G487" t="s">
        <v>140</v>
      </c>
      <c r="H487">
        <v>96</v>
      </c>
      <c r="I487">
        <v>584.39</v>
      </c>
      <c r="J487">
        <v>-474.92</v>
      </c>
      <c r="K487">
        <v>-54.79</v>
      </c>
      <c r="L487">
        <v>-6.09</v>
      </c>
      <c r="M487">
        <v>109.47</v>
      </c>
      <c r="Q487" s="7">
        <v>42445</v>
      </c>
    </row>
    <row r="488" spans="1:17" x14ac:dyDescent="0.25">
      <c r="A488">
        <v>1000776</v>
      </c>
      <c r="B488" t="s">
        <v>203</v>
      </c>
      <c r="C488" s="4">
        <v>39539</v>
      </c>
      <c r="D488" t="s">
        <v>42</v>
      </c>
      <c r="E488">
        <v>1</v>
      </c>
      <c r="G488" t="s">
        <v>140</v>
      </c>
      <c r="H488">
        <v>96</v>
      </c>
      <c r="I488">
        <v>1691.67</v>
      </c>
      <c r="J488">
        <v>-1374.77</v>
      </c>
      <c r="K488">
        <v>-158.59</v>
      </c>
      <c r="L488">
        <v>-17.62</v>
      </c>
      <c r="M488">
        <v>316.89999999999998</v>
      </c>
      <c r="Q488" s="7">
        <v>42445</v>
      </c>
    </row>
    <row r="489" spans="1:17" x14ac:dyDescent="0.25">
      <c r="A489">
        <v>1000779</v>
      </c>
      <c r="B489" t="s">
        <v>162</v>
      </c>
      <c r="C489" s="4">
        <v>39539</v>
      </c>
      <c r="D489" t="s">
        <v>42</v>
      </c>
      <c r="E489">
        <v>1</v>
      </c>
      <c r="G489" t="s">
        <v>140</v>
      </c>
      <c r="H489">
        <v>96</v>
      </c>
      <c r="I489">
        <v>1982.9</v>
      </c>
      <c r="J489">
        <v>-1611.45</v>
      </c>
      <c r="K489">
        <v>-185.9</v>
      </c>
      <c r="L489">
        <v>-20.66</v>
      </c>
      <c r="M489">
        <v>371.45</v>
      </c>
      <c r="Q489" s="7">
        <v>42445</v>
      </c>
    </row>
    <row r="490" spans="1:17" x14ac:dyDescent="0.25">
      <c r="A490">
        <v>1000781</v>
      </c>
      <c r="B490" t="s">
        <v>162</v>
      </c>
      <c r="C490" s="4">
        <v>39539</v>
      </c>
      <c r="D490" t="s">
        <v>42</v>
      </c>
      <c r="E490">
        <v>1</v>
      </c>
      <c r="G490" t="s">
        <v>140</v>
      </c>
      <c r="H490">
        <v>96</v>
      </c>
      <c r="I490">
        <v>9838.4500000000007</v>
      </c>
      <c r="J490">
        <v>-7995.41</v>
      </c>
      <c r="K490">
        <v>-922.34</v>
      </c>
      <c r="L490">
        <v>-102.48</v>
      </c>
      <c r="M490">
        <v>1843.04</v>
      </c>
      <c r="Q490" s="7">
        <v>42445</v>
      </c>
    </row>
    <row r="491" spans="1:17" x14ac:dyDescent="0.25">
      <c r="A491">
        <v>1000985</v>
      </c>
      <c r="B491" t="s">
        <v>162</v>
      </c>
      <c r="C491" s="4">
        <v>39539</v>
      </c>
      <c r="D491" t="s">
        <v>42</v>
      </c>
      <c r="E491">
        <v>1</v>
      </c>
      <c r="G491" t="s">
        <v>140</v>
      </c>
      <c r="H491">
        <v>96</v>
      </c>
      <c r="I491">
        <v>81.52</v>
      </c>
      <c r="J491">
        <v>-66.25</v>
      </c>
      <c r="K491">
        <v>-7.64</v>
      </c>
      <c r="L491">
        <v>-0.85</v>
      </c>
      <c r="M491">
        <v>15.27</v>
      </c>
      <c r="Q491" s="7">
        <v>42445</v>
      </c>
    </row>
    <row r="492" spans="1:17" x14ac:dyDescent="0.25">
      <c r="A492">
        <v>1007614</v>
      </c>
      <c r="B492" t="s">
        <v>162</v>
      </c>
      <c r="C492" s="4">
        <v>41730</v>
      </c>
      <c r="D492" t="s">
        <v>42</v>
      </c>
      <c r="E492">
        <v>1</v>
      </c>
      <c r="G492" t="s">
        <v>140</v>
      </c>
      <c r="H492">
        <v>36</v>
      </c>
      <c r="I492">
        <v>4641.46</v>
      </c>
      <c r="J492">
        <v>-777.11</v>
      </c>
      <c r="K492">
        <v>-777.11</v>
      </c>
      <c r="L492">
        <v>-129.52000000000001</v>
      </c>
      <c r="M492">
        <v>3864.35</v>
      </c>
      <c r="Q492" s="7">
        <v>42446</v>
      </c>
    </row>
    <row r="493" spans="1:17" x14ac:dyDescent="0.25">
      <c r="A493">
        <v>1007615</v>
      </c>
      <c r="B493" t="s">
        <v>162</v>
      </c>
      <c r="C493" s="4">
        <v>41730</v>
      </c>
      <c r="D493" t="s">
        <v>42</v>
      </c>
      <c r="E493">
        <v>1</v>
      </c>
      <c r="G493" t="s">
        <v>140</v>
      </c>
      <c r="H493">
        <v>36</v>
      </c>
      <c r="I493">
        <v>876.42</v>
      </c>
      <c r="J493">
        <v>-146.74</v>
      </c>
      <c r="K493">
        <v>-146.74</v>
      </c>
      <c r="L493">
        <v>-24.46</v>
      </c>
      <c r="M493">
        <v>729.68</v>
      </c>
      <c r="Q493" s="7">
        <v>42446</v>
      </c>
    </row>
    <row r="494" spans="1:17" x14ac:dyDescent="0.25">
      <c r="A494">
        <v>1007618</v>
      </c>
      <c r="B494" t="s">
        <v>162</v>
      </c>
      <c r="C494" s="4">
        <v>41730</v>
      </c>
      <c r="D494" t="s">
        <v>42</v>
      </c>
      <c r="E494">
        <v>1</v>
      </c>
      <c r="G494" t="s">
        <v>140</v>
      </c>
      <c r="H494">
        <v>36</v>
      </c>
      <c r="I494">
        <v>35.659999999999997</v>
      </c>
      <c r="J494">
        <v>-5.97</v>
      </c>
      <c r="K494">
        <v>-5.97</v>
      </c>
      <c r="L494">
        <v>-0.99</v>
      </c>
      <c r="M494">
        <v>29.69</v>
      </c>
      <c r="Q494" s="7">
        <v>42446</v>
      </c>
    </row>
    <row r="495" spans="1:17" x14ac:dyDescent="0.25">
      <c r="A495">
        <v>1007619</v>
      </c>
      <c r="B495" t="s">
        <v>162</v>
      </c>
      <c r="C495" s="4">
        <v>41730</v>
      </c>
      <c r="D495" t="s">
        <v>42</v>
      </c>
      <c r="E495">
        <v>1</v>
      </c>
      <c r="G495" t="s">
        <v>140</v>
      </c>
      <c r="H495">
        <v>36</v>
      </c>
      <c r="I495">
        <v>66.650000000000006</v>
      </c>
      <c r="J495">
        <v>-11.16</v>
      </c>
      <c r="K495">
        <v>-11.16</v>
      </c>
      <c r="L495">
        <v>-1.86</v>
      </c>
      <c r="M495">
        <v>55.49</v>
      </c>
      <c r="Q495" s="7">
        <v>42446</v>
      </c>
    </row>
    <row r="496" spans="1:17" x14ac:dyDescent="0.25">
      <c r="A496">
        <v>1007634</v>
      </c>
      <c r="B496" t="s">
        <v>162</v>
      </c>
      <c r="C496" s="4">
        <v>41730</v>
      </c>
      <c r="D496" t="s">
        <v>42</v>
      </c>
      <c r="E496">
        <v>1</v>
      </c>
      <c r="G496" t="s">
        <v>140</v>
      </c>
      <c r="H496">
        <v>36</v>
      </c>
      <c r="I496">
        <v>1118.8499999999999</v>
      </c>
      <c r="J496">
        <v>-187.33</v>
      </c>
      <c r="K496">
        <v>-187.33</v>
      </c>
      <c r="L496">
        <v>-31.22</v>
      </c>
      <c r="M496">
        <v>931.52</v>
      </c>
      <c r="Q496" s="7">
        <v>42446</v>
      </c>
    </row>
    <row r="497" spans="1:17" x14ac:dyDescent="0.25">
      <c r="A497">
        <v>1007635</v>
      </c>
      <c r="B497" t="s">
        <v>162</v>
      </c>
      <c r="C497" s="4">
        <v>41730</v>
      </c>
      <c r="D497" t="s">
        <v>42</v>
      </c>
      <c r="E497">
        <v>1</v>
      </c>
      <c r="G497" t="s">
        <v>140</v>
      </c>
      <c r="H497">
        <v>36</v>
      </c>
      <c r="I497">
        <v>362.63</v>
      </c>
      <c r="J497">
        <v>-60.71</v>
      </c>
      <c r="K497">
        <v>-60.71</v>
      </c>
      <c r="L497">
        <v>-10.11</v>
      </c>
      <c r="M497">
        <v>301.92</v>
      </c>
      <c r="Q497" s="7">
        <v>42446</v>
      </c>
    </row>
    <row r="498" spans="1:17" x14ac:dyDescent="0.25">
      <c r="A498">
        <v>1007681</v>
      </c>
      <c r="B498" t="s">
        <v>162</v>
      </c>
      <c r="C498" s="4">
        <v>41730</v>
      </c>
      <c r="D498" t="s">
        <v>42</v>
      </c>
      <c r="E498">
        <v>1</v>
      </c>
      <c r="G498" t="s">
        <v>140</v>
      </c>
      <c r="H498">
        <v>36</v>
      </c>
      <c r="I498">
        <v>571.28</v>
      </c>
      <c r="J498">
        <v>-95.65</v>
      </c>
      <c r="K498">
        <v>-95.65</v>
      </c>
      <c r="L498">
        <v>-15.94</v>
      </c>
      <c r="M498">
        <v>475.63</v>
      </c>
      <c r="Q498" s="7">
        <v>42446</v>
      </c>
    </row>
    <row r="499" spans="1:17" x14ac:dyDescent="0.25">
      <c r="A499">
        <v>1007682</v>
      </c>
      <c r="B499" t="s">
        <v>162</v>
      </c>
      <c r="C499" s="4">
        <v>41730</v>
      </c>
      <c r="D499" t="s">
        <v>42</v>
      </c>
      <c r="E499">
        <v>1</v>
      </c>
      <c r="G499" t="s">
        <v>140</v>
      </c>
      <c r="H499">
        <v>36</v>
      </c>
      <c r="I499">
        <v>5463.89</v>
      </c>
      <c r="J499">
        <v>-914.81</v>
      </c>
      <c r="K499">
        <v>-914.81</v>
      </c>
      <c r="L499">
        <v>-152.47</v>
      </c>
      <c r="M499">
        <v>4549.08</v>
      </c>
      <c r="Q499" s="7">
        <v>42446</v>
      </c>
    </row>
    <row r="500" spans="1:17" x14ac:dyDescent="0.25">
      <c r="A500">
        <v>1007685</v>
      </c>
      <c r="B500" t="s">
        <v>277</v>
      </c>
      <c r="C500" s="4">
        <v>41730</v>
      </c>
      <c r="D500" t="s">
        <v>42</v>
      </c>
      <c r="E500">
        <v>1</v>
      </c>
      <c r="G500" t="s">
        <v>140</v>
      </c>
      <c r="H500">
        <v>36</v>
      </c>
      <c r="I500">
        <v>4522.01</v>
      </c>
      <c r="J500">
        <v>-757.11</v>
      </c>
      <c r="K500">
        <v>-757.11</v>
      </c>
      <c r="L500">
        <v>-126.19</v>
      </c>
      <c r="M500">
        <v>3764.9</v>
      </c>
      <c r="Q500" s="7">
        <v>42446</v>
      </c>
    </row>
    <row r="501" spans="1:17" x14ac:dyDescent="0.25">
      <c r="A501">
        <v>1007686</v>
      </c>
      <c r="B501" t="s">
        <v>162</v>
      </c>
      <c r="C501" s="4">
        <v>41730</v>
      </c>
      <c r="D501" t="s">
        <v>42</v>
      </c>
      <c r="E501">
        <v>1</v>
      </c>
      <c r="G501" t="s">
        <v>140</v>
      </c>
      <c r="H501">
        <v>36</v>
      </c>
      <c r="I501">
        <v>1398.9</v>
      </c>
      <c r="J501">
        <v>-234.21</v>
      </c>
      <c r="K501">
        <v>-234.21</v>
      </c>
      <c r="L501">
        <v>-39.03</v>
      </c>
      <c r="M501">
        <v>1164.69</v>
      </c>
      <c r="Q501" s="7">
        <v>42446</v>
      </c>
    </row>
    <row r="502" spans="1:17" x14ac:dyDescent="0.25">
      <c r="A502">
        <v>1007687</v>
      </c>
      <c r="B502" t="s">
        <v>162</v>
      </c>
      <c r="C502" s="4">
        <v>41730</v>
      </c>
      <c r="D502" t="s">
        <v>42</v>
      </c>
      <c r="E502">
        <v>1</v>
      </c>
      <c r="G502" t="s">
        <v>140</v>
      </c>
      <c r="H502">
        <v>36</v>
      </c>
      <c r="I502">
        <v>3969.19</v>
      </c>
      <c r="J502">
        <v>-664.55</v>
      </c>
      <c r="K502">
        <v>-664.55</v>
      </c>
      <c r="L502">
        <v>-110.76</v>
      </c>
      <c r="M502">
        <v>3304.64</v>
      </c>
      <c r="Q502" s="7">
        <v>42446</v>
      </c>
    </row>
    <row r="503" spans="1:17" x14ac:dyDescent="0.25">
      <c r="A503">
        <v>1007688</v>
      </c>
      <c r="B503" t="s">
        <v>162</v>
      </c>
      <c r="C503" s="4">
        <v>41730</v>
      </c>
      <c r="D503" t="s">
        <v>42</v>
      </c>
      <c r="E503">
        <v>1</v>
      </c>
      <c r="G503" t="s">
        <v>140</v>
      </c>
      <c r="H503">
        <v>36</v>
      </c>
      <c r="I503">
        <v>669.28</v>
      </c>
      <c r="J503">
        <v>-112.06</v>
      </c>
      <c r="K503">
        <v>-112.06</v>
      </c>
      <c r="L503">
        <v>-18.68</v>
      </c>
      <c r="M503">
        <v>557.22</v>
      </c>
      <c r="Q503" s="7">
        <v>42446</v>
      </c>
    </row>
    <row r="504" spans="1:17" x14ac:dyDescent="0.25">
      <c r="A504">
        <v>1007706</v>
      </c>
      <c r="B504" t="s">
        <v>162</v>
      </c>
      <c r="C504" s="4">
        <v>41730</v>
      </c>
      <c r="D504" t="s">
        <v>42</v>
      </c>
      <c r="E504">
        <v>1</v>
      </c>
      <c r="G504" t="s">
        <v>140</v>
      </c>
      <c r="H504">
        <v>36</v>
      </c>
      <c r="I504">
        <v>1651.65</v>
      </c>
      <c r="J504">
        <v>-276.52999999999997</v>
      </c>
      <c r="K504">
        <v>-276.52999999999997</v>
      </c>
      <c r="L504">
        <v>-46.09</v>
      </c>
      <c r="M504">
        <v>1375.12</v>
      </c>
      <c r="Q504" s="7">
        <v>42446</v>
      </c>
    </row>
    <row r="505" spans="1:17" x14ac:dyDescent="0.25">
      <c r="A505">
        <v>1007707</v>
      </c>
      <c r="B505" t="s">
        <v>162</v>
      </c>
      <c r="C505" s="4">
        <v>41730</v>
      </c>
      <c r="D505" t="s">
        <v>42</v>
      </c>
      <c r="E505">
        <v>1</v>
      </c>
      <c r="G505" t="s">
        <v>140</v>
      </c>
      <c r="H505">
        <v>36</v>
      </c>
      <c r="I505">
        <v>3930.05</v>
      </c>
      <c r="J505">
        <v>-658</v>
      </c>
      <c r="K505">
        <v>-658</v>
      </c>
      <c r="L505">
        <v>-109.67</v>
      </c>
      <c r="M505">
        <v>3272.05</v>
      </c>
      <c r="Q505" s="7">
        <v>42446</v>
      </c>
    </row>
    <row r="506" spans="1:17" x14ac:dyDescent="0.25">
      <c r="A506">
        <v>1004191</v>
      </c>
      <c r="B506" t="s">
        <v>278</v>
      </c>
      <c r="C506" s="4">
        <v>39904</v>
      </c>
      <c r="D506" t="s">
        <v>42</v>
      </c>
      <c r="E506">
        <v>1</v>
      </c>
      <c r="G506" t="s">
        <v>140</v>
      </c>
      <c r="H506">
        <v>96</v>
      </c>
      <c r="I506">
        <v>1817.94</v>
      </c>
      <c r="J506">
        <v>-1250.6099999999999</v>
      </c>
      <c r="K506">
        <v>-170.43</v>
      </c>
      <c r="L506">
        <v>-18.940000000000001</v>
      </c>
      <c r="M506">
        <v>567.33000000000004</v>
      </c>
      <c r="Q506" s="7">
        <v>42446</v>
      </c>
    </row>
    <row r="507" spans="1:17" x14ac:dyDescent="0.25">
      <c r="A507">
        <v>103072</v>
      </c>
      <c r="B507" t="s">
        <v>41</v>
      </c>
      <c r="C507" s="4">
        <v>15950</v>
      </c>
      <c r="D507" t="s">
        <v>42</v>
      </c>
      <c r="E507">
        <v>1</v>
      </c>
      <c r="G507" t="s">
        <v>140</v>
      </c>
      <c r="H507">
        <v>800</v>
      </c>
      <c r="I507">
        <v>20986.18</v>
      </c>
      <c r="J507">
        <v>-20504.419999999998</v>
      </c>
      <c r="K507">
        <v>722.64</v>
      </c>
      <c r="L507">
        <v>240.88</v>
      </c>
      <c r="M507">
        <v>481.76</v>
      </c>
      <c r="Q507" s="7">
        <v>42470</v>
      </c>
    </row>
    <row r="508" spans="1:17" x14ac:dyDescent="0.25">
      <c r="A508">
        <v>150093</v>
      </c>
      <c r="B508" t="s">
        <v>279</v>
      </c>
      <c r="C508" s="4">
        <v>39203</v>
      </c>
      <c r="D508" t="s">
        <v>42</v>
      </c>
      <c r="E508">
        <v>1</v>
      </c>
      <c r="G508" t="s">
        <v>140</v>
      </c>
      <c r="H508">
        <v>36</v>
      </c>
      <c r="I508">
        <v>217.07</v>
      </c>
      <c r="J508">
        <v>-217.07</v>
      </c>
      <c r="Q508" s="7">
        <v>42470</v>
      </c>
    </row>
    <row r="509" spans="1:17" x14ac:dyDescent="0.25">
      <c r="A509">
        <v>150108</v>
      </c>
      <c r="B509" t="s">
        <v>279</v>
      </c>
      <c r="C509" s="4">
        <v>39203</v>
      </c>
      <c r="D509" t="s">
        <v>42</v>
      </c>
      <c r="E509">
        <v>1</v>
      </c>
      <c r="G509" t="s">
        <v>140</v>
      </c>
      <c r="H509">
        <v>36</v>
      </c>
      <c r="I509">
        <v>340.71</v>
      </c>
      <c r="J509">
        <v>-340.71</v>
      </c>
      <c r="Q509" s="7">
        <v>42470</v>
      </c>
    </row>
    <row r="510" spans="1:17" x14ac:dyDescent="0.25">
      <c r="A510">
        <v>150121</v>
      </c>
      <c r="B510" t="s">
        <v>280</v>
      </c>
      <c r="C510" s="4">
        <v>39203</v>
      </c>
      <c r="D510" t="s">
        <v>42</v>
      </c>
      <c r="E510">
        <v>1</v>
      </c>
      <c r="G510" t="s">
        <v>140</v>
      </c>
      <c r="H510">
        <v>36</v>
      </c>
      <c r="I510">
        <v>820.81</v>
      </c>
      <c r="J510">
        <v>-820.81</v>
      </c>
      <c r="Q510" s="7">
        <v>42470</v>
      </c>
    </row>
    <row r="511" spans="1:17" x14ac:dyDescent="0.25">
      <c r="A511">
        <v>150144</v>
      </c>
      <c r="B511" t="s">
        <v>279</v>
      </c>
      <c r="C511" s="4">
        <v>39203</v>
      </c>
      <c r="D511" t="s">
        <v>42</v>
      </c>
      <c r="E511">
        <v>1</v>
      </c>
      <c r="G511" t="s">
        <v>140</v>
      </c>
      <c r="H511">
        <v>36</v>
      </c>
      <c r="I511">
        <v>2569.9</v>
      </c>
      <c r="J511">
        <v>-2569.9</v>
      </c>
      <c r="Q511" s="7">
        <v>42470</v>
      </c>
    </row>
    <row r="512" spans="1:17" x14ac:dyDescent="0.25">
      <c r="A512">
        <v>150168</v>
      </c>
      <c r="B512" t="s">
        <v>279</v>
      </c>
      <c r="C512" s="4">
        <v>39203</v>
      </c>
      <c r="D512" t="s">
        <v>42</v>
      </c>
      <c r="E512">
        <v>1</v>
      </c>
      <c r="G512" t="s">
        <v>140</v>
      </c>
      <c r="H512">
        <v>36</v>
      </c>
      <c r="I512">
        <v>397.33</v>
      </c>
      <c r="J512">
        <v>-397.33</v>
      </c>
      <c r="Q512" s="7">
        <v>42470</v>
      </c>
    </row>
    <row r="513" spans="1:17" x14ac:dyDescent="0.25">
      <c r="A513">
        <v>150169</v>
      </c>
      <c r="B513" t="s">
        <v>281</v>
      </c>
      <c r="C513" s="4">
        <v>39203</v>
      </c>
      <c r="D513" t="s">
        <v>42</v>
      </c>
      <c r="E513">
        <v>1</v>
      </c>
      <c r="G513" t="s">
        <v>140</v>
      </c>
      <c r="H513">
        <v>36</v>
      </c>
      <c r="I513">
        <v>502.88</v>
      </c>
      <c r="J513">
        <v>-502.88</v>
      </c>
      <c r="Q513" s="7">
        <v>42470</v>
      </c>
    </row>
    <row r="514" spans="1:17" x14ac:dyDescent="0.25">
      <c r="A514">
        <v>1001586</v>
      </c>
      <c r="B514" t="s">
        <v>162</v>
      </c>
      <c r="C514" s="4">
        <v>39569</v>
      </c>
      <c r="D514" t="s">
        <v>42</v>
      </c>
      <c r="E514">
        <v>1</v>
      </c>
      <c r="G514" t="s">
        <v>140</v>
      </c>
      <c r="H514">
        <v>36</v>
      </c>
      <c r="I514">
        <v>2166.42</v>
      </c>
      <c r="J514">
        <v>-2166.42</v>
      </c>
      <c r="Q514" s="7">
        <v>42471</v>
      </c>
    </row>
    <row r="515" spans="1:17" x14ac:dyDescent="0.25">
      <c r="A515">
        <v>1001587</v>
      </c>
      <c r="B515" t="s">
        <v>162</v>
      </c>
      <c r="C515" s="4">
        <v>39569</v>
      </c>
      <c r="D515" t="s">
        <v>42</v>
      </c>
      <c r="E515">
        <v>1</v>
      </c>
      <c r="G515" t="s">
        <v>140</v>
      </c>
      <c r="H515">
        <v>36</v>
      </c>
      <c r="I515">
        <v>1173.02</v>
      </c>
      <c r="J515">
        <v>-1173.02</v>
      </c>
      <c r="Q515" s="7">
        <v>42471</v>
      </c>
    </row>
    <row r="516" spans="1:17" x14ac:dyDescent="0.25">
      <c r="A516">
        <v>1001588</v>
      </c>
      <c r="B516" t="s">
        <v>162</v>
      </c>
      <c r="C516" s="4">
        <v>39569</v>
      </c>
      <c r="D516" t="s">
        <v>42</v>
      </c>
      <c r="E516">
        <v>1</v>
      </c>
      <c r="G516" t="s">
        <v>140</v>
      </c>
      <c r="H516">
        <v>36</v>
      </c>
      <c r="I516">
        <v>1173.02</v>
      </c>
      <c r="J516">
        <v>-1173.02</v>
      </c>
      <c r="Q516" s="7">
        <v>42471</v>
      </c>
    </row>
    <row r="517" spans="1:17" x14ac:dyDescent="0.25">
      <c r="A517">
        <v>1004195</v>
      </c>
      <c r="B517" t="s">
        <v>282</v>
      </c>
      <c r="C517" s="4">
        <v>39934</v>
      </c>
      <c r="D517" t="s">
        <v>42</v>
      </c>
      <c r="E517">
        <v>1</v>
      </c>
      <c r="G517" t="s">
        <v>140</v>
      </c>
      <c r="H517">
        <v>36</v>
      </c>
      <c r="I517">
        <v>3385</v>
      </c>
      <c r="J517">
        <v>-3385</v>
      </c>
      <c r="Q517" s="7">
        <v>42472</v>
      </c>
    </row>
    <row r="518" spans="1:17" x14ac:dyDescent="0.25">
      <c r="A518">
        <v>1001589</v>
      </c>
      <c r="B518" t="s">
        <v>162</v>
      </c>
      <c r="C518" s="4">
        <v>39569</v>
      </c>
      <c r="D518" t="s">
        <v>42</v>
      </c>
      <c r="E518">
        <v>1</v>
      </c>
      <c r="G518" t="s">
        <v>140</v>
      </c>
      <c r="H518">
        <v>60</v>
      </c>
      <c r="I518">
        <v>6476.37</v>
      </c>
      <c r="J518">
        <v>-6476.37</v>
      </c>
      <c r="Q518" s="7">
        <v>42473</v>
      </c>
    </row>
    <row r="519" spans="1:17" x14ac:dyDescent="0.25">
      <c r="A519">
        <v>1004942</v>
      </c>
      <c r="B519" t="s">
        <v>162</v>
      </c>
      <c r="C519" s="4">
        <v>40299</v>
      </c>
      <c r="D519" t="s">
        <v>42</v>
      </c>
      <c r="E519">
        <v>1</v>
      </c>
      <c r="G519" t="s">
        <v>140</v>
      </c>
      <c r="H519">
        <v>36</v>
      </c>
      <c r="I519">
        <v>6455.4</v>
      </c>
      <c r="J519">
        <v>-6455.4</v>
      </c>
      <c r="Q519" s="7">
        <v>42473</v>
      </c>
    </row>
    <row r="520" spans="1:17" x14ac:dyDescent="0.25">
      <c r="A520">
        <v>1004943</v>
      </c>
      <c r="B520" t="s">
        <v>162</v>
      </c>
      <c r="C520" s="4">
        <v>40299</v>
      </c>
      <c r="D520" t="s">
        <v>42</v>
      </c>
      <c r="E520">
        <v>1</v>
      </c>
      <c r="G520" t="s">
        <v>140</v>
      </c>
      <c r="H520">
        <v>36</v>
      </c>
      <c r="I520">
        <v>4028.67</v>
      </c>
      <c r="J520">
        <v>-4028.67</v>
      </c>
      <c r="Q520" s="7">
        <v>42473</v>
      </c>
    </row>
    <row r="521" spans="1:17" x14ac:dyDescent="0.25">
      <c r="A521">
        <v>1004973</v>
      </c>
      <c r="B521" t="s">
        <v>283</v>
      </c>
      <c r="C521" s="4">
        <v>40299</v>
      </c>
      <c r="D521" t="s">
        <v>42</v>
      </c>
      <c r="E521">
        <v>1</v>
      </c>
      <c r="G521" t="s">
        <v>140</v>
      </c>
      <c r="H521">
        <v>36</v>
      </c>
      <c r="I521">
        <v>13364.87</v>
      </c>
      <c r="J521">
        <v>-13364.87</v>
      </c>
      <c r="Q521" s="7">
        <v>42473</v>
      </c>
    </row>
    <row r="522" spans="1:17" x14ac:dyDescent="0.25">
      <c r="A522">
        <v>1004974</v>
      </c>
      <c r="B522" t="s">
        <v>284</v>
      </c>
      <c r="C522" s="4">
        <v>40299</v>
      </c>
      <c r="D522" t="s">
        <v>42</v>
      </c>
      <c r="E522">
        <v>1</v>
      </c>
      <c r="G522" t="s">
        <v>140</v>
      </c>
      <c r="H522">
        <v>36</v>
      </c>
      <c r="I522">
        <v>1350.93</v>
      </c>
      <c r="J522">
        <v>-1350.93</v>
      </c>
      <c r="Q522" s="7">
        <v>42473</v>
      </c>
    </row>
    <row r="523" spans="1:17" x14ac:dyDescent="0.25">
      <c r="A523">
        <v>1004975</v>
      </c>
      <c r="B523" t="s">
        <v>285</v>
      </c>
      <c r="C523" s="4">
        <v>40299</v>
      </c>
      <c r="D523" t="s">
        <v>42</v>
      </c>
      <c r="E523">
        <v>1</v>
      </c>
      <c r="G523" t="s">
        <v>140</v>
      </c>
      <c r="H523">
        <v>36</v>
      </c>
      <c r="I523">
        <v>5619.97</v>
      </c>
      <c r="J523">
        <v>-5619.97</v>
      </c>
      <c r="Q523" s="7">
        <v>42473</v>
      </c>
    </row>
    <row r="524" spans="1:17" x14ac:dyDescent="0.25">
      <c r="A524">
        <v>1005495</v>
      </c>
      <c r="B524" t="s">
        <v>286</v>
      </c>
      <c r="C524" s="4">
        <v>40664</v>
      </c>
      <c r="D524" t="s">
        <v>42</v>
      </c>
      <c r="E524">
        <v>1</v>
      </c>
      <c r="G524" t="s">
        <v>140</v>
      </c>
      <c r="H524">
        <v>36</v>
      </c>
      <c r="I524">
        <v>1315.31</v>
      </c>
      <c r="J524">
        <v>-1315.31</v>
      </c>
      <c r="K524">
        <v>-144.13999999999999</v>
      </c>
      <c r="Q524" s="7">
        <v>42474</v>
      </c>
    </row>
    <row r="525" spans="1:17" x14ac:dyDescent="0.25">
      <c r="A525">
        <v>1006054</v>
      </c>
      <c r="B525" t="s">
        <v>233</v>
      </c>
      <c r="C525" s="4">
        <v>41030</v>
      </c>
      <c r="D525" t="s">
        <v>42</v>
      </c>
      <c r="E525">
        <v>1</v>
      </c>
      <c r="G525" t="s">
        <v>140</v>
      </c>
      <c r="H525">
        <v>36</v>
      </c>
      <c r="I525">
        <v>3036.39</v>
      </c>
      <c r="J525">
        <v>-2448.75</v>
      </c>
      <c r="K525">
        <v>-759.1</v>
      </c>
      <c r="L525">
        <v>-84.35</v>
      </c>
      <c r="M525">
        <v>587.64</v>
      </c>
      <c r="Q525" s="7">
        <v>42475</v>
      </c>
    </row>
    <row r="526" spans="1:17" x14ac:dyDescent="0.25">
      <c r="A526">
        <v>1006055</v>
      </c>
      <c r="B526" t="s">
        <v>260</v>
      </c>
      <c r="C526" s="4">
        <v>41030</v>
      </c>
      <c r="D526" t="s">
        <v>42</v>
      </c>
      <c r="E526">
        <v>1</v>
      </c>
      <c r="G526" t="s">
        <v>140</v>
      </c>
      <c r="H526">
        <v>36</v>
      </c>
      <c r="I526">
        <v>313.56</v>
      </c>
      <c r="J526">
        <v>-252.88</v>
      </c>
      <c r="K526">
        <v>-78.39</v>
      </c>
      <c r="L526">
        <v>-8.7100000000000009</v>
      </c>
      <c r="M526">
        <v>60.68</v>
      </c>
      <c r="Q526" s="7">
        <v>42475</v>
      </c>
    </row>
    <row r="527" spans="1:17" x14ac:dyDescent="0.25">
      <c r="A527">
        <v>1006056</v>
      </c>
      <c r="B527" t="s">
        <v>233</v>
      </c>
      <c r="C527" s="4">
        <v>41030</v>
      </c>
      <c r="D527" t="s">
        <v>42</v>
      </c>
      <c r="E527">
        <v>1</v>
      </c>
      <c r="G527" t="s">
        <v>140</v>
      </c>
      <c r="H527">
        <v>36</v>
      </c>
      <c r="I527">
        <v>2538.59</v>
      </c>
      <c r="J527">
        <v>-2047.29</v>
      </c>
      <c r="K527">
        <v>-634.65</v>
      </c>
      <c r="L527">
        <v>-70.52</v>
      </c>
      <c r="M527">
        <v>491.3</v>
      </c>
      <c r="Q527" s="7">
        <v>42475</v>
      </c>
    </row>
    <row r="528" spans="1:17" x14ac:dyDescent="0.25">
      <c r="A528">
        <v>1006057</v>
      </c>
      <c r="B528" t="s">
        <v>287</v>
      </c>
      <c r="C528" s="4">
        <v>41030</v>
      </c>
      <c r="D528" t="s">
        <v>42</v>
      </c>
      <c r="E528">
        <v>1</v>
      </c>
      <c r="G528" t="s">
        <v>140</v>
      </c>
      <c r="H528">
        <v>36</v>
      </c>
      <c r="I528">
        <v>1662.16</v>
      </c>
      <c r="J528">
        <v>-1340.48</v>
      </c>
      <c r="K528">
        <v>-415.54</v>
      </c>
      <c r="L528">
        <v>-46.17</v>
      </c>
      <c r="M528">
        <v>321.68</v>
      </c>
      <c r="Q528" s="7">
        <v>42475</v>
      </c>
    </row>
    <row r="529" spans="1:17" x14ac:dyDescent="0.25">
      <c r="A529">
        <v>1006058</v>
      </c>
      <c r="B529" t="s">
        <v>260</v>
      </c>
      <c r="C529" s="4">
        <v>41030</v>
      </c>
      <c r="D529" t="s">
        <v>42</v>
      </c>
      <c r="E529">
        <v>1</v>
      </c>
      <c r="G529" t="s">
        <v>140</v>
      </c>
      <c r="H529">
        <v>36</v>
      </c>
      <c r="I529">
        <v>1689.91</v>
      </c>
      <c r="J529">
        <v>-1362.86</v>
      </c>
      <c r="K529">
        <v>-422.48</v>
      </c>
      <c r="L529">
        <v>-46.94</v>
      </c>
      <c r="M529">
        <v>327.05</v>
      </c>
      <c r="Q529" s="7">
        <v>42475</v>
      </c>
    </row>
    <row r="530" spans="1:17" x14ac:dyDescent="0.25">
      <c r="A530">
        <v>1006059</v>
      </c>
      <c r="B530" t="s">
        <v>288</v>
      </c>
      <c r="C530" s="4">
        <v>41030</v>
      </c>
      <c r="D530" t="s">
        <v>42</v>
      </c>
      <c r="E530">
        <v>1</v>
      </c>
      <c r="G530" t="s">
        <v>140</v>
      </c>
      <c r="H530">
        <v>36</v>
      </c>
      <c r="I530">
        <v>170.04</v>
      </c>
      <c r="J530">
        <v>-137.13</v>
      </c>
      <c r="K530">
        <v>-42.51</v>
      </c>
      <c r="L530">
        <v>-4.72</v>
      </c>
      <c r="M530">
        <v>32.909999999999997</v>
      </c>
      <c r="Q530" s="7">
        <v>42475</v>
      </c>
    </row>
    <row r="531" spans="1:17" x14ac:dyDescent="0.25">
      <c r="A531">
        <v>1006067</v>
      </c>
      <c r="B531" t="s">
        <v>289</v>
      </c>
      <c r="C531" s="4">
        <v>41030</v>
      </c>
      <c r="D531" t="s">
        <v>42</v>
      </c>
      <c r="E531">
        <v>1</v>
      </c>
      <c r="G531" t="s">
        <v>140</v>
      </c>
      <c r="H531">
        <v>36</v>
      </c>
      <c r="I531">
        <v>10205.24</v>
      </c>
      <c r="J531">
        <v>-8230.18</v>
      </c>
      <c r="K531">
        <v>-2551.31</v>
      </c>
      <c r="L531">
        <v>-283.48</v>
      </c>
      <c r="M531">
        <v>1975.06</v>
      </c>
      <c r="Q531" s="7">
        <v>42475</v>
      </c>
    </row>
    <row r="532" spans="1:17" x14ac:dyDescent="0.25">
      <c r="A532">
        <v>1006609</v>
      </c>
      <c r="B532" t="s">
        <v>290</v>
      </c>
      <c r="C532" s="4">
        <v>41395</v>
      </c>
      <c r="D532" t="s">
        <v>42</v>
      </c>
      <c r="E532">
        <v>1</v>
      </c>
      <c r="G532" t="s">
        <v>140</v>
      </c>
      <c r="H532">
        <v>36</v>
      </c>
      <c r="I532">
        <v>366.85</v>
      </c>
      <c r="J532">
        <v>-173.79</v>
      </c>
      <c r="K532">
        <v>-91.71</v>
      </c>
      <c r="L532">
        <v>-10.19</v>
      </c>
      <c r="M532">
        <v>193.06</v>
      </c>
      <c r="Q532" s="7">
        <v>42476</v>
      </c>
    </row>
    <row r="533" spans="1:17" x14ac:dyDescent="0.25">
      <c r="A533">
        <v>1006610</v>
      </c>
      <c r="B533" t="s">
        <v>291</v>
      </c>
      <c r="C533" s="4">
        <v>41395</v>
      </c>
      <c r="D533" t="s">
        <v>42</v>
      </c>
      <c r="E533">
        <v>1</v>
      </c>
      <c r="G533" t="s">
        <v>140</v>
      </c>
      <c r="H533">
        <v>36</v>
      </c>
      <c r="I533">
        <v>902.34</v>
      </c>
      <c r="J533">
        <v>-427.47</v>
      </c>
      <c r="K533">
        <v>-225.58</v>
      </c>
      <c r="L533">
        <v>-25.06</v>
      </c>
      <c r="M533">
        <v>474.87</v>
      </c>
      <c r="Q533" s="7">
        <v>42476</v>
      </c>
    </row>
    <row r="534" spans="1:17" x14ac:dyDescent="0.25">
      <c r="A534">
        <v>1006639</v>
      </c>
      <c r="B534" t="s">
        <v>292</v>
      </c>
      <c r="C534" s="4">
        <v>41395</v>
      </c>
      <c r="D534" t="s">
        <v>42</v>
      </c>
      <c r="E534">
        <v>1</v>
      </c>
      <c r="G534" t="s">
        <v>140</v>
      </c>
      <c r="H534">
        <v>36</v>
      </c>
      <c r="I534">
        <v>752.47</v>
      </c>
      <c r="J534">
        <v>-356.48</v>
      </c>
      <c r="K534">
        <v>-188.12</v>
      </c>
      <c r="L534">
        <v>-20.9</v>
      </c>
      <c r="M534">
        <v>395.99</v>
      </c>
      <c r="Q534" s="7">
        <v>42476</v>
      </c>
    </row>
    <row r="535" spans="1:17" x14ac:dyDescent="0.25">
      <c r="A535">
        <v>1006640</v>
      </c>
      <c r="B535" t="s">
        <v>293</v>
      </c>
      <c r="C535" s="4">
        <v>41395</v>
      </c>
      <c r="D535" t="s">
        <v>42</v>
      </c>
      <c r="E535">
        <v>1</v>
      </c>
      <c r="G535" t="s">
        <v>140</v>
      </c>
      <c r="H535">
        <v>36</v>
      </c>
      <c r="I535">
        <v>1614.05</v>
      </c>
      <c r="J535">
        <v>-764.64</v>
      </c>
      <c r="K535">
        <v>-403.51</v>
      </c>
      <c r="L535">
        <v>-44.83</v>
      </c>
      <c r="M535">
        <v>849.41</v>
      </c>
      <c r="Q535" s="7">
        <v>42476</v>
      </c>
    </row>
    <row r="536" spans="1:17" x14ac:dyDescent="0.25">
      <c r="A536">
        <v>1006641</v>
      </c>
      <c r="B536" t="s">
        <v>293</v>
      </c>
      <c r="C536" s="4">
        <v>41395</v>
      </c>
      <c r="D536" t="s">
        <v>42</v>
      </c>
      <c r="E536">
        <v>1</v>
      </c>
      <c r="G536" t="s">
        <v>140</v>
      </c>
      <c r="H536">
        <v>36</v>
      </c>
      <c r="I536">
        <v>1614.05</v>
      </c>
      <c r="J536">
        <v>-764.64</v>
      </c>
      <c r="K536">
        <v>-403.51</v>
      </c>
      <c r="L536">
        <v>-44.83</v>
      </c>
      <c r="M536">
        <v>849.41</v>
      </c>
      <c r="Q536" s="7">
        <v>42476</v>
      </c>
    </row>
    <row r="537" spans="1:17" x14ac:dyDescent="0.25">
      <c r="A537">
        <v>1006646</v>
      </c>
      <c r="B537" t="s">
        <v>294</v>
      </c>
      <c r="C537" s="4">
        <v>41395</v>
      </c>
      <c r="D537" t="s">
        <v>42</v>
      </c>
      <c r="E537">
        <v>1</v>
      </c>
      <c r="G537" t="s">
        <v>140</v>
      </c>
      <c r="H537">
        <v>36</v>
      </c>
      <c r="I537">
        <v>317.83999999999997</v>
      </c>
      <c r="J537">
        <v>-150.57</v>
      </c>
      <c r="K537">
        <v>-79.459999999999994</v>
      </c>
      <c r="L537">
        <v>-8.83</v>
      </c>
      <c r="M537">
        <v>167.27</v>
      </c>
      <c r="Q537" s="7">
        <v>42476</v>
      </c>
    </row>
    <row r="538" spans="1:17" x14ac:dyDescent="0.25">
      <c r="A538">
        <v>1006647</v>
      </c>
      <c r="B538" t="s">
        <v>295</v>
      </c>
      <c r="C538" s="4">
        <v>41395</v>
      </c>
      <c r="D538" t="s">
        <v>42</v>
      </c>
      <c r="E538">
        <v>1</v>
      </c>
      <c r="G538" t="s">
        <v>140</v>
      </c>
      <c r="H538">
        <v>36</v>
      </c>
      <c r="I538">
        <v>708.05</v>
      </c>
      <c r="J538">
        <v>-335.43</v>
      </c>
      <c r="K538">
        <v>-177.01</v>
      </c>
      <c r="L538">
        <v>-19.670000000000002</v>
      </c>
      <c r="M538">
        <v>372.62</v>
      </c>
      <c r="Q538" s="7">
        <v>42476</v>
      </c>
    </row>
    <row r="539" spans="1:17" x14ac:dyDescent="0.25">
      <c r="A539">
        <v>1006648</v>
      </c>
      <c r="B539" t="s">
        <v>296</v>
      </c>
      <c r="C539" s="4">
        <v>41395</v>
      </c>
      <c r="D539" t="s">
        <v>42</v>
      </c>
      <c r="E539">
        <v>1</v>
      </c>
      <c r="G539" t="s">
        <v>140</v>
      </c>
      <c r="H539">
        <v>36</v>
      </c>
      <c r="I539">
        <v>264.37</v>
      </c>
      <c r="J539">
        <v>-125.24</v>
      </c>
      <c r="K539">
        <v>-66.09</v>
      </c>
      <c r="L539">
        <v>-7.34</v>
      </c>
      <c r="M539">
        <v>139.13</v>
      </c>
      <c r="Q539" s="7">
        <v>42476</v>
      </c>
    </row>
    <row r="540" spans="1:17" x14ac:dyDescent="0.25">
      <c r="A540">
        <v>1006649</v>
      </c>
      <c r="B540" t="s">
        <v>296</v>
      </c>
      <c r="C540" s="4">
        <v>41395</v>
      </c>
      <c r="D540" t="s">
        <v>42</v>
      </c>
      <c r="E540">
        <v>1</v>
      </c>
      <c r="G540" t="s">
        <v>140</v>
      </c>
      <c r="H540">
        <v>36</v>
      </c>
      <c r="I540">
        <v>265.24</v>
      </c>
      <c r="J540">
        <v>-125.66</v>
      </c>
      <c r="K540">
        <v>-66.31</v>
      </c>
      <c r="L540">
        <v>-7.37</v>
      </c>
      <c r="M540">
        <v>139.58000000000001</v>
      </c>
      <c r="Q540" s="7">
        <v>42476</v>
      </c>
    </row>
    <row r="541" spans="1:17" x14ac:dyDescent="0.25">
      <c r="A541">
        <v>1006650</v>
      </c>
      <c r="B541" t="s">
        <v>297</v>
      </c>
      <c r="C541" s="4">
        <v>41395</v>
      </c>
      <c r="D541" t="s">
        <v>42</v>
      </c>
      <c r="E541">
        <v>1</v>
      </c>
      <c r="G541" t="s">
        <v>140</v>
      </c>
      <c r="H541">
        <v>36</v>
      </c>
      <c r="I541">
        <v>2352.06</v>
      </c>
      <c r="J541">
        <v>-1114.27</v>
      </c>
      <c r="K541">
        <v>-588.01</v>
      </c>
      <c r="L541">
        <v>-65.33</v>
      </c>
      <c r="M541">
        <v>1237.79</v>
      </c>
      <c r="Q541" s="7">
        <v>42476</v>
      </c>
    </row>
    <row r="542" spans="1:17" x14ac:dyDescent="0.25">
      <c r="A542">
        <v>1006651</v>
      </c>
      <c r="B542" t="s">
        <v>298</v>
      </c>
      <c r="C542" s="4">
        <v>41395</v>
      </c>
      <c r="D542" t="s">
        <v>42</v>
      </c>
      <c r="E542">
        <v>1</v>
      </c>
      <c r="G542" t="s">
        <v>140</v>
      </c>
      <c r="H542">
        <v>36</v>
      </c>
      <c r="I542">
        <v>814.94</v>
      </c>
      <c r="J542">
        <v>-386.06</v>
      </c>
      <c r="K542">
        <v>-203.72</v>
      </c>
      <c r="L542">
        <v>-22.63</v>
      </c>
      <c r="M542">
        <v>428.88</v>
      </c>
      <c r="Q542" s="7">
        <v>42476</v>
      </c>
    </row>
    <row r="543" spans="1:17" x14ac:dyDescent="0.25">
      <c r="A543">
        <v>1006653</v>
      </c>
      <c r="B543" t="s">
        <v>299</v>
      </c>
      <c r="C543" s="4">
        <v>41395</v>
      </c>
      <c r="D543" t="s">
        <v>42</v>
      </c>
      <c r="E543">
        <v>1</v>
      </c>
      <c r="G543" t="s">
        <v>140</v>
      </c>
      <c r="H543">
        <v>36</v>
      </c>
      <c r="I543">
        <v>367.39</v>
      </c>
      <c r="J543">
        <v>-174.05</v>
      </c>
      <c r="K543">
        <v>-91.85</v>
      </c>
      <c r="L543">
        <v>-10.210000000000001</v>
      </c>
      <c r="M543">
        <v>193.34</v>
      </c>
      <c r="Q543" s="7">
        <v>42476</v>
      </c>
    </row>
    <row r="544" spans="1:17" x14ac:dyDescent="0.25">
      <c r="A544">
        <v>1006654</v>
      </c>
      <c r="B544" t="s">
        <v>300</v>
      </c>
      <c r="C544" s="4">
        <v>41395</v>
      </c>
      <c r="D544" t="s">
        <v>42</v>
      </c>
      <c r="E544">
        <v>1</v>
      </c>
      <c r="G544" t="s">
        <v>140</v>
      </c>
      <c r="H544">
        <v>36</v>
      </c>
      <c r="I544">
        <v>2963.72</v>
      </c>
      <c r="J544">
        <v>-1404.04</v>
      </c>
      <c r="K544">
        <v>-740.92</v>
      </c>
      <c r="L544">
        <v>-82.33</v>
      </c>
      <c r="M544">
        <v>1559.68</v>
      </c>
      <c r="Q544" s="7">
        <v>42476</v>
      </c>
    </row>
    <row r="545" spans="1:17" x14ac:dyDescent="0.25">
      <c r="A545">
        <v>1006655</v>
      </c>
      <c r="B545" t="s">
        <v>301</v>
      </c>
      <c r="C545" s="4">
        <v>41395</v>
      </c>
      <c r="D545" t="s">
        <v>42</v>
      </c>
      <c r="E545">
        <v>1</v>
      </c>
      <c r="G545" t="s">
        <v>140</v>
      </c>
      <c r="H545">
        <v>36</v>
      </c>
      <c r="I545">
        <v>5151.97</v>
      </c>
      <c r="J545">
        <v>-2440.7199999999998</v>
      </c>
      <c r="K545">
        <v>-1288</v>
      </c>
      <c r="L545">
        <v>-143.11000000000001</v>
      </c>
      <c r="M545">
        <v>2711.25</v>
      </c>
      <c r="Q545" s="7">
        <v>42476</v>
      </c>
    </row>
    <row r="546" spans="1:17" x14ac:dyDescent="0.25">
      <c r="A546">
        <v>1006656</v>
      </c>
      <c r="B546" t="s">
        <v>302</v>
      </c>
      <c r="C546" s="4">
        <v>41395</v>
      </c>
      <c r="D546" t="s">
        <v>42</v>
      </c>
      <c r="E546">
        <v>1</v>
      </c>
      <c r="G546" t="s">
        <v>140</v>
      </c>
      <c r="H546">
        <v>36</v>
      </c>
      <c r="I546">
        <v>179.02</v>
      </c>
      <c r="J546">
        <v>-84.81</v>
      </c>
      <c r="K546">
        <v>-44.76</v>
      </c>
      <c r="L546">
        <v>-4.97</v>
      </c>
      <c r="M546">
        <v>94.21</v>
      </c>
      <c r="Q546" s="7">
        <v>42476</v>
      </c>
    </row>
    <row r="547" spans="1:17" x14ac:dyDescent="0.25">
      <c r="A547">
        <v>1001583</v>
      </c>
      <c r="B547" t="s">
        <v>162</v>
      </c>
      <c r="C547" s="4">
        <v>39569</v>
      </c>
      <c r="D547" t="s">
        <v>42</v>
      </c>
      <c r="E547">
        <v>1</v>
      </c>
      <c r="G547" t="s">
        <v>140</v>
      </c>
      <c r="H547">
        <v>96</v>
      </c>
      <c r="I547">
        <v>315.33999999999997</v>
      </c>
      <c r="J547">
        <v>-253.03</v>
      </c>
      <c r="K547">
        <v>-29.56</v>
      </c>
      <c r="L547">
        <v>-3.28</v>
      </c>
      <c r="M547">
        <v>62.31</v>
      </c>
      <c r="Q547" s="7">
        <v>42476</v>
      </c>
    </row>
    <row r="548" spans="1:17" x14ac:dyDescent="0.25">
      <c r="A548">
        <v>1001584</v>
      </c>
      <c r="B548" t="s">
        <v>162</v>
      </c>
      <c r="C548" s="4">
        <v>39569</v>
      </c>
      <c r="D548" t="s">
        <v>42</v>
      </c>
      <c r="E548">
        <v>1</v>
      </c>
      <c r="G548" t="s">
        <v>140</v>
      </c>
      <c r="H548">
        <v>96</v>
      </c>
      <c r="I548">
        <v>140.97</v>
      </c>
      <c r="J548">
        <v>-113.12</v>
      </c>
      <c r="K548">
        <v>-13.22</v>
      </c>
      <c r="L548">
        <v>-1.47</v>
      </c>
      <c r="M548">
        <v>27.85</v>
      </c>
      <c r="Q548" s="7">
        <v>42476</v>
      </c>
    </row>
    <row r="549" spans="1:17" x14ac:dyDescent="0.25">
      <c r="A549">
        <v>1001585</v>
      </c>
      <c r="B549" t="s">
        <v>162</v>
      </c>
      <c r="C549" s="4">
        <v>39569</v>
      </c>
      <c r="D549" t="s">
        <v>42</v>
      </c>
      <c r="E549">
        <v>1</v>
      </c>
      <c r="G549" t="s">
        <v>140</v>
      </c>
      <c r="H549">
        <v>96</v>
      </c>
      <c r="I549">
        <v>315.33999999999997</v>
      </c>
      <c r="J549">
        <v>-253.03</v>
      </c>
      <c r="K549">
        <v>-29.56</v>
      </c>
      <c r="L549">
        <v>-3.28</v>
      </c>
      <c r="M549">
        <v>62.31</v>
      </c>
      <c r="Q549" s="7">
        <v>42476</v>
      </c>
    </row>
    <row r="550" spans="1:17" x14ac:dyDescent="0.25">
      <c r="A550">
        <v>1001590</v>
      </c>
      <c r="B550" t="s">
        <v>162</v>
      </c>
      <c r="C550" s="4">
        <v>39569</v>
      </c>
      <c r="D550" t="s">
        <v>42</v>
      </c>
      <c r="E550">
        <v>1</v>
      </c>
      <c r="G550" t="s">
        <v>140</v>
      </c>
      <c r="H550">
        <v>96</v>
      </c>
      <c r="I550">
        <v>46.58</v>
      </c>
      <c r="J550">
        <v>-37.380000000000003</v>
      </c>
      <c r="K550">
        <v>-4.37</v>
      </c>
      <c r="L550">
        <v>-0.49</v>
      </c>
      <c r="M550">
        <v>9.1999999999999993</v>
      </c>
      <c r="Q550" s="7">
        <v>42476</v>
      </c>
    </row>
    <row r="551" spans="1:17" x14ac:dyDescent="0.25">
      <c r="A551">
        <v>1001735</v>
      </c>
      <c r="B551" t="s">
        <v>162</v>
      </c>
      <c r="C551" s="4">
        <v>39569</v>
      </c>
      <c r="D551" t="s">
        <v>42</v>
      </c>
      <c r="E551">
        <v>1</v>
      </c>
      <c r="G551" t="s">
        <v>140</v>
      </c>
      <c r="H551">
        <v>96</v>
      </c>
      <c r="I551">
        <v>594.36</v>
      </c>
      <c r="J551">
        <v>-476.93</v>
      </c>
      <c r="K551">
        <v>-55.71</v>
      </c>
      <c r="L551">
        <v>-6.19</v>
      </c>
      <c r="M551">
        <v>117.43</v>
      </c>
      <c r="Q551" s="7">
        <v>42476</v>
      </c>
    </row>
    <row r="552" spans="1:17" x14ac:dyDescent="0.25">
      <c r="A552">
        <v>1001736</v>
      </c>
      <c r="B552" t="s">
        <v>162</v>
      </c>
      <c r="C552" s="4">
        <v>39569</v>
      </c>
      <c r="D552" t="s">
        <v>42</v>
      </c>
      <c r="E552">
        <v>1</v>
      </c>
      <c r="G552" t="s">
        <v>140</v>
      </c>
      <c r="H552">
        <v>96</v>
      </c>
      <c r="I552">
        <v>592.46</v>
      </c>
      <c r="J552">
        <v>-475.4</v>
      </c>
      <c r="K552">
        <v>-55.54</v>
      </c>
      <c r="L552">
        <v>-6.17</v>
      </c>
      <c r="M552">
        <v>117.06</v>
      </c>
      <c r="Q552" s="7">
        <v>42476</v>
      </c>
    </row>
    <row r="553" spans="1:17" x14ac:dyDescent="0.25">
      <c r="A553">
        <v>1001738</v>
      </c>
      <c r="B553" t="s">
        <v>162</v>
      </c>
      <c r="C553" s="4">
        <v>39569</v>
      </c>
      <c r="D553" t="s">
        <v>42</v>
      </c>
      <c r="E553">
        <v>1</v>
      </c>
      <c r="G553" t="s">
        <v>140</v>
      </c>
      <c r="H553">
        <v>96</v>
      </c>
      <c r="I553">
        <v>1173.02</v>
      </c>
      <c r="J553">
        <v>-941.26</v>
      </c>
      <c r="K553">
        <v>-109.97</v>
      </c>
      <c r="L553">
        <v>-12.22</v>
      </c>
      <c r="M553">
        <v>231.76</v>
      </c>
      <c r="Q553" s="7">
        <v>42476</v>
      </c>
    </row>
    <row r="554" spans="1:17" x14ac:dyDescent="0.25">
      <c r="A554">
        <v>1007709</v>
      </c>
      <c r="B554" t="s">
        <v>162</v>
      </c>
      <c r="C554" s="4">
        <v>41760</v>
      </c>
      <c r="D554" t="s">
        <v>42</v>
      </c>
      <c r="E554">
        <v>1</v>
      </c>
      <c r="G554" t="s">
        <v>140</v>
      </c>
      <c r="H554">
        <v>36</v>
      </c>
      <c r="I554">
        <v>47.87</v>
      </c>
      <c r="J554">
        <v>-6.69</v>
      </c>
      <c r="K554">
        <v>-6.69</v>
      </c>
      <c r="L554">
        <v>-1.33</v>
      </c>
      <c r="M554">
        <v>41.18</v>
      </c>
      <c r="Q554" s="7">
        <v>42477</v>
      </c>
    </row>
    <row r="555" spans="1:17" x14ac:dyDescent="0.25">
      <c r="A555">
        <v>1007720</v>
      </c>
      <c r="B555" t="s">
        <v>162</v>
      </c>
      <c r="C555" s="4">
        <v>41760</v>
      </c>
      <c r="D555" t="s">
        <v>42</v>
      </c>
      <c r="E555">
        <v>1</v>
      </c>
      <c r="G555" t="s">
        <v>140</v>
      </c>
      <c r="H555">
        <v>36</v>
      </c>
      <c r="I555">
        <v>3938.22</v>
      </c>
      <c r="J555">
        <v>-550.72</v>
      </c>
      <c r="K555">
        <v>-550.72</v>
      </c>
      <c r="L555">
        <v>-110.14</v>
      </c>
      <c r="M555">
        <v>3387.5</v>
      </c>
      <c r="Q555" s="7">
        <v>42477</v>
      </c>
    </row>
    <row r="556" spans="1:17" x14ac:dyDescent="0.25">
      <c r="A556">
        <v>1007721</v>
      </c>
      <c r="B556" t="s">
        <v>162</v>
      </c>
      <c r="C556" s="4">
        <v>41760</v>
      </c>
      <c r="D556" t="s">
        <v>42</v>
      </c>
      <c r="E556">
        <v>1</v>
      </c>
      <c r="G556" t="s">
        <v>140</v>
      </c>
      <c r="H556">
        <v>36</v>
      </c>
      <c r="I556">
        <v>362.63</v>
      </c>
      <c r="J556">
        <v>-50.71</v>
      </c>
      <c r="K556">
        <v>-50.71</v>
      </c>
      <c r="L556">
        <v>-10.14</v>
      </c>
      <c r="M556">
        <v>311.92</v>
      </c>
      <c r="Q556" s="7">
        <v>42477</v>
      </c>
    </row>
    <row r="557" spans="1:17" x14ac:dyDescent="0.25">
      <c r="A557">
        <v>1007722</v>
      </c>
      <c r="B557" t="s">
        <v>162</v>
      </c>
      <c r="C557" s="4">
        <v>41760</v>
      </c>
      <c r="D557" t="s">
        <v>42</v>
      </c>
      <c r="E557">
        <v>1</v>
      </c>
      <c r="G557" t="s">
        <v>140</v>
      </c>
      <c r="H557">
        <v>36</v>
      </c>
      <c r="I557">
        <v>45.55</v>
      </c>
      <c r="J557">
        <v>-6.37</v>
      </c>
      <c r="K557">
        <v>-6.37</v>
      </c>
      <c r="L557">
        <v>-1.27</v>
      </c>
      <c r="M557">
        <v>39.18</v>
      </c>
      <c r="Q557" s="7">
        <v>42477</v>
      </c>
    </row>
    <row r="558" spans="1:17" x14ac:dyDescent="0.25">
      <c r="A558">
        <v>1007723</v>
      </c>
      <c r="B558" t="s">
        <v>162</v>
      </c>
      <c r="C558" s="4">
        <v>41760</v>
      </c>
      <c r="D558" t="s">
        <v>42</v>
      </c>
      <c r="E558">
        <v>1</v>
      </c>
      <c r="G558" t="s">
        <v>140</v>
      </c>
      <c r="H558">
        <v>36</v>
      </c>
      <c r="I558">
        <v>71.680000000000007</v>
      </c>
      <c r="J558">
        <v>-10.02</v>
      </c>
      <c r="K558">
        <v>-10.02</v>
      </c>
      <c r="L558">
        <v>-2</v>
      </c>
      <c r="M558">
        <v>61.66</v>
      </c>
      <c r="Q558" s="7">
        <v>42477</v>
      </c>
    </row>
    <row r="559" spans="1:17" x14ac:dyDescent="0.25">
      <c r="A559">
        <v>1004207</v>
      </c>
      <c r="B559" t="s">
        <v>303</v>
      </c>
      <c r="C559" s="4">
        <v>39934</v>
      </c>
      <c r="D559" t="s">
        <v>42</v>
      </c>
      <c r="E559">
        <v>1</v>
      </c>
      <c r="G559" t="s">
        <v>140</v>
      </c>
      <c r="H559">
        <v>96</v>
      </c>
      <c r="I559">
        <v>2034.72</v>
      </c>
      <c r="J559">
        <v>-1378.83</v>
      </c>
      <c r="K559">
        <v>-190.75</v>
      </c>
      <c r="L559">
        <v>-21.19</v>
      </c>
      <c r="M559">
        <v>655.89</v>
      </c>
      <c r="Q559" s="7">
        <v>42477</v>
      </c>
    </row>
    <row r="560" spans="1:17" x14ac:dyDescent="0.25">
      <c r="A560">
        <v>103036</v>
      </c>
      <c r="B560" t="s">
        <v>304</v>
      </c>
      <c r="C560" s="4">
        <v>36678</v>
      </c>
      <c r="D560" t="s">
        <v>42</v>
      </c>
      <c r="E560">
        <v>1</v>
      </c>
      <c r="G560" t="s">
        <v>140</v>
      </c>
      <c r="H560">
        <v>60</v>
      </c>
      <c r="I560">
        <v>371501.92</v>
      </c>
      <c r="J560">
        <v>-371501.92</v>
      </c>
      <c r="Q560" s="7">
        <v>42495</v>
      </c>
    </row>
    <row r="561" spans="1:17" x14ac:dyDescent="0.25">
      <c r="A561">
        <v>103042</v>
      </c>
      <c r="B561" t="s">
        <v>152</v>
      </c>
      <c r="C561" s="4">
        <v>37408</v>
      </c>
      <c r="D561" t="s">
        <v>42</v>
      </c>
      <c r="E561">
        <v>1</v>
      </c>
      <c r="G561" t="s">
        <v>140</v>
      </c>
      <c r="H561">
        <v>36</v>
      </c>
      <c r="I561">
        <v>716591.21</v>
      </c>
      <c r="J561">
        <v>-716591.21</v>
      </c>
      <c r="Q561" s="7">
        <v>42495</v>
      </c>
    </row>
    <row r="562" spans="1:17" x14ac:dyDescent="0.25">
      <c r="A562">
        <v>103048</v>
      </c>
      <c r="B562" t="s">
        <v>305</v>
      </c>
      <c r="C562" s="4">
        <v>35582</v>
      </c>
      <c r="D562" t="s">
        <v>42</v>
      </c>
      <c r="E562">
        <v>1</v>
      </c>
      <c r="G562" t="s">
        <v>140</v>
      </c>
      <c r="H562">
        <v>96</v>
      </c>
      <c r="I562">
        <v>738810.23</v>
      </c>
      <c r="J562">
        <v>-738810.23</v>
      </c>
      <c r="Q562" s="7">
        <v>42495</v>
      </c>
    </row>
    <row r="563" spans="1:17" x14ac:dyDescent="0.25">
      <c r="A563">
        <v>103056</v>
      </c>
      <c r="B563" t="s">
        <v>143</v>
      </c>
      <c r="C563" s="4">
        <v>37408</v>
      </c>
      <c r="D563" t="s">
        <v>42</v>
      </c>
      <c r="E563">
        <v>1</v>
      </c>
      <c r="G563" t="s">
        <v>140</v>
      </c>
      <c r="H563">
        <v>36</v>
      </c>
      <c r="I563">
        <v>115738.15</v>
      </c>
      <c r="J563">
        <v>-115738.15</v>
      </c>
      <c r="Q563" s="7">
        <v>42495</v>
      </c>
    </row>
    <row r="564" spans="1:17" x14ac:dyDescent="0.25">
      <c r="A564">
        <v>103037</v>
      </c>
      <c r="B564" t="s">
        <v>304</v>
      </c>
      <c r="C564" s="4">
        <v>37043</v>
      </c>
      <c r="D564" t="s">
        <v>42</v>
      </c>
      <c r="E564">
        <v>1</v>
      </c>
      <c r="G564" t="s">
        <v>140</v>
      </c>
      <c r="H564">
        <v>60</v>
      </c>
      <c r="I564">
        <v>5583.4</v>
      </c>
      <c r="J564">
        <v>-5583.4</v>
      </c>
      <c r="Q564" s="7">
        <v>42496</v>
      </c>
    </row>
    <row r="565" spans="1:17" x14ac:dyDescent="0.25">
      <c r="A565">
        <v>103043</v>
      </c>
      <c r="B565" t="s">
        <v>152</v>
      </c>
      <c r="C565" s="4">
        <v>37773</v>
      </c>
      <c r="D565" t="s">
        <v>42</v>
      </c>
      <c r="E565">
        <v>1</v>
      </c>
      <c r="G565" t="s">
        <v>140</v>
      </c>
      <c r="H565">
        <v>36</v>
      </c>
      <c r="I565">
        <v>32992.83</v>
      </c>
      <c r="J565">
        <v>-32992.83</v>
      </c>
      <c r="Q565" s="7">
        <v>42496</v>
      </c>
    </row>
    <row r="566" spans="1:17" x14ac:dyDescent="0.25">
      <c r="A566">
        <v>103049</v>
      </c>
      <c r="B566" t="s">
        <v>305</v>
      </c>
      <c r="C566" s="4">
        <v>35947</v>
      </c>
      <c r="D566" t="s">
        <v>42</v>
      </c>
      <c r="E566">
        <v>1</v>
      </c>
      <c r="G566" t="s">
        <v>140</v>
      </c>
      <c r="H566">
        <v>96</v>
      </c>
      <c r="I566">
        <v>2265</v>
      </c>
      <c r="J566">
        <v>-2265</v>
      </c>
      <c r="Q566" s="7">
        <v>42496</v>
      </c>
    </row>
    <row r="567" spans="1:17" x14ac:dyDescent="0.25">
      <c r="A567">
        <v>103057</v>
      </c>
      <c r="B567" t="s">
        <v>143</v>
      </c>
      <c r="C567" s="4">
        <v>37773</v>
      </c>
      <c r="D567" t="s">
        <v>42</v>
      </c>
      <c r="E567">
        <v>1</v>
      </c>
      <c r="G567" t="s">
        <v>140</v>
      </c>
      <c r="H567">
        <v>36</v>
      </c>
      <c r="I567">
        <v>8312.1</v>
      </c>
      <c r="J567">
        <v>-8312.1</v>
      </c>
      <c r="Q567" s="7">
        <v>42496</v>
      </c>
    </row>
    <row r="568" spans="1:17" x14ac:dyDescent="0.25">
      <c r="A568">
        <v>103044</v>
      </c>
      <c r="B568" t="s">
        <v>152</v>
      </c>
      <c r="C568" s="4">
        <v>38139</v>
      </c>
      <c r="D568" t="s">
        <v>42</v>
      </c>
      <c r="E568">
        <v>1</v>
      </c>
      <c r="G568" t="s">
        <v>140</v>
      </c>
      <c r="H568">
        <v>36</v>
      </c>
      <c r="I568">
        <v>28300.37</v>
      </c>
      <c r="J568">
        <v>-28300.37</v>
      </c>
      <c r="Q568" s="7">
        <v>42497</v>
      </c>
    </row>
    <row r="569" spans="1:17" x14ac:dyDescent="0.25">
      <c r="A569">
        <v>103050</v>
      </c>
      <c r="B569" t="s">
        <v>305</v>
      </c>
      <c r="C569" s="4">
        <v>36312</v>
      </c>
      <c r="D569" t="s">
        <v>42</v>
      </c>
      <c r="E569">
        <v>1</v>
      </c>
      <c r="G569" t="s">
        <v>140</v>
      </c>
      <c r="H569">
        <v>96</v>
      </c>
      <c r="I569">
        <v>26617.7</v>
      </c>
      <c r="J569">
        <v>-26617.7</v>
      </c>
      <c r="Q569" s="7">
        <v>42497</v>
      </c>
    </row>
    <row r="570" spans="1:17" x14ac:dyDescent="0.25">
      <c r="A570">
        <v>103058</v>
      </c>
      <c r="B570" t="s">
        <v>143</v>
      </c>
      <c r="C570" s="4">
        <v>38139</v>
      </c>
      <c r="D570" t="s">
        <v>42</v>
      </c>
      <c r="E570">
        <v>1</v>
      </c>
      <c r="G570" t="s">
        <v>140</v>
      </c>
      <c r="H570">
        <v>36</v>
      </c>
      <c r="I570">
        <v>5069.38</v>
      </c>
      <c r="J570">
        <v>-5069.38</v>
      </c>
      <c r="Q570" s="7">
        <v>42497</v>
      </c>
    </row>
    <row r="571" spans="1:17" x14ac:dyDescent="0.25">
      <c r="A571">
        <v>103038</v>
      </c>
      <c r="B571" t="s">
        <v>304</v>
      </c>
      <c r="C571" s="4">
        <v>37773</v>
      </c>
      <c r="D571" t="s">
        <v>42</v>
      </c>
      <c r="E571">
        <v>1</v>
      </c>
      <c r="G571" t="s">
        <v>140</v>
      </c>
      <c r="H571">
        <v>60</v>
      </c>
      <c r="I571">
        <v>171679.56</v>
      </c>
      <c r="J571">
        <v>-171679.56</v>
      </c>
      <c r="Q571" s="7">
        <v>42498</v>
      </c>
    </row>
    <row r="572" spans="1:17" x14ac:dyDescent="0.25">
      <c r="A572">
        <v>103045</v>
      </c>
      <c r="B572" t="s">
        <v>152</v>
      </c>
      <c r="C572" s="4">
        <v>38504</v>
      </c>
      <c r="D572" t="s">
        <v>42</v>
      </c>
      <c r="E572">
        <v>1</v>
      </c>
      <c r="G572" t="s">
        <v>140</v>
      </c>
      <c r="H572">
        <v>36</v>
      </c>
      <c r="I572">
        <v>64443.01</v>
      </c>
      <c r="J572">
        <v>-64443.01</v>
      </c>
      <c r="Q572" s="7">
        <v>42498</v>
      </c>
    </row>
    <row r="573" spans="1:17" x14ac:dyDescent="0.25">
      <c r="A573">
        <v>103051</v>
      </c>
      <c r="B573" t="s">
        <v>305</v>
      </c>
      <c r="C573" s="4">
        <v>36678</v>
      </c>
      <c r="D573" t="s">
        <v>42</v>
      </c>
      <c r="E573">
        <v>1</v>
      </c>
      <c r="G573" t="s">
        <v>140</v>
      </c>
      <c r="H573">
        <v>96</v>
      </c>
      <c r="I573">
        <v>3600</v>
      </c>
      <c r="J573">
        <v>-3600</v>
      </c>
      <c r="Q573" s="7">
        <v>42498</v>
      </c>
    </row>
    <row r="574" spans="1:17" x14ac:dyDescent="0.25">
      <c r="A574">
        <v>103059</v>
      </c>
      <c r="B574" t="s">
        <v>143</v>
      </c>
      <c r="C574" s="4">
        <v>38504</v>
      </c>
      <c r="D574" t="s">
        <v>42</v>
      </c>
      <c r="E574">
        <v>1</v>
      </c>
      <c r="G574" t="s">
        <v>140</v>
      </c>
      <c r="H574">
        <v>36</v>
      </c>
      <c r="I574">
        <v>30905.93</v>
      </c>
      <c r="J574">
        <v>-30905.93</v>
      </c>
      <c r="Q574" s="7">
        <v>42498</v>
      </c>
    </row>
    <row r="575" spans="1:17" x14ac:dyDescent="0.25">
      <c r="A575">
        <v>103039</v>
      </c>
      <c r="B575" t="s">
        <v>304</v>
      </c>
      <c r="C575" s="4">
        <v>38139</v>
      </c>
      <c r="D575" t="s">
        <v>42</v>
      </c>
      <c r="E575">
        <v>1</v>
      </c>
      <c r="G575" t="s">
        <v>140</v>
      </c>
      <c r="H575">
        <v>60</v>
      </c>
      <c r="I575">
        <v>13640.17</v>
      </c>
      <c r="J575">
        <v>-13640.17</v>
      </c>
      <c r="Q575" s="7">
        <v>42499</v>
      </c>
    </row>
    <row r="576" spans="1:17" x14ac:dyDescent="0.25">
      <c r="A576">
        <v>103046</v>
      </c>
      <c r="B576" t="s">
        <v>152</v>
      </c>
      <c r="C576" s="4">
        <v>38869</v>
      </c>
      <c r="D576" t="s">
        <v>42</v>
      </c>
      <c r="E576">
        <v>1</v>
      </c>
      <c r="G576" t="s">
        <v>140</v>
      </c>
      <c r="H576">
        <v>36</v>
      </c>
      <c r="I576">
        <v>129917</v>
      </c>
      <c r="J576">
        <v>-129917</v>
      </c>
      <c r="Q576" s="7">
        <v>42499</v>
      </c>
    </row>
    <row r="577" spans="1:17" x14ac:dyDescent="0.25">
      <c r="A577">
        <v>103052</v>
      </c>
      <c r="B577" t="s">
        <v>305</v>
      </c>
      <c r="C577" s="4">
        <v>37043</v>
      </c>
      <c r="D577" t="s">
        <v>42</v>
      </c>
      <c r="E577">
        <v>1</v>
      </c>
      <c r="G577" t="s">
        <v>140</v>
      </c>
      <c r="H577">
        <v>96</v>
      </c>
      <c r="I577">
        <v>45542.34</v>
      </c>
      <c r="J577">
        <v>-45542.34</v>
      </c>
      <c r="Q577" s="7">
        <v>42499</v>
      </c>
    </row>
    <row r="578" spans="1:17" x14ac:dyDescent="0.25">
      <c r="A578">
        <v>103060</v>
      </c>
      <c r="B578" t="s">
        <v>143</v>
      </c>
      <c r="C578" s="4">
        <v>38869</v>
      </c>
      <c r="D578" t="s">
        <v>42</v>
      </c>
      <c r="E578">
        <v>1</v>
      </c>
      <c r="G578" t="s">
        <v>140</v>
      </c>
      <c r="H578">
        <v>36</v>
      </c>
      <c r="I578">
        <v>20309.55</v>
      </c>
      <c r="J578">
        <v>-20309.55</v>
      </c>
      <c r="Q578" s="7">
        <v>42499</v>
      </c>
    </row>
    <row r="579" spans="1:17" x14ac:dyDescent="0.25">
      <c r="A579">
        <v>150079</v>
      </c>
      <c r="B579" t="s">
        <v>306</v>
      </c>
      <c r="C579" s="4">
        <v>39234</v>
      </c>
      <c r="D579" t="s">
        <v>42</v>
      </c>
      <c r="E579">
        <v>1</v>
      </c>
      <c r="G579" t="s">
        <v>140</v>
      </c>
      <c r="H579">
        <v>36</v>
      </c>
      <c r="I579">
        <v>75.87</v>
      </c>
      <c r="J579">
        <v>-75.87</v>
      </c>
      <c r="Q579" s="7">
        <v>42500</v>
      </c>
    </row>
    <row r="580" spans="1:17" x14ac:dyDescent="0.25">
      <c r="A580">
        <v>150097</v>
      </c>
      <c r="B580" t="s">
        <v>307</v>
      </c>
      <c r="C580" s="4">
        <v>39234</v>
      </c>
      <c r="D580" t="s">
        <v>42</v>
      </c>
      <c r="E580">
        <v>1</v>
      </c>
      <c r="G580" t="s">
        <v>140</v>
      </c>
      <c r="H580">
        <v>36</v>
      </c>
      <c r="I580">
        <v>238.55</v>
      </c>
      <c r="J580">
        <v>-238.55</v>
      </c>
      <c r="Q580" s="7">
        <v>42500</v>
      </c>
    </row>
    <row r="581" spans="1:17" x14ac:dyDescent="0.25">
      <c r="A581">
        <v>150115</v>
      </c>
      <c r="B581" t="s">
        <v>307</v>
      </c>
      <c r="C581" s="4">
        <v>39234</v>
      </c>
      <c r="D581" t="s">
        <v>42</v>
      </c>
      <c r="E581">
        <v>1</v>
      </c>
      <c r="G581" t="s">
        <v>140</v>
      </c>
      <c r="H581">
        <v>36</v>
      </c>
      <c r="I581">
        <v>763.93</v>
      </c>
      <c r="J581">
        <v>-763.93</v>
      </c>
      <c r="Q581" s="7">
        <v>42500</v>
      </c>
    </row>
    <row r="582" spans="1:17" x14ac:dyDescent="0.25">
      <c r="A582">
        <v>150117</v>
      </c>
      <c r="B582" t="s">
        <v>306</v>
      </c>
      <c r="C582" s="4">
        <v>39234</v>
      </c>
      <c r="D582" t="s">
        <v>42</v>
      </c>
      <c r="E582">
        <v>1</v>
      </c>
      <c r="G582" t="s">
        <v>140</v>
      </c>
      <c r="H582">
        <v>36</v>
      </c>
      <c r="I582">
        <v>808.84</v>
      </c>
      <c r="J582">
        <v>-808.84</v>
      </c>
      <c r="Q582" s="7">
        <v>42500</v>
      </c>
    </row>
    <row r="583" spans="1:17" x14ac:dyDescent="0.25">
      <c r="A583">
        <v>150120</v>
      </c>
      <c r="B583" t="s">
        <v>308</v>
      </c>
      <c r="C583" s="4">
        <v>39234</v>
      </c>
      <c r="D583" t="s">
        <v>42</v>
      </c>
      <c r="E583">
        <v>1</v>
      </c>
      <c r="G583" t="s">
        <v>140</v>
      </c>
      <c r="H583">
        <v>36</v>
      </c>
      <c r="I583">
        <v>813.13</v>
      </c>
      <c r="J583">
        <v>-813.13</v>
      </c>
      <c r="Q583" s="7">
        <v>42500</v>
      </c>
    </row>
    <row r="584" spans="1:17" x14ac:dyDescent="0.25">
      <c r="A584">
        <v>150134</v>
      </c>
      <c r="B584" t="s">
        <v>307</v>
      </c>
      <c r="C584" s="4">
        <v>39234</v>
      </c>
      <c r="D584" t="s">
        <v>42</v>
      </c>
      <c r="E584">
        <v>1</v>
      </c>
      <c r="G584" t="s">
        <v>140</v>
      </c>
      <c r="H584">
        <v>36</v>
      </c>
      <c r="I584">
        <v>1923.97</v>
      </c>
      <c r="J584">
        <v>-1923.97</v>
      </c>
      <c r="Q584" s="7">
        <v>42500</v>
      </c>
    </row>
    <row r="585" spans="1:17" x14ac:dyDescent="0.25">
      <c r="A585">
        <v>150140</v>
      </c>
      <c r="B585" t="s">
        <v>306</v>
      </c>
      <c r="C585" s="4">
        <v>39234</v>
      </c>
      <c r="D585" t="s">
        <v>42</v>
      </c>
      <c r="E585">
        <v>1</v>
      </c>
      <c r="G585" t="s">
        <v>140</v>
      </c>
      <c r="H585">
        <v>36</v>
      </c>
      <c r="I585">
        <v>2145.08</v>
      </c>
      <c r="J585">
        <v>-2145.08</v>
      </c>
      <c r="Q585" s="7">
        <v>42500</v>
      </c>
    </row>
    <row r="586" spans="1:17" x14ac:dyDescent="0.25">
      <c r="A586">
        <v>103053</v>
      </c>
      <c r="B586" t="s">
        <v>305</v>
      </c>
      <c r="C586" s="4">
        <v>37408</v>
      </c>
      <c r="D586" t="s">
        <v>42</v>
      </c>
      <c r="E586">
        <v>1</v>
      </c>
      <c r="G586" t="s">
        <v>140</v>
      </c>
      <c r="H586">
        <v>96</v>
      </c>
      <c r="I586">
        <v>5912.31</v>
      </c>
      <c r="J586">
        <v>-5912.31</v>
      </c>
      <c r="Q586" s="7">
        <v>42500</v>
      </c>
    </row>
    <row r="587" spans="1:17" x14ac:dyDescent="0.25">
      <c r="A587">
        <v>150164</v>
      </c>
      <c r="B587" t="s">
        <v>309</v>
      </c>
      <c r="C587" s="4">
        <v>39234</v>
      </c>
      <c r="D587" t="s">
        <v>42</v>
      </c>
      <c r="E587">
        <v>1</v>
      </c>
      <c r="G587" t="s">
        <v>140</v>
      </c>
      <c r="H587">
        <v>36</v>
      </c>
      <c r="I587">
        <v>214.71</v>
      </c>
      <c r="J587">
        <v>-214.71</v>
      </c>
      <c r="Q587" s="7">
        <v>42500</v>
      </c>
    </row>
    <row r="588" spans="1:17" x14ac:dyDescent="0.25">
      <c r="A588">
        <v>150170</v>
      </c>
      <c r="B588" t="s">
        <v>307</v>
      </c>
      <c r="C588" s="4">
        <v>39234</v>
      </c>
      <c r="D588" t="s">
        <v>42</v>
      </c>
      <c r="E588">
        <v>1</v>
      </c>
      <c r="G588" t="s">
        <v>140</v>
      </c>
      <c r="H588">
        <v>36</v>
      </c>
      <c r="I588">
        <v>502.88</v>
      </c>
      <c r="J588">
        <v>-502.88</v>
      </c>
      <c r="Q588" s="7">
        <v>42500</v>
      </c>
    </row>
    <row r="589" spans="1:17" x14ac:dyDescent="0.25">
      <c r="A589">
        <v>103040</v>
      </c>
      <c r="B589" t="s">
        <v>304</v>
      </c>
      <c r="C589" s="4">
        <v>38869</v>
      </c>
      <c r="D589" t="s">
        <v>42</v>
      </c>
      <c r="E589">
        <v>1</v>
      </c>
      <c r="G589" t="s">
        <v>140</v>
      </c>
      <c r="H589">
        <v>60</v>
      </c>
      <c r="I589">
        <v>2385</v>
      </c>
      <c r="J589">
        <v>-2385</v>
      </c>
      <c r="Q589" s="7">
        <v>42501</v>
      </c>
    </row>
    <row r="590" spans="1:17" x14ac:dyDescent="0.25">
      <c r="A590">
        <v>1002091</v>
      </c>
      <c r="B590" t="s">
        <v>162</v>
      </c>
      <c r="C590" s="4">
        <v>39600</v>
      </c>
      <c r="D590" t="s">
        <v>42</v>
      </c>
      <c r="E590">
        <v>1</v>
      </c>
      <c r="G590" t="s">
        <v>140</v>
      </c>
      <c r="H590">
        <v>36</v>
      </c>
      <c r="I590">
        <v>23.07</v>
      </c>
      <c r="J590">
        <v>-23.07</v>
      </c>
      <c r="Q590" s="7">
        <v>42501</v>
      </c>
    </row>
    <row r="591" spans="1:17" x14ac:dyDescent="0.25">
      <c r="A591">
        <v>1002166</v>
      </c>
      <c r="B591" t="s">
        <v>310</v>
      </c>
      <c r="C591" s="4">
        <v>39600</v>
      </c>
      <c r="D591" t="s">
        <v>42</v>
      </c>
      <c r="E591">
        <v>1</v>
      </c>
      <c r="G591" t="s">
        <v>140</v>
      </c>
      <c r="H591">
        <v>36</v>
      </c>
      <c r="I591">
        <v>1705</v>
      </c>
      <c r="J591">
        <v>-1705</v>
      </c>
      <c r="Q591" s="7">
        <v>42501</v>
      </c>
    </row>
    <row r="592" spans="1:17" x14ac:dyDescent="0.25">
      <c r="A592">
        <v>103054</v>
      </c>
      <c r="B592" t="s">
        <v>305</v>
      </c>
      <c r="C592" s="4">
        <v>37773</v>
      </c>
      <c r="D592" t="s">
        <v>42</v>
      </c>
      <c r="E592">
        <v>1</v>
      </c>
      <c r="G592" t="s">
        <v>140</v>
      </c>
      <c r="H592">
        <v>96</v>
      </c>
      <c r="I592">
        <v>14240</v>
      </c>
      <c r="J592">
        <v>-14240</v>
      </c>
      <c r="Q592" s="7">
        <v>42501</v>
      </c>
    </row>
    <row r="593" spans="1:17" x14ac:dyDescent="0.25">
      <c r="A593">
        <v>1004991</v>
      </c>
      <c r="B593" t="s">
        <v>311</v>
      </c>
      <c r="C593" s="4">
        <v>40330</v>
      </c>
      <c r="D593" t="s">
        <v>42</v>
      </c>
      <c r="E593">
        <v>1</v>
      </c>
      <c r="G593" t="s">
        <v>140</v>
      </c>
      <c r="H593">
        <v>36</v>
      </c>
      <c r="I593">
        <v>2362.7399999999998</v>
      </c>
      <c r="J593">
        <v>-2362.7399999999998</v>
      </c>
      <c r="Q593" s="7">
        <v>42503</v>
      </c>
    </row>
    <row r="594" spans="1:17" x14ac:dyDescent="0.25">
      <c r="A594">
        <v>1005421</v>
      </c>
      <c r="B594" t="s">
        <v>312</v>
      </c>
      <c r="C594" s="4">
        <v>40695</v>
      </c>
      <c r="D594" t="s">
        <v>42</v>
      </c>
      <c r="E594">
        <v>1</v>
      </c>
      <c r="G594" t="s">
        <v>140</v>
      </c>
      <c r="H594">
        <v>36</v>
      </c>
      <c r="I594">
        <v>1242.44</v>
      </c>
      <c r="J594">
        <v>-1242.44</v>
      </c>
      <c r="K594">
        <v>-171.33</v>
      </c>
      <c r="Q594" s="7">
        <v>42504</v>
      </c>
    </row>
    <row r="595" spans="1:17" x14ac:dyDescent="0.25">
      <c r="A595">
        <v>1005422</v>
      </c>
      <c r="B595" t="s">
        <v>313</v>
      </c>
      <c r="C595" s="4">
        <v>40695</v>
      </c>
      <c r="D595" t="s">
        <v>42</v>
      </c>
      <c r="E595">
        <v>1</v>
      </c>
      <c r="G595" t="s">
        <v>140</v>
      </c>
      <c r="H595">
        <v>36</v>
      </c>
      <c r="I595">
        <v>1266.8399999999999</v>
      </c>
      <c r="J595">
        <v>-1266.8399999999999</v>
      </c>
      <c r="K595">
        <v>-174.7</v>
      </c>
      <c r="Q595" s="7">
        <v>42504</v>
      </c>
    </row>
    <row r="596" spans="1:17" x14ac:dyDescent="0.25">
      <c r="A596">
        <v>1005423</v>
      </c>
      <c r="B596" t="s">
        <v>314</v>
      </c>
      <c r="C596" s="4">
        <v>40695</v>
      </c>
      <c r="D596" t="s">
        <v>42</v>
      </c>
      <c r="E596">
        <v>1</v>
      </c>
      <c r="G596" t="s">
        <v>140</v>
      </c>
      <c r="H596">
        <v>36</v>
      </c>
      <c r="I596">
        <v>2552.59</v>
      </c>
      <c r="J596">
        <v>-2552.59</v>
      </c>
      <c r="K596">
        <v>-352</v>
      </c>
      <c r="Q596" s="7">
        <v>42504</v>
      </c>
    </row>
    <row r="597" spans="1:17" x14ac:dyDescent="0.25">
      <c r="A597">
        <v>1006691</v>
      </c>
      <c r="B597" t="s">
        <v>315</v>
      </c>
      <c r="C597" s="4">
        <v>41426</v>
      </c>
      <c r="D597" t="s">
        <v>42</v>
      </c>
      <c r="E597">
        <v>1</v>
      </c>
      <c r="G597" t="s">
        <v>140</v>
      </c>
      <c r="H597">
        <v>36</v>
      </c>
      <c r="I597">
        <v>4221.29</v>
      </c>
      <c r="J597">
        <v>-1880.3</v>
      </c>
      <c r="K597">
        <v>-1055.32</v>
      </c>
      <c r="L597">
        <v>-117.26</v>
      </c>
      <c r="M597">
        <v>2340.9899999999998</v>
      </c>
      <c r="Q597" s="7">
        <v>42506</v>
      </c>
    </row>
    <row r="598" spans="1:17" x14ac:dyDescent="0.25">
      <c r="A598">
        <v>1006692</v>
      </c>
      <c r="B598" t="s">
        <v>316</v>
      </c>
      <c r="C598" s="4">
        <v>41426</v>
      </c>
      <c r="D598" t="s">
        <v>42</v>
      </c>
      <c r="E598">
        <v>1</v>
      </c>
      <c r="G598" t="s">
        <v>140</v>
      </c>
      <c r="H598">
        <v>36</v>
      </c>
      <c r="I598">
        <v>144.09</v>
      </c>
      <c r="J598">
        <v>-64.180000000000007</v>
      </c>
      <c r="K598">
        <v>-36.020000000000003</v>
      </c>
      <c r="L598">
        <v>-4</v>
      </c>
      <c r="M598">
        <v>79.91</v>
      </c>
      <c r="Q598" s="7">
        <v>42506</v>
      </c>
    </row>
    <row r="599" spans="1:17" x14ac:dyDescent="0.25">
      <c r="A599">
        <v>1006693</v>
      </c>
      <c r="B599" t="s">
        <v>317</v>
      </c>
      <c r="C599" s="4">
        <v>41426</v>
      </c>
      <c r="D599" t="s">
        <v>42</v>
      </c>
      <c r="E599">
        <v>1</v>
      </c>
      <c r="G599" t="s">
        <v>140</v>
      </c>
      <c r="H599">
        <v>36</v>
      </c>
      <c r="I599">
        <v>210.61</v>
      </c>
      <c r="J599">
        <v>-93.81</v>
      </c>
      <c r="K599">
        <v>-52.65</v>
      </c>
      <c r="L599">
        <v>-5.85</v>
      </c>
      <c r="M599">
        <v>116.8</v>
      </c>
      <c r="Q599" s="7">
        <v>42506</v>
      </c>
    </row>
    <row r="600" spans="1:17" x14ac:dyDescent="0.25">
      <c r="A600">
        <v>1006695</v>
      </c>
      <c r="B600" t="s">
        <v>318</v>
      </c>
      <c r="C600" s="4">
        <v>41426</v>
      </c>
      <c r="D600" t="s">
        <v>42</v>
      </c>
      <c r="E600">
        <v>1</v>
      </c>
      <c r="G600" t="s">
        <v>140</v>
      </c>
      <c r="H600">
        <v>36</v>
      </c>
      <c r="I600">
        <v>1675.24</v>
      </c>
      <c r="J600">
        <v>-746.21</v>
      </c>
      <c r="K600">
        <v>-418.81</v>
      </c>
      <c r="L600">
        <v>-46.53</v>
      </c>
      <c r="M600">
        <v>929.03</v>
      </c>
      <c r="Q600" s="7">
        <v>42506</v>
      </c>
    </row>
    <row r="601" spans="1:17" x14ac:dyDescent="0.25">
      <c r="A601">
        <v>1006696</v>
      </c>
      <c r="B601" t="s">
        <v>319</v>
      </c>
      <c r="C601" s="4">
        <v>41426</v>
      </c>
      <c r="D601" t="s">
        <v>42</v>
      </c>
      <c r="E601">
        <v>1</v>
      </c>
      <c r="G601" t="s">
        <v>140</v>
      </c>
      <c r="H601">
        <v>36</v>
      </c>
      <c r="I601">
        <v>2992.09</v>
      </c>
      <c r="J601">
        <v>-1332.78</v>
      </c>
      <c r="K601">
        <v>-748.02</v>
      </c>
      <c r="L601">
        <v>-83.11</v>
      </c>
      <c r="M601">
        <v>1659.31</v>
      </c>
      <c r="Q601" s="7">
        <v>42506</v>
      </c>
    </row>
    <row r="602" spans="1:17" x14ac:dyDescent="0.25">
      <c r="A602">
        <v>1006697</v>
      </c>
      <c r="B602" t="s">
        <v>320</v>
      </c>
      <c r="C602" s="4">
        <v>41426</v>
      </c>
      <c r="D602" t="s">
        <v>42</v>
      </c>
      <c r="E602">
        <v>1</v>
      </c>
      <c r="G602" t="s">
        <v>140</v>
      </c>
      <c r="H602">
        <v>36</v>
      </c>
      <c r="I602">
        <v>150.32</v>
      </c>
      <c r="J602">
        <v>-66.95</v>
      </c>
      <c r="K602">
        <v>-37.57</v>
      </c>
      <c r="L602">
        <v>-4.18</v>
      </c>
      <c r="M602">
        <v>83.37</v>
      </c>
      <c r="Q602" s="7">
        <v>42506</v>
      </c>
    </row>
    <row r="603" spans="1:17" x14ac:dyDescent="0.25">
      <c r="A603">
        <v>1006707</v>
      </c>
      <c r="B603" t="s">
        <v>321</v>
      </c>
      <c r="C603" s="4">
        <v>41426</v>
      </c>
      <c r="D603" t="s">
        <v>42</v>
      </c>
      <c r="E603">
        <v>1</v>
      </c>
      <c r="G603" t="s">
        <v>140</v>
      </c>
      <c r="H603">
        <v>36</v>
      </c>
      <c r="I603">
        <v>752.92</v>
      </c>
      <c r="J603">
        <v>-335.38</v>
      </c>
      <c r="K603">
        <v>-188.23</v>
      </c>
      <c r="L603">
        <v>-20.91</v>
      </c>
      <c r="M603">
        <v>417.54</v>
      </c>
      <c r="Q603" s="7">
        <v>42506</v>
      </c>
    </row>
    <row r="604" spans="1:17" x14ac:dyDescent="0.25">
      <c r="A604">
        <v>1002043</v>
      </c>
      <c r="B604" t="s">
        <v>162</v>
      </c>
      <c r="C604" s="4">
        <v>39600</v>
      </c>
      <c r="D604" t="s">
        <v>42</v>
      </c>
      <c r="E604">
        <v>1</v>
      </c>
      <c r="G604" t="s">
        <v>140</v>
      </c>
      <c r="H604">
        <v>96</v>
      </c>
      <c r="I604">
        <v>1219.27</v>
      </c>
      <c r="J604">
        <v>-965.47</v>
      </c>
      <c r="K604">
        <v>-114.31</v>
      </c>
      <c r="L604">
        <v>-12.7</v>
      </c>
      <c r="M604">
        <v>253.8</v>
      </c>
      <c r="Q604" s="7">
        <v>42506</v>
      </c>
    </row>
    <row r="605" spans="1:17" x14ac:dyDescent="0.25">
      <c r="A605">
        <v>1002165</v>
      </c>
      <c r="B605" t="s">
        <v>322</v>
      </c>
      <c r="C605" s="4">
        <v>39600</v>
      </c>
      <c r="D605" t="s">
        <v>42</v>
      </c>
      <c r="E605">
        <v>1</v>
      </c>
      <c r="G605" t="s">
        <v>140</v>
      </c>
      <c r="H605">
        <v>96</v>
      </c>
      <c r="I605">
        <v>1200</v>
      </c>
      <c r="J605">
        <v>-950.2</v>
      </c>
      <c r="K605">
        <v>-112.5</v>
      </c>
      <c r="L605">
        <v>-12.5</v>
      </c>
      <c r="M605">
        <v>249.8</v>
      </c>
      <c r="Q605" s="7">
        <v>42506</v>
      </c>
    </row>
    <row r="606" spans="1:17" x14ac:dyDescent="0.25">
      <c r="A606">
        <v>1002240</v>
      </c>
      <c r="B606" t="s">
        <v>323</v>
      </c>
      <c r="C606" s="4">
        <v>39600</v>
      </c>
      <c r="D606" t="s">
        <v>42</v>
      </c>
      <c r="E606">
        <v>1</v>
      </c>
      <c r="G606" t="s">
        <v>140</v>
      </c>
      <c r="H606">
        <v>96</v>
      </c>
      <c r="I606">
        <v>1582.78</v>
      </c>
      <c r="J606">
        <v>-1253.31</v>
      </c>
      <c r="K606">
        <v>-148.38999999999999</v>
      </c>
      <c r="L606">
        <v>-16.489999999999998</v>
      </c>
      <c r="M606">
        <v>329.47</v>
      </c>
      <c r="Q606" s="7">
        <v>42506</v>
      </c>
    </row>
    <row r="607" spans="1:17" x14ac:dyDescent="0.25">
      <c r="A607">
        <v>1002314</v>
      </c>
      <c r="B607" t="s">
        <v>324</v>
      </c>
      <c r="C607" s="4">
        <v>39600</v>
      </c>
      <c r="D607" t="s">
        <v>42</v>
      </c>
      <c r="E607">
        <v>1</v>
      </c>
      <c r="G607" t="s">
        <v>140</v>
      </c>
      <c r="H607">
        <v>96</v>
      </c>
      <c r="I607">
        <v>7359.56</v>
      </c>
      <c r="J607">
        <v>-5827.58</v>
      </c>
      <c r="K607">
        <v>-689.96</v>
      </c>
      <c r="L607">
        <v>-76.66</v>
      </c>
      <c r="M607">
        <v>1531.98</v>
      </c>
      <c r="Q607" s="7">
        <v>42506</v>
      </c>
    </row>
    <row r="608" spans="1:17" x14ac:dyDescent="0.25">
      <c r="A608">
        <v>2003520</v>
      </c>
      <c r="B608" t="s">
        <v>325</v>
      </c>
      <c r="C608" s="4">
        <v>39600</v>
      </c>
      <c r="D608" t="s">
        <v>42</v>
      </c>
      <c r="E608">
        <v>1</v>
      </c>
      <c r="G608" t="s">
        <v>43</v>
      </c>
      <c r="H608">
        <v>96</v>
      </c>
      <c r="I608">
        <v>7348204.8700000001</v>
      </c>
      <c r="J608">
        <v>-5784097.4900000002</v>
      </c>
      <c r="K608">
        <v>-688894.2</v>
      </c>
      <c r="L608">
        <v>-76543.8</v>
      </c>
      <c r="M608">
        <v>1564107.38</v>
      </c>
      <c r="Q608" s="7">
        <v>42506</v>
      </c>
    </row>
    <row r="609" spans="1:17" x14ac:dyDescent="0.25">
      <c r="A609">
        <v>1007742</v>
      </c>
      <c r="B609" t="s">
        <v>162</v>
      </c>
      <c r="C609" s="4">
        <v>41791</v>
      </c>
      <c r="D609" t="s">
        <v>42</v>
      </c>
      <c r="E609">
        <v>1</v>
      </c>
      <c r="G609" t="s">
        <v>140</v>
      </c>
      <c r="H609">
        <v>36</v>
      </c>
      <c r="I609">
        <v>287.24</v>
      </c>
      <c r="M609">
        <v>287.24</v>
      </c>
      <c r="Q609" s="7">
        <v>42507</v>
      </c>
    </row>
    <row r="610" spans="1:17" x14ac:dyDescent="0.25">
      <c r="A610">
        <v>1007750</v>
      </c>
      <c r="B610" t="s">
        <v>162</v>
      </c>
      <c r="C610" s="4">
        <v>41791</v>
      </c>
      <c r="D610" t="s">
        <v>42</v>
      </c>
      <c r="E610">
        <v>1</v>
      </c>
      <c r="G610" t="s">
        <v>140</v>
      </c>
      <c r="H610">
        <v>36</v>
      </c>
      <c r="I610">
        <v>1127.58</v>
      </c>
      <c r="J610">
        <v>-125.92</v>
      </c>
      <c r="K610">
        <v>-125.92</v>
      </c>
      <c r="L610">
        <v>-31.48</v>
      </c>
      <c r="M610">
        <v>1001.66</v>
      </c>
      <c r="Q610" s="7">
        <v>42507</v>
      </c>
    </row>
    <row r="611" spans="1:17" x14ac:dyDescent="0.25">
      <c r="A611">
        <v>1007751</v>
      </c>
      <c r="B611" t="s">
        <v>162</v>
      </c>
      <c r="C611" s="4">
        <v>41791</v>
      </c>
      <c r="D611" t="s">
        <v>42</v>
      </c>
      <c r="E611">
        <v>1</v>
      </c>
      <c r="G611" t="s">
        <v>140</v>
      </c>
      <c r="H611">
        <v>36</v>
      </c>
      <c r="I611">
        <v>1126.02</v>
      </c>
      <c r="J611">
        <v>-125.75</v>
      </c>
      <c r="K611">
        <v>-125.75</v>
      </c>
      <c r="L611">
        <v>-31.44</v>
      </c>
      <c r="M611">
        <v>1000.27</v>
      </c>
      <c r="Q611" s="7">
        <v>42507</v>
      </c>
    </row>
    <row r="612" spans="1:17" x14ac:dyDescent="0.25">
      <c r="A612">
        <v>1007754</v>
      </c>
      <c r="B612" t="s">
        <v>162</v>
      </c>
      <c r="C612" s="4">
        <v>41791</v>
      </c>
      <c r="D612" t="s">
        <v>42</v>
      </c>
      <c r="E612">
        <v>1</v>
      </c>
      <c r="G612" t="s">
        <v>140</v>
      </c>
      <c r="H612">
        <v>36</v>
      </c>
      <c r="I612">
        <v>3956.61</v>
      </c>
      <c r="J612">
        <v>-441.86</v>
      </c>
      <c r="K612">
        <v>-441.86</v>
      </c>
      <c r="L612">
        <v>-110.46</v>
      </c>
      <c r="M612">
        <v>3514.75</v>
      </c>
      <c r="Q612" s="7">
        <v>42507</v>
      </c>
    </row>
    <row r="613" spans="1:17" x14ac:dyDescent="0.25">
      <c r="A613">
        <v>1007755</v>
      </c>
      <c r="B613" t="s">
        <v>162</v>
      </c>
      <c r="C613" s="4">
        <v>41791</v>
      </c>
      <c r="D613" t="s">
        <v>42</v>
      </c>
      <c r="E613">
        <v>1</v>
      </c>
      <c r="G613" t="s">
        <v>140</v>
      </c>
      <c r="H613">
        <v>36</v>
      </c>
      <c r="I613">
        <v>3938.22</v>
      </c>
      <c r="J613">
        <v>-439.81</v>
      </c>
      <c r="K613">
        <v>-439.81</v>
      </c>
      <c r="L613">
        <v>-109.96</v>
      </c>
      <c r="M613">
        <v>3498.41</v>
      </c>
      <c r="Q613" s="7">
        <v>42507</v>
      </c>
    </row>
    <row r="614" spans="1:17" x14ac:dyDescent="0.25">
      <c r="A614">
        <v>1007756</v>
      </c>
      <c r="B614" t="s">
        <v>162</v>
      </c>
      <c r="C614" s="4">
        <v>41791</v>
      </c>
      <c r="D614" t="s">
        <v>42</v>
      </c>
      <c r="E614">
        <v>1</v>
      </c>
      <c r="G614" t="s">
        <v>140</v>
      </c>
      <c r="H614">
        <v>36</v>
      </c>
      <c r="I614">
        <v>4100.12</v>
      </c>
      <c r="J614">
        <v>-457.89</v>
      </c>
      <c r="K614">
        <v>-457.89</v>
      </c>
      <c r="L614">
        <v>-114.47</v>
      </c>
      <c r="M614">
        <v>3642.23</v>
      </c>
      <c r="Q614" s="7">
        <v>42507</v>
      </c>
    </row>
    <row r="615" spans="1:17" x14ac:dyDescent="0.25">
      <c r="A615">
        <v>1007764</v>
      </c>
      <c r="B615" t="s">
        <v>326</v>
      </c>
      <c r="C615" s="4">
        <v>41791</v>
      </c>
      <c r="D615" t="s">
        <v>42</v>
      </c>
      <c r="E615">
        <v>1</v>
      </c>
      <c r="G615" t="s">
        <v>140</v>
      </c>
      <c r="H615">
        <v>36</v>
      </c>
      <c r="I615">
        <v>1365</v>
      </c>
      <c r="J615">
        <v>-152.44</v>
      </c>
      <c r="K615">
        <v>-152.44</v>
      </c>
      <c r="L615">
        <v>-38.11</v>
      </c>
      <c r="M615">
        <v>1212.56</v>
      </c>
      <c r="Q615" s="7">
        <v>42507</v>
      </c>
    </row>
    <row r="616" spans="1:17" x14ac:dyDescent="0.25">
      <c r="A616">
        <v>1007765</v>
      </c>
      <c r="B616" t="s">
        <v>326</v>
      </c>
      <c r="C616" s="4">
        <v>41791</v>
      </c>
      <c r="D616" t="s">
        <v>42</v>
      </c>
      <c r="E616">
        <v>1</v>
      </c>
      <c r="G616" t="s">
        <v>140</v>
      </c>
      <c r="H616">
        <v>36</v>
      </c>
      <c r="I616">
        <v>114.32</v>
      </c>
      <c r="J616">
        <v>-12.77</v>
      </c>
      <c r="K616">
        <v>-12.77</v>
      </c>
      <c r="L616">
        <v>-3.19</v>
      </c>
      <c r="M616">
        <v>101.55</v>
      </c>
      <c r="Q616" s="7">
        <v>42507</v>
      </c>
    </row>
    <row r="617" spans="1:17" x14ac:dyDescent="0.25">
      <c r="A617">
        <v>1007766</v>
      </c>
      <c r="B617" t="s">
        <v>162</v>
      </c>
      <c r="C617" s="4">
        <v>41791</v>
      </c>
      <c r="D617" t="s">
        <v>42</v>
      </c>
      <c r="E617">
        <v>1</v>
      </c>
      <c r="G617" t="s">
        <v>140</v>
      </c>
      <c r="H617">
        <v>36</v>
      </c>
      <c r="I617">
        <v>1088.1300000000001</v>
      </c>
      <c r="J617">
        <v>-121.52</v>
      </c>
      <c r="K617">
        <v>-121.52</v>
      </c>
      <c r="L617">
        <v>-30.38</v>
      </c>
      <c r="M617">
        <v>966.61</v>
      </c>
      <c r="Q617" s="7">
        <v>42507</v>
      </c>
    </row>
    <row r="618" spans="1:17" x14ac:dyDescent="0.25">
      <c r="A618">
        <v>1007767</v>
      </c>
      <c r="B618" t="s">
        <v>162</v>
      </c>
      <c r="C618" s="4">
        <v>41791</v>
      </c>
      <c r="D618" t="s">
        <v>42</v>
      </c>
      <c r="E618">
        <v>1</v>
      </c>
      <c r="G618" t="s">
        <v>140</v>
      </c>
      <c r="H618">
        <v>36</v>
      </c>
      <c r="I618">
        <v>288.29000000000002</v>
      </c>
      <c r="J618">
        <v>-32.200000000000003</v>
      </c>
      <c r="K618">
        <v>-32.200000000000003</v>
      </c>
      <c r="L618">
        <v>-8.0500000000000007</v>
      </c>
      <c r="M618">
        <v>256.08999999999997</v>
      </c>
      <c r="Q618" s="7">
        <v>42507</v>
      </c>
    </row>
    <row r="619" spans="1:17" x14ac:dyDescent="0.25">
      <c r="A619">
        <v>1007768</v>
      </c>
      <c r="B619" t="s">
        <v>162</v>
      </c>
      <c r="C619" s="4">
        <v>41791</v>
      </c>
      <c r="D619" t="s">
        <v>42</v>
      </c>
      <c r="E619">
        <v>1</v>
      </c>
      <c r="G619" t="s">
        <v>140</v>
      </c>
      <c r="H619">
        <v>36</v>
      </c>
      <c r="I619">
        <v>432.42</v>
      </c>
      <c r="J619">
        <v>-48.29</v>
      </c>
      <c r="K619">
        <v>-48.29</v>
      </c>
      <c r="L619">
        <v>-12.07</v>
      </c>
      <c r="M619">
        <v>384.13</v>
      </c>
      <c r="Q619" s="7">
        <v>42507</v>
      </c>
    </row>
    <row r="620" spans="1:17" x14ac:dyDescent="0.25">
      <c r="A620">
        <v>1004982</v>
      </c>
      <c r="B620" t="s">
        <v>327</v>
      </c>
      <c r="C620" s="4">
        <v>40330</v>
      </c>
      <c r="D620" t="s">
        <v>42</v>
      </c>
      <c r="E620">
        <v>1</v>
      </c>
      <c r="G620" t="s">
        <v>43</v>
      </c>
      <c r="H620">
        <v>120</v>
      </c>
      <c r="I620">
        <v>42065.21</v>
      </c>
      <c r="J620">
        <v>-17813.07</v>
      </c>
      <c r="K620">
        <v>-3154.86</v>
      </c>
      <c r="L620">
        <v>-350.54</v>
      </c>
      <c r="M620">
        <v>24252.14</v>
      </c>
      <c r="Q620" s="7">
        <v>42510</v>
      </c>
    </row>
    <row r="621" spans="1:17" x14ac:dyDescent="0.25">
      <c r="A621">
        <v>150056</v>
      </c>
      <c r="B621" t="s">
        <v>328</v>
      </c>
      <c r="C621" s="4">
        <v>39264</v>
      </c>
      <c r="D621" t="s">
        <v>42</v>
      </c>
      <c r="E621">
        <v>1</v>
      </c>
      <c r="G621" t="s">
        <v>140</v>
      </c>
      <c r="H621">
        <v>36</v>
      </c>
      <c r="I621">
        <v>-288.98</v>
      </c>
      <c r="J621">
        <v>288.98</v>
      </c>
      <c r="Q621" s="7">
        <v>42531</v>
      </c>
    </row>
    <row r="622" spans="1:17" x14ac:dyDescent="0.25">
      <c r="A622">
        <v>150102</v>
      </c>
      <c r="B622" t="s">
        <v>328</v>
      </c>
      <c r="C622" s="4">
        <v>39264</v>
      </c>
      <c r="D622" t="s">
        <v>42</v>
      </c>
      <c r="E622">
        <v>1</v>
      </c>
      <c r="G622" t="s">
        <v>140</v>
      </c>
      <c r="H622">
        <v>36</v>
      </c>
      <c r="I622">
        <v>288.98</v>
      </c>
      <c r="J622">
        <v>-288.98</v>
      </c>
      <c r="Q622" s="7">
        <v>42531</v>
      </c>
    </row>
    <row r="623" spans="1:17" x14ac:dyDescent="0.25">
      <c r="A623">
        <v>150104</v>
      </c>
      <c r="B623" t="s">
        <v>328</v>
      </c>
      <c r="C623" s="4">
        <v>39264</v>
      </c>
      <c r="D623" t="s">
        <v>42</v>
      </c>
      <c r="E623">
        <v>1</v>
      </c>
      <c r="G623" t="s">
        <v>140</v>
      </c>
      <c r="H623">
        <v>36</v>
      </c>
      <c r="I623">
        <v>291.77999999999997</v>
      </c>
      <c r="J623">
        <v>-291.77999999999997</v>
      </c>
      <c r="Q623" s="7">
        <v>42531</v>
      </c>
    </row>
    <row r="624" spans="1:17" x14ac:dyDescent="0.25">
      <c r="A624">
        <v>1002632</v>
      </c>
      <c r="B624" t="s">
        <v>282</v>
      </c>
      <c r="C624" s="4">
        <v>39630</v>
      </c>
      <c r="D624" t="s">
        <v>42</v>
      </c>
      <c r="E624">
        <v>1</v>
      </c>
      <c r="G624" t="s">
        <v>140</v>
      </c>
      <c r="H624">
        <v>36</v>
      </c>
      <c r="I624">
        <v>111.79</v>
      </c>
      <c r="J624">
        <v>-111.79</v>
      </c>
      <c r="Q624" s="7">
        <v>42532</v>
      </c>
    </row>
    <row r="625" spans="1:17" x14ac:dyDescent="0.25">
      <c r="A625">
        <v>1002920</v>
      </c>
      <c r="B625" t="s">
        <v>282</v>
      </c>
      <c r="C625" s="4">
        <v>39630</v>
      </c>
      <c r="D625" t="s">
        <v>42</v>
      </c>
      <c r="E625">
        <v>1</v>
      </c>
      <c r="G625" t="s">
        <v>140</v>
      </c>
      <c r="H625">
        <v>36</v>
      </c>
      <c r="I625">
        <v>6745</v>
      </c>
      <c r="J625">
        <v>-6745</v>
      </c>
      <c r="Q625" s="7">
        <v>42532</v>
      </c>
    </row>
    <row r="626" spans="1:17" x14ac:dyDescent="0.25">
      <c r="A626">
        <v>1002993</v>
      </c>
      <c r="B626" t="s">
        <v>203</v>
      </c>
      <c r="C626" s="4">
        <v>39630</v>
      </c>
      <c r="D626" t="s">
        <v>42</v>
      </c>
      <c r="E626">
        <v>1</v>
      </c>
      <c r="G626" t="s">
        <v>140</v>
      </c>
      <c r="H626">
        <v>36</v>
      </c>
      <c r="I626">
        <v>3385</v>
      </c>
      <c r="J626">
        <v>-3385</v>
      </c>
      <c r="Q626" s="7">
        <v>42532</v>
      </c>
    </row>
    <row r="627" spans="1:17" x14ac:dyDescent="0.25">
      <c r="A627">
        <v>1005008</v>
      </c>
      <c r="B627" t="s">
        <v>329</v>
      </c>
      <c r="C627" s="4">
        <v>40360</v>
      </c>
      <c r="D627" t="s">
        <v>42</v>
      </c>
      <c r="E627">
        <v>1</v>
      </c>
      <c r="G627" t="s">
        <v>140</v>
      </c>
      <c r="H627">
        <v>36</v>
      </c>
      <c r="I627">
        <v>10177.07</v>
      </c>
      <c r="J627">
        <v>-10177.07</v>
      </c>
      <c r="Q627" s="7">
        <v>42534</v>
      </c>
    </row>
    <row r="628" spans="1:17" x14ac:dyDescent="0.25">
      <c r="A628">
        <v>1005424</v>
      </c>
      <c r="B628" t="s">
        <v>330</v>
      </c>
      <c r="C628" s="4">
        <v>40725</v>
      </c>
      <c r="D628" t="s">
        <v>42</v>
      </c>
      <c r="E628">
        <v>1</v>
      </c>
      <c r="G628" t="s">
        <v>140</v>
      </c>
      <c r="H628">
        <v>36</v>
      </c>
      <c r="I628">
        <v>6847.73</v>
      </c>
      <c r="J628">
        <v>-6847.73</v>
      </c>
      <c r="K628">
        <v>-1131.9100000000001</v>
      </c>
      <c r="Q628" s="7">
        <v>42535</v>
      </c>
    </row>
    <row r="629" spans="1:17" x14ac:dyDescent="0.25">
      <c r="A629">
        <v>1005425</v>
      </c>
      <c r="B629" t="s">
        <v>331</v>
      </c>
      <c r="C629" s="4">
        <v>40725</v>
      </c>
      <c r="D629" t="s">
        <v>42</v>
      </c>
      <c r="E629">
        <v>1</v>
      </c>
      <c r="G629" t="s">
        <v>140</v>
      </c>
      <c r="H629">
        <v>36</v>
      </c>
      <c r="I629">
        <v>3702.63</v>
      </c>
      <c r="J629">
        <v>-3702.63</v>
      </c>
      <c r="K629">
        <v>-612.03</v>
      </c>
      <c r="Q629" s="7">
        <v>42535</v>
      </c>
    </row>
    <row r="630" spans="1:17" x14ac:dyDescent="0.25">
      <c r="A630">
        <v>1005426</v>
      </c>
      <c r="B630" t="s">
        <v>332</v>
      </c>
      <c r="C630" s="4">
        <v>40725</v>
      </c>
      <c r="D630" t="s">
        <v>42</v>
      </c>
      <c r="E630">
        <v>1</v>
      </c>
      <c r="G630" t="s">
        <v>140</v>
      </c>
      <c r="H630">
        <v>36</v>
      </c>
      <c r="I630">
        <v>1462.87</v>
      </c>
      <c r="J630">
        <v>-1462.87</v>
      </c>
      <c r="K630">
        <v>-241.81</v>
      </c>
      <c r="Q630" s="7">
        <v>42535</v>
      </c>
    </row>
    <row r="631" spans="1:17" x14ac:dyDescent="0.25">
      <c r="A631">
        <v>1005458</v>
      </c>
      <c r="B631" t="s">
        <v>333</v>
      </c>
      <c r="C631" s="4">
        <v>40725</v>
      </c>
      <c r="D631" t="s">
        <v>42</v>
      </c>
      <c r="E631">
        <v>1</v>
      </c>
      <c r="G631" t="s">
        <v>140</v>
      </c>
      <c r="H631">
        <v>36</v>
      </c>
      <c r="I631">
        <v>3118.88</v>
      </c>
      <c r="J631">
        <v>-3118.88</v>
      </c>
      <c r="K631">
        <v>-515.54</v>
      </c>
      <c r="Q631" s="7">
        <v>42535</v>
      </c>
    </row>
    <row r="632" spans="1:17" x14ac:dyDescent="0.25">
      <c r="A632">
        <v>1006086</v>
      </c>
      <c r="B632" t="s">
        <v>334</v>
      </c>
      <c r="C632" s="4">
        <v>41091</v>
      </c>
      <c r="D632" t="s">
        <v>42</v>
      </c>
      <c r="E632">
        <v>1</v>
      </c>
      <c r="G632" t="s">
        <v>140</v>
      </c>
      <c r="H632">
        <v>36</v>
      </c>
      <c r="I632">
        <v>6420.95</v>
      </c>
      <c r="J632">
        <v>-4821.5600000000004</v>
      </c>
      <c r="K632">
        <v>-1605.24</v>
      </c>
      <c r="L632">
        <v>-178.36</v>
      </c>
      <c r="M632">
        <v>1599.39</v>
      </c>
      <c r="Q632" s="7">
        <v>42536</v>
      </c>
    </row>
    <row r="633" spans="1:17" x14ac:dyDescent="0.25">
      <c r="A633">
        <v>1006095</v>
      </c>
      <c r="B633" t="s">
        <v>335</v>
      </c>
      <c r="C633" s="4">
        <v>41091</v>
      </c>
      <c r="D633" t="s">
        <v>42</v>
      </c>
      <c r="E633">
        <v>1</v>
      </c>
      <c r="G633" t="s">
        <v>140</v>
      </c>
      <c r="H633">
        <v>36</v>
      </c>
      <c r="I633">
        <v>12140.34</v>
      </c>
      <c r="J633">
        <v>-9116.31</v>
      </c>
      <c r="K633">
        <v>-3035.08</v>
      </c>
      <c r="L633">
        <v>-337.23</v>
      </c>
      <c r="M633">
        <v>3024.03</v>
      </c>
      <c r="Q633" s="7">
        <v>42536</v>
      </c>
    </row>
    <row r="634" spans="1:17" x14ac:dyDescent="0.25">
      <c r="A634">
        <v>1006230</v>
      </c>
      <c r="B634" t="s">
        <v>336</v>
      </c>
      <c r="C634" s="4">
        <v>41091</v>
      </c>
      <c r="D634" t="s">
        <v>42</v>
      </c>
      <c r="E634">
        <v>1</v>
      </c>
      <c r="G634" t="s">
        <v>140</v>
      </c>
      <c r="H634">
        <v>36</v>
      </c>
      <c r="I634">
        <v>9144.39</v>
      </c>
      <c r="J634">
        <v>-6866.62</v>
      </c>
      <c r="K634">
        <v>-2286.1</v>
      </c>
      <c r="L634">
        <v>-254.01</v>
      </c>
      <c r="M634">
        <v>2277.77</v>
      </c>
      <c r="Q634" s="7">
        <v>42536</v>
      </c>
    </row>
    <row r="635" spans="1:17" x14ac:dyDescent="0.25">
      <c r="A635">
        <v>1006283</v>
      </c>
      <c r="B635" t="s">
        <v>337</v>
      </c>
      <c r="C635" s="4">
        <v>41091</v>
      </c>
      <c r="D635" t="s">
        <v>42</v>
      </c>
      <c r="E635">
        <v>1</v>
      </c>
      <c r="G635" t="s">
        <v>140</v>
      </c>
      <c r="H635">
        <v>36</v>
      </c>
      <c r="I635">
        <v>4231.33</v>
      </c>
      <c r="J635">
        <v>-3177.35</v>
      </c>
      <c r="K635">
        <v>-1057.83</v>
      </c>
      <c r="L635">
        <v>-117.53</v>
      </c>
      <c r="M635">
        <v>1053.98</v>
      </c>
      <c r="Q635" s="7">
        <v>42536</v>
      </c>
    </row>
    <row r="636" spans="1:17" x14ac:dyDescent="0.25">
      <c r="A636">
        <v>1006721</v>
      </c>
      <c r="B636" t="s">
        <v>338</v>
      </c>
      <c r="C636" s="4">
        <v>41456</v>
      </c>
      <c r="D636" t="s">
        <v>42</v>
      </c>
      <c r="E636">
        <v>1</v>
      </c>
      <c r="G636" t="s">
        <v>140</v>
      </c>
      <c r="H636">
        <v>36</v>
      </c>
      <c r="I636">
        <v>367.45</v>
      </c>
      <c r="J636">
        <v>-153.61000000000001</v>
      </c>
      <c r="K636">
        <v>-91.86</v>
      </c>
      <c r="L636">
        <v>-10.199999999999999</v>
      </c>
      <c r="M636">
        <v>213.84</v>
      </c>
      <c r="Q636" s="7">
        <v>42537</v>
      </c>
    </row>
    <row r="637" spans="1:17" x14ac:dyDescent="0.25">
      <c r="A637">
        <v>1006722</v>
      </c>
      <c r="B637" t="s">
        <v>339</v>
      </c>
      <c r="C637" s="4">
        <v>41456</v>
      </c>
      <c r="D637" t="s">
        <v>42</v>
      </c>
      <c r="E637">
        <v>1</v>
      </c>
      <c r="G637" t="s">
        <v>140</v>
      </c>
      <c r="H637">
        <v>36</v>
      </c>
      <c r="I637">
        <v>1902.82</v>
      </c>
      <c r="J637">
        <v>-795.45</v>
      </c>
      <c r="K637">
        <v>-475.71</v>
      </c>
      <c r="L637">
        <v>-52.85</v>
      </c>
      <c r="M637">
        <v>1107.3699999999999</v>
      </c>
      <c r="Q637" s="7">
        <v>42537</v>
      </c>
    </row>
    <row r="638" spans="1:17" x14ac:dyDescent="0.25">
      <c r="A638">
        <v>1006723</v>
      </c>
      <c r="B638" t="s">
        <v>340</v>
      </c>
      <c r="C638" s="4">
        <v>41456</v>
      </c>
      <c r="D638" t="s">
        <v>42</v>
      </c>
      <c r="E638">
        <v>1</v>
      </c>
      <c r="G638" t="s">
        <v>140</v>
      </c>
      <c r="H638">
        <v>36</v>
      </c>
      <c r="I638">
        <v>255.76</v>
      </c>
      <c r="J638">
        <v>-106.92</v>
      </c>
      <c r="K638">
        <v>-63.94</v>
      </c>
      <c r="L638">
        <v>-7.1</v>
      </c>
      <c r="M638">
        <v>148.84</v>
      </c>
      <c r="Q638" s="7">
        <v>42537</v>
      </c>
    </row>
    <row r="639" spans="1:17" x14ac:dyDescent="0.25">
      <c r="A639">
        <v>1006724</v>
      </c>
      <c r="B639" t="s">
        <v>341</v>
      </c>
      <c r="C639" s="4">
        <v>41456</v>
      </c>
      <c r="D639" t="s">
        <v>42</v>
      </c>
      <c r="E639">
        <v>1</v>
      </c>
      <c r="G639" t="s">
        <v>140</v>
      </c>
      <c r="H639">
        <v>36</v>
      </c>
      <c r="I639">
        <v>1026.19</v>
      </c>
      <c r="J639">
        <v>-428.99</v>
      </c>
      <c r="K639">
        <v>-256.55</v>
      </c>
      <c r="L639">
        <v>-28.51</v>
      </c>
      <c r="M639">
        <v>597.20000000000005</v>
      </c>
      <c r="Q639" s="7">
        <v>42537</v>
      </c>
    </row>
    <row r="640" spans="1:17" x14ac:dyDescent="0.25">
      <c r="A640">
        <v>1006725</v>
      </c>
      <c r="B640" t="s">
        <v>271</v>
      </c>
      <c r="C640" s="4">
        <v>41456</v>
      </c>
      <c r="D640" t="s">
        <v>42</v>
      </c>
      <c r="E640">
        <v>1</v>
      </c>
      <c r="G640" t="s">
        <v>140</v>
      </c>
      <c r="H640">
        <v>36</v>
      </c>
      <c r="I640">
        <v>223.78</v>
      </c>
      <c r="J640">
        <v>-93.55</v>
      </c>
      <c r="K640">
        <v>-55.95</v>
      </c>
      <c r="L640">
        <v>-6.21</v>
      </c>
      <c r="M640">
        <v>130.22999999999999</v>
      </c>
      <c r="Q640" s="7">
        <v>42537</v>
      </c>
    </row>
    <row r="641" spans="1:17" x14ac:dyDescent="0.25">
      <c r="A641">
        <v>1006735</v>
      </c>
      <c r="B641" t="s">
        <v>342</v>
      </c>
      <c r="C641" s="4">
        <v>41456</v>
      </c>
      <c r="D641" t="s">
        <v>42</v>
      </c>
      <c r="E641">
        <v>1</v>
      </c>
      <c r="G641" t="s">
        <v>140</v>
      </c>
      <c r="H641">
        <v>36</v>
      </c>
      <c r="I641">
        <v>3626.82</v>
      </c>
      <c r="J641">
        <v>-1516.14</v>
      </c>
      <c r="K641">
        <v>-906.7</v>
      </c>
      <c r="L641">
        <v>-100.74</v>
      </c>
      <c r="M641">
        <v>2110.6799999999998</v>
      </c>
      <c r="Q641" s="7">
        <v>42537</v>
      </c>
    </row>
    <row r="642" spans="1:17" x14ac:dyDescent="0.25">
      <c r="A642">
        <v>1006742</v>
      </c>
      <c r="B642" t="s">
        <v>343</v>
      </c>
      <c r="C642" s="4">
        <v>41456</v>
      </c>
      <c r="D642" t="s">
        <v>42</v>
      </c>
      <c r="E642">
        <v>1</v>
      </c>
      <c r="G642" t="s">
        <v>140</v>
      </c>
      <c r="H642">
        <v>36</v>
      </c>
      <c r="I642">
        <v>269.63</v>
      </c>
      <c r="J642">
        <v>-112.71</v>
      </c>
      <c r="K642">
        <v>-67.400000000000006</v>
      </c>
      <c r="L642">
        <v>-7.49</v>
      </c>
      <c r="M642">
        <v>156.91999999999999</v>
      </c>
      <c r="Q642" s="7">
        <v>42537</v>
      </c>
    </row>
    <row r="643" spans="1:17" x14ac:dyDescent="0.25">
      <c r="A643">
        <v>1006764</v>
      </c>
      <c r="B643" t="s">
        <v>290</v>
      </c>
      <c r="C643" s="4">
        <v>41456</v>
      </c>
      <c r="D643" t="s">
        <v>42</v>
      </c>
      <c r="E643">
        <v>1</v>
      </c>
      <c r="G643" t="s">
        <v>140</v>
      </c>
      <c r="H643">
        <v>36</v>
      </c>
      <c r="I643">
        <v>358.33</v>
      </c>
      <c r="J643">
        <v>-149.80000000000001</v>
      </c>
      <c r="K643">
        <v>-89.59</v>
      </c>
      <c r="L643">
        <v>-9.9499999999999993</v>
      </c>
      <c r="M643">
        <v>208.53</v>
      </c>
      <c r="Q643" s="7">
        <v>42537</v>
      </c>
    </row>
    <row r="644" spans="1:17" x14ac:dyDescent="0.25">
      <c r="A644">
        <v>1002633</v>
      </c>
      <c r="B644" t="s">
        <v>344</v>
      </c>
      <c r="C644" s="4">
        <v>39630</v>
      </c>
      <c r="D644" t="s">
        <v>42</v>
      </c>
      <c r="E644">
        <v>1</v>
      </c>
      <c r="G644" t="s">
        <v>140</v>
      </c>
      <c r="H644">
        <v>96</v>
      </c>
      <c r="I644">
        <v>595.67999999999995</v>
      </c>
      <c r="J644">
        <v>-465.57</v>
      </c>
      <c r="K644">
        <v>-55.84</v>
      </c>
      <c r="L644">
        <v>-6.2</v>
      </c>
      <c r="M644">
        <v>130.11000000000001</v>
      </c>
      <c r="Q644" s="7">
        <v>42537</v>
      </c>
    </row>
    <row r="645" spans="1:17" x14ac:dyDescent="0.25">
      <c r="A645">
        <v>1002921</v>
      </c>
      <c r="B645" t="s">
        <v>322</v>
      </c>
      <c r="C645" s="4">
        <v>39630</v>
      </c>
      <c r="D645" t="s">
        <v>42</v>
      </c>
      <c r="E645">
        <v>1</v>
      </c>
      <c r="G645" t="s">
        <v>140</v>
      </c>
      <c r="H645">
        <v>96</v>
      </c>
      <c r="I645">
        <v>1465.97</v>
      </c>
      <c r="J645">
        <v>-1145.78</v>
      </c>
      <c r="K645">
        <v>-137.41999999999999</v>
      </c>
      <c r="L645">
        <v>-15.27</v>
      </c>
      <c r="M645">
        <v>320.19</v>
      </c>
      <c r="Q645" s="7">
        <v>42537</v>
      </c>
    </row>
    <row r="646" spans="1:17" x14ac:dyDescent="0.25">
      <c r="A646">
        <v>1002981</v>
      </c>
      <c r="B646" t="s">
        <v>162</v>
      </c>
      <c r="C646" s="4">
        <v>39630</v>
      </c>
      <c r="D646" t="s">
        <v>42</v>
      </c>
      <c r="E646">
        <v>1</v>
      </c>
      <c r="G646" t="s">
        <v>140</v>
      </c>
      <c r="H646">
        <v>96</v>
      </c>
      <c r="I646">
        <v>843.12</v>
      </c>
      <c r="J646">
        <v>-658.97</v>
      </c>
      <c r="K646">
        <v>-79.040000000000006</v>
      </c>
      <c r="L646">
        <v>-8.7799999999999994</v>
      </c>
      <c r="M646">
        <v>184.15</v>
      </c>
      <c r="Q646" s="7">
        <v>42537</v>
      </c>
    </row>
    <row r="647" spans="1:17" x14ac:dyDescent="0.25">
      <c r="A647">
        <v>1002982</v>
      </c>
      <c r="B647" t="s">
        <v>162</v>
      </c>
      <c r="C647" s="4">
        <v>39630</v>
      </c>
      <c r="D647" t="s">
        <v>42</v>
      </c>
      <c r="E647">
        <v>1</v>
      </c>
      <c r="G647" t="s">
        <v>140</v>
      </c>
      <c r="H647">
        <v>96</v>
      </c>
      <c r="I647">
        <v>843.12</v>
      </c>
      <c r="J647">
        <v>-658.97</v>
      </c>
      <c r="K647">
        <v>-79.040000000000006</v>
      </c>
      <c r="L647">
        <v>-8.7799999999999994</v>
      </c>
      <c r="M647">
        <v>184.15</v>
      </c>
      <c r="Q647" s="7">
        <v>42537</v>
      </c>
    </row>
    <row r="648" spans="1:17" x14ac:dyDescent="0.25">
      <c r="A648">
        <v>1002984</v>
      </c>
      <c r="B648" t="s">
        <v>162</v>
      </c>
      <c r="C648" s="4">
        <v>39630</v>
      </c>
      <c r="D648" t="s">
        <v>42</v>
      </c>
      <c r="E648">
        <v>1</v>
      </c>
      <c r="G648" t="s">
        <v>140</v>
      </c>
      <c r="H648">
        <v>96</v>
      </c>
      <c r="I648">
        <v>1465.98</v>
      </c>
      <c r="J648">
        <v>-1145.8</v>
      </c>
      <c r="K648">
        <v>-137.44</v>
      </c>
      <c r="L648">
        <v>-15.28</v>
      </c>
      <c r="M648">
        <v>320.18</v>
      </c>
      <c r="Q648" s="7">
        <v>42537</v>
      </c>
    </row>
    <row r="649" spans="1:17" x14ac:dyDescent="0.25">
      <c r="A649">
        <v>1002985</v>
      </c>
      <c r="B649" t="s">
        <v>162</v>
      </c>
      <c r="C649" s="4">
        <v>39630</v>
      </c>
      <c r="D649" t="s">
        <v>42</v>
      </c>
      <c r="E649">
        <v>1</v>
      </c>
      <c r="G649" t="s">
        <v>140</v>
      </c>
      <c r="H649">
        <v>96</v>
      </c>
      <c r="I649">
        <v>641.79999999999995</v>
      </c>
      <c r="J649">
        <v>-501.63</v>
      </c>
      <c r="K649">
        <v>-60.17</v>
      </c>
      <c r="L649">
        <v>-6.69</v>
      </c>
      <c r="M649">
        <v>140.16999999999999</v>
      </c>
      <c r="Q649" s="7">
        <v>42537</v>
      </c>
    </row>
    <row r="650" spans="1:17" x14ac:dyDescent="0.25">
      <c r="A650">
        <v>1002986</v>
      </c>
      <c r="B650" t="s">
        <v>162</v>
      </c>
      <c r="C650" s="4">
        <v>39630</v>
      </c>
      <c r="D650" t="s">
        <v>42</v>
      </c>
      <c r="E650">
        <v>1</v>
      </c>
      <c r="G650" t="s">
        <v>140</v>
      </c>
      <c r="H650">
        <v>96</v>
      </c>
      <c r="I650">
        <v>1450.49</v>
      </c>
      <c r="J650">
        <v>-1133.69</v>
      </c>
      <c r="K650">
        <v>-135.97999999999999</v>
      </c>
      <c r="L650">
        <v>-15.11</v>
      </c>
      <c r="M650">
        <v>316.8</v>
      </c>
      <c r="Q650" s="7">
        <v>42537</v>
      </c>
    </row>
    <row r="651" spans="1:17" x14ac:dyDescent="0.25">
      <c r="A651">
        <v>1007769</v>
      </c>
      <c r="B651" t="s">
        <v>162</v>
      </c>
      <c r="C651" s="4">
        <v>41821</v>
      </c>
      <c r="D651" t="s">
        <v>42</v>
      </c>
      <c r="E651">
        <v>1</v>
      </c>
      <c r="G651" t="s">
        <v>140</v>
      </c>
      <c r="H651">
        <v>36</v>
      </c>
      <c r="I651">
        <v>554.66</v>
      </c>
      <c r="J651">
        <v>-46.6</v>
      </c>
      <c r="K651">
        <v>-46.6</v>
      </c>
      <c r="L651">
        <v>-15.53</v>
      </c>
      <c r="M651">
        <v>508.06</v>
      </c>
      <c r="Q651" s="7">
        <v>42538</v>
      </c>
    </row>
    <row r="652" spans="1:17" x14ac:dyDescent="0.25">
      <c r="A652">
        <v>1007785</v>
      </c>
      <c r="B652" t="s">
        <v>162</v>
      </c>
      <c r="C652" s="4">
        <v>41821</v>
      </c>
      <c r="D652" t="s">
        <v>42</v>
      </c>
      <c r="E652">
        <v>1</v>
      </c>
      <c r="G652" t="s">
        <v>140</v>
      </c>
      <c r="H652">
        <v>36</v>
      </c>
      <c r="I652">
        <v>3930.35</v>
      </c>
      <c r="J652">
        <v>-330.22</v>
      </c>
      <c r="K652">
        <v>-330.22</v>
      </c>
      <c r="L652">
        <v>-110.07</v>
      </c>
      <c r="M652">
        <v>3600.13</v>
      </c>
      <c r="Q652" s="7">
        <v>42538</v>
      </c>
    </row>
    <row r="653" spans="1:17" x14ac:dyDescent="0.25">
      <c r="A653">
        <v>1007786</v>
      </c>
      <c r="B653" t="s">
        <v>162</v>
      </c>
      <c r="C653" s="4">
        <v>41821</v>
      </c>
      <c r="D653" t="s">
        <v>42</v>
      </c>
      <c r="E653">
        <v>1</v>
      </c>
      <c r="G653" t="s">
        <v>140</v>
      </c>
      <c r="H653">
        <v>36</v>
      </c>
      <c r="I653">
        <v>717.18</v>
      </c>
      <c r="J653">
        <v>-60.26</v>
      </c>
      <c r="K653">
        <v>-60.26</v>
      </c>
      <c r="L653">
        <v>-20.09</v>
      </c>
      <c r="M653">
        <v>656.92</v>
      </c>
      <c r="Q653" s="7">
        <v>42538</v>
      </c>
    </row>
    <row r="654" spans="1:17" x14ac:dyDescent="0.25">
      <c r="A654">
        <v>1007787</v>
      </c>
      <c r="B654" t="s">
        <v>162</v>
      </c>
      <c r="C654" s="4">
        <v>41821</v>
      </c>
      <c r="D654" t="s">
        <v>42</v>
      </c>
      <c r="E654">
        <v>1</v>
      </c>
      <c r="G654" t="s">
        <v>140</v>
      </c>
      <c r="H654">
        <v>36</v>
      </c>
      <c r="I654">
        <v>803.78</v>
      </c>
      <c r="J654">
        <v>-67.53</v>
      </c>
      <c r="K654">
        <v>-67.53</v>
      </c>
      <c r="L654">
        <v>-22.51</v>
      </c>
      <c r="M654">
        <v>736.25</v>
      </c>
      <c r="Q654" s="7">
        <v>42538</v>
      </c>
    </row>
    <row r="655" spans="1:17" x14ac:dyDescent="0.25">
      <c r="A655">
        <v>1007788</v>
      </c>
      <c r="B655" t="s">
        <v>162</v>
      </c>
      <c r="C655" s="4">
        <v>41821</v>
      </c>
      <c r="D655" t="s">
        <v>42</v>
      </c>
      <c r="E655">
        <v>1</v>
      </c>
      <c r="G655" t="s">
        <v>140</v>
      </c>
      <c r="H655">
        <v>36</v>
      </c>
      <c r="I655">
        <v>290.16000000000003</v>
      </c>
      <c r="J655">
        <v>-24.38</v>
      </c>
      <c r="K655">
        <v>-24.38</v>
      </c>
      <c r="L655">
        <v>-8.1300000000000008</v>
      </c>
      <c r="M655">
        <v>265.77999999999997</v>
      </c>
      <c r="Q655" s="7">
        <v>42538</v>
      </c>
    </row>
    <row r="656" spans="1:17" x14ac:dyDescent="0.25">
      <c r="A656">
        <v>1007792</v>
      </c>
      <c r="B656" t="s">
        <v>162</v>
      </c>
      <c r="C656" s="4">
        <v>41821</v>
      </c>
      <c r="D656" t="s">
        <v>42</v>
      </c>
      <c r="E656">
        <v>1</v>
      </c>
      <c r="G656" t="s">
        <v>140</v>
      </c>
      <c r="H656">
        <v>36</v>
      </c>
      <c r="I656">
        <v>803.78</v>
      </c>
      <c r="J656">
        <v>-67.53</v>
      </c>
      <c r="K656">
        <v>-67.53</v>
      </c>
      <c r="L656">
        <v>-22.51</v>
      </c>
      <c r="M656">
        <v>736.25</v>
      </c>
      <c r="Q656" s="7">
        <v>42538</v>
      </c>
    </row>
    <row r="657" spans="1:17" x14ac:dyDescent="0.25">
      <c r="A657">
        <v>1007793</v>
      </c>
      <c r="B657" t="s">
        <v>162</v>
      </c>
      <c r="C657" s="4">
        <v>41821</v>
      </c>
      <c r="D657" t="s">
        <v>42</v>
      </c>
      <c r="E657">
        <v>1</v>
      </c>
      <c r="G657" t="s">
        <v>140</v>
      </c>
      <c r="H657">
        <v>36</v>
      </c>
      <c r="I657">
        <v>571.28</v>
      </c>
      <c r="J657">
        <v>-48</v>
      </c>
      <c r="K657">
        <v>-48</v>
      </c>
      <c r="L657">
        <v>-16</v>
      </c>
      <c r="M657">
        <v>523.28</v>
      </c>
      <c r="Q657" s="7">
        <v>42538</v>
      </c>
    </row>
    <row r="658" spans="1:17" x14ac:dyDescent="0.25">
      <c r="A658">
        <v>1007794</v>
      </c>
      <c r="B658" t="s">
        <v>162</v>
      </c>
      <c r="C658" s="4">
        <v>41821</v>
      </c>
      <c r="D658" t="s">
        <v>42</v>
      </c>
      <c r="E658">
        <v>1</v>
      </c>
      <c r="G658" t="s">
        <v>140</v>
      </c>
      <c r="H658">
        <v>36</v>
      </c>
      <c r="I658">
        <v>53.38</v>
      </c>
      <c r="J658">
        <v>-4.4800000000000004</v>
      </c>
      <c r="K658">
        <v>-4.4800000000000004</v>
      </c>
      <c r="L658">
        <v>-1.49</v>
      </c>
      <c r="M658">
        <v>48.9</v>
      </c>
      <c r="Q658" s="7">
        <v>42538</v>
      </c>
    </row>
    <row r="659" spans="1:17" x14ac:dyDescent="0.25">
      <c r="A659">
        <v>1007796</v>
      </c>
      <c r="B659" t="s">
        <v>345</v>
      </c>
      <c r="C659" s="4">
        <v>41821</v>
      </c>
      <c r="D659" t="s">
        <v>42</v>
      </c>
      <c r="E659">
        <v>1</v>
      </c>
      <c r="G659" t="s">
        <v>140</v>
      </c>
      <c r="H659">
        <v>36</v>
      </c>
      <c r="I659">
        <v>747.63</v>
      </c>
      <c r="J659">
        <v>-62.81</v>
      </c>
      <c r="K659">
        <v>-62.81</v>
      </c>
      <c r="L659">
        <v>-20.93</v>
      </c>
      <c r="M659">
        <v>684.82</v>
      </c>
      <c r="Q659" s="7">
        <v>42538</v>
      </c>
    </row>
    <row r="660" spans="1:17" x14ac:dyDescent="0.25">
      <c r="A660">
        <v>1007797</v>
      </c>
      <c r="B660" t="s">
        <v>345</v>
      </c>
      <c r="C660" s="4">
        <v>41821</v>
      </c>
      <c r="D660" t="s">
        <v>42</v>
      </c>
      <c r="E660">
        <v>1</v>
      </c>
      <c r="G660" t="s">
        <v>140</v>
      </c>
      <c r="H660">
        <v>36</v>
      </c>
      <c r="I660">
        <v>1601</v>
      </c>
      <c r="J660">
        <v>-134.51</v>
      </c>
      <c r="K660">
        <v>-134.51</v>
      </c>
      <c r="L660">
        <v>-44.83</v>
      </c>
      <c r="M660">
        <v>1466.49</v>
      </c>
      <c r="Q660" s="7">
        <v>42538</v>
      </c>
    </row>
    <row r="661" spans="1:17" x14ac:dyDescent="0.25">
      <c r="A661">
        <v>1007798</v>
      </c>
      <c r="B661" t="s">
        <v>345</v>
      </c>
      <c r="C661" s="4">
        <v>41821</v>
      </c>
      <c r="D661" t="s">
        <v>42</v>
      </c>
      <c r="E661">
        <v>1</v>
      </c>
      <c r="G661" t="s">
        <v>140</v>
      </c>
      <c r="H661">
        <v>36</v>
      </c>
      <c r="I661">
        <v>308.3</v>
      </c>
      <c r="J661">
        <v>-25.9</v>
      </c>
      <c r="K661">
        <v>-25.9</v>
      </c>
      <c r="L661">
        <v>-8.6300000000000008</v>
      </c>
      <c r="M661">
        <v>282.39999999999998</v>
      </c>
      <c r="Q661" s="7">
        <v>42538</v>
      </c>
    </row>
    <row r="662" spans="1:17" x14ac:dyDescent="0.25">
      <c r="A662">
        <v>1007799</v>
      </c>
      <c r="B662" t="s">
        <v>345</v>
      </c>
      <c r="C662" s="4">
        <v>41821</v>
      </c>
      <c r="D662" t="s">
        <v>42</v>
      </c>
      <c r="E662">
        <v>1</v>
      </c>
      <c r="G662" t="s">
        <v>140</v>
      </c>
      <c r="H662">
        <v>36</v>
      </c>
      <c r="I662">
        <v>637.91999999999996</v>
      </c>
      <c r="J662">
        <v>-53.6</v>
      </c>
      <c r="K662">
        <v>-53.6</v>
      </c>
      <c r="L662">
        <v>-17.87</v>
      </c>
      <c r="M662">
        <v>584.32000000000005</v>
      </c>
      <c r="Q662" s="7">
        <v>42538</v>
      </c>
    </row>
    <row r="663" spans="1:17" x14ac:dyDescent="0.25">
      <c r="A663">
        <v>1007800</v>
      </c>
      <c r="B663" t="s">
        <v>345</v>
      </c>
      <c r="C663" s="4">
        <v>41821</v>
      </c>
      <c r="D663" t="s">
        <v>42</v>
      </c>
      <c r="E663">
        <v>1</v>
      </c>
      <c r="G663" t="s">
        <v>140</v>
      </c>
      <c r="H663">
        <v>36</v>
      </c>
      <c r="I663">
        <v>-84.4</v>
      </c>
      <c r="J663">
        <v>7.09</v>
      </c>
      <c r="K663">
        <v>7.09</v>
      </c>
      <c r="L663">
        <v>2.36</v>
      </c>
      <c r="M663">
        <v>-77.31</v>
      </c>
      <c r="Q663" s="7">
        <v>42538</v>
      </c>
    </row>
    <row r="664" spans="1:17" x14ac:dyDescent="0.25">
      <c r="A664">
        <v>1007801</v>
      </c>
      <c r="B664" t="s">
        <v>345</v>
      </c>
      <c r="C664" s="4">
        <v>41821</v>
      </c>
      <c r="D664" t="s">
        <v>42</v>
      </c>
      <c r="E664">
        <v>1</v>
      </c>
      <c r="G664" t="s">
        <v>140</v>
      </c>
      <c r="H664">
        <v>36</v>
      </c>
      <c r="I664">
        <v>647.91</v>
      </c>
      <c r="J664">
        <v>-54.44</v>
      </c>
      <c r="K664">
        <v>-54.44</v>
      </c>
      <c r="L664">
        <v>-18.149999999999999</v>
      </c>
      <c r="M664">
        <v>593.47</v>
      </c>
      <c r="Q664" s="7">
        <v>42538</v>
      </c>
    </row>
    <row r="665" spans="1:17" x14ac:dyDescent="0.25">
      <c r="A665">
        <v>1007809</v>
      </c>
      <c r="B665" t="s">
        <v>162</v>
      </c>
      <c r="C665" s="4">
        <v>41821</v>
      </c>
      <c r="D665" t="s">
        <v>42</v>
      </c>
      <c r="E665">
        <v>1</v>
      </c>
      <c r="G665" t="s">
        <v>140</v>
      </c>
      <c r="H665">
        <v>36</v>
      </c>
      <c r="I665">
        <v>213.62</v>
      </c>
      <c r="J665">
        <v>-17.95</v>
      </c>
      <c r="K665">
        <v>-17.95</v>
      </c>
      <c r="L665">
        <v>-5.98</v>
      </c>
      <c r="M665">
        <v>195.67</v>
      </c>
      <c r="Q665" s="7">
        <v>42538</v>
      </c>
    </row>
    <row r="666" spans="1:17" x14ac:dyDescent="0.25">
      <c r="A666">
        <v>1007810</v>
      </c>
      <c r="B666" t="s">
        <v>162</v>
      </c>
      <c r="C666" s="4">
        <v>41821</v>
      </c>
      <c r="D666" t="s">
        <v>42</v>
      </c>
      <c r="E666">
        <v>1</v>
      </c>
      <c r="G666" t="s">
        <v>140</v>
      </c>
      <c r="H666">
        <v>36</v>
      </c>
      <c r="I666">
        <v>216.68</v>
      </c>
      <c r="J666">
        <v>-18.21</v>
      </c>
      <c r="K666">
        <v>-18.21</v>
      </c>
      <c r="L666">
        <v>-6.07</v>
      </c>
      <c r="M666">
        <v>198.47</v>
      </c>
      <c r="Q666" s="7">
        <v>42538</v>
      </c>
    </row>
    <row r="667" spans="1:17" x14ac:dyDescent="0.25">
      <c r="A667">
        <v>1007811</v>
      </c>
      <c r="B667" t="s">
        <v>162</v>
      </c>
      <c r="C667" s="4">
        <v>41821</v>
      </c>
      <c r="D667" t="s">
        <v>42</v>
      </c>
      <c r="E667">
        <v>1</v>
      </c>
      <c r="G667" t="s">
        <v>140</v>
      </c>
      <c r="H667">
        <v>36</v>
      </c>
      <c r="I667">
        <v>152.66</v>
      </c>
      <c r="J667">
        <v>-12.83</v>
      </c>
      <c r="K667">
        <v>-12.83</v>
      </c>
      <c r="L667">
        <v>-4.28</v>
      </c>
      <c r="M667">
        <v>139.83000000000001</v>
      </c>
      <c r="Q667" s="7">
        <v>42538</v>
      </c>
    </row>
    <row r="668" spans="1:17" x14ac:dyDescent="0.25">
      <c r="A668">
        <v>1007814</v>
      </c>
      <c r="B668" t="s">
        <v>162</v>
      </c>
      <c r="C668" s="4">
        <v>41821</v>
      </c>
      <c r="D668" t="s">
        <v>42</v>
      </c>
      <c r="E668">
        <v>1</v>
      </c>
      <c r="G668" t="s">
        <v>140</v>
      </c>
      <c r="H668">
        <v>36</v>
      </c>
      <c r="I668">
        <v>2619.89</v>
      </c>
      <c r="J668">
        <v>-220.12</v>
      </c>
      <c r="K668">
        <v>-220.12</v>
      </c>
      <c r="L668">
        <v>-73.37</v>
      </c>
      <c r="M668">
        <v>2399.77</v>
      </c>
      <c r="Q668" s="7">
        <v>42538</v>
      </c>
    </row>
    <row r="669" spans="1:17" x14ac:dyDescent="0.25">
      <c r="A669">
        <v>1007815</v>
      </c>
      <c r="B669" t="s">
        <v>162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1237.74</v>
      </c>
      <c r="J669">
        <v>-103.99</v>
      </c>
      <c r="K669">
        <v>-103.99</v>
      </c>
      <c r="L669">
        <v>-34.659999999999997</v>
      </c>
      <c r="M669">
        <v>1133.75</v>
      </c>
      <c r="Q669" s="7">
        <v>42538</v>
      </c>
    </row>
    <row r="670" spans="1:17" x14ac:dyDescent="0.25">
      <c r="A670">
        <v>1007816</v>
      </c>
      <c r="B670" t="s">
        <v>162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3343.87</v>
      </c>
      <c r="J670">
        <v>-280.95</v>
      </c>
      <c r="K670">
        <v>-280.95</v>
      </c>
      <c r="L670">
        <v>-93.65</v>
      </c>
      <c r="M670">
        <v>3062.92</v>
      </c>
      <c r="Q670" s="7">
        <v>42538</v>
      </c>
    </row>
    <row r="671" spans="1:17" x14ac:dyDescent="0.25">
      <c r="A671">
        <v>1007817</v>
      </c>
      <c r="B671" t="s">
        <v>162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19203.32</v>
      </c>
      <c r="J671">
        <v>-1613.43</v>
      </c>
      <c r="K671">
        <v>-1613.43</v>
      </c>
      <c r="L671">
        <v>-537.80999999999995</v>
      </c>
      <c r="M671">
        <v>17589.89</v>
      </c>
      <c r="Q671" s="7">
        <v>42538</v>
      </c>
    </row>
    <row r="672" spans="1:17" x14ac:dyDescent="0.25">
      <c r="A672">
        <v>1007819</v>
      </c>
      <c r="B672" t="s">
        <v>162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19816.39</v>
      </c>
      <c r="J672">
        <v>-1664.94</v>
      </c>
      <c r="K672">
        <v>-1664.94</v>
      </c>
      <c r="L672">
        <v>-554.98</v>
      </c>
      <c r="M672">
        <v>18151.45</v>
      </c>
      <c r="Q672" s="7">
        <v>42538</v>
      </c>
    </row>
    <row r="673" spans="1:17" x14ac:dyDescent="0.25">
      <c r="A673">
        <v>1007820</v>
      </c>
      <c r="B673" t="s">
        <v>162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2544.1799999999998</v>
      </c>
      <c r="J673">
        <v>-213.76</v>
      </c>
      <c r="K673">
        <v>-213.76</v>
      </c>
      <c r="L673">
        <v>-71.25</v>
      </c>
      <c r="M673">
        <v>2330.42</v>
      </c>
      <c r="Q673" s="7">
        <v>42538</v>
      </c>
    </row>
    <row r="674" spans="1:17" x14ac:dyDescent="0.25">
      <c r="A674">
        <v>1007821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554.80999999999995</v>
      </c>
      <c r="J674">
        <v>-46.61</v>
      </c>
      <c r="K674">
        <v>-46.61</v>
      </c>
      <c r="L674">
        <v>-15.53</v>
      </c>
      <c r="M674">
        <v>508.2</v>
      </c>
      <c r="Q674" s="7">
        <v>42538</v>
      </c>
    </row>
    <row r="675" spans="1:17" x14ac:dyDescent="0.25">
      <c r="A675">
        <v>1007822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771.1</v>
      </c>
      <c r="J675">
        <v>-64.790000000000006</v>
      </c>
      <c r="K675">
        <v>-64.790000000000006</v>
      </c>
      <c r="L675">
        <v>-21.6</v>
      </c>
      <c r="M675">
        <v>706.31</v>
      </c>
      <c r="Q675" s="7">
        <v>42538</v>
      </c>
    </row>
    <row r="676" spans="1:17" x14ac:dyDescent="0.25">
      <c r="A676">
        <v>1007823</v>
      </c>
      <c r="B676" t="s">
        <v>162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443.74</v>
      </c>
      <c r="J676">
        <v>-37.28</v>
      </c>
      <c r="K676">
        <v>-37.28</v>
      </c>
      <c r="L676">
        <v>-12.43</v>
      </c>
      <c r="M676">
        <v>406.46</v>
      </c>
      <c r="Q676" s="7">
        <v>42538</v>
      </c>
    </row>
    <row r="677" spans="1:17" x14ac:dyDescent="0.25">
      <c r="A677">
        <v>1007824</v>
      </c>
      <c r="B677" t="s">
        <v>162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1355.67</v>
      </c>
      <c r="J677">
        <v>-113.9</v>
      </c>
      <c r="K677">
        <v>-113.9</v>
      </c>
      <c r="L677">
        <v>-37.97</v>
      </c>
      <c r="M677">
        <v>1241.77</v>
      </c>
      <c r="Q677" s="7">
        <v>42538</v>
      </c>
    </row>
    <row r="678" spans="1:17" x14ac:dyDescent="0.25">
      <c r="A678">
        <v>1007825</v>
      </c>
      <c r="B678" t="s">
        <v>162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426.98</v>
      </c>
      <c r="J678">
        <v>-35.869999999999997</v>
      </c>
      <c r="K678">
        <v>-35.869999999999997</v>
      </c>
      <c r="L678">
        <v>-11.95</v>
      </c>
      <c r="M678">
        <v>391.11</v>
      </c>
      <c r="Q678" s="7">
        <v>42538</v>
      </c>
    </row>
    <row r="679" spans="1:17" x14ac:dyDescent="0.25">
      <c r="A679">
        <v>1007828</v>
      </c>
      <c r="B679" t="s">
        <v>162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3260.13</v>
      </c>
      <c r="J679">
        <v>-273.91000000000003</v>
      </c>
      <c r="K679">
        <v>-273.91000000000003</v>
      </c>
      <c r="L679">
        <v>-91.3</v>
      </c>
      <c r="M679">
        <v>2986.22</v>
      </c>
      <c r="Q679" s="7">
        <v>42538</v>
      </c>
    </row>
    <row r="680" spans="1:17" x14ac:dyDescent="0.25">
      <c r="A680">
        <v>1007829</v>
      </c>
      <c r="B680" t="s">
        <v>162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15803.98</v>
      </c>
      <c r="J680">
        <v>-1327.82</v>
      </c>
      <c r="K680">
        <v>-1327.82</v>
      </c>
      <c r="L680">
        <v>-442.6</v>
      </c>
      <c r="M680">
        <v>14476.16</v>
      </c>
      <c r="Q680" s="7">
        <v>42538</v>
      </c>
    </row>
    <row r="681" spans="1:17" x14ac:dyDescent="0.25">
      <c r="A681">
        <v>1007830</v>
      </c>
      <c r="B681" t="s">
        <v>162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2034.63</v>
      </c>
      <c r="J681">
        <v>-170.95</v>
      </c>
      <c r="K681">
        <v>-170.95</v>
      </c>
      <c r="L681">
        <v>-56.99</v>
      </c>
      <c r="M681">
        <v>1863.68</v>
      </c>
      <c r="Q681" s="7">
        <v>42538</v>
      </c>
    </row>
    <row r="682" spans="1:17" x14ac:dyDescent="0.25">
      <c r="A682">
        <v>1007831</v>
      </c>
      <c r="B682" t="s">
        <v>162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3867.37</v>
      </c>
      <c r="J682">
        <v>-324.93</v>
      </c>
      <c r="K682">
        <v>-324.93</v>
      </c>
      <c r="L682">
        <v>-108.31</v>
      </c>
      <c r="M682">
        <v>3542.44</v>
      </c>
      <c r="Q682" s="7">
        <v>42538</v>
      </c>
    </row>
    <row r="683" spans="1:17" x14ac:dyDescent="0.25">
      <c r="A683">
        <v>1007832</v>
      </c>
      <c r="B683" t="s">
        <v>162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52303.76</v>
      </c>
      <c r="J683">
        <v>-4394.47</v>
      </c>
      <c r="K683">
        <v>-4394.47</v>
      </c>
      <c r="L683">
        <v>-1464.82</v>
      </c>
      <c r="M683">
        <v>47909.29</v>
      </c>
      <c r="Q683" s="7">
        <v>42538</v>
      </c>
    </row>
    <row r="684" spans="1:17" x14ac:dyDescent="0.25">
      <c r="A684">
        <v>1007833</v>
      </c>
      <c r="B684" t="s">
        <v>162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23728.97</v>
      </c>
      <c r="J684">
        <v>-1993.67</v>
      </c>
      <c r="K684">
        <v>-1993.67</v>
      </c>
      <c r="L684">
        <v>-664.56</v>
      </c>
      <c r="M684">
        <v>21735.3</v>
      </c>
      <c r="Q684" s="7">
        <v>42538</v>
      </c>
    </row>
    <row r="685" spans="1:17" x14ac:dyDescent="0.25">
      <c r="A685">
        <v>1007838</v>
      </c>
      <c r="B685" t="s">
        <v>162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225.06</v>
      </c>
      <c r="J685">
        <v>-18.91</v>
      </c>
      <c r="K685">
        <v>-18.91</v>
      </c>
      <c r="L685">
        <v>-6.3</v>
      </c>
      <c r="M685">
        <v>206.15</v>
      </c>
      <c r="Q685" s="7">
        <v>42538</v>
      </c>
    </row>
    <row r="686" spans="1:17" x14ac:dyDescent="0.25">
      <c r="A686">
        <v>1007863</v>
      </c>
      <c r="B686" t="s">
        <v>162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568.19000000000005</v>
      </c>
      <c r="J686">
        <v>-47.74</v>
      </c>
      <c r="K686">
        <v>-47.74</v>
      </c>
      <c r="L686">
        <v>-15.91</v>
      </c>
      <c r="M686">
        <v>520.45000000000005</v>
      </c>
      <c r="Q686" s="7">
        <v>42538</v>
      </c>
    </row>
    <row r="687" spans="1:17" x14ac:dyDescent="0.25">
      <c r="A687">
        <v>1007864</v>
      </c>
      <c r="B687" t="s">
        <v>218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764.16</v>
      </c>
      <c r="J687">
        <v>-64.2</v>
      </c>
      <c r="K687">
        <v>-64.2</v>
      </c>
      <c r="L687">
        <v>-21.4</v>
      </c>
      <c r="M687">
        <v>699.96</v>
      </c>
      <c r="Q687" s="7">
        <v>42538</v>
      </c>
    </row>
    <row r="688" spans="1:17" x14ac:dyDescent="0.25">
      <c r="A688">
        <v>1007267</v>
      </c>
      <c r="B688" t="s">
        <v>346</v>
      </c>
      <c r="C688" s="4">
        <v>41456</v>
      </c>
      <c r="D688" t="s">
        <v>42</v>
      </c>
      <c r="E688">
        <v>1</v>
      </c>
      <c r="G688" t="s">
        <v>140</v>
      </c>
      <c r="H688">
        <v>48</v>
      </c>
      <c r="I688">
        <v>644179.63</v>
      </c>
      <c r="J688">
        <v>-201967.96</v>
      </c>
      <c r="K688">
        <v>-201967.96</v>
      </c>
      <c r="L688">
        <v>-13748.23</v>
      </c>
      <c r="M688">
        <v>442211.67</v>
      </c>
      <c r="Q688" s="7">
        <v>42538</v>
      </c>
    </row>
    <row r="689" spans="1:17" x14ac:dyDescent="0.25">
      <c r="A689">
        <v>150103</v>
      </c>
      <c r="B689" t="s">
        <v>347</v>
      </c>
      <c r="C689" s="4">
        <v>39295</v>
      </c>
      <c r="D689" t="s">
        <v>42</v>
      </c>
      <c r="E689">
        <v>1</v>
      </c>
      <c r="G689" t="s">
        <v>140</v>
      </c>
      <c r="H689">
        <v>36</v>
      </c>
      <c r="I689">
        <v>291.56</v>
      </c>
      <c r="J689">
        <v>-291.56</v>
      </c>
      <c r="Q689" s="7">
        <v>42561</v>
      </c>
    </row>
    <row r="690" spans="1:17" x14ac:dyDescent="0.25">
      <c r="A690">
        <v>150133</v>
      </c>
      <c r="B690" t="s">
        <v>347</v>
      </c>
      <c r="C690" s="4">
        <v>39295</v>
      </c>
      <c r="D690" t="s">
        <v>42</v>
      </c>
      <c r="E690">
        <v>1</v>
      </c>
      <c r="G690" t="s">
        <v>140</v>
      </c>
      <c r="H690">
        <v>36</v>
      </c>
      <c r="I690">
        <v>1913.07</v>
      </c>
      <c r="J690">
        <v>-1913.07</v>
      </c>
      <c r="Q690" s="7">
        <v>42561</v>
      </c>
    </row>
    <row r="691" spans="1:17" x14ac:dyDescent="0.25">
      <c r="A691">
        <v>150142</v>
      </c>
      <c r="B691" t="s">
        <v>347</v>
      </c>
      <c r="C691" s="4">
        <v>39295</v>
      </c>
      <c r="D691" t="s">
        <v>42</v>
      </c>
      <c r="E691">
        <v>1</v>
      </c>
      <c r="G691" t="s">
        <v>140</v>
      </c>
      <c r="H691">
        <v>36</v>
      </c>
      <c r="I691">
        <v>2229.48</v>
      </c>
      <c r="J691">
        <v>-2229.48</v>
      </c>
      <c r="Q691" s="7">
        <v>42561</v>
      </c>
    </row>
    <row r="692" spans="1:17" x14ac:dyDescent="0.25">
      <c r="A692">
        <v>150143</v>
      </c>
      <c r="B692" t="s">
        <v>347</v>
      </c>
      <c r="C692" s="4">
        <v>39295</v>
      </c>
      <c r="D692" t="s">
        <v>42</v>
      </c>
      <c r="E692">
        <v>1</v>
      </c>
      <c r="G692" t="s">
        <v>140</v>
      </c>
      <c r="H692">
        <v>36</v>
      </c>
      <c r="I692">
        <v>2454.6999999999998</v>
      </c>
      <c r="J692">
        <v>-2454.6999999999998</v>
      </c>
      <c r="Q692" s="7">
        <v>42561</v>
      </c>
    </row>
    <row r="693" spans="1:17" x14ac:dyDescent="0.25">
      <c r="A693">
        <v>150145</v>
      </c>
      <c r="B693" t="s">
        <v>347</v>
      </c>
      <c r="C693" s="4">
        <v>39295</v>
      </c>
      <c r="D693" t="s">
        <v>42</v>
      </c>
      <c r="E693">
        <v>1</v>
      </c>
      <c r="G693" t="s">
        <v>140</v>
      </c>
      <c r="H693">
        <v>36</v>
      </c>
      <c r="I693">
        <v>2725.29</v>
      </c>
      <c r="J693">
        <v>-2725.29</v>
      </c>
      <c r="Q693" s="7">
        <v>42561</v>
      </c>
    </row>
    <row r="694" spans="1:17" x14ac:dyDescent="0.25">
      <c r="A694">
        <v>150148</v>
      </c>
      <c r="B694" t="s">
        <v>347</v>
      </c>
      <c r="C694" s="4">
        <v>39295</v>
      </c>
      <c r="D694" t="s">
        <v>42</v>
      </c>
      <c r="E694">
        <v>1</v>
      </c>
      <c r="G694" t="s">
        <v>140</v>
      </c>
      <c r="H694">
        <v>36</v>
      </c>
      <c r="I694">
        <v>3737.19</v>
      </c>
      <c r="J694">
        <v>-3737.19</v>
      </c>
      <c r="Q694" s="7">
        <v>42561</v>
      </c>
    </row>
    <row r="695" spans="1:17" x14ac:dyDescent="0.25">
      <c r="A695">
        <v>1004340</v>
      </c>
      <c r="B695" t="s">
        <v>162</v>
      </c>
      <c r="C695" s="4">
        <v>40026</v>
      </c>
      <c r="D695" t="s">
        <v>42</v>
      </c>
      <c r="E695">
        <v>1</v>
      </c>
      <c r="G695" t="s">
        <v>140</v>
      </c>
      <c r="H695">
        <v>36</v>
      </c>
      <c r="I695">
        <v>1400.52</v>
      </c>
      <c r="J695">
        <v>-1400.52</v>
      </c>
      <c r="Q695" s="7">
        <v>42563</v>
      </c>
    </row>
    <row r="696" spans="1:17" x14ac:dyDescent="0.25">
      <c r="A696">
        <v>1004341</v>
      </c>
      <c r="B696" t="s">
        <v>162</v>
      </c>
      <c r="C696" s="4">
        <v>40026</v>
      </c>
      <c r="D696" t="s">
        <v>42</v>
      </c>
      <c r="E696">
        <v>1</v>
      </c>
      <c r="G696" t="s">
        <v>140</v>
      </c>
      <c r="H696">
        <v>36</v>
      </c>
      <c r="I696">
        <v>1369.48</v>
      </c>
      <c r="J696">
        <v>-1369.48</v>
      </c>
      <c r="Q696" s="7">
        <v>42563</v>
      </c>
    </row>
    <row r="697" spans="1:17" x14ac:dyDescent="0.25">
      <c r="A697">
        <v>1004367</v>
      </c>
      <c r="B697" t="s">
        <v>162</v>
      </c>
      <c r="C697" s="4">
        <v>40026</v>
      </c>
      <c r="D697" t="s">
        <v>42</v>
      </c>
      <c r="E697">
        <v>1</v>
      </c>
      <c r="G697" t="s">
        <v>140</v>
      </c>
      <c r="H697">
        <v>36</v>
      </c>
      <c r="I697">
        <v>1340.73</v>
      </c>
      <c r="J697">
        <v>-1340.73</v>
      </c>
      <c r="Q697" s="7">
        <v>42563</v>
      </c>
    </row>
    <row r="698" spans="1:17" x14ac:dyDescent="0.25">
      <c r="A698">
        <v>1004368</v>
      </c>
      <c r="B698" t="s">
        <v>162</v>
      </c>
      <c r="C698" s="4">
        <v>40026</v>
      </c>
      <c r="D698" t="s">
        <v>42</v>
      </c>
      <c r="E698">
        <v>1</v>
      </c>
      <c r="G698" t="s">
        <v>140</v>
      </c>
      <c r="H698">
        <v>36</v>
      </c>
      <c r="I698">
        <v>1352.62</v>
      </c>
      <c r="J698">
        <v>-1352.62</v>
      </c>
      <c r="Q698" s="7">
        <v>42563</v>
      </c>
    </row>
    <row r="699" spans="1:17" x14ac:dyDescent="0.25">
      <c r="A699">
        <v>1005029</v>
      </c>
      <c r="B699" t="s">
        <v>162</v>
      </c>
      <c r="C699" s="4">
        <v>40391</v>
      </c>
      <c r="D699" t="s">
        <v>42</v>
      </c>
      <c r="E699">
        <v>1</v>
      </c>
      <c r="G699" t="s">
        <v>140</v>
      </c>
      <c r="H699">
        <v>36</v>
      </c>
      <c r="I699">
        <v>2411.16</v>
      </c>
      <c r="J699">
        <v>-2411.16</v>
      </c>
      <c r="Q699" s="7">
        <v>42564</v>
      </c>
    </row>
    <row r="700" spans="1:17" x14ac:dyDescent="0.25">
      <c r="A700">
        <v>1005457</v>
      </c>
      <c r="B700" t="s">
        <v>286</v>
      </c>
      <c r="C700" s="4">
        <v>40756</v>
      </c>
      <c r="D700" t="s">
        <v>42</v>
      </c>
      <c r="E700">
        <v>1</v>
      </c>
      <c r="G700" t="s">
        <v>140</v>
      </c>
      <c r="H700">
        <v>36</v>
      </c>
      <c r="I700">
        <v>2448.59</v>
      </c>
      <c r="J700">
        <v>-2448.59</v>
      </c>
      <c r="K700">
        <v>-474.06</v>
      </c>
      <c r="Q700" s="7">
        <v>42565</v>
      </c>
    </row>
    <row r="701" spans="1:17" x14ac:dyDescent="0.25">
      <c r="A701">
        <v>1005491</v>
      </c>
      <c r="B701" t="s">
        <v>286</v>
      </c>
      <c r="C701" s="4">
        <v>40756</v>
      </c>
      <c r="D701" t="s">
        <v>42</v>
      </c>
      <c r="E701">
        <v>1</v>
      </c>
      <c r="G701" t="s">
        <v>140</v>
      </c>
      <c r="H701">
        <v>36</v>
      </c>
      <c r="I701">
        <v>1316.8</v>
      </c>
      <c r="J701">
        <v>-1316.8</v>
      </c>
      <c r="K701">
        <v>-254.94</v>
      </c>
      <c r="Q701" s="7">
        <v>42565</v>
      </c>
    </row>
    <row r="702" spans="1:17" x14ac:dyDescent="0.25">
      <c r="A702">
        <v>150155</v>
      </c>
      <c r="B702" t="s">
        <v>348</v>
      </c>
      <c r="C702" s="4">
        <v>39295</v>
      </c>
      <c r="D702" t="s">
        <v>42</v>
      </c>
      <c r="E702">
        <v>1</v>
      </c>
      <c r="G702" t="s">
        <v>140</v>
      </c>
      <c r="H702">
        <v>96</v>
      </c>
      <c r="I702">
        <v>-441500</v>
      </c>
      <c r="J702">
        <v>395649.01</v>
      </c>
      <c r="K702">
        <v>41390.620000000003</v>
      </c>
      <c r="L702">
        <v>4598.95</v>
      </c>
      <c r="M702">
        <v>-45850.99</v>
      </c>
      <c r="Q702" s="7">
        <v>42566</v>
      </c>
    </row>
    <row r="703" spans="1:17" x14ac:dyDescent="0.25">
      <c r="A703">
        <v>150156</v>
      </c>
      <c r="B703" t="s">
        <v>348</v>
      </c>
      <c r="C703" s="4">
        <v>39295</v>
      </c>
      <c r="D703" t="s">
        <v>42</v>
      </c>
      <c r="E703">
        <v>1</v>
      </c>
      <c r="G703" t="s">
        <v>140</v>
      </c>
      <c r="H703">
        <v>96</v>
      </c>
      <c r="I703">
        <v>-39428.31</v>
      </c>
      <c r="J703">
        <v>35333.57</v>
      </c>
      <c r="K703">
        <v>3696.4</v>
      </c>
      <c r="L703">
        <v>410.71</v>
      </c>
      <c r="M703">
        <v>-4094.74</v>
      </c>
      <c r="Q703" s="7">
        <v>42566</v>
      </c>
    </row>
    <row r="704" spans="1:17" x14ac:dyDescent="0.25">
      <c r="A704">
        <v>150157</v>
      </c>
      <c r="B704" t="s">
        <v>348</v>
      </c>
      <c r="C704" s="4">
        <v>39295</v>
      </c>
      <c r="D704" t="s">
        <v>42</v>
      </c>
      <c r="E704">
        <v>1</v>
      </c>
      <c r="G704" t="s">
        <v>140</v>
      </c>
      <c r="H704">
        <v>96</v>
      </c>
      <c r="I704">
        <v>-27793.78</v>
      </c>
      <c r="J704">
        <v>24907.33</v>
      </c>
      <c r="K704">
        <v>2605.6799999999998</v>
      </c>
      <c r="L704">
        <v>289.52</v>
      </c>
      <c r="M704">
        <v>-2886.45</v>
      </c>
      <c r="Q704" s="7">
        <v>42566</v>
      </c>
    </row>
    <row r="705" spans="1:17" x14ac:dyDescent="0.25">
      <c r="A705">
        <v>150158</v>
      </c>
      <c r="B705" t="s">
        <v>348</v>
      </c>
      <c r="C705" s="4">
        <v>39295</v>
      </c>
      <c r="D705" t="s">
        <v>42</v>
      </c>
      <c r="E705">
        <v>1</v>
      </c>
      <c r="G705" t="s">
        <v>140</v>
      </c>
      <c r="H705">
        <v>96</v>
      </c>
      <c r="I705">
        <v>-27625</v>
      </c>
      <c r="J705">
        <v>24756.07</v>
      </c>
      <c r="K705">
        <v>2589.85</v>
      </c>
      <c r="L705">
        <v>287.76</v>
      </c>
      <c r="M705">
        <v>-2868.93</v>
      </c>
      <c r="Q705" s="7">
        <v>42566</v>
      </c>
    </row>
    <row r="706" spans="1:17" x14ac:dyDescent="0.25">
      <c r="A706">
        <v>150159</v>
      </c>
      <c r="B706" t="s">
        <v>349</v>
      </c>
      <c r="C706" s="4">
        <v>39295</v>
      </c>
      <c r="D706" t="s">
        <v>42</v>
      </c>
      <c r="E706">
        <v>1</v>
      </c>
      <c r="G706" t="s">
        <v>140</v>
      </c>
      <c r="H706">
        <v>96</v>
      </c>
      <c r="I706">
        <v>27625</v>
      </c>
      <c r="J706">
        <v>-24756.07</v>
      </c>
      <c r="K706">
        <v>-2589.85</v>
      </c>
      <c r="L706">
        <v>-287.76</v>
      </c>
      <c r="M706">
        <v>2868.93</v>
      </c>
      <c r="Q706" s="7">
        <v>42566</v>
      </c>
    </row>
    <row r="707" spans="1:17" x14ac:dyDescent="0.25">
      <c r="A707">
        <v>1006743</v>
      </c>
      <c r="B707" t="s">
        <v>350</v>
      </c>
      <c r="C707" s="4">
        <v>41487</v>
      </c>
      <c r="D707" t="s">
        <v>42</v>
      </c>
      <c r="E707">
        <v>1</v>
      </c>
      <c r="G707" t="s">
        <v>140</v>
      </c>
      <c r="H707">
        <v>36</v>
      </c>
      <c r="I707">
        <v>71.73</v>
      </c>
      <c r="J707">
        <v>-27.95</v>
      </c>
      <c r="K707">
        <v>-17.93</v>
      </c>
      <c r="L707">
        <v>-1.99</v>
      </c>
      <c r="M707">
        <v>43.78</v>
      </c>
      <c r="Q707" s="7">
        <v>42567</v>
      </c>
    </row>
    <row r="708" spans="1:17" x14ac:dyDescent="0.25">
      <c r="A708">
        <v>1006765</v>
      </c>
      <c r="B708" t="s">
        <v>351</v>
      </c>
      <c r="C708" s="4">
        <v>41487</v>
      </c>
      <c r="D708" t="s">
        <v>42</v>
      </c>
      <c r="E708">
        <v>1</v>
      </c>
      <c r="G708" t="s">
        <v>140</v>
      </c>
      <c r="H708">
        <v>36</v>
      </c>
      <c r="I708">
        <v>431.62</v>
      </c>
      <c r="J708">
        <v>-168.21</v>
      </c>
      <c r="K708">
        <v>-107.9</v>
      </c>
      <c r="L708">
        <v>-11.98</v>
      </c>
      <c r="M708">
        <v>263.41000000000003</v>
      </c>
      <c r="Q708" s="7">
        <v>42567</v>
      </c>
    </row>
    <row r="709" spans="1:17" x14ac:dyDescent="0.25">
      <c r="A709">
        <v>1006766</v>
      </c>
      <c r="B709" t="s">
        <v>352</v>
      </c>
      <c r="C709" s="4">
        <v>41487</v>
      </c>
      <c r="D709" t="s">
        <v>42</v>
      </c>
      <c r="E709">
        <v>1</v>
      </c>
      <c r="G709" t="s">
        <v>140</v>
      </c>
      <c r="H709">
        <v>36</v>
      </c>
      <c r="I709">
        <v>106.72</v>
      </c>
      <c r="J709">
        <v>-41.59</v>
      </c>
      <c r="K709">
        <v>-26.68</v>
      </c>
      <c r="L709">
        <v>-2.96</v>
      </c>
      <c r="M709">
        <v>65.13</v>
      </c>
      <c r="Q709" s="7">
        <v>42567</v>
      </c>
    </row>
    <row r="710" spans="1:17" x14ac:dyDescent="0.25">
      <c r="A710">
        <v>1006778</v>
      </c>
      <c r="B710" t="s">
        <v>353</v>
      </c>
      <c r="C710" s="4">
        <v>41487</v>
      </c>
      <c r="D710" t="s">
        <v>42</v>
      </c>
      <c r="E710">
        <v>1</v>
      </c>
      <c r="G710" t="s">
        <v>140</v>
      </c>
      <c r="H710">
        <v>36</v>
      </c>
      <c r="I710">
        <v>656.85</v>
      </c>
      <c r="J710">
        <v>-255.99</v>
      </c>
      <c r="K710">
        <v>-164.21</v>
      </c>
      <c r="L710">
        <v>-18.239999999999998</v>
      </c>
      <c r="M710">
        <v>400.86</v>
      </c>
      <c r="Q710" s="7">
        <v>42567</v>
      </c>
    </row>
    <row r="711" spans="1:17" x14ac:dyDescent="0.25">
      <c r="A711">
        <v>1006782</v>
      </c>
      <c r="B711" t="s">
        <v>354</v>
      </c>
      <c r="C711" s="4">
        <v>41487</v>
      </c>
      <c r="D711" t="s">
        <v>42</v>
      </c>
      <c r="E711">
        <v>1</v>
      </c>
      <c r="G711" t="s">
        <v>140</v>
      </c>
      <c r="H711">
        <v>36</v>
      </c>
      <c r="I711">
        <v>334.59</v>
      </c>
      <c r="J711">
        <v>-130.4</v>
      </c>
      <c r="K711">
        <v>-83.65</v>
      </c>
      <c r="L711">
        <v>-9.3000000000000007</v>
      </c>
      <c r="M711">
        <v>204.19</v>
      </c>
      <c r="Q711" s="7">
        <v>42567</v>
      </c>
    </row>
    <row r="712" spans="1:17" x14ac:dyDescent="0.25">
      <c r="A712">
        <v>1006783</v>
      </c>
      <c r="B712">
        <v>102104</v>
      </c>
      <c r="C712" s="4">
        <v>41487</v>
      </c>
      <c r="D712" t="s">
        <v>42</v>
      </c>
      <c r="E712">
        <v>1</v>
      </c>
      <c r="G712" t="s">
        <v>140</v>
      </c>
      <c r="H712">
        <v>36</v>
      </c>
      <c r="I712">
        <v>185.44</v>
      </c>
      <c r="J712">
        <v>-72.27</v>
      </c>
      <c r="K712">
        <v>-46.36</v>
      </c>
      <c r="L712">
        <v>-5.15</v>
      </c>
      <c r="M712">
        <v>113.17</v>
      </c>
      <c r="Q712" s="7">
        <v>42567</v>
      </c>
    </row>
    <row r="713" spans="1:17" x14ac:dyDescent="0.25">
      <c r="A713">
        <v>1006784</v>
      </c>
      <c r="B713">
        <v>102104</v>
      </c>
      <c r="C713" s="4">
        <v>41487</v>
      </c>
      <c r="D713" t="s">
        <v>42</v>
      </c>
      <c r="E713">
        <v>1</v>
      </c>
      <c r="G713" t="s">
        <v>140</v>
      </c>
      <c r="H713">
        <v>36</v>
      </c>
      <c r="I713">
        <v>174.41</v>
      </c>
      <c r="J713">
        <v>-67.97</v>
      </c>
      <c r="K713">
        <v>-43.6</v>
      </c>
      <c r="L713">
        <v>-4.84</v>
      </c>
      <c r="M713">
        <v>106.44</v>
      </c>
      <c r="Q713" s="7">
        <v>42567</v>
      </c>
    </row>
    <row r="714" spans="1:17" x14ac:dyDescent="0.25">
      <c r="A714">
        <v>1006788</v>
      </c>
      <c r="B714" t="s">
        <v>355</v>
      </c>
      <c r="C714" s="4">
        <v>41487</v>
      </c>
      <c r="D714" t="s">
        <v>42</v>
      </c>
      <c r="E714">
        <v>1</v>
      </c>
      <c r="G714" t="s">
        <v>140</v>
      </c>
      <c r="H714">
        <v>36</v>
      </c>
      <c r="I714">
        <v>3236.07</v>
      </c>
      <c r="J714">
        <v>-1261.18</v>
      </c>
      <c r="K714">
        <v>-809.02</v>
      </c>
      <c r="L714">
        <v>-89.89</v>
      </c>
      <c r="M714">
        <v>1974.89</v>
      </c>
      <c r="Q714" s="7">
        <v>42567</v>
      </c>
    </row>
    <row r="715" spans="1:17" x14ac:dyDescent="0.25">
      <c r="A715">
        <v>1006791</v>
      </c>
      <c r="B715" t="s">
        <v>356</v>
      </c>
      <c r="C715" s="4">
        <v>41487</v>
      </c>
      <c r="D715" t="s">
        <v>42</v>
      </c>
      <c r="E715">
        <v>1</v>
      </c>
      <c r="G715" t="s">
        <v>140</v>
      </c>
      <c r="H715">
        <v>36</v>
      </c>
      <c r="I715">
        <v>749.81</v>
      </c>
      <c r="J715">
        <v>-292.20999999999998</v>
      </c>
      <c r="K715">
        <v>-187.44</v>
      </c>
      <c r="L715">
        <v>-20.83</v>
      </c>
      <c r="M715">
        <v>457.6</v>
      </c>
      <c r="Q715" s="7">
        <v>42567</v>
      </c>
    </row>
    <row r="716" spans="1:17" x14ac:dyDescent="0.25">
      <c r="A716">
        <v>1006792</v>
      </c>
      <c r="B716" t="s">
        <v>357</v>
      </c>
      <c r="C716" s="4">
        <v>41487</v>
      </c>
      <c r="D716" t="s">
        <v>42</v>
      </c>
      <c r="E716">
        <v>1</v>
      </c>
      <c r="G716" t="s">
        <v>140</v>
      </c>
      <c r="H716">
        <v>36</v>
      </c>
      <c r="I716">
        <v>3928.78</v>
      </c>
      <c r="J716">
        <v>-1531.15</v>
      </c>
      <c r="K716">
        <v>-982.2</v>
      </c>
      <c r="L716">
        <v>-109.13</v>
      </c>
      <c r="M716">
        <v>2397.63</v>
      </c>
      <c r="Q716" s="7">
        <v>42567</v>
      </c>
    </row>
    <row r="717" spans="1:17" x14ac:dyDescent="0.25">
      <c r="A717">
        <v>1006824</v>
      </c>
      <c r="B717" t="s">
        <v>358</v>
      </c>
      <c r="C717" s="4">
        <v>41487</v>
      </c>
      <c r="D717" t="s">
        <v>42</v>
      </c>
      <c r="E717">
        <v>1</v>
      </c>
      <c r="G717" t="s">
        <v>140</v>
      </c>
      <c r="H717">
        <v>36</v>
      </c>
      <c r="I717">
        <v>1781.81</v>
      </c>
      <c r="J717">
        <v>-694.41</v>
      </c>
      <c r="K717">
        <v>-445.44</v>
      </c>
      <c r="L717">
        <v>-49.49</v>
      </c>
      <c r="M717">
        <v>1087.4000000000001</v>
      </c>
      <c r="Q717" s="7">
        <v>42567</v>
      </c>
    </row>
    <row r="718" spans="1:17" x14ac:dyDescent="0.25">
      <c r="A718">
        <v>1007818</v>
      </c>
      <c r="B718" t="s">
        <v>162</v>
      </c>
      <c r="C718" s="4">
        <v>41852</v>
      </c>
      <c r="D718" t="s">
        <v>42</v>
      </c>
      <c r="E718">
        <v>1</v>
      </c>
      <c r="G718" t="s">
        <v>140</v>
      </c>
      <c r="H718">
        <v>36</v>
      </c>
      <c r="I718">
        <v>81154.06</v>
      </c>
      <c r="J718">
        <v>-4535.7299999999996</v>
      </c>
      <c r="K718">
        <v>-4535.7299999999996</v>
      </c>
      <c r="L718">
        <v>-2267.86</v>
      </c>
      <c r="M718">
        <v>76618.33</v>
      </c>
      <c r="Q718" s="7">
        <v>42568</v>
      </c>
    </row>
    <row r="719" spans="1:17" x14ac:dyDescent="0.25">
      <c r="A719">
        <v>1007826</v>
      </c>
      <c r="B719" t="s">
        <v>162</v>
      </c>
      <c r="C719" s="4">
        <v>41852</v>
      </c>
      <c r="D719" t="s">
        <v>42</v>
      </c>
      <c r="E719">
        <v>1</v>
      </c>
      <c r="G719" t="s">
        <v>140</v>
      </c>
      <c r="H719">
        <v>36</v>
      </c>
      <c r="I719">
        <v>169996.52</v>
      </c>
      <c r="J719">
        <v>-9501.18</v>
      </c>
      <c r="K719">
        <v>-9501.18</v>
      </c>
      <c r="L719">
        <v>-4750.59</v>
      </c>
      <c r="M719">
        <v>160495.34</v>
      </c>
      <c r="Q719" s="7">
        <v>42568</v>
      </c>
    </row>
    <row r="720" spans="1:17" x14ac:dyDescent="0.25">
      <c r="A720">
        <v>1007827</v>
      </c>
      <c r="B720" t="s">
        <v>162</v>
      </c>
      <c r="C720" s="4">
        <v>41852</v>
      </c>
      <c r="D720" t="s">
        <v>42</v>
      </c>
      <c r="E720">
        <v>1</v>
      </c>
      <c r="G720" t="s">
        <v>140</v>
      </c>
      <c r="H720">
        <v>36</v>
      </c>
      <c r="I720">
        <v>86921.95</v>
      </c>
      <c r="J720">
        <v>-4858.1000000000004</v>
      </c>
      <c r="K720">
        <v>-4858.1000000000004</v>
      </c>
      <c r="L720">
        <v>-2429.0500000000002</v>
      </c>
      <c r="M720">
        <v>82063.850000000006</v>
      </c>
      <c r="Q720" s="7">
        <v>42568</v>
      </c>
    </row>
    <row r="721" spans="1:17" x14ac:dyDescent="0.25">
      <c r="A721">
        <v>1007861</v>
      </c>
      <c r="B721" t="s">
        <v>162</v>
      </c>
      <c r="C721" s="4">
        <v>41852</v>
      </c>
      <c r="D721" t="s">
        <v>42</v>
      </c>
      <c r="E721">
        <v>1</v>
      </c>
      <c r="G721" t="s">
        <v>140</v>
      </c>
      <c r="H721">
        <v>36</v>
      </c>
      <c r="I721">
        <v>126815.85</v>
      </c>
      <c r="J721">
        <v>-7087.79</v>
      </c>
      <c r="K721">
        <v>-7087.79</v>
      </c>
      <c r="L721">
        <v>-3543.9</v>
      </c>
      <c r="M721">
        <v>119728.06</v>
      </c>
      <c r="Q721" s="7">
        <v>42568</v>
      </c>
    </row>
    <row r="722" spans="1:17" x14ac:dyDescent="0.25">
      <c r="A722">
        <v>1007862</v>
      </c>
      <c r="B722" t="s">
        <v>162</v>
      </c>
      <c r="C722" s="4">
        <v>41852</v>
      </c>
      <c r="D722" t="s">
        <v>42</v>
      </c>
      <c r="E722">
        <v>1</v>
      </c>
      <c r="G722" t="s">
        <v>140</v>
      </c>
      <c r="H722">
        <v>36</v>
      </c>
      <c r="I722">
        <v>145170.23000000001</v>
      </c>
      <c r="J722">
        <v>-8113.62</v>
      </c>
      <c r="K722">
        <v>-8113.62</v>
      </c>
      <c r="L722">
        <v>-4056.81</v>
      </c>
      <c r="M722">
        <v>137056.60999999999</v>
      </c>
      <c r="Q722" s="7">
        <v>42568</v>
      </c>
    </row>
    <row r="723" spans="1:17" x14ac:dyDescent="0.25">
      <c r="A723">
        <v>1007865</v>
      </c>
      <c r="B723" t="s">
        <v>162</v>
      </c>
      <c r="C723" s="4">
        <v>41852</v>
      </c>
      <c r="D723" t="s">
        <v>42</v>
      </c>
      <c r="E723">
        <v>1</v>
      </c>
      <c r="G723" t="s">
        <v>140</v>
      </c>
      <c r="H723">
        <v>36</v>
      </c>
      <c r="I723">
        <v>3317.82</v>
      </c>
      <c r="J723">
        <v>-185.43</v>
      </c>
      <c r="K723">
        <v>-185.43</v>
      </c>
      <c r="L723">
        <v>-92.71</v>
      </c>
      <c r="M723">
        <v>3132.39</v>
      </c>
      <c r="Q723" s="7">
        <v>42568</v>
      </c>
    </row>
    <row r="724" spans="1:17" x14ac:dyDescent="0.25">
      <c r="A724">
        <v>1007866</v>
      </c>
      <c r="B724" t="s">
        <v>162</v>
      </c>
      <c r="C724" s="4">
        <v>41852</v>
      </c>
      <c r="D724" t="s">
        <v>42</v>
      </c>
      <c r="E724">
        <v>1</v>
      </c>
      <c r="G724" t="s">
        <v>140</v>
      </c>
      <c r="H724">
        <v>36</v>
      </c>
      <c r="I724">
        <v>3926.96</v>
      </c>
      <c r="J724">
        <v>-219.48</v>
      </c>
      <c r="K724">
        <v>-219.48</v>
      </c>
      <c r="L724">
        <v>-109.74</v>
      </c>
      <c r="M724">
        <v>3707.48</v>
      </c>
      <c r="Q724" s="7">
        <v>42568</v>
      </c>
    </row>
    <row r="725" spans="1:17" x14ac:dyDescent="0.25">
      <c r="A725">
        <v>1007869</v>
      </c>
      <c r="B725" t="s">
        <v>162</v>
      </c>
      <c r="C725" s="4">
        <v>41852</v>
      </c>
      <c r="D725" t="s">
        <v>42</v>
      </c>
      <c r="E725">
        <v>1</v>
      </c>
      <c r="G725" t="s">
        <v>140</v>
      </c>
      <c r="H725">
        <v>36</v>
      </c>
      <c r="I725">
        <v>10026.59</v>
      </c>
      <c r="J725">
        <v>-560.39</v>
      </c>
      <c r="K725">
        <v>-560.39</v>
      </c>
      <c r="L725">
        <v>-280.19</v>
      </c>
      <c r="M725">
        <v>9466.2000000000007</v>
      </c>
      <c r="Q725" s="7">
        <v>42568</v>
      </c>
    </row>
    <row r="726" spans="1:17" x14ac:dyDescent="0.25">
      <c r="A726">
        <v>1007870</v>
      </c>
      <c r="B726" t="s">
        <v>162</v>
      </c>
      <c r="C726" s="4">
        <v>41852</v>
      </c>
      <c r="D726" t="s">
        <v>42</v>
      </c>
      <c r="E726">
        <v>1</v>
      </c>
      <c r="G726" t="s">
        <v>140</v>
      </c>
      <c r="H726">
        <v>36</v>
      </c>
      <c r="I726">
        <v>3578.04</v>
      </c>
      <c r="J726">
        <v>-199.98</v>
      </c>
      <c r="K726">
        <v>-199.98</v>
      </c>
      <c r="L726">
        <v>-99.99</v>
      </c>
      <c r="M726">
        <v>3378.06</v>
      </c>
      <c r="Q726" s="7">
        <v>42568</v>
      </c>
    </row>
    <row r="727" spans="1:17" x14ac:dyDescent="0.25">
      <c r="A727">
        <v>1007871</v>
      </c>
      <c r="B727" t="s">
        <v>162</v>
      </c>
      <c r="C727" s="4">
        <v>41852</v>
      </c>
      <c r="D727" t="s">
        <v>42</v>
      </c>
      <c r="E727">
        <v>1</v>
      </c>
      <c r="G727" t="s">
        <v>140</v>
      </c>
      <c r="H727">
        <v>36</v>
      </c>
      <c r="I727">
        <v>431.83</v>
      </c>
      <c r="J727">
        <v>-24.14</v>
      </c>
      <c r="K727">
        <v>-24.14</v>
      </c>
      <c r="L727">
        <v>-12.07</v>
      </c>
      <c r="M727">
        <v>407.69</v>
      </c>
      <c r="Q727" s="7">
        <v>42568</v>
      </c>
    </row>
    <row r="728" spans="1:17" x14ac:dyDescent="0.25">
      <c r="A728">
        <v>1007872</v>
      </c>
      <c r="B728" t="s">
        <v>162</v>
      </c>
      <c r="C728" s="4">
        <v>41852</v>
      </c>
      <c r="D728" t="s">
        <v>42</v>
      </c>
      <c r="E728">
        <v>1</v>
      </c>
      <c r="G728" t="s">
        <v>140</v>
      </c>
      <c r="H728">
        <v>36</v>
      </c>
      <c r="I728">
        <v>9659.6200000000008</v>
      </c>
      <c r="J728">
        <v>-539.88</v>
      </c>
      <c r="K728">
        <v>-539.88</v>
      </c>
      <c r="L728">
        <v>-269.94</v>
      </c>
      <c r="M728">
        <v>9119.74</v>
      </c>
      <c r="Q728" s="7">
        <v>42568</v>
      </c>
    </row>
    <row r="729" spans="1:17" x14ac:dyDescent="0.25">
      <c r="A729">
        <v>1007873</v>
      </c>
      <c r="B729" t="s">
        <v>162</v>
      </c>
      <c r="C729" s="4">
        <v>41852</v>
      </c>
      <c r="D729" t="s">
        <v>42</v>
      </c>
      <c r="E729">
        <v>1</v>
      </c>
      <c r="G729" t="s">
        <v>140</v>
      </c>
      <c r="H729">
        <v>36</v>
      </c>
      <c r="I729">
        <v>3984</v>
      </c>
      <c r="J729">
        <v>-222.67</v>
      </c>
      <c r="K729">
        <v>-222.67</v>
      </c>
      <c r="L729">
        <v>-111.34</v>
      </c>
      <c r="M729">
        <v>3761.33</v>
      </c>
      <c r="Q729" s="7">
        <v>42568</v>
      </c>
    </row>
    <row r="730" spans="1:17" x14ac:dyDescent="0.25">
      <c r="A730">
        <v>1007874</v>
      </c>
      <c r="B730" t="s">
        <v>162</v>
      </c>
      <c r="C730" s="4">
        <v>41852</v>
      </c>
      <c r="D730" t="s">
        <v>42</v>
      </c>
      <c r="E730">
        <v>1</v>
      </c>
      <c r="G730" t="s">
        <v>140</v>
      </c>
      <c r="H730">
        <v>36</v>
      </c>
      <c r="I730">
        <v>0.32</v>
      </c>
      <c r="J730">
        <v>-0.02</v>
      </c>
      <c r="K730">
        <v>-0.02</v>
      </c>
      <c r="L730">
        <v>-0.01</v>
      </c>
      <c r="M730">
        <v>0.3</v>
      </c>
      <c r="Q730" s="7">
        <v>42568</v>
      </c>
    </row>
    <row r="731" spans="1:17" x14ac:dyDescent="0.25">
      <c r="A731">
        <v>1007877</v>
      </c>
      <c r="B731" t="s">
        <v>162</v>
      </c>
      <c r="C731" s="4">
        <v>41852</v>
      </c>
      <c r="D731" t="s">
        <v>42</v>
      </c>
      <c r="E731">
        <v>1</v>
      </c>
      <c r="G731" t="s">
        <v>140</v>
      </c>
      <c r="H731">
        <v>36</v>
      </c>
      <c r="I731">
        <v>21044.27</v>
      </c>
      <c r="J731">
        <v>-1176.17</v>
      </c>
      <c r="K731">
        <v>-1176.17</v>
      </c>
      <c r="L731">
        <v>-588.08000000000004</v>
      </c>
      <c r="M731">
        <v>19868.099999999999</v>
      </c>
      <c r="Q731" s="7">
        <v>42568</v>
      </c>
    </row>
    <row r="732" spans="1:17" x14ac:dyDescent="0.25">
      <c r="A732">
        <v>1007878</v>
      </c>
      <c r="B732" t="s">
        <v>162</v>
      </c>
      <c r="C732" s="4">
        <v>41852</v>
      </c>
      <c r="D732" t="s">
        <v>42</v>
      </c>
      <c r="E732">
        <v>1</v>
      </c>
      <c r="G732" t="s">
        <v>140</v>
      </c>
      <c r="H732">
        <v>36</v>
      </c>
      <c r="I732">
        <v>20551.740000000002</v>
      </c>
      <c r="J732">
        <v>-1148.6500000000001</v>
      </c>
      <c r="K732">
        <v>-1148.6500000000001</v>
      </c>
      <c r="L732">
        <v>-574.33000000000004</v>
      </c>
      <c r="M732">
        <v>19403.09</v>
      </c>
      <c r="Q732" s="7">
        <v>42568</v>
      </c>
    </row>
    <row r="733" spans="1:17" x14ac:dyDescent="0.25">
      <c r="A733">
        <v>1007879</v>
      </c>
      <c r="B733" t="s">
        <v>162</v>
      </c>
      <c r="C733" s="4">
        <v>41852</v>
      </c>
      <c r="D733" t="s">
        <v>42</v>
      </c>
      <c r="E733">
        <v>1</v>
      </c>
      <c r="G733" t="s">
        <v>140</v>
      </c>
      <c r="H733">
        <v>36</v>
      </c>
      <c r="I733">
        <v>6698.98</v>
      </c>
      <c r="J733">
        <v>-374.41</v>
      </c>
      <c r="K733">
        <v>-374.41</v>
      </c>
      <c r="L733">
        <v>-187.21</v>
      </c>
      <c r="M733">
        <v>6324.57</v>
      </c>
      <c r="Q733" s="7">
        <v>42568</v>
      </c>
    </row>
    <row r="734" spans="1:17" x14ac:dyDescent="0.25">
      <c r="A734">
        <v>1007880</v>
      </c>
      <c r="B734" t="s">
        <v>162</v>
      </c>
      <c r="C734" s="4">
        <v>41852</v>
      </c>
      <c r="D734" t="s">
        <v>42</v>
      </c>
      <c r="E734">
        <v>1</v>
      </c>
      <c r="G734" t="s">
        <v>140</v>
      </c>
      <c r="H734">
        <v>36</v>
      </c>
      <c r="I734">
        <v>331.64</v>
      </c>
      <c r="J734">
        <v>-18.54</v>
      </c>
      <c r="K734">
        <v>-18.54</v>
      </c>
      <c r="L734">
        <v>-9.27</v>
      </c>
      <c r="M734">
        <v>313.10000000000002</v>
      </c>
      <c r="Q734" s="7">
        <v>42568</v>
      </c>
    </row>
    <row r="735" spans="1:17" x14ac:dyDescent="0.25">
      <c r="A735">
        <v>1007881</v>
      </c>
      <c r="B735" t="s">
        <v>162</v>
      </c>
      <c r="C735" s="4">
        <v>41852</v>
      </c>
      <c r="D735" t="s">
        <v>42</v>
      </c>
      <c r="E735">
        <v>1</v>
      </c>
      <c r="G735" t="s">
        <v>140</v>
      </c>
      <c r="H735">
        <v>36</v>
      </c>
      <c r="I735">
        <v>992.66</v>
      </c>
      <c r="J735">
        <v>-55.48</v>
      </c>
      <c r="K735">
        <v>-55.48</v>
      </c>
      <c r="L735">
        <v>-27.74</v>
      </c>
      <c r="M735">
        <v>937.18</v>
      </c>
      <c r="Q735" s="7">
        <v>42568</v>
      </c>
    </row>
    <row r="736" spans="1:17" x14ac:dyDescent="0.25">
      <c r="A736">
        <v>1007882</v>
      </c>
      <c r="B736" t="s">
        <v>162</v>
      </c>
      <c r="C736" s="4">
        <v>41852</v>
      </c>
      <c r="D736" t="s">
        <v>42</v>
      </c>
      <c r="E736">
        <v>1</v>
      </c>
      <c r="G736" t="s">
        <v>140</v>
      </c>
      <c r="H736">
        <v>36</v>
      </c>
      <c r="I736">
        <v>7968.65</v>
      </c>
      <c r="J736">
        <v>-445.37</v>
      </c>
      <c r="K736">
        <v>-445.37</v>
      </c>
      <c r="L736">
        <v>-222.68</v>
      </c>
      <c r="M736">
        <v>7523.28</v>
      </c>
      <c r="Q736" s="7">
        <v>42568</v>
      </c>
    </row>
    <row r="737" spans="1:17" x14ac:dyDescent="0.25">
      <c r="A737">
        <v>1007883</v>
      </c>
      <c r="B737" t="s">
        <v>162</v>
      </c>
      <c r="C737" s="4">
        <v>41852</v>
      </c>
      <c r="D737" t="s">
        <v>42</v>
      </c>
      <c r="E737">
        <v>1</v>
      </c>
      <c r="G737" t="s">
        <v>140</v>
      </c>
      <c r="H737">
        <v>36</v>
      </c>
      <c r="I737">
        <v>27914.49</v>
      </c>
      <c r="J737">
        <v>-1560.15</v>
      </c>
      <c r="K737">
        <v>-1560.15</v>
      </c>
      <c r="L737">
        <v>-780.07</v>
      </c>
      <c r="M737">
        <v>26354.34</v>
      </c>
      <c r="Q737" s="7">
        <v>42568</v>
      </c>
    </row>
    <row r="738" spans="1:17" x14ac:dyDescent="0.25">
      <c r="A738">
        <v>1007884</v>
      </c>
      <c r="B738" t="s">
        <v>162</v>
      </c>
      <c r="C738" s="4">
        <v>41852</v>
      </c>
      <c r="D738" t="s">
        <v>42</v>
      </c>
      <c r="E738">
        <v>1</v>
      </c>
      <c r="G738" t="s">
        <v>140</v>
      </c>
      <c r="H738">
        <v>36</v>
      </c>
      <c r="I738">
        <v>643.94000000000005</v>
      </c>
      <c r="J738">
        <v>-35.99</v>
      </c>
      <c r="K738">
        <v>-35.99</v>
      </c>
      <c r="L738">
        <v>-17.989999999999998</v>
      </c>
      <c r="M738">
        <v>607.95000000000005</v>
      </c>
      <c r="Q738" s="7">
        <v>42568</v>
      </c>
    </row>
    <row r="739" spans="1:17" x14ac:dyDescent="0.25">
      <c r="A739">
        <v>1007885</v>
      </c>
      <c r="B739" t="s">
        <v>162</v>
      </c>
      <c r="C739" s="4">
        <v>41852</v>
      </c>
      <c r="D739" t="s">
        <v>42</v>
      </c>
      <c r="E739">
        <v>1</v>
      </c>
      <c r="G739" t="s">
        <v>140</v>
      </c>
      <c r="H739">
        <v>36</v>
      </c>
      <c r="I739">
        <v>297.27999999999997</v>
      </c>
      <c r="J739">
        <v>-214.77</v>
      </c>
      <c r="K739">
        <v>-214.77</v>
      </c>
      <c r="L739">
        <v>-107.38</v>
      </c>
      <c r="M739">
        <v>82.51</v>
      </c>
      <c r="Q739" s="7">
        <v>42568</v>
      </c>
    </row>
    <row r="740" spans="1:17" x14ac:dyDescent="0.25">
      <c r="A740">
        <v>1007886</v>
      </c>
      <c r="B740" t="s">
        <v>162</v>
      </c>
      <c r="C740" s="4">
        <v>41852</v>
      </c>
      <c r="D740" t="s">
        <v>42</v>
      </c>
      <c r="E740">
        <v>1</v>
      </c>
      <c r="G740" t="s">
        <v>140</v>
      </c>
      <c r="H740">
        <v>36</v>
      </c>
      <c r="I740">
        <v>881.3</v>
      </c>
      <c r="J740">
        <v>-49.26</v>
      </c>
      <c r="K740">
        <v>-49.26</v>
      </c>
      <c r="L740">
        <v>-24.63</v>
      </c>
      <c r="M740">
        <v>832.04</v>
      </c>
      <c r="Q740" s="7">
        <v>42568</v>
      </c>
    </row>
    <row r="741" spans="1:17" x14ac:dyDescent="0.25">
      <c r="A741">
        <v>1007887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998.46</v>
      </c>
      <c r="J741">
        <v>-55.8</v>
      </c>
      <c r="K741">
        <v>-55.8</v>
      </c>
      <c r="L741">
        <v>-27.9</v>
      </c>
      <c r="M741">
        <v>942.66</v>
      </c>
      <c r="Q741" s="7">
        <v>42568</v>
      </c>
    </row>
    <row r="742" spans="1:17" x14ac:dyDescent="0.25">
      <c r="A742">
        <v>1007888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1104.02</v>
      </c>
      <c r="J742">
        <v>-61.7</v>
      </c>
      <c r="K742">
        <v>-61.7</v>
      </c>
      <c r="L742">
        <v>-30.85</v>
      </c>
      <c r="M742">
        <v>1042.32</v>
      </c>
      <c r="Q742" s="7">
        <v>42568</v>
      </c>
    </row>
    <row r="743" spans="1:17" x14ac:dyDescent="0.25">
      <c r="A743">
        <v>1007889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13855.21</v>
      </c>
      <c r="J743">
        <v>-774.37</v>
      </c>
      <c r="K743">
        <v>-774.37</v>
      </c>
      <c r="L743">
        <v>-387.18</v>
      </c>
      <c r="M743">
        <v>13080.84</v>
      </c>
      <c r="Q743" s="7">
        <v>42568</v>
      </c>
    </row>
    <row r="744" spans="1:17" x14ac:dyDescent="0.25">
      <c r="A744">
        <v>1007890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6640.98</v>
      </c>
      <c r="J744">
        <v>-371.17</v>
      </c>
      <c r="K744">
        <v>-371.17</v>
      </c>
      <c r="L744">
        <v>-185.59</v>
      </c>
      <c r="M744">
        <v>6269.81</v>
      </c>
      <c r="Q744" s="7">
        <v>42568</v>
      </c>
    </row>
    <row r="745" spans="1:17" x14ac:dyDescent="0.25">
      <c r="A745">
        <v>1007891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3621.29</v>
      </c>
      <c r="J745">
        <v>-202.4</v>
      </c>
      <c r="K745">
        <v>-202.4</v>
      </c>
      <c r="L745">
        <v>-101.2</v>
      </c>
      <c r="M745">
        <v>3418.89</v>
      </c>
      <c r="Q745" s="7">
        <v>42568</v>
      </c>
    </row>
    <row r="746" spans="1:17" x14ac:dyDescent="0.25">
      <c r="A746">
        <v>1007892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1101.5899999999999</v>
      </c>
      <c r="J746">
        <v>-61.57</v>
      </c>
      <c r="K746">
        <v>-61.57</v>
      </c>
      <c r="L746">
        <v>-30.79</v>
      </c>
      <c r="M746">
        <v>1040.02</v>
      </c>
      <c r="Q746" s="7">
        <v>42568</v>
      </c>
    </row>
    <row r="747" spans="1:17" x14ac:dyDescent="0.25">
      <c r="A747">
        <v>1007893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39284.53</v>
      </c>
      <c r="J747">
        <v>-2195.63</v>
      </c>
      <c r="K747">
        <v>-2195.63</v>
      </c>
      <c r="L747">
        <v>-1097.82</v>
      </c>
      <c r="M747">
        <v>37088.9</v>
      </c>
      <c r="Q747" s="7">
        <v>42568</v>
      </c>
    </row>
    <row r="748" spans="1:17" x14ac:dyDescent="0.25">
      <c r="A748">
        <v>1007894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990.49</v>
      </c>
      <c r="J748">
        <v>-55.36</v>
      </c>
      <c r="K748">
        <v>-55.36</v>
      </c>
      <c r="L748">
        <v>-27.68</v>
      </c>
      <c r="M748">
        <v>935.13</v>
      </c>
      <c r="Q748" s="7">
        <v>42568</v>
      </c>
    </row>
    <row r="749" spans="1:17" x14ac:dyDescent="0.25">
      <c r="A749">
        <v>1007895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326.33</v>
      </c>
      <c r="J749">
        <v>-18.239999999999998</v>
      </c>
      <c r="K749">
        <v>-18.239999999999998</v>
      </c>
      <c r="L749">
        <v>-9.1199999999999992</v>
      </c>
      <c r="M749">
        <v>308.08999999999997</v>
      </c>
      <c r="Q749" s="7">
        <v>42568</v>
      </c>
    </row>
    <row r="750" spans="1:17" x14ac:dyDescent="0.25">
      <c r="A750">
        <v>1007896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31415.61</v>
      </c>
      <c r="J750">
        <v>-1755.83</v>
      </c>
      <c r="K750">
        <v>-1755.83</v>
      </c>
      <c r="L750">
        <v>-877.91</v>
      </c>
      <c r="M750">
        <v>29659.78</v>
      </c>
      <c r="Q750" s="7">
        <v>42568</v>
      </c>
    </row>
    <row r="751" spans="1:17" x14ac:dyDescent="0.25">
      <c r="A751">
        <v>1007945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43803.27</v>
      </c>
      <c r="J751">
        <v>-2448.1799999999998</v>
      </c>
      <c r="K751">
        <v>-2448.1799999999998</v>
      </c>
      <c r="L751">
        <v>-2448.1799999999998</v>
      </c>
      <c r="M751">
        <v>41355.089999999997</v>
      </c>
      <c r="Q751" s="7">
        <v>42568</v>
      </c>
    </row>
    <row r="752" spans="1:17" x14ac:dyDescent="0.25">
      <c r="A752">
        <v>1007960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201.65</v>
      </c>
      <c r="J752">
        <v>-11.27</v>
      </c>
      <c r="K752">
        <v>-11.27</v>
      </c>
      <c r="L752">
        <v>-11.27</v>
      </c>
      <c r="M752">
        <v>190.38</v>
      </c>
      <c r="Q752" s="7">
        <v>42568</v>
      </c>
    </row>
    <row r="753" spans="1:17" x14ac:dyDescent="0.25">
      <c r="A753">
        <v>1007961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218.27</v>
      </c>
      <c r="J753">
        <v>-12.2</v>
      </c>
      <c r="K753">
        <v>-12.2</v>
      </c>
      <c r="L753">
        <v>-12.2</v>
      </c>
      <c r="M753">
        <v>206.07</v>
      </c>
      <c r="Q753" s="7">
        <v>42568</v>
      </c>
    </row>
    <row r="754" spans="1:17" x14ac:dyDescent="0.25">
      <c r="A754">
        <v>1007962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110.08</v>
      </c>
      <c r="J754">
        <v>-6.15</v>
      </c>
      <c r="K754">
        <v>-6.15</v>
      </c>
      <c r="L754">
        <v>-6.15</v>
      </c>
      <c r="M754">
        <v>103.93</v>
      </c>
      <c r="Q754" s="7">
        <v>42568</v>
      </c>
    </row>
    <row r="755" spans="1:17" x14ac:dyDescent="0.25">
      <c r="A755">
        <v>1007963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110.54</v>
      </c>
      <c r="J755">
        <v>-6.18</v>
      </c>
      <c r="K755">
        <v>-6.18</v>
      </c>
      <c r="L755">
        <v>-6.18</v>
      </c>
      <c r="M755">
        <v>104.36</v>
      </c>
      <c r="Q755" s="7">
        <v>42568</v>
      </c>
    </row>
    <row r="756" spans="1:17" x14ac:dyDescent="0.25">
      <c r="A756">
        <v>1007964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221.11</v>
      </c>
      <c r="J756">
        <v>-12.36</v>
      </c>
      <c r="K756">
        <v>-12.36</v>
      </c>
      <c r="L756">
        <v>-12.36</v>
      </c>
      <c r="M756">
        <v>208.75</v>
      </c>
      <c r="Q756" s="7">
        <v>42568</v>
      </c>
    </row>
    <row r="757" spans="1:17" x14ac:dyDescent="0.25">
      <c r="A757">
        <v>1007965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110.88</v>
      </c>
      <c r="J757">
        <v>-6.2</v>
      </c>
      <c r="K757">
        <v>-6.2</v>
      </c>
      <c r="L757">
        <v>-6.2</v>
      </c>
      <c r="M757">
        <v>104.68</v>
      </c>
      <c r="Q757" s="7">
        <v>42568</v>
      </c>
    </row>
    <row r="758" spans="1:17" x14ac:dyDescent="0.25">
      <c r="A758">
        <v>1007966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9952.7800000000007</v>
      </c>
      <c r="J758">
        <v>-556.26</v>
      </c>
      <c r="K758">
        <v>-556.26</v>
      </c>
      <c r="L758">
        <v>-556.26</v>
      </c>
      <c r="M758">
        <v>9396.52</v>
      </c>
      <c r="Q758" s="7">
        <v>42568</v>
      </c>
    </row>
    <row r="759" spans="1:17" x14ac:dyDescent="0.25">
      <c r="A759">
        <v>1007967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70.44</v>
      </c>
      <c r="J759">
        <v>-3.94</v>
      </c>
      <c r="K759">
        <v>-3.94</v>
      </c>
      <c r="L759">
        <v>-3.94</v>
      </c>
      <c r="M759">
        <v>66.5</v>
      </c>
      <c r="Q759" s="7">
        <v>42568</v>
      </c>
    </row>
    <row r="760" spans="1:17" x14ac:dyDescent="0.25">
      <c r="A760">
        <v>1007979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3888.33</v>
      </c>
      <c r="J760">
        <v>-217.32</v>
      </c>
      <c r="K760">
        <v>-217.32</v>
      </c>
      <c r="L760">
        <v>-217.32</v>
      </c>
      <c r="M760">
        <v>3671.01</v>
      </c>
      <c r="Q760" s="7">
        <v>42568</v>
      </c>
    </row>
    <row r="761" spans="1:17" x14ac:dyDescent="0.25">
      <c r="A761">
        <v>1008342</v>
      </c>
      <c r="B761" t="s">
        <v>442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3976.01</v>
      </c>
      <c r="M761">
        <v>3976.01</v>
      </c>
      <c r="Q761" s="7">
        <v>42568</v>
      </c>
    </row>
    <row r="762" spans="1:17" x14ac:dyDescent="0.25">
      <c r="A762">
        <v>1004365</v>
      </c>
      <c r="B762" t="s">
        <v>217</v>
      </c>
      <c r="C762" s="4">
        <v>40026</v>
      </c>
      <c r="D762" t="s">
        <v>42</v>
      </c>
      <c r="E762">
        <v>1</v>
      </c>
      <c r="G762" t="s">
        <v>140</v>
      </c>
      <c r="H762">
        <v>96</v>
      </c>
      <c r="I762">
        <v>2107.5</v>
      </c>
      <c r="J762">
        <v>-1361.75</v>
      </c>
      <c r="K762">
        <v>-197.57</v>
      </c>
      <c r="L762">
        <v>-21.96</v>
      </c>
      <c r="M762">
        <v>745.75</v>
      </c>
      <c r="Q762" s="7">
        <v>42568</v>
      </c>
    </row>
    <row r="763" spans="1:17" x14ac:dyDescent="0.25">
      <c r="A763">
        <v>1004424</v>
      </c>
      <c r="B763" t="s">
        <v>359</v>
      </c>
      <c r="C763" s="4">
        <v>40026</v>
      </c>
      <c r="D763" t="s">
        <v>42</v>
      </c>
      <c r="E763">
        <v>1</v>
      </c>
      <c r="G763" t="s">
        <v>43</v>
      </c>
      <c r="H763">
        <v>120</v>
      </c>
      <c r="I763">
        <v>6122.18</v>
      </c>
      <c r="J763">
        <v>-3112.22</v>
      </c>
      <c r="K763">
        <v>-459.18</v>
      </c>
      <c r="L763">
        <v>-51.02</v>
      </c>
      <c r="M763">
        <v>3009.96</v>
      </c>
      <c r="Q763" s="7">
        <v>42570</v>
      </c>
    </row>
    <row r="764" spans="1:17" x14ac:dyDescent="0.25">
      <c r="A764">
        <v>150048</v>
      </c>
      <c r="B764" t="s">
        <v>360</v>
      </c>
      <c r="C764" s="4">
        <v>39326</v>
      </c>
      <c r="D764" t="s">
        <v>42</v>
      </c>
      <c r="E764">
        <v>1</v>
      </c>
      <c r="G764" t="s">
        <v>140</v>
      </c>
      <c r="H764">
        <v>36</v>
      </c>
      <c r="I764">
        <v>-2126.66</v>
      </c>
      <c r="J764">
        <v>2126.66</v>
      </c>
      <c r="Q764" s="7">
        <v>42592</v>
      </c>
    </row>
    <row r="765" spans="1:17" x14ac:dyDescent="0.25">
      <c r="A765">
        <v>150050</v>
      </c>
      <c r="B765" t="s">
        <v>360</v>
      </c>
      <c r="C765" s="4">
        <v>39326</v>
      </c>
      <c r="D765" t="s">
        <v>42</v>
      </c>
      <c r="E765">
        <v>1</v>
      </c>
      <c r="G765" t="s">
        <v>140</v>
      </c>
      <c r="H765">
        <v>36</v>
      </c>
      <c r="I765">
        <v>-2063.0100000000002</v>
      </c>
      <c r="J765">
        <v>2063.0100000000002</v>
      </c>
      <c r="Q765" s="7">
        <v>42592</v>
      </c>
    </row>
    <row r="766" spans="1:17" x14ac:dyDescent="0.25">
      <c r="A766">
        <v>150052</v>
      </c>
      <c r="B766" t="s">
        <v>360</v>
      </c>
      <c r="C766" s="4">
        <v>39326</v>
      </c>
      <c r="D766" t="s">
        <v>42</v>
      </c>
      <c r="E766">
        <v>1</v>
      </c>
      <c r="G766" t="s">
        <v>140</v>
      </c>
      <c r="H766">
        <v>36</v>
      </c>
      <c r="I766">
        <v>-1701.62</v>
      </c>
      <c r="J766">
        <v>1701.62</v>
      </c>
      <c r="Q766" s="7">
        <v>42592</v>
      </c>
    </row>
    <row r="767" spans="1:17" x14ac:dyDescent="0.25">
      <c r="A767">
        <v>150057</v>
      </c>
      <c r="B767" t="s">
        <v>360</v>
      </c>
      <c r="C767" s="4">
        <v>39326</v>
      </c>
      <c r="D767" t="s">
        <v>42</v>
      </c>
      <c r="E767">
        <v>1</v>
      </c>
      <c r="G767" t="s">
        <v>140</v>
      </c>
      <c r="H767">
        <v>36</v>
      </c>
      <c r="I767">
        <v>-265.87</v>
      </c>
      <c r="J767">
        <v>265.87</v>
      </c>
      <c r="Q767" s="7">
        <v>42592</v>
      </c>
    </row>
    <row r="768" spans="1:17" x14ac:dyDescent="0.25">
      <c r="A768">
        <v>150064</v>
      </c>
      <c r="B768" t="s">
        <v>360</v>
      </c>
      <c r="C768" s="4">
        <v>39326</v>
      </c>
      <c r="D768" t="s">
        <v>42</v>
      </c>
      <c r="E768">
        <v>1</v>
      </c>
      <c r="G768" t="s">
        <v>140</v>
      </c>
      <c r="H768">
        <v>36</v>
      </c>
      <c r="I768">
        <v>33.92</v>
      </c>
      <c r="J768">
        <v>-33.92</v>
      </c>
      <c r="Q768" s="7">
        <v>42592</v>
      </c>
    </row>
    <row r="769" spans="1:17" x14ac:dyDescent="0.25">
      <c r="A769">
        <v>150073</v>
      </c>
      <c r="B769" t="s">
        <v>360</v>
      </c>
      <c r="C769" s="4">
        <v>39326</v>
      </c>
      <c r="D769" t="s">
        <v>42</v>
      </c>
      <c r="E769">
        <v>1</v>
      </c>
      <c r="G769" t="s">
        <v>140</v>
      </c>
      <c r="H769">
        <v>36</v>
      </c>
      <c r="I769">
        <v>48.46</v>
      </c>
      <c r="J769">
        <v>-48.46</v>
      </c>
      <c r="Q769" s="7">
        <v>42592</v>
      </c>
    </row>
    <row r="770" spans="1:17" x14ac:dyDescent="0.25">
      <c r="A770">
        <v>150080</v>
      </c>
      <c r="B770" t="s">
        <v>360</v>
      </c>
      <c r="C770" s="4">
        <v>39326</v>
      </c>
      <c r="D770" t="s">
        <v>42</v>
      </c>
      <c r="E770">
        <v>1</v>
      </c>
      <c r="G770" t="s">
        <v>140</v>
      </c>
      <c r="H770">
        <v>36</v>
      </c>
      <c r="I770">
        <v>76.7</v>
      </c>
      <c r="J770">
        <v>-76.7</v>
      </c>
      <c r="Q770" s="7">
        <v>42592</v>
      </c>
    </row>
    <row r="771" spans="1:17" x14ac:dyDescent="0.25">
      <c r="A771">
        <v>150092</v>
      </c>
      <c r="B771" t="s">
        <v>360</v>
      </c>
      <c r="C771" s="4">
        <v>39326</v>
      </c>
      <c r="D771" t="s">
        <v>42</v>
      </c>
      <c r="E771">
        <v>1</v>
      </c>
      <c r="G771" t="s">
        <v>140</v>
      </c>
      <c r="H771">
        <v>36</v>
      </c>
      <c r="I771">
        <v>216.64</v>
      </c>
      <c r="J771">
        <v>-216.64</v>
      </c>
      <c r="Q771" s="7">
        <v>42592</v>
      </c>
    </row>
    <row r="772" spans="1:17" x14ac:dyDescent="0.25">
      <c r="A772">
        <v>150099</v>
      </c>
      <c r="B772" t="s">
        <v>360</v>
      </c>
      <c r="C772" s="4">
        <v>39326</v>
      </c>
      <c r="D772" t="s">
        <v>42</v>
      </c>
      <c r="E772">
        <v>1</v>
      </c>
      <c r="G772" t="s">
        <v>140</v>
      </c>
      <c r="H772">
        <v>36</v>
      </c>
      <c r="I772">
        <v>265.87</v>
      </c>
      <c r="J772">
        <v>-265.87</v>
      </c>
      <c r="Q772" s="7">
        <v>42592</v>
      </c>
    </row>
    <row r="773" spans="1:17" x14ac:dyDescent="0.25">
      <c r="A773">
        <v>150118</v>
      </c>
      <c r="B773" t="s">
        <v>360</v>
      </c>
      <c r="C773" s="4">
        <v>39326</v>
      </c>
      <c r="D773" t="s">
        <v>42</v>
      </c>
      <c r="E773">
        <v>1</v>
      </c>
      <c r="G773" t="s">
        <v>140</v>
      </c>
      <c r="H773">
        <v>36</v>
      </c>
      <c r="I773">
        <v>812.88</v>
      </c>
      <c r="J773">
        <v>-812.88</v>
      </c>
      <c r="Q773" s="7">
        <v>42592</v>
      </c>
    </row>
    <row r="774" spans="1:17" x14ac:dyDescent="0.25">
      <c r="A774">
        <v>150125</v>
      </c>
      <c r="B774" t="s">
        <v>360</v>
      </c>
      <c r="C774" s="4">
        <v>39326</v>
      </c>
      <c r="D774" t="s">
        <v>42</v>
      </c>
      <c r="E774">
        <v>1</v>
      </c>
      <c r="G774" t="s">
        <v>140</v>
      </c>
      <c r="H774">
        <v>36</v>
      </c>
      <c r="I774">
        <v>1347.76</v>
      </c>
      <c r="J774">
        <v>-1347.76</v>
      </c>
      <c r="Q774" s="7">
        <v>42592</v>
      </c>
    </row>
    <row r="775" spans="1:17" x14ac:dyDescent="0.25">
      <c r="A775">
        <v>150137</v>
      </c>
      <c r="B775" t="s">
        <v>360</v>
      </c>
      <c r="C775" s="4">
        <v>39326</v>
      </c>
      <c r="D775" t="s">
        <v>42</v>
      </c>
      <c r="E775">
        <v>1</v>
      </c>
      <c r="G775" t="s">
        <v>140</v>
      </c>
      <c r="H775">
        <v>36</v>
      </c>
      <c r="I775">
        <v>2130.79</v>
      </c>
      <c r="J775">
        <v>-2130.79</v>
      </c>
      <c r="Q775" s="7">
        <v>42592</v>
      </c>
    </row>
    <row r="776" spans="1:17" x14ac:dyDescent="0.25">
      <c r="A776">
        <v>150166</v>
      </c>
      <c r="B776" t="s">
        <v>360</v>
      </c>
      <c r="C776" s="4">
        <v>39326</v>
      </c>
      <c r="D776" t="s">
        <v>42</v>
      </c>
      <c r="E776">
        <v>1</v>
      </c>
      <c r="G776" t="s">
        <v>140</v>
      </c>
      <c r="H776">
        <v>36</v>
      </c>
      <c r="I776">
        <v>319.02</v>
      </c>
      <c r="J776">
        <v>-319.02</v>
      </c>
      <c r="Q776" s="7">
        <v>42592</v>
      </c>
    </row>
    <row r="777" spans="1:17" x14ac:dyDescent="0.25">
      <c r="A777">
        <v>150171</v>
      </c>
      <c r="B777" t="s">
        <v>360</v>
      </c>
      <c r="C777" s="4">
        <v>39326</v>
      </c>
      <c r="D777" t="s">
        <v>42</v>
      </c>
      <c r="E777">
        <v>1</v>
      </c>
      <c r="G777" t="s">
        <v>140</v>
      </c>
      <c r="H777">
        <v>36</v>
      </c>
      <c r="I777">
        <v>590.6</v>
      </c>
      <c r="J777">
        <v>-590.6</v>
      </c>
      <c r="Q777" s="7">
        <v>42592</v>
      </c>
    </row>
    <row r="778" spans="1:17" x14ac:dyDescent="0.25">
      <c r="A778">
        <v>150173</v>
      </c>
      <c r="B778" t="s">
        <v>361</v>
      </c>
      <c r="C778" s="4">
        <v>39326</v>
      </c>
      <c r="D778" t="s">
        <v>42</v>
      </c>
      <c r="E778">
        <v>1</v>
      </c>
      <c r="G778" t="s">
        <v>140</v>
      </c>
      <c r="H778">
        <v>36</v>
      </c>
      <c r="I778">
        <v>769</v>
      </c>
      <c r="J778">
        <v>-769</v>
      </c>
      <c r="Q778" s="7">
        <v>42592</v>
      </c>
    </row>
    <row r="779" spans="1:17" x14ac:dyDescent="0.25">
      <c r="A779">
        <v>1003487</v>
      </c>
      <c r="B779" t="s">
        <v>362</v>
      </c>
      <c r="C779" s="4">
        <v>39692</v>
      </c>
      <c r="D779" t="s">
        <v>42</v>
      </c>
      <c r="E779">
        <v>1</v>
      </c>
      <c r="G779" t="s">
        <v>140</v>
      </c>
      <c r="H779">
        <v>36</v>
      </c>
      <c r="I779">
        <v>3385</v>
      </c>
      <c r="J779">
        <v>-3385</v>
      </c>
      <c r="Q779" s="7">
        <v>42593</v>
      </c>
    </row>
    <row r="780" spans="1:17" x14ac:dyDescent="0.25">
      <c r="A780">
        <v>1003488</v>
      </c>
      <c r="B780" t="s">
        <v>362</v>
      </c>
      <c r="C780" s="4">
        <v>39692</v>
      </c>
      <c r="D780" t="s">
        <v>42</v>
      </c>
      <c r="E780">
        <v>1</v>
      </c>
      <c r="G780" t="s">
        <v>140</v>
      </c>
      <c r="H780">
        <v>36</v>
      </c>
      <c r="I780">
        <v>3385</v>
      </c>
      <c r="J780">
        <v>-3385</v>
      </c>
      <c r="Q780" s="7">
        <v>42593</v>
      </c>
    </row>
    <row r="781" spans="1:17" x14ac:dyDescent="0.25">
      <c r="A781">
        <v>1003490</v>
      </c>
      <c r="B781" t="s">
        <v>362</v>
      </c>
      <c r="C781" s="4">
        <v>39692</v>
      </c>
      <c r="D781" t="s">
        <v>42</v>
      </c>
      <c r="E781">
        <v>1</v>
      </c>
      <c r="G781" t="s">
        <v>140</v>
      </c>
      <c r="H781">
        <v>36</v>
      </c>
      <c r="I781">
        <v>3385</v>
      </c>
      <c r="J781">
        <v>-3385</v>
      </c>
      <c r="Q781" s="7">
        <v>42593</v>
      </c>
    </row>
    <row r="782" spans="1:17" x14ac:dyDescent="0.25">
      <c r="A782">
        <v>150047</v>
      </c>
      <c r="B782" t="s">
        <v>348</v>
      </c>
      <c r="C782" s="4">
        <v>40057</v>
      </c>
      <c r="D782" t="s">
        <v>42</v>
      </c>
      <c r="E782">
        <v>1</v>
      </c>
      <c r="G782" t="s">
        <v>140</v>
      </c>
      <c r="H782">
        <v>36</v>
      </c>
      <c r="I782">
        <v>-332933.59000000003</v>
      </c>
      <c r="J782">
        <v>332933.59000000003</v>
      </c>
      <c r="Q782" s="7">
        <v>42594</v>
      </c>
    </row>
    <row r="783" spans="1:17" x14ac:dyDescent="0.25">
      <c r="A783">
        <v>1004382</v>
      </c>
      <c r="B783" t="s">
        <v>162</v>
      </c>
      <c r="C783" s="4">
        <v>40057</v>
      </c>
      <c r="D783" t="s">
        <v>42</v>
      </c>
      <c r="E783">
        <v>1</v>
      </c>
      <c r="G783" t="s">
        <v>140</v>
      </c>
      <c r="H783">
        <v>36</v>
      </c>
      <c r="I783">
        <v>1391.38</v>
      </c>
      <c r="J783">
        <v>-1391.38</v>
      </c>
      <c r="Q783" s="7">
        <v>42594</v>
      </c>
    </row>
    <row r="784" spans="1:17" x14ac:dyDescent="0.25">
      <c r="A784">
        <v>1004383</v>
      </c>
      <c r="B784" t="s">
        <v>162</v>
      </c>
      <c r="C784" s="4">
        <v>40057</v>
      </c>
      <c r="D784" t="s">
        <v>42</v>
      </c>
      <c r="E784">
        <v>1</v>
      </c>
      <c r="G784" t="s">
        <v>140</v>
      </c>
      <c r="H784">
        <v>36</v>
      </c>
      <c r="I784">
        <v>1400</v>
      </c>
      <c r="J784">
        <v>-1400</v>
      </c>
      <c r="Q784" s="7">
        <v>42594</v>
      </c>
    </row>
    <row r="785" spans="1:17" x14ac:dyDescent="0.25">
      <c r="A785">
        <v>1004401</v>
      </c>
      <c r="B785" t="s">
        <v>166</v>
      </c>
      <c r="C785" s="4">
        <v>40057</v>
      </c>
      <c r="D785" t="s">
        <v>42</v>
      </c>
      <c r="E785">
        <v>1</v>
      </c>
      <c r="G785" t="s">
        <v>140</v>
      </c>
      <c r="H785">
        <v>36</v>
      </c>
      <c r="I785">
        <v>1319.78</v>
      </c>
      <c r="J785">
        <v>-1319.78</v>
      </c>
      <c r="Q785" s="7">
        <v>42594</v>
      </c>
    </row>
    <row r="786" spans="1:17" x14ac:dyDescent="0.25">
      <c r="A786">
        <v>1004402</v>
      </c>
      <c r="B786" t="s">
        <v>166</v>
      </c>
      <c r="C786" s="4">
        <v>40057</v>
      </c>
      <c r="D786" t="s">
        <v>42</v>
      </c>
      <c r="E786">
        <v>1</v>
      </c>
      <c r="G786" t="s">
        <v>140</v>
      </c>
      <c r="H786">
        <v>36</v>
      </c>
      <c r="I786">
        <v>1312.02</v>
      </c>
      <c r="J786">
        <v>-1312.02</v>
      </c>
      <c r="Q786" s="7">
        <v>42594</v>
      </c>
    </row>
    <row r="787" spans="1:17" x14ac:dyDescent="0.25">
      <c r="A787">
        <v>1005061</v>
      </c>
      <c r="B787" t="s">
        <v>363</v>
      </c>
      <c r="C787" s="4">
        <v>40422</v>
      </c>
      <c r="D787" t="s">
        <v>42</v>
      </c>
      <c r="E787">
        <v>1</v>
      </c>
      <c r="G787" t="s">
        <v>140</v>
      </c>
      <c r="H787">
        <v>36</v>
      </c>
      <c r="I787">
        <v>2712.53</v>
      </c>
      <c r="J787">
        <v>-2712.53</v>
      </c>
      <c r="Q787" s="7">
        <v>42595</v>
      </c>
    </row>
    <row r="788" spans="1:17" x14ac:dyDescent="0.25">
      <c r="A788">
        <v>1005486</v>
      </c>
      <c r="B788" t="s">
        <v>364</v>
      </c>
      <c r="C788" s="4">
        <v>40787</v>
      </c>
      <c r="D788" t="s">
        <v>42</v>
      </c>
      <c r="E788">
        <v>1</v>
      </c>
      <c r="G788" t="s">
        <v>140</v>
      </c>
      <c r="H788">
        <v>36</v>
      </c>
      <c r="I788">
        <v>990.98</v>
      </c>
      <c r="J788">
        <v>-990.98</v>
      </c>
      <c r="K788">
        <v>-219.92</v>
      </c>
      <c r="Q788" s="7">
        <v>42596</v>
      </c>
    </row>
    <row r="789" spans="1:17" x14ac:dyDescent="0.25">
      <c r="A789">
        <v>1005487</v>
      </c>
      <c r="B789" t="s">
        <v>365</v>
      </c>
      <c r="C789" s="4">
        <v>40787</v>
      </c>
      <c r="D789" t="s">
        <v>42</v>
      </c>
      <c r="E789">
        <v>1</v>
      </c>
      <c r="G789" t="s">
        <v>140</v>
      </c>
      <c r="H789">
        <v>36</v>
      </c>
      <c r="I789">
        <v>857.7</v>
      </c>
      <c r="J789">
        <v>-857.7</v>
      </c>
      <c r="K789">
        <v>-190.34</v>
      </c>
      <c r="Q789" s="7">
        <v>42596</v>
      </c>
    </row>
    <row r="790" spans="1:17" x14ac:dyDescent="0.25">
      <c r="A790">
        <v>1005488</v>
      </c>
      <c r="B790" t="s">
        <v>366</v>
      </c>
      <c r="C790" s="4">
        <v>40787</v>
      </c>
      <c r="D790" t="s">
        <v>42</v>
      </c>
      <c r="E790">
        <v>1</v>
      </c>
      <c r="G790" t="s">
        <v>140</v>
      </c>
      <c r="H790">
        <v>36</v>
      </c>
      <c r="I790">
        <v>123.29</v>
      </c>
      <c r="J790">
        <v>-123.29</v>
      </c>
      <c r="K790">
        <v>-27.36</v>
      </c>
      <c r="Q790" s="7">
        <v>42596</v>
      </c>
    </row>
    <row r="791" spans="1:17" x14ac:dyDescent="0.25">
      <c r="A791">
        <v>1005489</v>
      </c>
      <c r="B791" t="s">
        <v>367</v>
      </c>
      <c r="C791" s="4">
        <v>40787</v>
      </c>
      <c r="D791" t="s">
        <v>42</v>
      </c>
      <c r="E791">
        <v>1</v>
      </c>
      <c r="G791" t="s">
        <v>140</v>
      </c>
      <c r="H791">
        <v>36</v>
      </c>
      <c r="I791">
        <v>644.14</v>
      </c>
      <c r="J791">
        <v>-644.14</v>
      </c>
      <c r="K791">
        <v>-142.94999999999999</v>
      </c>
      <c r="Q791" s="7">
        <v>42596</v>
      </c>
    </row>
    <row r="792" spans="1:17" x14ac:dyDescent="0.25">
      <c r="A792">
        <v>1005490</v>
      </c>
      <c r="B792" t="s">
        <v>262</v>
      </c>
      <c r="C792" s="4">
        <v>40787</v>
      </c>
      <c r="D792" t="s">
        <v>42</v>
      </c>
      <c r="E792">
        <v>1</v>
      </c>
      <c r="G792" t="s">
        <v>140</v>
      </c>
      <c r="H792">
        <v>36</v>
      </c>
      <c r="I792">
        <v>128.6</v>
      </c>
      <c r="J792">
        <v>-128.6</v>
      </c>
      <c r="K792">
        <v>-28.54</v>
      </c>
      <c r="Q792" s="7">
        <v>42596</v>
      </c>
    </row>
    <row r="793" spans="1:17" x14ac:dyDescent="0.25">
      <c r="A793">
        <v>1005492</v>
      </c>
      <c r="B793" t="s">
        <v>286</v>
      </c>
      <c r="C793" s="4">
        <v>40787</v>
      </c>
      <c r="D793" t="s">
        <v>42</v>
      </c>
      <c r="E793">
        <v>1</v>
      </c>
      <c r="G793" t="s">
        <v>140</v>
      </c>
      <c r="H793">
        <v>36</v>
      </c>
      <c r="I793">
        <v>1230.96</v>
      </c>
      <c r="J793">
        <v>-1230.96</v>
      </c>
      <c r="K793">
        <v>-273.17</v>
      </c>
      <c r="Q793" s="7">
        <v>42596</v>
      </c>
    </row>
    <row r="794" spans="1:17" x14ac:dyDescent="0.25">
      <c r="A794">
        <v>1005493</v>
      </c>
      <c r="B794" t="s">
        <v>286</v>
      </c>
      <c r="C794" s="4">
        <v>40787</v>
      </c>
      <c r="D794" t="s">
        <v>42</v>
      </c>
      <c r="E794">
        <v>1</v>
      </c>
      <c r="G794" t="s">
        <v>140</v>
      </c>
      <c r="H794">
        <v>36</v>
      </c>
      <c r="I794">
        <v>1288.43</v>
      </c>
      <c r="J794">
        <v>-1288.43</v>
      </c>
      <c r="K794">
        <v>-285.93</v>
      </c>
      <c r="Q794" s="7">
        <v>42596</v>
      </c>
    </row>
    <row r="795" spans="1:17" x14ac:dyDescent="0.25">
      <c r="A795">
        <v>1005494</v>
      </c>
      <c r="B795" t="s">
        <v>368</v>
      </c>
      <c r="C795" s="4">
        <v>40787</v>
      </c>
      <c r="D795" t="s">
        <v>42</v>
      </c>
      <c r="E795">
        <v>1</v>
      </c>
      <c r="G795" t="s">
        <v>140</v>
      </c>
      <c r="H795">
        <v>36</v>
      </c>
      <c r="I795">
        <v>1128.3399999999999</v>
      </c>
      <c r="J795">
        <v>-1128.3399999999999</v>
      </c>
      <c r="K795">
        <v>-250.4</v>
      </c>
      <c r="Q795" s="7">
        <v>42596</v>
      </c>
    </row>
    <row r="796" spans="1:17" x14ac:dyDescent="0.25">
      <c r="A796">
        <v>1005501</v>
      </c>
      <c r="B796" t="s">
        <v>369</v>
      </c>
      <c r="C796" s="4">
        <v>40787</v>
      </c>
      <c r="D796" t="s">
        <v>42</v>
      </c>
      <c r="E796">
        <v>1</v>
      </c>
      <c r="G796" t="s">
        <v>140</v>
      </c>
      <c r="H796">
        <v>36</v>
      </c>
      <c r="I796">
        <v>2096.52</v>
      </c>
      <c r="J796">
        <v>-2096.52</v>
      </c>
      <c r="K796">
        <v>-465.26</v>
      </c>
      <c r="Q796" s="7">
        <v>42596</v>
      </c>
    </row>
    <row r="797" spans="1:17" x14ac:dyDescent="0.25">
      <c r="A797">
        <v>1005502</v>
      </c>
      <c r="B797" t="s">
        <v>286</v>
      </c>
      <c r="C797" s="4">
        <v>40787</v>
      </c>
      <c r="D797" t="s">
        <v>42</v>
      </c>
      <c r="E797">
        <v>1</v>
      </c>
      <c r="G797" t="s">
        <v>140</v>
      </c>
      <c r="H797">
        <v>36</v>
      </c>
      <c r="I797">
        <v>2386.3000000000002</v>
      </c>
      <c r="J797">
        <v>-2386.3000000000002</v>
      </c>
      <c r="K797">
        <v>-529.55999999999995</v>
      </c>
      <c r="Q797" s="7">
        <v>42596</v>
      </c>
    </row>
    <row r="798" spans="1:17" x14ac:dyDescent="0.25">
      <c r="A798">
        <v>1005503</v>
      </c>
      <c r="B798" t="s">
        <v>370</v>
      </c>
      <c r="C798" s="4">
        <v>40787</v>
      </c>
      <c r="D798" t="s">
        <v>42</v>
      </c>
      <c r="E798">
        <v>1</v>
      </c>
      <c r="G798" t="s">
        <v>140</v>
      </c>
      <c r="H798">
        <v>36</v>
      </c>
      <c r="I798">
        <v>526.69000000000005</v>
      </c>
      <c r="J798">
        <v>-526.69000000000005</v>
      </c>
      <c r="K798">
        <v>-116.88</v>
      </c>
      <c r="Q798" s="7">
        <v>42596</v>
      </c>
    </row>
    <row r="799" spans="1:17" x14ac:dyDescent="0.25">
      <c r="A799">
        <v>1005504</v>
      </c>
      <c r="B799" t="s">
        <v>371</v>
      </c>
      <c r="C799" s="4">
        <v>40787</v>
      </c>
      <c r="D799" t="s">
        <v>42</v>
      </c>
      <c r="E799">
        <v>1</v>
      </c>
      <c r="G799" t="s">
        <v>140</v>
      </c>
      <c r="H799">
        <v>36</v>
      </c>
      <c r="I799">
        <v>13791.55</v>
      </c>
      <c r="J799">
        <v>-13791.55</v>
      </c>
      <c r="K799">
        <v>-3060.59</v>
      </c>
      <c r="Q799" s="7">
        <v>42596</v>
      </c>
    </row>
    <row r="800" spans="1:17" x14ac:dyDescent="0.25">
      <c r="A800">
        <v>1005505</v>
      </c>
      <c r="B800" t="s">
        <v>372</v>
      </c>
      <c r="C800" s="4">
        <v>40787</v>
      </c>
      <c r="D800" t="s">
        <v>42</v>
      </c>
      <c r="E800">
        <v>1</v>
      </c>
      <c r="G800" t="s">
        <v>140</v>
      </c>
      <c r="H800">
        <v>36</v>
      </c>
      <c r="I800">
        <v>1020.47</v>
      </c>
      <c r="J800">
        <v>-1020.47</v>
      </c>
      <c r="K800">
        <v>-226.46</v>
      </c>
      <c r="Q800" s="7">
        <v>42596</v>
      </c>
    </row>
    <row r="801" spans="1:17" x14ac:dyDescent="0.25">
      <c r="A801">
        <v>1006829</v>
      </c>
      <c r="B801" t="s">
        <v>373</v>
      </c>
      <c r="C801" s="4">
        <v>41518</v>
      </c>
      <c r="D801" t="s">
        <v>42</v>
      </c>
      <c r="E801">
        <v>1</v>
      </c>
      <c r="G801" t="s">
        <v>140</v>
      </c>
      <c r="H801">
        <v>36</v>
      </c>
      <c r="I801">
        <v>346.43</v>
      </c>
      <c r="J801">
        <v>-125.2</v>
      </c>
      <c r="K801">
        <v>-86.6</v>
      </c>
      <c r="L801">
        <v>-9.6300000000000008</v>
      </c>
      <c r="M801">
        <v>221.23</v>
      </c>
      <c r="Q801" s="7">
        <v>42598</v>
      </c>
    </row>
    <row r="802" spans="1:17" x14ac:dyDescent="0.25">
      <c r="A802">
        <v>1006830</v>
      </c>
      <c r="B802" t="s">
        <v>301</v>
      </c>
      <c r="C802" s="4">
        <v>41518</v>
      </c>
      <c r="D802" t="s">
        <v>42</v>
      </c>
      <c r="E802">
        <v>1</v>
      </c>
      <c r="G802" t="s">
        <v>140</v>
      </c>
      <c r="H802">
        <v>36</v>
      </c>
      <c r="I802">
        <v>3452.44</v>
      </c>
      <c r="J802">
        <v>-1247.77</v>
      </c>
      <c r="K802">
        <v>-863.11</v>
      </c>
      <c r="L802">
        <v>-95.9</v>
      </c>
      <c r="M802">
        <v>2204.67</v>
      </c>
      <c r="Q802" s="7">
        <v>42598</v>
      </c>
    </row>
    <row r="803" spans="1:17" x14ac:dyDescent="0.25">
      <c r="A803">
        <v>1003550</v>
      </c>
      <c r="B803" t="s">
        <v>162</v>
      </c>
      <c r="C803" s="4">
        <v>39692</v>
      </c>
      <c r="D803" t="s">
        <v>42</v>
      </c>
      <c r="E803">
        <v>1</v>
      </c>
      <c r="G803" t="s">
        <v>140</v>
      </c>
      <c r="H803">
        <v>96</v>
      </c>
      <c r="I803">
        <v>1402.63</v>
      </c>
      <c r="J803">
        <v>-1066.5899999999999</v>
      </c>
      <c r="K803">
        <v>-131.5</v>
      </c>
      <c r="L803">
        <v>-14.61</v>
      </c>
      <c r="M803">
        <v>336.04</v>
      </c>
      <c r="Q803" s="7">
        <v>42598</v>
      </c>
    </row>
    <row r="804" spans="1:17" x14ac:dyDescent="0.25">
      <c r="A804">
        <v>1003551</v>
      </c>
      <c r="B804" t="s">
        <v>162</v>
      </c>
      <c r="C804" s="4">
        <v>39692</v>
      </c>
      <c r="D804" t="s">
        <v>42</v>
      </c>
      <c r="E804">
        <v>1</v>
      </c>
      <c r="G804" t="s">
        <v>140</v>
      </c>
      <c r="H804">
        <v>96</v>
      </c>
      <c r="I804">
        <v>1402.63</v>
      </c>
      <c r="J804">
        <v>-1066.5899999999999</v>
      </c>
      <c r="K804">
        <v>-131.5</v>
      </c>
      <c r="L804">
        <v>-14.61</v>
      </c>
      <c r="M804">
        <v>336.04</v>
      </c>
      <c r="Q804" s="7">
        <v>42598</v>
      </c>
    </row>
    <row r="805" spans="1:17" x14ac:dyDescent="0.25">
      <c r="A805">
        <v>1003552</v>
      </c>
      <c r="B805" t="s">
        <v>162</v>
      </c>
      <c r="C805" s="4">
        <v>39692</v>
      </c>
      <c r="D805" t="s">
        <v>42</v>
      </c>
      <c r="E805">
        <v>1</v>
      </c>
      <c r="G805" t="s">
        <v>140</v>
      </c>
      <c r="H805">
        <v>96</v>
      </c>
      <c r="I805">
        <v>1633.8</v>
      </c>
      <c r="J805">
        <v>-1242.3699999999999</v>
      </c>
      <c r="K805">
        <v>-153.16</v>
      </c>
      <c r="L805">
        <v>-17.02</v>
      </c>
      <c r="M805">
        <v>391.43</v>
      </c>
      <c r="Q805" s="7">
        <v>42598</v>
      </c>
    </row>
    <row r="806" spans="1:17" x14ac:dyDescent="0.25">
      <c r="A806">
        <v>1003553</v>
      </c>
      <c r="B806" t="s">
        <v>203</v>
      </c>
      <c r="C806" s="4">
        <v>39692</v>
      </c>
      <c r="D806" t="s">
        <v>42</v>
      </c>
      <c r="E806">
        <v>1</v>
      </c>
      <c r="G806" t="s">
        <v>140</v>
      </c>
      <c r="H806">
        <v>96</v>
      </c>
      <c r="I806">
        <v>3385</v>
      </c>
      <c r="J806">
        <v>-2574.0100000000002</v>
      </c>
      <c r="K806">
        <v>-317.33999999999997</v>
      </c>
      <c r="L806">
        <v>-35.26</v>
      </c>
      <c r="M806">
        <v>810.99</v>
      </c>
      <c r="Q806" s="7">
        <v>42598</v>
      </c>
    </row>
    <row r="807" spans="1:17" x14ac:dyDescent="0.25">
      <c r="A807">
        <v>1003555</v>
      </c>
      <c r="B807" t="s">
        <v>162</v>
      </c>
      <c r="C807" s="4">
        <v>39692</v>
      </c>
      <c r="D807" t="s">
        <v>42</v>
      </c>
      <c r="E807">
        <v>1</v>
      </c>
      <c r="G807" t="s">
        <v>140</v>
      </c>
      <c r="H807">
        <v>96</v>
      </c>
      <c r="I807">
        <v>2216.1</v>
      </c>
      <c r="J807">
        <v>-1685.16</v>
      </c>
      <c r="K807">
        <v>-207.76</v>
      </c>
      <c r="L807">
        <v>-23.09</v>
      </c>
      <c r="M807">
        <v>530.94000000000005</v>
      </c>
      <c r="Q807" s="7">
        <v>42598</v>
      </c>
    </row>
    <row r="808" spans="1:17" x14ac:dyDescent="0.25">
      <c r="A808">
        <v>1003556</v>
      </c>
      <c r="B808" t="s">
        <v>162</v>
      </c>
      <c r="C808" s="4">
        <v>39692</v>
      </c>
      <c r="D808" t="s">
        <v>42</v>
      </c>
      <c r="E808">
        <v>1</v>
      </c>
      <c r="G808" t="s">
        <v>140</v>
      </c>
      <c r="H808">
        <v>96</v>
      </c>
      <c r="I808">
        <v>2216.1</v>
      </c>
      <c r="J808">
        <v>-1685.16</v>
      </c>
      <c r="K808">
        <v>-207.76</v>
      </c>
      <c r="L808">
        <v>-23.09</v>
      </c>
      <c r="M808">
        <v>530.94000000000005</v>
      </c>
      <c r="Q808" s="7">
        <v>42598</v>
      </c>
    </row>
    <row r="809" spans="1:17" x14ac:dyDescent="0.25">
      <c r="A809">
        <v>1007955</v>
      </c>
      <c r="B809" t="s">
        <v>162</v>
      </c>
      <c r="C809" s="4">
        <v>41883</v>
      </c>
      <c r="D809" t="s">
        <v>42</v>
      </c>
      <c r="E809">
        <v>1</v>
      </c>
      <c r="G809" t="s">
        <v>140</v>
      </c>
      <c r="H809">
        <v>36</v>
      </c>
      <c r="I809">
        <v>34995.01</v>
      </c>
      <c r="J809">
        <v>-974.75</v>
      </c>
      <c r="K809">
        <v>-974.75</v>
      </c>
      <c r="L809">
        <v>-974.75</v>
      </c>
      <c r="M809">
        <v>34020.26</v>
      </c>
      <c r="Q809" s="7">
        <v>42599</v>
      </c>
    </row>
    <row r="810" spans="1:17" x14ac:dyDescent="0.25">
      <c r="A810">
        <v>1007956</v>
      </c>
      <c r="B810" t="s">
        <v>326</v>
      </c>
      <c r="C810" s="4">
        <v>41883</v>
      </c>
      <c r="D810" t="s">
        <v>42</v>
      </c>
      <c r="E810">
        <v>1</v>
      </c>
      <c r="G810" t="s">
        <v>140</v>
      </c>
      <c r="H810">
        <v>36</v>
      </c>
      <c r="I810">
        <v>14496.43</v>
      </c>
      <c r="J810">
        <v>-403.78</v>
      </c>
      <c r="K810">
        <v>-403.78</v>
      </c>
      <c r="L810">
        <v>-403.78</v>
      </c>
      <c r="M810">
        <v>14092.65</v>
      </c>
      <c r="Q810" s="7">
        <v>42599</v>
      </c>
    </row>
    <row r="811" spans="1:17" x14ac:dyDescent="0.25">
      <c r="A811">
        <v>1007957</v>
      </c>
      <c r="B811" t="s">
        <v>162</v>
      </c>
      <c r="C811" s="4">
        <v>41883</v>
      </c>
      <c r="D811" t="s">
        <v>42</v>
      </c>
      <c r="E811">
        <v>1</v>
      </c>
      <c r="G811" t="s">
        <v>140</v>
      </c>
      <c r="H811">
        <v>36</v>
      </c>
      <c r="I811">
        <v>3976.01</v>
      </c>
      <c r="J811">
        <v>-110.75</v>
      </c>
      <c r="K811">
        <v>-110.75</v>
      </c>
      <c r="L811">
        <v>-110.75</v>
      </c>
      <c r="M811">
        <v>3865.26</v>
      </c>
      <c r="Q811" s="7">
        <v>42599</v>
      </c>
    </row>
    <row r="812" spans="1:17" x14ac:dyDescent="0.25">
      <c r="A812">
        <v>1007958</v>
      </c>
      <c r="B812" t="s">
        <v>162</v>
      </c>
      <c r="C812" s="4">
        <v>41883</v>
      </c>
      <c r="D812" t="s">
        <v>42</v>
      </c>
      <c r="E812">
        <v>1</v>
      </c>
      <c r="G812" t="s">
        <v>140</v>
      </c>
      <c r="H812">
        <v>36</v>
      </c>
      <c r="I812">
        <v>3202.33</v>
      </c>
      <c r="J812">
        <v>-89.2</v>
      </c>
      <c r="K812">
        <v>-89.2</v>
      </c>
      <c r="L812">
        <v>-89.2</v>
      </c>
      <c r="M812">
        <v>3113.13</v>
      </c>
      <c r="Q812" s="7">
        <v>42599</v>
      </c>
    </row>
    <row r="813" spans="1:17" x14ac:dyDescent="0.25">
      <c r="A813">
        <v>1007959</v>
      </c>
      <c r="B813" t="s">
        <v>162</v>
      </c>
      <c r="C813" s="4">
        <v>41883</v>
      </c>
      <c r="D813" t="s">
        <v>42</v>
      </c>
      <c r="E813">
        <v>1</v>
      </c>
      <c r="G813" t="s">
        <v>140</v>
      </c>
      <c r="H813">
        <v>36</v>
      </c>
      <c r="I813">
        <v>441.37</v>
      </c>
      <c r="J813">
        <v>-12.29</v>
      </c>
      <c r="K813">
        <v>-12.29</v>
      </c>
      <c r="L813">
        <v>-12.29</v>
      </c>
      <c r="M813">
        <v>429.08</v>
      </c>
      <c r="Q813" s="7">
        <v>42599</v>
      </c>
    </row>
    <row r="814" spans="1:17" x14ac:dyDescent="0.25">
      <c r="A814">
        <v>1007974</v>
      </c>
      <c r="B814" t="s">
        <v>162</v>
      </c>
      <c r="C814" s="4">
        <v>41883</v>
      </c>
      <c r="D814" t="s">
        <v>42</v>
      </c>
      <c r="E814">
        <v>1</v>
      </c>
      <c r="G814" t="s">
        <v>140</v>
      </c>
      <c r="H814">
        <v>36</v>
      </c>
      <c r="I814">
        <v>89.25</v>
      </c>
      <c r="J814">
        <v>-2.4900000000000002</v>
      </c>
      <c r="K814">
        <v>-2.4900000000000002</v>
      </c>
      <c r="L814">
        <v>-2.4900000000000002</v>
      </c>
      <c r="M814">
        <v>86.76</v>
      </c>
      <c r="Q814" s="7">
        <v>42599</v>
      </c>
    </row>
    <row r="815" spans="1:17" x14ac:dyDescent="0.25">
      <c r="A815">
        <v>1007980</v>
      </c>
      <c r="B815" t="s">
        <v>277</v>
      </c>
      <c r="C815" s="4">
        <v>41883</v>
      </c>
      <c r="D815" t="s">
        <v>42</v>
      </c>
      <c r="E815">
        <v>1</v>
      </c>
      <c r="G815" t="s">
        <v>140</v>
      </c>
      <c r="H815">
        <v>36</v>
      </c>
      <c r="I815">
        <v>5018.03</v>
      </c>
      <c r="J815">
        <v>-139.77000000000001</v>
      </c>
      <c r="K815">
        <v>-139.77000000000001</v>
      </c>
      <c r="L815">
        <v>-139.77000000000001</v>
      </c>
      <c r="M815">
        <v>4878.26</v>
      </c>
      <c r="Q815" s="7">
        <v>42599</v>
      </c>
    </row>
    <row r="816" spans="1:17" x14ac:dyDescent="0.25">
      <c r="A816">
        <v>1007981</v>
      </c>
      <c r="B816" t="s">
        <v>277</v>
      </c>
      <c r="C816" s="4">
        <v>41883</v>
      </c>
      <c r="D816" t="s">
        <v>42</v>
      </c>
      <c r="E816">
        <v>1</v>
      </c>
      <c r="G816" t="s">
        <v>140</v>
      </c>
      <c r="H816">
        <v>36</v>
      </c>
      <c r="I816">
        <v>37.18</v>
      </c>
      <c r="J816">
        <v>-1.04</v>
      </c>
      <c r="K816">
        <v>-1.04</v>
      </c>
      <c r="L816">
        <v>-1.04</v>
      </c>
      <c r="M816">
        <v>36.14</v>
      </c>
      <c r="Q816" s="7">
        <v>42599</v>
      </c>
    </row>
    <row r="817" spans="1:17" x14ac:dyDescent="0.25">
      <c r="A817">
        <v>1007985</v>
      </c>
      <c r="B817" t="s">
        <v>162</v>
      </c>
      <c r="C817" s="4">
        <v>41883</v>
      </c>
      <c r="D817" t="s">
        <v>42</v>
      </c>
      <c r="E817">
        <v>1</v>
      </c>
      <c r="G817" t="s">
        <v>140</v>
      </c>
      <c r="H817">
        <v>36</v>
      </c>
      <c r="I817">
        <v>3751.41</v>
      </c>
      <c r="J817">
        <v>-104.49</v>
      </c>
      <c r="K817">
        <v>-104.49</v>
      </c>
      <c r="L817">
        <v>-104.49</v>
      </c>
      <c r="M817">
        <v>3646.92</v>
      </c>
      <c r="Q817" s="7">
        <v>42599</v>
      </c>
    </row>
    <row r="818" spans="1:17" x14ac:dyDescent="0.25">
      <c r="A818">
        <v>1007986</v>
      </c>
      <c r="B818" t="s">
        <v>162</v>
      </c>
      <c r="C818" s="4">
        <v>41883</v>
      </c>
      <c r="D818" t="s">
        <v>42</v>
      </c>
      <c r="E818">
        <v>1</v>
      </c>
      <c r="G818" t="s">
        <v>140</v>
      </c>
      <c r="H818">
        <v>36</v>
      </c>
      <c r="I818">
        <v>382.69</v>
      </c>
      <c r="J818">
        <v>-10.66</v>
      </c>
      <c r="K818">
        <v>-10.66</v>
      </c>
      <c r="L818">
        <v>-10.66</v>
      </c>
      <c r="M818">
        <v>372.03</v>
      </c>
      <c r="Q818" s="7">
        <v>42599</v>
      </c>
    </row>
    <row r="819" spans="1:17" x14ac:dyDescent="0.25">
      <c r="A819">
        <v>1007987</v>
      </c>
      <c r="B819" t="s">
        <v>162</v>
      </c>
      <c r="C819" s="4">
        <v>41883</v>
      </c>
      <c r="D819" t="s">
        <v>42</v>
      </c>
      <c r="E819">
        <v>1</v>
      </c>
      <c r="G819" t="s">
        <v>140</v>
      </c>
      <c r="H819">
        <v>36</v>
      </c>
      <c r="I819">
        <v>4772.66</v>
      </c>
      <c r="J819">
        <v>-132.94</v>
      </c>
      <c r="K819">
        <v>-132.94</v>
      </c>
      <c r="L819">
        <v>-132.94</v>
      </c>
      <c r="M819">
        <v>4639.72</v>
      </c>
      <c r="Q819" s="7">
        <v>42599</v>
      </c>
    </row>
    <row r="820" spans="1:17" x14ac:dyDescent="0.25">
      <c r="A820">
        <v>1007988</v>
      </c>
      <c r="B820" t="s">
        <v>162</v>
      </c>
      <c r="C820" s="4">
        <v>41883</v>
      </c>
      <c r="D820" t="s">
        <v>42</v>
      </c>
      <c r="E820">
        <v>1</v>
      </c>
      <c r="G820" t="s">
        <v>140</v>
      </c>
      <c r="H820">
        <v>36</v>
      </c>
      <c r="I820">
        <v>677.81</v>
      </c>
      <c r="J820">
        <v>-18.88</v>
      </c>
      <c r="K820">
        <v>-18.88</v>
      </c>
      <c r="L820">
        <v>-18.88</v>
      </c>
      <c r="M820">
        <v>658.93</v>
      </c>
      <c r="Q820" s="7">
        <v>42599</v>
      </c>
    </row>
    <row r="821" spans="1:17" x14ac:dyDescent="0.25">
      <c r="A821">
        <v>1007989</v>
      </c>
      <c r="B821" t="s">
        <v>162</v>
      </c>
      <c r="C821" s="4">
        <v>41883</v>
      </c>
      <c r="D821" t="s">
        <v>42</v>
      </c>
      <c r="E821">
        <v>1</v>
      </c>
      <c r="G821" t="s">
        <v>140</v>
      </c>
      <c r="H821">
        <v>36</v>
      </c>
      <c r="I821">
        <v>990.4</v>
      </c>
      <c r="J821">
        <v>-27.59</v>
      </c>
      <c r="K821">
        <v>-27.59</v>
      </c>
      <c r="L821">
        <v>-27.59</v>
      </c>
      <c r="M821">
        <v>962.81</v>
      </c>
      <c r="Q821" s="7">
        <v>42599</v>
      </c>
    </row>
    <row r="822" spans="1:17" x14ac:dyDescent="0.25">
      <c r="A822">
        <v>1007999</v>
      </c>
      <c r="B822" t="s">
        <v>162</v>
      </c>
      <c r="C822" s="4">
        <v>41883</v>
      </c>
      <c r="D822" t="s">
        <v>42</v>
      </c>
      <c r="E822">
        <v>1</v>
      </c>
      <c r="G822" t="s">
        <v>140</v>
      </c>
      <c r="H822">
        <v>36</v>
      </c>
      <c r="I822">
        <v>529.70000000000005</v>
      </c>
      <c r="J822">
        <v>-14.75</v>
      </c>
      <c r="K822">
        <v>-14.75</v>
      </c>
      <c r="L822">
        <v>-14.75</v>
      </c>
      <c r="M822">
        <v>514.95000000000005</v>
      </c>
      <c r="Q822" s="7">
        <v>42599</v>
      </c>
    </row>
    <row r="823" spans="1:17" x14ac:dyDescent="0.25">
      <c r="A823">
        <v>1008000</v>
      </c>
      <c r="B823" t="s">
        <v>162</v>
      </c>
      <c r="C823" s="4">
        <v>41883</v>
      </c>
      <c r="D823" t="s">
        <v>42</v>
      </c>
      <c r="E823">
        <v>1</v>
      </c>
      <c r="G823" t="s">
        <v>140</v>
      </c>
      <c r="H823">
        <v>36</v>
      </c>
      <c r="I823">
        <v>269.06</v>
      </c>
      <c r="J823">
        <v>-7.49</v>
      </c>
      <c r="K823">
        <v>-7.49</v>
      </c>
      <c r="L823">
        <v>-7.49</v>
      </c>
      <c r="M823">
        <v>261.57</v>
      </c>
      <c r="Q823" s="7">
        <v>42599</v>
      </c>
    </row>
    <row r="824" spans="1:17" x14ac:dyDescent="0.25">
      <c r="A824">
        <v>1008085</v>
      </c>
      <c r="B824" t="s">
        <v>162</v>
      </c>
      <c r="C824" s="4">
        <v>41883</v>
      </c>
      <c r="D824" t="s">
        <v>42</v>
      </c>
      <c r="E824">
        <v>1</v>
      </c>
      <c r="G824" t="s">
        <v>140</v>
      </c>
      <c r="H824">
        <v>36</v>
      </c>
      <c r="I824">
        <v>738.85</v>
      </c>
      <c r="M824">
        <v>738.85</v>
      </c>
      <c r="Q824" s="7">
        <v>42599</v>
      </c>
    </row>
    <row r="825" spans="1:17" x14ac:dyDescent="0.25">
      <c r="A825">
        <v>1008086</v>
      </c>
      <c r="B825" t="s">
        <v>162</v>
      </c>
      <c r="C825" s="4">
        <v>41883</v>
      </c>
      <c r="D825" t="s">
        <v>42</v>
      </c>
      <c r="E825">
        <v>1</v>
      </c>
      <c r="G825" t="s">
        <v>140</v>
      </c>
      <c r="H825">
        <v>36</v>
      </c>
      <c r="I825">
        <v>346.07</v>
      </c>
      <c r="M825">
        <v>346.07</v>
      </c>
      <c r="Q825" s="7">
        <v>42599</v>
      </c>
    </row>
    <row r="826" spans="1:17" x14ac:dyDescent="0.25">
      <c r="A826">
        <v>1008087</v>
      </c>
      <c r="B826" t="s">
        <v>162</v>
      </c>
      <c r="C826" s="4">
        <v>41883</v>
      </c>
      <c r="D826" t="s">
        <v>42</v>
      </c>
      <c r="E826">
        <v>1</v>
      </c>
      <c r="G826" t="s">
        <v>140</v>
      </c>
      <c r="H826">
        <v>36</v>
      </c>
      <c r="I826">
        <v>6271.37</v>
      </c>
      <c r="M826">
        <v>6271.37</v>
      </c>
      <c r="Q826" s="7">
        <v>42599</v>
      </c>
    </row>
    <row r="827" spans="1:17" x14ac:dyDescent="0.25">
      <c r="A827">
        <v>1008101</v>
      </c>
      <c r="B827" t="s">
        <v>162</v>
      </c>
      <c r="C827" s="4">
        <v>41883</v>
      </c>
      <c r="D827" t="s">
        <v>42</v>
      </c>
      <c r="E827">
        <v>1</v>
      </c>
      <c r="G827" t="s">
        <v>140</v>
      </c>
      <c r="H827">
        <v>36</v>
      </c>
      <c r="I827">
        <v>112.98</v>
      </c>
      <c r="M827">
        <v>112.98</v>
      </c>
      <c r="Q827" s="7">
        <v>42599</v>
      </c>
    </row>
    <row r="828" spans="1:17" x14ac:dyDescent="0.25">
      <c r="A828">
        <v>1008102</v>
      </c>
      <c r="B828" t="s">
        <v>162</v>
      </c>
      <c r="C828" s="4">
        <v>41883</v>
      </c>
      <c r="D828" t="s">
        <v>42</v>
      </c>
      <c r="E828">
        <v>1</v>
      </c>
      <c r="G828" t="s">
        <v>140</v>
      </c>
      <c r="H828">
        <v>36</v>
      </c>
      <c r="I828">
        <v>90.12</v>
      </c>
      <c r="M828">
        <v>90.12</v>
      </c>
      <c r="Q828" s="7">
        <v>42599</v>
      </c>
    </row>
    <row r="829" spans="1:17" x14ac:dyDescent="0.25">
      <c r="A829">
        <v>1008103</v>
      </c>
      <c r="B829" t="s">
        <v>162</v>
      </c>
      <c r="C829" s="4">
        <v>41883</v>
      </c>
      <c r="D829" t="s">
        <v>42</v>
      </c>
      <c r="E829">
        <v>1</v>
      </c>
      <c r="G829" t="s">
        <v>140</v>
      </c>
      <c r="H829">
        <v>36</v>
      </c>
      <c r="I829">
        <v>111.91</v>
      </c>
      <c r="M829">
        <v>111.91</v>
      </c>
      <c r="Q829" s="7">
        <v>42599</v>
      </c>
    </row>
    <row r="830" spans="1:17" x14ac:dyDescent="0.25">
      <c r="A830">
        <v>1008104</v>
      </c>
      <c r="B830" t="s">
        <v>162</v>
      </c>
      <c r="C830" s="4">
        <v>41883</v>
      </c>
      <c r="D830" t="s">
        <v>42</v>
      </c>
      <c r="E830">
        <v>1</v>
      </c>
      <c r="G830" t="s">
        <v>140</v>
      </c>
      <c r="H830">
        <v>36</v>
      </c>
      <c r="I830">
        <v>110.05</v>
      </c>
      <c r="M830">
        <v>110.05</v>
      </c>
      <c r="Q830" s="7">
        <v>42599</v>
      </c>
    </row>
    <row r="831" spans="1:17" x14ac:dyDescent="0.25">
      <c r="A831">
        <v>1008105</v>
      </c>
      <c r="B831" t="s">
        <v>162</v>
      </c>
      <c r="C831" s="4">
        <v>41883</v>
      </c>
      <c r="D831" t="s">
        <v>42</v>
      </c>
      <c r="E831">
        <v>1</v>
      </c>
      <c r="G831" t="s">
        <v>140</v>
      </c>
      <c r="H831">
        <v>36</v>
      </c>
      <c r="I831">
        <v>90.12</v>
      </c>
      <c r="M831">
        <v>90.12</v>
      </c>
      <c r="Q831" s="7">
        <v>42599</v>
      </c>
    </row>
    <row r="832" spans="1:17" x14ac:dyDescent="0.25">
      <c r="A832">
        <v>1005082</v>
      </c>
      <c r="B832" t="s">
        <v>374</v>
      </c>
      <c r="C832" s="4">
        <v>40422</v>
      </c>
      <c r="D832" t="s">
        <v>42</v>
      </c>
      <c r="E832">
        <v>1</v>
      </c>
      <c r="G832" t="s">
        <v>140</v>
      </c>
      <c r="H832">
        <v>96</v>
      </c>
      <c r="I832">
        <v>90526.21</v>
      </c>
      <c r="J832">
        <v>-46216.41</v>
      </c>
      <c r="K832">
        <v>-45387.199999999997</v>
      </c>
      <c r="L832">
        <v>-942.98</v>
      </c>
      <c r="M832">
        <v>44309.8</v>
      </c>
      <c r="Q832" s="7">
        <v>42600</v>
      </c>
    </row>
    <row r="833" spans="1:17" x14ac:dyDescent="0.25">
      <c r="A833">
        <v>1008084</v>
      </c>
      <c r="B833" t="s">
        <v>447</v>
      </c>
      <c r="C833" s="4">
        <v>41883</v>
      </c>
      <c r="D833" t="s">
        <v>42</v>
      </c>
      <c r="E833">
        <v>1</v>
      </c>
      <c r="G833" t="s">
        <v>140</v>
      </c>
      <c r="H833">
        <v>96</v>
      </c>
      <c r="I833">
        <v>4392</v>
      </c>
      <c r="M833">
        <v>4392</v>
      </c>
      <c r="Q833" s="7">
        <v>42604</v>
      </c>
    </row>
    <row r="834" spans="1:17" x14ac:dyDescent="0.25">
      <c r="A834">
        <v>150078</v>
      </c>
      <c r="B834" t="s">
        <v>375</v>
      </c>
      <c r="C834" s="4">
        <v>39356</v>
      </c>
      <c r="D834" t="s">
        <v>42</v>
      </c>
      <c r="E834">
        <v>1</v>
      </c>
      <c r="G834" t="s">
        <v>140</v>
      </c>
      <c r="H834">
        <v>36</v>
      </c>
      <c r="I834">
        <v>73.08</v>
      </c>
      <c r="J834">
        <v>-73.08</v>
      </c>
      <c r="Q834" s="7">
        <v>42623</v>
      </c>
    </row>
    <row r="835" spans="1:17" x14ac:dyDescent="0.25">
      <c r="A835">
        <v>150089</v>
      </c>
      <c r="B835" t="s">
        <v>375</v>
      </c>
      <c r="C835" s="4">
        <v>39356</v>
      </c>
      <c r="D835" t="s">
        <v>42</v>
      </c>
      <c r="E835">
        <v>1</v>
      </c>
      <c r="G835" t="s">
        <v>140</v>
      </c>
      <c r="H835">
        <v>36</v>
      </c>
      <c r="I835">
        <v>140.66999999999999</v>
      </c>
      <c r="J835">
        <v>-140.66999999999999</v>
      </c>
      <c r="Q835" s="7">
        <v>42623</v>
      </c>
    </row>
    <row r="836" spans="1:17" x14ac:dyDescent="0.25">
      <c r="A836">
        <v>150111</v>
      </c>
      <c r="B836" t="s">
        <v>376</v>
      </c>
      <c r="C836" s="4">
        <v>39356</v>
      </c>
      <c r="D836" t="s">
        <v>42</v>
      </c>
      <c r="E836">
        <v>1</v>
      </c>
      <c r="G836" t="s">
        <v>140</v>
      </c>
      <c r="H836">
        <v>36</v>
      </c>
      <c r="I836">
        <v>490</v>
      </c>
      <c r="J836">
        <v>-490</v>
      </c>
      <c r="Q836" s="7">
        <v>42623</v>
      </c>
    </row>
    <row r="837" spans="1:17" x14ac:dyDescent="0.25">
      <c r="A837">
        <v>150141</v>
      </c>
      <c r="B837" t="s">
        <v>377</v>
      </c>
      <c r="C837" s="4">
        <v>39356</v>
      </c>
      <c r="D837" t="s">
        <v>42</v>
      </c>
      <c r="E837">
        <v>1</v>
      </c>
      <c r="G837" t="s">
        <v>140</v>
      </c>
      <c r="H837">
        <v>36</v>
      </c>
      <c r="I837">
        <v>2181.3200000000002</v>
      </c>
      <c r="J837">
        <v>-2181.3200000000002</v>
      </c>
      <c r="Q837" s="7">
        <v>42623</v>
      </c>
    </row>
    <row r="838" spans="1:17" x14ac:dyDescent="0.25">
      <c r="A838">
        <v>1003567</v>
      </c>
      <c r="B838" t="s">
        <v>378</v>
      </c>
      <c r="C838" s="4">
        <v>39722</v>
      </c>
      <c r="D838" t="s">
        <v>42</v>
      </c>
      <c r="E838">
        <v>1</v>
      </c>
      <c r="G838" t="s">
        <v>140</v>
      </c>
      <c r="H838">
        <v>36</v>
      </c>
      <c r="I838">
        <v>5235</v>
      </c>
      <c r="J838">
        <v>-5235</v>
      </c>
      <c r="Q838" s="7">
        <v>42624</v>
      </c>
    </row>
    <row r="839" spans="1:17" x14ac:dyDescent="0.25">
      <c r="A839">
        <v>1003853</v>
      </c>
      <c r="B839" t="s">
        <v>166</v>
      </c>
      <c r="C839" s="4">
        <v>39722</v>
      </c>
      <c r="D839" t="s">
        <v>42</v>
      </c>
      <c r="E839">
        <v>1</v>
      </c>
      <c r="G839" t="s">
        <v>140</v>
      </c>
      <c r="H839">
        <v>36</v>
      </c>
      <c r="I839">
        <v>1402.63</v>
      </c>
      <c r="J839">
        <v>-1402.63</v>
      </c>
      <c r="Q839" s="7">
        <v>42624</v>
      </c>
    </row>
    <row r="840" spans="1:17" x14ac:dyDescent="0.25">
      <c r="A840">
        <v>1003996</v>
      </c>
      <c r="B840" t="s">
        <v>379</v>
      </c>
      <c r="C840" s="4">
        <v>39722</v>
      </c>
      <c r="D840" t="s">
        <v>42</v>
      </c>
      <c r="E840">
        <v>1</v>
      </c>
      <c r="G840" t="s">
        <v>140</v>
      </c>
      <c r="H840">
        <v>36</v>
      </c>
      <c r="I840">
        <v>313.43</v>
      </c>
      <c r="J840">
        <v>-313.43</v>
      </c>
      <c r="Q840" s="7">
        <v>42624</v>
      </c>
    </row>
    <row r="841" spans="1:17" x14ac:dyDescent="0.25">
      <c r="A841">
        <v>103047</v>
      </c>
      <c r="B841" t="s">
        <v>152</v>
      </c>
      <c r="C841" s="4">
        <v>40087</v>
      </c>
      <c r="D841" t="s">
        <v>42</v>
      </c>
      <c r="E841">
        <v>1</v>
      </c>
      <c r="G841" t="s">
        <v>140</v>
      </c>
      <c r="H841">
        <v>36</v>
      </c>
      <c r="I841">
        <v>332933.59000000003</v>
      </c>
      <c r="J841">
        <v>-332933.59000000003</v>
      </c>
      <c r="Q841" s="7">
        <v>42625</v>
      </c>
    </row>
    <row r="842" spans="1:17" x14ac:dyDescent="0.25">
      <c r="A842">
        <v>1004499</v>
      </c>
      <c r="B842" t="s">
        <v>380</v>
      </c>
      <c r="C842" s="4">
        <v>40087</v>
      </c>
      <c r="D842" t="s">
        <v>42</v>
      </c>
      <c r="E842">
        <v>1</v>
      </c>
      <c r="G842" t="s">
        <v>140</v>
      </c>
      <c r="H842">
        <v>36</v>
      </c>
      <c r="I842">
        <v>1723.94</v>
      </c>
      <c r="J842">
        <v>-1723.94</v>
      </c>
      <c r="Q842" s="7">
        <v>42625</v>
      </c>
    </row>
    <row r="843" spans="1:17" x14ac:dyDescent="0.25">
      <c r="A843">
        <v>1004500</v>
      </c>
      <c r="B843" t="s">
        <v>166</v>
      </c>
      <c r="C843" s="4">
        <v>40087</v>
      </c>
      <c r="D843" t="s">
        <v>42</v>
      </c>
      <c r="E843">
        <v>1</v>
      </c>
      <c r="G843" t="s">
        <v>140</v>
      </c>
      <c r="H843">
        <v>36</v>
      </c>
      <c r="I843">
        <v>1200</v>
      </c>
      <c r="J843">
        <v>-1200</v>
      </c>
      <c r="Q843" s="7">
        <v>42625</v>
      </c>
    </row>
    <row r="844" spans="1:17" x14ac:dyDescent="0.25">
      <c r="A844">
        <v>1004501</v>
      </c>
      <c r="B844" t="s">
        <v>166</v>
      </c>
      <c r="C844" s="4">
        <v>40087</v>
      </c>
      <c r="D844" t="s">
        <v>42</v>
      </c>
      <c r="E844">
        <v>1</v>
      </c>
      <c r="G844" t="s">
        <v>140</v>
      </c>
      <c r="H844">
        <v>36</v>
      </c>
      <c r="I844">
        <v>3514.47</v>
      </c>
      <c r="J844">
        <v>-3514.47</v>
      </c>
      <c r="Q844" s="7">
        <v>42625</v>
      </c>
    </row>
    <row r="845" spans="1:17" x14ac:dyDescent="0.25">
      <c r="A845">
        <v>1004555</v>
      </c>
      <c r="B845" t="s">
        <v>203</v>
      </c>
      <c r="C845" s="4">
        <v>40087</v>
      </c>
      <c r="D845" t="s">
        <v>42</v>
      </c>
      <c r="E845">
        <v>1</v>
      </c>
      <c r="G845" t="s">
        <v>140</v>
      </c>
      <c r="H845">
        <v>36</v>
      </c>
      <c r="I845">
        <v>6745</v>
      </c>
      <c r="J845">
        <v>-6745</v>
      </c>
      <c r="Q845" s="7">
        <v>42625</v>
      </c>
    </row>
    <row r="846" spans="1:17" x14ac:dyDescent="0.25">
      <c r="A846">
        <v>1005097</v>
      </c>
      <c r="B846" t="s">
        <v>162</v>
      </c>
      <c r="C846" s="4">
        <v>40452</v>
      </c>
      <c r="D846" t="s">
        <v>42</v>
      </c>
      <c r="E846">
        <v>1</v>
      </c>
      <c r="G846" t="s">
        <v>140</v>
      </c>
      <c r="H846">
        <v>36</v>
      </c>
      <c r="I846">
        <v>505</v>
      </c>
      <c r="J846">
        <v>-505</v>
      </c>
      <c r="Q846" s="7">
        <v>42626</v>
      </c>
    </row>
    <row r="847" spans="1:17" x14ac:dyDescent="0.25">
      <c r="A847">
        <v>1005102</v>
      </c>
      <c r="B847" t="s">
        <v>162</v>
      </c>
      <c r="C847" s="4">
        <v>40452</v>
      </c>
      <c r="D847" t="s">
        <v>42</v>
      </c>
      <c r="E847">
        <v>1</v>
      </c>
      <c r="G847" t="s">
        <v>140</v>
      </c>
      <c r="H847">
        <v>36</v>
      </c>
      <c r="I847">
        <v>4156.9799999999996</v>
      </c>
      <c r="J847">
        <v>-4156.9799999999996</v>
      </c>
      <c r="Q847" s="7">
        <v>42626</v>
      </c>
    </row>
    <row r="848" spans="1:17" x14ac:dyDescent="0.25">
      <c r="A848">
        <v>103055</v>
      </c>
      <c r="B848" t="s">
        <v>305</v>
      </c>
      <c r="C848" s="4">
        <v>40087</v>
      </c>
      <c r="D848" t="s">
        <v>42</v>
      </c>
      <c r="E848">
        <v>1</v>
      </c>
      <c r="G848" t="s">
        <v>140</v>
      </c>
      <c r="H848">
        <v>60</v>
      </c>
      <c r="I848">
        <v>508722.09</v>
      </c>
      <c r="J848">
        <v>-508722.09</v>
      </c>
      <c r="K848">
        <v>-76099.25</v>
      </c>
      <c r="L848">
        <v>-8455.4699999999993</v>
      </c>
      <c r="Q848" s="7">
        <v>42627</v>
      </c>
    </row>
    <row r="849" spans="1:17" x14ac:dyDescent="0.25">
      <c r="A849">
        <v>1005497</v>
      </c>
      <c r="B849" t="s">
        <v>369</v>
      </c>
      <c r="C849" s="4">
        <v>40817</v>
      </c>
      <c r="D849" t="s">
        <v>42</v>
      </c>
      <c r="E849">
        <v>1</v>
      </c>
      <c r="G849" t="s">
        <v>140</v>
      </c>
      <c r="H849">
        <v>36</v>
      </c>
      <c r="I849">
        <v>2064.73</v>
      </c>
      <c r="J849">
        <v>-2064.73</v>
      </c>
      <c r="K849">
        <v>-514.77</v>
      </c>
      <c r="L849">
        <v>-57.19</v>
      </c>
      <c r="Q849" s="7">
        <v>42627</v>
      </c>
    </row>
    <row r="850" spans="1:17" x14ac:dyDescent="0.25">
      <c r="A850">
        <v>1005523</v>
      </c>
      <c r="B850" t="s">
        <v>381</v>
      </c>
      <c r="C850" s="4">
        <v>40817</v>
      </c>
      <c r="D850" t="s">
        <v>42</v>
      </c>
      <c r="E850">
        <v>1</v>
      </c>
      <c r="G850" t="s">
        <v>140</v>
      </c>
      <c r="H850">
        <v>36</v>
      </c>
      <c r="I850">
        <v>518.5</v>
      </c>
      <c r="J850">
        <v>-518.5</v>
      </c>
      <c r="K850">
        <v>-129.27000000000001</v>
      </c>
      <c r="L850">
        <v>-14.36</v>
      </c>
      <c r="Q850" s="7">
        <v>42627</v>
      </c>
    </row>
    <row r="851" spans="1:17" x14ac:dyDescent="0.25">
      <c r="A851">
        <v>1005524</v>
      </c>
      <c r="B851" t="s">
        <v>286</v>
      </c>
      <c r="C851" s="4">
        <v>40817</v>
      </c>
      <c r="D851" t="s">
        <v>42</v>
      </c>
      <c r="E851">
        <v>1</v>
      </c>
      <c r="G851" t="s">
        <v>140</v>
      </c>
      <c r="H851">
        <v>36</v>
      </c>
      <c r="I851">
        <v>1288.1500000000001</v>
      </c>
      <c r="J851">
        <v>-1288.1500000000001</v>
      </c>
      <c r="K851">
        <v>-321.16000000000003</v>
      </c>
      <c r="L851">
        <v>-35.68</v>
      </c>
      <c r="Q851" s="7">
        <v>42627</v>
      </c>
    </row>
    <row r="852" spans="1:17" x14ac:dyDescent="0.25">
      <c r="A852">
        <v>103070</v>
      </c>
      <c r="B852" t="s">
        <v>41</v>
      </c>
      <c r="C852" s="4">
        <v>18295</v>
      </c>
      <c r="D852" t="s">
        <v>42</v>
      </c>
      <c r="E852">
        <v>1</v>
      </c>
      <c r="G852" t="s">
        <v>43</v>
      </c>
      <c r="H852">
        <v>800</v>
      </c>
      <c r="I852">
        <v>1239251.67</v>
      </c>
      <c r="J852">
        <v>-1204515.8</v>
      </c>
      <c r="K852">
        <v>-13925.42</v>
      </c>
      <c r="L852">
        <v>-1549.06</v>
      </c>
      <c r="M852">
        <v>34735.870000000003</v>
      </c>
      <c r="Q852" s="7">
        <v>42629</v>
      </c>
    </row>
    <row r="853" spans="1:17" x14ac:dyDescent="0.25">
      <c r="A853">
        <v>1006858</v>
      </c>
      <c r="B853" t="s">
        <v>382</v>
      </c>
      <c r="C853" s="4">
        <v>41548</v>
      </c>
      <c r="D853" t="s">
        <v>42</v>
      </c>
      <c r="E853">
        <v>1</v>
      </c>
      <c r="G853" t="s">
        <v>140</v>
      </c>
      <c r="H853">
        <v>36</v>
      </c>
      <c r="I853">
        <v>5693.69</v>
      </c>
      <c r="J853">
        <v>-1901.79</v>
      </c>
      <c r="K853">
        <v>-1423.42</v>
      </c>
      <c r="L853">
        <v>-158.16</v>
      </c>
      <c r="M853">
        <v>3791.9</v>
      </c>
      <c r="Q853" s="7">
        <v>42629</v>
      </c>
    </row>
    <row r="854" spans="1:17" x14ac:dyDescent="0.25">
      <c r="A854">
        <v>1006864</v>
      </c>
      <c r="B854" t="s">
        <v>383</v>
      </c>
      <c r="C854" s="4">
        <v>41548</v>
      </c>
      <c r="D854" t="s">
        <v>42</v>
      </c>
      <c r="E854">
        <v>1</v>
      </c>
      <c r="G854" t="s">
        <v>140</v>
      </c>
      <c r="H854">
        <v>36</v>
      </c>
      <c r="I854">
        <v>749.81</v>
      </c>
      <c r="J854">
        <v>-250.44</v>
      </c>
      <c r="K854">
        <v>-187.44</v>
      </c>
      <c r="L854">
        <v>-20.83</v>
      </c>
      <c r="M854">
        <v>499.37</v>
      </c>
      <c r="Q854" s="7">
        <v>42629</v>
      </c>
    </row>
    <row r="855" spans="1:17" x14ac:dyDescent="0.25">
      <c r="A855">
        <v>1006865</v>
      </c>
      <c r="B855" t="s">
        <v>384</v>
      </c>
      <c r="C855" s="4">
        <v>41548</v>
      </c>
      <c r="D855" t="s">
        <v>42</v>
      </c>
      <c r="E855">
        <v>1</v>
      </c>
      <c r="G855" t="s">
        <v>140</v>
      </c>
      <c r="H855">
        <v>36</v>
      </c>
      <c r="I855">
        <v>4124.9799999999996</v>
      </c>
      <c r="J855">
        <v>-1377.82</v>
      </c>
      <c r="K855">
        <v>-1031.25</v>
      </c>
      <c r="L855">
        <v>-114.58</v>
      </c>
      <c r="M855">
        <v>2747.16</v>
      </c>
      <c r="Q855" s="7">
        <v>42629</v>
      </c>
    </row>
    <row r="856" spans="1:17" x14ac:dyDescent="0.25">
      <c r="A856">
        <v>1006866</v>
      </c>
      <c r="B856" t="s">
        <v>385</v>
      </c>
      <c r="C856" s="4">
        <v>41548</v>
      </c>
      <c r="D856" t="s">
        <v>42</v>
      </c>
      <c r="E856">
        <v>1</v>
      </c>
      <c r="G856" t="s">
        <v>140</v>
      </c>
      <c r="H856">
        <v>36</v>
      </c>
      <c r="I856">
        <v>415.36</v>
      </c>
      <c r="J856">
        <v>-138.74</v>
      </c>
      <c r="K856">
        <v>-103.84</v>
      </c>
      <c r="L856">
        <v>-11.54</v>
      </c>
      <c r="M856">
        <v>276.62</v>
      </c>
      <c r="Q856" s="7">
        <v>42629</v>
      </c>
    </row>
    <row r="857" spans="1:17" x14ac:dyDescent="0.25">
      <c r="A857">
        <v>1006910</v>
      </c>
      <c r="B857" t="s">
        <v>162</v>
      </c>
      <c r="C857" s="4">
        <v>41548</v>
      </c>
      <c r="D857" t="s">
        <v>42</v>
      </c>
      <c r="E857">
        <v>1</v>
      </c>
      <c r="G857" t="s">
        <v>140</v>
      </c>
      <c r="H857">
        <v>36</v>
      </c>
      <c r="I857">
        <v>1762.8</v>
      </c>
      <c r="J857">
        <v>-588.80999999999995</v>
      </c>
      <c r="K857">
        <v>-440.7</v>
      </c>
      <c r="L857">
        <v>-48.97</v>
      </c>
      <c r="M857">
        <v>1173.99</v>
      </c>
      <c r="Q857" s="7">
        <v>42629</v>
      </c>
    </row>
    <row r="858" spans="1:17" x14ac:dyDescent="0.25">
      <c r="A858">
        <v>1006921</v>
      </c>
      <c r="B858" t="s">
        <v>162</v>
      </c>
      <c r="C858" s="4">
        <v>41548</v>
      </c>
      <c r="D858" t="s">
        <v>42</v>
      </c>
      <c r="E858">
        <v>1</v>
      </c>
      <c r="G858" t="s">
        <v>140</v>
      </c>
      <c r="H858">
        <v>36</v>
      </c>
      <c r="I858">
        <v>1654.83</v>
      </c>
      <c r="J858">
        <v>-552.75</v>
      </c>
      <c r="K858">
        <v>-413.71</v>
      </c>
      <c r="L858">
        <v>-45.97</v>
      </c>
      <c r="M858">
        <v>1102.08</v>
      </c>
      <c r="Q858" s="7">
        <v>42629</v>
      </c>
    </row>
    <row r="859" spans="1:17" x14ac:dyDescent="0.25">
      <c r="A859">
        <v>1006922</v>
      </c>
      <c r="B859" t="s">
        <v>345</v>
      </c>
      <c r="C859" s="4">
        <v>41548</v>
      </c>
      <c r="D859" t="s">
        <v>42</v>
      </c>
      <c r="E859">
        <v>1</v>
      </c>
      <c r="G859" t="s">
        <v>140</v>
      </c>
      <c r="H859">
        <v>36</v>
      </c>
      <c r="I859">
        <v>559.09</v>
      </c>
      <c r="J859">
        <v>-186.75</v>
      </c>
      <c r="K859">
        <v>-139.78</v>
      </c>
      <c r="L859">
        <v>-15.53</v>
      </c>
      <c r="M859">
        <v>372.34</v>
      </c>
      <c r="Q859" s="7">
        <v>42629</v>
      </c>
    </row>
    <row r="860" spans="1:17" x14ac:dyDescent="0.25">
      <c r="A860">
        <v>1006923</v>
      </c>
      <c r="B860" t="s">
        <v>345</v>
      </c>
      <c r="C860" s="4">
        <v>41548</v>
      </c>
      <c r="D860" t="s">
        <v>42</v>
      </c>
      <c r="E860">
        <v>1</v>
      </c>
      <c r="G860" t="s">
        <v>140</v>
      </c>
      <c r="H860">
        <v>36</v>
      </c>
      <c r="I860">
        <v>1589.36</v>
      </c>
      <c r="J860">
        <v>-530.87</v>
      </c>
      <c r="K860">
        <v>-397.33</v>
      </c>
      <c r="L860">
        <v>-44.15</v>
      </c>
      <c r="M860">
        <v>1058.49</v>
      </c>
      <c r="Q860" s="7">
        <v>42629</v>
      </c>
    </row>
    <row r="861" spans="1:17" x14ac:dyDescent="0.25">
      <c r="A861">
        <v>1006924</v>
      </c>
      <c r="B861" t="s">
        <v>345</v>
      </c>
      <c r="C861" s="4">
        <v>41548</v>
      </c>
      <c r="D861" t="s">
        <v>42</v>
      </c>
      <c r="E861">
        <v>1</v>
      </c>
      <c r="G861" t="s">
        <v>140</v>
      </c>
      <c r="H861">
        <v>36</v>
      </c>
      <c r="I861">
        <v>1139.5</v>
      </c>
      <c r="J861">
        <v>-380.61</v>
      </c>
      <c r="K861">
        <v>-284.87</v>
      </c>
      <c r="L861">
        <v>-31.65</v>
      </c>
      <c r="M861">
        <v>758.89</v>
      </c>
      <c r="Q861" s="7">
        <v>42629</v>
      </c>
    </row>
    <row r="862" spans="1:17" x14ac:dyDescent="0.25">
      <c r="A862">
        <v>1003579</v>
      </c>
      <c r="B862" t="s">
        <v>386</v>
      </c>
      <c r="C862" s="4">
        <v>39722</v>
      </c>
      <c r="D862" t="s">
        <v>42</v>
      </c>
      <c r="E862">
        <v>1</v>
      </c>
      <c r="G862" t="s">
        <v>140</v>
      </c>
      <c r="H862">
        <v>96</v>
      </c>
      <c r="I862">
        <v>2370.48</v>
      </c>
      <c r="J862">
        <v>-1778.26</v>
      </c>
      <c r="K862">
        <v>-222.23</v>
      </c>
      <c r="L862">
        <v>-24.69</v>
      </c>
      <c r="M862">
        <v>592.22</v>
      </c>
      <c r="Q862" s="7">
        <v>42629</v>
      </c>
    </row>
    <row r="863" spans="1:17" x14ac:dyDescent="0.25">
      <c r="A863">
        <v>1003617</v>
      </c>
      <c r="B863" t="s">
        <v>162</v>
      </c>
      <c r="C863" s="4">
        <v>39722</v>
      </c>
      <c r="D863" t="s">
        <v>42</v>
      </c>
      <c r="E863">
        <v>1</v>
      </c>
      <c r="G863" t="s">
        <v>140</v>
      </c>
      <c r="H863">
        <v>96</v>
      </c>
      <c r="I863">
        <v>1557.44</v>
      </c>
      <c r="J863">
        <v>-1168.3499999999999</v>
      </c>
      <c r="K863">
        <v>-146.01</v>
      </c>
      <c r="L863">
        <v>-16.22</v>
      </c>
      <c r="M863">
        <v>389.09</v>
      </c>
      <c r="Q863" s="7">
        <v>42629</v>
      </c>
    </row>
    <row r="864" spans="1:17" x14ac:dyDescent="0.25">
      <c r="A864">
        <v>1003618</v>
      </c>
      <c r="B864" t="s">
        <v>217</v>
      </c>
      <c r="C864" s="4">
        <v>39722</v>
      </c>
      <c r="D864" t="s">
        <v>42</v>
      </c>
      <c r="E864">
        <v>1</v>
      </c>
      <c r="G864" t="s">
        <v>140</v>
      </c>
      <c r="H864">
        <v>96</v>
      </c>
      <c r="I864">
        <v>1143.92</v>
      </c>
      <c r="J864">
        <v>-858.13</v>
      </c>
      <c r="K864">
        <v>-107.24</v>
      </c>
      <c r="L864">
        <v>-11.91</v>
      </c>
      <c r="M864">
        <v>285.79000000000002</v>
      </c>
      <c r="Q864" s="7">
        <v>42629</v>
      </c>
    </row>
    <row r="865" spans="1:17" x14ac:dyDescent="0.25">
      <c r="A865">
        <v>1003619</v>
      </c>
      <c r="B865" t="s">
        <v>217</v>
      </c>
      <c r="C865" s="4">
        <v>39722</v>
      </c>
      <c r="D865" t="s">
        <v>42</v>
      </c>
      <c r="E865">
        <v>1</v>
      </c>
      <c r="G865" t="s">
        <v>140</v>
      </c>
      <c r="H865">
        <v>96</v>
      </c>
      <c r="I865">
        <v>1402.63</v>
      </c>
      <c r="J865">
        <v>-1052.21</v>
      </c>
      <c r="K865">
        <v>-131.49</v>
      </c>
      <c r="L865">
        <v>-14.61</v>
      </c>
      <c r="M865">
        <v>350.42</v>
      </c>
      <c r="Q865" s="7">
        <v>42629</v>
      </c>
    </row>
    <row r="866" spans="1:17" x14ac:dyDescent="0.25">
      <c r="A866">
        <v>1003620</v>
      </c>
      <c r="B866" t="s">
        <v>217</v>
      </c>
      <c r="C866" s="4">
        <v>39722</v>
      </c>
      <c r="D866" t="s">
        <v>42</v>
      </c>
      <c r="E866">
        <v>1</v>
      </c>
      <c r="G866" t="s">
        <v>140</v>
      </c>
      <c r="H866">
        <v>96</v>
      </c>
      <c r="I866">
        <v>1402.63</v>
      </c>
      <c r="J866">
        <v>-1052.21</v>
      </c>
      <c r="K866">
        <v>-131.49</v>
      </c>
      <c r="L866">
        <v>-14.61</v>
      </c>
      <c r="M866">
        <v>350.42</v>
      </c>
      <c r="Q866" s="7">
        <v>42629</v>
      </c>
    </row>
    <row r="867" spans="1:17" x14ac:dyDescent="0.25">
      <c r="A867">
        <v>1003621</v>
      </c>
      <c r="B867" t="s">
        <v>217</v>
      </c>
      <c r="C867" s="4">
        <v>39722</v>
      </c>
      <c r="D867" t="s">
        <v>42</v>
      </c>
      <c r="E867">
        <v>1</v>
      </c>
      <c r="G867" t="s">
        <v>140</v>
      </c>
      <c r="H867">
        <v>96</v>
      </c>
      <c r="I867">
        <v>1402.63</v>
      </c>
      <c r="J867">
        <v>-1052.21</v>
      </c>
      <c r="K867">
        <v>-131.49</v>
      </c>
      <c r="L867">
        <v>-14.61</v>
      </c>
      <c r="M867">
        <v>350.42</v>
      </c>
      <c r="Q867" s="7">
        <v>42629</v>
      </c>
    </row>
    <row r="868" spans="1:17" x14ac:dyDescent="0.25">
      <c r="A868">
        <v>150053</v>
      </c>
      <c r="B868" t="s">
        <v>387</v>
      </c>
      <c r="C868" s="4">
        <v>39387</v>
      </c>
      <c r="D868" t="s">
        <v>42</v>
      </c>
      <c r="E868">
        <v>1</v>
      </c>
      <c r="G868" t="s">
        <v>140</v>
      </c>
      <c r="H868">
        <v>36</v>
      </c>
      <c r="I868">
        <v>-1132.95</v>
      </c>
      <c r="J868">
        <v>1132.95</v>
      </c>
      <c r="Q868" s="7">
        <v>42653</v>
      </c>
    </row>
    <row r="869" spans="1:17" x14ac:dyDescent="0.25">
      <c r="A869">
        <v>150058</v>
      </c>
      <c r="B869" t="s">
        <v>388</v>
      </c>
      <c r="C869" s="4">
        <v>39387</v>
      </c>
      <c r="D869" t="s">
        <v>42</v>
      </c>
      <c r="E869">
        <v>1</v>
      </c>
      <c r="G869" t="s">
        <v>140</v>
      </c>
      <c r="H869">
        <v>36</v>
      </c>
      <c r="I869">
        <v>-85</v>
      </c>
      <c r="J869">
        <v>85</v>
      </c>
      <c r="Q869" s="7">
        <v>42653</v>
      </c>
    </row>
    <row r="870" spans="1:17" x14ac:dyDescent="0.25">
      <c r="A870">
        <v>150059</v>
      </c>
      <c r="B870" t="s">
        <v>388</v>
      </c>
      <c r="C870" s="4">
        <v>39387</v>
      </c>
      <c r="D870" t="s">
        <v>42</v>
      </c>
      <c r="E870">
        <v>1</v>
      </c>
      <c r="G870" t="s">
        <v>140</v>
      </c>
      <c r="H870">
        <v>36</v>
      </c>
      <c r="I870">
        <v>-85</v>
      </c>
      <c r="J870">
        <v>85</v>
      </c>
      <c r="Q870" s="7">
        <v>42653</v>
      </c>
    </row>
    <row r="871" spans="1:17" x14ac:dyDescent="0.25">
      <c r="A871">
        <v>150062</v>
      </c>
      <c r="B871" t="s">
        <v>389</v>
      </c>
      <c r="C871" s="4">
        <v>39387</v>
      </c>
      <c r="D871" t="s">
        <v>42</v>
      </c>
      <c r="E871">
        <v>1</v>
      </c>
      <c r="G871" t="s">
        <v>140</v>
      </c>
      <c r="H871">
        <v>36</v>
      </c>
      <c r="I871">
        <v>5.22</v>
      </c>
      <c r="J871">
        <v>-5.22</v>
      </c>
      <c r="Q871" s="7">
        <v>42653</v>
      </c>
    </row>
    <row r="872" spans="1:17" x14ac:dyDescent="0.25">
      <c r="A872">
        <v>150063</v>
      </c>
      <c r="B872" t="s">
        <v>388</v>
      </c>
      <c r="C872" s="4">
        <v>39387</v>
      </c>
      <c r="D872" t="s">
        <v>42</v>
      </c>
      <c r="E872">
        <v>1</v>
      </c>
      <c r="G872" t="s">
        <v>140</v>
      </c>
      <c r="H872">
        <v>36</v>
      </c>
      <c r="I872">
        <v>30.51</v>
      </c>
      <c r="J872">
        <v>-30.51</v>
      </c>
      <c r="Q872" s="7">
        <v>42653</v>
      </c>
    </row>
    <row r="873" spans="1:17" x14ac:dyDescent="0.25">
      <c r="A873">
        <v>150067</v>
      </c>
      <c r="B873" t="s">
        <v>388</v>
      </c>
      <c r="C873" s="4">
        <v>39387</v>
      </c>
      <c r="D873" t="s">
        <v>42</v>
      </c>
      <c r="E873">
        <v>1</v>
      </c>
      <c r="G873" t="s">
        <v>140</v>
      </c>
      <c r="H873">
        <v>36</v>
      </c>
      <c r="I873">
        <v>39.32</v>
      </c>
      <c r="J873">
        <v>-39.32</v>
      </c>
      <c r="Q873" s="7">
        <v>42653</v>
      </c>
    </row>
    <row r="874" spans="1:17" x14ac:dyDescent="0.25">
      <c r="A874">
        <v>150070</v>
      </c>
      <c r="B874" t="s">
        <v>388</v>
      </c>
      <c r="C874" s="4">
        <v>39387</v>
      </c>
      <c r="D874" t="s">
        <v>42</v>
      </c>
      <c r="E874">
        <v>1</v>
      </c>
      <c r="G874" t="s">
        <v>140</v>
      </c>
      <c r="H874">
        <v>36</v>
      </c>
      <c r="I874">
        <v>46.06</v>
      </c>
      <c r="J874">
        <v>-46.06</v>
      </c>
      <c r="Q874" s="7">
        <v>42653</v>
      </c>
    </row>
    <row r="875" spans="1:17" x14ac:dyDescent="0.25">
      <c r="A875">
        <v>150071</v>
      </c>
      <c r="B875" t="s">
        <v>388</v>
      </c>
      <c r="C875" s="4">
        <v>39387</v>
      </c>
      <c r="D875" t="s">
        <v>42</v>
      </c>
      <c r="E875">
        <v>1</v>
      </c>
      <c r="G875" t="s">
        <v>140</v>
      </c>
      <c r="H875">
        <v>36</v>
      </c>
      <c r="I875">
        <v>47.6</v>
      </c>
      <c r="J875">
        <v>-47.6</v>
      </c>
      <c r="Q875" s="7">
        <v>42653</v>
      </c>
    </row>
    <row r="876" spans="1:17" x14ac:dyDescent="0.25">
      <c r="A876">
        <v>150074</v>
      </c>
      <c r="B876" t="s">
        <v>388</v>
      </c>
      <c r="C876" s="4">
        <v>39387</v>
      </c>
      <c r="D876" t="s">
        <v>42</v>
      </c>
      <c r="E876">
        <v>1</v>
      </c>
      <c r="G876" t="s">
        <v>140</v>
      </c>
      <c r="H876">
        <v>36</v>
      </c>
      <c r="I876">
        <v>48.54</v>
      </c>
      <c r="J876">
        <v>-48.54</v>
      </c>
      <c r="Q876" s="7">
        <v>42653</v>
      </c>
    </row>
    <row r="877" spans="1:17" x14ac:dyDescent="0.25">
      <c r="A877">
        <v>150075</v>
      </c>
      <c r="B877" t="s">
        <v>388</v>
      </c>
      <c r="C877" s="4">
        <v>39387</v>
      </c>
      <c r="D877" t="s">
        <v>42</v>
      </c>
      <c r="E877">
        <v>1</v>
      </c>
      <c r="G877" t="s">
        <v>140</v>
      </c>
      <c r="H877">
        <v>36</v>
      </c>
      <c r="I877">
        <v>55.36</v>
      </c>
      <c r="J877">
        <v>-55.36</v>
      </c>
      <c r="Q877" s="7">
        <v>42653</v>
      </c>
    </row>
    <row r="878" spans="1:17" x14ac:dyDescent="0.25">
      <c r="A878">
        <v>150077</v>
      </c>
      <c r="B878" t="s">
        <v>388</v>
      </c>
      <c r="C878" s="4">
        <v>39387</v>
      </c>
      <c r="D878" t="s">
        <v>42</v>
      </c>
      <c r="E878">
        <v>1</v>
      </c>
      <c r="G878" t="s">
        <v>140</v>
      </c>
      <c r="H878">
        <v>36</v>
      </c>
      <c r="I878">
        <v>71.19</v>
      </c>
      <c r="J878">
        <v>-71.19</v>
      </c>
      <c r="Q878" s="7">
        <v>42653</v>
      </c>
    </row>
    <row r="879" spans="1:17" x14ac:dyDescent="0.25">
      <c r="A879">
        <v>150081</v>
      </c>
      <c r="B879" t="s">
        <v>390</v>
      </c>
      <c r="C879" s="4">
        <v>39387</v>
      </c>
      <c r="D879" t="s">
        <v>42</v>
      </c>
      <c r="E879">
        <v>1</v>
      </c>
      <c r="G879" t="s">
        <v>140</v>
      </c>
      <c r="H879">
        <v>36</v>
      </c>
      <c r="I879">
        <v>80.56</v>
      </c>
      <c r="J879">
        <v>-80.56</v>
      </c>
      <c r="Q879" s="7">
        <v>42653</v>
      </c>
    </row>
    <row r="880" spans="1:17" x14ac:dyDescent="0.25">
      <c r="A880">
        <v>150083</v>
      </c>
      <c r="B880" t="s">
        <v>388</v>
      </c>
      <c r="C880" s="4">
        <v>39387</v>
      </c>
      <c r="D880" t="s">
        <v>42</v>
      </c>
      <c r="E880">
        <v>1</v>
      </c>
      <c r="G880" t="s">
        <v>140</v>
      </c>
      <c r="H880">
        <v>36</v>
      </c>
      <c r="I880">
        <v>94.81</v>
      </c>
      <c r="J880">
        <v>-94.81</v>
      </c>
      <c r="Q880" s="7">
        <v>42653</v>
      </c>
    </row>
    <row r="881" spans="1:17" x14ac:dyDescent="0.25">
      <c r="A881">
        <v>150084</v>
      </c>
      <c r="B881" t="s">
        <v>388</v>
      </c>
      <c r="C881" s="4">
        <v>39387</v>
      </c>
      <c r="D881" t="s">
        <v>42</v>
      </c>
      <c r="E881">
        <v>1</v>
      </c>
      <c r="G881" t="s">
        <v>140</v>
      </c>
      <c r="H881">
        <v>36</v>
      </c>
      <c r="I881">
        <v>106.71</v>
      </c>
      <c r="J881">
        <v>-106.71</v>
      </c>
      <c r="Q881" s="7">
        <v>42653</v>
      </c>
    </row>
    <row r="882" spans="1:17" x14ac:dyDescent="0.25">
      <c r="A882">
        <v>150085</v>
      </c>
      <c r="B882" t="s">
        <v>388</v>
      </c>
      <c r="C882" s="4">
        <v>39387</v>
      </c>
      <c r="D882" t="s">
        <v>42</v>
      </c>
      <c r="E882">
        <v>1</v>
      </c>
      <c r="G882" t="s">
        <v>140</v>
      </c>
      <c r="H882">
        <v>36</v>
      </c>
      <c r="I882">
        <v>111.08</v>
      </c>
      <c r="J882">
        <v>-111.08</v>
      </c>
      <c r="Q882" s="7">
        <v>42653</v>
      </c>
    </row>
    <row r="883" spans="1:17" x14ac:dyDescent="0.25">
      <c r="A883">
        <v>150086</v>
      </c>
      <c r="B883" t="s">
        <v>388</v>
      </c>
      <c r="C883" s="4">
        <v>39387</v>
      </c>
      <c r="D883" t="s">
        <v>42</v>
      </c>
      <c r="E883">
        <v>1</v>
      </c>
      <c r="G883" t="s">
        <v>140</v>
      </c>
      <c r="H883">
        <v>36</v>
      </c>
      <c r="I883">
        <v>114.89</v>
      </c>
      <c r="J883">
        <v>-114.89</v>
      </c>
      <c r="Q883" s="7">
        <v>42653</v>
      </c>
    </row>
    <row r="884" spans="1:17" x14ac:dyDescent="0.25">
      <c r="A884">
        <v>150091</v>
      </c>
      <c r="B884" t="s">
        <v>388</v>
      </c>
      <c r="C884" s="4">
        <v>39387</v>
      </c>
      <c r="D884" t="s">
        <v>42</v>
      </c>
      <c r="E884">
        <v>1</v>
      </c>
      <c r="G884" t="s">
        <v>140</v>
      </c>
      <c r="H884">
        <v>36</v>
      </c>
      <c r="I884">
        <v>144.13</v>
      </c>
      <c r="J884">
        <v>-144.13</v>
      </c>
      <c r="Q884" s="7">
        <v>42653</v>
      </c>
    </row>
    <row r="885" spans="1:17" x14ac:dyDescent="0.25">
      <c r="A885">
        <v>150094</v>
      </c>
      <c r="B885" t="s">
        <v>388</v>
      </c>
      <c r="C885" s="4">
        <v>39387</v>
      </c>
      <c r="D885" t="s">
        <v>42</v>
      </c>
      <c r="E885">
        <v>1</v>
      </c>
      <c r="G885" t="s">
        <v>140</v>
      </c>
      <c r="H885">
        <v>36</v>
      </c>
      <c r="I885">
        <v>223.54</v>
      </c>
      <c r="J885">
        <v>-223.54</v>
      </c>
      <c r="Q885" s="7">
        <v>42653</v>
      </c>
    </row>
    <row r="886" spans="1:17" x14ac:dyDescent="0.25">
      <c r="A886">
        <v>150096</v>
      </c>
      <c r="B886" t="s">
        <v>388</v>
      </c>
      <c r="C886" s="4">
        <v>39387</v>
      </c>
      <c r="D886" t="s">
        <v>42</v>
      </c>
      <c r="E886">
        <v>1</v>
      </c>
      <c r="G886" t="s">
        <v>140</v>
      </c>
      <c r="H886">
        <v>36</v>
      </c>
      <c r="I886">
        <v>225.75</v>
      </c>
      <c r="J886">
        <v>-225.75</v>
      </c>
      <c r="Q886" s="7">
        <v>42653</v>
      </c>
    </row>
    <row r="887" spans="1:17" x14ac:dyDescent="0.25">
      <c r="A887">
        <v>150100</v>
      </c>
      <c r="B887" t="s">
        <v>388</v>
      </c>
      <c r="C887" s="4">
        <v>39387</v>
      </c>
      <c r="D887" t="s">
        <v>42</v>
      </c>
      <c r="E887">
        <v>1</v>
      </c>
      <c r="G887" t="s">
        <v>140</v>
      </c>
      <c r="H887">
        <v>36</v>
      </c>
      <c r="I887">
        <v>267.75</v>
      </c>
      <c r="J887">
        <v>-267.75</v>
      </c>
      <c r="Q887" s="7">
        <v>42653</v>
      </c>
    </row>
    <row r="888" spans="1:17" x14ac:dyDescent="0.25">
      <c r="A888">
        <v>150105</v>
      </c>
      <c r="B888" t="s">
        <v>388</v>
      </c>
      <c r="C888" s="4">
        <v>39387</v>
      </c>
      <c r="D888" t="s">
        <v>42</v>
      </c>
      <c r="E888">
        <v>1</v>
      </c>
      <c r="G888" t="s">
        <v>140</v>
      </c>
      <c r="H888">
        <v>36</v>
      </c>
      <c r="I888">
        <v>308.26</v>
      </c>
      <c r="J888">
        <v>-308.26</v>
      </c>
      <c r="Q888" s="7">
        <v>42653</v>
      </c>
    </row>
    <row r="889" spans="1:17" x14ac:dyDescent="0.25">
      <c r="A889">
        <v>150106</v>
      </c>
      <c r="B889" t="s">
        <v>188</v>
      </c>
      <c r="C889" s="4">
        <v>39387</v>
      </c>
      <c r="D889" t="s">
        <v>42</v>
      </c>
      <c r="E889">
        <v>1</v>
      </c>
      <c r="G889" t="s">
        <v>140</v>
      </c>
      <c r="H889">
        <v>36</v>
      </c>
      <c r="I889">
        <v>322.10000000000002</v>
      </c>
      <c r="J889">
        <v>-322.10000000000002</v>
      </c>
      <c r="Q889" s="7">
        <v>42653</v>
      </c>
    </row>
    <row r="890" spans="1:17" x14ac:dyDescent="0.25">
      <c r="A890">
        <v>150107</v>
      </c>
      <c r="B890" t="s">
        <v>388</v>
      </c>
      <c r="C890" s="4">
        <v>39387</v>
      </c>
      <c r="D890" t="s">
        <v>42</v>
      </c>
      <c r="E890">
        <v>1</v>
      </c>
      <c r="G890" t="s">
        <v>140</v>
      </c>
      <c r="H890">
        <v>36</v>
      </c>
      <c r="I890">
        <v>324.58999999999997</v>
      </c>
      <c r="J890">
        <v>-324.58999999999997</v>
      </c>
      <c r="Q890" s="7">
        <v>42653</v>
      </c>
    </row>
    <row r="891" spans="1:17" x14ac:dyDescent="0.25">
      <c r="A891">
        <v>150109</v>
      </c>
      <c r="B891" t="s">
        <v>388</v>
      </c>
      <c r="C891" s="4">
        <v>39387</v>
      </c>
      <c r="D891" t="s">
        <v>42</v>
      </c>
      <c r="E891">
        <v>1</v>
      </c>
      <c r="G891" t="s">
        <v>140</v>
      </c>
      <c r="H891">
        <v>36</v>
      </c>
      <c r="I891">
        <v>397.93</v>
      </c>
      <c r="J891">
        <v>-397.93</v>
      </c>
      <c r="Q891" s="7">
        <v>42653</v>
      </c>
    </row>
    <row r="892" spans="1:17" x14ac:dyDescent="0.25">
      <c r="A892">
        <v>150110</v>
      </c>
      <c r="B892" t="s">
        <v>389</v>
      </c>
      <c r="C892" s="4">
        <v>39387</v>
      </c>
      <c r="D892" t="s">
        <v>42</v>
      </c>
      <c r="E892">
        <v>1</v>
      </c>
      <c r="G892" t="s">
        <v>140</v>
      </c>
      <c r="H892">
        <v>36</v>
      </c>
      <c r="I892">
        <v>452.77</v>
      </c>
      <c r="J892">
        <v>-452.77</v>
      </c>
      <c r="Q892" s="7">
        <v>42653</v>
      </c>
    </row>
    <row r="893" spans="1:17" x14ac:dyDescent="0.25">
      <c r="A893">
        <v>150114</v>
      </c>
      <c r="B893" t="s">
        <v>388</v>
      </c>
      <c r="C893" s="4">
        <v>39387</v>
      </c>
      <c r="D893" t="s">
        <v>42</v>
      </c>
      <c r="E893">
        <v>1</v>
      </c>
      <c r="G893" t="s">
        <v>140</v>
      </c>
      <c r="H893">
        <v>36</v>
      </c>
      <c r="I893">
        <v>634.17999999999995</v>
      </c>
      <c r="J893">
        <v>-634.17999999999995</v>
      </c>
      <c r="Q893" s="7">
        <v>42653</v>
      </c>
    </row>
    <row r="894" spans="1:17" x14ac:dyDescent="0.25">
      <c r="A894">
        <v>150116</v>
      </c>
      <c r="B894" t="s">
        <v>388</v>
      </c>
      <c r="C894" s="4">
        <v>39387</v>
      </c>
      <c r="D894" t="s">
        <v>42</v>
      </c>
      <c r="E894">
        <v>1</v>
      </c>
      <c r="G894" t="s">
        <v>140</v>
      </c>
      <c r="H894">
        <v>36</v>
      </c>
      <c r="I894">
        <v>806.01</v>
      </c>
      <c r="J894">
        <v>-806.01</v>
      </c>
      <c r="Q894" s="7">
        <v>42653</v>
      </c>
    </row>
    <row r="895" spans="1:17" x14ac:dyDescent="0.25">
      <c r="A895">
        <v>150124</v>
      </c>
      <c r="B895" t="s">
        <v>388</v>
      </c>
      <c r="C895" s="4">
        <v>39387</v>
      </c>
      <c r="D895" t="s">
        <v>42</v>
      </c>
      <c r="E895">
        <v>1</v>
      </c>
      <c r="G895" t="s">
        <v>140</v>
      </c>
      <c r="H895">
        <v>36</v>
      </c>
      <c r="I895">
        <v>1132.95</v>
      </c>
      <c r="J895">
        <v>-1132.95</v>
      </c>
      <c r="Q895" s="7">
        <v>42653</v>
      </c>
    </row>
    <row r="896" spans="1:17" x14ac:dyDescent="0.25">
      <c r="A896">
        <v>150126</v>
      </c>
      <c r="B896" t="s">
        <v>388</v>
      </c>
      <c r="C896" s="4">
        <v>39387</v>
      </c>
      <c r="D896" t="s">
        <v>42</v>
      </c>
      <c r="E896">
        <v>1</v>
      </c>
      <c r="G896" t="s">
        <v>140</v>
      </c>
      <c r="H896">
        <v>36</v>
      </c>
      <c r="I896">
        <v>1398.38</v>
      </c>
      <c r="J896">
        <v>-1398.38</v>
      </c>
      <c r="Q896" s="7">
        <v>42653</v>
      </c>
    </row>
    <row r="897" spans="1:17" x14ac:dyDescent="0.25">
      <c r="A897">
        <v>150128</v>
      </c>
      <c r="B897" t="s">
        <v>388</v>
      </c>
      <c r="C897" s="4">
        <v>39387</v>
      </c>
      <c r="D897" t="s">
        <v>42</v>
      </c>
      <c r="E897">
        <v>1</v>
      </c>
      <c r="G897" t="s">
        <v>140</v>
      </c>
      <c r="H897">
        <v>36</v>
      </c>
      <c r="I897">
        <v>1684.84</v>
      </c>
      <c r="J897">
        <v>-1684.84</v>
      </c>
      <c r="Q897" s="7">
        <v>42653</v>
      </c>
    </row>
    <row r="898" spans="1:17" x14ac:dyDescent="0.25">
      <c r="A898">
        <v>150130</v>
      </c>
      <c r="B898" t="s">
        <v>388</v>
      </c>
      <c r="C898" s="4">
        <v>39387</v>
      </c>
      <c r="D898" t="s">
        <v>42</v>
      </c>
      <c r="E898">
        <v>1</v>
      </c>
      <c r="G898" t="s">
        <v>140</v>
      </c>
      <c r="H898">
        <v>36</v>
      </c>
      <c r="I898">
        <v>1711.43</v>
      </c>
      <c r="J898">
        <v>-1711.43</v>
      </c>
      <c r="Q898" s="7">
        <v>42653</v>
      </c>
    </row>
    <row r="899" spans="1:17" x14ac:dyDescent="0.25">
      <c r="A899">
        <v>150131</v>
      </c>
      <c r="B899" t="s">
        <v>388</v>
      </c>
      <c r="C899" s="4">
        <v>39387</v>
      </c>
      <c r="D899" t="s">
        <v>42</v>
      </c>
      <c r="E899">
        <v>1</v>
      </c>
      <c r="G899" t="s">
        <v>140</v>
      </c>
      <c r="H899">
        <v>36</v>
      </c>
      <c r="I899">
        <v>1715.34</v>
      </c>
      <c r="J899">
        <v>-1715.34</v>
      </c>
      <c r="Q899" s="7">
        <v>42653</v>
      </c>
    </row>
    <row r="900" spans="1:17" x14ac:dyDescent="0.25">
      <c r="A900">
        <v>150146</v>
      </c>
      <c r="B900" t="s">
        <v>387</v>
      </c>
      <c r="C900" s="4">
        <v>39387</v>
      </c>
      <c r="D900" t="s">
        <v>42</v>
      </c>
      <c r="E900">
        <v>1</v>
      </c>
      <c r="G900" t="s">
        <v>140</v>
      </c>
      <c r="H900">
        <v>36</v>
      </c>
      <c r="I900">
        <v>2856.73</v>
      </c>
      <c r="J900">
        <v>-2856.73</v>
      </c>
      <c r="Q900" s="7">
        <v>42653</v>
      </c>
    </row>
    <row r="901" spans="1:17" x14ac:dyDescent="0.25">
      <c r="A901">
        <v>150147</v>
      </c>
      <c r="B901" t="s">
        <v>390</v>
      </c>
      <c r="C901" s="4">
        <v>39387</v>
      </c>
      <c r="D901" t="s">
        <v>42</v>
      </c>
      <c r="E901">
        <v>1</v>
      </c>
      <c r="G901" t="s">
        <v>140</v>
      </c>
      <c r="H901">
        <v>36</v>
      </c>
      <c r="I901">
        <v>3193.05</v>
      </c>
      <c r="J901">
        <v>-3193.05</v>
      </c>
      <c r="Q901" s="7">
        <v>42653</v>
      </c>
    </row>
    <row r="902" spans="1:17" x14ac:dyDescent="0.25">
      <c r="A902">
        <v>150149</v>
      </c>
      <c r="B902" t="s">
        <v>188</v>
      </c>
      <c r="C902" s="4">
        <v>39387</v>
      </c>
      <c r="D902" t="s">
        <v>42</v>
      </c>
      <c r="E902">
        <v>1</v>
      </c>
      <c r="G902" t="s">
        <v>140</v>
      </c>
      <c r="H902">
        <v>36</v>
      </c>
      <c r="I902">
        <v>3972.7</v>
      </c>
      <c r="J902">
        <v>-3972.7</v>
      </c>
      <c r="Q902" s="7">
        <v>42653</v>
      </c>
    </row>
    <row r="903" spans="1:17" x14ac:dyDescent="0.25">
      <c r="A903">
        <v>150150</v>
      </c>
      <c r="B903" t="s">
        <v>390</v>
      </c>
      <c r="C903" s="4">
        <v>39387</v>
      </c>
      <c r="D903" t="s">
        <v>42</v>
      </c>
      <c r="E903">
        <v>1</v>
      </c>
      <c r="G903" t="s">
        <v>140</v>
      </c>
      <c r="H903">
        <v>36</v>
      </c>
      <c r="I903">
        <v>4492</v>
      </c>
      <c r="J903">
        <v>-4492</v>
      </c>
      <c r="Q903" s="7">
        <v>42653</v>
      </c>
    </row>
    <row r="904" spans="1:17" x14ac:dyDescent="0.25">
      <c r="A904">
        <v>150151</v>
      </c>
      <c r="B904" t="s">
        <v>388</v>
      </c>
      <c r="C904" s="4">
        <v>39387</v>
      </c>
      <c r="D904" t="s">
        <v>42</v>
      </c>
      <c r="E904">
        <v>1</v>
      </c>
      <c r="G904" t="s">
        <v>140</v>
      </c>
      <c r="H904">
        <v>36</v>
      </c>
      <c r="I904">
        <v>6754.31</v>
      </c>
      <c r="J904">
        <v>-6754.31</v>
      </c>
      <c r="Q904" s="7">
        <v>42653</v>
      </c>
    </row>
    <row r="905" spans="1:17" x14ac:dyDescent="0.25">
      <c r="A905">
        <v>150152</v>
      </c>
      <c r="B905" t="s">
        <v>188</v>
      </c>
      <c r="C905" s="4">
        <v>39387</v>
      </c>
      <c r="D905" t="s">
        <v>42</v>
      </c>
      <c r="E905">
        <v>1</v>
      </c>
      <c r="G905" t="s">
        <v>140</v>
      </c>
      <c r="H905">
        <v>36</v>
      </c>
      <c r="I905">
        <v>16908.53</v>
      </c>
      <c r="J905">
        <v>-16908.53</v>
      </c>
      <c r="Q905" s="7">
        <v>42653</v>
      </c>
    </row>
    <row r="906" spans="1:17" x14ac:dyDescent="0.25">
      <c r="A906">
        <v>150153</v>
      </c>
      <c r="B906" t="s">
        <v>388</v>
      </c>
      <c r="C906" s="4">
        <v>39387</v>
      </c>
      <c r="D906" t="s">
        <v>42</v>
      </c>
      <c r="E906">
        <v>1</v>
      </c>
      <c r="G906" t="s">
        <v>140</v>
      </c>
      <c r="H906">
        <v>36</v>
      </c>
      <c r="I906">
        <v>21066.240000000002</v>
      </c>
      <c r="J906">
        <v>-21066.240000000002</v>
      </c>
      <c r="Q906" s="7">
        <v>42653</v>
      </c>
    </row>
    <row r="907" spans="1:17" x14ac:dyDescent="0.25">
      <c r="A907">
        <v>150163</v>
      </c>
      <c r="B907" t="s">
        <v>388</v>
      </c>
      <c r="C907" s="4">
        <v>39387</v>
      </c>
      <c r="D907" t="s">
        <v>42</v>
      </c>
      <c r="E907">
        <v>1</v>
      </c>
      <c r="G907" t="s">
        <v>140</v>
      </c>
      <c r="H907">
        <v>36</v>
      </c>
      <c r="I907">
        <v>211.17</v>
      </c>
      <c r="J907">
        <v>-211.17</v>
      </c>
      <c r="Q907" s="7">
        <v>42653</v>
      </c>
    </row>
    <row r="908" spans="1:17" x14ac:dyDescent="0.25">
      <c r="A908">
        <v>150165</v>
      </c>
      <c r="B908" t="s">
        <v>391</v>
      </c>
      <c r="C908" s="4">
        <v>39387</v>
      </c>
      <c r="D908" t="s">
        <v>42</v>
      </c>
      <c r="E908">
        <v>1</v>
      </c>
      <c r="G908" t="s">
        <v>140</v>
      </c>
      <c r="H908">
        <v>36</v>
      </c>
      <c r="I908">
        <v>234.63</v>
      </c>
      <c r="J908">
        <v>-234.63</v>
      </c>
      <c r="Q908" s="7">
        <v>42653</v>
      </c>
    </row>
    <row r="909" spans="1:17" x14ac:dyDescent="0.25">
      <c r="A909">
        <v>150172</v>
      </c>
      <c r="B909" t="s">
        <v>388</v>
      </c>
      <c r="C909" s="4">
        <v>39387</v>
      </c>
      <c r="D909" t="s">
        <v>42</v>
      </c>
      <c r="E909">
        <v>1</v>
      </c>
      <c r="G909" t="s">
        <v>140</v>
      </c>
      <c r="H909">
        <v>36</v>
      </c>
      <c r="I909">
        <v>612.88</v>
      </c>
      <c r="J909">
        <v>-612.88</v>
      </c>
      <c r="Q909" s="7">
        <v>42653</v>
      </c>
    </row>
    <row r="910" spans="1:17" x14ac:dyDescent="0.25">
      <c r="A910">
        <v>150174</v>
      </c>
      <c r="B910" t="s">
        <v>391</v>
      </c>
      <c r="C910" s="4">
        <v>39387</v>
      </c>
      <c r="D910" t="s">
        <v>42</v>
      </c>
      <c r="E910">
        <v>1</v>
      </c>
      <c r="G910" t="s">
        <v>140</v>
      </c>
      <c r="H910">
        <v>36</v>
      </c>
      <c r="I910">
        <v>790</v>
      </c>
      <c r="J910">
        <v>-790</v>
      </c>
      <c r="Q910" s="7">
        <v>42653</v>
      </c>
    </row>
    <row r="911" spans="1:17" x14ac:dyDescent="0.25">
      <c r="A911">
        <v>150178</v>
      </c>
      <c r="B911" t="s">
        <v>188</v>
      </c>
      <c r="C911" s="4">
        <v>39387</v>
      </c>
      <c r="D911" t="s">
        <v>42</v>
      </c>
      <c r="E911">
        <v>1</v>
      </c>
      <c r="G911" t="s">
        <v>140</v>
      </c>
      <c r="H911">
        <v>36</v>
      </c>
      <c r="I911">
        <v>1685.6</v>
      </c>
      <c r="J911">
        <v>-1685.6</v>
      </c>
      <c r="Q911" s="7">
        <v>42653</v>
      </c>
    </row>
    <row r="912" spans="1:17" x14ac:dyDescent="0.25">
      <c r="A912">
        <v>150181</v>
      </c>
      <c r="B912" t="s">
        <v>388</v>
      </c>
      <c r="C912" s="4">
        <v>39387</v>
      </c>
      <c r="D912" t="s">
        <v>42</v>
      </c>
      <c r="E912">
        <v>1</v>
      </c>
      <c r="G912" t="s">
        <v>140</v>
      </c>
      <c r="H912">
        <v>36</v>
      </c>
      <c r="I912">
        <v>125024.21</v>
      </c>
      <c r="J912">
        <v>-125024.21</v>
      </c>
      <c r="Q912" s="7">
        <v>42653</v>
      </c>
    </row>
    <row r="913" spans="1:17" x14ac:dyDescent="0.25">
      <c r="A913">
        <v>1003805</v>
      </c>
      <c r="B913" t="s">
        <v>166</v>
      </c>
      <c r="C913" s="4">
        <v>39753</v>
      </c>
      <c r="D913" t="s">
        <v>42</v>
      </c>
      <c r="E913">
        <v>1</v>
      </c>
      <c r="G913" t="s">
        <v>140</v>
      </c>
      <c r="H913">
        <v>36</v>
      </c>
      <c r="I913">
        <v>1705</v>
      </c>
      <c r="J913">
        <v>-1705</v>
      </c>
      <c r="Q913" s="7">
        <v>42654</v>
      </c>
    </row>
    <row r="914" spans="1:17" x14ac:dyDescent="0.25">
      <c r="A914">
        <v>1003854</v>
      </c>
      <c r="B914" t="s">
        <v>217</v>
      </c>
      <c r="C914" s="4">
        <v>39753</v>
      </c>
      <c r="D914" t="s">
        <v>42</v>
      </c>
      <c r="E914">
        <v>1</v>
      </c>
      <c r="G914" t="s">
        <v>140</v>
      </c>
      <c r="H914">
        <v>36</v>
      </c>
      <c r="I914">
        <v>420.73</v>
      </c>
      <c r="J914">
        <v>-420.73</v>
      </c>
      <c r="Q914" s="7">
        <v>42654</v>
      </c>
    </row>
    <row r="915" spans="1:17" x14ac:dyDescent="0.25">
      <c r="A915">
        <v>1003855</v>
      </c>
      <c r="B915" t="s">
        <v>166</v>
      </c>
      <c r="C915" s="4">
        <v>39753</v>
      </c>
      <c r="D915" t="s">
        <v>42</v>
      </c>
      <c r="E915">
        <v>1</v>
      </c>
      <c r="G915" t="s">
        <v>140</v>
      </c>
      <c r="H915">
        <v>36</v>
      </c>
      <c r="I915">
        <v>2313.8000000000002</v>
      </c>
      <c r="J915">
        <v>-2313.8000000000002</v>
      </c>
      <c r="Q915" s="7">
        <v>42654</v>
      </c>
    </row>
    <row r="916" spans="1:17" x14ac:dyDescent="0.25">
      <c r="A916">
        <v>1004506</v>
      </c>
      <c r="B916" t="s">
        <v>380</v>
      </c>
      <c r="C916" s="4">
        <v>40118</v>
      </c>
      <c r="D916" t="s">
        <v>42</v>
      </c>
      <c r="E916">
        <v>1</v>
      </c>
      <c r="G916" t="s">
        <v>140</v>
      </c>
      <c r="H916">
        <v>36</v>
      </c>
      <c r="I916">
        <v>1300</v>
      </c>
      <c r="J916">
        <v>-1300</v>
      </c>
      <c r="Q916" s="7">
        <v>42655</v>
      </c>
    </row>
    <row r="917" spans="1:17" x14ac:dyDescent="0.25">
      <c r="A917">
        <v>1005173</v>
      </c>
      <c r="B917" t="s">
        <v>392</v>
      </c>
      <c r="C917" s="4">
        <v>40483</v>
      </c>
      <c r="D917" t="s">
        <v>42</v>
      </c>
      <c r="E917">
        <v>1</v>
      </c>
      <c r="G917" t="s">
        <v>140</v>
      </c>
      <c r="H917">
        <v>36</v>
      </c>
      <c r="I917">
        <v>4594.9399999999996</v>
      </c>
      <c r="J917">
        <v>-4594.9399999999996</v>
      </c>
      <c r="Q917" s="7">
        <v>42656</v>
      </c>
    </row>
    <row r="918" spans="1:17" x14ac:dyDescent="0.25">
      <c r="A918">
        <v>1005188</v>
      </c>
      <c r="B918" t="s">
        <v>393</v>
      </c>
      <c r="C918" s="4">
        <v>40483</v>
      </c>
      <c r="D918" t="s">
        <v>42</v>
      </c>
      <c r="E918">
        <v>1</v>
      </c>
      <c r="G918" t="s">
        <v>140</v>
      </c>
      <c r="H918">
        <v>36</v>
      </c>
      <c r="I918">
        <v>1025.3900000000001</v>
      </c>
      <c r="J918">
        <v>-1025.3900000000001</v>
      </c>
      <c r="Q918" s="7">
        <v>42656</v>
      </c>
    </row>
    <row r="919" spans="1:17" x14ac:dyDescent="0.25">
      <c r="A919">
        <v>1005562</v>
      </c>
      <c r="B919" t="s">
        <v>310</v>
      </c>
      <c r="C919" s="4">
        <v>40848</v>
      </c>
      <c r="D919" t="s">
        <v>42</v>
      </c>
      <c r="E919">
        <v>1</v>
      </c>
      <c r="G919" t="s">
        <v>140</v>
      </c>
      <c r="H919">
        <v>36</v>
      </c>
      <c r="I919">
        <v>1380</v>
      </c>
      <c r="J919">
        <v>-1341.69</v>
      </c>
      <c r="K919">
        <v>-344.81</v>
      </c>
      <c r="L919">
        <v>-38.31</v>
      </c>
      <c r="M919">
        <v>38.31</v>
      </c>
      <c r="Q919" s="7">
        <v>42657</v>
      </c>
    </row>
    <row r="920" spans="1:17" x14ac:dyDescent="0.25">
      <c r="A920">
        <v>1005573</v>
      </c>
      <c r="B920" t="s">
        <v>286</v>
      </c>
      <c r="C920" s="4">
        <v>40848</v>
      </c>
      <c r="D920" t="s">
        <v>42</v>
      </c>
      <c r="E920">
        <v>1</v>
      </c>
      <c r="G920" t="s">
        <v>140</v>
      </c>
      <c r="H920">
        <v>36</v>
      </c>
      <c r="I920">
        <v>1238.1500000000001</v>
      </c>
      <c r="J920">
        <v>-1203.76</v>
      </c>
      <c r="K920">
        <v>-309.35000000000002</v>
      </c>
      <c r="L920">
        <v>-34.369999999999997</v>
      </c>
      <c r="M920">
        <v>34.39</v>
      </c>
      <c r="Q920" s="7">
        <v>42657</v>
      </c>
    </row>
    <row r="921" spans="1:17" x14ac:dyDescent="0.25">
      <c r="A921">
        <v>1005574</v>
      </c>
      <c r="B921" t="s">
        <v>367</v>
      </c>
      <c r="C921" s="4">
        <v>40848</v>
      </c>
      <c r="D921" t="s">
        <v>42</v>
      </c>
      <c r="E921">
        <v>1</v>
      </c>
      <c r="G921" t="s">
        <v>140</v>
      </c>
      <c r="H921">
        <v>36</v>
      </c>
      <c r="I921">
        <v>177.99</v>
      </c>
      <c r="J921">
        <v>-173.05</v>
      </c>
      <c r="K921">
        <v>-44.47</v>
      </c>
      <c r="L921">
        <v>-4.9400000000000004</v>
      </c>
      <c r="M921">
        <v>4.9400000000000004</v>
      </c>
      <c r="Q921" s="7">
        <v>42657</v>
      </c>
    </row>
    <row r="922" spans="1:17" x14ac:dyDescent="0.25">
      <c r="A922">
        <v>1005581</v>
      </c>
      <c r="B922" t="s">
        <v>394</v>
      </c>
      <c r="C922" s="4">
        <v>40848</v>
      </c>
      <c r="D922" t="s">
        <v>42</v>
      </c>
      <c r="E922">
        <v>1</v>
      </c>
      <c r="G922" t="s">
        <v>140</v>
      </c>
      <c r="H922">
        <v>36</v>
      </c>
      <c r="I922">
        <v>266.32</v>
      </c>
      <c r="J922">
        <v>-258.93</v>
      </c>
      <c r="K922">
        <v>-66.55</v>
      </c>
      <c r="L922">
        <v>-7.4</v>
      </c>
      <c r="M922">
        <v>7.39</v>
      </c>
      <c r="Q922" s="7">
        <v>42657</v>
      </c>
    </row>
    <row r="923" spans="1:17" x14ac:dyDescent="0.25">
      <c r="A923">
        <v>1005582</v>
      </c>
      <c r="B923" t="s">
        <v>286</v>
      </c>
      <c r="C923" s="4">
        <v>40848</v>
      </c>
      <c r="D923" t="s">
        <v>42</v>
      </c>
      <c r="E923">
        <v>1</v>
      </c>
      <c r="G923" t="s">
        <v>140</v>
      </c>
      <c r="H923">
        <v>36</v>
      </c>
      <c r="I923">
        <v>2930.7</v>
      </c>
      <c r="J923">
        <v>-2849.34</v>
      </c>
      <c r="K923">
        <v>-732.28</v>
      </c>
      <c r="L923">
        <v>-81.37</v>
      </c>
      <c r="M923">
        <v>81.36</v>
      </c>
      <c r="Q923" s="7">
        <v>42657</v>
      </c>
    </row>
    <row r="924" spans="1:17" x14ac:dyDescent="0.25">
      <c r="A924">
        <v>1005593</v>
      </c>
      <c r="B924" t="s">
        <v>395</v>
      </c>
      <c r="C924" s="4">
        <v>40848</v>
      </c>
      <c r="D924" t="s">
        <v>42</v>
      </c>
      <c r="E924">
        <v>1</v>
      </c>
      <c r="G924" t="s">
        <v>140</v>
      </c>
      <c r="H924">
        <v>36</v>
      </c>
      <c r="I924">
        <v>212.19</v>
      </c>
      <c r="J924">
        <v>-206.3</v>
      </c>
      <c r="K924">
        <v>-53.02</v>
      </c>
      <c r="L924">
        <v>-5.89</v>
      </c>
      <c r="M924">
        <v>5.89</v>
      </c>
      <c r="Q924" s="7">
        <v>42657</v>
      </c>
    </row>
    <row r="925" spans="1:17" x14ac:dyDescent="0.25">
      <c r="A925">
        <v>1005594</v>
      </c>
      <c r="B925" t="s">
        <v>286</v>
      </c>
      <c r="C925" s="4">
        <v>40848</v>
      </c>
      <c r="D925" t="s">
        <v>42</v>
      </c>
      <c r="E925">
        <v>1</v>
      </c>
      <c r="G925" t="s">
        <v>140</v>
      </c>
      <c r="H925">
        <v>36</v>
      </c>
      <c r="I925">
        <v>3075.14</v>
      </c>
      <c r="J925">
        <v>-2989.76</v>
      </c>
      <c r="K925">
        <v>-768.36</v>
      </c>
      <c r="L925">
        <v>-85.37</v>
      </c>
      <c r="M925">
        <v>85.38</v>
      </c>
      <c r="Q925" s="7">
        <v>42657</v>
      </c>
    </row>
    <row r="926" spans="1:17" x14ac:dyDescent="0.25">
      <c r="A926">
        <v>1005595</v>
      </c>
      <c r="B926" t="s">
        <v>396</v>
      </c>
      <c r="C926" s="4">
        <v>40848</v>
      </c>
      <c r="D926" t="s">
        <v>42</v>
      </c>
      <c r="E926">
        <v>1</v>
      </c>
      <c r="G926" t="s">
        <v>140</v>
      </c>
      <c r="H926">
        <v>36</v>
      </c>
      <c r="I926">
        <v>277.93</v>
      </c>
      <c r="J926">
        <v>-270.22000000000003</v>
      </c>
      <c r="K926">
        <v>-69.45</v>
      </c>
      <c r="L926">
        <v>-7.72</v>
      </c>
      <c r="M926">
        <v>7.71</v>
      </c>
      <c r="Q926" s="7">
        <v>42657</v>
      </c>
    </row>
    <row r="927" spans="1:17" x14ac:dyDescent="0.25">
      <c r="A927">
        <v>1005601</v>
      </c>
      <c r="B927" t="s">
        <v>397</v>
      </c>
      <c r="C927" s="4">
        <v>40848</v>
      </c>
      <c r="D927" t="s">
        <v>42</v>
      </c>
      <c r="E927">
        <v>1</v>
      </c>
      <c r="G927" t="s">
        <v>140</v>
      </c>
      <c r="H927">
        <v>36</v>
      </c>
      <c r="I927">
        <v>4914.4799999999996</v>
      </c>
      <c r="J927">
        <v>-4778.04</v>
      </c>
      <c r="K927">
        <v>-1227.95</v>
      </c>
      <c r="L927">
        <v>-136.44</v>
      </c>
      <c r="M927">
        <v>136.44</v>
      </c>
      <c r="Q927" s="7">
        <v>42657</v>
      </c>
    </row>
    <row r="928" spans="1:17" x14ac:dyDescent="0.25">
      <c r="A928">
        <v>1006932</v>
      </c>
      <c r="B928" t="s">
        <v>162</v>
      </c>
      <c r="C928" s="4">
        <v>41579</v>
      </c>
      <c r="D928" t="s">
        <v>42</v>
      </c>
      <c r="E928">
        <v>1</v>
      </c>
      <c r="G928" t="s">
        <v>140</v>
      </c>
      <c r="H928">
        <v>36</v>
      </c>
      <c r="I928">
        <v>4272.42</v>
      </c>
      <c r="J928">
        <v>-1306.1099999999999</v>
      </c>
      <c r="K928">
        <v>-1068.0999999999999</v>
      </c>
      <c r="L928">
        <v>-118.67</v>
      </c>
      <c r="M928">
        <v>2966.31</v>
      </c>
      <c r="Q928" s="7">
        <v>42659</v>
      </c>
    </row>
    <row r="929" spans="1:17" x14ac:dyDescent="0.25">
      <c r="A929">
        <v>1006933</v>
      </c>
      <c r="B929" t="s">
        <v>162</v>
      </c>
      <c r="C929" s="4">
        <v>41579</v>
      </c>
      <c r="D929" t="s">
        <v>42</v>
      </c>
      <c r="E929">
        <v>1</v>
      </c>
      <c r="G929" t="s">
        <v>140</v>
      </c>
      <c r="H929">
        <v>36</v>
      </c>
      <c r="I929">
        <v>643.21</v>
      </c>
      <c r="J929">
        <v>-196.64</v>
      </c>
      <c r="K929">
        <v>-160.81</v>
      </c>
      <c r="L929">
        <v>-17.86</v>
      </c>
      <c r="M929">
        <v>446.57</v>
      </c>
      <c r="Q929" s="7">
        <v>42659</v>
      </c>
    </row>
    <row r="930" spans="1:17" x14ac:dyDescent="0.25">
      <c r="A930">
        <v>1006935</v>
      </c>
      <c r="B930" t="s">
        <v>162</v>
      </c>
      <c r="C930" s="4">
        <v>41579</v>
      </c>
      <c r="D930" t="s">
        <v>42</v>
      </c>
      <c r="E930">
        <v>1</v>
      </c>
      <c r="G930" t="s">
        <v>140</v>
      </c>
      <c r="H930">
        <v>36</v>
      </c>
      <c r="I930">
        <v>128.66</v>
      </c>
      <c r="J930">
        <v>-39.32</v>
      </c>
      <c r="K930">
        <v>-32.15</v>
      </c>
      <c r="L930">
        <v>-3.57</v>
      </c>
      <c r="M930">
        <v>89.34</v>
      </c>
      <c r="Q930" s="7">
        <v>42659</v>
      </c>
    </row>
    <row r="931" spans="1:17" x14ac:dyDescent="0.25">
      <c r="A931">
        <v>1006938</v>
      </c>
      <c r="B931" t="s">
        <v>218</v>
      </c>
      <c r="C931" s="4">
        <v>41579</v>
      </c>
      <c r="D931" t="s">
        <v>42</v>
      </c>
      <c r="E931">
        <v>1</v>
      </c>
      <c r="G931" t="s">
        <v>140</v>
      </c>
      <c r="H931">
        <v>36</v>
      </c>
      <c r="I931">
        <v>1051.8800000000001</v>
      </c>
      <c r="J931">
        <v>-321.56</v>
      </c>
      <c r="K931">
        <v>-262.95999999999998</v>
      </c>
      <c r="L931">
        <v>-29.22</v>
      </c>
      <c r="M931">
        <v>730.32</v>
      </c>
      <c r="Q931" s="7">
        <v>42659</v>
      </c>
    </row>
    <row r="932" spans="1:17" x14ac:dyDescent="0.25">
      <c r="A932">
        <v>1006958</v>
      </c>
      <c r="B932" t="s">
        <v>162</v>
      </c>
      <c r="C932" s="4">
        <v>41579</v>
      </c>
      <c r="D932" t="s">
        <v>42</v>
      </c>
      <c r="E932">
        <v>1</v>
      </c>
      <c r="G932" t="s">
        <v>140</v>
      </c>
      <c r="H932">
        <v>36</v>
      </c>
      <c r="I932">
        <v>556.70000000000005</v>
      </c>
      <c r="J932">
        <v>-170.18</v>
      </c>
      <c r="K932">
        <v>-139.16999999999999</v>
      </c>
      <c r="L932">
        <v>-15.46</v>
      </c>
      <c r="M932">
        <v>386.52</v>
      </c>
      <c r="Q932" s="7">
        <v>42659</v>
      </c>
    </row>
    <row r="933" spans="1:17" x14ac:dyDescent="0.25">
      <c r="A933">
        <v>1006959</v>
      </c>
      <c r="B933" t="s">
        <v>162</v>
      </c>
      <c r="C933" s="4">
        <v>41579</v>
      </c>
      <c r="D933" t="s">
        <v>42</v>
      </c>
      <c r="E933">
        <v>1</v>
      </c>
      <c r="G933" t="s">
        <v>140</v>
      </c>
      <c r="H933">
        <v>36</v>
      </c>
      <c r="I933">
        <v>4047.73</v>
      </c>
      <c r="J933">
        <v>-1237.42</v>
      </c>
      <c r="K933">
        <v>-1011.93</v>
      </c>
      <c r="L933">
        <v>-112.43</v>
      </c>
      <c r="M933">
        <v>2810.31</v>
      </c>
      <c r="Q933" s="7">
        <v>42659</v>
      </c>
    </row>
    <row r="934" spans="1:17" x14ac:dyDescent="0.25">
      <c r="A934">
        <v>1006960</v>
      </c>
      <c r="B934" t="s">
        <v>162</v>
      </c>
      <c r="C934" s="4">
        <v>41579</v>
      </c>
      <c r="D934" t="s">
        <v>42</v>
      </c>
      <c r="E934">
        <v>1</v>
      </c>
      <c r="G934" t="s">
        <v>140</v>
      </c>
      <c r="H934">
        <v>36</v>
      </c>
      <c r="I934">
        <v>445.67</v>
      </c>
      <c r="J934">
        <v>-136.24</v>
      </c>
      <c r="K934">
        <v>-111.41</v>
      </c>
      <c r="L934">
        <v>-12.38</v>
      </c>
      <c r="M934">
        <v>309.43</v>
      </c>
      <c r="Q934" s="7">
        <v>42659</v>
      </c>
    </row>
    <row r="935" spans="1:17" x14ac:dyDescent="0.25">
      <c r="A935">
        <v>1006961</v>
      </c>
      <c r="B935" t="s">
        <v>162</v>
      </c>
      <c r="C935" s="4">
        <v>41579</v>
      </c>
      <c r="D935" t="s">
        <v>42</v>
      </c>
      <c r="E935">
        <v>1</v>
      </c>
      <c r="G935" t="s">
        <v>140</v>
      </c>
      <c r="H935">
        <v>36</v>
      </c>
      <c r="I935">
        <v>809.02</v>
      </c>
      <c r="J935">
        <v>-247.32</v>
      </c>
      <c r="K935">
        <v>-202.25</v>
      </c>
      <c r="L935">
        <v>-22.47</v>
      </c>
      <c r="M935">
        <v>561.70000000000005</v>
      </c>
      <c r="Q935" s="7">
        <v>42659</v>
      </c>
    </row>
    <row r="936" spans="1:17" x14ac:dyDescent="0.25">
      <c r="A936">
        <v>1006962</v>
      </c>
      <c r="B936" t="s">
        <v>162</v>
      </c>
      <c r="C936" s="4">
        <v>41579</v>
      </c>
      <c r="D936" t="s">
        <v>42</v>
      </c>
      <c r="E936">
        <v>1</v>
      </c>
      <c r="G936" t="s">
        <v>140</v>
      </c>
      <c r="H936">
        <v>36</v>
      </c>
      <c r="I936">
        <v>3933.65</v>
      </c>
      <c r="J936">
        <v>-1202.54</v>
      </c>
      <c r="K936">
        <v>-983.41</v>
      </c>
      <c r="L936">
        <v>-109.27</v>
      </c>
      <c r="M936">
        <v>2731.11</v>
      </c>
      <c r="Q936" s="7">
        <v>42659</v>
      </c>
    </row>
    <row r="937" spans="1:17" x14ac:dyDescent="0.25">
      <c r="A937">
        <v>1006963</v>
      </c>
      <c r="B937" t="s">
        <v>162</v>
      </c>
      <c r="C937" s="4">
        <v>41579</v>
      </c>
      <c r="D937" t="s">
        <v>42</v>
      </c>
      <c r="E937">
        <v>1</v>
      </c>
      <c r="G937" t="s">
        <v>140</v>
      </c>
      <c r="H937">
        <v>36</v>
      </c>
      <c r="I937">
        <v>85.24</v>
      </c>
      <c r="J937">
        <v>-26.06</v>
      </c>
      <c r="K937">
        <v>-21.31</v>
      </c>
      <c r="L937">
        <v>-2.37</v>
      </c>
      <c r="M937">
        <v>59.18</v>
      </c>
      <c r="Q937" s="7">
        <v>42659</v>
      </c>
    </row>
    <row r="938" spans="1:17" x14ac:dyDescent="0.25">
      <c r="A938">
        <v>1006964</v>
      </c>
      <c r="B938" t="s">
        <v>162</v>
      </c>
      <c r="C938" s="4">
        <v>41579</v>
      </c>
      <c r="D938" t="s">
        <v>42</v>
      </c>
      <c r="E938">
        <v>1</v>
      </c>
      <c r="G938" t="s">
        <v>140</v>
      </c>
      <c r="H938">
        <v>36</v>
      </c>
      <c r="I938">
        <v>71.03</v>
      </c>
      <c r="J938">
        <v>-21.71</v>
      </c>
      <c r="K938">
        <v>-17.75</v>
      </c>
      <c r="L938">
        <v>-1.98</v>
      </c>
      <c r="M938">
        <v>49.32</v>
      </c>
      <c r="Q938" s="7">
        <v>42659</v>
      </c>
    </row>
    <row r="939" spans="1:17" x14ac:dyDescent="0.25">
      <c r="A939">
        <v>1006965</v>
      </c>
      <c r="B939" t="s">
        <v>162</v>
      </c>
      <c r="C939" s="4">
        <v>41579</v>
      </c>
      <c r="D939" t="s">
        <v>42</v>
      </c>
      <c r="E939">
        <v>1</v>
      </c>
      <c r="G939" t="s">
        <v>140</v>
      </c>
      <c r="H939">
        <v>36</v>
      </c>
      <c r="I939">
        <v>248.8</v>
      </c>
      <c r="J939">
        <v>-76.06</v>
      </c>
      <c r="K939">
        <v>-62.2</v>
      </c>
      <c r="L939">
        <v>-6.91</v>
      </c>
      <c r="M939">
        <v>172.74</v>
      </c>
      <c r="Q939" s="7">
        <v>42659</v>
      </c>
    </row>
    <row r="940" spans="1:17" x14ac:dyDescent="0.25">
      <c r="A940">
        <v>1006981</v>
      </c>
      <c r="B940" t="s">
        <v>345</v>
      </c>
      <c r="C940" s="4">
        <v>41579</v>
      </c>
      <c r="D940" t="s">
        <v>42</v>
      </c>
      <c r="E940">
        <v>1</v>
      </c>
      <c r="G940" t="s">
        <v>140</v>
      </c>
      <c r="H940">
        <v>36</v>
      </c>
      <c r="I940">
        <v>1037.98</v>
      </c>
      <c r="J940">
        <v>-317.32</v>
      </c>
      <c r="K940">
        <v>-259.5</v>
      </c>
      <c r="L940">
        <v>-28.83</v>
      </c>
      <c r="M940">
        <v>720.66</v>
      </c>
      <c r="Q940" s="7">
        <v>42659</v>
      </c>
    </row>
    <row r="941" spans="1:17" x14ac:dyDescent="0.25">
      <c r="A941">
        <v>1006984</v>
      </c>
      <c r="B941" t="s">
        <v>162</v>
      </c>
      <c r="C941" s="4">
        <v>41579</v>
      </c>
      <c r="D941" t="s">
        <v>42</v>
      </c>
      <c r="E941">
        <v>1</v>
      </c>
      <c r="G941" t="s">
        <v>140</v>
      </c>
      <c r="H941">
        <v>36</v>
      </c>
      <c r="I941">
        <v>751.89</v>
      </c>
      <c r="J941">
        <v>-229.86</v>
      </c>
      <c r="K941">
        <v>-187.97</v>
      </c>
      <c r="L941">
        <v>-20.88</v>
      </c>
      <c r="M941">
        <v>522.03</v>
      </c>
      <c r="Q941" s="7">
        <v>42659</v>
      </c>
    </row>
    <row r="942" spans="1:17" x14ac:dyDescent="0.25">
      <c r="A942">
        <v>1006985</v>
      </c>
      <c r="B942" t="s">
        <v>162</v>
      </c>
      <c r="C942" s="4">
        <v>41579</v>
      </c>
      <c r="D942" t="s">
        <v>42</v>
      </c>
      <c r="E942">
        <v>1</v>
      </c>
      <c r="G942" t="s">
        <v>140</v>
      </c>
      <c r="H942">
        <v>36</v>
      </c>
      <c r="I942">
        <v>1926.89</v>
      </c>
      <c r="J942">
        <v>-589.05999999999995</v>
      </c>
      <c r="K942">
        <v>-481.72</v>
      </c>
      <c r="L942">
        <v>-53.52</v>
      </c>
      <c r="M942">
        <v>1337.83</v>
      </c>
      <c r="Q942" s="7">
        <v>42659</v>
      </c>
    </row>
    <row r="943" spans="1:17" x14ac:dyDescent="0.25">
      <c r="A943">
        <v>1006986</v>
      </c>
      <c r="B943" t="s">
        <v>162</v>
      </c>
      <c r="C943" s="4">
        <v>41579</v>
      </c>
      <c r="D943" t="s">
        <v>42</v>
      </c>
      <c r="E943">
        <v>1</v>
      </c>
      <c r="G943" t="s">
        <v>140</v>
      </c>
      <c r="H943">
        <v>36</v>
      </c>
      <c r="I943">
        <v>367.82</v>
      </c>
      <c r="J943">
        <v>-112.44</v>
      </c>
      <c r="K943">
        <v>-91.95</v>
      </c>
      <c r="L943">
        <v>-10.210000000000001</v>
      </c>
      <c r="M943">
        <v>255.38</v>
      </c>
      <c r="Q943" s="7">
        <v>42659</v>
      </c>
    </row>
    <row r="944" spans="1:17" x14ac:dyDescent="0.25">
      <c r="A944">
        <v>1006987</v>
      </c>
      <c r="B944" t="s">
        <v>162</v>
      </c>
      <c r="C944" s="4">
        <v>41579</v>
      </c>
      <c r="D944" t="s">
        <v>42</v>
      </c>
      <c r="E944">
        <v>1</v>
      </c>
      <c r="G944" t="s">
        <v>140</v>
      </c>
      <c r="H944">
        <v>36</v>
      </c>
      <c r="I944">
        <v>2690.67</v>
      </c>
      <c r="J944">
        <v>-822.56</v>
      </c>
      <c r="K944">
        <v>-672.67</v>
      </c>
      <c r="L944">
        <v>-74.739999999999995</v>
      </c>
      <c r="M944">
        <v>1868.11</v>
      </c>
      <c r="Q944" s="7">
        <v>42659</v>
      </c>
    </row>
    <row r="945" spans="1:17" x14ac:dyDescent="0.25">
      <c r="A945">
        <v>1006988</v>
      </c>
      <c r="B945" t="s">
        <v>162</v>
      </c>
      <c r="C945" s="4">
        <v>41579</v>
      </c>
      <c r="D945" t="s">
        <v>42</v>
      </c>
      <c r="E945">
        <v>1</v>
      </c>
      <c r="G945" t="s">
        <v>140</v>
      </c>
      <c r="H945">
        <v>36</v>
      </c>
      <c r="I945">
        <v>1488.79</v>
      </c>
      <c r="J945">
        <v>-455.14</v>
      </c>
      <c r="K945">
        <v>-372.2</v>
      </c>
      <c r="L945">
        <v>-41.36</v>
      </c>
      <c r="M945">
        <v>1033.6500000000001</v>
      </c>
      <c r="Q945" s="7">
        <v>42659</v>
      </c>
    </row>
    <row r="946" spans="1:17" x14ac:dyDescent="0.25">
      <c r="A946">
        <v>103068</v>
      </c>
      <c r="B946" t="s">
        <v>41</v>
      </c>
      <c r="C946" s="4">
        <v>39052</v>
      </c>
      <c r="D946" t="s">
        <v>42</v>
      </c>
      <c r="E946">
        <v>0</v>
      </c>
      <c r="G946" t="s">
        <v>140</v>
      </c>
      <c r="I946">
        <v>95000</v>
      </c>
      <c r="M946">
        <v>95000</v>
      </c>
      <c r="Q946" s="7">
        <v>42680</v>
      </c>
    </row>
    <row r="947" spans="1:17" x14ac:dyDescent="0.25">
      <c r="A947">
        <v>2001001</v>
      </c>
      <c r="B947" t="s">
        <v>398</v>
      </c>
      <c r="C947" s="4">
        <v>39417</v>
      </c>
      <c r="D947" t="s">
        <v>42</v>
      </c>
      <c r="E947">
        <v>1</v>
      </c>
      <c r="G947" t="s">
        <v>140</v>
      </c>
      <c r="H947">
        <v>36</v>
      </c>
      <c r="I947">
        <v>-6.44</v>
      </c>
      <c r="J947">
        <v>6.44</v>
      </c>
      <c r="Q947" s="7">
        <v>42684</v>
      </c>
    </row>
    <row r="948" spans="1:17" x14ac:dyDescent="0.25">
      <c r="A948">
        <v>2001002</v>
      </c>
      <c r="B948" t="s">
        <v>162</v>
      </c>
      <c r="C948" s="4">
        <v>39417</v>
      </c>
      <c r="D948" t="s">
        <v>42</v>
      </c>
      <c r="E948">
        <v>1</v>
      </c>
      <c r="G948" t="s">
        <v>140</v>
      </c>
      <c r="H948">
        <v>36</v>
      </c>
      <c r="I948">
        <v>218.04</v>
      </c>
      <c r="J948">
        <v>-218.04</v>
      </c>
      <c r="Q948" s="7">
        <v>42684</v>
      </c>
    </row>
    <row r="949" spans="1:17" x14ac:dyDescent="0.25">
      <c r="A949">
        <v>2001003</v>
      </c>
      <c r="B949" t="s">
        <v>162</v>
      </c>
      <c r="C949" s="4">
        <v>39417</v>
      </c>
      <c r="D949" t="s">
        <v>42</v>
      </c>
      <c r="E949">
        <v>1</v>
      </c>
      <c r="G949" t="s">
        <v>140</v>
      </c>
      <c r="H949">
        <v>36</v>
      </c>
      <c r="I949">
        <v>301.94</v>
      </c>
      <c r="J949">
        <v>-301.94</v>
      </c>
      <c r="Q949" s="7">
        <v>42684</v>
      </c>
    </row>
    <row r="950" spans="1:17" x14ac:dyDescent="0.25">
      <c r="A950">
        <v>2001004</v>
      </c>
      <c r="B950" t="s">
        <v>162</v>
      </c>
      <c r="C950" s="4">
        <v>39417</v>
      </c>
      <c r="D950" t="s">
        <v>42</v>
      </c>
      <c r="E950">
        <v>1</v>
      </c>
      <c r="G950" t="s">
        <v>140</v>
      </c>
      <c r="H950">
        <v>36</v>
      </c>
      <c r="I950">
        <v>463.83</v>
      </c>
      <c r="J950">
        <v>-463.83</v>
      </c>
      <c r="Q950" s="7">
        <v>42684</v>
      </c>
    </row>
    <row r="951" spans="1:17" x14ac:dyDescent="0.25">
      <c r="A951">
        <v>2001005</v>
      </c>
      <c r="B951" t="s">
        <v>162</v>
      </c>
      <c r="C951" s="4">
        <v>39417</v>
      </c>
      <c r="D951" t="s">
        <v>42</v>
      </c>
      <c r="E951">
        <v>1</v>
      </c>
      <c r="G951" t="s">
        <v>140</v>
      </c>
      <c r="H951">
        <v>36</v>
      </c>
      <c r="I951">
        <v>1222.71</v>
      </c>
      <c r="J951">
        <v>-1222.71</v>
      </c>
      <c r="Q951" s="7">
        <v>42684</v>
      </c>
    </row>
    <row r="952" spans="1:17" x14ac:dyDescent="0.25">
      <c r="A952">
        <v>2001006</v>
      </c>
      <c r="B952" t="s">
        <v>162</v>
      </c>
      <c r="C952" s="4">
        <v>39417</v>
      </c>
      <c r="D952" t="s">
        <v>42</v>
      </c>
      <c r="E952">
        <v>1</v>
      </c>
      <c r="G952" t="s">
        <v>140</v>
      </c>
      <c r="H952">
        <v>36</v>
      </c>
      <c r="I952">
        <v>5046.42</v>
      </c>
      <c r="J952">
        <v>-5046.42</v>
      </c>
      <c r="Q952" s="7">
        <v>42684</v>
      </c>
    </row>
    <row r="953" spans="1:17" x14ac:dyDescent="0.25">
      <c r="A953">
        <v>2001007</v>
      </c>
      <c r="B953" t="s">
        <v>162</v>
      </c>
      <c r="C953" s="4">
        <v>39417</v>
      </c>
      <c r="D953" t="s">
        <v>42</v>
      </c>
      <c r="E953">
        <v>1</v>
      </c>
      <c r="G953" t="s">
        <v>140</v>
      </c>
      <c r="H953">
        <v>36</v>
      </c>
      <c r="I953">
        <v>7244.39</v>
      </c>
      <c r="J953">
        <v>-7244.39</v>
      </c>
      <c r="Q953" s="7">
        <v>42684</v>
      </c>
    </row>
    <row r="954" spans="1:17" x14ac:dyDescent="0.25">
      <c r="A954">
        <v>2001008</v>
      </c>
      <c r="B954" t="s">
        <v>162</v>
      </c>
      <c r="C954" s="4">
        <v>39417</v>
      </c>
      <c r="D954" t="s">
        <v>42</v>
      </c>
      <c r="E954">
        <v>1</v>
      </c>
      <c r="G954" t="s">
        <v>140</v>
      </c>
      <c r="H954">
        <v>36</v>
      </c>
      <c r="I954">
        <v>144.13</v>
      </c>
      <c r="J954">
        <v>-144.13</v>
      </c>
      <c r="Q954" s="7">
        <v>42684</v>
      </c>
    </row>
    <row r="955" spans="1:17" x14ac:dyDescent="0.25">
      <c r="A955">
        <v>2001009</v>
      </c>
      <c r="B955" t="s">
        <v>162</v>
      </c>
      <c r="C955" s="4">
        <v>39417</v>
      </c>
      <c r="D955" t="s">
        <v>42</v>
      </c>
      <c r="E955">
        <v>1</v>
      </c>
      <c r="G955" t="s">
        <v>140</v>
      </c>
      <c r="H955">
        <v>36</v>
      </c>
      <c r="I955">
        <v>777.35</v>
      </c>
      <c r="J955">
        <v>-777.35</v>
      </c>
      <c r="Q955" s="7">
        <v>42684</v>
      </c>
    </row>
    <row r="956" spans="1:17" x14ac:dyDescent="0.25">
      <c r="A956">
        <v>2001010</v>
      </c>
      <c r="B956" t="s">
        <v>162</v>
      </c>
      <c r="C956" s="4">
        <v>39417</v>
      </c>
      <c r="D956" t="s">
        <v>42</v>
      </c>
      <c r="E956">
        <v>1</v>
      </c>
      <c r="G956" t="s">
        <v>140</v>
      </c>
      <c r="H956">
        <v>36</v>
      </c>
      <c r="I956">
        <v>1009.89</v>
      </c>
      <c r="J956">
        <v>-1009.89</v>
      </c>
      <c r="Q956" s="7">
        <v>42684</v>
      </c>
    </row>
    <row r="957" spans="1:17" x14ac:dyDescent="0.25">
      <c r="A957">
        <v>2001011</v>
      </c>
      <c r="B957" t="s">
        <v>399</v>
      </c>
      <c r="C957" s="4">
        <v>39417</v>
      </c>
      <c r="D957" t="s">
        <v>42</v>
      </c>
      <c r="E957">
        <v>1</v>
      </c>
      <c r="G957" t="s">
        <v>140</v>
      </c>
      <c r="H957">
        <v>36</v>
      </c>
      <c r="I957">
        <v>696.94</v>
      </c>
      <c r="J957">
        <v>-696.94</v>
      </c>
      <c r="Q957" s="7">
        <v>42684</v>
      </c>
    </row>
    <row r="958" spans="1:17" x14ac:dyDescent="0.25">
      <c r="A958">
        <v>2001012</v>
      </c>
      <c r="B958" t="s">
        <v>399</v>
      </c>
      <c r="C958" s="4">
        <v>39417</v>
      </c>
      <c r="D958" t="s">
        <v>42</v>
      </c>
      <c r="E958">
        <v>1</v>
      </c>
      <c r="G958" t="s">
        <v>140</v>
      </c>
      <c r="H958">
        <v>36</v>
      </c>
      <c r="I958">
        <v>15925</v>
      </c>
      <c r="J958">
        <v>-15925</v>
      </c>
      <c r="Q958" s="7">
        <v>42684</v>
      </c>
    </row>
    <row r="959" spans="1:17" x14ac:dyDescent="0.25">
      <c r="A959">
        <v>2001013</v>
      </c>
      <c r="B959" t="s">
        <v>399</v>
      </c>
      <c r="C959" s="4">
        <v>39417</v>
      </c>
      <c r="D959" t="s">
        <v>42</v>
      </c>
      <c r="E959">
        <v>1</v>
      </c>
      <c r="G959" t="s">
        <v>140</v>
      </c>
      <c r="H959">
        <v>36</v>
      </c>
      <c r="I959">
        <v>19242</v>
      </c>
      <c r="J959">
        <v>-19242</v>
      </c>
      <c r="Q959" s="7">
        <v>42684</v>
      </c>
    </row>
    <row r="960" spans="1:17" x14ac:dyDescent="0.25">
      <c r="A960">
        <v>2001014</v>
      </c>
      <c r="B960" t="s">
        <v>399</v>
      </c>
      <c r="C960" s="4">
        <v>39417</v>
      </c>
      <c r="D960" t="s">
        <v>42</v>
      </c>
      <c r="E960">
        <v>1</v>
      </c>
      <c r="G960" t="s">
        <v>140</v>
      </c>
      <c r="H960">
        <v>36</v>
      </c>
      <c r="I960">
        <v>38220</v>
      </c>
      <c r="J960">
        <v>-38220</v>
      </c>
      <c r="Q960" s="7">
        <v>42684</v>
      </c>
    </row>
    <row r="961" spans="1:17" x14ac:dyDescent="0.25">
      <c r="A961">
        <v>2001015</v>
      </c>
      <c r="B961" t="s">
        <v>400</v>
      </c>
      <c r="C961" s="4">
        <v>39417</v>
      </c>
      <c r="D961" t="s">
        <v>42</v>
      </c>
      <c r="E961">
        <v>1</v>
      </c>
      <c r="G961" t="s">
        <v>140</v>
      </c>
      <c r="H961">
        <v>36</v>
      </c>
      <c r="I961">
        <v>4835.91</v>
      </c>
      <c r="J961">
        <v>-4835.91</v>
      </c>
      <c r="Q961" s="7">
        <v>42684</v>
      </c>
    </row>
    <row r="962" spans="1:17" x14ac:dyDescent="0.25">
      <c r="A962">
        <v>1003858</v>
      </c>
      <c r="B962" t="s">
        <v>166</v>
      </c>
      <c r="C962" s="4">
        <v>39783</v>
      </c>
      <c r="D962" t="s">
        <v>42</v>
      </c>
      <c r="E962">
        <v>1</v>
      </c>
      <c r="G962" t="s">
        <v>140</v>
      </c>
      <c r="H962">
        <v>36</v>
      </c>
      <c r="I962">
        <v>1500</v>
      </c>
      <c r="J962">
        <v>-1500</v>
      </c>
      <c r="Q962" s="7">
        <v>42685</v>
      </c>
    </row>
    <row r="963" spans="1:17" x14ac:dyDescent="0.25">
      <c r="A963">
        <v>1003901</v>
      </c>
      <c r="B963" t="s">
        <v>203</v>
      </c>
      <c r="C963" s="4">
        <v>39783</v>
      </c>
      <c r="D963" t="s">
        <v>42</v>
      </c>
      <c r="E963">
        <v>1</v>
      </c>
      <c r="G963" t="s">
        <v>140</v>
      </c>
      <c r="H963">
        <v>36</v>
      </c>
      <c r="I963">
        <v>2600</v>
      </c>
      <c r="J963">
        <v>-2600</v>
      </c>
      <c r="Q963" s="7">
        <v>42685</v>
      </c>
    </row>
    <row r="964" spans="1:17" x14ac:dyDescent="0.25">
      <c r="A964">
        <v>1004698</v>
      </c>
      <c r="B964" t="s">
        <v>401</v>
      </c>
      <c r="C964" s="4">
        <v>40148</v>
      </c>
      <c r="D964" t="s">
        <v>42</v>
      </c>
      <c r="E964">
        <v>1</v>
      </c>
      <c r="G964" t="s">
        <v>140</v>
      </c>
      <c r="H964">
        <v>36</v>
      </c>
      <c r="I964">
        <v>1250</v>
      </c>
      <c r="J964">
        <v>-1250</v>
      </c>
      <c r="Q964" s="7">
        <v>42686</v>
      </c>
    </row>
    <row r="965" spans="1:17" x14ac:dyDescent="0.25">
      <c r="A965">
        <v>1004699</v>
      </c>
      <c r="B965" t="s">
        <v>402</v>
      </c>
      <c r="C965" s="4">
        <v>40148</v>
      </c>
      <c r="D965" t="s">
        <v>42</v>
      </c>
      <c r="E965">
        <v>1</v>
      </c>
      <c r="G965" t="s">
        <v>140</v>
      </c>
      <c r="H965">
        <v>36</v>
      </c>
      <c r="I965">
        <v>4980.59</v>
      </c>
      <c r="J965">
        <v>-4980.59</v>
      </c>
      <c r="Q965" s="7">
        <v>42686</v>
      </c>
    </row>
    <row r="966" spans="1:17" x14ac:dyDescent="0.25">
      <c r="A966">
        <v>1004700</v>
      </c>
      <c r="B966" t="s">
        <v>403</v>
      </c>
      <c r="C966" s="4">
        <v>40148</v>
      </c>
      <c r="D966" t="s">
        <v>42</v>
      </c>
      <c r="E966">
        <v>1</v>
      </c>
      <c r="G966" t="s">
        <v>140</v>
      </c>
      <c r="H966">
        <v>36</v>
      </c>
      <c r="I966">
        <v>3900</v>
      </c>
      <c r="J966">
        <v>-3900</v>
      </c>
      <c r="Q966" s="7">
        <v>42686</v>
      </c>
    </row>
    <row r="967" spans="1:17" x14ac:dyDescent="0.25">
      <c r="A967">
        <v>1004701</v>
      </c>
      <c r="B967" t="s">
        <v>404</v>
      </c>
      <c r="C967" s="4">
        <v>40148</v>
      </c>
      <c r="D967" t="s">
        <v>42</v>
      </c>
      <c r="E967">
        <v>1</v>
      </c>
      <c r="G967" t="s">
        <v>140</v>
      </c>
      <c r="H967">
        <v>36</v>
      </c>
      <c r="I967">
        <v>14877.79</v>
      </c>
      <c r="J967">
        <v>-14877.79</v>
      </c>
      <c r="Q967" s="7">
        <v>42686</v>
      </c>
    </row>
    <row r="968" spans="1:17" x14ac:dyDescent="0.25">
      <c r="A968">
        <v>1004702</v>
      </c>
      <c r="B968" t="s">
        <v>405</v>
      </c>
      <c r="C968" s="4">
        <v>40148</v>
      </c>
      <c r="D968" t="s">
        <v>42</v>
      </c>
      <c r="E968">
        <v>1</v>
      </c>
      <c r="G968" t="s">
        <v>140</v>
      </c>
      <c r="H968">
        <v>36</v>
      </c>
      <c r="I968">
        <v>1544.11</v>
      </c>
      <c r="J968">
        <v>-1544.11</v>
      </c>
      <c r="Q968" s="7">
        <v>42686</v>
      </c>
    </row>
    <row r="969" spans="1:17" x14ac:dyDescent="0.25">
      <c r="A969">
        <v>1004703</v>
      </c>
      <c r="B969" t="s">
        <v>406</v>
      </c>
      <c r="C969" s="4">
        <v>40148</v>
      </c>
      <c r="D969" t="s">
        <v>42</v>
      </c>
      <c r="E969">
        <v>1</v>
      </c>
      <c r="G969" t="s">
        <v>140</v>
      </c>
      <c r="H969">
        <v>36</v>
      </c>
      <c r="I969">
        <v>1246</v>
      </c>
      <c r="J969">
        <v>-1246</v>
      </c>
      <c r="Q969" s="7">
        <v>42686</v>
      </c>
    </row>
    <row r="970" spans="1:17" x14ac:dyDescent="0.25">
      <c r="A970">
        <v>1005200</v>
      </c>
      <c r="B970" t="s">
        <v>407</v>
      </c>
      <c r="C970" s="4">
        <v>40513</v>
      </c>
      <c r="D970" t="s">
        <v>42</v>
      </c>
      <c r="E970">
        <v>1</v>
      </c>
      <c r="G970" t="s">
        <v>140</v>
      </c>
      <c r="H970">
        <v>36</v>
      </c>
      <c r="I970">
        <v>485.84</v>
      </c>
      <c r="J970">
        <v>-485.84</v>
      </c>
      <c r="Q970" s="7">
        <v>42687</v>
      </c>
    </row>
    <row r="971" spans="1:17" x14ac:dyDescent="0.25">
      <c r="A971">
        <v>1005201</v>
      </c>
      <c r="B971" t="s">
        <v>408</v>
      </c>
      <c r="C971" s="4">
        <v>40513</v>
      </c>
      <c r="D971" t="s">
        <v>42</v>
      </c>
      <c r="E971">
        <v>1</v>
      </c>
      <c r="G971" t="s">
        <v>140</v>
      </c>
      <c r="H971">
        <v>36</v>
      </c>
      <c r="I971">
        <v>487.59</v>
      </c>
      <c r="J971">
        <v>-487.59</v>
      </c>
      <c r="Q971" s="7">
        <v>42687</v>
      </c>
    </row>
    <row r="972" spans="1:17" x14ac:dyDescent="0.25">
      <c r="A972">
        <v>1005202</v>
      </c>
      <c r="B972" t="s">
        <v>409</v>
      </c>
      <c r="C972" s="4">
        <v>40513</v>
      </c>
      <c r="D972" t="s">
        <v>42</v>
      </c>
      <c r="E972">
        <v>1</v>
      </c>
      <c r="G972" t="s">
        <v>140</v>
      </c>
      <c r="H972">
        <v>36</v>
      </c>
      <c r="I972">
        <v>509.1</v>
      </c>
      <c r="J972">
        <v>-509.1</v>
      </c>
      <c r="Q972" s="7">
        <v>42687</v>
      </c>
    </row>
    <row r="973" spans="1:17" x14ac:dyDescent="0.25">
      <c r="A973">
        <v>1005203</v>
      </c>
      <c r="B973" t="s">
        <v>410</v>
      </c>
      <c r="C973" s="4">
        <v>40513</v>
      </c>
      <c r="D973" t="s">
        <v>42</v>
      </c>
      <c r="E973">
        <v>1</v>
      </c>
      <c r="G973" t="s">
        <v>140</v>
      </c>
      <c r="H973">
        <v>36</v>
      </c>
      <c r="I973">
        <v>600</v>
      </c>
      <c r="J973">
        <v>-600</v>
      </c>
      <c r="Q973" s="7">
        <v>42687</v>
      </c>
    </row>
    <row r="974" spans="1:17" x14ac:dyDescent="0.25">
      <c r="A974">
        <v>1005204</v>
      </c>
      <c r="B974" t="s">
        <v>411</v>
      </c>
      <c r="C974" s="4">
        <v>40513</v>
      </c>
      <c r="D974" t="s">
        <v>42</v>
      </c>
      <c r="E974">
        <v>1</v>
      </c>
      <c r="G974" t="s">
        <v>140</v>
      </c>
      <c r="H974">
        <v>36</v>
      </c>
      <c r="I974">
        <v>711.38</v>
      </c>
      <c r="J974">
        <v>-711.38</v>
      </c>
      <c r="Q974" s="7">
        <v>42687</v>
      </c>
    </row>
    <row r="975" spans="1:17" x14ac:dyDescent="0.25">
      <c r="A975">
        <v>1005205</v>
      </c>
      <c r="B975" t="s">
        <v>412</v>
      </c>
      <c r="C975" s="4">
        <v>40513</v>
      </c>
      <c r="D975" t="s">
        <v>42</v>
      </c>
      <c r="E975">
        <v>1</v>
      </c>
      <c r="G975" t="s">
        <v>140</v>
      </c>
      <c r="H975">
        <v>36</v>
      </c>
      <c r="I975">
        <v>762.66</v>
      </c>
      <c r="J975">
        <v>-762.66</v>
      </c>
      <c r="Q975" s="7">
        <v>42687</v>
      </c>
    </row>
    <row r="976" spans="1:17" x14ac:dyDescent="0.25">
      <c r="A976">
        <v>1005206</v>
      </c>
      <c r="B976" t="s">
        <v>413</v>
      </c>
      <c r="C976" s="4">
        <v>40513</v>
      </c>
      <c r="D976" t="s">
        <v>42</v>
      </c>
      <c r="E976">
        <v>1</v>
      </c>
      <c r="G976" t="s">
        <v>140</v>
      </c>
      <c r="H976">
        <v>36</v>
      </c>
      <c r="I976">
        <v>845</v>
      </c>
      <c r="J976">
        <v>-845</v>
      </c>
      <c r="Q976" s="7">
        <v>42687</v>
      </c>
    </row>
    <row r="977" spans="1:17" x14ac:dyDescent="0.25">
      <c r="A977">
        <v>1005207</v>
      </c>
      <c r="B977" t="s">
        <v>414</v>
      </c>
      <c r="C977" s="4">
        <v>40513</v>
      </c>
      <c r="D977" t="s">
        <v>42</v>
      </c>
      <c r="E977">
        <v>1</v>
      </c>
      <c r="G977" t="s">
        <v>140</v>
      </c>
      <c r="H977">
        <v>36</v>
      </c>
      <c r="I977">
        <v>971.68</v>
      </c>
      <c r="J977">
        <v>-971.68</v>
      </c>
      <c r="Q977" s="7">
        <v>42687</v>
      </c>
    </row>
    <row r="978" spans="1:17" x14ac:dyDescent="0.25">
      <c r="A978">
        <v>1005208</v>
      </c>
      <c r="B978" t="s">
        <v>415</v>
      </c>
      <c r="C978" s="4">
        <v>40513</v>
      </c>
      <c r="D978" t="s">
        <v>42</v>
      </c>
      <c r="E978">
        <v>1</v>
      </c>
      <c r="G978" t="s">
        <v>140</v>
      </c>
      <c r="H978">
        <v>36</v>
      </c>
      <c r="I978">
        <v>971.68</v>
      </c>
      <c r="J978">
        <v>-971.68</v>
      </c>
      <c r="Q978" s="7">
        <v>42687</v>
      </c>
    </row>
    <row r="979" spans="1:17" x14ac:dyDescent="0.25">
      <c r="A979">
        <v>1005209</v>
      </c>
      <c r="B979" t="s">
        <v>416</v>
      </c>
      <c r="C979" s="4">
        <v>40513</v>
      </c>
      <c r="D979" t="s">
        <v>42</v>
      </c>
      <c r="E979">
        <v>1</v>
      </c>
      <c r="G979" t="s">
        <v>140</v>
      </c>
      <c r="H979">
        <v>36</v>
      </c>
      <c r="I979">
        <v>1167.45</v>
      </c>
      <c r="J979">
        <v>-1167.45</v>
      </c>
      <c r="Q979" s="7">
        <v>42687</v>
      </c>
    </row>
    <row r="980" spans="1:17" x14ac:dyDescent="0.25">
      <c r="A980">
        <v>1005210</v>
      </c>
      <c r="B980" t="s">
        <v>417</v>
      </c>
      <c r="C980" s="4">
        <v>40513</v>
      </c>
      <c r="D980" t="s">
        <v>42</v>
      </c>
      <c r="E980">
        <v>1</v>
      </c>
      <c r="G980" t="s">
        <v>140</v>
      </c>
      <c r="H980">
        <v>36</v>
      </c>
      <c r="I980">
        <v>1194.72</v>
      </c>
      <c r="J980">
        <v>-1194.72</v>
      </c>
      <c r="Q980" s="7">
        <v>42687</v>
      </c>
    </row>
    <row r="981" spans="1:17" x14ac:dyDescent="0.25">
      <c r="A981">
        <v>1005211</v>
      </c>
      <c r="B981" t="s">
        <v>417</v>
      </c>
      <c r="C981" s="4">
        <v>40513</v>
      </c>
      <c r="D981" t="s">
        <v>42</v>
      </c>
      <c r="E981">
        <v>1</v>
      </c>
      <c r="G981" t="s">
        <v>140</v>
      </c>
      <c r="H981">
        <v>36</v>
      </c>
      <c r="I981">
        <v>1293.3399999999999</v>
      </c>
      <c r="J981">
        <v>-1293.3399999999999</v>
      </c>
      <c r="Q981" s="7">
        <v>42687</v>
      </c>
    </row>
    <row r="982" spans="1:17" x14ac:dyDescent="0.25">
      <c r="A982">
        <v>1005212</v>
      </c>
      <c r="B982" t="s">
        <v>418</v>
      </c>
      <c r="C982" s="4">
        <v>40513</v>
      </c>
      <c r="D982" t="s">
        <v>42</v>
      </c>
      <c r="E982">
        <v>1</v>
      </c>
      <c r="G982" t="s">
        <v>140</v>
      </c>
      <c r="H982">
        <v>36</v>
      </c>
      <c r="I982">
        <v>2489.58</v>
      </c>
      <c r="J982">
        <v>-2489.58</v>
      </c>
      <c r="Q982" s="7">
        <v>42687</v>
      </c>
    </row>
    <row r="983" spans="1:17" x14ac:dyDescent="0.25">
      <c r="A983">
        <v>1005612</v>
      </c>
      <c r="B983" t="s">
        <v>367</v>
      </c>
      <c r="C983" s="4">
        <v>40878</v>
      </c>
      <c r="D983" t="s">
        <v>42</v>
      </c>
      <c r="E983">
        <v>1</v>
      </c>
      <c r="G983" t="s">
        <v>140</v>
      </c>
      <c r="H983">
        <v>36</v>
      </c>
      <c r="I983">
        <v>159.16999999999999</v>
      </c>
      <c r="J983">
        <v>-150.34</v>
      </c>
      <c r="K983">
        <v>-39.72</v>
      </c>
      <c r="L983">
        <v>-4.41</v>
      </c>
      <c r="M983">
        <v>8.83</v>
      </c>
      <c r="Q983" s="7">
        <v>42688</v>
      </c>
    </row>
    <row r="984" spans="1:17" x14ac:dyDescent="0.25">
      <c r="A984">
        <v>1005613</v>
      </c>
      <c r="B984" t="s">
        <v>419</v>
      </c>
      <c r="C984" s="4">
        <v>40878</v>
      </c>
      <c r="D984" t="s">
        <v>42</v>
      </c>
      <c r="E984">
        <v>1</v>
      </c>
      <c r="G984" t="s">
        <v>140</v>
      </c>
      <c r="H984">
        <v>36</v>
      </c>
      <c r="I984">
        <v>255.11</v>
      </c>
      <c r="J984">
        <v>-240.95</v>
      </c>
      <c r="K984">
        <v>-63.65</v>
      </c>
      <c r="L984">
        <v>-7.07</v>
      </c>
      <c r="M984">
        <v>14.16</v>
      </c>
      <c r="Q984" s="7">
        <v>42688</v>
      </c>
    </row>
    <row r="985" spans="1:17" x14ac:dyDescent="0.25">
      <c r="A985">
        <v>1005649</v>
      </c>
      <c r="B985" t="s">
        <v>420</v>
      </c>
      <c r="C985" s="4">
        <v>40878</v>
      </c>
      <c r="D985" t="s">
        <v>42</v>
      </c>
      <c r="E985">
        <v>1</v>
      </c>
      <c r="G985" t="s">
        <v>140</v>
      </c>
      <c r="H985">
        <v>36</v>
      </c>
      <c r="I985">
        <v>3062.29</v>
      </c>
      <c r="J985">
        <v>-2892.46</v>
      </c>
      <c r="K985">
        <v>-764.24</v>
      </c>
      <c r="L985">
        <v>-84.91</v>
      </c>
      <c r="M985">
        <v>169.83</v>
      </c>
      <c r="Q985" s="7">
        <v>42688</v>
      </c>
    </row>
    <row r="986" spans="1:17" x14ac:dyDescent="0.25">
      <c r="A986">
        <v>1005650</v>
      </c>
      <c r="B986" t="s">
        <v>286</v>
      </c>
      <c r="C986" s="4">
        <v>40878</v>
      </c>
      <c r="D986" t="s">
        <v>42</v>
      </c>
      <c r="E986">
        <v>1</v>
      </c>
      <c r="G986" t="s">
        <v>140</v>
      </c>
      <c r="H986">
        <v>36</v>
      </c>
      <c r="I986">
        <v>1819.86</v>
      </c>
      <c r="J986">
        <v>-1718.93</v>
      </c>
      <c r="K986">
        <v>-454.17</v>
      </c>
      <c r="L986">
        <v>-50.46</v>
      </c>
      <c r="M986">
        <v>100.93</v>
      </c>
      <c r="Q986" s="7">
        <v>42688</v>
      </c>
    </row>
    <row r="987" spans="1:17" x14ac:dyDescent="0.25">
      <c r="A987">
        <v>1005651</v>
      </c>
      <c r="B987" t="s">
        <v>333</v>
      </c>
      <c r="C987" s="4">
        <v>40878</v>
      </c>
      <c r="D987" t="s">
        <v>42</v>
      </c>
      <c r="E987">
        <v>1</v>
      </c>
      <c r="G987" t="s">
        <v>140</v>
      </c>
      <c r="H987">
        <v>36</v>
      </c>
      <c r="I987">
        <v>2901.38</v>
      </c>
      <c r="J987">
        <v>-2740.47</v>
      </c>
      <c r="K987">
        <v>-724.08</v>
      </c>
      <c r="L987">
        <v>-80.45</v>
      </c>
      <c r="M987">
        <v>160.91</v>
      </c>
      <c r="Q987" s="7">
        <v>42688</v>
      </c>
    </row>
    <row r="988" spans="1:17" x14ac:dyDescent="0.25">
      <c r="A988">
        <v>1005658</v>
      </c>
      <c r="B988" t="s">
        <v>372</v>
      </c>
      <c r="C988" s="4">
        <v>40878</v>
      </c>
      <c r="D988" t="s">
        <v>42</v>
      </c>
      <c r="E988">
        <v>1</v>
      </c>
      <c r="G988" t="s">
        <v>140</v>
      </c>
      <c r="H988">
        <v>36</v>
      </c>
      <c r="I988">
        <v>777.74</v>
      </c>
      <c r="J988">
        <v>-734.6</v>
      </c>
      <c r="K988">
        <v>-194.09</v>
      </c>
      <c r="L988">
        <v>-21.56</v>
      </c>
      <c r="M988">
        <v>43.14</v>
      </c>
      <c r="Q988" s="7">
        <v>42688</v>
      </c>
    </row>
    <row r="989" spans="1:17" x14ac:dyDescent="0.25">
      <c r="A989">
        <v>1005890</v>
      </c>
      <c r="B989" t="s">
        <v>421</v>
      </c>
      <c r="C989" s="4">
        <v>40878</v>
      </c>
      <c r="D989" t="s">
        <v>42</v>
      </c>
      <c r="E989">
        <v>1</v>
      </c>
      <c r="G989" t="s">
        <v>140</v>
      </c>
      <c r="H989">
        <v>36</v>
      </c>
      <c r="I989">
        <v>72242.13</v>
      </c>
      <c r="J989">
        <v>-68235.679999999993</v>
      </c>
      <c r="K989">
        <v>-18029.05</v>
      </c>
      <c r="L989">
        <v>-2003.23</v>
      </c>
      <c r="M989">
        <v>4006.45</v>
      </c>
      <c r="Q989" s="7">
        <v>42688</v>
      </c>
    </row>
    <row r="990" spans="1:17" x14ac:dyDescent="0.25">
      <c r="A990">
        <v>1005908</v>
      </c>
      <c r="B990" t="s">
        <v>422</v>
      </c>
      <c r="C990" s="4">
        <v>40878</v>
      </c>
      <c r="D990" t="s">
        <v>42</v>
      </c>
      <c r="E990">
        <v>1</v>
      </c>
      <c r="G990" t="s">
        <v>140</v>
      </c>
      <c r="H990">
        <v>36</v>
      </c>
      <c r="I990">
        <v>2859.35</v>
      </c>
      <c r="J990">
        <v>-2700.77</v>
      </c>
      <c r="K990">
        <v>-713.59</v>
      </c>
      <c r="L990">
        <v>-79.290000000000006</v>
      </c>
      <c r="M990">
        <v>158.58000000000001</v>
      </c>
      <c r="Q990" s="7">
        <v>42688</v>
      </c>
    </row>
    <row r="991" spans="1:17" x14ac:dyDescent="0.25">
      <c r="A991">
        <v>1006340</v>
      </c>
      <c r="B991" t="s">
        <v>162</v>
      </c>
      <c r="C991" s="4">
        <v>41244</v>
      </c>
      <c r="D991" t="s">
        <v>42</v>
      </c>
      <c r="E991">
        <v>1</v>
      </c>
      <c r="G991" t="s">
        <v>140</v>
      </c>
      <c r="H991">
        <v>36</v>
      </c>
      <c r="I991">
        <v>1406.33</v>
      </c>
      <c r="J991">
        <v>-860.06</v>
      </c>
      <c r="K991">
        <v>-351.58</v>
      </c>
      <c r="L991">
        <v>-39.06</v>
      </c>
      <c r="M991">
        <v>546.27</v>
      </c>
      <c r="Q991" s="7">
        <v>42689</v>
      </c>
    </row>
    <row r="992" spans="1:17" x14ac:dyDescent="0.25">
      <c r="A992">
        <v>1006341</v>
      </c>
      <c r="B992" t="s">
        <v>162</v>
      </c>
      <c r="C992" s="4">
        <v>41244</v>
      </c>
      <c r="D992" t="s">
        <v>42</v>
      </c>
      <c r="E992">
        <v>1</v>
      </c>
      <c r="G992" t="s">
        <v>140</v>
      </c>
      <c r="H992">
        <v>36</v>
      </c>
      <c r="I992">
        <v>1413.24</v>
      </c>
      <c r="J992">
        <v>-864.29</v>
      </c>
      <c r="K992">
        <v>-353.31</v>
      </c>
      <c r="L992">
        <v>-39.26</v>
      </c>
      <c r="M992">
        <v>548.95000000000005</v>
      </c>
      <c r="Q992" s="7">
        <v>42689</v>
      </c>
    </row>
    <row r="993" spans="1:17" x14ac:dyDescent="0.25">
      <c r="A993">
        <v>1000513</v>
      </c>
      <c r="B993" t="s">
        <v>423</v>
      </c>
      <c r="C993" s="4">
        <v>39417</v>
      </c>
      <c r="D993" t="s">
        <v>42</v>
      </c>
      <c r="E993">
        <v>1</v>
      </c>
      <c r="G993" t="s">
        <v>43</v>
      </c>
      <c r="H993">
        <v>96</v>
      </c>
      <c r="I993">
        <v>15066608.039999999</v>
      </c>
      <c r="J993">
        <v>-12727565.039999999</v>
      </c>
      <c r="K993">
        <v>-1412494.47</v>
      </c>
      <c r="L993">
        <v>-156943.82999999999</v>
      </c>
      <c r="M993">
        <v>2339043</v>
      </c>
      <c r="Q993" s="7">
        <v>42689</v>
      </c>
    </row>
    <row r="994" spans="1:17" x14ac:dyDescent="0.25">
      <c r="A994">
        <v>1006989</v>
      </c>
      <c r="B994" t="s">
        <v>162</v>
      </c>
      <c r="C994" s="4">
        <v>41609</v>
      </c>
      <c r="D994" t="s">
        <v>42</v>
      </c>
      <c r="E994">
        <v>1</v>
      </c>
      <c r="G994" t="s">
        <v>140</v>
      </c>
      <c r="H994">
        <v>36</v>
      </c>
      <c r="I994">
        <v>4028.52</v>
      </c>
      <c r="J994">
        <v>-1121.18</v>
      </c>
      <c r="K994">
        <v>-1007.13</v>
      </c>
      <c r="L994">
        <v>-111.9</v>
      </c>
      <c r="M994">
        <v>2907.34</v>
      </c>
      <c r="Q994" s="7">
        <v>42690</v>
      </c>
    </row>
    <row r="995" spans="1:17" x14ac:dyDescent="0.25">
      <c r="A995">
        <v>1007255</v>
      </c>
      <c r="B995" t="s">
        <v>162</v>
      </c>
      <c r="C995" s="4">
        <v>41609</v>
      </c>
      <c r="D995" t="s">
        <v>42</v>
      </c>
      <c r="E995">
        <v>1</v>
      </c>
      <c r="G995" t="s">
        <v>140</v>
      </c>
      <c r="H995">
        <v>36</v>
      </c>
      <c r="I995">
        <v>352.25</v>
      </c>
      <c r="J995">
        <v>-98.03</v>
      </c>
      <c r="K995">
        <v>-88.06</v>
      </c>
      <c r="L995">
        <v>-9.7799999999999994</v>
      </c>
      <c r="M995">
        <v>254.22</v>
      </c>
      <c r="Q995" s="7">
        <v>42690</v>
      </c>
    </row>
    <row r="996" spans="1:17" x14ac:dyDescent="0.25">
      <c r="A996">
        <v>1007256</v>
      </c>
      <c r="B996" t="s">
        <v>162</v>
      </c>
      <c r="C996" s="4">
        <v>41609</v>
      </c>
      <c r="D996" t="s">
        <v>42</v>
      </c>
      <c r="E996">
        <v>1</v>
      </c>
      <c r="G996" t="s">
        <v>140</v>
      </c>
      <c r="H996">
        <v>36</v>
      </c>
      <c r="I996">
        <v>1927.38</v>
      </c>
      <c r="J996">
        <v>-536.41</v>
      </c>
      <c r="K996">
        <v>-481.84</v>
      </c>
      <c r="L996">
        <v>-53.53</v>
      </c>
      <c r="M996">
        <v>1390.97</v>
      </c>
      <c r="Q996" s="7">
        <v>42690</v>
      </c>
    </row>
    <row r="997" spans="1:17" x14ac:dyDescent="0.25">
      <c r="A997">
        <v>1007257</v>
      </c>
      <c r="B997" t="s">
        <v>162</v>
      </c>
      <c r="C997" s="4">
        <v>41609</v>
      </c>
      <c r="D997" t="s">
        <v>42</v>
      </c>
      <c r="E997">
        <v>1</v>
      </c>
      <c r="G997" t="s">
        <v>140</v>
      </c>
      <c r="H997">
        <v>36</v>
      </c>
      <c r="I997">
        <v>1390.11</v>
      </c>
      <c r="J997">
        <v>-386.88</v>
      </c>
      <c r="K997">
        <v>-347.53</v>
      </c>
      <c r="L997">
        <v>-38.619999999999997</v>
      </c>
      <c r="M997">
        <v>1003.23</v>
      </c>
      <c r="Q997" s="7">
        <v>42690</v>
      </c>
    </row>
    <row r="998" spans="1:17" x14ac:dyDescent="0.25">
      <c r="A998">
        <v>1007258</v>
      </c>
      <c r="B998" t="s">
        <v>162</v>
      </c>
      <c r="C998" s="4">
        <v>41609</v>
      </c>
      <c r="D998" t="s">
        <v>42</v>
      </c>
      <c r="E998">
        <v>1</v>
      </c>
      <c r="G998" t="s">
        <v>140</v>
      </c>
      <c r="H998">
        <v>36</v>
      </c>
      <c r="I998">
        <v>5631.67</v>
      </c>
      <c r="J998">
        <v>-1567.36</v>
      </c>
      <c r="K998">
        <v>-1407.92</v>
      </c>
      <c r="L998">
        <v>-156.44</v>
      </c>
      <c r="M998">
        <v>4064.31</v>
      </c>
      <c r="Q998" s="7">
        <v>42690</v>
      </c>
    </row>
    <row r="999" spans="1:17" x14ac:dyDescent="0.25">
      <c r="A999">
        <v>1007259</v>
      </c>
      <c r="B999" t="s">
        <v>162</v>
      </c>
      <c r="C999" s="4">
        <v>41609</v>
      </c>
      <c r="D999" t="s">
        <v>42</v>
      </c>
      <c r="E999">
        <v>1</v>
      </c>
      <c r="G999" t="s">
        <v>140</v>
      </c>
      <c r="H999">
        <v>36</v>
      </c>
      <c r="I999">
        <v>96.95</v>
      </c>
      <c r="J999">
        <v>-26.98</v>
      </c>
      <c r="K999">
        <v>-24.24</v>
      </c>
      <c r="L999">
        <v>-2.7</v>
      </c>
      <c r="M999">
        <v>69.97</v>
      </c>
      <c r="Q999" s="7">
        <v>42690</v>
      </c>
    </row>
    <row r="1000" spans="1:17" x14ac:dyDescent="0.25">
      <c r="A1000">
        <v>1007260</v>
      </c>
      <c r="B1000" t="s">
        <v>162</v>
      </c>
      <c r="C1000" s="4">
        <v>41609</v>
      </c>
      <c r="D1000" t="s">
        <v>42</v>
      </c>
      <c r="E1000">
        <v>1</v>
      </c>
      <c r="G1000" t="s">
        <v>140</v>
      </c>
      <c r="H1000">
        <v>36</v>
      </c>
      <c r="I1000">
        <v>80.97</v>
      </c>
      <c r="J1000">
        <v>-22.53</v>
      </c>
      <c r="K1000">
        <v>-20.239999999999998</v>
      </c>
      <c r="L1000">
        <v>-2.25</v>
      </c>
      <c r="M1000">
        <v>58.44</v>
      </c>
      <c r="Q1000" s="7">
        <v>42690</v>
      </c>
    </row>
    <row r="1001" spans="1:17" x14ac:dyDescent="0.25">
      <c r="A1001">
        <v>1007264</v>
      </c>
      <c r="B1001" t="s">
        <v>218</v>
      </c>
      <c r="C1001" s="4">
        <v>41609</v>
      </c>
      <c r="D1001" t="s">
        <v>42</v>
      </c>
      <c r="E1001">
        <v>1</v>
      </c>
      <c r="G1001" t="s">
        <v>140</v>
      </c>
      <c r="H1001">
        <v>36</v>
      </c>
      <c r="I1001">
        <v>855.68</v>
      </c>
      <c r="J1001">
        <v>-238.14</v>
      </c>
      <c r="K1001">
        <v>-213.92</v>
      </c>
      <c r="L1001">
        <v>-23.77</v>
      </c>
      <c r="M1001">
        <v>617.54</v>
      </c>
      <c r="Q1001" s="7">
        <v>42690</v>
      </c>
    </row>
    <row r="1002" spans="1:17" x14ac:dyDescent="0.25">
      <c r="A1002">
        <v>1007265</v>
      </c>
      <c r="B1002" t="s">
        <v>162</v>
      </c>
      <c r="C1002" s="4">
        <v>41609</v>
      </c>
      <c r="D1002" t="s">
        <v>42</v>
      </c>
      <c r="E1002">
        <v>1</v>
      </c>
      <c r="G1002" t="s">
        <v>140</v>
      </c>
      <c r="H1002">
        <v>36</v>
      </c>
      <c r="I1002">
        <v>239.07</v>
      </c>
      <c r="J1002">
        <v>-66.540000000000006</v>
      </c>
      <c r="K1002">
        <v>-59.77</v>
      </c>
      <c r="L1002">
        <v>-6.64</v>
      </c>
      <c r="M1002">
        <v>172.53</v>
      </c>
      <c r="Q1002" s="7">
        <v>42690</v>
      </c>
    </row>
    <row r="1003" spans="1:17" x14ac:dyDescent="0.25">
      <c r="A1003">
        <v>1007286</v>
      </c>
      <c r="B1003" t="s">
        <v>162</v>
      </c>
      <c r="C1003" s="4">
        <v>41609</v>
      </c>
      <c r="D1003" t="s">
        <v>42</v>
      </c>
      <c r="E1003">
        <v>1</v>
      </c>
      <c r="G1003" t="s">
        <v>140</v>
      </c>
      <c r="H1003">
        <v>36</v>
      </c>
      <c r="I1003">
        <v>1757.18</v>
      </c>
      <c r="J1003">
        <v>-489.03</v>
      </c>
      <c r="K1003">
        <v>-489.03</v>
      </c>
      <c r="L1003">
        <v>-48.81</v>
      </c>
      <c r="M1003">
        <v>1268.1500000000001</v>
      </c>
      <c r="Q1003" s="7">
        <v>42690</v>
      </c>
    </row>
    <row r="1004" spans="1:17" x14ac:dyDescent="0.25">
      <c r="A1004">
        <v>1007287</v>
      </c>
      <c r="B1004" t="s">
        <v>162</v>
      </c>
      <c r="C1004" s="4">
        <v>41609</v>
      </c>
      <c r="D1004" t="s">
        <v>42</v>
      </c>
      <c r="E1004">
        <v>1</v>
      </c>
      <c r="G1004" t="s">
        <v>140</v>
      </c>
      <c r="H1004">
        <v>36</v>
      </c>
      <c r="I1004">
        <v>3097.86</v>
      </c>
      <c r="J1004">
        <v>-862.16</v>
      </c>
      <c r="K1004">
        <v>-862.16</v>
      </c>
      <c r="L1004">
        <v>-86.05</v>
      </c>
      <c r="M1004">
        <v>2235.6999999999998</v>
      </c>
      <c r="Q1004" s="7">
        <v>42690</v>
      </c>
    </row>
    <row r="1005" spans="1:17" x14ac:dyDescent="0.25">
      <c r="A1005">
        <v>1003859</v>
      </c>
      <c r="B1005" t="s">
        <v>217</v>
      </c>
      <c r="C1005" s="4">
        <v>39783</v>
      </c>
      <c r="D1005" t="s">
        <v>42</v>
      </c>
      <c r="E1005">
        <v>1</v>
      </c>
      <c r="G1005" t="s">
        <v>140</v>
      </c>
      <c r="H1005">
        <v>96</v>
      </c>
      <c r="I1005">
        <v>408</v>
      </c>
      <c r="J1005">
        <v>-297.57</v>
      </c>
      <c r="K1005">
        <v>-38.25</v>
      </c>
      <c r="L1005">
        <v>-4.25</v>
      </c>
      <c r="M1005">
        <v>110.43</v>
      </c>
      <c r="Q1005" s="7">
        <v>42690</v>
      </c>
    </row>
    <row r="1006" spans="1:17" x14ac:dyDescent="0.25">
      <c r="A1006">
        <v>1003903</v>
      </c>
      <c r="B1006" t="s">
        <v>162</v>
      </c>
      <c r="C1006" s="4">
        <v>39783</v>
      </c>
      <c r="D1006" t="s">
        <v>42</v>
      </c>
      <c r="E1006">
        <v>1</v>
      </c>
      <c r="G1006" t="s">
        <v>140</v>
      </c>
      <c r="H1006">
        <v>96</v>
      </c>
      <c r="I1006">
        <v>1610.36</v>
      </c>
      <c r="J1006">
        <v>-1174.5</v>
      </c>
      <c r="K1006">
        <v>-150.97999999999999</v>
      </c>
      <c r="L1006">
        <v>-16.77</v>
      </c>
      <c r="M1006">
        <v>435.86</v>
      </c>
      <c r="Q1006" s="7">
        <v>42690</v>
      </c>
    </row>
    <row r="1007" spans="1:17" x14ac:dyDescent="0.25">
      <c r="A1007">
        <v>150049</v>
      </c>
      <c r="B1007" t="s">
        <v>424</v>
      </c>
      <c r="C1007" s="4">
        <v>39083</v>
      </c>
      <c r="D1007" t="s">
        <v>42</v>
      </c>
      <c r="E1007">
        <v>1</v>
      </c>
      <c r="G1007" t="s">
        <v>140</v>
      </c>
      <c r="H1007">
        <v>36</v>
      </c>
      <c r="I1007">
        <v>-2063.98</v>
      </c>
      <c r="J1007">
        <v>2063.98</v>
      </c>
      <c r="Q1007" s="7">
        <v>42713</v>
      </c>
    </row>
    <row r="1008" spans="1:17" x14ac:dyDescent="0.25">
      <c r="A1008">
        <v>150060</v>
      </c>
      <c r="B1008" t="s">
        <v>425</v>
      </c>
      <c r="C1008" s="4">
        <v>39083</v>
      </c>
      <c r="D1008" t="s">
        <v>42</v>
      </c>
      <c r="E1008">
        <v>1</v>
      </c>
      <c r="G1008" t="s">
        <v>140</v>
      </c>
      <c r="H1008">
        <v>36</v>
      </c>
      <c r="I1008">
        <v>-43.07</v>
      </c>
      <c r="J1008">
        <v>43.07</v>
      </c>
      <c r="Q1008" s="7">
        <v>42713</v>
      </c>
    </row>
    <row r="1009" spans="1:17" x14ac:dyDescent="0.25">
      <c r="A1009">
        <v>150061</v>
      </c>
      <c r="B1009" t="s">
        <v>425</v>
      </c>
      <c r="C1009" s="4">
        <v>39083</v>
      </c>
      <c r="D1009" t="s">
        <v>42</v>
      </c>
      <c r="E1009">
        <v>1</v>
      </c>
      <c r="G1009" t="s">
        <v>140</v>
      </c>
      <c r="H1009">
        <v>36</v>
      </c>
      <c r="I1009">
        <v>-42.48</v>
      </c>
      <c r="J1009">
        <v>42.48</v>
      </c>
      <c r="Q1009" s="7">
        <v>42713</v>
      </c>
    </row>
    <row r="1010" spans="1:17" x14ac:dyDescent="0.25">
      <c r="A1010">
        <v>150068</v>
      </c>
      <c r="B1010" t="s">
        <v>424</v>
      </c>
      <c r="C1010" s="4">
        <v>39083</v>
      </c>
      <c r="D1010" t="s">
        <v>42</v>
      </c>
      <c r="E1010">
        <v>1</v>
      </c>
      <c r="G1010" t="s">
        <v>140</v>
      </c>
      <c r="H1010">
        <v>36</v>
      </c>
      <c r="I1010">
        <v>42.48</v>
      </c>
      <c r="J1010">
        <v>-42.48</v>
      </c>
      <c r="Q1010" s="7">
        <v>42713</v>
      </c>
    </row>
    <row r="1011" spans="1:17" x14ac:dyDescent="0.25">
      <c r="A1011">
        <v>150069</v>
      </c>
      <c r="B1011" t="s">
        <v>424</v>
      </c>
      <c r="C1011" s="4">
        <v>39083</v>
      </c>
      <c r="D1011" t="s">
        <v>42</v>
      </c>
      <c r="E1011">
        <v>1</v>
      </c>
      <c r="G1011" t="s">
        <v>140</v>
      </c>
      <c r="H1011">
        <v>36</v>
      </c>
      <c r="I1011">
        <v>43.07</v>
      </c>
      <c r="J1011">
        <v>-43.07</v>
      </c>
      <c r="Q1011" s="7">
        <v>42713</v>
      </c>
    </row>
    <row r="1012" spans="1:17" x14ac:dyDescent="0.25">
      <c r="A1012">
        <v>150087</v>
      </c>
      <c r="B1012" t="s">
        <v>424</v>
      </c>
      <c r="C1012" s="4">
        <v>39083</v>
      </c>
      <c r="D1012" t="s">
        <v>42</v>
      </c>
      <c r="E1012">
        <v>1</v>
      </c>
      <c r="G1012" t="s">
        <v>140</v>
      </c>
      <c r="H1012">
        <v>36</v>
      </c>
      <c r="I1012">
        <v>123.84</v>
      </c>
      <c r="J1012">
        <v>-123.84</v>
      </c>
      <c r="Q1012" s="7">
        <v>42713</v>
      </c>
    </row>
    <row r="1013" spans="1:17" x14ac:dyDescent="0.25">
      <c r="A1013">
        <v>150136</v>
      </c>
      <c r="B1013" t="s">
        <v>425</v>
      </c>
      <c r="C1013" s="4">
        <v>39083</v>
      </c>
      <c r="D1013" t="s">
        <v>42</v>
      </c>
      <c r="E1013">
        <v>1</v>
      </c>
      <c r="G1013" t="s">
        <v>140</v>
      </c>
      <c r="H1013">
        <v>36</v>
      </c>
      <c r="I1013">
        <v>2063.98</v>
      </c>
      <c r="J1013">
        <v>-2063.98</v>
      </c>
      <c r="Q1013" s="7">
        <v>42713</v>
      </c>
    </row>
    <row r="1014" spans="1:17" x14ac:dyDescent="0.25">
      <c r="A1014">
        <v>2002087</v>
      </c>
      <c r="B1014" t="s">
        <v>166</v>
      </c>
      <c r="C1014" s="4">
        <v>39448</v>
      </c>
      <c r="D1014" t="s">
        <v>42</v>
      </c>
      <c r="E1014">
        <v>1</v>
      </c>
      <c r="G1014" t="s">
        <v>140</v>
      </c>
      <c r="H1014">
        <v>36</v>
      </c>
      <c r="I1014">
        <v>246.02</v>
      </c>
      <c r="J1014">
        <v>-246.02</v>
      </c>
      <c r="Q1014" s="7">
        <v>42714</v>
      </c>
    </row>
    <row r="1015" spans="1:17" x14ac:dyDescent="0.25">
      <c r="A1015">
        <v>2000118</v>
      </c>
      <c r="B1015" t="s">
        <v>426</v>
      </c>
      <c r="C1015" s="4">
        <v>39448</v>
      </c>
      <c r="D1015" t="s">
        <v>42</v>
      </c>
      <c r="E1015">
        <v>1</v>
      </c>
      <c r="G1015" t="s">
        <v>140</v>
      </c>
      <c r="H1015">
        <v>36</v>
      </c>
      <c r="I1015">
        <v>44192.04</v>
      </c>
      <c r="J1015">
        <v>-44192.04</v>
      </c>
      <c r="Q1015" s="7">
        <v>42714</v>
      </c>
    </row>
    <row r="1016" spans="1:17" x14ac:dyDescent="0.25">
      <c r="A1016">
        <v>2002037</v>
      </c>
      <c r="B1016" t="s">
        <v>427</v>
      </c>
      <c r="C1016" s="4">
        <v>39448</v>
      </c>
      <c r="D1016" t="s">
        <v>42</v>
      </c>
      <c r="E1016">
        <v>1</v>
      </c>
      <c r="G1016" t="s">
        <v>140</v>
      </c>
      <c r="H1016">
        <v>36</v>
      </c>
      <c r="I1016">
        <v>44192.04</v>
      </c>
      <c r="J1016">
        <v>-44192.04</v>
      </c>
      <c r="Q1016" s="7">
        <v>42714</v>
      </c>
    </row>
    <row r="1017" spans="1:17" x14ac:dyDescent="0.25">
      <c r="A1017">
        <v>2002052</v>
      </c>
      <c r="B1017" t="s">
        <v>427</v>
      </c>
      <c r="C1017" s="4">
        <v>39448</v>
      </c>
      <c r="D1017" t="s">
        <v>42</v>
      </c>
      <c r="E1017">
        <v>1</v>
      </c>
      <c r="G1017" t="s">
        <v>140</v>
      </c>
      <c r="H1017">
        <v>36</v>
      </c>
      <c r="I1017">
        <v>-41430.03</v>
      </c>
      <c r="J1017">
        <v>41430.03</v>
      </c>
      <c r="Q1017" s="7">
        <v>42714</v>
      </c>
    </row>
    <row r="1018" spans="1:17" x14ac:dyDescent="0.25">
      <c r="A1018">
        <v>2002642</v>
      </c>
      <c r="B1018" t="s">
        <v>427</v>
      </c>
      <c r="C1018" s="4">
        <v>39448</v>
      </c>
      <c r="D1018" t="s">
        <v>42</v>
      </c>
      <c r="E1018">
        <v>1</v>
      </c>
      <c r="G1018" t="s">
        <v>140</v>
      </c>
      <c r="H1018">
        <v>36</v>
      </c>
      <c r="I1018">
        <v>210.88</v>
      </c>
      <c r="J1018">
        <v>-210.88</v>
      </c>
      <c r="Q1018" s="7">
        <v>42714</v>
      </c>
    </row>
    <row r="1019" spans="1:17" x14ac:dyDescent="0.25">
      <c r="A1019">
        <v>2002651</v>
      </c>
      <c r="B1019" t="s">
        <v>427</v>
      </c>
      <c r="C1019" s="4">
        <v>39448</v>
      </c>
      <c r="D1019" t="s">
        <v>42</v>
      </c>
      <c r="E1019">
        <v>1</v>
      </c>
      <c r="G1019" t="s">
        <v>140</v>
      </c>
      <c r="H1019">
        <v>36</v>
      </c>
      <c r="I1019">
        <v>16200.92</v>
      </c>
      <c r="J1019">
        <v>-16200.92</v>
      </c>
      <c r="Q1019" s="7">
        <v>42714</v>
      </c>
    </row>
    <row r="1020" spans="1:17" x14ac:dyDescent="0.25">
      <c r="A1020">
        <v>1004015</v>
      </c>
      <c r="B1020" t="s">
        <v>166</v>
      </c>
      <c r="C1020" s="4">
        <v>39814</v>
      </c>
      <c r="D1020" t="s">
        <v>42</v>
      </c>
      <c r="E1020">
        <v>1</v>
      </c>
      <c r="G1020" t="s">
        <v>140</v>
      </c>
      <c r="H1020">
        <v>36</v>
      </c>
      <c r="I1020">
        <v>2085.6999999999998</v>
      </c>
      <c r="J1020">
        <v>-2085.6999999999998</v>
      </c>
      <c r="Q1020" s="7">
        <v>42715</v>
      </c>
    </row>
    <row r="1021" spans="1:17" x14ac:dyDescent="0.25">
      <c r="A1021">
        <v>1005315</v>
      </c>
      <c r="B1021" t="s">
        <v>162</v>
      </c>
      <c r="C1021" s="4">
        <v>40544</v>
      </c>
      <c r="D1021" t="s">
        <v>42</v>
      </c>
      <c r="E1021">
        <v>1</v>
      </c>
      <c r="G1021" t="s">
        <v>140</v>
      </c>
      <c r="H1021">
        <v>36</v>
      </c>
      <c r="I1021">
        <v>1320.12</v>
      </c>
      <c r="J1021">
        <v>-1320.12</v>
      </c>
      <c r="Q1021" s="7">
        <v>42717</v>
      </c>
    </row>
    <row r="1022" spans="1:17" x14ac:dyDescent="0.25">
      <c r="A1022">
        <v>1005337</v>
      </c>
      <c r="B1022" t="s">
        <v>428</v>
      </c>
      <c r="C1022" s="4">
        <v>40544</v>
      </c>
      <c r="D1022" t="s">
        <v>42</v>
      </c>
      <c r="E1022">
        <v>1</v>
      </c>
      <c r="G1022" t="s">
        <v>140</v>
      </c>
      <c r="H1022">
        <v>36</v>
      </c>
      <c r="I1022">
        <v>5200</v>
      </c>
      <c r="J1022">
        <v>-5200</v>
      </c>
      <c r="Q1022" s="7">
        <v>42717</v>
      </c>
    </row>
    <row r="1023" spans="1:17" x14ac:dyDescent="0.25">
      <c r="A1023">
        <v>1005879</v>
      </c>
      <c r="B1023" t="s">
        <v>310</v>
      </c>
      <c r="C1023" s="4">
        <v>40909</v>
      </c>
      <c r="D1023" t="s">
        <v>42</v>
      </c>
      <c r="E1023">
        <v>1</v>
      </c>
      <c r="G1023" t="s">
        <v>140</v>
      </c>
      <c r="H1023">
        <v>36</v>
      </c>
      <c r="I1023">
        <v>2700</v>
      </c>
      <c r="J1023">
        <v>-2475</v>
      </c>
      <c r="K1023">
        <v>-675</v>
      </c>
      <c r="L1023">
        <v>-75</v>
      </c>
      <c r="M1023">
        <v>225</v>
      </c>
      <c r="Q1023" s="7">
        <v>42718</v>
      </c>
    </row>
    <row r="1024" spans="1:17" x14ac:dyDescent="0.25">
      <c r="A1024">
        <v>1005881</v>
      </c>
      <c r="B1024" t="s">
        <v>286</v>
      </c>
      <c r="C1024" s="4">
        <v>40909</v>
      </c>
      <c r="D1024" t="s">
        <v>42</v>
      </c>
      <c r="E1024">
        <v>1</v>
      </c>
      <c r="G1024" t="s">
        <v>140</v>
      </c>
      <c r="H1024">
        <v>36</v>
      </c>
      <c r="I1024">
        <v>1257.05</v>
      </c>
      <c r="J1024">
        <v>-1152.29</v>
      </c>
      <c r="K1024">
        <v>-314.26</v>
      </c>
      <c r="L1024">
        <v>-34.92</v>
      </c>
      <c r="M1024">
        <v>104.76</v>
      </c>
      <c r="Q1024" s="7">
        <v>42718</v>
      </c>
    </row>
    <row r="1025" spans="1:17" x14ac:dyDescent="0.25">
      <c r="A1025">
        <v>1005892</v>
      </c>
      <c r="B1025" t="s">
        <v>429</v>
      </c>
      <c r="C1025" s="4">
        <v>40909</v>
      </c>
      <c r="D1025" t="s">
        <v>42</v>
      </c>
      <c r="E1025">
        <v>1</v>
      </c>
      <c r="G1025" t="s">
        <v>140</v>
      </c>
      <c r="H1025">
        <v>36</v>
      </c>
      <c r="I1025">
        <v>2271.25</v>
      </c>
      <c r="J1025">
        <v>-2081.98</v>
      </c>
      <c r="K1025">
        <v>-567.80999999999995</v>
      </c>
      <c r="L1025">
        <v>-63.09</v>
      </c>
      <c r="M1025">
        <v>189.27</v>
      </c>
      <c r="Q1025" s="7">
        <v>42718</v>
      </c>
    </row>
    <row r="1026" spans="1:17" x14ac:dyDescent="0.25">
      <c r="A1026">
        <v>150154</v>
      </c>
      <c r="B1026" t="s">
        <v>425</v>
      </c>
      <c r="C1026" s="4">
        <v>39083</v>
      </c>
      <c r="D1026" t="s">
        <v>42</v>
      </c>
      <c r="E1026">
        <v>1</v>
      </c>
      <c r="G1026" t="s">
        <v>140</v>
      </c>
      <c r="H1026">
        <v>96</v>
      </c>
      <c r="I1026">
        <v>-441500</v>
      </c>
      <c r="J1026">
        <v>427703.12</v>
      </c>
      <c r="K1026">
        <v>41390.620000000003</v>
      </c>
      <c r="L1026">
        <v>4598.95</v>
      </c>
      <c r="M1026">
        <v>-13796.88</v>
      </c>
      <c r="Q1026" s="7">
        <v>42718</v>
      </c>
    </row>
    <row r="1027" spans="1:17" x14ac:dyDescent="0.25">
      <c r="A1027">
        <v>150160</v>
      </c>
      <c r="B1027" t="s">
        <v>430</v>
      </c>
      <c r="C1027" s="4">
        <v>39083</v>
      </c>
      <c r="D1027" t="s">
        <v>42</v>
      </c>
      <c r="E1027">
        <v>1</v>
      </c>
      <c r="G1027" t="s">
        <v>140</v>
      </c>
      <c r="H1027">
        <v>96</v>
      </c>
      <c r="I1027">
        <v>441079.27</v>
      </c>
      <c r="J1027">
        <v>-427295.54</v>
      </c>
      <c r="K1027">
        <v>-41351.18</v>
      </c>
      <c r="L1027">
        <v>-4594.57</v>
      </c>
      <c r="M1027">
        <v>13783.73</v>
      </c>
      <c r="Q1027" s="7">
        <v>42718</v>
      </c>
    </row>
    <row r="1028" spans="1:17" x14ac:dyDescent="0.25">
      <c r="A1028">
        <v>1006458</v>
      </c>
      <c r="B1028" t="s">
        <v>431</v>
      </c>
      <c r="C1028" s="4">
        <v>41275</v>
      </c>
      <c r="D1028" t="s">
        <v>42</v>
      </c>
      <c r="E1028">
        <v>1</v>
      </c>
      <c r="G1028" t="s">
        <v>140</v>
      </c>
      <c r="H1028">
        <v>36</v>
      </c>
      <c r="I1028">
        <v>1220.81</v>
      </c>
      <c r="J1028">
        <v>-712.13</v>
      </c>
      <c r="K1028">
        <v>-305.19</v>
      </c>
      <c r="L1028">
        <v>-33.909999999999997</v>
      </c>
      <c r="M1028">
        <v>508.68</v>
      </c>
      <c r="Q1028" s="7">
        <v>42719</v>
      </c>
    </row>
    <row r="1029" spans="1:17" x14ac:dyDescent="0.25">
      <c r="A1029">
        <v>1006459</v>
      </c>
      <c r="B1029" t="s">
        <v>432</v>
      </c>
      <c r="C1029" s="4">
        <v>41275</v>
      </c>
      <c r="D1029" t="s">
        <v>42</v>
      </c>
      <c r="E1029">
        <v>1</v>
      </c>
      <c r="G1029" t="s">
        <v>140</v>
      </c>
      <c r="H1029">
        <v>36</v>
      </c>
      <c r="I1029">
        <v>819.9</v>
      </c>
      <c r="J1029">
        <v>-478.27</v>
      </c>
      <c r="K1029">
        <v>-204.97</v>
      </c>
      <c r="L1029">
        <v>-22.77</v>
      </c>
      <c r="M1029">
        <v>341.63</v>
      </c>
      <c r="Q1029" s="7">
        <v>42719</v>
      </c>
    </row>
    <row r="1030" spans="1:17" x14ac:dyDescent="0.25">
      <c r="A1030">
        <v>1006460</v>
      </c>
      <c r="B1030" t="s">
        <v>433</v>
      </c>
      <c r="C1030" s="4">
        <v>41275</v>
      </c>
      <c r="D1030" t="s">
        <v>42</v>
      </c>
      <c r="E1030">
        <v>1</v>
      </c>
      <c r="G1030" t="s">
        <v>140</v>
      </c>
      <c r="H1030">
        <v>36</v>
      </c>
      <c r="I1030">
        <v>1196.25</v>
      </c>
      <c r="J1030">
        <v>-697.81</v>
      </c>
      <c r="K1030">
        <v>-299.06</v>
      </c>
      <c r="L1030">
        <v>-33.229999999999997</v>
      </c>
      <c r="M1030">
        <v>498.44</v>
      </c>
      <c r="Q1030" s="7">
        <v>42719</v>
      </c>
    </row>
    <row r="1031" spans="1:17" x14ac:dyDescent="0.25">
      <c r="A1031">
        <v>1006461</v>
      </c>
      <c r="B1031" t="s">
        <v>434</v>
      </c>
      <c r="C1031" s="4">
        <v>41275</v>
      </c>
      <c r="D1031" t="s">
        <v>42</v>
      </c>
      <c r="E1031">
        <v>1</v>
      </c>
      <c r="G1031" t="s">
        <v>140</v>
      </c>
      <c r="H1031">
        <v>36</v>
      </c>
      <c r="I1031">
        <v>266.93</v>
      </c>
      <c r="J1031">
        <v>-155.69999999999999</v>
      </c>
      <c r="K1031">
        <v>-66.72</v>
      </c>
      <c r="L1031">
        <v>-7.41</v>
      </c>
      <c r="M1031">
        <v>111.23</v>
      </c>
      <c r="Q1031" s="7">
        <v>42719</v>
      </c>
    </row>
    <row r="1032" spans="1:17" x14ac:dyDescent="0.25">
      <c r="A1032">
        <v>1006471</v>
      </c>
      <c r="B1032" t="s">
        <v>435</v>
      </c>
      <c r="C1032" s="4">
        <v>41275</v>
      </c>
      <c r="D1032" t="s">
        <v>42</v>
      </c>
      <c r="E1032">
        <v>1</v>
      </c>
      <c r="G1032" t="s">
        <v>140</v>
      </c>
      <c r="H1032">
        <v>36</v>
      </c>
      <c r="I1032">
        <v>30.42</v>
      </c>
      <c r="J1032">
        <v>-17.739999999999998</v>
      </c>
      <c r="K1032">
        <v>-7.6</v>
      </c>
      <c r="L1032">
        <v>-0.84</v>
      </c>
      <c r="M1032">
        <v>12.68</v>
      </c>
      <c r="Q1032" s="7">
        <v>42719</v>
      </c>
    </row>
    <row r="1033" spans="1:17" x14ac:dyDescent="0.25">
      <c r="A1033">
        <v>1006472</v>
      </c>
      <c r="B1033" t="s">
        <v>357</v>
      </c>
      <c r="C1033" s="4">
        <v>41275</v>
      </c>
      <c r="D1033" t="s">
        <v>42</v>
      </c>
      <c r="E1033">
        <v>1</v>
      </c>
      <c r="G1033" t="s">
        <v>140</v>
      </c>
      <c r="H1033">
        <v>36</v>
      </c>
      <c r="I1033">
        <v>3394.37</v>
      </c>
      <c r="J1033">
        <v>-1980.04</v>
      </c>
      <c r="K1033">
        <v>-848.58</v>
      </c>
      <c r="L1033">
        <v>-94.29</v>
      </c>
      <c r="M1033">
        <v>1414.33</v>
      </c>
      <c r="Q1033" s="7">
        <v>42719</v>
      </c>
    </row>
    <row r="1034" spans="1:17" x14ac:dyDescent="0.25">
      <c r="A1034">
        <v>1006473</v>
      </c>
      <c r="B1034" t="s">
        <v>436</v>
      </c>
      <c r="C1034" s="4">
        <v>41275</v>
      </c>
      <c r="D1034" t="s">
        <v>42</v>
      </c>
      <c r="E1034">
        <v>1</v>
      </c>
      <c r="G1034" t="s">
        <v>140</v>
      </c>
      <c r="H1034">
        <v>36</v>
      </c>
      <c r="I1034">
        <v>504.41</v>
      </c>
      <c r="J1034">
        <v>-294.23</v>
      </c>
      <c r="K1034">
        <v>-126.09</v>
      </c>
      <c r="L1034">
        <v>-14.01</v>
      </c>
      <c r="M1034">
        <v>210.18</v>
      </c>
      <c r="Q1034" s="7">
        <v>42719</v>
      </c>
    </row>
    <row r="1035" spans="1:17" x14ac:dyDescent="0.25">
      <c r="A1035">
        <v>1006474</v>
      </c>
      <c r="B1035" t="s">
        <v>357</v>
      </c>
      <c r="C1035" s="4">
        <v>41275</v>
      </c>
      <c r="D1035" t="s">
        <v>42</v>
      </c>
      <c r="E1035">
        <v>1</v>
      </c>
      <c r="G1035" t="s">
        <v>140</v>
      </c>
      <c r="H1035">
        <v>36</v>
      </c>
      <c r="I1035">
        <v>2704.04</v>
      </c>
      <c r="J1035">
        <v>-1577.35</v>
      </c>
      <c r="K1035">
        <v>-676</v>
      </c>
      <c r="L1035">
        <v>-75.11</v>
      </c>
      <c r="M1035">
        <v>1126.69</v>
      </c>
      <c r="Q1035" s="7">
        <v>42719</v>
      </c>
    </row>
    <row r="1036" spans="1:17" x14ac:dyDescent="0.25">
      <c r="A1036">
        <v>1006475</v>
      </c>
      <c r="B1036" t="s">
        <v>357</v>
      </c>
      <c r="C1036" s="4">
        <v>41275</v>
      </c>
      <c r="D1036" t="s">
        <v>42</v>
      </c>
      <c r="E1036">
        <v>1</v>
      </c>
      <c r="G1036" t="s">
        <v>140</v>
      </c>
      <c r="H1036">
        <v>36</v>
      </c>
      <c r="I1036">
        <v>2829.52</v>
      </c>
      <c r="J1036">
        <v>-1650.56</v>
      </c>
      <c r="K1036">
        <v>-707.39</v>
      </c>
      <c r="L1036">
        <v>-78.599999999999994</v>
      </c>
      <c r="M1036">
        <v>1178.96</v>
      </c>
      <c r="Q1036" s="7">
        <v>42719</v>
      </c>
    </row>
    <row r="1037" spans="1:17" x14ac:dyDescent="0.25">
      <c r="A1037">
        <v>1006479</v>
      </c>
      <c r="B1037" t="s">
        <v>437</v>
      </c>
      <c r="C1037" s="4">
        <v>41275</v>
      </c>
      <c r="D1037" t="s">
        <v>42</v>
      </c>
      <c r="E1037">
        <v>1</v>
      </c>
      <c r="G1037" t="s">
        <v>140</v>
      </c>
      <c r="H1037">
        <v>36</v>
      </c>
      <c r="I1037">
        <v>335.18</v>
      </c>
      <c r="J1037">
        <v>-195.51</v>
      </c>
      <c r="K1037">
        <v>-83.78</v>
      </c>
      <c r="L1037">
        <v>-9.31</v>
      </c>
      <c r="M1037">
        <v>139.66999999999999</v>
      </c>
      <c r="Q1037" s="7">
        <v>42719</v>
      </c>
    </row>
    <row r="1038" spans="1:17" x14ac:dyDescent="0.25">
      <c r="A1038">
        <v>1006480</v>
      </c>
      <c r="B1038" t="s">
        <v>438</v>
      </c>
      <c r="C1038" s="4">
        <v>41275</v>
      </c>
      <c r="D1038" t="s">
        <v>42</v>
      </c>
      <c r="E1038">
        <v>1</v>
      </c>
      <c r="G1038" t="s">
        <v>140</v>
      </c>
      <c r="H1038">
        <v>36</v>
      </c>
      <c r="I1038">
        <v>2132.21</v>
      </c>
      <c r="J1038">
        <v>-1243.78</v>
      </c>
      <c r="K1038">
        <v>-533.04</v>
      </c>
      <c r="L1038">
        <v>-59.23</v>
      </c>
      <c r="M1038">
        <v>888.43</v>
      </c>
      <c r="Q1038" s="7">
        <v>42719</v>
      </c>
    </row>
    <row r="1039" spans="1:17" x14ac:dyDescent="0.25">
      <c r="A1039">
        <v>1006481</v>
      </c>
      <c r="B1039" t="s">
        <v>439</v>
      </c>
      <c r="C1039" s="4">
        <v>41275</v>
      </c>
      <c r="D1039" t="s">
        <v>42</v>
      </c>
      <c r="E1039">
        <v>1</v>
      </c>
      <c r="G1039" t="s">
        <v>140</v>
      </c>
      <c r="H1039">
        <v>36</v>
      </c>
      <c r="I1039">
        <v>256.64</v>
      </c>
      <c r="J1039">
        <v>-149.69999999999999</v>
      </c>
      <c r="K1039">
        <v>-64.150000000000006</v>
      </c>
      <c r="L1039">
        <v>-7.13</v>
      </c>
      <c r="M1039">
        <v>106.94</v>
      </c>
      <c r="Q1039" s="7">
        <v>42719</v>
      </c>
    </row>
    <row r="1040" spans="1:17" x14ac:dyDescent="0.25">
      <c r="A1040">
        <v>1006482</v>
      </c>
      <c r="B1040" t="s">
        <v>440</v>
      </c>
      <c r="C1040" s="4">
        <v>41275</v>
      </c>
      <c r="D1040" t="s">
        <v>42</v>
      </c>
      <c r="E1040">
        <v>1</v>
      </c>
      <c r="G1040" t="s">
        <v>140</v>
      </c>
      <c r="H1040">
        <v>36</v>
      </c>
      <c r="I1040">
        <v>256.64</v>
      </c>
      <c r="J1040">
        <v>-149.69999999999999</v>
      </c>
      <c r="K1040">
        <v>-64.150000000000006</v>
      </c>
      <c r="L1040">
        <v>-7.13</v>
      </c>
      <c r="M1040">
        <v>106.94</v>
      </c>
      <c r="Q1040" s="7">
        <v>42719</v>
      </c>
    </row>
    <row r="1041" spans="1:17" x14ac:dyDescent="0.25">
      <c r="A1041">
        <v>2002038</v>
      </c>
      <c r="B1041" t="s">
        <v>217</v>
      </c>
      <c r="C1041" s="4">
        <v>39448</v>
      </c>
      <c r="D1041" t="s">
        <v>42</v>
      </c>
      <c r="E1041">
        <v>1</v>
      </c>
      <c r="G1041" t="s">
        <v>140</v>
      </c>
      <c r="H1041">
        <v>96</v>
      </c>
      <c r="I1041">
        <v>149720.15</v>
      </c>
      <c r="J1041">
        <v>-126326.37</v>
      </c>
      <c r="K1041">
        <v>-14036.26</v>
      </c>
      <c r="L1041">
        <v>-1559.58</v>
      </c>
      <c r="M1041">
        <v>23393.78</v>
      </c>
      <c r="Q1041" s="7">
        <v>42719</v>
      </c>
    </row>
    <row r="1042" spans="1:17" x14ac:dyDescent="0.25">
      <c r="A1042">
        <v>2002039</v>
      </c>
      <c r="B1042" t="s">
        <v>217</v>
      </c>
      <c r="C1042" s="4">
        <v>39448</v>
      </c>
      <c r="D1042" t="s">
        <v>42</v>
      </c>
      <c r="E1042">
        <v>1</v>
      </c>
      <c r="G1042" t="s">
        <v>140</v>
      </c>
      <c r="H1042">
        <v>96</v>
      </c>
      <c r="I1042">
        <v>313.93</v>
      </c>
      <c r="J1042">
        <v>-264.88</v>
      </c>
      <c r="K1042">
        <v>-29.43</v>
      </c>
      <c r="L1042">
        <v>-3.27</v>
      </c>
      <c r="M1042">
        <v>49.05</v>
      </c>
      <c r="Q1042" s="7">
        <v>42719</v>
      </c>
    </row>
    <row r="1043" spans="1:17" x14ac:dyDescent="0.25">
      <c r="A1043">
        <v>2002041</v>
      </c>
      <c r="B1043" t="s">
        <v>217</v>
      </c>
      <c r="C1043" s="4">
        <v>39448</v>
      </c>
      <c r="D1043" t="s">
        <v>42</v>
      </c>
      <c r="E1043">
        <v>1</v>
      </c>
      <c r="G1043" t="s">
        <v>140</v>
      </c>
      <c r="H1043">
        <v>96</v>
      </c>
      <c r="I1043">
        <v>361.11</v>
      </c>
      <c r="J1043">
        <v>-304.68</v>
      </c>
      <c r="K1043">
        <v>-33.85</v>
      </c>
      <c r="L1043">
        <v>-3.76</v>
      </c>
      <c r="M1043">
        <v>56.43</v>
      </c>
      <c r="Q1043" s="7">
        <v>42719</v>
      </c>
    </row>
    <row r="1044" spans="1:17" x14ac:dyDescent="0.25">
      <c r="A1044">
        <v>2002051</v>
      </c>
      <c r="B1044" t="s">
        <v>217</v>
      </c>
      <c r="C1044" s="4">
        <v>39448</v>
      </c>
      <c r="D1044" t="s">
        <v>42</v>
      </c>
      <c r="E1044">
        <v>1</v>
      </c>
      <c r="G1044" t="s">
        <v>140</v>
      </c>
      <c r="H1044">
        <v>96</v>
      </c>
      <c r="I1044">
        <v>-149720.15</v>
      </c>
      <c r="J1044">
        <v>126326.37</v>
      </c>
      <c r="K1044">
        <v>14036.26</v>
      </c>
      <c r="L1044">
        <v>1559.58</v>
      </c>
      <c r="M1044">
        <v>-23393.78</v>
      </c>
      <c r="Q1044" s="7">
        <v>42719</v>
      </c>
    </row>
    <row r="1045" spans="1:17" x14ac:dyDescent="0.25">
      <c r="A1045">
        <v>1007289</v>
      </c>
      <c r="B1045" t="s">
        <v>162</v>
      </c>
      <c r="C1045" s="4">
        <v>41640</v>
      </c>
      <c r="D1045" t="s">
        <v>42</v>
      </c>
      <c r="E1045">
        <v>1</v>
      </c>
      <c r="G1045" t="s">
        <v>140</v>
      </c>
      <c r="H1045">
        <v>36</v>
      </c>
      <c r="I1045">
        <v>148.47</v>
      </c>
      <c r="J1045">
        <v>-37.119999999999997</v>
      </c>
      <c r="K1045">
        <v>-37.119999999999997</v>
      </c>
      <c r="L1045">
        <v>-4.13</v>
      </c>
      <c r="M1045">
        <v>111.35</v>
      </c>
      <c r="Q1045" s="7">
        <v>42720</v>
      </c>
    </row>
    <row r="1046" spans="1:17" x14ac:dyDescent="0.25">
      <c r="A1046">
        <v>1007291</v>
      </c>
      <c r="B1046" t="s">
        <v>162</v>
      </c>
      <c r="C1046" s="4">
        <v>41640</v>
      </c>
      <c r="D1046" t="s">
        <v>42</v>
      </c>
      <c r="E1046">
        <v>1</v>
      </c>
      <c r="G1046" t="s">
        <v>140</v>
      </c>
      <c r="H1046">
        <v>36</v>
      </c>
      <c r="I1046">
        <v>156.13</v>
      </c>
      <c r="J1046">
        <v>-39.03</v>
      </c>
      <c r="K1046">
        <v>-39.03</v>
      </c>
      <c r="L1046">
        <v>-4.33</v>
      </c>
      <c r="M1046">
        <v>117.1</v>
      </c>
      <c r="Q1046" s="7">
        <v>42720</v>
      </c>
    </row>
    <row r="1047" spans="1:17" x14ac:dyDescent="0.25">
      <c r="A1047">
        <v>1007306</v>
      </c>
      <c r="B1047" t="s">
        <v>162</v>
      </c>
      <c r="C1047" s="4">
        <v>41640</v>
      </c>
      <c r="D1047" t="s">
        <v>42</v>
      </c>
      <c r="E1047">
        <v>1</v>
      </c>
      <c r="G1047" t="s">
        <v>140</v>
      </c>
      <c r="H1047">
        <v>36</v>
      </c>
      <c r="I1047">
        <v>1337.84</v>
      </c>
      <c r="J1047">
        <v>-334.46</v>
      </c>
      <c r="K1047">
        <v>-334.46</v>
      </c>
      <c r="L1047">
        <v>-37.159999999999997</v>
      </c>
      <c r="M1047">
        <v>1003.38</v>
      </c>
      <c r="Q1047" s="7">
        <v>42720</v>
      </c>
    </row>
    <row r="1048" spans="1:17" x14ac:dyDescent="0.25">
      <c r="A1048">
        <v>1007307</v>
      </c>
      <c r="B1048" t="s">
        <v>162</v>
      </c>
      <c r="C1048" s="4">
        <v>41640</v>
      </c>
      <c r="D1048" t="s">
        <v>42</v>
      </c>
      <c r="E1048">
        <v>1</v>
      </c>
      <c r="G1048" t="s">
        <v>140</v>
      </c>
      <c r="H1048">
        <v>36</v>
      </c>
      <c r="I1048">
        <v>1349.23</v>
      </c>
      <c r="J1048">
        <v>-337.31</v>
      </c>
      <c r="K1048">
        <v>-337.31</v>
      </c>
      <c r="L1048">
        <v>-37.479999999999997</v>
      </c>
      <c r="M1048">
        <v>1011.92</v>
      </c>
      <c r="Q1048" s="7">
        <v>42720</v>
      </c>
    </row>
    <row r="1049" spans="1:17" x14ac:dyDescent="0.25">
      <c r="A1049">
        <v>1007308</v>
      </c>
      <c r="B1049" t="s">
        <v>162</v>
      </c>
      <c r="C1049" s="4">
        <v>41640</v>
      </c>
      <c r="D1049" t="s">
        <v>42</v>
      </c>
      <c r="E1049">
        <v>1</v>
      </c>
      <c r="G1049" t="s">
        <v>140</v>
      </c>
      <c r="H1049">
        <v>36</v>
      </c>
      <c r="I1049">
        <v>2684.46</v>
      </c>
      <c r="J1049">
        <v>-671.11</v>
      </c>
      <c r="K1049">
        <v>-671.11</v>
      </c>
      <c r="L1049">
        <v>-74.56</v>
      </c>
      <c r="M1049">
        <v>2013.35</v>
      </c>
      <c r="Q1049" s="7">
        <v>42720</v>
      </c>
    </row>
    <row r="1050" spans="1:17" x14ac:dyDescent="0.25">
      <c r="A1050">
        <v>1007309</v>
      </c>
      <c r="B1050" t="s">
        <v>162</v>
      </c>
      <c r="C1050" s="4">
        <v>41640</v>
      </c>
      <c r="D1050" t="s">
        <v>42</v>
      </c>
      <c r="E1050">
        <v>1</v>
      </c>
      <c r="G1050" t="s">
        <v>140</v>
      </c>
      <c r="H1050">
        <v>36</v>
      </c>
      <c r="I1050">
        <v>504.38</v>
      </c>
      <c r="J1050">
        <v>-126.09</v>
      </c>
      <c r="K1050">
        <v>-126.09</v>
      </c>
      <c r="L1050">
        <v>-14.01</v>
      </c>
      <c r="M1050">
        <v>378.29</v>
      </c>
      <c r="Q1050" s="7">
        <v>42720</v>
      </c>
    </row>
    <row r="1051" spans="1:17" x14ac:dyDescent="0.25">
      <c r="A1051">
        <v>1007449</v>
      </c>
      <c r="B1051" t="s">
        <v>162</v>
      </c>
      <c r="C1051" s="4">
        <v>41640</v>
      </c>
      <c r="D1051" t="s">
        <v>42</v>
      </c>
      <c r="E1051">
        <v>1</v>
      </c>
      <c r="G1051" t="s">
        <v>140</v>
      </c>
      <c r="H1051">
        <v>36</v>
      </c>
      <c r="I1051">
        <v>1763.82</v>
      </c>
      <c r="J1051">
        <v>-440.95</v>
      </c>
      <c r="K1051">
        <v>-440.95</v>
      </c>
      <c r="L1051">
        <v>-48.99</v>
      </c>
      <c r="M1051">
        <v>1322.87</v>
      </c>
      <c r="Q1051" s="7">
        <v>42720</v>
      </c>
    </row>
    <row r="1052" spans="1:17" x14ac:dyDescent="0.25">
      <c r="A1052">
        <v>1007450</v>
      </c>
      <c r="B1052" t="s">
        <v>162</v>
      </c>
      <c r="C1052" s="4">
        <v>41640</v>
      </c>
      <c r="D1052" t="s">
        <v>42</v>
      </c>
      <c r="E1052">
        <v>1</v>
      </c>
      <c r="G1052" t="s">
        <v>140</v>
      </c>
      <c r="H1052">
        <v>36</v>
      </c>
      <c r="I1052">
        <v>2.54</v>
      </c>
      <c r="J1052">
        <v>-0.63</v>
      </c>
      <c r="K1052">
        <v>-0.63</v>
      </c>
      <c r="L1052">
        <v>-7.0000000000000007E-2</v>
      </c>
      <c r="M1052">
        <v>1.91</v>
      </c>
      <c r="Q1052" s="7">
        <v>42720</v>
      </c>
    </row>
    <row r="1053" spans="1:17" x14ac:dyDescent="0.25">
      <c r="A1053">
        <v>1007451</v>
      </c>
      <c r="B1053" t="s">
        <v>162</v>
      </c>
      <c r="C1053" s="4">
        <v>41640</v>
      </c>
      <c r="D1053" t="s">
        <v>42</v>
      </c>
      <c r="E1053">
        <v>1</v>
      </c>
      <c r="G1053" t="s">
        <v>140</v>
      </c>
      <c r="H1053">
        <v>36</v>
      </c>
      <c r="I1053">
        <v>751.89</v>
      </c>
      <c r="J1053">
        <v>-187.97</v>
      </c>
      <c r="K1053">
        <v>-187.97</v>
      </c>
      <c r="L1053">
        <v>-20.88</v>
      </c>
      <c r="M1053">
        <v>563.91999999999996</v>
      </c>
      <c r="Q1053" s="7">
        <v>42720</v>
      </c>
    </row>
    <row r="1054" spans="1:17" x14ac:dyDescent="0.25">
      <c r="A1054">
        <v>1007453</v>
      </c>
      <c r="B1054" t="s">
        <v>162</v>
      </c>
      <c r="C1054" s="4">
        <v>41640</v>
      </c>
      <c r="D1054" t="s">
        <v>42</v>
      </c>
      <c r="E1054">
        <v>1</v>
      </c>
      <c r="G1054" t="s">
        <v>140</v>
      </c>
      <c r="H1054">
        <v>36</v>
      </c>
      <c r="I1054">
        <v>367.82</v>
      </c>
      <c r="J1054">
        <v>-91.95</v>
      </c>
      <c r="K1054">
        <v>-91.95</v>
      </c>
      <c r="L1054">
        <v>-10.210000000000001</v>
      </c>
      <c r="M1054">
        <v>275.87</v>
      </c>
      <c r="Q1054" s="7">
        <v>42720</v>
      </c>
    </row>
    <row r="1055" spans="1:17" x14ac:dyDescent="0.25">
      <c r="A1055">
        <v>1007460</v>
      </c>
      <c r="B1055" t="s">
        <v>162</v>
      </c>
      <c r="C1055" s="4">
        <v>41640</v>
      </c>
      <c r="D1055" t="s">
        <v>42</v>
      </c>
      <c r="E1055">
        <v>1</v>
      </c>
      <c r="G1055" t="s">
        <v>140</v>
      </c>
      <c r="H1055">
        <v>36</v>
      </c>
      <c r="I1055">
        <v>2690.67</v>
      </c>
      <c r="J1055">
        <v>-672.67</v>
      </c>
      <c r="K1055">
        <v>-672.67</v>
      </c>
      <c r="L1055">
        <v>-74.739999999999995</v>
      </c>
      <c r="M1055">
        <v>2018</v>
      </c>
      <c r="Q1055" s="7">
        <v>42720</v>
      </c>
    </row>
    <row r="1056" spans="1:17" x14ac:dyDescent="0.25">
      <c r="A1056">
        <v>1004104</v>
      </c>
      <c r="B1056" t="s">
        <v>162</v>
      </c>
      <c r="C1056" s="4">
        <v>39814</v>
      </c>
      <c r="D1056" t="s">
        <v>42</v>
      </c>
      <c r="E1056">
        <v>1</v>
      </c>
      <c r="G1056" t="s">
        <v>140</v>
      </c>
      <c r="H1056">
        <v>96</v>
      </c>
      <c r="I1056">
        <v>2559.48</v>
      </c>
      <c r="J1056">
        <v>-1839.63</v>
      </c>
      <c r="K1056">
        <v>-239.94</v>
      </c>
      <c r="L1056">
        <v>-26.66</v>
      </c>
      <c r="M1056">
        <v>719.85</v>
      </c>
      <c r="Q1056" s="7">
        <v>42720</v>
      </c>
    </row>
    <row r="1057" spans="1:17" x14ac:dyDescent="0.25">
      <c r="A1057">
        <v>1004743</v>
      </c>
      <c r="B1057" t="s">
        <v>441</v>
      </c>
      <c r="C1057" s="4">
        <v>40179</v>
      </c>
      <c r="D1057" t="s">
        <v>42</v>
      </c>
      <c r="E1057">
        <v>1</v>
      </c>
      <c r="G1057" t="s">
        <v>43</v>
      </c>
      <c r="H1057">
        <v>120</v>
      </c>
      <c r="I1057">
        <v>16146</v>
      </c>
      <c r="J1057">
        <v>-7669.35</v>
      </c>
      <c r="K1057">
        <v>-1210.95</v>
      </c>
      <c r="L1057">
        <v>-134.55000000000001</v>
      </c>
      <c r="M1057">
        <v>8476.65</v>
      </c>
      <c r="Q1057" s="7">
        <v>42723</v>
      </c>
    </row>
    <row r="1058" spans="1:17" x14ac:dyDescent="0.25">
      <c r="A1058">
        <v>1006470</v>
      </c>
      <c r="B1058" t="s">
        <v>217</v>
      </c>
      <c r="C1058" s="4">
        <v>41275</v>
      </c>
      <c r="D1058" t="s">
        <v>42</v>
      </c>
      <c r="E1058">
        <v>1</v>
      </c>
      <c r="G1058" t="s">
        <v>140</v>
      </c>
      <c r="H1058">
        <v>96</v>
      </c>
      <c r="I1058">
        <v>880</v>
      </c>
      <c r="J1058">
        <v>-192.5</v>
      </c>
      <c r="K1058">
        <v>-82.5</v>
      </c>
      <c r="L1058">
        <v>-9.17</v>
      </c>
      <c r="M1058">
        <v>687.5</v>
      </c>
      <c r="Q1058" s="7">
        <v>42724</v>
      </c>
    </row>
    <row r="1182" spans="16:16" x14ac:dyDescent="0.25">
      <c r="P1182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5"/>
  <sheetViews>
    <sheetView topLeftCell="A275" workbookViewId="0">
      <selection activeCell="A291" sqref="A291:Q1086"/>
    </sheetView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0.73400462962962953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41943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-106987.83</v>
      </c>
      <c r="K7">
        <v>-3077.1</v>
      </c>
      <c r="L7">
        <v>-307.70999999999998</v>
      </c>
      <c r="M7">
        <v>77640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-168754.6</v>
      </c>
      <c r="K8">
        <v>-4890.8</v>
      </c>
      <c r="L8">
        <v>-489.08</v>
      </c>
      <c r="M8">
        <v>124692.14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-23108.52</v>
      </c>
      <c r="K9">
        <v>-669.4</v>
      </c>
      <c r="L9">
        <v>-66.94</v>
      </c>
      <c r="M9">
        <v>17053.73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-75569.3</v>
      </c>
      <c r="K10">
        <v>-2290.5</v>
      </c>
      <c r="L10">
        <v>-229.05</v>
      </c>
      <c r="M10">
        <v>61861.49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-843065.73</v>
      </c>
      <c r="K11">
        <v>-41224.879999999997</v>
      </c>
      <c r="L11">
        <v>-4121.92</v>
      </c>
      <c r="M11">
        <v>1630084.02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41539.94</v>
      </c>
      <c r="K12">
        <v>401</v>
      </c>
      <c r="L12">
        <v>40.1</v>
      </c>
      <c r="M12">
        <v>17480.41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-195587.15</v>
      </c>
      <c r="K13">
        <v>-6371.9</v>
      </c>
      <c r="L13">
        <v>-637.19000000000005</v>
      </c>
      <c r="M13">
        <v>186724.78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315302.86</v>
      </c>
      <c r="J14">
        <v>-159650.45000000001</v>
      </c>
      <c r="K14">
        <v>-5255</v>
      </c>
      <c r="L14">
        <v>-525.5</v>
      </c>
      <c r="M14">
        <v>155652.41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22921.96</v>
      </c>
      <c r="J15">
        <v>-10185.629999999999</v>
      </c>
      <c r="K15">
        <v>-382</v>
      </c>
      <c r="L15">
        <v>-38.200000000000003</v>
      </c>
      <c r="M15">
        <v>12736.33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528717.49</v>
      </c>
      <c r="J16">
        <v>-225537.39</v>
      </c>
      <c r="K16">
        <v>-8818.7800000000007</v>
      </c>
      <c r="L16">
        <v>-881.2</v>
      </c>
      <c r="M16">
        <v>303180.09999999998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-11401.21</v>
      </c>
      <c r="K17">
        <v>-439.9</v>
      </c>
      <c r="L17">
        <v>-43.99</v>
      </c>
      <c r="M17">
        <v>14991.81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56930.96</v>
      </c>
      <c r="J18">
        <v>-21664.82</v>
      </c>
      <c r="K18">
        <v>-950.1</v>
      </c>
      <c r="L18">
        <v>-95.01</v>
      </c>
      <c r="M18">
        <v>35266.14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-99919.23</v>
      </c>
      <c r="K19">
        <v>-4413.3999999999996</v>
      </c>
      <c r="L19">
        <v>-441.34</v>
      </c>
      <c r="M19">
        <v>164887.38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-15732.73</v>
      </c>
      <c r="K20">
        <v>-851.4</v>
      </c>
      <c r="L20">
        <v>-85.14</v>
      </c>
      <c r="M20">
        <v>35352.370000000003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-121789.3</v>
      </c>
      <c r="K21">
        <v>-7405.35</v>
      </c>
      <c r="L21">
        <v>-738.71</v>
      </c>
      <c r="M21">
        <v>321435.95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-7268.97</v>
      </c>
      <c r="K22">
        <v>-500.4</v>
      </c>
      <c r="L22">
        <v>-50.04</v>
      </c>
      <c r="M22">
        <v>22756.5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44352.78</v>
      </c>
      <c r="K23">
        <v>1750.54</v>
      </c>
      <c r="L23">
        <v>185</v>
      </c>
      <c r="M23">
        <v>-66461.929999999993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-827.91</v>
      </c>
      <c r="K24">
        <v>-58.3</v>
      </c>
      <c r="L24">
        <v>-5.83</v>
      </c>
      <c r="M24">
        <v>2672.09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43315.7</v>
      </c>
      <c r="K25">
        <v>3050.4</v>
      </c>
      <c r="L25">
        <v>305.04000000000002</v>
      </c>
      <c r="M25">
        <v>-139708.85999999999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1464.57</v>
      </c>
      <c r="J26">
        <v>569.54999999999995</v>
      </c>
      <c r="K26">
        <v>-16.64</v>
      </c>
      <c r="L26">
        <v>-2.44</v>
      </c>
      <c r="M26">
        <v>2034.12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-55.29</v>
      </c>
      <c r="K27">
        <v>-4</v>
      </c>
      <c r="L27">
        <v>-0.4</v>
      </c>
      <c r="M27">
        <v>184.4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-390.93</v>
      </c>
      <c r="K28">
        <v>-28.4</v>
      </c>
      <c r="L28">
        <v>-2.84</v>
      </c>
      <c r="M28">
        <v>1313.71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-4159.76</v>
      </c>
      <c r="K29">
        <v>-303.10000000000002</v>
      </c>
      <c r="L29">
        <v>-30.31</v>
      </c>
      <c r="M29">
        <v>14024.73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-104833.05</v>
      </c>
      <c r="K30">
        <v>-7681.4</v>
      </c>
      <c r="L30">
        <v>-768.14</v>
      </c>
      <c r="M30">
        <v>356053.14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-1635.68</v>
      </c>
      <c r="K31">
        <v>-125.1</v>
      </c>
      <c r="L31">
        <v>-12.51</v>
      </c>
      <c r="M31">
        <v>5868.23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80257.33</v>
      </c>
      <c r="J32">
        <v>-17751.37</v>
      </c>
      <c r="K32">
        <v>-1337.6</v>
      </c>
      <c r="L32">
        <v>-133.76</v>
      </c>
      <c r="M32">
        <v>62505.96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-42.59</v>
      </c>
      <c r="K33">
        <v>-3.5</v>
      </c>
      <c r="L33">
        <v>-0.35</v>
      </c>
      <c r="M33">
        <v>166.41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-13992.94</v>
      </c>
      <c r="K34">
        <v>-1166.3</v>
      </c>
      <c r="L34">
        <v>-116.63</v>
      </c>
      <c r="M34">
        <v>55983.06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-28.28</v>
      </c>
      <c r="K35">
        <v>-2.4</v>
      </c>
      <c r="L35">
        <v>-0.24</v>
      </c>
      <c r="M35">
        <v>114.22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-193.25</v>
      </c>
      <c r="K36">
        <v>-16.7</v>
      </c>
      <c r="L36">
        <v>-1.67</v>
      </c>
      <c r="M36">
        <v>806.75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-905.38</v>
      </c>
      <c r="K37">
        <v>-142.5</v>
      </c>
      <c r="L37">
        <v>-14.25</v>
      </c>
      <c r="M37">
        <v>7644.98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-768.75</v>
      </c>
      <c r="K38">
        <v>-109.6</v>
      </c>
      <c r="L38">
        <v>-10.96</v>
      </c>
      <c r="M38">
        <v>5810.09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-29.7</v>
      </c>
      <c r="K39">
        <v>-5.4</v>
      </c>
      <c r="L39">
        <v>-0.54</v>
      </c>
      <c r="M39">
        <v>296.82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-8504.52</v>
      </c>
      <c r="K40">
        <v>-1354.3</v>
      </c>
      <c r="L40">
        <v>-135.43</v>
      </c>
      <c r="M40">
        <v>72752.56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-163.16999999999999</v>
      </c>
      <c r="K41">
        <v>-25.9</v>
      </c>
      <c r="L41">
        <v>-2.59</v>
      </c>
      <c r="M41">
        <v>1389.73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-13.66</v>
      </c>
      <c r="K42">
        <v>-2.9</v>
      </c>
      <c r="L42">
        <v>-0.28999999999999998</v>
      </c>
      <c r="M42">
        <v>161.31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-214.62</v>
      </c>
      <c r="K43">
        <v>-19.600000000000001</v>
      </c>
      <c r="L43">
        <v>-1.96</v>
      </c>
      <c r="M43">
        <v>963.47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-549.57000000000005</v>
      </c>
      <c r="K44">
        <v>-50</v>
      </c>
      <c r="L44">
        <v>-5</v>
      </c>
      <c r="M44">
        <v>2450.9299999999998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-569.04999999999995</v>
      </c>
      <c r="K45">
        <v>-51.7</v>
      </c>
      <c r="L45">
        <v>-5.17</v>
      </c>
      <c r="M45">
        <v>2533.87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39.21</v>
      </c>
      <c r="K46">
        <v>3.7</v>
      </c>
      <c r="L46">
        <v>0.37</v>
      </c>
      <c r="M46">
        <v>-181.79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-6.38</v>
      </c>
      <c r="K47">
        <v>-0.6</v>
      </c>
      <c r="L47">
        <v>-0.06</v>
      </c>
      <c r="M47">
        <v>30.49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-10731.62</v>
      </c>
      <c r="K48">
        <v>-2599.36</v>
      </c>
      <c r="L48">
        <v>-272.02999999999997</v>
      </c>
      <c r="M48">
        <v>152484.39000000001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-35.58</v>
      </c>
      <c r="K49">
        <v>-3.4</v>
      </c>
      <c r="L49">
        <v>-0.34</v>
      </c>
      <c r="M49">
        <v>169.67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-80.58</v>
      </c>
      <c r="K50">
        <v>-8.1</v>
      </c>
      <c r="L50">
        <v>-0.81</v>
      </c>
      <c r="M50">
        <v>407.01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-70.62</v>
      </c>
      <c r="K51">
        <v>-7.2</v>
      </c>
      <c r="L51">
        <v>-0.72</v>
      </c>
      <c r="M51">
        <v>363.96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85.51</v>
      </c>
      <c r="K52">
        <v>9.1</v>
      </c>
      <c r="L52">
        <v>0.91</v>
      </c>
      <c r="M52">
        <v>-459.02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-85.51</v>
      </c>
      <c r="K53">
        <v>-9.1</v>
      </c>
      <c r="L53">
        <v>-0.91</v>
      </c>
      <c r="M53">
        <v>459.02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11.28</v>
      </c>
      <c r="K54">
        <v>1.2</v>
      </c>
      <c r="L54">
        <v>0.12</v>
      </c>
      <c r="M54">
        <v>-60.8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-11.28</v>
      </c>
      <c r="K55">
        <v>-1.2</v>
      </c>
      <c r="L55">
        <v>-0.12</v>
      </c>
      <c r="M55">
        <v>60.8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-31.95</v>
      </c>
      <c r="K56">
        <v>-3.4</v>
      </c>
      <c r="L56">
        <v>-0.34</v>
      </c>
      <c r="M56">
        <v>171.62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-35.68</v>
      </c>
      <c r="K57">
        <v>-3.8</v>
      </c>
      <c r="L57">
        <v>-0.38</v>
      </c>
      <c r="M57">
        <v>190.4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390.05</v>
      </c>
      <c r="K58">
        <v>41.5</v>
      </c>
      <c r="L58">
        <v>4.1500000000000004</v>
      </c>
      <c r="M58">
        <v>-2097.5500000000002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-54.56</v>
      </c>
      <c r="K59">
        <v>-5.8</v>
      </c>
      <c r="L59">
        <v>-0.57999999999999996</v>
      </c>
      <c r="M59">
        <v>295.20999999999998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-16.97</v>
      </c>
      <c r="K60">
        <v>-1.8</v>
      </c>
      <c r="L60">
        <v>-0.18</v>
      </c>
      <c r="M60">
        <v>93.53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-16.97</v>
      </c>
      <c r="K61">
        <v>-1.8</v>
      </c>
      <c r="L61">
        <v>-0.18</v>
      </c>
      <c r="M61">
        <v>93.53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-16.97</v>
      </c>
      <c r="K62">
        <v>-1.8</v>
      </c>
      <c r="L62">
        <v>-0.18</v>
      </c>
      <c r="M62">
        <v>93.53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-16.97</v>
      </c>
      <c r="K63">
        <v>-1.8</v>
      </c>
      <c r="L63">
        <v>-0.18</v>
      </c>
      <c r="M63">
        <v>93.53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-48.87</v>
      </c>
      <c r="K64">
        <v>-5.2</v>
      </c>
      <c r="L64">
        <v>-0.52</v>
      </c>
      <c r="M64">
        <v>262.13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-62.04</v>
      </c>
      <c r="K65">
        <v>-6.6</v>
      </c>
      <c r="L65">
        <v>-0.66</v>
      </c>
      <c r="M65">
        <v>333.48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-185.96</v>
      </c>
      <c r="K66">
        <v>-20</v>
      </c>
      <c r="L66">
        <v>-2</v>
      </c>
      <c r="M66">
        <v>1014.04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37.19</v>
      </c>
      <c r="K67">
        <v>4</v>
      </c>
      <c r="L67">
        <v>0.4</v>
      </c>
      <c r="M67">
        <v>-202.81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-49.32</v>
      </c>
      <c r="K68">
        <v>-5.3</v>
      </c>
      <c r="L68">
        <v>-0.53</v>
      </c>
      <c r="M68">
        <v>270.68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-12.06</v>
      </c>
      <c r="K69">
        <v>-1.3</v>
      </c>
      <c r="L69">
        <v>-0.13</v>
      </c>
      <c r="M69">
        <v>64.47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-21.36</v>
      </c>
      <c r="K70">
        <v>-2.2999999999999998</v>
      </c>
      <c r="L70">
        <v>-0.23</v>
      </c>
      <c r="M70">
        <v>115.51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-464.9</v>
      </c>
      <c r="K71">
        <v>-50</v>
      </c>
      <c r="L71">
        <v>-5</v>
      </c>
      <c r="M71">
        <v>2535.1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-147.88999999999999</v>
      </c>
      <c r="K72">
        <v>-15.9</v>
      </c>
      <c r="L72">
        <v>-1.59</v>
      </c>
      <c r="M72">
        <v>808.87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-472.3</v>
      </c>
      <c r="K73">
        <v>-50.8</v>
      </c>
      <c r="L73">
        <v>-5.08</v>
      </c>
      <c r="M73">
        <v>2573.11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-37.78</v>
      </c>
      <c r="K74">
        <v>-4.0999999999999996</v>
      </c>
      <c r="L74">
        <v>-0.41</v>
      </c>
      <c r="M74">
        <v>210.22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-890.33</v>
      </c>
      <c r="K75">
        <v>-96.7</v>
      </c>
      <c r="L75">
        <v>-9.67</v>
      </c>
      <c r="M75">
        <v>4912.42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-37.78</v>
      </c>
      <c r="K76">
        <v>-4.0999999999999996</v>
      </c>
      <c r="L76">
        <v>-0.41</v>
      </c>
      <c r="M76">
        <v>210.22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-671.07</v>
      </c>
      <c r="K77">
        <v>-72.900000000000006</v>
      </c>
      <c r="L77">
        <v>-7.29</v>
      </c>
      <c r="M77">
        <v>3699.93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-0.87</v>
      </c>
      <c r="K78">
        <v>-0.1</v>
      </c>
      <c r="L78">
        <v>-0.01</v>
      </c>
      <c r="M78">
        <v>2.15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-37.78</v>
      </c>
      <c r="K79">
        <v>-4.0999999999999996</v>
      </c>
      <c r="L79">
        <v>-0.41</v>
      </c>
      <c r="M79">
        <v>210.22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-304.69</v>
      </c>
      <c r="K80">
        <v>-33.1</v>
      </c>
      <c r="L80">
        <v>-3.31</v>
      </c>
      <c r="M80">
        <v>1679.31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-32.25</v>
      </c>
      <c r="K81">
        <v>-3.5</v>
      </c>
      <c r="L81">
        <v>-0.35</v>
      </c>
      <c r="M81">
        <v>179.75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-35.950000000000003</v>
      </c>
      <c r="K82">
        <v>-3.9</v>
      </c>
      <c r="L82">
        <v>-0.39</v>
      </c>
      <c r="M82">
        <v>200.66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-250.41</v>
      </c>
      <c r="K83">
        <v>-27.2</v>
      </c>
      <c r="L83">
        <v>-2.72</v>
      </c>
      <c r="M83">
        <v>1381.72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-276.14999999999998</v>
      </c>
      <c r="K84">
        <v>-30</v>
      </c>
      <c r="L84">
        <v>-3</v>
      </c>
      <c r="M84">
        <v>1522.03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-55.24</v>
      </c>
      <c r="K85">
        <v>-6</v>
      </c>
      <c r="L85">
        <v>-0.6</v>
      </c>
      <c r="M85">
        <v>305.16000000000003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-91.12</v>
      </c>
      <c r="K86">
        <v>-9.9</v>
      </c>
      <c r="L86">
        <v>-0.99</v>
      </c>
      <c r="M86">
        <v>501.99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-132.59</v>
      </c>
      <c r="K87">
        <v>-14.4</v>
      </c>
      <c r="L87">
        <v>-1.44</v>
      </c>
      <c r="M87">
        <v>732.71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45.52</v>
      </c>
      <c r="K88">
        <v>5</v>
      </c>
      <c r="L88">
        <v>0.5</v>
      </c>
      <c r="M88">
        <v>-254.48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38.21</v>
      </c>
      <c r="K89">
        <v>4.2</v>
      </c>
      <c r="L89">
        <v>0.42</v>
      </c>
      <c r="M89">
        <v>-211.79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-57.38</v>
      </c>
      <c r="K90">
        <v>-6.3</v>
      </c>
      <c r="L90">
        <v>-0.63</v>
      </c>
      <c r="M90">
        <v>322.51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-62.82</v>
      </c>
      <c r="K91">
        <v>-6.9</v>
      </c>
      <c r="L91">
        <v>-0.69</v>
      </c>
      <c r="M91">
        <v>351.13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-14.58</v>
      </c>
      <c r="K92">
        <v>-1.6</v>
      </c>
      <c r="L92">
        <v>-0.16</v>
      </c>
      <c r="M92">
        <v>82.05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-67.39</v>
      </c>
      <c r="K93">
        <v>-7.4</v>
      </c>
      <c r="L93">
        <v>-0.74</v>
      </c>
      <c r="M93">
        <v>377.81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-30</v>
      </c>
      <c r="K94">
        <v>-3.3</v>
      </c>
      <c r="L94">
        <v>-0.33</v>
      </c>
      <c r="M94">
        <v>165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-212.08</v>
      </c>
      <c r="K95">
        <v>-23.3</v>
      </c>
      <c r="L95">
        <v>-2.33</v>
      </c>
      <c r="M95">
        <v>1182.92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-55.5</v>
      </c>
      <c r="K96">
        <v>-6.1</v>
      </c>
      <c r="L96">
        <v>-0.61</v>
      </c>
      <c r="M96">
        <v>308.5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-86.49</v>
      </c>
      <c r="K97">
        <v>-9.5</v>
      </c>
      <c r="L97">
        <v>-0.95</v>
      </c>
      <c r="M97">
        <v>483.51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-101.09</v>
      </c>
      <c r="K98">
        <v>-11.1</v>
      </c>
      <c r="L98">
        <v>-1.1100000000000001</v>
      </c>
      <c r="M98">
        <v>567.37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-436.99</v>
      </c>
      <c r="K99">
        <v>-48</v>
      </c>
      <c r="L99">
        <v>-4.8</v>
      </c>
      <c r="M99">
        <v>2442.75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52.26</v>
      </c>
      <c r="K100">
        <v>5.8</v>
      </c>
      <c r="L100">
        <v>0.57999999999999996</v>
      </c>
      <c r="M100">
        <v>-297.74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-36</v>
      </c>
      <c r="K101">
        <v>-4</v>
      </c>
      <c r="L101">
        <v>-0.4</v>
      </c>
      <c r="M101">
        <v>202.27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-40.51</v>
      </c>
      <c r="K102">
        <v>-4.5</v>
      </c>
      <c r="L102">
        <v>-0.45</v>
      </c>
      <c r="M102">
        <v>228.73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-70.239999999999995</v>
      </c>
      <c r="K103">
        <v>-7.8</v>
      </c>
      <c r="L103">
        <v>-0.78</v>
      </c>
      <c r="M103">
        <v>397.76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-71.099999999999994</v>
      </c>
      <c r="K104">
        <v>-7.9</v>
      </c>
      <c r="L104">
        <v>-0.79</v>
      </c>
      <c r="M104">
        <v>399.9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-14.42</v>
      </c>
      <c r="K105">
        <v>-1.6</v>
      </c>
      <c r="L105">
        <v>-0.16</v>
      </c>
      <c r="M105">
        <v>82.5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-72.97</v>
      </c>
      <c r="K106">
        <v>-8.1</v>
      </c>
      <c r="L106">
        <v>-0.81</v>
      </c>
      <c r="M106">
        <v>415.22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-467.4</v>
      </c>
      <c r="K107">
        <v>-52.5</v>
      </c>
      <c r="L107">
        <v>-5.25</v>
      </c>
      <c r="M107">
        <v>2679.6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-64.13</v>
      </c>
      <c r="K108">
        <v>-7.2</v>
      </c>
      <c r="L108">
        <v>-0.72</v>
      </c>
      <c r="M108">
        <v>369.87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-36.53</v>
      </c>
      <c r="K109">
        <v>-4.0999999999999996</v>
      </c>
      <c r="L109">
        <v>-0.41</v>
      </c>
      <c r="M109">
        <v>211.47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-356.14</v>
      </c>
      <c r="K110">
        <v>-40</v>
      </c>
      <c r="L110">
        <v>-4</v>
      </c>
      <c r="M110">
        <v>2043.86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-4019.96</v>
      </c>
      <c r="K111">
        <v>-451.5</v>
      </c>
      <c r="L111">
        <v>-45.15</v>
      </c>
      <c r="M111">
        <v>23070.09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-32.06</v>
      </c>
      <c r="K112">
        <v>-3.6</v>
      </c>
      <c r="L112">
        <v>-0.36</v>
      </c>
      <c r="M112">
        <v>184.94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-18.670000000000002</v>
      </c>
      <c r="K113">
        <v>-2.1</v>
      </c>
      <c r="L113">
        <v>-0.21</v>
      </c>
      <c r="M113">
        <v>105.33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-40.98</v>
      </c>
      <c r="K114">
        <v>-4.5999999999999996</v>
      </c>
      <c r="L114">
        <v>-0.46</v>
      </c>
      <c r="M114">
        <v>237.02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-141.59</v>
      </c>
      <c r="K115">
        <v>-15.9</v>
      </c>
      <c r="L115">
        <v>-1.59</v>
      </c>
      <c r="M115">
        <v>814.36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-409.55</v>
      </c>
      <c r="K116">
        <v>-46</v>
      </c>
      <c r="L116">
        <v>-4.5999999999999996</v>
      </c>
      <c r="M116">
        <v>2349.4499999999998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70.349999999999994</v>
      </c>
      <c r="K117">
        <v>7.9</v>
      </c>
      <c r="L117">
        <v>0.79</v>
      </c>
      <c r="M117">
        <v>-404.65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-92.61</v>
      </c>
      <c r="K118">
        <v>-10.4</v>
      </c>
      <c r="L118">
        <v>-1.04</v>
      </c>
      <c r="M118">
        <v>532.39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-161.12</v>
      </c>
      <c r="K119">
        <v>-18.100000000000001</v>
      </c>
      <c r="L119">
        <v>-1.81</v>
      </c>
      <c r="M119">
        <v>922.25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-46.28</v>
      </c>
      <c r="K120">
        <v>-5.2</v>
      </c>
      <c r="L120">
        <v>-0.52</v>
      </c>
      <c r="M120">
        <v>263.72000000000003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-405.09</v>
      </c>
      <c r="K121">
        <v>-45.5</v>
      </c>
      <c r="L121">
        <v>-4.55</v>
      </c>
      <c r="M121">
        <v>2322.91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-36.53</v>
      </c>
      <c r="K122">
        <v>-4.0999999999999996</v>
      </c>
      <c r="L122">
        <v>-0.41</v>
      </c>
      <c r="M122">
        <v>211.47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29.41</v>
      </c>
      <c r="K123">
        <v>3.3</v>
      </c>
      <c r="L123">
        <v>0.33</v>
      </c>
      <c r="M123">
        <v>-170.59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-637.5</v>
      </c>
      <c r="K124">
        <v>-71.599999999999994</v>
      </c>
      <c r="L124">
        <v>-7.16</v>
      </c>
      <c r="M124">
        <v>3659.1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-40.950000000000003</v>
      </c>
      <c r="K125">
        <v>-4.5999999999999996</v>
      </c>
      <c r="L125">
        <v>-0.46</v>
      </c>
      <c r="M125">
        <v>234.65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-157.62</v>
      </c>
      <c r="K126">
        <v>-17.899999999999999</v>
      </c>
      <c r="L126">
        <v>-1.79</v>
      </c>
      <c r="M126">
        <v>917.29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33.049999999999997</v>
      </c>
      <c r="K127">
        <v>3.8</v>
      </c>
      <c r="L127">
        <v>0.38</v>
      </c>
      <c r="M127">
        <v>-191.95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-45.23</v>
      </c>
      <c r="K128">
        <v>-5.2</v>
      </c>
      <c r="L128">
        <v>-0.52</v>
      </c>
      <c r="M128">
        <v>263.77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-47.89</v>
      </c>
      <c r="K129">
        <v>-5.5</v>
      </c>
      <c r="L129">
        <v>-0.55000000000000004</v>
      </c>
      <c r="M129">
        <v>285.02999999999997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-147.08000000000001</v>
      </c>
      <c r="K130">
        <v>-17.100000000000001</v>
      </c>
      <c r="L130">
        <v>-1.71</v>
      </c>
      <c r="M130">
        <v>879.57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-184.06</v>
      </c>
      <c r="K131">
        <v>-21.4</v>
      </c>
      <c r="L131">
        <v>-2.14</v>
      </c>
      <c r="M131">
        <v>1099.22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-287.27</v>
      </c>
      <c r="K132">
        <v>-33.4</v>
      </c>
      <c r="L132">
        <v>-3.34</v>
      </c>
      <c r="M132">
        <v>1715.89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-372.44</v>
      </c>
      <c r="K133">
        <v>-43.3</v>
      </c>
      <c r="L133">
        <v>-4.33</v>
      </c>
      <c r="M133">
        <v>2227.56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-79.989999999999995</v>
      </c>
      <c r="K134">
        <v>-9.3000000000000007</v>
      </c>
      <c r="L134">
        <v>-0.93</v>
      </c>
      <c r="M134">
        <v>478.57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-8215.8700000000008</v>
      </c>
      <c r="K135">
        <v>-955.2</v>
      </c>
      <c r="L135">
        <v>-95.52</v>
      </c>
      <c r="M135">
        <v>49096.97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-129.88999999999999</v>
      </c>
      <c r="K136">
        <v>-15.1</v>
      </c>
      <c r="L136">
        <v>-1.51</v>
      </c>
      <c r="M136">
        <v>777.77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-785.3</v>
      </c>
      <c r="K137">
        <v>-91.3</v>
      </c>
      <c r="L137">
        <v>-9.1300000000000008</v>
      </c>
      <c r="M137">
        <v>4695.57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25.81</v>
      </c>
      <c r="K138">
        <v>3</v>
      </c>
      <c r="L138">
        <v>0.3</v>
      </c>
      <c r="M138">
        <v>-154.79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-360.38</v>
      </c>
      <c r="K139">
        <v>-41.9</v>
      </c>
      <c r="L139">
        <v>-4.1900000000000004</v>
      </c>
      <c r="M139">
        <v>2153.14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-190.09</v>
      </c>
      <c r="K140">
        <v>-22.1</v>
      </c>
      <c r="L140">
        <v>-2.21</v>
      </c>
      <c r="M140">
        <v>1136.49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-166.87</v>
      </c>
      <c r="K141">
        <v>-19.399999999999999</v>
      </c>
      <c r="L141">
        <v>-1.94</v>
      </c>
      <c r="M141">
        <v>998.63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-787.93</v>
      </c>
      <c r="K142">
        <v>-91.6</v>
      </c>
      <c r="L142">
        <v>-9.16</v>
      </c>
      <c r="M142">
        <v>4709.57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-51</v>
      </c>
      <c r="K143">
        <v>-6</v>
      </c>
      <c r="L143">
        <v>-0.6</v>
      </c>
      <c r="M143">
        <v>306.19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-11.92</v>
      </c>
      <c r="K144">
        <v>-1.4</v>
      </c>
      <c r="L144">
        <v>-0.14000000000000001</v>
      </c>
      <c r="M144">
        <v>75.010000000000005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-77.38</v>
      </c>
      <c r="K145">
        <v>-9.1</v>
      </c>
      <c r="L145">
        <v>-0.91</v>
      </c>
      <c r="M145">
        <v>471.03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-105.43</v>
      </c>
      <c r="K146">
        <v>-12.4</v>
      </c>
      <c r="L146">
        <v>-1.24</v>
      </c>
      <c r="M146">
        <v>637.89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-17.850000000000001</v>
      </c>
      <c r="K147">
        <v>-2.1</v>
      </c>
      <c r="L147">
        <v>-0.21</v>
      </c>
      <c r="M147">
        <v>106.15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-6966.93</v>
      </c>
      <c r="K148">
        <v>-819.4</v>
      </c>
      <c r="L148">
        <v>-81.94</v>
      </c>
      <c r="M148">
        <v>42198.07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-7.65</v>
      </c>
      <c r="K149">
        <v>-0.9</v>
      </c>
      <c r="L149">
        <v>-0.09</v>
      </c>
      <c r="M149">
        <v>45.9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-14.45</v>
      </c>
      <c r="K150">
        <v>-1.7</v>
      </c>
      <c r="L150">
        <v>-0.17</v>
      </c>
      <c r="M150">
        <v>87.35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-19.559999999999999</v>
      </c>
      <c r="K151">
        <v>-2.2999999999999998</v>
      </c>
      <c r="L151">
        <v>-0.23</v>
      </c>
      <c r="M151">
        <v>120.08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-143.68</v>
      </c>
      <c r="K152">
        <v>-16.899999999999999</v>
      </c>
      <c r="L152">
        <v>-1.69</v>
      </c>
      <c r="M152">
        <v>868.71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-79.08</v>
      </c>
      <c r="K153">
        <v>-9.3000000000000007</v>
      </c>
      <c r="L153">
        <v>-0.93</v>
      </c>
      <c r="M153">
        <v>479.48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-103.73</v>
      </c>
      <c r="K154">
        <v>-12.2</v>
      </c>
      <c r="L154">
        <v>-1.22</v>
      </c>
      <c r="M154">
        <v>628.27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-168.34</v>
      </c>
      <c r="K155">
        <v>-19.8</v>
      </c>
      <c r="L155">
        <v>-1.98</v>
      </c>
      <c r="M155">
        <v>1018.6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42.51</v>
      </c>
      <c r="K156">
        <v>5</v>
      </c>
      <c r="L156">
        <v>0.5</v>
      </c>
      <c r="M156">
        <v>-257.49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16.16</v>
      </c>
      <c r="K157">
        <v>1.9</v>
      </c>
      <c r="L157">
        <v>0.19</v>
      </c>
      <c r="M157">
        <v>-98.84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-17.850000000000001</v>
      </c>
      <c r="K158">
        <v>-2.1</v>
      </c>
      <c r="L158">
        <v>-0.21</v>
      </c>
      <c r="M158">
        <v>106.81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-28.07</v>
      </c>
      <c r="K159">
        <v>-3.3</v>
      </c>
      <c r="L159">
        <v>-0.33</v>
      </c>
      <c r="M159">
        <v>171.93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-28.07</v>
      </c>
      <c r="K160">
        <v>-3.3</v>
      </c>
      <c r="L160">
        <v>-0.33</v>
      </c>
      <c r="M160">
        <v>171.93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-56.96</v>
      </c>
      <c r="K161">
        <v>-6.7</v>
      </c>
      <c r="L161">
        <v>-0.67</v>
      </c>
      <c r="M161">
        <v>343.04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-49.32</v>
      </c>
      <c r="K162">
        <v>-5.8</v>
      </c>
      <c r="L162">
        <v>-0.57999999999999996</v>
      </c>
      <c r="M162">
        <v>299.77999999999997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-51.03</v>
      </c>
      <c r="K163">
        <v>-6</v>
      </c>
      <c r="L163">
        <v>-0.6</v>
      </c>
      <c r="M163">
        <v>311.95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-846.84</v>
      </c>
      <c r="K164">
        <v>-99.6</v>
      </c>
      <c r="L164">
        <v>-9.9600000000000009</v>
      </c>
      <c r="M164">
        <v>5128.16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-42283.75</v>
      </c>
      <c r="J165">
        <v>2041.26</v>
      </c>
      <c r="K165">
        <v>664.94</v>
      </c>
      <c r="L165">
        <v>70.59</v>
      </c>
      <c r="M165">
        <v>-40242.49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-26.87</v>
      </c>
      <c r="K166">
        <v>-3.2</v>
      </c>
      <c r="L166">
        <v>-0.32</v>
      </c>
      <c r="M166">
        <v>162.63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-36.97</v>
      </c>
      <c r="K167">
        <v>-4.4000000000000004</v>
      </c>
      <c r="L167">
        <v>-0.44</v>
      </c>
      <c r="M167">
        <v>229.04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-51.25</v>
      </c>
      <c r="K168">
        <v>-6.1</v>
      </c>
      <c r="L168">
        <v>-0.61</v>
      </c>
      <c r="M168">
        <v>315.58999999999997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-292.33999999999997</v>
      </c>
      <c r="K169">
        <v>-34.799999999999997</v>
      </c>
      <c r="L169">
        <v>-3.48</v>
      </c>
      <c r="M169">
        <v>1796.73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-60.48</v>
      </c>
      <c r="K170">
        <v>-7.2</v>
      </c>
      <c r="L170">
        <v>-0.72</v>
      </c>
      <c r="M170">
        <v>369.52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-30.24</v>
      </c>
      <c r="K171">
        <v>-3.6</v>
      </c>
      <c r="L171">
        <v>-0.36</v>
      </c>
      <c r="M171">
        <v>184.76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-3559.2</v>
      </c>
      <c r="K172">
        <v>-423.7</v>
      </c>
      <c r="L172">
        <v>-42.37</v>
      </c>
      <c r="M172">
        <v>21861.91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-45.36</v>
      </c>
      <c r="K173">
        <v>-5.4</v>
      </c>
      <c r="L173">
        <v>-0.54</v>
      </c>
      <c r="M173">
        <v>277.14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-102.49</v>
      </c>
      <c r="K174">
        <v>-12.2</v>
      </c>
      <c r="L174">
        <v>-1.22</v>
      </c>
      <c r="M174">
        <v>630.62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-6764.33</v>
      </c>
      <c r="K175">
        <v>-805.2</v>
      </c>
      <c r="L175">
        <v>-80.52</v>
      </c>
      <c r="M175">
        <v>41549.39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-7477.15</v>
      </c>
      <c r="K176">
        <v>-890.1</v>
      </c>
      <c r="L176">
        <v>-89.01</v>
      </c>
      <c r="M176">
        <v>45927.42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-29.4</v>
      </c>
      <c r="K177">
        <v>-3.5</v>
      </c>
      <c r="L177">
        <v>-0.35</v>
      </c>
      <c r="M177">
        <v>180.06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-5560.61</v>
      </c>
      <c r="K178">
        <v>-661.9</v>
      </c>
      <c r="L178">
        <v>-66.19</v>
      </c>
      <c r="M178">
        <v>34155.82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-5852.92</v>
      </c>
      <c r="K179">
        <v>-696.7</v>
      </c>
      <c r="L179">
        <v>-69.67</v>
      </c>
      <c r="M179">
        <v>35951.21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-30.24</v>
      </c>
      <c r="K180">
        <v>-3.6</v>
      </c>
      <c r="L180">
        <v>-0.36</v>
      </c>
      <c r="M180">
        <v>184.76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-9049.7000000000007</v>
      </c>
      <c r="K181">
        <v>-1077.3</v>
      </c>
      <c r="L181">
        <v>-107.73</v>
      </c>
      <c r="M181">
        <v>55586.57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-9500.93</v>
      </c>
      <c r="K182">
        <v>-1131</v>
      </c>
      <c r="L182">
        <v>-113.1</v>
      </c>
      <c r="M182">
        <v>58358.28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-46.19</v>
      </c>
      <c r="K183">
        <v>-5.5</v>
      </c>
      <c r="L183">
        <v>-0.55000000000000004</v>
      </c>
      <c r="M183">
        <v>280.81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-0.75</v>
      </c>
      <c r="K184">
        <v>-0.75</v>
      </c>
      <c r="L184">
        <v>-0.25</v>
      </c>
      <c r="M184">
        <v>147.44999999999999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2193.4699999999998</v>
      </c>
      <c r="J185">
        <v>-68.17</v>
      </c>
      <c r="K185">
        <v>-34.619999999999997</v>
      </c>
      <c r="L185">
        <v>-3.66</v>
      </c>
      <c r="M185">
        <v>2125.3000000000002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11952.5</v>
      </c>
      <c r="J186">
        <v>-386.95</v>
      </c>
      <c r="K186">
        <v>-181.41</v>
      </c>
      <c r="L186">
        <v>-19.920000000000002</v>
      </c>
      <c r="M186">
        <v>11565.55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-17932.47</v>
      </c>
      <c r="K187">
        <v>-2160</v>
      </c>
      <c r="L187">
        <v>-216</v>
      </c>
      <c r="M187">
        <v>111670.19</v>
      </c>
      <c r="Q187" s="6">
        <v>21125</v>
      </c>
    </row>
    <row r="188" spans="1:17" x14ac:dyDescent="0.25">
      <c r="A188">
        <v>92595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408.32</v>
      </c>
      <c r="J188">
        <v>-22.53</v>
      </c>
      <c r="K188">
        <v>-6.8</v>
      </c>
      <c r="L188">
        <v>-0.68</v>
      </c>
      <c r="M188">
        <v>385.79</v>
      </c>
      <c r="Q188" s="6">
        <v>21125</v>
      </c>
    </row>
    <row r="189" spans="1:17" x14ac:dyDescent="0.25">
      <c r="A189">
        <v>92596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508.68</v>
      </c>
      <c r="J189">
        <v>-34.549999999999997</v>
      </c>
      <c r="K189">
        <v>-8.5</v>
      </c>
      <c r="L189">
        <v>-0.85</v>
      </c>
      <c r="M189">
        <v>474.13</v>
      </c>
      <c r="Q189" s="6">
        <v>21125</v>
      </c>
    </row>
    <row r="190" spans="1:17" x14ac:dyDescent="0.25">
      <c r="A190">
        <v>91259</v>
      </c>
      <c r="B190" t="s">
        <v>106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716.36</v>
      </c>
      <c r="J190">
        <v>-25.26</v>
      </c>
      <c r="K190">
        <v>-8.6300000000000008</v>
      </c>
      <c r="L190">
        <v>-1.19</v>
      </c>
      <c r="M190">
        <v>691.1</v>
      </c>
      <c r="Q190" s="6">
        <v>21125</v>
      </c>
    </row>
    <row r="191" spans="1:17" x14ac:dyDescent="0.25">
      <c r="A191">
        <v>91260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35232.800000000003</v>
      </c>
      <c r="J191">
        <v>-1480.97</v>
      </c>
      <c r="K191">
        <v>-511.99</v>
      </c>
      <c r="L191">
        <v>-58.72</v>
      </c>
      <c r="M191">
        <v>33751.83</v>
      </c>
      <c r="Q191" s="6">
        <v>21125</v>
      </c>
    </row>
    <row r="192" spans="1:17" x14ac:dyDescent="0.25">
      <c r="A192">
        <v>92928</v>
      </c>
      <c r="B192" t="s">
        <v>107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1392.78</v>
      </c>
      <c r="J192">
        <v>-122.26</v>
      </c>
      <c r="K192">
        <v>-23.2</v>
      </c>
      <c r="L192">
        <v>-2.3199999999999998</v>
      </c>
      <c r="M192">
        <v>1270.52</v>
      </c>
      <c r="Q192" s="6">
        <v>21125</v>
      </c>
    </row>
    <row r="193" spans="1:17" x14ac:dyDescent="0.25">
      <c r="A193">
        <v>92929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2408.83</v>
      </c>
      <c r="J193">
        <v>-78.92</v>
      </c>
      <c r="K193">
        <v>-34.15</v>
      </c>
      <c r="L193">
        <v>-4.01</v>
      </c>
      <c r="M193">
        <v>2329.91</v>
      </c>
      <c r="Q193" s="6">
        <v>21125</v>
      </c>
    </row>
    <row r="194" spans="1:17" x14ac:dyDescent="0.25">
      <c r="A194">
        <v>92930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74264.7</v>
      </c>
      <c r="J194">
        <v>-2877.14</v>
      </c>
      <c r="K194">
        <v>-1115.67</v>
      </c>
      <c r="L194">
        <v>-123.94</v>
      </c>
      <c r="M194">
        <v>71387.56</v>
      </c>
      <c r="Q194" s="6">
        <v>21125</v>
      </c>
    </row>
    <row r="195" spans="1:17" x14ac:dyDescent="0.25">
      <c r="A195">
        <v>91593</v>
      </c>
      <c r="B195" t="s">
        <v>108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2246.5300000000002</v>
      </c>
      <c r="J195">
        <v>-167.86</v>
      </c>
      <c r="K195">
        <v>-34.15</v>
      </c>
      <c r="L195">
        <v>-3.74</v>
      </c>
      <c r="M195">
        <v>2078.67</v>
      </c>
      <c r="Q195" s="6">
        <v>21125</v>
      </c>
    </row>
    <row r="196" spans="1:17" x14ac:dyDescent="0.25">
      <c r="A196">
        <v>91594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4777.03</v>
      </c>
      <c r="J196">
        <v>-214.99</v>
      </c>
      <c r="K196">
        <v>-73.48</v>
      </c>
      <c r="L196">
        <v>-7.96</v>
      </c>
      <c r="M196">
        <v>4562.04</v>
      </c>
      <c r="Q196" s="6">
        <v>21125</v>
      </c>
    </row>
    <row r="197" spans="1:17" x14ac:dyDescent="0.25">
      <c r="A197">
        <v>91926</v>
      </c>
      <c r="B197" t="s">
        <v>109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13901.92</v>
      </c>
      <c r="J197">
        <v>-1742.48</v>
      </c>
      <c r="K197">
        <v>-230.44</v>
      </c>
      <c r="L197">
        <v>-23.17</v>
      </c>
      <c r="M197">
        <v>12159.44</v>
      </c>
      <c r="Q197" s="6">
        <v>21125</v>
      </c>
    </row>
    <row r="198" spans="1:17" x14ac:dyDescent="0.25">
      <c r="A198">
        <v>91927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11579.19</v>
      </c>
      <c r="J198">
        <v>-579.98</v>
      </c>
      <c r="K198">
        <v>-158.74</v>
      </c>
      <c r="L198">
        <v>-19.3</v>
      </c>
      <c r="M198">
        <v>10999.21</v>
      </c>
      <c r="Q198" s="6">
        <v>21125</v>
      </c>
    </row>
    <row r="199" spans="1:17" x14ac:dyDescent="0.25">
      <c r="A199">
        <v>91928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243197.82</v>
      </c>
      <c r="J199">
        <v>-13403.8</v>
      </c>
      <c r="K199">
        <v>-3824.37</v>
      </c>
      <c r="L199">
        <v>-405.33</v>
      </c>
      <c r="M199">
        <v>229794.02</v>
      </c>
      <c r="Q199" s="6">
        <v>21125</v>
      </c>
    </row>
    <row r="200" spans="1:17" x14ac:dyDescent="0.25">
      <c r="A200">
        <v>2001438</v>
      </c>
      <c r="B200" t="s">
        <v>110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232.39</v>
      </c>
      <c r="J200">
        <v>-32.369999999999997</v>
      </c>
      <c r="K200">
        <v>-3.9</v>
      </c>
      <c r="L200">
        <v>-0.39</v>
      </c>
      <c r="M200">
        <v>200.02</v>
      </c>
      <c r="Q200" s="6">
        <v>21125</v>
      </c>
    </row>
    <row r="201" spans="1:17" x14ac:dyDescent="0.25">
      <c r="A201">
        <v>93262</v>
      </c>
      <c r="B201" t="s">
        <v>111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22522.85</v>
      </c>
      <c r="J201">
        <v>-2880.21</v>
      </c>
      <c r="K201">
        <v>-375.4</v>
      </c>
      <c r="L201">
        <v>-37.54</v>
      </c>
      <c r="M201">
        <v>19642.64</v>
      </c>
      <c r="Q201" s="6">
        <v>21125</v>
      </c>
    </row>
    <row r="202" spans="1:17" x14ac:dyDescent="0.25">
      <c r="A202">
        <v>93263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33353.74</v>
      </c>
      <c r="J202">
        <v>-1577.98</v>
      </c>
      <c r="K202">
        <v>-493.66</v>
      </c>
      <c r="L202">
        <v>-55.59</v>
      </c>
      <c r="M202">
        <v>31775.759999999998</v>
      </c>
      <c r="Q202" s="6">
        <v>21125</v>
      </c>
    </row>
    <row r="203" spans="1:17" x14ac:dyDescent="0.25">
      <c r="A203">
        <v>93264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128623.79</v>
      </c>
      <c r="J203">
        <v>-6693.39</v>
      </c>
      <c r="K203">
        <v>-1923.69</v>
      </c>
      <c r="L203">
        <v>-214.37</v>
      </c>
      <c r="M203">
        <v>121930.4</v>
      </c>
      <c r="Q203" s="6">
        <v>21125</v>
      </c>
    </row>
    <row r="204" spans="1:17" x14ac:dyDescent="0.25">
      <c r="A204">
        <v>2001440</v>
      </c>
      <c r="B204" t="s">
        <v>112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442.55</v>
      </c>
      <c r="J204">
        <v>-61.42</v>
      </c>
      <c r="K204">
        <v>-7.4</v>
      </c>
      <c r="L204">
        <v>-0.74</v>
      </c>
      <c r="M204">
        <v>381.13</v>
      </c>
      <c r="Q204" s="6">
        <v>21125</v>
      </c>
    </row>
    <row r="205" spans="1:17" x14ac:dyDescent="0.25">
      <c r="A205">
        <v>2002095</v>
      </c>
      <c r="B205" t="s">
        <v>113</v>
      </c>
      <c r="C205" s="4">
        <v>39448</v>
      </c>
      <c r="D205" t="s">
        <v>42</v>
      </c>
      <c r="E205">
        <v>1</v>
      </c>
      <c r="G205" t="s">
        <v>43</v>
      </c>
      <c r="H205">
        <v>600</v>
      </c>
      <c r="I205">
        <v>4600</v>
      </c>
      <c r="J205">
        <v>-628.94000000000005</v>
      </c>
      <c r="K205">
        <v>-76.7</v>
      </c>
      <c r="L205">
        <v>-7.67</v>
      </c>
      <c r="M205">
        <v>3971.06</v>
      </c>
      <c r="Q205" s="6">
        <v>21155</v>
      </c>
    </row>
    <row r="206" spans="1:17" x14ac:dyDescent="0.25">
      <c r="A206">
        <v>2000528</v>
      </c>
      <c r="B206" t="s">
        <v>114</v>
      </c>
      <c r="C206" s="4">
        <v>39508</v>
      </c>
      <c r="D206" t="s">
        <v>42</v>
      </c>
      <c r="E206">
        <v>1</v>
      </c>
      <c r="G206" t="s">
        <v>43</v>
      </c>
      <c r="H206">
        <v>600</v>
      </c>
      <c r="I206">
        <v>1013.22</v>
      </c>
      <c r="J206">
        <v>-131.51</v>
      </c>
      <c r="K206">
        <v>-16.899999999999999</v>
      </c>
      <c r="L206">
        <v>-1.69</v>
      </c>
      <c r="M206">
        <v>881.71</v>
      </c>
      <c r="Q206" s="6">
        <v>21217</v>
      </c>
    </row>
    <row r="207" spans="1:17" x14ac:dyDescent="0.25">
      <c r="A207">
        <v>2000556</v>
      </c>
      <c r="B207" t="s">
        <v>115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12897.68</v>
      </c>
      <c r="J207">
        <v>-1745.19</v>
      </c>
      <c r="K207">
        <v>-215</v>
      </c>
      <c r="L207">
        <v>-21.5</v>
      </c>
      <c r="M207">
        <v>11152.49</v>
      </c>
      <c r="Q207" s="6">
        <v>21217</v>
      </c>
    </row>
    <row r="208" spans="1:17" x14ac:dyDescent="0.25">
      <c r="A208">
        <v>2000603</v>
      </c>
      <c r="B208" t="s">
        <v>114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1013.22</v>
      </c>
      <c r="J208">
        <v>-133.51</v>
      </c>
      <c r="K208">
        <v>-16.899999999999999</v>
      </c>
      <c r="L208">
        <v>-1.69</v>
      </c>
      <c r="M208">
        <v>879.71</v>
      </c>
      <c r="Q208" s="6">
        <v>21217</v>
      </c>
    </row>
    <row r="209" spans="1:17" x14ac:dyDescent="0.25">
      <c r="A209">
        <v>1001757</v>
      </c>
      <c r="B209" t="s">
        <v>116</v>
      </c>
      <c r="C209" s="4">
        <v>39569</v>
      </c>
      <c r="D209" t="s">
        <v>42</v>
      </c>
      <c r="E209">
        <v>1</v>
      </c>
      <c r="G209" t="s">
        <v>43</v>
      </c>
      <c r="H209">
        <v>600</v>
      </c>
      <c r="I209">
        <v>734.02</v>
      </c>
      <c r="J209">
        <v>-95.16</v>
      </c>
      <c r="K209">
        <v>-12.2</v>
      </c>
      <c r="L209">
        <v>-1.22</v>
      </c>
      <c r="M209">
        <v>638.86</v>
      </c>
      <c r="Q209" s="6">
        <v>21276</v>
      </c>
    </row>
    <row r="210" spans="1:17" x14ac:dyDescent="0.25">
      <c r="A210">
        <v>1003539</v>
      </c>
      <c r="B210" t="s">
        <v>117</v>
      </c>
      <c r="C210" s="4">
        <v>39600</v>
      </c>
      <c r="D210" t="s">
        <v>42</v>
      </c>
      <c r="E210">
        <v>1</v>
      </c>
      <c r="G210" t="s">
        <v>43</v>
      </c>
      <c r="H210">
        <v>600</v>
      </c>
      <c r="I210">
        <v>6502.53</v>
      </c>
      <c r="J210">
        <v>-834.69</v>
      </c>
      <c r="K210">
        <v>-108.4</v>
      </c>
      <c r="L210">
        <v>-10.84</v>
      </c>
      <c r="M210">
        <v>5667.84</v>
      </c>
      <c r="Q210" s="6">
        <v>21306</v>
      </c>
    </row>
    <row r="211" spans="1:17" x14ac:dyDescent="0.25">
      <c r="A211">
        <v>95164</v>
      </c>
      <c r="B211" t="s">
        <v>118</v>
      </c>
      <c r="C211" s="4">
        <v>39630</v>
      </c>
      <c r="D211" t="s">
        <v>42</v>
      </c>
      <c r="E211">
        <v>1</v>
      </c>
      <c r="G211" t="s">
        <v>43</v>
      </c>
      <c r="H211">
        <v>600</v>
      </c>
      <c r="I211">
        <v>2163.5500000000002</v>
      </c>
      <c r="J211">
        <v>-77.959999999999994</v>
      </c>
      <c r="K211">
        <v>-31.34</v>
      </c>
      <c r="L211">
        <v>-3.61</v>
      </c>
      <c r="M211">
        <v>2085.59</v>
      </c>
      <c r="Q211" s="6">
        <v>21337</v>
      </c>
    </row>
    <row r="212" spans="1:17" x14ac:dyDescent="0.25">
      <c r="A212">
        <v>95165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14267.17</v>
      </c>
      <c r="J212">
        <v>-1276.98</v>
      </c>
      <c r="K212">
        <v>-228.76</v>
      </c>
      <c r="L212">
        <v>-23.78</v>
      </c>
      <c r="M212">
        <v>12990.19</v>
      </c>
      <c r="Q212" s="6">
        <v>21337</v>
      </c>
    </row>
    <row r="213" spans="1:17" x14ac:dyDescent="0.25">
      <c r="A213">
        <v>95806</v>
      </c>
      <c r="B213" t="s">
        <v>113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1176.1600000000001</v>
      </c>
      <c r="J213">
        <v>-84.95</v>
      </c>
      <c r="K213">
        <v>-19.600000000000001</v>
      </c>
      <c r="L213">
        <v>-1.96</v>
      </c>
      <c r="M213">
        <v>1091.21</v>
      </c>
      <c r="Q213" s="6">
        <v>21337</v>
      </c>
    </row>
    <row r="214" spans="1:17" x14ac:dyDescent="0.25">
      <c r="A214">
        <v>95807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449.9</v>
      </c>
      <c r="J214">
        <v>706.93</v>
      </c>
      <c r="K214">
        <v>-7.5</v>
      </c>
      <c r="L214">
        <v>-0.75</v>
      </c>
      <c r="M214">
        <v>1156.83</v>
      </c>
      <c r="Q214" s="6">
        <v>21337</v>
      </c>
    </row>
    <row r="215" spans="1:17" x14ac:dyDescent="0.25">
      <c r="A215">
        <v>1002874</v>
      </c>
      <c r="B215" t="s">
        <v>119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862.21</v>
      </c>
      <c r="J215">
        <v>-109.44</v>
      </c>
      <c r="K215">
        <v>-14.4</v>
      </c>
      <c r="L215">
        <v>-1.44</v>
      </c>
      <c r="M215">
        <v>752.77</v>
      </c>
      <c r="Q215" s="6">
        <v>21337</v>
      </c>
    </row>
    <row r="216" spans="1:17" x14ac:dyDescent="0.25">
      <c r="A216">
        <v>96127</v>
      </c>
      <c r="B216" t="s">
        <v>120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64000.54</v>
      </c>
      <c r="J216">
        <v>-987.86</v>
      </c>
      <c r="K216">
        <v>-524.72</v>
      </c>
      <c r="L216">
        <v>-106.67</v>
      </c>
      <c r="M216">
        <v>63012.68</v>
      </c>
      <c r="Q216" s="6">
        <v>21337</v>
      </c>
    </row>
    <row r="217" spans="1:17" x14ac:dyDescent="0.25">
      <c r="A217">
        <v>96128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120760.85</v>
      </c>
      <c r="J217">
        <v>-4008.02</v>
      </c>
      <c r="K217">
        <v>-1643.47</v>
      </c>
      <c r="L217">
        <v>-201.27</v>
      </c>
      <c r="M217">
        <v>116752.83</v>
      </c>
      <c r="Q217" s="6">
        <v>21337</v>
      </c>
    </row>
    <row r="218" spans="1:17" x14ac:dyDescent="0.25">
      <c r="A218">
        <v>96448</v>
      </c>
      <c r="B218" t="s">
        <v>121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9141.81</v>
      </c>
      <c r="J218">
        <v>-681.46</v>
      </c>
      <c r="K218">
        <v>-147.05000000000001</v>
      </c>
      <c r="L218">
        <v>-15.24</v>
      </c>
      <c r="M218">
        <v>8460.35</v>
      </c>
      <c r="Q218" s="6">
        <v>21337</v>
      </c>
    </row>
    <row r="219" spans="1:17" x14ac:dyDescent="0.25">
      <c r="A219">
        <v>1003456</v>
      </c>
      <c r="B219" t="s">
        <v>122</v>
      </c>
      <c r="C219" s="4">
        <v>39692</v>
      </c>
      <c r="D219" t="s">
        <v>42</v>
      </c>
      <c r="E219">
        <v>1</v>
      </c>
      <c r="G219" t="s">
        <v>43</v>
      </c>
      <c r="H219">
        <v>600</v>
      </c>
      <c r="I219">
        <v>2459.33</v>
      </c>
      <c r="J219">
        <v>-303.25</v>
      </c>
      <c r="K219">
        <v>-41</v>
      </c>
      <c r="L219">
        <v>-4.0999999999999996</v>
      </c>
      <c r="M219">
        <v>2156.08</v>
      </c>
      <c r="Q219" s="6">
        <v>21398</v>
      </c>
    </row>
    <row r="220" spans="1:17" x14ac:dyDescent="0.25">
      <c r="A220">
        <v>96449</v>
      </c>
      <c r="B220" t="s">
        <v>123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4982.1099999999997</v>
      </c>
      <c r="J220">
        <v>-135.46</v>
      </c>
      <c r="K220">
        <v>-73.11</v>
      </c>
      <c r="L220">
        <v>-8.3000000000000007</v>
      </c>
      <c r="M220">
        <v>4846.6499999999996</v>
      </c>
      <c r="Q220" s="6">
        <v>21398</v>
      </c>
    </row>
    <row r="221" spans="1:17" x14ac:dyDescent="0.25">
      <c r="A221">
        <v>1004305</v>
      </c>
      <c r="B221" t="s">
        <v>124</v>
      </c>
      <c r="C221" s="4">
        <v>39965</v>
      </c>
      <c r="D221" t="s">
        <v>42</v>
      </c>
      <c r="E221">
        <v>1</v>
      </c>
      <c r="G221" t="s">
        <v>43</v>
      </c>
      <c r="H221">
        <v>600</v>
      </c>
      <c r="I221">
        <v>1175.68</v>
      </c>
      <c r="J221">
        <v>-125.44</v>
      </c>
      <c r="K221">
        <v>-19.600000000000001</v>
      </c>
      <c r="L221">
        <v>-1.96</v>
      </c>
      <c r="M221">
        <v>1050.24</v>
      </c>
      <c r="Q221" s="6">
        <v>21671</v>
      </c>
    </row>
    <row r="222" spans="1:17" x14ac:dyDescent="0.25">
      <c r="A222">
        <v>97601</v>
      </c>
      <c r="B222" t="s">
        <v>125</v>
      </c>
      <c r="C222" s="4">
        <v>40179</v>
      </c>
      <c r="D222" t="s">
        <v>42</v>
      </c>
      <c r="E222">
        <v>1</v>
      </c>
      <c r="G222" t="s">
        <v>43</v>
      </c>
      <c r="H222">
        <v>600</v>
      </c>
      <c r="I222">
        <v>30064.06</v>
      </c>
      <c r="J222">
        <v>-1099.72</v>
      </c>
      <c r="K222">
        <v>-449.73</v>
      </c>
      <c r="L222">
        <v>-50.11</v>
      </c>
      <c r="M222">
        <v>28964.34</v>
      </c>
      <c r="Q222" s="6">
        <v>21885</v>
      </c>
    </row>
    <row r="223" spans="1:17" x14ac:dyDescent="0.25">
      <c r="A223">
        <v>1005103</v>
      </c>
      <c r="B223" t="s">
        <v>126</v>
      </c>
      <c r="C223" s="4">
        <v>40452</v>
      </c>
      <c r="D223" t="s">
        <v>42</v>
      </c>
      <c r="E223">
        <v>1</v>
      </c>
      <c r="G223" t="s">
        <v>43</v>
      </c>
      <c r="H223">
        <v>600</v>
      </c>
      <c r="I223">
        <v>189.99</v>
      </c>
      <c r="J223">
        <v>-15.68</v>
      </c>
      <c r="K223">
        <v>-3.2</v>
      </c>
      <c r="L223">
        <v>-0.32</v>
      </c>
      <c r="M223">
        <v>174.31</v>
      </c>
      <c r="Q223" s="6">
        <v>22160</v>
      </c>
    </row>
    <row r="224" spans="1:17" x14ac:dyDescent="0.25">
      <c r="A224">
        <v>1006419</v>
      </c>
      <c r="B224" t="s">
        <v>127</v>
      </c>
      <c r="C224" s="4">
        <v>40513</v>
      </c>
      <c r="D224" t="s">
        <v>42</v>
      </c>
      <c r="E224" t="s">
        <v>128</v>
      </c>
      <c r="G224" t="s">
        <v>43</v>
      </c>
      <c r="H224">
        <v>600</v>
      </c>
      <c r="I224">
        <v>-83141</v>
      </c>
      <c r="J224">
        <v>1801.41</v>
      </c>
      <c r="K224">
        <v>1524.27</v>
      </c>
      <c r="L224">
        <v>138.57</v>
      </c>
      <c r="M224">
        <v>-81339.59</v>
      </c>
      <c r="Q224" s="6">
        <v>22221</v>
      </c>
    </row>
    <row r="225" spans="1:17" x14ac:dyDescent="0.25">
      <c r="A225">
        <v>97991</v>
      </c>
      <c r="B225" t="s">
        <v>129</v>
      </c>
      <c r="C225" s="4">
        <v>40544</v>
      </c>
      <c r="D225" t="s">
        <v>42</v>
      </c>
      <c r="E225">
        <v>1</v>
      </c>
      <c r="G225" t="s">
        <v>43</v>
      </c>
      <c r="H225">
        <v>600</v>
      </c>
      <c r="I225">
        <v>7579.91</v>
      </c>
      <c r="J225">
        <v>-453</v>
      </c>
      <c r="K225">
        <v>-125.32</v>
      </c>
      <c r="L225">
        <v>-12.63</v>
      </c>
      <c r="M225">
        <v>7126.91</v>
      </c>
      <c r="Q225" s="6">
        <v>22251</v>
      </c>
    </row>
    <row r="226" spans="1:17" x14ac:dyDescent="0.25">
      <c r="A226">
        <v>97906</v>
      </c>
      <c r="B226" t="s">
        <v>130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41808.92</v>
      </c>
      <c r="J226">
        <v>-1316.38</v>
      </c>
      <c r="K226">
        <v>-661.92</v>
      </c>
      <c r="L226">
        <v>-69.680000000000007</v>
      </c>
      <c r="M226">
        <v>40492.54</v>
      </c>
      <c r="Q226" s="6">
        <v>22251</v>
      </c>
    </row>
    <row r="227" spans="1:17" x14ac:dyDescent="0.25">
      <c r="A227">
        <v>98150</v>
      </c>
      <c r="B227" t="s">
        <v>131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23043.32</v>
      </c>
      <c r="J227">
        <v>-447.68</v>
      </c>
      <c r="K227">
        <v>-253.17</v>
      </c>
      <c r="L227">
        <v>-38.409999999999997</v>
      </c>
      <c r="M227">
        <v>22595.64</v>
      </c>
      <c r="Q227" s="6">
        <v>22251</v>
      </c>
    </row>
    <row r="228" spans="1:17" x14ac:dyDescent="0.25">
      <c r="A228">
        <v>98198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567.85</v>
      </c>
      <c r="J228">
        <v>-27.72</v>
      </c>
      <c r="K228">
        <v>-8.1199999999999992</v>
      </c>
      <c r="L228">
        <v>-0.95</v>
      </c>
      <c r="M228">
        <v>540.13</v>
      </c>
      <c r="Q228" s="6">
        <v>22251</v>
      </c>
    </row>
    <row r="229" spans="1:17" x14ac:dyDescent="0.25">
      <c r="A229">
        <v>5000320</v>
      </c>
      <c r="B229" t="s">
        <v>132</v>
      </c>
      <c r="C229" s="4">
        <v>40725</v>
      </c>
      <c r="D229" t="s">
        <v>42</v>
      </c>
      <c r="E229">
        <v>1</v>
      </c>
      <c r="G229" t="s">
        <v>43</v>
      </c>
      <c r="H229">
        <v>600</v>
      </c>
      <c r="I229">
        <v>106919.77</v>
      </c>
      <c r="J229">
        <v>-7136.78</v>
      </c>
      <c r="K229">
        <v>-1782</v>
      </c>
      <c r="L229">
        <v>-178.2</v>
      </c>
      <c r="M229">
        <v>99782.99</v>
      </c>
      <c r="Q229" s="6">
        <v>22433</v>
      </c>
    </row>
    <row r="230" spans="1:17" x14ac:dyDescent="0.25">
      <c r="A230">
        <v>5000343</v>
      </c>
      <c r="B230" t="s">
        <v>133</v>
      </c>
      <c r="C230" s="4">
        <v>41122</v>
      </c>
      <c r="D230" t="s">
        <v>42</v>
      </c>
      <c r="E230">
        <v>1</v>
      </c>
      <c r="G230" t="s">
        <v>43</v>
      </c>
      <c r="H230">
        <v>600</v>
      </c>
      <c r="I230">
        <v>61747.5</v>
      </c>
      <c r="J230">
        <v>-2780.3</v>
      </c>
      <c r="K230">
        <v>-1029.0999999999999</v>
      </c>
      <c r="L230">
        <v>-102.91</v>
      </c>
      <c r="M230">
        <v>58967.199999999997</v>
      </c>
      <c r="Q230" s="6">
        <v>22828</v>
      </c>
    </row>
    <row r="231" spans="1:17" x14ac:dyDescent="0.25">
      <c r="A231">
        <v>5000367</v>
      </c>
      <c r="B231" t="s">
        <v>134</v>
      </c>
      <c r="C231" s="4">
        <v>41244</v>
      </c>
      <c r="D231" t="s">
        <v>42</v>
      </c>
      <c r="E231">
        <v>1</v>
      </c>
      <c r="G231" t="s">
        <v>43</v>
      </c>
      <c r="H231">
        <v>600</v>
      </c>
      <c r="I231">
        <v>67108.5</v>
      </c>
      <c r="J231">
        <v>-2574.35</v>
      </c>
      <c r="K231">
        <v>-1118.5</v>
      </c>
      <c r="L231">
        <v>-111.85</v>
      </c>
      <c r="M231">
        <v>64534.15</v>
      </c>
      <c r="Q231" s="6">
        <v>22951</v>
      </c>
    </row>
    <row r="232" spans="1:17" x14ac:dyDescent="0.25">
      <c r="A232">
        <v>5000527</v>
      </c>
      <c r="B232" t="s">
        <v>135</v>
      </c>
      <c r="C232" s="4">
        <v>41730</v>
      </c>
      <c r="D232" t="s">
        <v>42</v>
      </c>
      <c r="E232">
        <v>1</v>
      </c>
      <c r="G232" t="s">
        <v>43</v>
      </c>
      <c r="H232">
        <v>600</v>
      </c>
      <c r="I232">
        <v>69513.710000000006</v>
      </c>
      <c r="J232">
        <v>-811.02</v>
      </c>
      <c r="K232">
        <v>-811.02</v>
      </c>
      <c r="L232">
        <v>-115.86</v>
      </c>
      <c r="M232">
        <v>68702.69</v>
      </c>
      <c r="Q232" s="6">
        <v>23437</v>
      </c>
    </row>
    <row r="233" spans="1:17" x14ac:dyDescent="0.25">
      <c r="A233">
        <v>5000528</v>
      </c>
      <c r="B233" t="s">
        <v>136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101189.32</v>
      </c>
      <c r="J233">
        <v>-1180.55</v>
      </c>
      <c r="K233">
        <v>-1180.55</v>
      </c>
      <c r="L233">
        <v>-168.65</v>
      </c>
      <c r="M233">
        <v>100008.77</v>
      </c>
      <c r="Q233" s="6">
        <v>23437</v>
      </c>
    </row>
    <row r="234" spans="1:17" x14ac:dyDescent="0.25">
      <c r="A234">
        <v>95485</v>
      </c>
      <c r="B234" t="s">
        <v>137</v>
      </c>
      <c r="C234" s="4">
        <v>39630</v>
      </c>
      <c r="D234" t="s">
        <v>42</v>
      </c>
      <c r="E234">
        <v>1</v>
      </c>
      <c r="G234" t="s">
        <v>43</v>
      </c>
      <c r="H234">
        <v>800</v>
      </c>
      <c r="I234">
        <v>263.37</v>
      </c>
      <c r="J234">
        <v>-12.41</v>
      </c>
      <c r="K234">
        <v>-3.3</v>
      </c>
      <c r="L234">
        <v>-0.33</v>
      </c>
      <c r="M234">
        <v>250.96</v>
      </c>
      <c r="Q234" s="6">
        <v>27426</v>
      </c>
    </row>
    <row r="235" spans="1:17" x14ac:dyDescent="0.25">
      <c r="A235">
        <v>1002458</v>
      </c>
      <c r="B235" t="s">
        <v>138</v>
      </c>
      <c r="C235" s="4">
        <v>39630</v>
      </c>
      <c r="D235" t="s">
        <v>42</v>
      </c>
      <c r="E235">
        <v>1</v>
      </c>
      <c r="G235" t="s">
        <v>43</v>
      </c>
      <c r="H235">
        <v>800</v>
      </c>
      <c r="I235">
        <v>4382.6000000000004</v>
      </c>
      <c r="J235">
        <v>-416.31</v>
      </c>
      <c r="K235">
        <v>-54.8</v>
      </c>
      <c r="L235">
        <v>-5.48</v>
      </c>
      <c r="M235">
        <v>3966.29</v>
      </c>
      <c r="Q235" s="6">
        <v>27426</v>
      </c>
    </row>
    <row r="236" spans="1:17" x14ac:dyDescent="0.25">
      <c r="A236">
        <v>95486</v>
      </c>
      <c r="B236" t="s">
        <v>139</v>
      </c>
      <c r="C236" s="4">
        <v>39722</v>
      </c>
      <c r="D236" t="s">
        <v>42</v>
      </c>
      <c r="E236">
        <v>1</v>
      </c>
      <c r="G236" t="s">
        <v>43</v>
      </c>
      <c r="H236">
        <v>800</v>
      </c>
      <c r="I236">
        <v>4843.75</v>
      </c>
      <c r="J236">
        <v>-366.85</v>
      </c>
      <c r="K236">
        <v>-57.5</v>
      </c>
      <c r="L236">
        <v>-6.05</v>
      </c>
      <c r="M236">
        <v>4476.8999999999996</v>
      </c>
      <c r="Q236" s="6">
        <v>27515</v>
      </c>
    </row>
    <row r="237" spans="1:17" x14ac:dyDescent="0.25">
      <c r="A237">
        <v>163070</v>
      </c>
      <c r="B237" t="s">
        <v>57</v>
      </c>
      <c r="C237" s="4">
        <v>39114</v>
      </c>
      <c r="D237" t="s">
        <v>42</v>
      </c>
      <c r="E237">
        <v>1</v>
      </c>
      <c r="G237" t="s">
        <v>140</v>
      </c>
      <c r="H237">
        <v>36</v>
      </c>
      <c r="I237">
        <v>86.58</v>
      </c>
      <c r="J237">
        <v>-86.58</v>
      </c>
      <c r="Q237" s="7">
        <v>42379</v>
      </c>
    </row>
    <row r="238" spans="1:17" x14ac:dyDescent="0.25">
      <c r="A238">
        <v>163071</v>
      </c>
      <c r="B238" t="s">
        <v>57</v>
      </c>
      <c r="C238" s="4">
        <v>39114</v>
      </c>
      <c r="D238" t="s">
        <v>42</v>
      </c>
      <c r="E238">
        <v>1</v>
      </c>
      <c r="G238" t="s">
        <v>140</v>
      </c>
      <c r="H238">
        <v>36</v>
      </c>
      <c r="I238">
        <v>95.7</v>
      </c>
      <c r="J238">
        <v>-95.7</v>
      </c>
      <c r="Q238" s="7">
        <v>42379</v>
      </c>
    </row>
    <row r="239" spans="1:17" x14ac:dyDescent="0.25">
      <c r="A239">
        <v>163075</v>
      </c>
      <c r="B239" t="s">
        <v>141</v>
      </c>
      <c r="C239" s="4">
        <v>39114</v>
      </c>
      <c r="D239" t="s">
        <v>42</v>
      </c>
      <c r="E239">
        <v>1</v>
      </c>
      <c r="G239" t="s">
        <v>140</v>
      </c>
      <c r="H239">
        <v>36</v>
      </c>
      <c r="I239">
        <v>786.32</v>
      </c>
      <c r="J239">
        <v>-786.32</v>
      </c>
      <c r="Q239" s="7">
        <v>42379</v>
      </c>
    </row>
    <row r="240" spans="1:17" x14ac:dyDescent="0.25">
      <c r="A240">
        <v>108605</v>
      </c>
      <c r="B240" t="s">
        <v>41</v>
      </c>
      <c r="C240" s="4">
        <v>24869</v>
      </c>
      <c r="D240" t="s">
        <v>42</v>
      </c>
      <c r="E240">
        <v>1</v>
      </c>
      <c r="G240" t="s">
        <v>43</v>
      </c>
      <c r="H240">
        <v>600</v>
      </c>
      <c r="I240">
        <v>7086.42</v>
      </c>
      <c r="J240">
        <v>-6696.22</v>
      </c>
      <c r="K240">
        <v>-118.1</v>
      </c>
      <c r="L240">
        <v>-11.81</v>
      </c>
      <c r="M240">
        <v>390.2</v>
      </c>
      <c r="Q240" s="7">
        <v>42387</v>
      </c>
    </row>
    <row r="241" spans="1:17" x14ac:dyDescent="0.25">
      <c r="A241">
        <v>108618</v>
      </c>
      <c r="B241" t="s">
        <v>41</v>
      </c>
      <c r="C241" s="4">
        <v>27791</v>
      </c>
      <c r="D241" t="s">
        <v>42</v>
      </c>
      <c r="E241">
        <v>1</v>
      </c>
      <c r="G241" t="s">
        <v>43</v>
      </c>
      <c r="H241">
        <v>600</v>
      </c>
      <c r="I241">
        <v>470149.97</v>
      </c>
      <c r="J241">
        <v>-362142.91</v>
      </c>
      <c r="K241">
        <v>-7835.8</v>
      </c>
      <c r="L241">
        <v>-783.58</v>
      </c>
      <c r="M241">
        <v>108007.06</v>
      </c>
      <c r="Q241" s="7">
        <v>42395</v>
      </c>
    </row>
    <row r="242" spans="1:17" x14ac:dyDescent="0.25">
      <c r="A242">
        <v>102590</v>
      </c>
      <c r="B242" t="s">
        <v>142</v>
      </c>
      <c r="C242" s="4">
        <v>37681</v>
      </c>
      <c r="D242" t="s">
        <v>42</v>
      </c>
      <c r="E242">
        <v>0</v>
      </c>
      <c r="G242" t="s">
        <v>140</v>
      </c>
      <c r="I242">
        <v>18358.86</v>
      </c>
      <c r="J242">
        <v>-18358.86</v>
      </c>
      <c r="Q242" s="7">
        <v>42403</v>
      </c>
    </row>
    <row r="243" spans="1:17" x14ac:dyDescent="0.25">
      <c r="A243">
        <v>102466</v>
      </c>
      <c r="B243" t="s">
        <v>143</v>
      </c>
      <c r="C243" s="4">
        <v>38412</v>
      </c>
      <c r="D243" t="s">
        <v>42</v>
      </c>
      <c r="E243">
        <v>1</v>
      </c>
      <c r="G243" t="s">
        <v>140</v>
      </c>
      <c r="H243">
        <v>36</v>
      </c>
      <c r="I243">
        <v>3237.48</v>
      </c>
      <c r="J243">
        <v>-3237.48</v>
      </c>
      <c r="Q243" s="7">
        <v>42408</v>
      </c>
    </row>
    <row r="244" spans="1:17" x14ac:dyDescent="0.25">
      <c r="A244">
        <v>108602</v>
      </c>
      <c r="B244" t="s">
        <v>41</v>
      </c>
      <c r="C244" s="4">
        <v>26359</v>
      </c>
      <c r="D244" t="s">
        <v>42</v>
      </c>
      <c r="E244">
        <v>1</v>
      </c>
      <c r="G244" t="s">
        <v>43</v>
      </c>
      <c r="H244">
        <v>600</v>
      </c>
      <c r="I244">
        <v>10167.93</v>
      </c>
      <c r="J244">
        <v>-8346.94</v>
      </c>
      <c r="K244">
        <v>-169.21</v>
      </c>
      <c r="L244">
        <v>-16.95</v>
      </c>
      <c r="M244">
        <v>1820.99</v>
      </c>
      <c r="Q244" s="7">
        <v>42422</v>
      </c>
    </row>
    <row r="245" spans="1:17" x14ac:dyDescent="0.25">
      <c r="A245">
        <v>163077</v>
      </c>
      <c r="B245" t="s">
        <v>67</v>
      </c>
      <c r="C245" s="4">
        <v>39173</v>
      </c>
      <c r="D245" t="s">
        <v>42</v>
      </c>
      <c r="E245">
        <v>1</v>
      </c>
      <c r="G245" t="s">
        <v>140</v>
      </c>
      <c r="H245">
        <v>36</v>
      </c>
      <c r="I245">
        <v>2150.9</v>
      </c>
      <c r="J245">
        <v>-2150.9</v>
      </c>
      <c r="Q245" s="7">
        <v>42439</v>
      </c>
    </row>
    <row r="246" spans="1:17" x14ac:dyDescent="0.25">
      <c r="A246">
        <v>108598</v>
      </c>
      <c r="B246" t="s">
        <v>41</v>
      </c>
      <c r="C246" s="4">
        <v>28946</v>
      </c>
      <c r="D246" t="s">
        <v>42</v>
      </c>
      <c r="E246">
        <v>1</v>
      </c>
      <c r="G246" t="s">
        <v>43</v>
      </c>
      <c r="H246">
        <v>600</v>
      </c>
      <c r="I246">
        <v>110193.77</v>
      </c>
      <c r="J246">
        <v>-77678.22</v>
      </c>
      <c r="K246">
        <v>-1836.6</v>
      </c>
      <c r="L246">
        <v>-183.66</v>
      </c>
      <c r="M246">
        <v>32515.55</v>
      </c>
      <c r="Q246" s="7">
        <v>42458</v>
      </c>
    </row>
    <row r="247" spans="1:17" x14ac:dyDescent="0.25">
      <c r="A247">
        <v>1008258</v>
      </c>
      <c r="B247" t="s">
        <v>171</v>
      </c>
      <c r="C247" s="4">
        <v>41760</v>
      </c>
      <c r="D247" t="s">
        <v>42</v>
      </c>
      <c r="E247">
        <v>1</v>
      </c>
      <c r="G247" t="s">
        <v>140</v>
      </c>
      <c r="H247">
        <v>60</v>
      </c>
      <c r="I247">
        <v>3100</v>
      </c>
      <c r="J247">
        <v>-312.12</v>
      </c>
      <c r="K247">
        <v>-312.12</v>
      </c>
      <c r="L247">
        <v>-312.12</v>
      </c>
      <c r="M247">
        <v>2787.88</v>
      </c>
      <c r="Q247" s="7">
        <v>42479</v>
      </c>
    </row>
    <row r="248" spans="1:17" x14ac:dyDescent="0.25">
      <c r="A248">
        <v>108625</v>
      </c>
      <c r="B248" t="s">
        <v>41</v>
      </c>
      <c r="C248" s="4">
        <v>25689</v>
      </c>
      <c r="D248" t="s">
        <v>42</v>
      </c>
      <c r="E248">
        <v>1</v>
      </c>
      <c r="G248" t="s">
        <v>43</v>
      </c>
      <c r="H248">
        <v>600</v>
      </c>
      <c r="I248">
        <v>36634.86</v>
      </c>
      <c r="J248">
        <v>-32944.1</v>
      </c>
      <c r="K248">
        <v>-610.6</v>
      </c>
      <c r="L248">
        <v>-61.06</v>
      </c>
      <c r="M248">
        <v>3690.76</v>
      </c>
      <c r="Q248" s="7">
        <v>42480</v>
      </c>
    </row>
    <row r="249" spans="1:17" x14ac:dyDescent="0.25">
      <c r="A249">
        <v>163069</v>
      </c>
      <c r="B249" t="s">
        <v>76</v>
      </c>
      <c r="C249" s="4">
        <v>39234</v>
      </c>
      <c r="D249" t="s">
        <v>42</v>
      </c>
      <c r="E249">
        <v>1</v>
      </c>
      <c r="G249" t="s">
        <v>140</v>
      </c>
      <c r="H249">
        <v>36</v>
      </c>
      <c r="I249">
        <v>28.73</v>
      </c>
      <c r="J249">
        <v>-28.73</v>
      </c>
      <c r="Q249" s="7">
        <v>42500</v>
      </c>
    </row>
    <row r="250" spans="1:17" x14ac:dyDescent="0.25">
      <c r="A250">
        <v>163073</v>
      </c>
      <c r="B250" t="s">
        <v>76</v>
      </c>
      <c r="C250" s="4">
        <v>39234</v>
      </c>
      <c r="D250" t="s">
        <v>42</v>
      </c>
      <c r="E250">
        <v>1</v>
      </c>
      <c r="G250" t="s">
        <v>140</v>
      </c>
      <c r="H250">
        <v>36</v>
      </c>
      <c r="I250">
        <v>128.93</v>
      </c>
      <c r="J250">
        <v>-128.93</v>
      </c>
      <c r="Q250" s="7">
        <v>42500</v>
      </c>
    </row>
    <row r="251" spans="1:17" x14ac:dyDescent="0.25">
      <c r="A251">
        <v>163078</v>
      </c>
      <c r="B251" t="s">
        <v>144</v>
      </c>
      <c r="C251" s="4">
        <v>39234</v>
      </c>
      <c r="D251" t="s">
        <v>42</v>
      </c>
      <c r="E251">
        <v>1</v>
      </c>
      <c r="G251" t="s">
        <v>140</v>
      </c>
      <c r="H251">
        <v>36</v>
      </c>
      <c r="I251">
        <v>2177.5100000000002</v>
      </c>
      <c r="J251">
        <v>-2177.5100000000002</v>
      </c>
      <c r="Q251" s="7">
        <v>42500</v>
      </c>
    </row>
    <row r="252" spans="1:17" x14ac:dyDescent="0.25">
      <c r="A252">
        <v>2003092</v>
      </c>
      <c r="B252" t="s">
        <v>145</v>
      </c>
      <c r="C252" s="4">
        <v>39234</v>
      </c>
      <c r="D252" t="s">
        <v>42</v>
      </c>
      <c r="E252">
        <v>1</v>
      </c>
      <c r="G252" t="s">
        <v>140</v>
      </c>
      <c r="H252">
        <v>60</v>
      </c>
      <c r="I252">
        <v>8110.07</v>
      </c>
      <c r="J252">
        <v>-8110.07</v>
      </c>
      <c r="Q252" s="7">
        <v>42502</v>
      </c>
    </row>
    <row r="253" spans="1:17" x14ac:dyDescent="0.25">
      <c r="A253">
        <v>108599</v>
      </c>
      <c r="B253" t="s">
        <v>41</v>
      </c>
      <c r="C253" s="4">
        <v>29373</v>
      </c>
      <c r="D253" t="s">
        <v>42</v>
      </c>
      <c r="E253">
        <v>1</v>
      </c>
      <c r="G253" t="s">
        <v>43</v>
      </c>
      <c r="H253">
        <v>600</v>
      </c>
      <c r="I253">
        <v>18931.45</v>
      </c>
      <c r="J253">
        <v>-7296.1</v>
      </c>
      <c r="K253">
        <v>-315.5</v>
      </c>
      <c r="L253">
        <v>-31.55</v>
      </c>
      <c r="M253">
        <v>11635.35</v>
      </c>
      <c r="Q253" s="7">
        <v>42520</v>
      </c>
    </row>
    <row r="254" spans="1:17" x14ac:dyDescent="0.25">
      <c r="A254">
        <v>1005436</v>
      </c>
      <c r="B254" t="s">
        <v>146</v>
      </c>
      <c r="C254" s="4">
        <v>40725</v>
      </c>
      <c r="D254" t="s">
        <v>42</v>
      </c>
      <c r="E254">
        <v>5</v>
      </c>
      <c r="G254" t="s">
        <v>140</v>
      </c>
      <c r="H254">
        <v>60</v>
      </c>
      <c r="I254">
        <v>30387.38</v>
      </c>
      <c r="J254">
        <v>-24564.99</v>
      </c>
      <c r="K254">
        <v>-2911.19</v>
      </c>
      <c r="L254">
        <v>-291.12</v>
      </c>
      <c r="M254">
        <v>5822.39</v>
      </c>
      <c r="Q254" s="7">
        <v>42537</v>
      </c>
    </row>
    <row r="255" spans="1:17" x14ac:dyDescent="0.25">
      <c r="A255">
        <v>5100046</v>
      </c>
      <c r="B255" t="s">
        <v>147</v>
      </c>
      <c r="C255" s="4">
        <v>41821</v>
      </c>
      <c r="D255" t="s">
        <v>42</v>
      </c>
      <c r="E255">
        <v>1</v>
      </c>
      <c r="G255" t="s">
        <v>140</v>
      </c>
      <c r="H255">
        <v>36</v>
      </c>
      <c r="I255">
        <v>255488.29</v>
      </c>
      <c r="J255">
        <v>-28620.91</v>
      </c>
      <c r="K255">
        <v>-28620.91</v>
      </c>
      <c r="L255">
        <v>-7155.23</v>
      </c>
      <c r="M255">
        <v>226867.38</v>
      </c>
      <c r="Q255" s="7">
        <v>42538</v>
      </c>
    </row>
    <row r="256" spans="1:17" x14ac:dyDescent="0.25">
      <c r="A256">
        <v>163067</v>
      </c>
      <c r="B256" t="s">
        <v>148</v>
      </c>
      <c r="C256" s="4">
        <v>39295</v>
      </c>
      <c r="D256" t="s">
        <v>42</v>
      </c>
      <c r="E256">
        <v>5</v>
      </c>
      <c r="G256" t="s">
        <v>140</v>
      </c>
      <c r="H256">
        <v>60</v>
      </c>
      <c r="I256">
        <v>18507.07</v>
      </c>
      <c r="J256">
        <v>-18507.07</v>
      </c>
      <c r="Q256" s="7">
        <v>42563</v>
      </c>
    </row>
    <row r="257" spans="1:17" x14ac:dyDescent="0.25">
      <c r="A257">
        <v>1005444</v>
      </c>
      <c r="B257" t="s">
        <v>149</v>
      </c>
      <c r="C257" s="4">
        <v>40756</v>
      </c>
      <c r="D257" t="s">
        <v>42</v>
      </c>
      <c r="E257">
        <v>5</v>
      </c>
      <c r="G257" t="s">
        <v>140</v>
      </c>
      <c r="H257">
        <v>60</v>
      </c>
      <c r="I257">
        <v>31496.43</v>
      </c>
      <c r="J257">
        <v>-25204.74</v>
      </c>
      <c r="K257">
        <v>-3145.85</v>
      </c>
      <c r="L257">
        <v>-314.58999999999997</v>
      </c>
      <c r="M257">
        <v>6291.69</v>
      </c>
      <c r="Q257" s="7">
        <v>42567</v>
      </c>
    </row>
    <row r="258" spans="1:17" x14ac:dyDescent="0.25">
      <c r="A258">
        <v>102758</v>
      </c>
      <c r="B258" t="s">
        <v>150</v>
      </c>
      <c r="C258" s="4">
        <v>38596</v>
      </c>
      <c r="D258" t="s">
        <v>42</v>
      </c>
      <c r="E258">
        <v>5</v>
      </c>
      <c r="G258" t="s">
        <v>140</v>
      </c>
      <c r="H258">
        <v>60</v>
      </c>
      <c r="I258">
        <v>23222.83</v>
      </c>
      <c r="J258">
        <v>-23222.83</v>
      </c>
      <c r="Q258" s="7">
        <v>42592</v>
      </c>
    </row>
    <row r="259" spans="1:17" x14ac:dyDescent="0.25">
      <c r="A259">
        <v>163068</v>
      </c>
      <c r="B259" t="s">
        <v>151</v>
      </c>
      <c r="C259" s="4">
        <v>39326</v>
      </c>
      <c r="D259" t="s">
        <v>42</v>
      </c>
      <c r="E259">
        <v>5</v>
      </c>
      <c r="G259" t="s">
        <v>140</v>
      </c>
      <c r="H259">
        <v>60</v>
      </c>
      <c r="I259">
        <v>25452.36</v>
      </c>
      <c r="J259">
        <v>-25452.36</v>
      </c>
      <c r="Q259" s="7">
        <v>42594</v>
      </c>
    </row>
    <row r="260" spans="1:17" x14ac:dyDescent="0.25">
      <c r="A260">
        <v>1007984</v>
      </c>
      <c r="B260" t="s">
        <v>168</v>
      </c>
      <c r="C260" s="4">
        <v>41883</v>
      </c>
      <c r="D260" t="s">
        <v>42</v>
      </c>
      <c r="E260">
        <v>1</v>
      </c>
      <c r="G260" t="s">
        <v>140</v>
      </c>
      <c r="H260">
        <v>36</v>
      </c>
      <c r="I260">
        <v>1555</v>
      </c>
      <c r="J260">
        <v>-86.63</v>
      </c>
      <c r="K260">
        <v>-86.63</v>
      </c>
      <c r="L260">
        <v>-43.32</v>
      </c>
      <c r="M260">
        <v>1468.37</v>
      </c>
      <c r="Q260" s="7">
        <v>42599</v>
      </c>
    </row>
    <row r="261" spans="1:17" x14ac:dyDescent="0.25">
      <c r="A261">
        <v>1008005</v>
      </c>
      <c r="B261" t="s">
        <v>169</v>
      </c>
      <c r="C261" s="4">
        <v>41883</v>
      </c>
      <c r="D261" t="s">
        <v>42</v>
      </c>
      <c r="E261">
        <v>1</v>
      </c>
      <c r="G261" t="s">
        <v>140</v>
      </c>
      <c r="H261">
        <v>36</v>
      </c>
      <c r="I261">
        <v>900</v>
      </c>
      <c r="J261">
        <v>-50.14</v>
      </c>
      <c r="K261">
        <v>-50.14</v>
      </c>
      <c r="L261">
        <v>-25.07</v>
      </c>
      <c r="M261">
        <v>849.86</v>
      </c>
      <c r="Q261" s="7">
        <v>42599</v>
      </c>
    </row>
    <row r="262" spans="1:17" x14ac:dyDescent="0.25">
      <c r="A262">
        <v>1008115</v>
      </c>
      <c r="B262" t="s">
        <v>170</v>
      </c>
      <c r="C262" s="4">
        <v>41883</v>
      </c>
      <c r="D262" t="s">
        <v>42</v>
      </c>
      <c r="E262">
        <v>1</v>
      </c>
      <c r="G262" t="s">
        <v>140</v>
      </c>
      <c r="H262">
        <v>60</v>
      </c>
      <c r="I262">
        <v>3000</v>
      </c>
      <c r="J262">
        <v>-100.27</v>
      </c>
      <c r="K262">
        <v>-100.27</v>
      </c>
      <c r="L262">
        <v>-100.27</v>
      </c>
      <c r="M262">
        <v>2899.73</v>
      </c>
      <c r="Q262" s="7">
        <v>42601</v>
      </c>
    </row>
    <row r="263" spans="1:17" x14ac:dyDescent="0.25">
      <c r="A263">
        <v>102439</v>
      </c>
      <c r="B263" t="s">
        <v>152</v>
      </c>
      <c r="C263" s="4">
        <v>38261</v>
      </c>
      <c r="D263" t="s">
        <v>42</v>
      </c>
      <c r="E263">
        <v>1</v>
      </c>
      <c r="G263" t="s">
        <v>140</v>
      </c>
      <c r="H263">
        <v>36</v>
      </c>
      <c r="I263">
        <v>15307.04</v>
      </c>
      <c r="J263">
        <v>-15307.04</v>
      </c>
      <c r="Q263" s="7">
        <v>42620</v>
      </c>
    </row>
    <row r="264" spans="1:17" x14ac:dyDescent="0.25">
      <c r="A264">
        <v>5000134</v>
      </c>
      <c r="B264" t="s">
        <v>153</v>
      </c>
      <c r="C264" s="4">
        <v>39356</v>
      </c>
      <c r="D264" t="s">
        <v>42</v>
      </c>
      <c r="E264">
        <v>1</v>
      </c>
      <c r="G264" t="s">
        <v>140</v>
      </c>
      <c r="H264">
        <v>60</v>
      </c>
      <c r="I264">
        <v>34525.58</v>
      </c>
      <c r="J264">
        <v>-34525.58</v>
      </c>
      <c r="Q264" s="7">
        <v>42625</v>
      </c>
    </row>
    <row r="265" spans="1:17" x14ac:dyDescent="0.25">
      <c r="A265">
        <v>102697</v>
      </c>
      <c r="B265" t="s">
        <v>154</v>
      </c>
      <c r="C265" s="4">
        <v>38261</v>
      </c>
      <c r="D265" t="s">
        <v>42</v>
      </c>
      <c r="E265">
        <v>1</v>
      </c>
      <c r="G265" t="s">
        <v>140</v>
      </c>
      <c r="H265">
        <v>120</v>
      </c>
      <c r="I265">
        <v>55831.7</v>
      </c>
      <c r="J265">
        <v>-55831.7</v>
      </c>
      <c r="K265">
        <v>-1857.67</v>
      </c>
      <c r="Q265" s="7">
        <v>42627</v>
      </c>
    </row>
    <row r="266" spans="1:17" x14ac:dyDescent="0.25">
      <c r="A266">
        <v>108617</v>
      </c>
      <c r="B266" t="s">
        <v>41</v>
      </c>
      <c r="C266" s="4">
        <v>24746</v>
      </c>
      <c r="D266" t="s">
        <v>42</v>
      </c>
      <c r="E266">
        <v>1</v>
      </c>
      <c r="G266" t="s">
        <v>43</v>
      </c>
      <c r="H266">
        <v>600</v>
      </c>
      <c r="I266">
        <v>561998.04</v>
      </c>
      <c r="J266">
        <v>-534823.23</v>
      </c>
      <c r="K266">
        <v>-9370.26</v>
      </c>
      <c r="L266">
        <v>-936.66</v>
      </c>
      <c r="M266">
        <v>27174.81</v>
      </c>
      <c r="Q266" s="7">
        <v>42630</v>
      </c>
    </row>
    <row r="267" spans="1:17" x14ac:dyDescent="0.25">
      <c r="A267">
        <v>108619</v>
      </c>
      <c r="B267" t="s">
        <v>41</v>
      </c>
      <c r="C267" s="4">
        <v>26207</v>
      </c>
      <c r="D267" t="s">
        <v>42</v>
      </c>
      <c r="E267">
        <v>1</v>
      </c>
      <c r="G267" t="s">
        <v>43</v>
      </c>
      <c r="H267">
        <v>600</v>
      </c>
      <c r="I267">
        <v>181787.26</v>
      </c>
      <c r="J267">
        <v>-158288.73000000001</v>
      </c>
      <c r="K267">
        <v>-3029.8</v>
      </c>
      <c r="L267">
        <v>-302.98</v>
      </c>
      <c r="M267">
        <v>23498.53</v>
      </c>
      <c r="Q267" s="7">
        <v>42634</v>
      </c>
    </row>
    <row r="268" spans="1:17" x14ac:dyDescent="0.25">
      <c r="A268">
        <v>102637</v>
      </c>
      <c r="B268" t="s">
        <v>155</v>
      </c>
      <c r="C268" s="4">
        <v>38657</v>
      </c>
      <c r="D268" t="s">
        <v>42</v>
      </c>
      <c r="E268">
        <v>5</v>
      </c>
      <c r="G268" t="s">
        <v>140</v>
      </c>
      <c r="H268">
        <v>60</v>
      </c>
      <c r="I268">
        <v>19892.64</v>
      </c>
      <c r="J268">
        <v>-19892.64</v>
      </c>
      <c r="Q268" s="7">
        <v>42653</v>
      </c>
    </row>
    <row r="269" spans="1:17" x14ac:dyDescent="0.25">
      <c r="A269">
        <v>163072</v>
      </c>
      <c r="B269" t="s">
        <v>156</v>
      </c>
      <c r="C269" s="4">
        <v>39387</v>
      </c>
      <c r="D269" t="s">
        <v>42</v>
      </c>
      <c r="E269">
        <v>1</v>
      </c>
      <c r="G269" t="s">
        <v>140</v>
      </c>
      <c r="H269">
        <v>36</v>
      </c>
      <c r="I269">
        <v>120.37</v>
      </c>
      <c r="J269">
        <v>-120.37</v>
      </c>
      <c r="Q269" s="7">
        <v>42653</v>
      </c>
    </row>
    <row r="270" spans="1:17" x14ac:dyDescent="0.25">
      <c r="A270">
        <v>163074</v>
      </c>
      <c r="B270" t="s">
        <v>156</v>
      </c>
      <c r="C270" s="4">
        <v>39387</v>
      </c>
      <c r="D270" t="s">
        <v>42</v>
      </c>
      <c r="E270">
        <v>1</v>
      </c>
      <c r="G270" t="s">
        <v>140</v>
      </c>
      <c r="H270">
        <v>36</v>
      </c>
      <c r="I270">
        <v>482.25</v>
      </c>
      <c r="J270">
        <v>-482.25</v>
      </c>
      <c r="Q270" s="7">
        <v>42653</v>
      </c>
    </row>
    <row r="271" spans="1:17" x14ac:dyDescent="0.25">
      <c r="A271">
        <v>163076</v>
      </c>
      <c r="B271" t="s">
        <v>156</v>
      </c>
      <c r="C271" s="4">
        <v>39387</v>
      </c>
      <c r="D271" t="s">
        <v>42</v>
      </c>
      <c r="E271">
        <v>1</v>
      </c>
      <c r="G271" t="s">
        <v>140</v>
      </c>
      <c r="H271">
        <v>36</v>
      </c>
      <c r="I271">
        <v>1793.16</v>
      </c>
      <c r="J271">
        <v>-1793.16</v>
      </c>
      <c r="Q271" s="7">
        <v>42653</v>
      </c>
    </row>
    <row r="272" spans="1:17" x14ac:dyDescent="0.25">
      <c r="A272">
        <v>163079</v>
      </c>
      <c r="B272" t="s">
        <v>156</v>
      </c>
      <c r="C272" s="4">
        <v>39387</v>
      </c>
      <c r="D272" t="s">
        <v>42</v>
      </c>
      <c r="E272">
        <v>1</v>
      </c>
      <c r="G272" t="s">
        <v>140</v>
      </c>
      <c r="H272">
        <v>36</v>
      </c>
      <c r="I272">
        <v>19116.25</v>
      </c>
      <c r="J272">
        <v>-19116.25</v>
      </c>
      <c r="Q272" s="7">
        <v>42653</v>
      </c>
    </row>
    <row r="273" spans="1:17" x14ac:dyDescent="0.25">
      <c r="A273">
        <v>1004568</v>
      </c>
      <c r="B273" t="s">
        <v>157</v>
      </c>
      <c r="C273" s="4">
        <v>40118</v>
      </c>
      <c r="D273" t="s">
        <v>42</v>
      </c>
      <c r="E273">
        <v>1</v>
      </c>
      <c r="G273" t="s">
        <v>140</v>
      </c>
      <c r="H273">
        <v>36</v>
      </c>
      <c r="I273">
        <v>160580.85</v>
      </c>
      <c r="J273">
        <v>-160580.85</v>
      </c>
      <c r="Q273" s="7">
        <v>42655</v>
      </c>
    </row>
    <row r="274" spans="1:17" x14ac:dyDescent="0.25">
      <c r="A274">
        <v>1003733</v>
      </c>
      <c r="B274" t="s">
        <v>158</v>
      </c>
      <c r="C274" s="4">
        <v>39753</v>
      </c>
      <c r="D274" t="s">
        <v>42</v>
      </c>
      <c r="E274">
        <v>5</v>
      </c>
      <c r="G274" t="s">
        <v>140</v>
      </c>
      <c r="H274">
        <v>60</v>
      </c>
      <c r="I274">
        <v>18903</v>
      </c>
      <c r="J274">
        <v>-18903</v>
      </c>
      <c r="Q274" s="7">
        <v>42656</v>
      </c>
    </row>
    <row r="275" spans="1:17" x14ac:dyDescent="0.25">
      <c r="A275">
        <v>1003734</v>
      </c>
      <c r="B275" t="s">
        <v>158</v>
      </c>
      <c r="C275" s="4">
        <v>39753</v>
      </c>
      <c r="D275" t="s">
        <v>42</v>
      </c>
      <c r="E275">
        <v>5</v>
      </c>
      <c r="G275" t="s">
        <v>140</v>
      </c>
      <c r="H275">
        <v>60</v>
      </c>
      <c r="I275">
        <v>23307.03</v>
      </c>
      <c r="J275">
        <v>-23307.03</v>
      </c>
      <c r="Q275" s="7">
        <v>42656</v>
      </c>
    </row>
    <row r="276" spans="1:17" x14ac:dyDescent="0.25">
      <c r="A276">
        <v>5100007</v>
      </c>
      <c r="B276" t="s">
        <v>159</v>
      </c>
      <c r="C276" s="4">
        <v>40848</v>
      </c>
      <c r="D276" t="s">
        <v>42</v>
      </c>
      <c r="E276">
        <v>1</v>
      </c>
      <c r="G276" t="s">
        <v>140</v>
      </c>
      <c r="H276">
        <v>36</v>
      </c>
      <c r="I276">
        <v>129630.46</v>
      </c>
      <c r="J276">
        <v>-129630.46</v>
      </c>
      <c r="K276">
        <v>-27480.94</v>
      </c>
      <c r="Q276" s="7">
        <v>42657</v>
      </c>
    </row>
    <row r="277" spans="1:17" x14ac:dyDescent="0.25">
      <c r="A277">
        <v>1006258</v>
      </c>
      <c r="B277" t="s">
        <v>160</v>
      </c>
      <c r="C277" s="4">
        <v>41214</v>
      </c>
      <c r="D277" t="s">
        <v>42</v>
      </c>
      <c r="E277">
        <v>1</v>
      </c>
      <c r="G277" t="s">
        <v>140</v>
      </c>
      <c r="H277">
        <v>72</v>
      </c>
      <c r="I277">
        <v>28469</v>
      </c>
      <c r="J277">
        <v>-9489.67</v>
      </c>
      <c r="K277">
        <v>-3954.03</v>
      </c>
      <c r="L277">
        <v>-395.41</v>
      </c>
      <c r="M277">
        <v>18979.330000000002</v>
      </c>
      <c r="Q277" s="7">
        <v>42661</v>
      </c>
    </row>
    <row r="278" spans="1:17" x14ac:dyDescent="0.25">
      <c r="A278">
        <v>102945</v>
      </c>
      <c r="B278" t="s">
        <v>161</v>
      </c>
      <c r="C278" s="4">
        <v>36495</v>
      </c>
      <c r="D278" t="s">
        <v>42</v>
      </c>
      <c r="E278">
        <v>5</v>
      </c>
      <c r="G278" t="s">
        <v>140</v>
      </c>
      <c r="H278">
        <v>60</v>
      </c>
      <c r="I278">
        <v>250699.21</v>
      </c>
      <c r="J278">
        <v>-250699.21</v>
      </c>
      <c r="Q278" s="7">
        <v>42678</v>
      </c>
    </row>
    <row r="279" spans="1:17" x14ac:dyDescent="0.25">
      <c r="A279">
        <v>108588</v>
      </c>
      <c r="B279" t="s">
        <v>41</v>
      </c>
      <c r="C279" s="4">
        <v>39052</v>
      </c>
      <c r="D279" t="s">
        <v>42</v>
      </c>
      <c r="E279">
        <v>0</v>
      </c>
      <c r="G279" t="s">
        <v>140</v>
      </c>
      <c r="I279">
        <v>14115.27</v>
      </c>
      <c r="M279">
        <v>14115.27</v>
      </c>
      <c r="Q279" s="7">
        <v>42680</v>
      </c>
    </row>
    <row r="280" spans="1:17" x14ac:dyDescent="0.25">
      <c r="A280">
        <v>108609</v>
      </c>
      <c r="B280" t="s">
        <v>41</v>
      </c>
      <c r="C280" s="4">
        <v>39052</v>
      </c>
      <c r="D280" t="s">
        <v>42</v>
      </c>
      <c r="E280">
        <v>0</v>
      </c>
      <c r="G280" t="s">
        <v>140</v>
      </c>
      <c r="I280">
        <v>5928.78</v>
      </c>
      <c r="M280">
        <v>5928.78</v>
      </c>
      <c r="Q280" s="7">
        <v>42680</v>
      </c>
    </row>
    <row r="281" spans="1:17" x14ac:dyDescent="0.25">
      <c r="A281">
        <v>2001441</v>
      </c>
      <c r="B281" t="s">
        <v>162</v>
      </c>
      <c r="C281" s="4">
        <v>39417</v>
      </c>
      <c r="D281" t="s">
        <v>42</v>
      </c>
      <c r="E281">
        <v>1</v>
      </c>
      <c r="G281" t="s">
        <v>140</v>
      </c>
      <c r="H281">
        <v>36</v>
      </c>
      <c r="I281">
        <v>153.91</v>
      </c>
      <c r="J281">
        <v>-153.91</v>
      </c>
      <c r="Q281" s="7">
        <v>42684</v>
      </c>
    </row>
    <row r="282" spans="1:17" x14ac:dyDescent="0.25">
      <c r="A282">
        <v>1005689</v>
      </c>
      <c r="B282" t="s">
        <v>163</v>
      </c>
      <c r="C282" s="4">
        <v>40878</v>
      </c>
      <c r="D282" t="s">
        <v>42</v>
      </c>
      <c r="E282">
        <v>5</v>
      </c>
      <c r="G282" t="s">
        <v>140</v>
      </c>
      <c r="H282">
        <v>60</v>
      </c>
      <c r="I282">
        <v>25445.119999999999</v>
      </c>
      <c r="J282">
        <v>-19545.75</v>
      </c>
      <c r="K282">
        <v>-2949.68</v>
      </c>
      <c r="L282">
        <v>-294.97000000000003</v>
      </c>
      <c r="M282">
        <v>5899.37</v>
      </c>
      <c r="Q282" s="7">
        <v>42690</v>
      </c>
    </row>
    <row r="283" spans="1:17" x14ac:dyDescent="0.25">
      <c r="A283">
        <v>5000366</v>
      </c>
      <c r="B283" t="s">
        <v>164</v>
      </c>
      <c r="C283" s="4">
        <v>41244</v>
      </c>
      <c r="D283" t="s">
        <v>42</v>
      </c>
      <c r="E283">
        <v>1</v>
      </c>
      <c r="G283" t="s">
        <v>140</v>
      </c>
      <c r="H283">
        <v>60</v>
      </c>
      <c r="I283">
        <v>66615.740000000005</v>
      </c>
      <c r="J283">
        <v>-25554.23</v>
      </c>
      <c r="K283">
        <v>-11102.62</v>
      </c>
      <c r="L283">
        <v>-1110.26</v>
      </c>
      <c r="M283">
        <v>41061.51</v>
      </c>
      <c r="Q283" s="7">
        <v>42691</v>
      </c>
    </row>
    <row r="284" spans="1:17" x14ac:dyDescent="0.25">
      <c r="A284">
        <v>108622</v>
      </c>
      <c r="B284" t="s">
        <v>41</v>
      </c>
      <c r="C284" s="4">
        <v>25173</v>
      </c>
      <c r="D284" t="s">
        <v>42</v>
      </c>
      <c r="E284">
        <v>1</v>
      </c>
      <c r="G284" t="s">
        <v>43</v>
      </c>
      <c r="H284">
        <v>600</v>
      </c>
      <c r="I284">
        <v>52068.98</v>
      </c>
      <c r="J284">
        <v>-48381.43</v>
      </c>
      <c r="K284">
        <v>-867.8</v>
      </c>
      <c r="L284">
        <v>-86.78</v>
      </c>
      <c r="M284">
        <v>3687.55</v>
      </c>
      <c r="Q284" s="7">
        <v>42692</v>
      </c>
    </row>
    <row r="285" spans="1:17" x14ac:dyDescent="0.25">
      <c r="A285">
        <v>1007046</v>
      </c>
      <c r="B285" t="s">
        <v>165</v>
      </c>
      <c r="C285" s="4">
        <v>41609</v>
      </c>
      <c r="D285" t="s">
        <v>42</v>
      </c>
      <c r="E285">
        <v>5</v>
      </c>
      <c r="G285" t="s">
        <v>140</v>
      </c>
      <c r="H285">
        <v>60</v>
      </c>
      <c r="I285">
        <v>31743.07</v>
      </c>
      <c r="J285">
        <v>-11299.95</v>
      </c>
      <c r="K285">
        <v>-10283.85</v>
      </c>
      <c r="L285">
        <v>-1022.16</v>
      </c>
      <c r="M285">
        <v>20443.12</v>
      </c>
      <c r="Q285" s="7">
        <v>42692</v>
      </c>
    </row>
    <row r="286" spans="1:17" x14ac:dyDescent="0.25">
      <c r="A286">
        <v>1007051</v>
      </c>
      <c r="B286" t="s">
        <v>165</v>
      </c>
      <c r="C286" s="4">
        <v>41609</v>
      </c>
      <c r="D286" t="s">
        <v>42</v>
      </c>
      <c r="E286">
        <v>5</v>
      </c>
      <c r="G286" t="s">
        <v>140</v>
      </c>
      <c r="H286">
        <v>60</v>
      </c>
      <c r="I286">
        <v>31700.71</v>
      </c>
      <c r="J286">
        <v>-11284.88</v>
      </c>
      <c r="K286">
        <v>-10268.780000000001</v>
      </c>
      <c r="L286">
        <v>-1020.79</v>
      </c>
      <c r="M286">
        <v>20415.830000000002</v>
      </c>
      <c r="Q286" s="7">
        <v>42692</v>
      </c>
    </row>
    <row r="287" spans="1:17" x14ac:dyDescent="0.25">
      <c r="A287">
        <v>108597</v>
      </c>
      <c r="B287" t="s">
        <v>41</v>
      </c>
      <c r="C287" s="4">
        <v>26634</v>
      </c>
      <c r="D287" t="s">
        <v>42</v>
      </c>
      <c r="E287">
        <v>1</v>
      </c>
      <c r="G287" t="s">
        <v>43</v>
      </c>
      <c r="H287">
        <v>600</v>
      </c>
      <c r="I287">
        <v>98697.55</v>
      </c>
      <c r="J287">
        <v>-83484.87</v>
      </c>
      <c r="K287">
        <v>-1653.49</v>
      </c>
      <c r="L287">
        <v>-164.58</v>
      </c>
      <c r="M287">
        <v>15212.68</v>
      </c>
      <c r="Q287" s="7">
        <v>42696</v>
      </c>
    </row>
    <row r="288" spans="1:17" x14ac:dyDescent="0.25">
      <c r="A288">
        <v>108623</v>
      </c>
      <c r="B288" t="s">
        <v>41</v>
      </c>
      <c r="C288" s="4">
        <v>28825</v>
      </c>
      <c r="D288" t="s">
        <v>42</v>
      </c>
      <c r="E288">
        <v>1</v>
      </c>
      <c r="G288" t="s">
        <v>43</v>
      </c>
      <c r="H288">
        <v>600</v>
      </c>
      <c r="I288">
        <v>40382.61</v>
      </c>
      <c r="J288">
        <v>-28742.79</v>
      </c>
      <c r="K288">
        <v>-677</v>
      </c>
      <c r="L288">
        <v>-67.7</v>
      </c>
      <c r="M288">
        <v>11639.82</v>
      </c>
      <c r="Q288" s="7">
        <v>42702</v>
      </c>
    </row>
    <row r="289" spans="1:17" x14ac:dyDescent="0.25">
      <c r="A289">
        <v>2002644</v>
      </c>
      <c r="B289" t="s">
        <v>166</v>
      </c>
      <c r="C289" s="4">
        <v>39448</v>
      </c>
      <c r="D289" t="s">
        <v>42</v>
      </c>
      <c r="E289">
        <v>1</v>
      </c>
      <c r="G289" t="s">
        <v>140</v>
      </c>
      <c r="H289">
        <v>36</v>
      </c>
      <c r="I289">
        <v>151.47</v>
      </c>
      <c r="J289">
        <v>-151.47</v>
      </c>
      <c r="Q289" s="7">
        <v>42714</v>
      </c>
    </row>
    <row r="290" spans="1:17" x14ac:dyDescent="0.25">
      <c r="A290">
        <v>1005960</v>
      </c>
      <c r="B290" t="s">
        <v>167</v>
      </c>
      <c r="C290" s="4">
        <v>40909</v>
      </c>
      <c r="D290" t="s">
        <v>42</v>
      </c>
      <c r="E290">
        <v>1</v>
      </c>
      <c r="G290" t="s">
        <v>43</v>
      </c>
      <c r="H290">
        <v>120</v>
      </c>
      <c r="I290">
        <v>2570.16</v>
      </c>
      <c r="J290">
        <v>-685.44</v>
      </c>
      <c r="K290">
        <v>-214.2</v>
      </c>
      <c r="L290">
        <v>-21.42</v>
      </c>
      <c r="M290">
        <v>1884.72</v>
      </c>
      <c r="Q290" s="7">
        <v>42725</v>
      </c>
    </row>
    <row r="291" spans="1:17" x14ac:dyDescent="0.25">
      <c r="A291">
        <v>103069</v>
      </c>
      <c r="B291" t="s">
        <v>41</v>
      </c>
      <c r="C291" s="4">
        <v>28581</v>
      </c>
      <c r="D291" t="s">
        <v>42</v>
      </c>
      <c r="E291">
        <v>1</v>
      </c>
      <c r="G291" t="s">
        <v>43</v>
      </c>
      <c r="H291">
        <v>800</v>
      </c>
      <c r="I291">
        <v>2715700.54</v>
      </c>
      <c r="J291">
        <v>-1506370.86</v>
      </c>
      <c r="K291">
        <v>-33946.300000000003</v>
      </c>
      <c r="L291">
        <v>-3394.63</v>
      </c>
      <c r="M291">
        <v>1209329.68</v>
      </c>
      <c r="Q291" s="6">
        <v>16377</v>
      </c>
    </row>
    <row r="292" spans="1:17" x14ac:dyDescent="0.25">
      <c r="A292">
        <v>150033</v>
      </c>
      <c r="B292" t="s">
        <v>175</v>
      </c>
      <c r="C292" s="4">
        <v>39083</v>
      </c>
      <c r="D292" t="s">
        <v>42</v>
      </c>
      <c r="E292">
        <v>1</v>
      </c>
      <c r="G292" t="s">
        <v>43</v>
      </c>
      <c r="H292">
        <v>800</v>
      </c>
      <c r="I292">
        <v>9959.25</v>
      </c>
      <c r="J292">
        <v>-1170.29</v>
      </c>
      <c r="K292">
        <v>-124.5</v>
      </c>
      <c r="L292">
        <v>-12.45</v>
      </c>
      <c r="M292">
        <v>8788.9599999999991</v>
      </c>
      <c r="Q292" s="6">
        <v>26877</v>
      </c>
    </row>
    <row r="293" spans="1:17" x14ac:dyDescent="0.25">
      <c r="A293">
        <v>150035</v>
      </c>
      <c r="B293" t="s">
        <v>176</v>
      </c>
      <c r="C293" s="4">
        <v>39114</v>
      </c>
      <c r="D293" t="s">
        <v>42</v>
      </c>
      <c r="E293">
        <v>1</v>
      </c>
      <c r="G293" t="s">
        <v>43</v>
      </c>
      <c r="H293">
        <v>800</v>
      </c>
      <c r="I293">
        <v>18976.349999999999</v>
      </c>
      <c r="J293">
        <v>-2205.5100000000002</v>
      </c>
      <c r="K293">
        <v>-237.2</v>
      </c>
      <c r="L293">
        <v>-23.72</v>
      </c>
      <c r="M293">
        <v>16770.84</v>
      </c>
      <c r="Q293" s="6">
        <v>26908</v>
      </c>
    </row>
    <row r="294" spans="1:17" x14ac:dyDescent="0.25">
      <c r="A294">
        <v>150021</v>
      </c>
      <c r="B294" t="s">
        <v>177</v>
      </c>
      <c r="C294" s="4">
        <v>39142</v>
      </c>
      <c r="D294" t="s">
        <v>42</v>
      </c>
      <c r="E294">
        <v>1</v>
      </c>
      <c r="G294" t="s">
        <v>43</v>
      </c>
      <c r="H294">
        <v>800</v>
      </c>
      <c r="I294">
        <v>-400</v>
      </c>
      <c r="J294">
        <v>46.03</v>
      </c>
      <c r="K294">
        <v>5</v>
      </c>
      <c r="L294">
        <v>0.5</v>
      </c>
      <c r="M294">
        <v>-353.97</v>
      </c>
      <c r="Q294" s="6">
        <v>26938</v>
      </c>
    </row>
    <row r="295" spans="1:17" x14ac:dyDescent="0.25">
      <c r="A295">
        <v>150034</v>
      </c>
      <c r="B295" t="s">
        <v>178</v>
      </c>
      <c r="C295" s="4">
        <v>39142</v>
      </c>
      <c r="D295" t="s">
        <v>42</v>
      </c>
      <c r="E295">
        <v>1</v>
      </c>
      <c r="G295" t="s">
        <v>43</v>
      </c>
      <c r="H295">
        <v>800</v>
      </c>
      <c r="I295">
        <v>10845.68</v>
      </c>
      <c r="J295">
        <v>-1248.31</v>
      </c>
      <c r="K295">
        <v>-135.6</v>
      </c>
      <c r="L295">
        <v>-13.56</v>
      </c>
      <c r="M295">
        <v>9597.3700000000008</v>
      </c>
      <c r="Q295" s="6">
        <v>26938</v>
      </c>
    </row>
    <row r="296" spans="1:17" x14ac:dyDescent="0.25">
      <c r="A296">
        <v>150018</v>
      </c>
      <c r="B296" t="s">
        <v>179</v>
      </c>
      <c r="C296" s="4">
        <v>39173</v>
      </c>
      <c r="D296" t="s">
        <v>42</v>
      </c>
      <c r="E296">
        <v>1</v>
      </c>
      <c r="G296" t="s">
        <v>43</v>
      </c>
      <c r="H296">
        <v>800</v>
      </c>
      <c r="I296">
        <v>2350</v>
      </c>
      <c r="J296">
        <v>-267.64</v>
      </c>
      <c r="K296">
        <v>-29.4</v>
      </c>
      <c r="L296">
        <v>-2.94</v>
      </c>
      <c r="M296">
        <v>2082.36</v>
      </c>
      <c r="Q296" s="6">
        <v>26969</v>
      </c>
    </row>
    <row r="297" spans="1:17" x14ac:dyDescent="0.25">
      <c r="A297">
        <v>150031</v>
      </c>
      <c r="B297" t="s">
        <v>180</v>
      </c>
      <c r="C297" s="4">
        <v>39173</v>
      </c>
      <c r="D297" t="s">
        <v>42</v>
      </c>
      <c r="E297">
        <v>1</v>
      </c>
      <c r="G297" t="s">
        <v>43</v>
      </c>
      <c r="H297">
        <v>800</v>
      </c>
      <c r="I297">
        <v>3226.14</v>
      </c>
      <c r="J297">
        <v>-366.92</v>
      </c>
      <c r="K297">
        <v>-40.299999999999997</v>
      </c>
      <c r="L297">
        <v>-4.03</v>
      </c>
      <c r="M297">
        <v>2859.22</v>
      </c>
      <c r="Q297" s="6">
        <v>26969</v>
      </c>
    </row>
    <row r="298" spans="1:17" x14ac:dyDescent="0.25">
      <c r="A298">
        <v>150023</v>
      </c>
      <c r="B298" t="s">
        <v>181</v>
      </c>
      <c r="C298" s="4">
        <v>39203</v>
      </c>
      <c r="D298" t="s">
        <v>42</v>
      </c>
      <c r="E298">
        <v>1</v>
      </c>
      <c r="G298" t="s">
        <v>43</v>
      </c>
      <c r="H298">
        <v>800</v>
      </c>
      <c r="I298">
        <v>366.62</v>
      </c>
      <c r="J298">
        <v>-41.41</v>
      </c>
      <c r="K298">
        <v>-4.5999999999999996</v>
      </c>
      <c r="L298">
        <v>-0.46</v>
      </c>
      <c r="M298">
        <v>325.20999999999998</v>
      </c>
      <c r="Q298" s="6">
        <v>26999</v>
      </c>
    </row>
    <row r="299" spans="1:17" x14ac:dyDescent="0.25">
      <c r="A299">
        <v>150029</v>
      </c>
      <c r="B299" t="s">
        <v>181</v>
      </c>
      <c r="C299" s="4">
        <v>39203</v>
      </c>
      <c r="D299" t="s">
        <v>42</v>
      </c>
      <c r="E299">
        <v>1</v>
      </c>
      <c r="G299" t="s">
        <v>43</v>
      </c>
      <c r="H299">
        <v>800</v>
      </c>
      <c r="I299">
        <v>2813.42</v>
      </c>
      <c r="J299">
        <v>-316.97000000000003</v>
      </c>
      <c r="K299">
        <v>-35.200000000000003</v>
      </c>
      <c r="L299">
        <v>-3.52</v>
      </c>
      <c r="M299">
        <v>2496.4499999999998</v>
      </c>
      <c r="Q299" s="6">
        <v>26999</v>
      </c>
    </row>
    <row r="300" spans="1:17" x14ac:dyDescent="0.25">
      <c r="A300">
        <v>150025</v>
      </c>
      <c r="B300" t="s">
        <v>182</v>
      </c>
      <c r="C300" s="4">
        <v>39234</v>
      </c>
      <c r="D300" t="s">
        <v>42</v>
      </c>
      <c r="E300">
        <v>1</v>
      </c>
      <c r="G300" t="s">
        <v>43</v>
      </c>
      <c r="H300">
        <v>800</v>
      </c>
      <c r="I300">
        <v>876.37</v>
      </c>
      <c r="J300">
        <v>-97.91</v>
      </c>
      <c r="K300">
        <v>-11</v>
      </c>
      <c r="L300">
        <v>-1.1000000000000001</v>
      </c>
      <c r="M300">
        <v>778.46</v>
      </c>
      <c r="Q300" s="6">
        <v>27030</v>
      </c>
    </row>
    <row r="301" spans="1:17" x14ac:dyDescent="0.25">
      <c r="A301">
        <v>150026</v>
      </c>
      <c r="B301" t="s">
        <v>183</v>
      </c>
      <c r="C301" s="4">
        <v>39234</v>
      </c>
      <c r="D301" t="s">
        <v>42</v>
      </c>
      <c r="E301">
        <v>1</v>
      </c>
      <c r="G301" t="s">
        <v>43</v>
      </c>
      <c r="H301">
        <v>800</v>
      </c>
      <c r="I301">
        <v>1075.55</v>
      </c>
      <c r="J301">
        <v>-119.34</v>
      </c>
      <c r="K301">
        <v>-13.4</v>
      </c>
      <c r="L301">
        <v>-1.34</v>
      </c>
      <c r="M301">
        <v>956.21</v>
      </c>
      <c r="Q301" s="6">
        <v>27030</v>
      </c>
    </row>
    <row r="302" spans="1:17" x14ac:dyDescent="0.25">
      <c r="A302">
        <v>150028</v>
      </c>
      <c r="B302" t="s">
        <v>184</v>
      </c>
      <c r="C302" s="4">
        <v>39234</v>
      </c>
      <c r="D302" t="s">
        <v>42</v>
      </c>
      <c r="E302">
        <v>1</v>
      </c>
      <c r="G302" t="s">
        <v>43</v>
      </c>
      <c r="H302">
        <v>800</v>
      </c>
      <c r="I302">
        <v>1998</v>
      </c>
      <c r="J302">
        <v>-222.57</v>
      </c>
      <c r="K302">
        <v>-25</v>
      </c>
      <c r="L302">
        <v>-2.5</v>
      </c>
      <c r="M302">
        <v>1775.43</v>
      </c>
      <c r="Q302" s="6">
        <v>27030</v>
      </c>
    </row>
    <row r="303" spans="1:17" x14ac:dyDescent="0.25">
      <c r="A303">
        <v>150019</v>
      </c>
      <c r="B303" t="s">
        <v>185</v>
      </c>
      <c r="C303" s="4">
        <v>39326</v>
      </c>
      <c r="D303" t="s">
        <v>42</v>
      </c>
      <c r="E303">
        <v>1</v>
      </c>
      <c r="G303" t="s">
        <v>43</v>
      </c>
      <c r="H303">
        <v>800</v>
      </c>
      <c r="I303">
        <v>-7290</v>
      </c>
      <c r="J303">
        <v>783.57</v>
      </c>
      <c r="K303">
        <v>91.1</v>
      </c>
      <c r="L303">
        <v>9.11</v>
      </c>
      <c r="M303">
        <v>-6506.43</v>
      </c>
      <c r="Q303" s="6">
        <v>27120</v>
      </c>
    </row>
    <row r="304" spans="1:17" x14ac:dyDescent="0.25">
      <c r="A304">
        <v>150020</v>
      </c>
      <c r="B304" t="s">
        <v>185</v>
      </c>
      <c r="C304" s="4">
        <v>39326</v>
      </c>
      <c r="D304" t="s">
        <v>42</v>
      </c>
      <c r="E304">
        <v>1</v>
      </c>
      <c r="G304" t="s">
        <v>43</v>
      </c>
      <c r="H304">
        <v>800</v>
      </c>
      <c r="I304">
        <v>-1139</v>
      </c>
      <c r="J304">
        <v>122.15</v>
      </c>
      <c r="K304">
        <v>14.2</v>
      </c>
      <c r="L304">
        <v>1.42</v>
      </c>
      <c r="M304">
        <v>-1016.85</v>
      </c>
      <c r="Q304" s="6">
        <v>27120</v>
      </c>
    </row>
    <row r="305" spans="1:17" x14ac:dyDescent="0.25">
      <c r="A305">
        <v>150027</v>
      </c>
      <c r="B305" t="s">
        <v>185</v>
      </c>
      <c r="C305" s="4">
        <v>39326</v>
      </c>
      <c r="D305" t="s">
        <v>42</v>
      </c>
      <c r="E305">
        <v>1</v>
      </c>
      <c r="G305" t="s">
        <v>43</v>
      </c>
      <c r="H305">
        <v>800</v>
      </c>
      <c r="I305">
        <v>1519.26</v>
      </c>
      <c r="J305">
        <v>-163.41999999999999</v>
      </c>
      <c r="K305">
        <v>-19</v>
      </c>
      <c r="L305">
        <v>-1.9</v>
      </c>
      <c r="M305">
        <v>1355.84</v>
      </c>
      <c r="Q305" s="6">
        <v>27120</v>
      </c>
    </row>
    <row r="306" spans="1:17" x14ac:dyDescent="0.25">
      <c r="A306">
        <v>150032</v>
      </c>
      <c r="B306" t="s">
        <v>185</v>
      </c>
      <c r="C306" s="4">
        <v>39326</v>
      </c>
      <c r="D306" t="s">
        <v>42</v>
      </c>
      <c r="E306">
        <v>1</v>
      </c>
      <c r="G306" t="s">
        <v>43</v>
      </c>
      <c r="H306">
        <v>800</v>
      </c>
      <c r="I306">
        <v>9720</v>
      </c>
      <c r="J306">
        <v>-1045.03</v>
      </c>
      <c r="K306">
        <v>-121.5</v>
      </c>
      <c r="L306">
        <v>-12.15</v>
      </c>
      <c r="M306">
        <v>8674.9699999999993</v>
      </c>
      <c r="Q306" s="6">
        <v>27120</v>
      </c>
    </row>
    <row r="307" spans="1:17" x14ac:dyDescent="0.25">
      <c r="A307">
        <v>150022</v>
      </c>
      <c r="B307" t="s">
        <v>186</v>
      </c>
      <c r="C307" s="4">
        <v>39356</v>
      </c>
      <c r="D307" t="s">
        <v>42</v>
      </c>
      <c r="E307">
        <v>1</v>
      </c>
      <c r="G307" t="s">
        <v>43</v>
      </c>
      <c r="H307">
        <v>800</v>
      </c>
      <c r="I307">
        <v>263.58999999999997</v>
      </c>
      <c r="J307">
        <v>-28.06</v>
      </c>
      <c r="K307">
        <v>-3.3</v>
      </c>
      <c r="L307">
        <v>-0.33</v>
      </c>
      <c r="M307">
        <v>235.53</v>
      </c>
      <c r="Q307" s="6">
        <v>27150</v>
      </c>
    </row>
    <row r="308" spans="1:17" x14ac:dyDescent="0.25">
      <c r="A308">
        <v>150024</v>
      </c>
      <c r="B308" t="s">
        <v>187</v>
      </c>
      <c r="C308" s="4">
        <v>39356</v>
      </c>
      <c r="D308" t="s">
        <v>42</v>
      </c>
      <c r="E308">
        <v>1</v>
      </c>
      <c r="G308" t="s">
        <v>43</v>
      </c>
      <c r="H308">
        <v>800</v>
      </c>
      <c r="I308">
        <v>400</v>
      </c>
      <c r="J308">
        <v>-42.51</v>
      </c>
      <c r="K308">
        <v>-5</v>
      </c>
      <c r="L308">
        <v>-0.5</v>
      </c>
      <c r="M308">
        <v>357.49</v>
      </c>
      <c r="Q308" s="6">
        <v>27150</v>
      </c>
    </row>
    <row r="309" spans="1:17" x14ac:dyDescent="0.25">
      <c r="A309">
        <v>150030</v>
      </c>
      <c r="B309" t="s">
        <v>188</v>
      </c>
      <c r="C309" s="4">
        <v>39387</v>
      </c>
      <c r="D309" t="s">
        <v>42</v>
      </c>
      <c r="E309">
        <v>1</v>
      </c>
      <c r="G309" t="s">
        <v>43</v>
      </c>
      <c r="H309">
        <v>800</v>
      </c>
      <c r="I309">
        <v>3104.89</v>
      </c>
      <c r="J309">
        <v>-325.94</v>
      </c>
      <c r="K309">
        <v>-38.799999999999997</v>
      </c>
      <c r="L309">
        <v>-3.88</v>
      </c>
      <c r="M309">
        <v>2778.95</v>
      </c>
      <c r="Q309" s="6">
        <v>27181</v>
      </c>
    </row>
    <row r="310" spans="1:17" x14ac:dyDescent="0.25">
      <c r="A310">
        <v>2002630</v>
      </c>
      <c r="B310" t="s">
        <v>189</v>
      </c>
      <c r="C310" s="4">
        <v>39448</v>
      </c>
      <c r="D310" t="s">
        <v>42</v>
      </c>
      <c r="E310">
        <v>1</v>
      </c>
      <c r="G310" t="s">
        <v>43</v>
      </c>
      <c r="H310">
        <v>800</v>
      </c>
      <c r="I310">
        <v>1172.6199999999999</v>
      </c>
      <c r="J310">
        <v>-120.54</v>
      </c>
      <c r="K310">
        <v>-14.7</v>
      </c>
      <c r="L310">
        <v>-1.47</v>
      </c>
      <c r="M310">
        <v>1052.08</v>
      </c>
      <c r="Q310" s="6">
        <v>27242</v>
      </c>
    </row>
    <row r="311" spans="1:17" x14ac:dyDescent="0.25">
      <c r="A311">
        <v>2002673</v>
      </c>
      <c r="B311" t="s">
        <v>189</v>
      </c>
      <c r="C311" s="4">
        <v>39448</v>
      </c>
      <c r="D311" t="s">
        <v>42</v>
      </c>
      <c r="E311">
        <v>1</v>
      </c>
      <c r="G311" t="s">
        <v>43</v>
      </c>
      <c r="H311">
        <v>800</v>
      </c>
      <c r="I311">
        <v>173.32</v>
      </c>
      <c r="J311">
        <v>-18.04</v>
      </c>
      <c r="K311">
        <v>-2.2000000000000002</v>
      </c>
      <c r="L311">
        <v>-0.22</v>
      </c>
      <c r="M311">
        <v>155.28</v>
      </c>
      <c r="Q311" s="6">
        <v>27242</v>
      </c>
    </row>
    <row r="312" spans="1:17" x14ac:dyDescent="0.25">
      <c r="A312">
        <v>1000414</v>
      </c>
      <c r="B312" t="s">
        <v>190</v>
      </c>
      <c r="C312" s="4">
        <v>39479</v>
      </c>
      <c r="D312" t="s">
        <v>42</v>
      </c>
      <c r="E312">
        <v>1</v>
      </c>
      <c r="G312" t="s">
        <v>43</v>
      </c>
      <c r="H312">
        <v>800</v>
      </c>
      <c r="I312">
        <v>22242.400000000001</v>
      </c>
      <c r="J312">
        <v>-2251.8000000000002</v>
      </c>
      <c r="K312">
        <v>-278</v>
      </c>
      <c r="L312">
        <v>-27.8</v>
      </c>
      <c r="M312">
        <v>19990.599999999999</v>
      </c>
      <c r="Q312" s="6">
        <v>27273</v>
      </c>
    </row>
    <row r="313" spans="1:17" x14ac:dyDescent="0.25">
      <c r="A313">
        <v>2002872</v>
      </c>
      <c r="B313" t="s">
        <v>124</v>
      </c>
      <c r="C313" s="4">
        <v>39479</v>
      </c>
      <c r="D313" t="s">
        <v>42</v>
      </c>
      <c r="E313">
        <v>1</v>
      </c>
      <c r="G313" t="s">
        <v>43</v>
      </c>
      <c r="H313">
        <v>800</v>
      </c>
      <c r="I313">
        <v>5440</v>
      </c>
      <c r="J313">
        <v>-565.54</v>
      </c>
      <c r="K313">
        <v>-68</v>
      </c>
      <c r="L313">
        <v>-6.8</v>
      </c>
      <c r="M313">
        <v>4874.46</v>
      </c>
      <c r="Q313" s="6">
        <v>27273</v>
      </c>
    </row>
    <row r="314" spans="1:17" x14ac:dyDescent="0.25">
      <c r="A314">
        <v>1003349</v>
      </c>
      <c r="B314" t="s">
        <v>191</v>
      </c>
      <c r="C314" s="4">
        <v>39600</v>
      </c>
      <c r="D314" t="s">
        <v>42</v>
      </c>
      <c r="E314">
        <v>1</v>
      </c>
      <c r="G314" t="s">
        <v>43</v>
      </c>
      <c r="H314">
        <v>800</v>
      </c>
      <c r="I314">
        <v>8350</v>
      </c>
      <c r="J314">
        <v>-783</v>
      </c>
      <c r="K314">
        <v>-104.4</v>
      </c>
      <c r="L314">
        <v>-10.44</v>
      </c>
      <c r="M314">
        <v>7567</v>
      </c>
      <c r="Q314" s="6">
        <v>27395</v>
      </c>
    </row>
    <row r="315" spans="1:17" x14ac:dyDescent="0.25">
      <c r="A315">
        <v>1002697</v>
      </c>
      <c r="B315" t="s">
        <v>192</v>
      </c>
      <c r="C315" s="4">
        <v>39630</v>
      </c>
      <c r="D315" t="s">
        <v>42</v>
      </c>
      <c r="E315">
        <v>1</v>
      </c>
      <c r="G315" t="s">
        <v>43</v>
      </c>
      <c r="H315">
        <v>800</v>
      </c>
      <c r="I315">
        <v>3274.98</v>
      </c>
      <c r="J315">
        <v>-306.08</v>
      </c>
      <c r="K315">
        <v>-40.9</v>
      </c>
      <c r="L315">
        <v>-4.09</v>
      </c>
      <c r="M315">
        <v>2968.9</v>
      </c>
      <c r="Q315" s="6">
        <v>27426</v>
      </c>
    </row>
    <row r="316" spans="1:17" x14ac:dyDescent="0.25">
      <c r="A316">
        <v>1003827</v>
      </c>
      <c r="B316" t="s">
        <v>193</v>
      </c>
      <c r="C316" s="4">
        <v>39630</v>
      </c>
      <c r="D316" t="s">
        <v>42</v>
      </c>
      <c r="E316">
        <v>1</v>
      </c>
      <c r="G316" t="s">
        <v>43</v>
      </c>
      <c r="H316">
        <v>800</v>
      </c>
      <c r="I316">
        <v>205.15</v>
      </c>
      <c r="J316">
        <v>-18.46</v>
      </c>
      <c r="K316">
        <v>-2.6</v>
      </c>
      <c r="L316">
        <v>-0.26</v>
      </c>
      <c r="M316">
        <v>186.69</v>
      </c>
      <c r="Q316" s="6">
        <v>27426</v>
      </c>
    </row>
    <row r="317" spans="1:17" x14ac:dyDescent="0.25">
      <c r="A317">
        <v>1003647</v>
      </c>
      <c r="B317" t="s">
        <v>124</v>
      </c>
      <c r="C317" s="4">
        <v>39722</v>
      </c>
      <c r="D317" t="s">
        <v>42</v>
      </c>
      <c r="E317">
        <v>1</v>
      </c>
      <c r="G317" t="s">
        <v>43</v>
      </c>
      <c r="H317">
        <v>800</v>
      </c>
      <c r="I317">
        <v>8870</v>
      </c>
      <c r="J317">
        <v>-792.89</v>
      </c>
      <c r="K317">
        <v>-110.9</v>
      </c>
      <c r="L317">
        <v>-11.09</v>
      </c>
      <c r="M317">
        <v>8077.11</v>
      </c>
      <c r="Q317" s="6">
        <v>27515</v>
      </c>
    </row>
    <row r="318" spans="1:17" x14ac:dyDescent="0.25">
      <c r="A318">
        <v>1003622</v>
      </c>
      <c r="B318" t="s">
        <v>194</v>
      </c>
      <c r="C318" s="4">
        <v>39722</v>
      </c>
      <c r="D318" t="s">
        <v>42</v>
      </c>
      <c r="E318">
        <v>1</v>
      </c>
      <c r="G318" t="s">
        <v>43</v>
      </c>
      <c r="H318">
        <v>800</v>
      </c>
      <c r="I318">
        <v>299.38</v>
      </c>
      <c r="J318">
        <v>-26.64</v>
      </c>
      <c r="K318">
        <v>-3.7</v>
      </c>
      <c r="L318">
        <v>-0.37</v>
      </c>
      <c r="M318">
        <v>272.74</v>
      </c>
      <c r="Q318" s="6">
        <v>27515</v>
      </c>
    </row>
    <row r="319" spans="1:17" x14ac:dyDescent="0.25">
      <c r="A319">
        <v>1003856</v>
      </c>
      <c r="B319" t="s">
        <v>189</v>
      </c>
      <c r="C319" s="4">
        <v>39722</v>
      </c>
      <c r="D319" t="s">
        <v>42</v>
      </c>
      <c r="E319">
        <v>1</v>
      </c>
      <c r="G319" t="s">
        <v>43</v>
      </c>
      <c r="H319">
        <v>800</v>
      </c>
      <c r="I319">
        <v>245.5</v>
      </c>
      <c r="J319">
        <v>-22.01</v>
      </c>
      <c r="K319">
        <v>-3.1</v>
      </c>
      <c r="L319">
        <v>-0.31</v>
      </c>
      <c r="M319">
        <v>223.49</v>
      </c>
      <c r="Q319" s="6">
        <v>27515</v>
      </c>
    </row>
    <row r="320" spans="1:17" x14ac:dyDescent="0.25">
      <c r="A320">
        <v>1003857</v>
      </c>
      <c r="B320" t="s">
        <v>189</v>
      </c>
      <c r="C320" s="4">
        <v>39722</v>
      </c>
      <c r="D320" t="s">
        <v>42</v>
      </c>
      <c r="E320">
        <v>1</v>
      </c>
      <c r="G320" t="s">
        <v>43</v>
      </c>
      <c r="H320">
        <v>800</v>
      </c>
      <c r="I320">
        <v>53.88</v>
      </c>
      <c r="J320">
        <v>-4.97</v>
      </c>
      <c r="K320">
        <v>-0.7</v>
      </c>
      <c r="L320">
        <v>-7.0000000000000007E-2</v>
      </c>
      <c r="M320">
        <v>48.91</v>
      </c>
      <c r="Q320" s="6">
        <v>27515</v>
      </c>
    </row>
    <row r="321" spans="1:17" x14ac:dyDescent="0.25">
      <c r="A321">
        <v>1004176</v>
      </c>
      <c r="B321" t="s">
        <v>195</v>
      </c>
      <c r="C321" s="4">
        <v>39873</v>
      </c>
      <c r="D321" t="s">
        <v>42</v>
      </c>
      <c r="E321">
        <v>1</v>
      </c>
      <c r="G321" t="s">
        <v>43</v>
      </c>
      <c r="H321">
        <v>800</v>
      </c>
      <c r="I321">
        <v>2272.13</v>
      </c>
      <c r="J321">
        <v>-205.3</v>
      </c>
      <c r="K321">
        <v>-28.4</v>
      </c>
      <c r="L321">
        <v>-2.84</v>
      </c>
      <c r="M321">
        <v>2066.83</v>
      </c>
      <c r="Q321" s="6">
        <v>27668</v>
      </c>
    </row>
    <row r="322" spans="1:17" x14ac:dyDescent="0.25">
      <c r="A322">
        <v>1004890</v>
      </c>
      <c r="B322" t="s">
        <v>196</v>
      </c>
      <c r="C322" s="4">
        <v>40210</v>
      </c>
      <c r="D322" t="s">
        <v>42</v>
      </c>
      <c r="E322">
        <v>1</v>
      </c>
      <c r="G322" t="s">
        <v>43</v>
      </c>
      <c r="H322">
        <v>800</v>
      </c>
      <c r="I322">
        <v>1731.06</v>
      </c>
      <c r="J322">
        <v>-69.36</v>
      </c>
      <c r="K322">
        <v>-18.510000000000002</v>
      </c>
      <c r="L322">
        <v>-2.16</v>
      </c>
      <c r="M322">
        <v>1661.7</v>
      </c>
      <c r="Q322" s="6">
        <v>28004</v>
      </c>
    </row>
    <row r="323" spans="1:17" x14ac:dyDescent="0.25">
      <c r="A323">
        <v>5000209</v>
      </c>
      <c r="B323" t="s">
        <v>197</v>
      </c>
      <c r="C323" s="4">
        <v>40238</v>
      </c>
      <c r="D323" t="s">
        <v>42</v>
      </c>
      <c r="E323">
        <v>1</v>
      </c>
      <c r="G323" t="s">
        <v>43</v>
      </c>
      <c r="H323">
        <v>800</v>
      </c>
      <c r="I323">
        <v>39551.81</v>
      </c>
      <c r="J323">
        <v>-2771.61</v>
      </c>
      <c r="K323">
        <v>-494.4</v>
      </c>
      <c r="L323">
        <v>-49.44</v>
      </c>
      <c r="M323">
        <v>36780.199999999997</v>
      </c>
      <c r="Q323" s="6">
        <v>28034</v>
      </c>
    </row>
    <row r="324" spans="1:17" x14ac:dyDescent="0.25">
      <c r="A324">
        <v>1004922</v>
      </c>
      <c r="B324" t="s">
        <v>126</v>
      </c>
      <c r="C324" s="4">
        <v>40269</v>
      </c>
      <c r="D324" t="s">
        <v>42</v>
      </c>
      <c r="E324">
        <v>1</v>
      </c>
      <c r="G324" t="s">
        <v>43</v>
      </c>
      <c r="H324">
        <v>800</v>
      </c>
      <c r="I324">
        <v>235.44</v>
      </c>
      <c r="J324">
        <v>-15.66</v>
      </c>
      <c r="K324">
        <v>-2.9</v>
      </c>
      <c r="L324">
        <v>-0.28999999999999998</v>
      </c>
      <c r="M324">
        <v>219.78</v>
      </c>
      <c r="Q324" s="6">
        <v>28065</v>
      </c>
    </row>
    <row r="325" spans="1:17" x14ac:dyDescent="0.25">
      <c r="A325">
        <v>98090</v>
      </c>
      <c r="B325" t="s">
        <v>124</v>
      </c>
      <c r="C325" s="4">
        <v>40544</v>
      </c>
      <c r="D325" t="s">
        <v>42</v>
      </c>
      <c r="E325">
        <v>1</v>
      </c>
      <c r="G325" t="s">
        <v>43</v>
      </c>
      <c r="H325">
        <v>800</v>
      </c>
      <c r="I325">
        <v>71166.929999999993</v>
      </c>
      <c r="J325">
        <v>-1761.99</v>
      </c>
      <c r="K325">
        <v>-920.29</v>
      </c>
      <c r="L325">
        <v>-88.96</v>
      </c>
      <c r="M325">
        <v>69404.94</v>
      </c>
      <c r="Q325" s="6">
        <v>28338</v>
      </c>
    </row>
    <row r="326" spans="1:17" x14ac:dyDescent="0.25">
      <c r="A326">
        <v>1006231</v>
      </c>
      <c r="B326" t="s">
        <v>198</v>
      </c>
      <c r="C326" s="4">
        <v>41091</v>
      </c>
      <c r="D326" t="s">
        <v>42</v>
      </c>
      <c r="E326">
        <v>1</v>
      </c>
      <c r="G326" t="s">
        <v>43</v>
      </c>
      <c r="H326">
        <v>800</v>
      </c>
      <c r="I326">
        <v>195.56</v>
      </c>
      <c r="J326">
        <v>-5.76</v>
      </c>
      <c r="K326">
        <v>-2.4</v>
      </c>
      <c r="L326">
        <v>-0.24</v>
      </c>
      <c r="M326">
        <v>189.8</v>
      </c>
      <c r="Q326" s="6">
        <v>28887</v>
      </c>
    </row>
    <row r="327" spans="1:17" x14ac:dyDescent="0.25">
      <c r="A327">
        <v>1006738</v>
      </c>
      <c r="B327" t="s">
        <v>199</v>
      </c>
      <c r="C327" s="4">
        <v>41456</v>
      </c>
      <c r="D327" t="s">
        <v>42</v>
      </c>
      <c r="E327">
        <v>1</v>
      </c>
      <c r="G327" t="s">
        <v>43</v>
      </c>
      <c r="H327">
        <v>800</v>
      </c>
      <c r="I327">
        <v>158.99</v>
      </c>
      <c r="J327">
        <v>-3.2</v>
      </c>
      <c r="K327">
        <v>-2</v>
      </c>
      <c r="L327">
        <v>-0.2</v>
      </c>
      <c r="M327">
        <v>155.79</v>
      </c>
      <c r="Q327" s="6">
        <v>29252</v>
      </c>
    </row>
    <row r="328" spans="1:17" x14ac:dyDescent="0.25">
      <c r="A328">
        <v>1007710</v>
      </c>
      <c r="B328" t="s">
        <v>200</v>
      </c>
      <c r="C328" s="4">
        <v>41760</v>
      </c>
      <c r="D328" t="s">
        <v>42</v>
      </c>
      <c r="E328">
        <v>1</v>
      </c>
      <c r="G328" t="s">
        <v>43</v>
      </c>
      <c r="H328">
        <v>800</v>
      </c>
      <c r="I328">
        <v>82797.16</v>
      </c>
      <c r="J328">
        <v>-621</v>
      </c>
      <c r="K328">
        <v>-621</v>
      </c>
      <c r="L328">
        <v>-103.5</v>
      </c>
      <c r="M328">
        <v>82176.160000000003</v>
      </c>
      <c r="Q328" s="6">
        <v>29556</v>
      </c>
    </row>
    <row r="329" spans="1:17" x14ac:dyDescent="0.25">
      <c r="A329">
        <v>1007812</v>
      </c>
      <c r="B329" t="s">
        <v>189</v>
      </c>
      <c r="C329" s="4">
        <v>41852</v>
      </c>
      <c r="D329" t="s">
        <v>42</v>
      </c>
      <c r="E329">
        <v>1</v>
      </c>
      <c r="G329" t="s">
        <v>43</v>
      </c>
      <c r="H329">
        <v>800</v>
      </c>
      <c r="I329">
        <v>581.85</v>
      </c>
      <c r="J329">
        <v>-2.19</v>
      </c>
      <c r="K329">
        <v>-2.19</v>
      </c>
      <c r="L329">
        <v>-0.73</v>
      </c>
      <c r="M329">
        <v>579.66</v>
      </c>
      <c r="Q329" s="6">
        <v>29646</v>
      </c>
    </row>
    <row r="330" spans="1:17" x14ac:dyDescent="0.25">
      <c r="A330">
        <v>1007975</v>
      </c>
      <c r="B330" t="s">
        <v>124</v>
      </c>
      <c r="C330" s="4">
        <v>41883</v>
      </c>
      <c r="D330" t="s">
        <v>42</v>
      </c>
      <c r="E330">
        <v>1</v>
      </c>
      <c r="G330" t="s">
        <v>43</v>
      </c>
      <c r="H330">
        <v>800</v>
      </c>
      <c r="I330">
        <v>2925</v>
      </c>
      <c r="J330">
        <v>-7.32</v>
      </c>
      <c r="K330">
        <v>-7.32</v>
      </c>
      <c r="L330">
        <v>-3.66</v>
      </c>
      <c r="M330">
        <v>2917.68</v>
      </c>
      <c r="Q330" s="6">
        <v>29677</v>
      </c>
    </row>
    <row r="331" spans="1:17" x14ac:dyDescent="0.25">
      <c r="A331">
        <v>1007976</v>
      </c>
      <c r="B331" t="s">
        <v>443</v>
      </c>
      <c r="C331" s="4">
        <v>41883</v>
      </c>
      <c r="D331" t="s">
        <v>42</v>
      </c>
      <c r="E331">
        <v>1</v>
      </c>
      <c r="G331" t="s">
        <v>43</v>
      </c>
      <c r="H331">
        <v>800</v>
      </c>
      <c r="I331">
        <v>4582.5</v>
      </c>
      <c r="J331">
        <v>-11.46</v>
      </c>
      <c r="K331">
        <v>-11.46</v>
      </c>
      <c r="L331">
        <v>-5.73</v>
      </c>
      <c r="M331">
        <v>4571.04</v>
      </c>
      <c r="Q331" s="6">
        <v>29677</v>
      </c>
    </row>
    <row r="332" spans="1:17" x14ac:dyDescent="0.25">
      <c r="A332">
        <v>1008110</v>
      </c>
      <c r="B332" t="s">
        <v>444</v>
      </c>
      <c r="C332" s="4">
        <v>41883</v>
      </c>
      <c r="D332" t="s">
        <v>42</v>
      </c>
      <c r="E332">
        <v>1</v>
      </c>
      <c r="G332" t="s">
        <v>43</v>
      </c>
      <c r="H332">
        <v>800</v>
      </c>
      <c r="I332">
        <v>5966</v>
      </c>
      <c r="J332">
        <v>-7.46</v>
      </c>
      <c r="K332">
        <v>-7.46</v>
      </c>
      <c r="L332">
        <v>-7.46</v>
      </c>
      <c r="M332">
        <v>5958.54</v>
      </c>
      <c r="Q332" s="6">
        <v>29677</v>
      </c>
    </row>
    <row r="333" spans="1:17" x14ac:dyDescent="0.25">
      <c r="A333">
        <v>1008111</v>
      </c>
      <c r="B333" t="s">
        <v>445</v>
      </c>
      <c r="C333" s="4">
        <v>41883</v>
      </c>
      <c r="D333" t="s">
        <v>42</v>
      </c>
      <c r="E333">
        <v>1</v>
      </c>
      <c r="G333" t="s">
        <v>43</v>
      </c>
      <c r="H333">
        <v>800</v>
      </c>
      <c r="I333">
        <v>620</v>
      </c>
      <c r="J333">
        <v>-0.78</v>
      </c>
      <c r="K333">
        <v>-0.78</v>
      </c>
      <c r="L333">
        <v>-0.78</v>
      </c>
      <c r="M333">
        <v>619.22</v>
      </c>
      <c r="Q333" s="6">
        <v>29677</v>
      </c>
    </row>
    <row r="334" spans="1:17" x14ac:dyDescent="0.25">
      <c r="A334">
        <v>1007977</v>
      </c>
      <c r="B334" t="s">
        <v>446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9117.2800000000007</v>
      </c>
      <c r="J334">
        <v>-17.739999999999998</v>
      </c>
      <c r="K334">
        <v>-17.739999999999998</v>
      </c>
      <c r="L334">
        <v>-8.8699999999999992</v>
      </c>
      <c r="M334">
        <v>9099.5400000000009</v>
      </c>
      <c r="Q334" s="6">
        <v>29677</v>
      </c>
    </row>
    <row r="335" spans="1:17" x14ac:dyDescent="0.25">
      <c r="A335">
        <v>1008116</v>
      </c>
      <c r="B335" t="s">
        <v>198</v>
      </c>
      <c r="C335" s="4">
        <v>41883</v>
      </c>
      <c r="D335" t="s">
        <v>42</v>
      </c>
      <c r="E335">
        <v>1</v>
      </c>
      <c r="G335" t="s">
        <v>43</v>
      </c>
      <c r="H335">
        <v>800</v>
      </c>
      <c r="I335">
        <v>421.88</v>
      </c>
      <c r="J335">
        <v>-0.53</v>
      </c>
      <c r="K335">
        <v>-0.53</v>
      </c>
      <c r="L335">
        <v>-0.53</v>
      </c>
      <c r="M335">
        <v>421.35</v>
      </c>
      <c r="Q335" s="6">
        <v>29677</v>
      </c>
    </row>
    <row r="336" spans="1:17" x14ac:dyDescent="0.25">
      <c r="A336">
        <v>1008221</v>
      </c>
      <c r="B336" t="s">
        <v>448</v>
      </c>
      <c r="C336" s="4">
        <v>41913</v>
      </c>
      <c r="D336" t="s">
        <v>42</v>
      </c>
      <c r="E336">
        <v>1</v>
      </c>
      <c r="G336" t="s">
        <v>43</v>
      </c>
      <c r="H336">
        <v>800</v>
      </c>
      <c r="I336">
        <v>1681.61</v>
      </c>
      <c r="J336">
        <v>-2.1</v>
      </c>
      <c r="K336">
        <v>-2.1</v>
      </c>
      <c r="L336">
        <v>-2.1</v>
      </c>
      <c r="M336">
        <v>1679.51</v>
      </c>
      <c r="Q336" s="6">
        <v>29707</v>
      </c>
    </row>
    <row r="337" spans="1:17" x14ac:dyDescent="0.25">
      <c r="A337">
        <v>150051</v>
      </c>
      <c r="B337" t="s">
        <v>201</v>
      </c>
      <c r="C337" s="4">
        <v>39114</v>
      </c>
      <c r="D337" t="s">
        <v>42</v>
      </c>
      <c r="E337">
        <v>1</v>
      </c>
      <c r="G337" t="s">
        <v>140</v>
      </c>
      <c r="H337">
        <v>36</v>
      </c>
      <c r="I337">
        <v>-2015.18</v>
      </c>
      <c r="J337">
        <v>2015.18</v>
      </c>
      <c r="Q337" s="7">
        <v>42379</v>
      </c>
    </row>
    <row r="338" spans="1:17" x14ac:dyDescent="0.25">
      <c r="A338">
        <v>150055</v>
      </c>
      <c r="B338" t="s">
        <v>176</v>
      </c>
      <c r="C338" s="4">
        <v>39114</v>
      </c>
      <c r="D338" t="s">
        <v>42</v>
      </c>
      <c r="E338">
        <v>1</v>
      </c>
      <c r="G338" t="s">
        <v>140</v>
      </c>
      <c r="H338">
        <v>36</v>
      </c>
      <c r="I338">
        <v>-525.54999999999995</v>
      </c>
      <c r="J338">
        <v>525.54999999999995</v>
      </c>
      <c r="Q338" s="7">
        <v>42379</v>
      </c>
    </row>
    <row r="339" spans="1:17" x14ac:dyDescent="0.25">
      <c r="A339">
        <v>150065</v>
      </c>
      <c r="B339" t="s">
        <v>201</v>
      </c>
      <c r="C339" s="4">
        <v>39114</v>
      </c>
      <c r="D339" t="s">
        <v>42</v>
      </c>
      <c r="E339">
        <v>1</v>
      </c>
      <c r="G339" t="s">
        <v>140</v>
      </c>
      <c r="H339">
        <v>36</v>
      </c>
      <c r="I339">
        <v>35.86</v>
      </c>
      <c r="J339">
        <v>-35.86</v>
      </c>
      <c r="Q339" s="7">
        <v>42379</v>
      </c>
    </row>
    <row r="340" spans="1:17" x14ac:dyDescent="0.25">
      <c r="A340">
        <v>150066</v>
      </c>
      <c r="B340" t="s">
        <v>201</v>
      </c>
      <c r="C340" s="4">
        <v>39114</v>
      </c>
      <c r="D340" t="s">
        <v>42</v>
      </c>
      <c r="E340">
        <v>1</v>
      </c>
      <c r="G340" t="s">
        <v>140</v>
      </c>
      <c r="H340">
        <v>36</v>
      </c>
      <c r="I340">
        <v>38.14</v>
      </c>
      <c r="J340">
        <v>-38.14</v>
      </c>
      <c r="Q340" s="7">
        <v>42379</v>
      </c>
    </row>
    <row r="341" spans="1:17" x14ac:dyDescent="0.25">
      <c r="A341">
        <v>150090</v>
      </c>
      <c r="B341" t="s">
        <v>201</v>
      </c>
      <c r="C341" s="4">
        <v>39114</v>
      </c>
      <c r="D341" t="s">
        <v>42</v>
      </c>
      <c r="E341">
        <v>1</v>
      </c>
      <c r="G341" t="s">
        <v>140</v>
      </c>
      <c r="H341">
        <v>36</v>
      </c>
      <c r="I341">
        <v>142.46</v>
      </c>
      <c r="J341">
        <v>-142.46</v>
      </c>
      <c r="Q341" s="7">
        <v>42379</v>
      </c>
    </row>
    <row r="342" spans="1:17" x14ac:dyDescent="0.25">
      <c r="A342">
        <v>150098</v>
      </c>
      <c r="B342" t="s">
        <v>202</v>
      </c>
      <c r="C342" s="4">
        <v>39114</v>
      </c>
      <c r="D342" t="s">
        <v>42</v>
      </c>
      <c r="E342">
        <v>1</v>
      </c>
      <c r="G342" t="s">
        <v>140</v>
      </c>
      <c r="H342">
        <v>36</v>
      </c>
      <c r="I342">
        <v>245.52</v>
      </c>
      <c r="J342">
        <v>-245.52</v>
      </c>
      <c r="Q342" s="7">
        <v>42379</v>
      </c>
    </row>
    <row r="343" spans="1:17" x14ac:dyDescent="0.25">
      <c r="A343">
        <v>150122</v>
      </c>
      <c r="B343" t="s">
        <v>202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1005.45</v>
      </c>
      <c r="J343">
        <v>-1005.45</v>
      </c>
      <c r="Q343" s="7">
        <v>42379</v>
      </c>
    </row>
    <row r="344" spans="1:17" x14ac:dyDescent="0.25">
      <c r="A344">
        <v>150132</v>
      </c>
      <c r="B344" t="s">
        <v>201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1822.53</v>
      </c>
      <c r="J344">
        <v>-1822.53</v>
      </c>
      <c r="Q344" s="7">
        <v>42379</v>
      </c>
    </row>
    <row r="345" spans="1:17" x14ac:dyDescent="0.25">
      <c r="A345">
        <v>150138</v>
      </c>
      <c r="B345" t="s">
        <v>201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2131.21</v>
      </c>
      <c r="J345">
        <v>-2131.21</v>
      </c>
      <c r="Q345" s="7">
        <v>42379</v>
      </c>
    </row>
    <row r="346" spans="1:17" x14ac:dyDescent="0.25">
      <c r="A346">
        <v>150139</v>
      </c>
      <c r="B346" t="s">
        <v>201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2134.52</v>
      </c>
      <c r="J346">
        <v>-2134.52</v>
      </c>
      <c r="Q346" s="7">
        <v>42379</v>
      </c>
    </row>
    <row r="347" spans="1:17" x14ac:dyDescent="0.25">
      <c r="A347">
        <v>150167</v>
      </c>
      <c r="B347" t="s">
        <v>201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374.24</v>
      </c>
      <c r="J347">
        <v>-374.24</v>
      </c>
      <c r="Q347" s="7">
        <v>42379</v>
      </c>
    </row>
    <row r="348" spans="1:17" x14ac:dyDescent="0.25">
      <c r="A348">
        <v>150176</v>
      </c>
      <c r="B348" t="s">
        <v>202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1329.98</v>
      </c>
      <c r="J348">
        <v>-1329.98</v>
      </c>
      <c r="Q348" s="7">
        <v>42379</v>
      </c>
    </row>
    <row r="349" spans="1:17" x14ac:dyDescent="0.25">
      <c r="A349">
        <v>150177</v>
      </c>
      <c r="B349" t="s">
        <v>201</v>
      </c>
      <c r="C349" s="4">
        <v>39114</v>
      </c>
      <c r="D349" t="s">
        <v>42</v>
      </c>
      <c r="E349">
        <v>1</v>
      </c>
      <c r="G349" t="s">
        <v>140</v>
      </c>
      <c r="H349">
        <v>36</v>
      </c>
      <c r="I349">
        <v>1671.37</v>
      </c>
      <c r="J349">
        <v>-1671.37</v>
      </c>
      <c r="Q349" s="7">
        <v>42379</v>
      </c>
    </row>
    <row r="350" spans="1:17" x14ac:dyDescent="0.25">
      <c r="A350">
        <v>150179</v>
      </c>
      <c r="B350" t="s">
        <v>201</v>
      </c>
      <c r="C350" s="4">
        <v>39114</v>
      </c>
      <c r="D350" t="s">
        <v>42</v>
      </c>
      <c r="E350">
        <v>1</v>
      </c>
      <c r="G350" t="s">
        <v>140</v>
      </c>
      <c r="H350">
        <v>36</v>
      </c>
      <c r="I350">
        <v>4048.15</v>
      </c>
      <c r="J350">
        <v>-4048.15</v>
      </c>
      <c r="Q350" s="7">
        <v>42379</v>
      </c>
    </row>
    <row r="351" spans="1:17" x14ac:dyDescent="0.25">
      <c r="A351">
        <v>2002458</v>
      </c>
      <c r="B351" t="s">
        <v>166</v>
      </c>
      <c r="C351" s="4">
        <v>39479</v>
      </c>
      <c r="D351" t="s">
        <v>42</v>
      </c>
      <c r="E351">
        <v>1</v>
      </c>
      <c r="G351" t="s">
        <v>140</v>
      </c>
      <c r="H351">
        <v>36</v>
      </c>
      <c r="I351">
        <v>3385</v>
      </c>
      <c r="J351">
        <v>-3385</v>
      </c>
      <c r="Q351" s="7">
        <v>42380</v>
      </c>
    </row>
    <row r="352" spans="1:17" x14ac:dyDescent="0.25">
      <c r="A352">
        <v>2002460</v>
      </c>
      <c r="B352" t="s">
        <v>166</v>
      </c>
      <c r="C352" s="4">
        <v>39479</v>
      </c>
      <c r="D352" t="s">
        <v>42</v>
      </c>
      <c r="E352">
        <v>1</v>
      </c>
      <c r="G352" t="s">
        <v>140</v>
      </c>
      <c r="H352">
        <v>36</v>
      </c>
      <c r="I352">
        <v>1705</v>
      </c>
      <c r="J352">
        <v>-1705</v>
      </c>
      <c r="Q352" s="7">
        <v>42380</v>
      </c>
    </row>
    <row r="353" spans="1:17" x14ac:dyDescent="0.25">
      <c r="A353">
        <v>2002730</v>
      </c>
      <c r="B353" t="s">
        <v>166</v>
      </c>
      <c r="C353" s="4">
        <v>39479</v>
      </c>
      <c r="D353" t="s">
        <v>42</v>
      </c>
      <c r="E353">
        <v>1</v>
      </c>
      <c r="G353" t="s">
        <v>140</v>
      </c>
      <c r="H353">
        <v>36</v>
      </c>
      <c r="I353">
        <v>-128.94</v>
      </c>
      <c r="J353">
        <v>128.94</v>
      </c>
      <c r="Q353" s="7">
        <v>42380</v>
      </c>
    </row>
    <row r="354" spans="1:17" x14ac:dyDescent="0.25">
      <c r="A354">
        <v>1004740</v>
      </c>
      <c r="B354" t="s">
        <v>166</v>
      </c>
      <c r="C354" s="4">
        <v>40210</v>
      </c>
      <c r="D354" t="s">
        <v>42</v>
      </c>
      <c r="E354">
        <v>1</v>
      </c>
      <c r="G354" t="s">
        <v>140</v>
      </c>
      <c r="H354">
        <v>36</v>
      </c>
      <c r="I354">
        <v>6002.18</v>
      </c>
      <c r="J354">
        <v>-6002.18</v>
      </c>
      <c r="Q354" s="7">
        <v>42382</v>
      </c>
    </row>
    <row r="355" spans="1:17" x14ac:dyDescent="0.25">
      <c r="A355">
        <v>1004741</v>
      </c>
      <c r="B355" t="s">
        <v>166</v>
      </c>
      <c r="C355" s="4">
        <v>40210</v>
      </c>
      <c r="D355" t="s">
        <v>42</v>
      </c>
      <c r="E355">
        <v>1</v>
      </c>
      <c r="G355" t="s">
        <v>140</v>
      </c>
      <c r="H355">
        <v>36</v>
      </c>
      <c r="I355">
        <v>4996.2700000000004</v>
      </c>
      <c r="J355">
        <v>-4996.2700000000004</v>
      </c>
      <c r="Q355" s="7">
        <v>42382</v>
      </c>
    </row>
    <row r="356" spans="1:17" x14ac:dyDescent="0.25">
      <c r="A356">
        <v>1004742</v>
      </c>
      <c r="B356" t="s">
        <v>203</v>
      </c>
      <c r="C356" s="4">
        <v>40210</v>
      </c>
      <c r="D356" t="s">
        <v>42</v>
      </c>
      <c r="E356">
        <v>1</v>
      </c>
      <c r="G356" t="s">
        <v>140</v>
      </c>
      <c r="H356">
        <v>36</v>
      </c>
      <c r="I356">
        <v>5065</v>
      </c>
      <c r="J356">
        <v>-5065</v>
      </c>
      <c r="Q356" s="7">
        <v>42382</v>
      </c>
    </row>
    <row r="357" spans="1:17" x14ac:dyDescent="0.25">
      <c r="A357">
        <v>1004829</v>
      </c>
      <c r="B357" t="s">
        <v>166</v>
      </c>
      <c r="C357" s="4">
        <v>40210</v>
      </c>
      <c r="D357" t="s">
        <v>42</v>
      </c>
      <c r="E357">
        <v>1</v>
      </c>
      <c r="G357" t="s">
        <v>140</v>
      </c>
      <c r="H357">
        <v>36</v>
      </c>
      <c r="I357">
        <v>1550</v>
      </c>
      <c r="J357">
        <v>-1550</v>
      </c>
      <c r="Q357" s="7">
        <v>42382</v>
      </c>
    </row>
    <row r="358" spans="1:17" x14ac:dyDescent="0.25">
      <c r="A358">
        <v>1005340</v>
      </c>
      <c r="B358" t="s">
        <v>204</v>
      </c>
      <c r="C358" s="4">
        <v>40575</v>
      </c>
      <c r="D358" t="s">
        <v>42</v>
      </c>
      <c r="E358">
        <v>1</v>
      </c>
      <c r="G358" t="s">
        <v>140</v>
      </c>
      <c r="H358">
        <v>36</v>
      </c>
      <c r="I358">
        <v>1315.12</v>
      </c>
      <c r="J358">
        <v>-1315.12</v>
      </c>
      <c r="K358">
        <v>-37.229999999999997</v>
      </c>
      <c r="Q358" s="7">
        <v>42383</v>
      </c>
    </row>
    <row r="359" spans="1:17" x14ac:dyDescent="0.25">
      <c r="A359">
        <v>1005900</v>
      </c>
      <c r="B359" t="s">
        <v>205</v>
      </c>
      <c r="C359" s="4">
        <v>40940</v>
      </c>
      <c r="D359" t="s">
        <v>42</v>
      </c>
      <c r="E359">
        <v>1</v>
      </c>
      <c r="G359" t="s">
        <v>140</v>
      </c>
      <c r="H359">
        <v>36</v>
      </c>
      <c r="I359">
        <v>3483</v>
      </c>
      <c r="J359">
        <v>-3191.16</v>
      </c>
      <c r="K359">
        <v>-967.5</v>
      </c>
      <c r="L359">
        <v>-96.75</v>
      </c>
      <c r="M359">
        <v>291.83999999999997</v>
      </c>
      <c r="Q359" s="7">
        <v>42384</v>
      </c>
    </row>
    <row r="360" spans="1:17" x14ac:dyDescent="0.25">
      <c r="A360">
        <v>1005940</v>
      </c>
      <c r="B360" t="s">
        <v>206</v>
      </c>
      <c r="C360" s="4">
        <v>40940</v>
      </c>
      <c r="D360" t="s">
        <v>42</v>
      </c>
      <c r="E360">
        <v>1</v>
      </c>
      <c r="G360" t="s">
        <v>140</v>
      </c>
      <c r="H360">
        <v>36</v>
      </c>
      <c r="I360">
        <v>1710</v>
      </c>
      <c r="J360">
        <v>-1566.72</v>
      </c>
      <c r="K360">
        <v>-475</v>
      </c>
      <c r="L360">
        <v>-47.5</v>
      </c>
      <c r="M360">
        <v>143.28</v>
      </c>
      <c r="Q360" s="7">
        <v>42384</v>
      </c>
    </row>
    <row r="361" spans="1:17" x14ac:dyDescent="0.25">
      <c r="A361">
        <v>1005961</v>
      </c>
      <c r="B361" t="s">
        <v>207</v>
      </c>
      <c r="C361" s="4">
        <v>40940</v>
      </c>
      <c r="D361" t="s">
        <v>42</v>
      </c>
      <c r="E361">
        <v>1</v>
      </c>
      <c r="G361" t="s">
        <v>140</v>
      </c>
      <c r="H361">
        <v>36</v>
      </c>
      <c r="I361">
        <v>494.55</v>
      </c>
      <c r="J361">
        <v>-453.11</v>
      </c>
      <c r="K361">
        <v>-137.37</v>
      </c>
      <c r="L361">
        <v>-13.73</v>
      </c>
      <c r="M361">
        <v>41.44</v>
      </c>
      <c r="Q361" s="7">
        <v>42384</v>
      </c>
    </row>
    <row r="362" spans="1:17" x14ac:dyDescent="0.25">
      <c r="A362">
        <v>1006501</v>
      </c>
      <c r="B362" t="s">
        <v>208</v>
      </c>
      <c r="C362" s="4">
        <v>41306</v>
      </c>
      <c r="D362" t="s">
        <v>42</v>
      </c>
      <c r="E362">
        <v>1</v>
      </c>
      <c r="G362" t="s">
        <v>140</v>
      </c>
      <c r="H362">
        <v>36</v>
      </c>
      <c r="I362">
        <v>1058.1099999999999</v>
      </c>
      <c r="J362">
        <v>-616.66999999999996</v>
      </c>
      <c r="K362">
        <v>-293.92</v>
      </c>
      <c r="L362">
        <v>-29.39</v>
      </c>
      <c r="M362">
        <v>441.44</v>
      </c>
      <c r="Q362" s="7">
        <v>42385</v>
      </c>
    </row>
    <row r="363" spans="1:17" x14ac:dyDescent="0.25">
      <c r="A363">
        <v>1006502</v>
      </c>
      <c r="B363" t="s">
        <v>208</v>
      </c>
      <c r="C363" s="4">
        <v>41306</v>
      </c>
      <c r="D363" t="s">
        <v>42</v>
      </c>
      <c r="E363">
        <v>1</v>
      </c>
      <c r="G363" t="s">
        <v>140</v>
      </c>
      <c r="H363">
        <v>36</v>
      </c>
      <c r="I363">
        <v>2653.92</v>
      </c>
      <c r="J363">
        <v>-1546.71</v>
      </c>
      <c r="K363">
        <v>-737.2</v>
      </c>
      <c r="L363">
        <v>-73.72</v>
      </c>
      <c r="M363">
        <v>1107.21</v>
      </c>
      <c r="Q363" s="7">
        <v>42385</v>
      </c>
    </row>
    <row r="364" spans="1:17" x14ac:dyDescent="0.25">
      <c r="A364">
        <v>1006506</v>
      </c>
      <c r="B364" t="s">
        <v>209</v>
      </c>
      <c r="C364" s="4">
        <v>41306</v>
      </c>
      <c r="D364" t="s">
        <v>42</v>
      </c>
      <c r="E364">
        <v>1</v>
      </c>
      <c r="G364" t="s">
        <v>140</v>
      </c>
      <c r="H364">
        <v>36</v>
      </c>
      <c r="I364">
        <v>1065.5899999999999</v>
      </c>
      <c r="J364">
        <v>-621.03</v>
      </c>
      <c r="K364">
        <v>-296</v>
      </c>
      <c r="L364">
        <v>-29.6</v>
      </c>
      <c r="M364">
        <v>444.56</v>
      </c>
      <c r="Q364" s="7">
        <v>42385</v>
      </c>
    </row>
    <row r="365" spans="1:17" x14ac:dyDescent="0.25">
      <c r="A365">
        <v>1006507</v>
      </c>
      <c r="B365" t="s">
        <v>210</v>
      </c>
      <c r="C365" s="4">
        <v>41306</v>
      </c>
      <c r="D365" t="s">
        <v>42</v>
      </c>
      <c r="E365">
        <v>1</v>
      </c>
      <c r="G365" t="s">
        <v>140</v>
      </c>
      <c r="H365">
        <v>36</v>
      </c>
      <c r="I365">
        <v>1425.73</v>
      </c>
      <c r="J365">
        <v>-830.92</v>
      </c>
      <c r="K365">
        <v>-396.04</v>
      </c>
      <c r="L365">
        <v>-39.61</v>
      </c>
      <c r="M365">
        <v>594.80999999999995</v>
      </c>
      <c r="Q365" s="7">
        <v>42385</v>
      </c>
    </row>
    <row r="366" spans="1:17" x14ac:dyDescent="0.25">
      <c r="A366">
        <v>1006508</v>
      </c>
      <c r="B366" t="s">
        <v>211</v>
      </c>
      <c r="C366" s="4">
        <v>41306</v>
      </c>
      <c r="D366" t="s">
        <v>42</v>
      </c>
      <c r="E366">
        <v>1</v>
      </c>
      <c r="G366" t="s">
        <v>140</v>
      </c>
      <c r="H366">
        <v>36</v>
      </c>
      <c r="I366">
        <v>2839.3</v>
      </c>
      <c r="J366">
        <v>-1654.74</v>
      </c>
      <c r="K366">
        <v>-788.69</v>
      </c>
      <c r="L366">
        <v>-78.87</v>
      </c>
      <c r="M366">
        <v>1184.56</v>
      </c>
      <c r="Q366" s="7">
        <v>42385</v>
      </c>
    </row>
    <row r="367" spans="1:17" x14ac:dyDescent="0.25">
      <c r="A367">
        <v>1006509</v>
      </c>
      <c r="B367" t="s">
        <v>212</v>
      </c>
      <c r="C367" s="4">
        <v>41306</v>
      </c>
      <c r="D367" t="s">
        <v>42</v>
      </c>
      <c r="E367">
        <v>1</v>
      </c>
      <c r="G367" t="s">
        <v>140</v>
      </c>
      <c r="H367">
        <v>36</v>
      </c>
      <c r="I367">
        <v>3154.8</v>
      </c>
      <c r="J367">
        <v>-1838.62</v>
      </c>
      <c r="K367">
        <v>-876.33</v>
      </c>
      <c r="L367">
        <v>-87.63</v>
      </c>
      <c r="M367">
        <v>1316.18</v>
      </c>
      <c r="Q367" s="7">
        <v>42385</v>
      </c>
    </row>
    <row r="368" spans="1:17" x14ac:dyDescent="0.25">
      <c r="A368">
        <v>1006511</v>
      </c>
      <c r="B368" t="s">
        <v>213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531.89</v>
      </c>
      <c r="J368">
        <v>-309.99</v>
      </c>
      <c r="K368">
        <v>-147.75</v>
      </c>
      <c r="L368">
        <v>-14.78</v>
      </c>
      <c r="M368">
        <v>221.9</v>
      </c>
      <c r="Q368" s="7">
        <v>42385</v>
      </c>
    </row>
    <row r="369" spans="1:17" x14ac:dyDescent="0.25">
      <c r="A369">
        <v>1006512</v>
      </c>
      <c r="B369" t="s">
        <v>214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2639.25</v>
      </c>
      <c r="J369">
        <v>-1538.15</v>
      </c>
      <c r="K369">
        <v>-733.12</v>
      </c>
      <c r="L369">
        <v>-73.31</v>
      </c>
      <c r="M369">
        <v>1101.0999999999999</v>
      </c>
      <c r="Q369" s="7">
        <v>42385</v>
      </c>
    </row>
    <row r="370" spans="1:17" x14ac:dyDescent="0.25">
      <c r="A370">
        <v>1006513</v>
      </c>
      <c r="B370" t="s">
        <v>215</v>
      </c>
      <c r="C370" s="4">
        <v>41306</v>
      </c>
      <c r="D370" t="s">
        <v>42</v>
      </c>
      <c r="E370">
        <v>1</v>
      </c>
      <c r="G370" t="s">
        <v>140</v>
      </c>
      <c r="H370">
        <v>36</v>
      </c>
      <c r="I370">
        <v>129.47</v>
      </c>
      <c r="J370">
        <v>-75.45</v>
      </c>
      <c r="K370">
        <v>-35.96</v>
      </c>
      <c r="L370">
        <v>-3.59</v>
      </c>
      <c r="M370">
        <v>54.02</v>
      </c>
      <c r="Q370" s="7">
        <v>42385</v>
      </c>
    </row>
    <row r="371" spans="1:17" x14ac:dyDescent="0.25">
      <c r="A371">
        <v>1006514</v>
      </c>
      <c r="B371" t="s">
        <v>216</v>
      </c>
      <c r="C371" s="4">
        <v>41306</v>
      </c>
      <c r="D371" t="s">
        <v>42</v>
      </c>
      <c r="E371">
        <v>1</v>
      </c>
      <c r="G371" t="s">
        <v>140</v>
      </c>
      <c r="H371">
        <v>36</v>
      </c>
      <c r="I371">
        <v>174.37</v>
      </c>
      <c r="J371">
        <v>-101.63</v>
      </c>
      <c r="K371">
        <v>-48.44</v>
      </c>
      <c r="L371">
        <v>-4.8499999999999996</v>
      </c>
      <c r="M371">
        <v>72.739999999999995</v>
      </c>
      <c r="Q371" s="7">
        <v>42385</v>
      </c>
    </row>
    <row r="372" spans="1:17" x14ac:dyDescent="0.25">
      <c r="A372">
        <v>2002490</v>
      </c>
      <c r="B372" t="s">
        <v>217</v>
      </c>
      <c r="C372" s="4">
        <v>39479</v>
      </c>
      <c r="D372" t="s">
        <v>42</v>
      </c>
      <c r="E372">
        <v>1</v>
      </c>
      <c r="G372" t="s">
        <v>140</v>
      </c>
      <c r="H372">
        <v>96</v>
      </c>
      <c r="I372">
        <v>87.41</v>
      </c>
      <c r="J372">
        <v>-73.739999999999995</v>
      </c>
      <c r="K372">
        <v>-9.11</v>
      </c>
      <c r="L372">
        <v>-0.92</v>
      </c>
      <c r="M372">
        <v>13.67</v>
      </c>
      <c r="Q372" s="7">
        <v>42385</v>
      </c>
    </row>
    <row r="373" spans="1:17" x14ac:dyDescent="0.25">
      <c r="A373">
        <v>2002493</v>
      </c>
      <c r="B373" t="s">
        <v>217</v>
      </c>
      <c r="C373" s="4">
        <v>39479</v>
      </c>
      <c r="D373" t="s">
        <v>42</v>
      </c>
      <c r="E373">
        <v>1</v>
      </c>
      <c r="G373" t="s">
        <v>140</v>
      </c>
      <c r="H373">
        <v>96</v>
      </c>
      <c r="I373">
        <v>8380</v>
      </c>
      <c r="J373">
        <v>-7069.2</v>
      </c>
      <c r="K373">
        <v>-872.92</v>
      </c>
      <c r="L373">
        <v>-87.3</v>
      </c>
      <c r="M373">
        <v>1310.8</v>
      </c>
      <c r="Q373" s="7">
        <v>42385</v>
      </c>
    </row>
    <row r="374" spans="1:17" x14ac:dyDescent="0.25">
      <c r="A374">
        <v>2002494</v>
      </c>
      <c r="B374" t="s">
        <v>217</v>
      </c>
      <c r="C374" s="4">
        <v>39479</v>
      </c>
      <c r="D374" t="s">
        <v>42</v>
      </c>
      <c r="E374">
        <v>1</v>
      </c>
      <c r="G374" t="s">
        <v>140</v>
      </c>
      <c r="H374">
        <v>96</v>
      </c>
      <c r="I374">
        <v>15518.02</v>
      </c>
      <c r="J374">
        <v>-13090.68</v>
      </c>
      <c r="K374">
        <v>-1616.46</v>
      </c>
      <c r="L374">
        <v>-161.65</v>
      </c>
      <c r="M374">
        <v>2427.34</v>
      </c>
      <c r="Q374" s="7">
        <v>42385</v>
      </c>
    </row>
    <row r="375" spans="1:17" x14ac:dyDescent="0.25">
      <c r="A375">
        <v>2002496</v>
      </c>
      <c r="B375" t="s">
        <v>217</v>
      </c>
      <c r="C375" s="4">
        <v>39479</v>
      </c>
      <c r="D375" t="s">
        <v>42</v>
      </c>
      <c r="E375">
        <v>1</v>
      </c>
      <c r="G375" t="s">
        <v>140</v>
      </c>
      <c r="H375">
        <v>96</v>
      </c>
      <c r="I375">
        <v>280.17</v>
      </c>
      <c r="J375">
        <v>-236.34</v>
      </c>
      <c r="K375">
        <v>-29.18</v>
      </c>
      <c r="L375">
        <v>-2.91</v>
      </c>
      <c r="M375">
        <v>43.83</v>
      </c>
      <c r="Q375" s="7">
        <v>42385</v>
      </c>
    </row>
    <row r="376" spans="1:17" x14ac:dyDescent="0.25">
      <c r="A376">
        <v>2002497</v>
      </c>
      <c r="B376" t="s">
        <v>217</v>
      </c>
      <c r="C376" s="4">
        <v>39479</v>
      </c>
      <c r="D376" t="s">
        <v>42</v>
      </c>
      <c r="E376">
        <v>1</v>
      </c>
      <c r="G376" t="s">
        <v>140</v>
      </c>
      <c r="H376">
        <v>96</v>
      </c>
      <c r="I376">
        <v>250.4</v>
      </c>
      <c r="J376">
        <v>-211.23</v>
      </c>
      <c r="K376">
        <v>-26.08</v>
      </c>
      <c r="L376">
        <v>-2.61</v>
      </c>
      <c r="M376">
        <v>39.17</v>
      </c>
      <c r="Q376" s="7">
        <v>42385</v>
      </c>
    </row>
    <row r="377" spans="1:17" x14ac:dyDescent="0.25">
      <c r="A377">
        <v>2002498</v>
      </c>
      <c r="B377" t="s">
        <v>217</v>
      </c>
      <c r="C377" s="4">
        <v>39479</v>
      </c>
      <c r="D377" t="s">
        <v>42</v>
      </c>
      <c r="E377">
        <v>1</v>
      </c>
      <c r="G377" t="s">
        <v>140</v>
      </c>
      <c r="H377">
        <v>96</v>
      </c>
      <c r="I377">
        <v>1175.29</v>
      </c>
      <c r="J377">
        <v>-991.46</v>
      </c>
      <c r="K377">
        <v>-122.44</v>
      </c>
      <c r="L377">
        <v>-12.25</v>
      </c>
      <c r="M377">
        <v>183.83</v>
      </c>
      <c r="Q377" s="7">
        <v>42385</v>
      </c>
    </row>
    <row r="378" spans="1:17" x14ac:dyDescent="0.25">
      <c r="A378">
        <v>1007457</v>
      </c>
      <c r="B378" t="s">
        <v>218</v>
      </c>
      <c r="C378" s="4">
        <v>41671</v>
      </c>
      <c r="D378" t="s">
        <v>42</v>
      </c>
      <c r="E378">
        <v>1</v>
      </c>
      <c r="G378" t="s">
        <v>140</v>
      </c>
      <c r="H378">
        <v>36</v>
      </c>
      <c r="I378">
        <v>107.29</v>
      </c>
      <c r="J378">
        <v>-26.78</v>
      </c>
      <c r="K378">
        <v>-26.78</v>
      </c>
      <c r="L378">
        <v>-2.98</v>
      </c>
      <c r="M378">
        <v>80.510000000000005</v>
      </c>
      <c r="Q378" s="7">
        <v>42386</v>
      </c>
    </row>
    <row r="379" spans="1:17" x14ac:dyDescent="0.25">
      <c r="A379">
        <v>1007465</v>
      </c>
      <c r="B379" t="s">
        <v>162</v>
      </c>
      <c r="C379" s="4">
        <v>41671</v>
      </c>
      <c r="D379" t="s">
        <v>42</v>
      </c>
      <c r="E379">
        <v>1</v>
      </c>
      <c r="G379" t="s">
        <v>140</v>
      </c>
      <c r="H379">
        <v>36</v>
      </c>
      <c r="I379">
        <v>64.040000000000006</v>
      </c>
      <c r="J379">
        <v>-15.98</v>
      </c>
      <c r="K379">
        <v>-15.98</v>
      </c>
      <c r="L379">
        <v>-1.77</v>
      </c>
      <c r="M379">
        <v>48.06</v>
      </c>
      <c r="Q379" s="7">
        <v>42386</v>
      </c>
    </row>
    <row r="380" spans="1:17" x14ac:dyDescent="0.25">
      <c r="A380">
        <v>1007466</v>
      </c>
      <c r="B380" t="s">
        <v>162</v>
      </c>
      <c r="C380" s="4">
        <v>41671</v>
      </c>
      <c r="D380" t="s">
        <v>42</v>
      </c>
      <c r="E380">
        <v>1</v>
      </c>
      <c r="G380" t="s">
        <v>140</v>
      </c>
      <c r="H380">
        <v>36</v>
      </c>
      <c r="I380">
        <v>91.77</v>
      </c>
      <c r="J380">
        <v>-22.9</v>
      </c>
      <c r="K380">
        <v>-22.9</v>
      </c>
      <c r="L380">
        <v>-2.54</v>
      </c>
      <c r="M380">
        <v>68.87</v>
      </c>
      <c r="Q380" s="7">
        <v>42386</v>
      </c>
    </row>
    <row r="381" spans="1:17" x14ac:dyDescent="0.25">
      <c r="A381">
        <v>1007467</v>
      </c>
      <c r="B381" t="s">
        <v>162</v>
      </c>
      <c r="C381" s="4">
        <v>41671</v>
      </c>
      <c r="D381" t="s">
        <v>42</v>
      </c>
      <c r="E381">
        <v>1</v>
      </c>
      <c r="G381" t="s">
        <v>140</v>
      </c>
      <c r="H381">
        <v>36</v>
      </c>
      <c r="I381">
        <v>67.3</v>
      </c>
      <c r="J381">
        <v>-16.8</v>
      </c>
      <c r="K381">
        <v>-16.8</v>
      </c>
      <c r="L381">
        <v>-1.87</v>
      </c>
      <c r="M381">
        <v>50.5</v>
      </c>
      <c r="Q381" s="7">
        <v>42386</v>
      </c>
    </row>
    <row r="382" spans="1:17" x14ac:dyDescent="0.25">
      <c r="A382">
        <v>1007532</v>
      </c>
      <c r="B382" t="s">
        <v>162</v>
      </c>
      <c r="C382" s="4">
        <v>41671</v>
      </c>
      <c r="D382" t="s">
        <v>42</v>
      </c>
      <c r="E382">
        <v>1</v>
      </c>
      <c r="G382" t="s">
        <v>140</v>
      </c>
      <c r="H382">
        <v>36</v>
      </c>
      <c r="I382">
        <v>2690.67</v>
      </c>
      <c r="J382">
        <v>-671.49</v>
      </c>
      <c r="K382">
        <v>-671.49</v>
      </c>
      <c r="L382">
        <v>-74.61</v>
      </c>
      <c r="M382">
        <v>2019.18</v>
      </c>
      <c r="Q382" s="7">
        <v>42386</v>
      </c>
    </row>
    <row r="383" spans="1:17" x14ac:dyDescent="0.25">
      <c r="A383">
        <v>1007533</v>
      </c>
      <c r="B383" t="s">
        <v>162</v>
      </c>
      <c r="C383" s="4">
        <v>41671</v>
      </c>
      <c r="D383" t="s">
        <v>42</v>
      </c>
      <c r="E383">
        <v>1</v>
      </c>
      <c r="G383" t="s">
        <v>140</v>
      </c>
      <c r="H383">
        <v>36</v>
      </c>
      <c r="I383">
        <v>1606.07</v>
      </c>
      <c r="J383">
        <v>-400.82</v>
      </c>
      <c r="K383">
        <v>-400.82</v>
      </c>
      <c r="L383">
        <v>-44.54</v>
      </c>
      <c r="M383">
        <v>1205.25</v>
      </c>
      <c r="Q383" s="7">
        <v>42386</v>
      </c>
    </row>
    <row r="384" spans="1:17" x14ac:dyDescent="0.25">
      <c r="A384">
        <v>1007534</v>
      </c>
      <c r="B384" t="s">
        <v>162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287.19</v>
      </c>
      <c r="J384">
        <v>-71.67</v>
      </c>
      <c r="K384">
        <v>-71.67</v>
      </c>
      <c r="L384">
        <v>-7.96</v>
      </c>
      <c r="M384">
        <v>215.52</v>
      </c>
      <c r="Q384" s="7">
        <v>42386</v>
      </c>
    </row>
    <row r="385" spans="1:17" x14ac:dyDescent="0.25">
      <c r="A385">
        <v>1007535</v>
      </c>
      <c r="B385" t="s">
        <v>162</v>
      </c>
      <c r="C385" s="4">
        <v>41671</v>
      </c>
      <c r="D385" t="s">
        <v>42</v>
      </c>
      <c r="E385">
        <v>1</v>
      </c>
      <c r="G385" t="s">
        <v>140</v>
      </c>
      <c r="H385">
        <v>36</v>
      </c>
      <c r="I385">
        <v>720.66</v>
      </c>
      <c r="J385">
        <v>-179.85</v>
      </c>
      <c r="K385">
        <v>-179.85</v>
      </c>
      <c r="L385">
        <v>-19.98</v>
      </c>
      <c r="M385">
        <v>540.80999999999995</v>
      </c>
      <c r="Q385" s="7">
        <v>42386</v>
      </c>
    </row>
    <row r="386" spans="1:17" x14ac:dyDescent="0.25">
      <c r="A386">
        <v>1007559</v>
      </c>
      <c r="B386" t="s">
        <v>162</v>
      </c>
      <c r="C386" s="4">
        <v>41671</v>
      </c>
      <c r="D386" t="s">
        <v>42</v>
      </c>
      <c r="E386">
        <v>1</v>
      </c>
      <c r="G386" t="s">
        <v>140</v>
      </c>
      <c r="H386">
        <v>36</v>
      </c>
      <c r="I386">
        <v>1078.94</v>
      </c>
      <c r="J386">
        <v>-269.26</v>
      </c>
      <c r="K386">
        <v>-269.26</v>
      </c>
      <c r="L386">
        <v>-29.91</v>
      </c>
      <c r="M386">
        <v>809.68</v>
      </c>
      <c r="Q386" s="7">
        <v>42386</v>
      </c>
    </row>
    <row r="387" spans="1:17" x14ac:dyDescent="0.25">
      <c r="A387">
        <v>1005922</v>
      </c>
      <c r="B387" t="s">
        <v>219</v>
      </c>
      <c r="C387" s="4">
        <v>40940</v>
      </c>
      <c r="D387" t="s">
        <v>42</v>
      </c>
      <c r="E387">
        <v>1</v>
      </c>
      <c r="G387" t="s">
        <v>140</v>
      </c>
      <c r="H387">
        <v>96</v>
      </c>
      <c r="I387">
        <v>3295</v>
      </c>
      <c r="J387">
        <v>-1132.0999999999999</v>
      </c>
      <c r="K387">
        <v>-343.24</v>
      </c>
      <c r="L387">
        <v>-34.32</v>
      </c>
      <c r="M387">
        <v>2162.9</v>
      </c>
      <c r="Q387" s="7">
        <v>42389</v>
      </c>
    </row>
    <row r="388" spans="1:17" x14ac:dyDescent="0.25">
      <c r="A388">
        <v>1005932</v>
      </c>
      <c r="B388" t="s">
        <v>220</v>
      </c>
      <c r="C388" s="4">
        <v>40940</v>
      </c>
      <c r="D388" t="s">
        <v>42</v>
      </c>
      <c r="E388">
        <v>1</v>
      </c>
      <c r="G388" t="s">
        <v>140</v>
      </c>
      <c r="H388">
        <v>96</v>
      </c>
      <c r="I388">
        <v>16495.73</v>
      </c>
      <c r="J388">
        <v>-5667.59</v>
      </c>
      <c r="K388">
        <v>-1718.3</v>
      </c>
      <c r="L388">
        <v>-171.84</v>
      </c>
      <c r="M388">
        <v>10828.14</v>
      </c>
      <c r="Q388" s="7">
        <v>42389</v>
      </c>
    </row>
    <row r="389" spans="1:17" x14ac:dyDescent="0.25">
      <c r="A389">
        <v>150082</v>
      </c>
      <c r="B389" t="s">
        <v>178</v>
      </c>
      <c r="C389" s="4">
        <v>39142</v>
      </c>
      <c r="D389" t="s">
        <v>42</v>
      </c>
      <c r="E389">
        <v>1</v>
      </c>
      <c r="G389" t="s">
        <v>140</v>
      </c>
      <c r="H389">
        <v>36</v>
      </c>
      <c r="I389">
        <v>85.33</v>
      </c>
      <c r="J389">
        <v>-85.33</v>
      </c>
      <c r="Q389" s="7">
        <v>42410</v>
      </c>
    </row>
    <row r="390" spans="1:17" x14ac:dyDescent="0.25">
      <c r="A390">
        <v>150095</v>
      </c>
      <c r="B390" t="s">
        <v>178</v>
      </c>
      <c r="C390" s="4">
        <v>39142</v>
      </c>
      <c r="D390" t="s">
        <v>42</v>
      </c>
      <c r="E390">
        <v>1</v>
      </c>
      <c r="G390" t="s">
        <v>140</v>
      </c>
      <c r="H390">
        <v>36</v>
      </c>
      <c r="I390">
        <v>225.72</v>
      </c>
      <c r="J390">
        <v>-225.72</v>
      </c>
      <c r="Q390" s="7">
        <v>42410</v>
      </c>
    </row>
    <row r="391" spans="1:17" x14ac:dyDescent="0.25">
      <c r="A391">
        <v>150101</v>
      </c>
      <c r="B391" t="s">
        <v>221</v>
      </c>
      <c r="C391" s="4">
        <v>39142</v>
      </c>
      <c r="D391" t="s">
        <v>42</v>
      </c>
      <c r="E391">
        <v>1</v>
      </c>
      <c r="G391" t="s">
        <v>140</v>
      </c>
      <c r="H391">
        <v>36</v>
      </c>
      <c r="I391">
        <v>271.97000000000003</v>
      </c>
      <c r="J391">
        <v>-271.97000000000003</v>
      </c>
      <c r="Q391" s="7">
        <v>42410</v>
      </c>
    </row>
    <row r="392" spans="1:17" x14ac:dyDescent="0.25">
      <c r="A392">
        <v>150113</v>
      </c>
      <c r="B392" t="s">
        <v>221</v>
      </c>
      <c r="C392" s="4">
        <v>39142</v>
      </c>
      <c r="D392" t="s">
        <v>42</v>
      </c>
      <c r="E392">
        <v>1</v>
      </c>
      <c r="G392" t="s">
        <v>140</v>
      </c>
      <c r="H392">
        <v>36</v>
      </c>
      <c r="I392">
        <v>614.04999999999995</v>
      </c>
      <c r="J392">
        <v>-614.04999999999995</v>
      </c>
      <c r="Q392" s="7">
        <v>42410</v>
      </c>
    </row>
    <row r="393" spans="1:17" x14ac:dyDescent="0.25">
      <c r="A393">
        <v>150123</v>
      </c>
      <c r="B393" t="s">
        <v>222</v>
      </c>
      <c r="C393" s="4">
        <v>39142</v>
      </c>
      <c r="D393" t="s">
        <v>42</v>
      </c>
      <c r="E393">
        <v>1</v>
      </c>
      <c r="G393" t="s">
        <v>140</v>
      </c>
      <c r="H393">
        <v>36</v>
      </c>
      <c r="I393">
        <v>1063.1199999999999</v>
      </c>
      <c r="J393">
        <v>-1063.1199999999999</v>
      </c>
      <c r="Q393" s="7">
        <v>42410</v>
      </c>
    </row>
    <row r="394" spans="1:17" x14ac:dyDescent="0.25">
      <c r="A394">
        <v>150127</v>
      </c>
      <c r="B394" t="s">
        <v>221</v>
      </c>
      <c r="C394" s="4">
        <v>39142</v>
      </c>
      <c r="D394" t="s">
        <v>42</v>
      </c>
      <c r="E394">
        <v>1</v>
      </c>
      <c r="G394" t="s">
        <v>140</v>
      </c>
      <c r="H394">
        <v>36</v>
      </c>
      <c r="I394">
        <v>1600.37</v>
      </c>
      <c r="J394">
        <v>-1600.37</v>
      </c>
      <c r="Q394" s="7">
        <v>42410</v>
      </c>
    </row>
    <row r="395" spans="1:17" x14ac:dyDescent="0.25">
      <c r="A395">
        <v>150161</v>
      </c>
      <c r="B395" t="s">
        <v>178</v>
      </c>
      <c r="C395" s="4">
        <v>39142</v>
      </c>
      <c r="D395" t="s">
        <v>42</v>
      </c>
      <c r="E395">
        <v>1</v>
      </c>
      <c r="G395" t="s">
        <v>140</v>
      </c>
      <c r="H395">
        <v>36</v>
      </c>
      <c r="I395">
        <v>29.79</v>
      </c>
      <c r="J395">
        <v>-29.79</v>
      </c>
      <c r="Q395" s="7">
        <v>42410</v>
      </c>
    </row>
    <row r="396" spans="1:17" x14ac:dyDescent="0.25">
      <c r="A396">
        <v>150162</v>
      </c>
      <c r="B396" t="s">
        <v>221</v>
      </c>
      <c r="C396" s="4">
        <v>39142</v>
      </c>
      <c r="D396" t="s">
        <v>42</v>
      </c>
      <c r="E396">
        <v>1</v>
      </c>
      <c r="G396" t="s">
        <v>140</v>
      </c>
      <c r="H396">
        <v>36</v>
      </c>
      <c r="I396">
        <v>29.9</v>
      </c>
      <c r="J396">
        <v>-29.9</v>
      </c>
      <c r="Q396" s="7">
        <v>42410</v>
      </c>
    </row>
    <row r="397" spans="1:17" x14ac:dyDescent="0.25">
      <c r="A397">
        <v>150180</v>
      </c>
      <c r="B397" t="s">
        <v>223</v>
      </c>
      <c r="C397" s="4">
        <v>39142</v>
      </c>
      <c r="D397" t="s">
        <v>42</v>
      </c>
      <c r="E397">
        <v>1</v>
      </c>
      <c r="G397" t="s">
        <v>140</v>
      </c>
      <c r="H397">
        <v>36</v>
      </c>
      <c r="I397">
        <v>19203.009999999998</v>
      </c>
      <c r="J397">
        <v>-19203.009999999998</v>
      </c>
      <c r="Q397" s="7">
        <v>42410</v>
      </c>
    </row>
    <row r="398" spans="1:17" x14ac:dyDescent="0.25">
      <c r="A398">
        <v>150182</v>
      </c>
      <c r="B398" t="s">
        <v>223</v>
      </c>
      <c r="C398" s="4">
        <v>39142</v>
      </c>
      <c r="D398" t="s">
        <v>42</v>
      </c>
      <c r="E398">
        <v>1</v>
      </c>
      <c r="G398" t="s">
        <v>140</v>
      </c>
      <c r="H398">
        <v>36</v>
      </c>
      <c r="I398">
        <v>159077.56</v>
      </c>
      <c r="J398">
        <v>-159077.56</v>
      </c>
      <c r="Q398" s="7">
        <v>42410</v>
      </c>
    </row>
    <row r="399" spans="1:17" x14ac:dyDescent="0.25">
      <c r="A399">
        <v>1000077</v>
      </c>
      <c r="B399" t="s">
        <v>224</v>
      </c>
      <c r="C399" s="4">
        <v>39508</v>
      </c>
      <c r="D399" t="s">
        <v>42</v>
      </c>
      <c r="E399">
        <v>1</v>
      </c>
      <c r="G399" t="s">
        <v>140</v>
      </c>
      <c r="H399">
        <v>36</v>
      </c>
      <c r="I399">
        <v>1705</v>
      </c>
      <c r="J399">
        <v>-1705</v>
      </c>
      <c r="Q399" s="7">
        <v>42411</v>
      </c>
    </row>
    <row r="400" spans="1:17" x14ac:dyDescent="0.25">
      <c r="A400">
        <v>1000636</v>
      </c>
      <c r="B400" t="s">
        <v>203</v>
      </c>
      <c r="C400" s="4">
        <v>39508</v>
      </c>
      <c r="D400" t="s">
        <v>42</v>
      </c>
      <c r="E400">
        <v>1</v>
      </c>
      <c r="G400" t="s">
        <v>140</v>
      </c>
      <c r="H400">
        <v>36</v>
      </c>
      <c r="I400">
        <v>3385</v>
      </c>
      <c r="J400">
        <v>-3385</v>
      </c>
      <c r="Q400" s="7">
        <v>42411</v>
      </c>
    </row>
    <row r="401" spans="1:17" x14ac:dyDescent="0.25">
      <c r="A401">
        <v>1000639</v>
      </c>
      <c r="B401" t="s">
        <v>162</v>
      </c>
      <c r="C401" s="4">
        <v>39508</v>
      </c>
      <c r="D401" t="s">
        <v>42</v>
      </c>
      <c r="E401">
        <v>1</v>
      </c>
      <c r="G401" t="s">
        <v>140</v>
      </c>
      <c r="H401">
        <v>36</v>
      </c>
      <c r="I401">
        <v>3728.71</v>
      </c>
      <c r="J401">
        <v>-3728.71</v>
      </c>
      <c r="Q401" s="7">
        <v>42411</v>
      </c>
    </row>
    <row r="402" spans="1:17" x14ac:dyDescent="0.25">
      <c r="A402">
        <v>1000641</v>
      </c>
      <c r="B402" t="s">
        <v>162</v>
      </c>
      <c r="C402" s="4">
        <v>39508</v>
      </c>
      <c r="D402" t="s">
        <v>42</v>
      </c>
      <c r="E402">
        <v>1</v>
      </c>
      <c r="G402" t="s">
        <v>140</v>
      </c>
      <c r="H402">
        <v>36</v>
      </c>
      <c r="I402">
        <v>1055.94</v>
      </c>
      <c r="J402">
        <v>-1055.94</v>
      </c>
      <c r="Q402" s="7">
        <v>42411</v>
      </c>
    </row>
    <row r="403" spans="1:17" x14ac:dyDescent="0.25">
      <c r="A403">
        <v>1000643</v>
      </c>
      <c r="B403" t="s">
        <v>162</v>
      </c>
      <c r="C403" s="4">
        <v>39508</v>
      </c>
      <c r="D403" t="s">
        <v>42</v>
      </c>
      <c r="E403">
        <v>1</v>
      </c>
      <c r="G403" t="s">
        <v>140</v>
      </c>
      <c r="H403">
        <v>36</v>
      </c>
      <c r="I403">
        <v>150</v>
      </c>
      <c r="J403">
        <v>-150</v>
      </c>
      <c r="Q403" s="7">
        <v>42411</v>
      </c>
    </row>
    <row r="404" spans="1:17" x14ac:dyDescent="0.25">
      <c r="A404">
        <v>1005338</v>
      </c>
      <c r="B404" t="s">
        <v>203</v>
      </c>
      <c r="C404" s="4">
        <v>40603</v>
      </c>
      <c r="D404" t="s">
        <v>42</v>
      </c>
      <c r="E404">
        <v>1</v>
      </c>
      <c r="G404" t="s">
        <v>140</v>
      </c>
      <c r="H404">
        <v>36</v>
      </c>
      <c r="I404">
        <v>1375</v>
      </c>
      <c r="J404">
        <v>-1375</v>
      </c>
      <c r="K404">
        <v>-74.09</v>
      </c>
      <c r="Q404" s="7">
        <v>42414</v>
      </c>
    </row>
    <row r="405" spans="1:17" x14ac:dyDescent="0.25">
      <c r="A405">
        <v>1005339</v>
      </c>
      <c r="B405" t="s">
        <v>204</v>
      </c>
      <c r="C405" s="4">
        <v>40603</v>
      </c>
      <c r="D405" t="s">
        <v>42</v>
      </c>
      <c r="E405">
        <v>1</v>
      </c>
      <c r="G405" t="s">
        <v>140</v>
      </c>
      <c r="H405">
        <v>36</v>
      </c>
      <c r="I405">
        <v>2641.37</v>
      </c>
      <c r="J405">
        <v>-2641.37</v>
      </c>
      <c r="K405">
        <v>-142.32</v>
      </c>
      <c r="Q405" s="7">
        <v>42414</v>
      </c>
    </row>
    <row r="406" spans="1:17" x14ac:dyDescent="0.25">
      <c r="A406">
        <v>1005376</v>
      </c>
      <c r="B406" t="s">
        <v>225</v>
      </c>
      <c r="C406" s="4">
        <v>40603</v>
      </c>
      <c r="D406" t="s">
        <v>42</v>
      </c>
      <c r="E406">
        <v>1</v>
      </c>
      <c r="G406" t="s">
        <v>140</v>
      </c>
      <c r="H406">
        <v>36</v>
      </c>
      <c r="I406">
        <v>1363.33</v>
      </c>
      <c r="J406">
        <v>-1363.33</v>
      </c>
      <c r="K406">
        <v>-73.459999999999994</v>
      </c>
      <c r="Q406" s="7">
        <v>42414</v>
      </c>
    </row>
    <row r="407" spans="1:17" x14ac:dyDescent="0.25">
      <c r="A407">
        <v>1005379</v>
      </c>
      <c r="B407" t="s">
        <v>226</v>
      </c>
      <c r="C407" s="4">
        <v>40603</v>
      </c>
      <c r="D407" t="s">
        <v>42</v>
      </c>
      <c r="E407">
        <v>1</v>
      </c>
      <c r="G407" t="s">
        <v>140</v>
      </c>
      <c r="H407">
        <v>36</v>
      </c>
      <c r="I407">
        <v>1375</v>
      </c>
      <c r="J407">
        <v>-1375</v>
      </c>
      <c r="K407">
        <v>-74.09</v>
      </c>
      <c r="Q407" s="7">
        <v>42414</v>
      </c>
    </row>
    <row r="408" spans="1:17" x14ac:dyDescent="0.25">
      <c r="A408">
        <v>1005938</v>
      </c>
      <c r="B408" t="s">
        <v>227</v>
      </c>
      <c r="C408" s="4">
        <v>40969</v>
      </c>
      <c r="D408" t="s">
        <v>42</v>
      </c>
      <c r="E408">
        <v>1</v>
      </c>
      <c r="G408" t="s">
        <v>140</v>
      </c>
      <c r="H408">
        <v>36</v>
      </c>
      <c r="I408">
        <v>269.95999999999998</v>
      </c>
      <c r="J408">
        <v>-240.21</v>
      </c>
      <c r="K408">
        <v>-74.989999999999995</v>
      </c>
      <c r="L408">
        <v>-7.5</v>
      </c>
      <c r="M408">
        <v>29.75</v>
      </c>
      <c r="Q408" s="7">
        <v>42415</v>
      </c>
    </row>
    <row r="409" spans="1:17" x14ac:dyDescent="0.25">
      <c r="A409">
        <v>1005939</v>
      </c>
      <c r="B409" t="s">
        <v>228</v>
      </c>
      <c r="C409" s="4">
        <v>40969</v>
      </c>
      <c r="D409" t="s">
        <v>42</v>
      </c>
      <c r="E409">
        <v>1</v>
      </c>
      <c r="G409" t="s">
        <v>140</v>
      </c>
      <c r="H409">
        <v>36</v>
      </c>
      <c r="I409">
        <v>1283.75</v>
      </c>
      <c r="J409">
        <v>-1142.28</v>
      </c>
      <c r="K409">
        <v>-356.6</v>
      </c>
      <c r="L409">
        <v>-35.659999999999997</v>
      </c>
      <c r="M409">
        <v>141.47</v>
      </c>
      <c r="Q409" s="7">
        <v>42415</v>
      </c>
    </row>
    <row r="410" spans="1:17" x14ac:dyDescent="0.25">
      <c r="A410">
        <v>1005973</v>
      </c>
      <c r="B410" t="s">
        <v>229</v>
      </c>
      <c r="C410" s="4">
        <v>40969</v>
      </c>
      <c r="D410" t="s">
        <v>42</v>
      </c>
      <c r="E410">
        <v>1</v>
      </c>
      <c r="G410" t="s">
        <v>140</v>
      </c>
      <c r="H410">
        <v>36</v>
      </c>
      <c r="I410">
        <v>788.54</v>
      </c>
      <c r="J410">
        <v>-701.64</v>
      </c>
      <c r="K410">
        <v>-219.04</v>
      </c>
      <c r="L410">
        <v>-21.91</v>
      </c>
      <c r="M410">
        <v>86.9</v>
      </c>
      <c r="Q410" s="7">
        <v>42415</v>
      </c>
    </row>
    <row r="411" spans="1:17" x14ac:dyDescent="0.25">
      <c r="A411">
        <v>1005996</v>
      </c>
      <c r="B411" t="s">
        <v>230</v>
      </c>
      <c r="C411" s="4">
        <v>40969</v>
      </c>
      <c r="D411" t="s">
        <v>42</v>
      </c>
      <c r="E411">
        <v>1</v>
      </c>
      <c r="G411" t="s">
        <v>140</v>
      </c>
      <c r="H411">
        <v>36</v>
      </c>
      <c r="I411">
        <v>456.84</v>
      </c>
      <c r="J411">
        <v>-406.5</v>
      </c>
      <c r="K411">
        <v>-126.9</v>
      </c>
      <c r="L411">
        <v>-12.69</v>
      </c>
      <c r="M411">
        <v>50.34</v>
      </c>
      <c r="Q411" s="7">
        <v>42415</v>
      </c>
    </row>
    <row r="412" spans="1:17" x14ac:dyDescent="0.25">
      <c r="A412">
        <v>1005997</v>
      </c>
      <c r="B412" t="s">
        <v>231</v>
      </c>
      <c r="C412" s="4">
        <v>40969</v>
      </c>
      <c r="D412" t="s">
        <v>42</v>
      </c>
      <c r="E412">
        <v>1</v>
      </c>
      <c r="G412" t="s">
        <v>140</v>
      </c>
      <c r="H412">
        <v>36</v>
      </c>
      <c r="I412">
        <v>672.8</v>
      </c>
      <c r="J412">
        <v>-598.65</v>
      </c>
      <c r="K412">
        <v>-186.88</v>
      </c>
      <c r="L412">
        <v>-18.690000000000001</v>
      </c>
      <c r="M412">
        <v>74.150000000000006</v>
      </c>
      <c r="Q412" s="7">
        <v>42415</v>
      </c>
    </row>
    <row r="413" spans="1:17" x14ac:dyDescent="0.25">
      <c r="A413">
        <v>1006007</v>
      </c>
      <c r="B413" t="s">
        <v>232</v>
      </c>
      <c r="C413" s="4">
        <v>40969</v>
      </c>
      <c r="D413" t="s">
        <v>42</v>
      </c>
      <c r="E413">
        <v>1</v>
      </c>
      <c r="G413" t="s">
        <v>140</v>
      </c>
      <c r="H413">
        <v>36</v>
      </c>
      <c r="I413">
        <v>349.04</v>
      </c>
      <c r="J413">
        <v>-310.58</v>
      </c>
      <c r="K413">
        <v>-96.96</v>
      </c>
      <c r="L413">
        <v>-9.6999999999999993</v>
      </c>
      <c r="M413">
        <v>38.46</v>
      </c>
      <c r="Q413" s="7">
        <v>42415</v>
      </c>
    </row>
    <row r="414" spans="1:17" x14ac:dyDescent="0.25">
      <c r="A414">
        <v>1006025</v>
      </c>
      <c r="B414" t="s">
        <v>233</v>
      </c>
      <c r="C414" s="4">
        <v>40969</v>
      </c>
      <c r="D414" t="s">
        <v>42</v>
      </c>
      <c r="E414">
        <v>1</v>
      </c>
      <c r="G414" t="s">
        <v>140</v>
      </c>
      <c r="H414">
        <v>36</v>
      </c>
      <c r="I414">
        <v>2539.7199999999998</v>
      </c>
      <c r="J414">
        <v>-2259.85</v>
      </c>
      <c r="K414">
        <v>-705.49</v>
      </c>
      <c r="L414">
        <v>-70.55</v>
      </c>
      <c r="M414">
        <v>279.87</v>
      </c>
      <c r="Q414" s="7">
        <v>42415</v>
      </c>
    </row>
    <row r="415" spans="1:17" x14ac:dyDescent="0.25">
      <c r="A415">
        <v>1006524</v>
      </c>
      <c r="B415" t="s">
        <v>234</v>
      </c>
      <c r="C415" s="4">
        <v>41334</v>
      </c>
      <c r="D415" t="s">
        <v>42</v>
      </c>
      <c r="E415">
        <v>1</v>
      </c>
      <c r="G415" t="s">
        <v>140</v>
      </c>
      <c r="H415">
        <v>36</v>
      </c>
      <c r="I415">
        <v>385.75</v>
      </c>
      <c r="J415">
        <v>-214.95</v>
      </c>
      <c r="K415">
        <v>-107.15</v>
      </c>
      <c r="L415">
        <v>-10.71</v>
      </c>
      <c r="M415">
        <v>170.8</v>
      </c>
      <c r="Q415" s="7">
        <v>42416</v>
      </c>
    </row>
    <row r="416" spans="1:17" x14ac:dyDescent="0.25">
      <c r="A416">
        <v>1006529</v>
      </c>
      <c r="B416" t="s">
        <v>235</v>
      </c>
      <c r="C416" s="4">
        <v>41334</v>
      </c>
      <c r="D416" t="s">
        <v>42</v>
      </c>
      <c r="E416">
        <v>1</v>
      </c>
      <c r="G416" t="s">
        <v>140</v>
      </c>
      <c r="H416">
        <v>36</v>
      </c>
      <c r="I416">
        <v>379.04</v>
      </c>
      <c r="J416">
        <v>-211.21</v>
      </c>
      <c r="K416">
        <v>-105.29</v>
      </c>
      <c r="L416">
        <v>-10.53</v>
      </c>
      <c r="M416">
        <v>167.83</v>
      </c>
      <c r="Q416" s="7">
        <v>42416</v>
      </c>
    </row>
    <row r="417" spans="1:17" x14ac:dyDescent="0.25">
      <c r="A417">
        <v>1006530</v>
      </c>
      <c r="B417" t="s">
        <v>236</v>
      </c>
      <c r="C417" s="4">
        <v>41334</v>
      </c>
      <c r="D417" t="s">
        <v>42</v>
      </c>
      <c r="E417">
        <v>1</v>
      </c>
      <c r="G417" t="s">
        <v>140</v>
      </c>
      <c r="H417">
        <v>36</v>
      </c>
      <c r="I417">
        <v>1933.75</v>
      </c>
      <c r="J417">
        <v>-1077.54</v>
      </c>
      <c r="K417">
        <v>-537.15</v>
      </c>
      <c r="L417">
        <v>-53.71</v>
      </c>
      <c r="M417">
        <v>856.21</v>
      </c>
      <c r="Q417" s="7">
        <v>42416</v>
      </c>
    </row>
    <row r="418" spans="1:17" x14ac:dyDescent="0.25">
      <c r="A418">
        <v>1006531</v>
      </c>
      <c r="B418" t="s">
        <v>237</v>
      </c>
      <c r="C418" s="4">
        <v>41334</v>
      </c>
      <c r="D418" t="s">
        <v>42</v>
      </c>
      <c r="E418">
        <v>1</v>
      </c>
      <c r="G418" t="s">
        <v>140</v>
      </c>
      <c r="H418">
        <v>36</v>
      </c>
      <c r="I418">
        <v>3827.82</v>
      </c>
      <c r="J418">
        <v>-2132.9699999999998</v>
      </c>
      <c r="K418">
        <v>-1063.28</v>
      </c>
      <c r="L418">
        <v>-106.33</v>
      </c>
      <c r="M418">
        <v>1694.85</v>
      </c>
      <c r="Q418" s="7">
        <v>42416</v>
      </c>
    </row>
    <row r="419" spans="1:17" x14ac:dyDescent="0.25">
      <c r="A419">
        <v>1006532</v>
      </c>
      <c r="B419" t="s">
        <v>238</v>
      </c>
      <c r="C419" s="4">
        <v>41334</v>
      </c>
      <c r="D419" t="s">
        <v>42</v>
      </c>
      <c r="E419">
        <v>1</v>
      </c>
      <c r="G419" t="s">
        <v>140</v>
      </c>
      <c r="H419">
        <v>36</v>
      </c>
      <c r="I419">
        <v>92.06</v>
      </c>
      <c r="J419">
        <v>-51.29</v>
      </c>
      <c r="K419">
        <v>-25.56</v>
      </c>
      <c r="L419">
        <v>-2.56</v>
      </c>
      <c r="M419">
        <v>40.770000000000003</v>
      </c>
      <c r="Q419" s="7">
        <v>42416</v>
      </c>
    </row>
    <row r="420" spans="1:17" x14ac:dyDescent="0.25">
      <c r="A420">
        <v>1006533</v>
      </c>
      <c r="B420" t="s">
        <v>239</v>
      </c>
      <c r="C420" s="4">
        <v>41334</v>
      </c>
      <c r="D420" t="s">
        <v>42</v>
      </c>
      <c r="E420">
        <v>1</v>
      </c>
      <c r="G420" t="s">
        <v>140</v>
      </c>
      <c r="H420">
        <v>36</v>
      </c>
      <c r="I420">
        <v>239.68</v>
      </c>
      <c r="J420">
        <v>-133.56</v>
      </c>
      <c r="K420">
        <v>-66.58</v>
      </c>
      <c r="L420">
        <v>-6.66</v>
      </c>
      <c r="M420">
        <v>106.12</v>
      </c>
      <c r="Q420" s="7">
        <v>42416</v>
      </c>
    </row>
    <row r="421" spans="1:17" x14ac:dyDescent="0.25">
      <c r="A421">
        <v>1006547</v>
      </c>
      <c r="B421" t="s">
        <v>240</v>
      </c>
      <c r="C421" s="4">
        <v>41334</v>
      </c>
      <c r="D421" t="s">
        <v>42</v>
      </c>
      <c r="E421">
        <v>1</v>
      </c>
      <c r="G421" t="s">
        <v>140</v>
      </c>
      <c r="H421">
        <v>36</v>
      </c>
      <c r="I421">
        <v>952</v>
      </c>
      <c r="J421">
        <v>-530.48</v>
      </c>
      <c r="K421">
        <v>-264.44</v>
      </c>
      <c r="L421">
        <v>-26.44</v>
      </c>
      <c r="M421">
        <v>421.52</v>
      </c>
      <c r="Q421" s="7">
        <v>42416</v>
      </c>
    </row>
    <row r="422" spans="1:17" x14ac:dyDescent="0.25">
      <c r="A422">
        <v>1006553</v>
      </c>
      <c r="B422" t="s">
        <v>241</v>
      </c>
      <c r="C422" s="4">
        <v>41334</v>
      </c>
      <c r="D422" t="s">
        <v>42</v>
      </c>
      <c r="E422">
        <v>1</v>
      </c>
      <c r="G422" t="s">
        <v>140</v>
      </c>
      <c r="H422">
        <v>36</v>
      </c>
      <c r="I422">
        <v>764.59</v>
      </c>
      <c r="J422">
        <v>-426.06</v>
      </c>
      <c r="K422">
        <v>-212.39</v>
      </c>
      <c r="L422">
        <v>-21.24</v>
      </c>
      <c r="M422">
        <v>338.53</v>
      </c>
      <c r="Q422" s="7">
        <v>42416</v>
      </c>
    </row>
    <row r="423" spans="1:17" x14ac:dyDescent="0.25">
      <c r="A423">
        <v>1006554</v>
      </c>
      <c r="B423" t="s">
        <v>242</v>
      </c>
      <c r="C423" s="4">
        <v>41334</v>
      </c>
      <c r="D423" t="s">
        <v>42</v>
      </c>
      <c r="E423">
        <v>1</v>
      </c>
      <c r="G423" t="s">
        <v>140</v>
      </c>
      <c r="H423">
        <v>36</v>
      </c>
      <c r="I423">
        <v>388.74</v>
      </c>
      <c r="J423">
        <v>-216.61</v>
      </c>
      <c r="K423">
        <v>-107.98</v>
      </c>
      <c r="L423">
        <v>-10.8</v>
      </c>
      <c r="M423">
        <v>172.13</v>
      </c>
      <c r="Q423" s="7">
        <v>42416</v>
      </c>
    </row>
    <row r="424" spans="1:17" x14ac:dyDescent="0.25">
      <c r="A424">
        <v>1006555</v>
      </c>
      <c r="B424" t="s">
        <v>243</v>
      </c>
      <c r="C424" s="4">
        <v>41334</v>
      </c>
      <c r="D424" t="s">
        <v>42</v>
      </c>
      <c r="E424">
        <v>1</v>
      </c>
      <c r="G424" t="s">
        <v>140</v>
      </c>
      <c r="H424">
        <v>36</v>
      </c>
      <c r="I424">
        <v>223.67</v>
      </c>
      <c r="J424">
        <v>-124.63</v>
      </c>
      <c r="K424">
        <v>-62.12</v>
      </c>
      <c r="L424">
        <v>-6.21</v>
      </c>
      <c r="M424">
        <v>99.04</v>
      </c>
      <c r="Q424" s="7">
        <v>42416</v>
      </c>
    </row>
    <row r="425" spans="1:17" x14ac:dyDescent="0.25">
      <c r="A425">
        <v>1006556</v>
      </c>
      <c r="B425" t="s">
        <v>244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74.7</v>
      </c>
      <c r="J425">
        <v>-41.63</v>
      </c>
      <c r="K425">
        <v>-20.75</v>
      </c>
      <c r="L425">
        <v>-2.08</v>
      </c>
      <c r="M425">
        <v>33.07</v>
      </c>
      <c r="Q425" s="7">
        <v>42416</v>
      </c>
    </row>
    <row r="426" spans="1:17" x14ac:dyDescent="0.25">
      <c r="A426">
        <v>1006557</v>
      </c>
      <c r="B426" t="s">
        <v>243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241.16</v>
      </c>
      <c r="J426">
        <v>-134.38</v>
      </c>
      <c r="K426">
        <v>-66.989999999999995</v>
      </c>
      <c r="L426">
        <v>-6.7</v>
      </c>
      <c r="M426">
        <v>106.78</v>
      </c>
      <c r="Q426" s="7">
        <v>42416</v>
      </c>
    </row>
    <row r="427" spans="1:17" x14ac:dyDescent="0.25">
      <c r="A427">
        <v>1006558</v>
      </c>
      <c r="B427" t="s">
        <v>245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92.05</v>
      </c>
      <c r="J427">
        <v>-51.3</v>
      </c>
      <c r="K427">
        <v>-25.58</v>
      </c>
      <c r="L427">
        <v>-2.56</v>
      </c>
      <c r="M427">
        <v>40.75</v>
      </c>
      <c r="Q427" s="7">
        <v>42416</v>
      </c>
    </row>
    <row r="428" spans="1:17" x14ac:dyDescent="0.25">
      <c r="A428">
        <v>1006559</v>
      </c>
      <c r="B428" t="s">
        <v>246</v>
      </c>
      <c r="C428" s="4">
        <v>41334</v>
      </c>
      <c r="D428" t="s">
        <v>42</v>
      </c>
      <c r="E428">
        <v>1</v>
      </c>
      <c r="G428" t="s">
        <v>140</v>
      </c>
      <c r="H428">
        <v>36</v>
      </c>
      <c r="I428">
        <v>133.80000000000001</v>
      </c>
      <c r="J428">
        <v>-74.56</v>
      </c>
      <c r="K428">
        <v>-37.17</v>
      </c>
      <c r="L428">
        <v>-3.72</v>
      </c>
      <c r="M428">
        <v>59.24</v>
      </c>
      <c r="Q428" s="7">
        <v>42416</v>
      </c>
    </row>
    <row r="429" spans="1:17" x14ac:dyDescent="0.25">
      <c r="A429">
        <v>1006566</v>
      </c>
      <c r="B429" t="s">
        <v>247</v>
      </c>
      <c r="C429" s="4">
        <v>41334</v>
      </c>
      <c r="D429" t="s">
        <v>42</v>
      </c>
      <c r="E429">
        <v>1</v>
      </c>
      <c r="G429" t="s">
        <v>140</v>
      </c>
      <c r="H429">
        <v>36</v>
      </c>
      <c r="I429">
        <v>184.18</v>
      </c>
      <c r="J429">
        <v>-102.63</v>
      </c>
      <c r="K429">
        <v>-51.16</v>
      </c>
      <c r="L429">
        <v>-5.12</v>
      </c>
      <c r="M429">
        <v>81.55</v>
      </c>
      <c r="Q429" s="7">
        <v>42416</v>
      </c>
    </row>
    <row r="430" spans="1:17" x14ac:dyDescent="0.25">
      <c r="A430">
        <v>1000084</v>
      </c>
      <c r="B430" t="s">
        <v>248</v>
      </c>
      <c r="C430" s="4">
        <v>39508</v>
      </c>
      <c r="D430" t="s">
        <v>42</v>
      </c>
      <c r="E430">
        <v>1</v>
      </c>
      <c r="G430" t="s">
        <v>140</v>
      </c>
      <c r="H430">
        <v>96</v>
      </c>
      <c r="I430">
        <v>150.91999999999999</v>
      </c>
      <c r="J430">
        <v>-125.82</v>
      </c>
      <c r="K430">
        <v>-15.72</v>
      </c>
      <c r="L430">
        <v>-1.57</v>
      </c>
      <c r="M430">
        <v>25.1</v>
      </c>
      <c r="Q430" s="7">
        <v>42416</v>
      </c>
    </row>
    <row r="431" spans="1:17" x14ac:dyDescent="0.25">
      <c r="A431">
        <v>1000085</v>
      </c>
      <c r="B431" t="s">
        <v>248</v>
      </c>
      <c r="C431" s="4">
        <v>39508</v>
      </c>
      <c r="D431" t="s">
        <v>42</v>
      </c>
      <c r="E431">
        <v>1</v>
      </c>
      <c r="G431" t="s">
        <v>140</v>
      </c>
      <c r="H431">
        <v>96</v>
      </c>
      <c r="I431">
        <v>288.62</v>
      </c>
      <c r="J431">
        <v>-240.61</v>
      </c>
      <c r="K431">
        <v>-30.06</v>
      </c>
      <c r="L431">
        <v>-3</v>
      </c>
      <c r="M431">
        <v>48.01</v>
      </c>
      <c r="Q431" s="7">
        <v>42416</v>
      </c>
    </row>
    <row r="432" spans="1:17" x14ac:dyDescent="0.25">
      <c r="A432">
        <v>1000089</v>
      </c>
      <c r="B432" t="s">
        <v>248</v>
      </c>
      <c r="C432" s="4">
        <v>39508</v>
      </c>
      <c r="D432" t="s">
        <v>42</v>
      </c>
      <c r="E432">
        <v>1</v>
      </c>
      <c r="G432" t="s">
        <v>140</v>
      </c>
      <c r="H432">
        <v>96</v>
      </c>
      <c r="I432">
        <v>81.34</v>
      </c>
      <c r="J432">
        <v>-67.81</v>
      </c>
      <c r="K432">
        <v>-8.4700000000000006</v>
      </c>
      <c r="L432">
        <v>-0.84</v>
      </c>
      <c r="M432">
        <v>13.53</v>
      </c>
      <c r="Q432" s="7">
        <v>42416</v>
      </c>
    </row>
    <row r="433" spans="1:17" x14ac:dyDescent="0.25">
      <c r="A433">
        <v>1007576</v>
      </c>
      <c r="B433" t="s">
        <v>162</v>
      </c>
      <c r="C433" s="4">
        <v>41699</v>
      </c>
      <c r="D433" t="s">
        <v>42</v>
      </c>
      <c r="E433">
        <v>1</v>
      </c>
      <c r="G433" t="s">
        <v>140</v>
      </c>
      <c r="H433">
        <v>36</v>
      </c>
      <c r="I433">
        <v>1366.78</v>
      </c>
      <c r="J433">
        <v>-305.56</v>
      </c>
      <c r="K433">
        <v>-305.56</v>
      </c>
      <c r="L433">
        <v>-38.200000000000003</v>
      </c>
      <c r="M433">
        <v>1061.22</v>
      </c>
      <c r="Q433" s="7">
        <v>42417</v>
      </c>
    </row>
    <row r="434" spans="1:17" x14ac:dyDescent="0.25">
      <c r="A434">
        <v>1007577</v>
      </c>
      <c r="B434" t="s">
        <v>162</v>
      </c>
      <c r="C434" s="4">
        <v>41699</v>
      </c>
      <c r="D434" t="s">
        <v>42</v>
      </c>
      <c r="E434">
        <v>1</v>
      </c>
      <c r="G434" t="s">
        <v>140</v>
      </c>
      <c r="H434">
        <v>36</v>
      </c>
      <c r="I434">
        <v>410.28</v>
      </c>
      <c r="J434">
        <v>-91.72</v>
      </c>
      <c r="K434">
        <v>-91.72</v>
      </c>
      <c r="L434">
        <v>-11.46</v>
      </c>
      <c r="M434">
        <v>318.56</v>
      </c>
      <c r="Q434" s="7">
        <v>42417</v>
      </c>
    </row>
    <row r="435" spans="1:17" x14ac:dyDescent="0.25">
      <c r="A435">
        <v>1007578</v>
      </c>
      <c r="B435" t="s">
        <v>162</v>
      </c>
      <c r="C435" s="4">
        <v>41699</v>
      </c>
      <c r="D435" t="s">
        <v>42</v>
      </c>
      <c r="E435">
        <v>1</v>
      </c>
      <c r="G435" t="s">
        <v>140</v>
      </c>
      <c r="H435">
        <v>36</v>
      </c>
      <c r="I435">
        <v>920.48</v>
      </c>
      <c r="J435">
        <v>-205.78</v>
      </c>
      <c r="K435">
        <v>-205.78</v>
      </c>
      <c r="L435">
        <v>-25.72</v>
      </c>
      <c r="M435">
        <v>714.7</v>
      </c>
      <c r="Q435" s="7">
        <v>42417</v>
      </c>
    </row>
    <row r="436" spans="1:17" x14ac:dyDescent="0.25">
      <c r="A436">
        <v>1007579</v>
      </c>
      <c r="B436" t="s">
        <v>162</v>
      </c>
      <c r="C436" s="4">
        <v>41699</v>
      </c>
      <c r="D436" t="s">
        <v>42</v>
      </c>
      <c r="E436">
        <v>1</v>
      </c>
      <c r="G436" t="s">
        <v>140</v>
      </c>
      <c r="H436">
        <v>36</v>
      </c>
      <c r="I436">
        <v>2750.93</v>
      </c>
      <c r="J436">
        <v>-615</v>
      </c>
      <c r="K436">
        <v>-615</v>
      </c>
      <c r="L436">
        <v>-76.87</v>
      </c>
      <c r="M436">
        <v>2135.9299999999998</v>
      </c>
      <c r="Q436" s="7">
        <v>42417</v>
      </c>
    </row>
    <row r="437" spans="1:17" x14ac:dyDescent="0.25">
      <c r="A437">
        <v>1007610</v>
      </c>
      <c r="B437" t="s">
        <v>162</v>
      </c>
      <c r="C437" s="4">
        <v>41699</v>
      </c>
      <c r="D437" t="s">
        <v>42</v>
      </c>
      <c r="E437">
        <v>1</v>
      </c>
      <c r="G437" t="s">
        <v>140</v>
      </c>
      <c r="H437">
        <v>36</v>
      </c>
      <c r="I437">
        <v>642.89</v>
      </c>
      <c r="J437">
        <v>-143.72999999999999</v>
      </c>
      <c r="K437">
        <v>-143.72999999999999</v>
      </c>
      <c r="L437">
        <v>-17.97</v>
      </c>
      <c r="M437">
        <v>499.16</v>
      </c>
      <c r="Q437" s="7">
        <v>42417</v>
      </c>
    </row>
    <row r="438" spans="1:17" x14ac:dyDescent="0.25">
      <c r="A438">
        <v>1007611</v>
      </c>
      <c r="B438" t="s">
        <v>162</v>
      </c>
      <c r="C438" s="4">
        <v>41699</v>
      </c>
      <c r="D438" t="s">
        <v>42</v>
      </c>
      <c r="E438">
        <v>1</v>
      </c>
      <c r="G438" t="s">
        <v>140</v>
      </c>
      <c r="H438">
        <v>36</v>
      </c>
      <c r="I438">
        <v>296.93</v>
      </c>
      <c r="J438">
        <v>-66.38</v>
      </c>
      <c r="K438">
        <v>-66.38</v>
      </c>
      <c r="L438">
        <v>-8.3000000000000007</v>
      </c>
      <c r="M438">
        <v>230.55</v>
      </c>
      <c r="Q438" s="7">
        <v>42417</v>
      </c>
    </row>
    <row r="439" spans="1:17" x14ac:dyDescent="0.25">
      <c r="A439">
        <v>1007612</v>
      </c>
      <c r="B439" t="s">
        <v>162</v>
      </c>
      <c r="C439" s="4">
        <v>41699</v>
      </c>
      <c r="D439" t="s">
        <v>42</v>
      </c>
      <c r="E439">
        <v>1</v>
      </c>
      <c r="G439" t="s">
        <v>140</v>
      </c>
      <c r="H439">
        <v>36</v>
      </c>
      <c r="I439">
        <v>562.92999999999995</v>
      </c>
      <c r="J439">
        <v>-125.85</v>
      </c>
      <c r="K439">
        <v>-125.85</v>
      </c>
      <c r="L439">
        <v>-15.73</v>
      </c>
      <c r="M439">
        <v>437.08</v>
      </c>
      <c r="Q439" s="7">
        <v>42417</v>
      </c>
    </row>
    <row r="440" spans="1:17" x14ac:dyDescent="0.25">
      <c r="A440">
        <v>1007613</v>
      </c>
      <c r="B440" t="s">
        <v>162</v>
      </c>
      <c r="C440" s="4">
        <v>41699</v>
      </c>
      <c r="D440" t="s">
        <v>42</v>
      </c>
      <c r="E440">
        <v>1</v>
      </c>
      <c r="G440" t="s">
        <v>140</v>
      </c>
      <c r="H440">
        <v>36</v>
      </c>
      <c r="I440">
        <v>562.41999999999996</v>
      </c>
      <c r="J440">
        <v>-125.74</v>
      </c>
      <c r="K440">
        <v>-125.74</v>
      </c>
      <c r="L440">
        <v>-15.72</v>
      </c>
      <c r="M440">
        <v>436.68</v>
      </c>
      <c r="Q440" s="7">
        <v>42417</v>
      </c>
    </row>
    <row r="441" spans="1:17" x14ac:dyDescent="0.25">
      <c r="A441">
        <v>1007616</v>
      </c>
      <c r="B441" t="s">
        <v>162</v>
      </c>
      <c r="C441" s="4">
        <v>41699</v>
      </c>
      <c r="D441" t="s">
        <v>42</v>
      </c>
      <c r="E441">
        <v>1</v>
      </c>
      <c r="G441" t="s">
        <v>140</v>
      </c>
      <c r="H441">
        <v>36</v>
      </c>
      <c r="I441">
        <v>59.69</v>
      </c>
      <c r="J441">
        <v>-13.34</v>
      </c>
      <c r="K441">
        <v>-13.34</v>
      </c>
      <c r="L441">
        <v>-1.66</v>
      </c>
      <c r="M441">
        <v>46.35</v>
      </c>
      <c r="Q441" s="7">
        <v>42417</v>
      </c>
    </row>
    <row r="442" spans="1:17" x14ac:dyDescent="0.25">
      <c r="A442">
        <v>1007617</v>
      </c>
      <c r="B442" t="s">
        <v>162</v>
      </c>
      <c r="C442" s="4">
        <v>41699</v>
      </c>
      <c r="D442" t="s">
        <v>42</v>
      </c>
      <c r="E442">
        <v>1</v>
      </c>
      <c r="G442" t="s">
        <v>140</v>
      </c>
      <c r="H442">
        <v>36</v>
      </c>
      <c r="I442">
        <v>139.52000000000001</v>
      </c>
      <c r="J442">
        <v>-31.19</v>
      </c>
      <c r="K442">
        <v>-31.19</v>
      </c>
      <c r="L442">
        <v>-3.9</v>
      </c>
      <c r="M442">
        <v>108.33</v>
      </c>
      <c r="Q442" s="7">
        <v>42417</v>
      </c>
    </row>
    <row r="443" spans="1:17" x14ac:dyDescent="0.25">
      <c r="A443">
        <v>5000208</v>
      </c>
      <c r="B443" t="s">
        <v>249</v>
      </c>
      <c r="C443" s="4">
        <v>40238</v>
      </c>
      <c r="D443" t="s">
        <v>42</v>
      </c>
      <c r="E443">
        <v>1</v>
      </c>
      <c r="G443" t="s">
        <v>43</v>
      </c>
      <c r="H443">
        <v>120</v>
      </c>
      <c r="I443">
        <v>338651.98</v>
      </c>
      <c r="J443">
        <v>-158207.69</v>
      </c>
      <c r="K443">
        <v>-28221</v>
      </c>
      <c r="L443">
        <v>-2822.1</v>
      </c>
      <c r="M443">
        <v>180444.29</v>
      </c>
      <c r="Q443" s="7">
        <v>42420</v>
      </c>
    </row>
    <row r="444" spans="1:17" x14ac:dyDescent="0.25">
      <c r="A444">
        <v>150054</v>
      </c>
      <c r="B444" t="s">
        <v>250</v>
      </c>
      <c r="C444" s="4">
        <v>39173</v>
      </c>
      <c r="D444" t="s">
        <v>42</v>
      </c>
      <c r="E444">
        <v>1</v>
      </c>
      <c r="G444" t="s">
        <v>140</v>
      </c>
      <c r="H444">
        <v>36</v>
      </c>
      <c r="I444">
        <v>-585.04999999999995</v>
      </c>
      <c r="J444">
        <v>585.04999999999995</v>
      </c>
      <c r="Q444" s="7">
        <v>42439</v>
      </c>
    </row>
    <row r="445" spans="1:17" x14ac:dyDescent="0.25">
      <c r="A445">
        <v>150072</v>
      </c>
      <c r="B445" t="s">
        <v>251</v>
      </c>
      <c r="C445" s="4">
        <v>39173</v>
      </c>
      <c r="D445" t="s">
        <v>42</v>
      </c>
      <c r="E445">
        <v>1</v>
      </c>
      <c r="G445" t="s">
        <v>140</v>
      </c>
      <c r="H445">
        <v>36</v>
      </c>
      <c r="I445">
        <v>48.2</v>
      </c>
      <c r="J445">
        <v>-48.2</v>
      </c>
      <c r="Q445" s="7">
        <v>42439</v>
      </c>
    </row>
    <row r="446" spans="1:17" x14ac:dyDescent="0.25">
      <c r="A446">
        <v>150076</v>
      </c>
      <c r="B446" t="s">
        <v>180</v>
      </c>
      <c r="C446" s="4">
        <v>39173</v>
      </c>
      <c r="D446" t="s">
        <v>42</v>
      </c>
      <c r="E446">
        <v>1</v>
      </c>
      <c r="G446" t="s">
        <v>140</v>
      </c>
      <c r="H446">
        <v>36</v>
      </c>
      <c r="I446">
        <v>64.05</v>
      </c>
      <c r="J446">
        <v>-64.05</v>
      </c>
      <c r="Q446" s="7">
        <v>42439</v>
      </c>
    </row>
    <row r="447" spans="1:17" x14ac:dyDescent="0.25">
      <c r="A447">
        <v>150088</v>
      </c>
      <c r="B447" t="s">
        <v>180</v>
      </c>
      <c r="C447" s="4">
        <v>39173</v>
      </c>
      <c r="D447" t="s">
        <v>42</v>
      </c>
      <c r="E447">
        <v>1</v>
      </c>
      <c r="G447" t="s">
        <v>140</v>
      </c>
      <c r="H447">
        <v>36</v>
      </c>
      <c r="I447">
        <v>137.18</v>
      </c>
      <c r="J447">
        <v>-137.18</v>
      </c>
      <c r="Q447" s="7">
        <v>42439</v>
      </c>
    </row>
    <row r="448" spans="1:17" x14ac:dyDescent="0.25">
      <c r="A448">
        <v>150112</v>
      </c>
      <c r="B448" t="s">
        <v>180</v>
      </c>
      <c r="C448" s="4">
        <v>39173</v>
      </c>
      <c r="D448" t="s">
        <v>42</v>
      </c>
      <c r="E448">
        <v>1</v>
      </c>
      <c r="G448" t="s">
        <v>140</v>
      </c>
      <c r="H448">
        <v>36</v>
      </c>
      <c r="I448">
        <v>585.04999999999995</v>
      </c>
      <c r="J448">
        <v>-585.04999999999995</v>
      </c>
      <c r="Q448" s="7">
        <v>42439</v>
      </c>
    </row>
    <row r="449" spans="1:17" x14ac:dyDescent="0.25">
      <c r="A449">
        <v>150119</v>
      </c>
      <c r="B449" t="s">
        <v>251</v>
      </c>
      <c r="C449" s="4">
        <v>39173</v>
      </c>
      <c r="D449" t="s">
        <v>42</v>
      </c>
      <c r="E449">
        <v>1</v>
      </c>
      <c r="G449" t="s">
        <v>140</v>
      </c>
      <c r="H449">
        <v>36</v>
      </c>
      <c r="I449">
        <v>813.13</v>
      </c>
      <c r="J449">
        <v>-813.13</v>
      </c>
      <c r="Q449" s="7">
        <v>42439</v>
      </c>
    </row>
    <row r="450" spans="1:17" x14ac:dyDescent="0.25">
      <c r="A450">
        <v>150129</v>
      </c>
      <c r="B450" t="s">
        <v>180</v>
      </c>
      <c r="C450" s="4">
        <v>39173</v>
      </c>
      <c r="D450" t="s">
        <v>42</v>
      </c>
      <c r="E450">
        <v>1</v>
      </c>
      <c r="G450" t="s">
        <v>140</v>
      </c>
      <c r="H450">
        <v>36</v>
      </c>
      <c r="I450">
        <v>1695.61</v>
      </c>
      <c r="J450">
        <v>-1695.61</v>
      </c>
      <c r="Q450" s="7">
        <v>42439</v>
      </c>
    </row>
    <row r="451" spans="1:17" x14ac:dyDescent="0.25">
      <c r="A451">
        <v>150135</v>
      </c>
      <c r="B451" t="s">
        <v>251</v>
      </c>
      <c r="C451" s="4">
        <v>39173</v>
      </c>
      <c r="D451" t="s">
        <v>42</v>
      </c>
      <c r="E451">
        <v>1</v>
      </c>
      <c r="G451" t="s">
        <v>140</v>
      </c>
      <c r="H451">
        <v>36</v>
      </c>
      <c r="I451">
        <v>2013.25</v>
      </c>
      <c r="J451">
        <v>-2013.25</v>
      </c>
      <c r="Q451" s="7">
        <v>42439</v>
      </c>
    </row>
    <row r="452" spans="1:17" x14ac:dyDescent="0.25">
      <c r="A452">
        <v>150175</v>
      </c>
      <c r="B452" t="s">
        <v>252</v>
      </c>
      <c r="C452" s="4">
        <v>39173</v>
      </c>
      <c r="D452" t="s">
        <v>42</v>
      </c>
      <c r="E452">
        <v>1</v>
      </c>
      <c r="G452" t="s">
        <v>140</v>
      </c>
      <c r="H452">
        <v>36</v>
      </c>
      <c r="I452">
        <v>1005.81</v>
      </c>
      <c r="J452">
        <v>-1005.81</v>
      </c>
      <c r="Q452" s="7">
        <v>42439</v>
      </c>
    </row>
    <row r="453" spans="1:17" x14ac:dyDescent="0.25">
      <c r="A453">
        <v>1000082</v>
      </c>
      <c r="B453" t="s">
        <v>224</v>
      </c>
      <c r="C453" s="4">
        <v>39539</v>
      </c>
      <c r="D453" t="s">
        <v>42</v>
      </c>
      <c r="E453">
        <v>1</v>
      </c>
      <c r="G453" t="s">
        <v>140</v>
      </c>
      <c r="H453">
        <v>36</v>
      </c>
      <c r="I453">
        <v>2155</v>
      </c>
      <c r="J453">
        <v>-2155</v>
      </c>
      <c r="Q453" s="7">
        <v>42440</v>
      </c>
    </row>
    <row r="454" spans="1:17" x14ac:dyDescent="0.25">
      <c r="A454">
        <v>1000774</v>
      </c>
      <c r="B454" t="s">
        <v>162</v>
      </c>
      <c r="C454" s="4">
        <v>39539</v>
      </c>
      <c r="D454" t="s">
        <v>42</v>
      </c>
      <c r="E454">
        <v>1</v>
      </c>
      <c r="G454" t="s">
        <v>140</v>
      </c>
      <c r="H454">
        <v>36</v>
      </c>
      <c r="I454">
        <v>152.62</v>
      </c>
      <c r="J454">
        <v>-152.62</v>
      </c>
      <c r="Q454" s="7">
        <v>42440</v>
      </c>
    </row>
    <row r="455" spans="1:17" x14ac:dyDescent="0.25">
      <c r="A455">
        <v>1000777</v>
      </c>
      <c r="B455" t="s">
        <v>203</v>
      </c>
      <c r="C455" s="4">
        <v>39539</v>
      </c>
      <c r="D455" t="s">
        <v>42</v>
      </c>
      <c r="E455">
        <v>1</v>
      </c>
      <c r="G455" t="s">
        <v>140</v>
      </c>
      <c r="H455">
        <v>36</v>
      </c>
      <c r="I455">
        <v>1691.67</v>
      </c>
      <c r="J455">
        <v>-1691.67</v>
      </c>
      <c r="Q455" s="7">
        <v>42440</v>
      </c>
    </row>
    <row r="456" spans="1:17" x14ac:dyDescent="0.25">
      <c r="A456">
        <v>1000778</v>
      </c>
      <c r="B456" t="s">
        <v>203</v>
      </c>
      <c r="C456" s="4">
        <v>39539</v>
      </c>
      <c r="D456" t="s">
        <v>42</v>
      </c>
      <c r="E456">
        <v>1</v>
      </c>
      <c r="G456" t="s">
        <v>140</v>
      </c>
      <c r="H456">
        <v>36</v>
      </c>
      <c r="I456">
        <v>1691.66</v>
      </c>
      <c r="J456">
        <v>-1691.66</v>
      </c>
      <c r="Q456" s="7">
        <v>42440</v>
      </c>
    </row>
    <row r="457" spans="1:17" x14ac:dyDescent="0.25">
      <c r="A457">
        <v>1001250</v>
      </c>
      <c r="B457" t="s">
        <v>253</v>
      </c>
      <c r="C457" s="4">
        <v>39539</v>
      </c>
      <c r="D457" t="s">
        <v>42</v>
      </c>
      <c r="E457">
        <v>1</v>
      </c>
      <c r="G457" t="s">
        <v>140</v>
      </c>
      <c r="H457">
        <v>36</v>
      </c>
      <c r="I457">
        <v>1695</v>
      </c>
      <c r="J457">
        <v>-1695</v>
      </c>
      <c r="Q457" s="7">
        <v>42440</v>
      </c>
    </row>
    <row r="458" spans="1:17" x14ac:dyDescent="0.25">
      <c r="A458">
        <v>1001871</v>
      </c>
      <c r="B458" t="s">
        <v>162</v>
      </c>
      <c r="C458" s="4">
        <v>39539</v>
      </c>
      <c r="D458" t="s">
        <v>42</v>
      </c>
      <c r="E458">
        <v>1</v>
      </c>
      <c r="G458" t="s">
        <v>140</v>
      </c>
      <c r="H458">
        <v>36</v>
      </c>
      <c r="I458">
        <v>1291.21</v>
      </c>
      <c r="J458">
        <v>-1291.21</v>
      </c>
      <c r="Q458" s="7">
        <v>42440</v>
      </c>
    </row>
    <row r="459" spans="1:17" x14ac:dyDescent="0.25">
      <c r="A459">
        <v>1004154</v>
      </c>
      <c r="B459" t="s">
        <v>203</v>
      </c>
      <c r="C459" s="4">
        <v>39904</v>
      </c>
      <c r="D459" t="s">
        <v>42</v>
      </c>
      <c r="E459">
        <v>1</v>
      </c>
      <c r="G459" t="s">
        <v>140</v>
      </c>
      <c r="H459">
        <v>36</v>
      </c>
      <c r="I459">
        <v>1705</v>
      </c>
      <c r="J459">
        <v>-1705</v>
      </c>
      <c r="Q459" s="7">
        <v>42441</v>
      </c>
    </row>
    <row r="460" spans="1:17" x14ac:dyDescent="0.25">
      <c r="A460">
        <v>1004889</v>
      </c>
      <c r="B460" t="s">
        <v>254</v>
      </c>
      <c r="C460" s="4">
        <v>40269</v>
      </c>
      <c r="D460" t="s">
        <v>42</v>
      </c>
      <c r="E460">
        <v>1</v>
      </c>
      <c r="G460" t="s">
        <v>140</v>
      </c>
      <c r="H460">
        <v>36</v>
      </c>
      <c r="I460">
        <v>5193.32</v>
      </c>
      <c r="J460">
        <v>-5193.32</v>
      </c>
      <c r="Q460" s="7">
        <v>42442</v>
      </c>
    </row>
    <row r="461" spans="1:17" x14ac:dyDescent="0.25">
      <c r="A461">
        <v>1004905</v>
      </c>
      <c r="B461" t="s">
        <v>162</v>
      </c>
      <c r="C461" s="4">
        <v>40269</v>
      </c>
      <c r="D461" t="s">
        <v>42</v>
      </c>
      <c r="E461">
        <v>1</v>
      </c>
      <c r="G461" t="s">
        <v>140</v>
      </c>
      <c r="H461">
        <v>36</v>
      </c>
      <c r="I461">
        <v>1228.45</v>
      </c>
      <c r="J461">
        <v>-1228.45</v>
      </c>
      <c r="Q461" s="7">
        <v>42442</v>
      </c>
    </row>
    <row r="462" spans="1:17" x14ac:dyDescent="0.25">
      <c r="A462">
        <v>1004906</v>
      </c>
      <c r="B462" t="s">
        <v>162</v>
      </c>
      <c r="C462" s="4">
        <v>40269</v>
      </c>
      <c r="D462" t="s">
        <v>42</v>
      </c>
      <c r="E462">
        <v>1</v>
      </c>
      <c r="G462" t="s">
        <v>140</v>
      </c>
      <c r="H462">
        <v>36</v>
      </c>
      <c r="I462">
        <v>900.9</v>
      </c>
      <c r="J462">
        <v>-900.9</v>
      </c>
      <c r="Q462" s="7">
        <v>42442</v>
      </c>
    </row>
    <row r="463" spans="1:17" x14ac:dyDescent="0.25">
      <c r="A463">
        <v>1004941</v>
      </c>
      <c r="B463" t="s">
        <v>255</v>
      </c>
      <c r="C463" s="4">
        <v>40269</v>
      </c>
      <c r="D463" t="s">
        <v>42</v>
      </c>
      <c r="E463">
        <v>1</v>
      </c>
      <c r="G463" t="s">
        <v>140</v>
      </c>
      <c r="H463">
        <v>36</v>
      </c>
      <c r="I463">
        <v>1193.8900000000001</v>
      </c>
      <c r="J463">
        <v>-1193.8900000000001</v>
      </c>
      <c r="Q463" s="7">
        <v>42442</v>
      </c>
    </row>
    <row r="464" spans="1:17" x14ac:dyDescent="0.25">
      <c r="A464">
        <v>1005377</v>
      </c>
      <c r="B464" t="s">
        <v>225</v>
      </c>
      <c r="C464" s="4">
        <v>40634</v>
      </c>
      <c r="D464" t="s">
        <v>42</v>
      </c>
      <c r="E464">
        <v>1</v>
      </c>
      <c r="G464" t="s">
        <v>140</v>
      </c>
      <c r="H464">
        <v>36</v>
      </c>
      <c r="I464">
        <v>1365.12</v>
      </c>
      <c r="J464">
        <v>-1365.12</v>
      </c>
      <c r="K464">
        <v>-112.2</v>
      </c>
      <c r="Q464" s="7">
        <v>42443</v>
      </c>
    </row>
    <row r="465" spans="1:17" x14ac:dyDescent="0.25">
      <c r="A465">
        <v>1005378</v>
      </c>
      <c r="B465" t="s">
        <v>256</v>
      </c>
      <c r="C465" s="4">
        <v>40634</v>
      </c>
      <c r="D465" t="s">
        <v>42</v>
      </c>
      <c r="E465">
        <v>1</v>
      </c>
      <c r="G465" t="s">
        <v>140</v>
      </c>
      <c r="H465">
        <v>36</v>
      </c>
      <c r="I465">
        <v>2649.56</v>
      </c>
      <c r="J465">
        <v>-2649.56</v>
      </c>
      <c r="K465">
        <v>-217.77</v>
      </c>
      <c r="Q465" s="7">
        <v>42443</v>
      </c>
    </row>
    <row r="466" spans="1:17" x14ac:dyDescent="0.25">
      <c r="A466">
        <v>1006020</v>
      </c>
      <c r="B466" t="s">
        <v>257</v>
      </c>
      <c r="C466" s="4">
        <v>41000</v>
      </c>
      <c r="D466" t="s">
        <v>42</v>
      </c>
      <c r="E466">
        <v>1</v>
      </c>
      <c r="G466" t="s">
        <v>140</v>
      </c>
      <c r="H466">
        <v>36</v>
      </c>
      <c r="I466">
        <v>900.72</v>
      </c>
      <c r="J466">
        <v>-776.03</v>
      </c>
      <c r="K466">
        <v>-250.2</v>
      </c>
      <c r="L466">
        <v>-25.02</v>
      </c>
      <c r="M466">
        <v>124.69</v>
      </c>
      <c r="Q466" s="7">
        <v>42444</v>
      </c>
    </row>
    <row r="467" spans="1:17" x14ac:dyDescent="0.25">
      <c r="A467">
        <v>1006021</v>
      </c>
      <c r="B467" t="s">
        <v>233</v>
      </c>
      <c r="C467" s="4">
        <v>41000</v>
      </c>
      <c r="D467" t="s">
        <v>42</v>
      </c>
      <c r="E467">
        <v>1</v>
      </c>
      <c r="G467" t="s">
        <v>140</v>
      </c>
      <c r="H467">
        <v>36</v>
      </c>
      <c r="I467">
        <v>1605.29</v>
      </c>
      <c r="J467">
        <v>-1383.06</v>
      </c>
      <c r="K467">
        <v>-445.91</v>
      </c>
      <c r="L467">
        <v>-44.59</v>
      </c>
      <c r="M467">
        <v>222.23</v>
      </c>
      <c r="Q467" s="7">
        <v>42444</v>
      </c>
    </row>
    <row r="468" spans="1:17" x14ac:dyDescent="0.25">
      <c r="A468">
        <v>1006022</v>
      </c>
      <c r="B468" t="s">
        <v>258</v>
      </c>
      <c r="C468" s="4">
        <v>41000</v>
      </c>
      <c r="D468" t="s">
        <v>42</v>
      </c>
      <c r="E468">
        <v>1</v>
      </c>
      <c r="G468" t="s">
        <v>140</v>
      </c>
      <c r="H468">
        <v>36</v>
      </c>
      <c r="I468">
        <v>659.29</v>
      </c>
      <c r="J468">
        <v>-568.03</v>
      </c>
      <c r="K468">
        <v>-183.14</v>
      </c>
      <c r="L468">
        <v>-18.32</v>
      </c>
      <c r="M468">
        <v>91.26</v>
      </c>
      <c r="Q468" s="7">
        <v>42444</v>
      </c>
    </row>
    <row r="469" spans="1:17" x14ac:dyDescent="0.25">
      <c r="A469">
        <v>1006023</v>
      </c>
      <c r="B469" t="s">
        <v>259</v>
      </c>
      <c r="C469" s="4">
        <v>41000</v>
      </c>
      <c r="D469" t="s">
        <v>42</v>
      </c>
      <c r="E469">
        <v>1</v>
      </c>
      <c r="G469" t="s">
        <v>140</v>
      </c>
      <c r="H469">
        <v>36</v>
      </c>
      <c r="I469">
        <v>545.07000000000005</v>
      </c>
      <c r="J469">
        <v>-469.62</v>
      </c>
      <c r="K469">
        <v>-151.41</v>
      </c>
      <c r="L469">
        <v>-15.14</v>
      </c>
      <c r="M469">
        <v>75.45</v>
      </c>
      <c r="Q469" s="7">
        <v>42444</v>
      </c>
    </row>
    <row r="470" spans="1:17" x14ac:dyDescent="0.25">
      <c r="A470">
        <v>1006024</v>
      </c>
      <c r="B470" t="s">
        <v>260</v>
      </c>
      <c r="C470" s="4">
        <v>41000</v>
      </c>
      <c r="D470" t="s">
        <v>42</v>
      </c>
      <c r="E470">
        <v>1</v>
      </c>
      <c r="G470" t="s">
        <v>140</v>
      </c>
      <c r="H470">
        <v>36</v>
      </c>
      <c r="I470">
        <v>1985.2</v>
      </c>
      <c r="J470">
        <v>-1710.38</v>
      </c>
      <c r="K470">
        <v>-551.44000000000005</v>
      </c>
      <c r="L470">
        <v>-55.14</v>
      </c>
      <c r="M470">
        <v>274.82</v>
      </c>
      <c r="Q470" s="7">
        <v>42444</v>
      </c>
    </row>
    <row r="471" spans="1:17" x14ac:dyDescent="0.25">
      <c r="A471">
        <v>1006050</v>
      </c>
      <c r="B471" t="s">
        <v>260</v>
      </c>
      <c r="C471" s="4">
        <v>41000</v>
      </c>
      <c r="D471" t="s">
        <v>42</v>
      </c>
      <c r="E471">
        <v>1</v>
      </c>
      <c r="G471" t="s">
        <v>140</v>
      </c>
      <c r="H471">
        <v>36</v>
      </c>
      <c r="I471">
        <v>173.73</v>
      </c>
      <c r="J471">
        <v>-149.68</v>
      </c>
      <c r="K471">
        <v>-48.26</v>
      </c>
      <c r="L471">
        <v>-4.83</v>
      </c>
      <c r="M471">
        <v>24.05</v>
      </c>
      <c r="Q471" s="7">
        <v>42444</v>
      </c>
    </row>
    <row r="472" spans="1:17" x14ac:dyDescent="0.25">
      <c r="A472">
        <v>1006060</v>
      </c>
      <c r="B472" t="s">
        <v>261</v>
      </c>
      <c r="C472" s="4">
        <v>41000</v>
      </c>
      <c r="D472" t="s">
        <v>42</v>
      </c>
      <c r="E472">
        <v>1</v>
      </c>
      <c r="G472" t="s">
        <v>140</v>
      </c>
      <c r="H472">
        <v>36</v>
      </c>
      <c r="I472">
        <v>228.19</v>
      </c>
      <c r="J472">
        <v>-196.61</v>
      </c>
      <c r="K472">
        <v>-63.4</v>
      </c>
      <c r="L472">
        <v>-6.34</v>
      </c>
      <c r="M472">
        <v>31.58</v>
      </c>
      <c r="Q472" s="7">
        <v>42444</v>
      </c>
    </row>
    <row r="473" spans="1:17" x14ac:dyDescent="0.25">
      <c r="A473">
        <v>1005459</v>
      </c>
      <c r="B473" t="s">
        <v>262</v>
      </c>
      <c r="C473" s="4">
        <v>40634</v>
      </c>
      <c r="D473" t="s">
        <v>42</v>
      </c>
      <c r="E473">
        <v>1</v>
      </c>
      <c r="G473" t="s">
        <v>140</v>
      </c>
      <c r="H473">
        <v>60</v>
      </c>
      <c r="I473">
        <v>6608.58</v>
      </c>
      <c r="J473">
        <v>-4740.67</v>
      </c>
      <c r="K473">
        <v>-1101.42</v>
      </c>
      <c r="L473">
        <v>-110.14</v>
      </c>
      <c r="M473">
        <v>1867.91</v>
      </c>
      <c r="Q473" s="7">
        <v>42445</v>
      </c>
    </row>
    <row r="474" spans="1:17" x14ac:dyDescent="0.25">
      <c r="A474">
        <v>1006563</v>
      </c>
      <c r="B474" t="s">
        <v>263</v>
      </c>
      <c r="C474" s="4">
        <v>41365</v>
      </c>
      <c r="D474" t="s">
        <v>42</v>
      </c>
      <c r="E474">
        <v>1</v>
      </c>
      <c r="G474" t="s">
        <v>140</v>
      </c>
      <c r="H474">
        <v>36</v>
      </c>
      <c r="I474">
        <v>1658.33</v>
      </c>
      <c r="J474">
        <v>-877.12</v>
      </c>
      <c r="K474">
        <v>-460.64</v>
      </c>
      <c r="L474">
        <v>-46.07</v>
      </c>
      <c r="M474">
        <v>781.21</v>
      </c>
      <c r="Q474" s="7">
        <v>42445</v>
      </c>
    </row>
    <row r="475" spans="1:17" x14ac:dyDescent="0.25">
      <c r="A475">
        <v>1006567</v>
      </c>
      <c r="B475" t="s">
        <v>243</v>
      </c>
      <c r="C475" s="4">
        <v>41365</v>
      </c>
      <c r="D475" t="s">
        <v>42</v>
      </c>
      <c r="E475">
        <v>1</v>
      </c>
      <c r="G475" t="s">
        <v>140</v>
      </c>
      <c r="H475">
        <v>36</v>
      </c>
      <c r="I475">
        <v>228.49</v>
      </c>
      <c r="J475">
        <v>-120.86</v>
      </c>
      <c r="K475">
        <v>-63.48</v>
      </c>
      <c r="L475">
        <v>-6.35</v>
      </c>
      <c r="M475">
        <v>107.63</v>
      </c>
      <c r="Q475" s="7">
        <v>42445</v>
      </c>
    </row>
    <row r="476" spans="1:17" x14ac:dyDescent="0.25">
      <c r="A476">
        <v>1006593</v>
      </c>
      <c r="B476" t="s">
        <v>264</v>
      </c>
      <c r="C476" s="4">
        <v>41365</v>
      </c>
      <c r="D476" t="s">
        <v>42</v>
      </c>
      <c r="E476">
        <v>1</v>
      </c>
      <c r="G476" t="s">
        <v>140</v>
      </c>
      <c r="H476">
        <v>36</v>
      </c>
      <c r="I476">
        <v>98.81</v>
      </c>
      <c r="J476">
        <v>-52.26</v>
      </c>
      <c r="K476">
        <v>-27.44</v>
      </c>
      <c r="L476">
        <v>-2.75</v>
      </c>
      <c r="M476">
        <v>46.55</v>
      </c>
      <c r="Q476" s="7">
        <v>42445</v>
      </c>
    </row>
    <row r="477" spans="1:17" x14ac:dyDescent="0.25">
      <c r="A477">
        <v>1006594</v>
      </c>
      <c r="B477" t="s">
        <v>265</v>
      </c>
      <c r="C477" s="4">
        <v>41365</v>
      </c>
      <c r="D477" t="s">
        <v>42</v>
      </c>
      <c r="E477">
        <v>1</v>
      </c>
      <c r="G477" t="s">
        <v>140</v>
      </c>
      <c r="H477">
        <v>36</v>
      </c>
      <c r="I477">
        <v>360.8</v>
      </c>
      <c r="J477">
        <v>-190.83</v>
      </c>
      <c r="K477">
        <v>-100.22</v>
      </c>
      <c r="L477">
        <v>-10.02</v>
      </c>
      <c r="M477">
        <v>169.97</v>
      </c>
      <c r="Q477" s="7">
        <v>42445</v>
      </c>
    </row>
    <row r="478" spans="1:17" x14ac:dyDescent="0.25">
      <c r="A478">
        <v>1006597</v>
      </c>
      <c r="B478" t="s">
        <v>266</v>
      </c>
      <c r="C478" s="4">
        <v>41365</v>
      </c>
      <c r="D478" t="s">
        <v>42</v>
      </c>
      <c r="E478">
        <v>1</v>
      </c>
      <c r="G478" t="s">
        <v>140</v>
      </c>
      <c r="H478">
        <v>36</v>
      </c>
      <c r="I478">
        <v>1369.33</v>
      </c>
      <c r="J478">
        <v>-724.27</v>
      </c>
      <c r="K478">
        <v>-380.37</v>
      </c>
      <c r="L478">
        <v>-38.04</v>
      </c>
      <c r="M478">
        <v>645.05999999999995</v>
      </c>
      <c r="Q478" s="7">
        <v>42445</v>
      </c>
    </row>
    <row r="479" spans="1:17" x14ac:dyDescent="0.25">
      <c r="A479">
        <v>1006598</v>
      </c>
      <c r="B479" t="s">
        <v>267</v>
      </c>
      <c r="C479" s="4">
        <v>41365</v>
      </c>
      <c r="D479" t="s">
        <v>42</v>
      </c>
      <c r="E479">
        <v>1</v>
      </c>
      <c r="G479" t="s">
        <v>140</v>
      </c>
      <c r="H479">
        <v>36</v>
      </c>
      <c r="I479">
        <v>147.69</v>
      </c>
      <c r="J479">
        <v>-78.11</v>
      </c>
      <c r="K479">
        <v>-41.02</v>
      </c>
      <c r="L479">
        <v>-4.0999999999999996</v>
      </c>
      <c r="M479">
        <v>69.58</v>
      </c>
      <c r="Q479" s="7">
        <v>42445</v>
      </c>
    </row>
    <row r="480" spans="1:17" x14ac:dyDescent="0.25">
      <c r="A480">
        <v>1006605</v>
      </c>
      <c r="B480" t="s">
        <v>268</v>
      </c>
      <c r="C480" s="4">
        <v>41365</v>
      </c>
      <c r="D480" t="s">
        <v>42</v>
      </c>
      <c r="E480">
        <v>1</v>
      </c>
      <c r="G480" t="s">
        <v>140</v>
      </c>
      <c r="H480">
        <v>36</v>
      </c>
      <c r="I480">
        <v>2439.36</v>
      </c>
      <c r="J480">
        <v>-1290.22</v>
      </c>
      <c r="K480">
        <v>-677.6</v>
      </c>
      <c r="L480">
        <v>-67.760000000000005</v>
      </c>
      <c r="M480">
        <v>1149.1400000000001</v>
      </c>
      <c r="Q480" s="7">
        <v>42445</v>
      </c>
    </row>
    <row r="481" spans="1:17" x14ac:dyDescent="0.25">
      <c r="A481">
        <v>1006606</v>
      </c>
      <c r="B481" t="s">
        <v>269</v>
      </c>
      <c r="C481" s="4">
        <v>41365</v>
      </c>
      <c r="D481" t="s">
        <v>42</v>
      </c>
      <c r="E481">
        <v>1</v>
      </c>
      <c r="G481" t="s">
        <v>140</v>
      </c>
      <c r="H481">
        <v>36</v>
      </c>
      <c r="I481">
        <v>1364.67</v>
      </c>
      <c r="J481">
        <v>-721.8</v>
      </c>
      <c r="K481">
        <v>-379.07</v>
      </c>
      <c r="L481">
        <v>-37.9</v>
      </c>
      <c r="M481">
        <v>642.87</v>
      </c>
      <c r="Q481" s="7">
        <v>42445</v>
      </c>
    </row>
    <row r="482" spans="1:17" x14ac:dyDescent="0.25">
      <c r="A482">
        <v>1006608</v>
      </c>
      <c r="B482" t="s">
        <v>270</v>
      </c>
      <c r="C482" s="4">
        <v>41365</v>
      </c>
      <c r="D482" t="s">
        <v>42</v>
      </c>
      <c r="E482">
        <v>1</v>
      </c>
      <c r="G482" t="s">
        <v>140</v>
      </c>
      <c r="H482">
        <v>36</v>
      </c>
      <c r="I482">
        <v>1599.28</v>
      </c>
      <c r="J482">
        <v>-845.89</v>
      </c>
      <c r="K482">
        <v>-444.24</v>
      </c>
      <c r="L482">
        <v>-44.42</v>
      </c>
      <c r="M482">
        <v>753.39</v>
      </c>
      <c r="Q482" s="7">
        <v>42445</v>
      </c>
    </row>
    <row r="483" spans="1:17" x14ac:dyDescent="0.25">
      <c r="A483">
        <v>1006611</v>
      </c>
      <c r="B483" t="s">
        <v>271</v>
      </c>
      <c r="C483" s="4">
        <v>41365</v>
      </c>
      <c r="D483" t="s">
        <v>42</v>
      </c>
      <c r="E483">
        <v>1</v>
      </c>
      <c r="G483" t="s">
        <v>140</v>
      </c>
      <c r="H483">
        <v>36</v>
      </c>
      <c r="I483">
        <v>170.91</v>
      </c>
      <c r="J483">
        <v>-90.39</v>
      </c>
      <c r="K483">
        <v>-47.47</v>
      </c>
      <c r="L483">
        <v>-4.74</v>
      </c>
      <c r="M483">
        <v>80.52</v>
      </c>
      <c r="Q483" s="7">
        <v>42445</v>
      </c>
    </row>
    <row r="484" spans="1:17" x14ac:dyDescent="0.25">
      <c r="A484">
        <v>1006612</v>
      </c>
      <c r="B484" t="s">
        <v>272</v>
      </c>
      <c r="C484" s="4">
        <v>41365</v>
      </c>
      <c r="D484" t="s">
        <v>42</v>
      </c>
      <c r="E484">
        <v>1</v>
      </c>
      <c r="G484" t="s">
        <v>140</v>
      </c>
      <c r="H484">
        <v>36</v>
      </c>
      <c r="I484">
        <v>136.38999999999999</v>
      </c>
      <c r="J484">
        <v>-72.150000000000006</v>
      </c>
      <c r="K484">
        <v>-37.9</v>
      </c>
      <c r="L484">
        <v>-3.79</v>
      </c>
      <c r="M484">
        <v>64.239999999999995</v>
      </c>
      <c r="Q484" s="7">
        <v>42445</v>
      </c>
    </row>
    <row r="485" spans="1:17" x14ac:dyDescent="0.25">
      <c r="A485">
        <v>1006613</v>
      </c>
      <c r="B485" t="s">
        <v>273</v>
      </c>
      <c r="C485" s="4">
        <v>41365</v>
      </c>
      <c r="D485" t="s">
        <v>42</v>
      </c>
      <c r="E485">
        <v>1</v>
      </c>
      <c r="G485" t="s">
        <v>140</v>
      </c>
      <c r="H485">
        <v>36</v>
      </c>
      <c r="I485">
        <v>1229.19</v>
      </c>
      <c r="J485">
        <v>-650.14</v>
      </c>
      <c r="K485">
        <v>-341.44</v>
      </c>
      <c r="L485">
        <v>-34.14</v>
      </c>
      <c r="M485">
        <v>579.04999999999995</v>
      </c>
      <c r="Q485" s="7">
        <v>42445</v>
      </c>
    </row>
    <row r="486" spans="1:17" x14ac:dyDescent="0.25">
      <c r="A486">
        <v>1006614</v>
      </c>
      <c r="B486" t="s">
        <v>274</v>
      </c>
      <c r="C486" s="4">
        <v>41365</v>
      </c>
      <c r="D486" t="s">
        <v>42</v>
      </c>
      <c r="E486">
        <v>1</v>
      </c>
      <c r="G486" t="s">
        <v>140</v>
      </c>
      <c r="H486">
        <v>36</v>
      </c>
      <c r="I486">
        <v>428.28</v>
      </c>
      <c r="J486">
        <v>-226.53</v>
      </c>
      <c r="K486">
        <v>-118.97</v>
      </c>
      <c r="L486">
        <v>-11.9</v>
      </c>
      <c r="M486">
        <v>201.75</v>
      </c>
      <c r="Q486" s="7">
        <v>42445</v>
      </c>
    </row>
    <row r="487" spans="1:17" x14ac:dyDescent="0.25">
      <c r="A487">
        <v>1006615</v>
      </c>
      <c r="B487" t="s">
        <v>275</v>
      </c>
      <c r="C487" s="4">
        <v>41365</v>
      </c>
      <c r="D487" t="s">
        <v>42</v>
      </c>
      <c r="E487">
        <v>1</v>
      </c>
      <c r="G487" t="s">
        <v>140</v>
      </c>
      <c r="H487">
        <v>36</v>
      </c>
      <c r="I487">
        <v>1312.87</v>
      </c>
      <c r="J487">
        <v>-694.41</v>
      </c>
      <c r="K487">
        <v>-364.69</v>
      </c>
      <c r="L487">
        <v>-36.47</v>
      </c>
      <c r="M487">
        <v>618.46</v>
      </c>
      <c r="Q487" s="7">
        <v>42445</v>
      </c>
    </row>
    <row r="488" spans="1:17" x14ac:dyDescent="0.25">
      <c r="A488">
        <v>1006616</v>
      </c>
      <c r="B488" t="s">
        <v>276</v>
      </c>
      <c r="C488" s="4">
        <v>41365</v>
      </c>
      <c r="D488" t="s">
        <v>42</v>
      </c>
      <c r="E488">
        <v>1</v>
      </c>
      <c r="G488" t="s">
        <v>140</v>
      </c>
      <c r="H488">
        <v>36</v>
      </c>
      <c r="I488">
        <v>983.84</v>
      </c>
      <c r="J488">
        <v>-520.37</v>
      </c>
      <c r="K488">
        <v>-273.29000000000002</v>
      </c>
      <c r="L488">
        <v>-27.33</v>
      </c>
      <c r="M488">
        <v>463.47</v>
      </c>
      <c r="Q488" s="7">
        <v>42445</v>
      </c>
    </row>
    <row r="489" spans="1:17" x14ac:dyDescent="0.25">
      <c r="A489">
        <v>1000775</v>
      </c>
      <c r="B489" t="s">
        <v>162</v>
      </c>
      <c r="C489" s="4">
        <v>39539</v>
      </c>
      <c r="D489" t="s">
        <v>42</v>
      </c>
      <c r="E489">
        <v>1</v>
      </c>
      <c r="G489" t="s">
        <v>140</v>
      </c>
      <c r="H489">
        <v>96</v>
      </c>
      <c r="I489">
        <v>584.39</v>
      </c>
      <c r="J489">
        <v>-481</v>
      </c>
      <c r="K489">
        <v>-60.87</v>
      </c>
      <c r="L489">
        <v>-6.08</v>
      </c>
      <c r="M489">
        <v>103.39</v>
      </c>
      <c r="Q489" s="7">
        <v>42445</v>
      </c>
    </row>
    <row r="490" spans="1:17" x14ac:dyDescent="0.25">
      <c r="A490">
        <v>1000776</v>
      </c>
      <c r="B490" t="s">
        <v>203</v>
      </c>
      <c r="C490" s="4">
        <v>39539</v>
      </c>
      <c r="D490" t="s">
        <v>42</v>
      </c>
      <c r="E490">
        <v>1</v>
      </c>
      <c r="G490" t="s">
        <v>140</v>
      </c>
      <c r="H490">
        <v>96</v>
      </c>
      <c r="I490">
        <v>1691.67</v>
      </c>
      <c r="J490">
        <v>-1392.4</v>
      </c>
      <c r="K490">
        <v>-176.22</v>
      </c>
      <c r="L490">
        <v>-17.63</v>
      </c>
      <c r="M490">
        <v>299.27</v>
      </c>
      <c r="Q490" s="7">
        <v>42445</v>
      </c>
    </row>
    <row r="491" spans="1:17" x14ac:dyDescent="0.25">
      <c r="A491">
        <v>1000779</v>
      </c>
      <c r="B491" t="s">
        <v>162</v>
      </c>
      <c r="C491" s="4">
        <v>39539</v>
      </c>
      <c r="D491" t="s">
        <v>42</v>
      </c>
      <c r="E491">
        <v>1</v>
      </c>
      <c r="G491" t="s">
        <v>140</v>
      </c>
      <c r="H491">
        <v>96</v>
      </c>
      <c r="I491">
        <v>1982.9</v>
      </c>
      <c r="J491">
        <v>-1632.1</v>
      </c>
      <c r="K491">
        <v>-206.55</v>
      </c>
      <c r="L491">
        <v>-20.65</v>
      </c>
      <c r="M491">
        <v>350.8</v>
      </c>
      <c r="Q491" s="7">
        <v>42445</v>
      </c>
    </row>
    <row r="492" spans="1:17" x14ac:dyDescent="0.25">
      <c r="A492">
        <v>1000781</v>
      </c>
      <c r="B492" t="s">
        <v>162</v>
      </c>
      <c r="C492" s="4">
        <v>39539</v>
      </c>
      <c r="D492" t="s">
        <v>42</v>
      </c>
      <c r="E492">
        <v>1</v>
      </c>
      <c r="G492" t="s">
        <v>140</v>
      </c>
      <c r="H492">
        <v>96</v>
      </c>
      <c r="I492">
        <v>9838.4500000000007</v>
      </c>
      <c r="J492">
        <v>-8097.9</v>
      </c>
      <c r="K492">
        <v>-1024.83</v>
      </c>
      <c r="L492">
        <v>-102.49</v>
      </c>
      <c r="M492">
        <v>1740.55</v>
      </c>
      <c r="Q492" s="7">
        <v>42445</v>
      </c>
    </row>
    <row r="493" spans="1:17" x14ac:dyDescent="0.25">
      <c r="A493">
        <v>1000985</v>
      </c>
      <c r="B493" t="s">
        <v>162</v>
      </c>
      <c r="C493" s="4">
        <v>39539</v>
      </c>
      <c r="D493" t="s">
        <v>42</v>
      </c>
      <c r="E493">
        <v>1</v>
      </c>
      <c r="G493" t="s">
        <v>140</v>
      </c>
      <c r="H493">
        <v>96</v>
      </c>
      <c r="I493">
        <v>81.52</v>
      </c>
      <c r="J493">
        <v>-67.099999999999994</v>
      </c>
      <c r="K493">
        <v>-8.49</v>
      </c>
      <c r="L493">
        <v>-0.85</v>
      </c>
      <c r="M493">
        <v>14.42</v>
      </c>
      <c r="Q493" s="7">
        <v>42445</v>
      </c>
    </row>
    <row r="494" spans="1:17" x14ac:dyDescent="0.25">
      <c r="A494">
        <v>1007614</v>
      </c>
      <c r="B494" t="s">
        <v>162</v>
      </c>
      <c r="C494" s="4">
        <v>41730</v>
      </c>
      <c r="D494" t="s">
        <v>42</v>
      </c>
      <c r="E494">
        <v>1</v>
      </c>
      <c r="G494" t="s">
        <v>140</v>
      </c>
      <c r="H494">
        <v>36</v>
      </c>
      <c r="I494">
        <v>4641.46</v>
      </c>
      <c r="J494">
        <v>-906.63</v>
      </c>
      <c r="K494">
        <v>-906.63</v>
      </c>
      <c r="L494">
        <v>-129.52000000000001</v>
      </c>
      <c r="M494">
        <v>3734.83</v>
      </c>
      <c r="Q494" s="7">
        <v>42446</v>
      </c>
    </row>
    <row r="495" spans="1:17" x14ac:dyDescent="0.25">
      <c r="A495">
        <v>1007615</v>
      </c>
      <c r="B495" t="s">
        <v>162</v>
      </c>
      <c r="C495" s="4">
        <v>41730</v>
      </c>
      <c r="D495" t="s">
        <v>42</v>
      </c>
      <c r="E495">
        <v>1</v>
      </c>
      <c r="G495" t="s">
        <v>140</v>
      </c>
      <c r="H495">
        <v>36</v>
      </c>
      <c r="I495">
        <v>876.42</v>
      </c>
      <c r="J495">
        <v>-171.19</v>
      </c>
      <c r="K495">
        <v>-171.19</v>
      </c>
      <c r="L495">
        <v>-24.45</v>
      </c>
      <c r="M495">
        <v>705.23</v>
      </c>
      <c r="Q495" s="7">
        <v>42446</v>
      </c>
    </row>
    <row r="496" spans="1:17" x14ac:dyDescent="0.25">
      <c r="A496">
        <v>1007618</v>
      </c>
      <c r="B496" t="s">
        <v>162</v>
      </c>
      <c r="C496" s="4">
        <v>41730</v>
      </c>
      <c r="D496" t="s">
        <v>42</v>
      </c>
      <c r="E496">
        <v>1</v>
      </c>
      <c r="G496" t="s">
        <v>140</v>
      </c>
      <c r="H496">
        <v>36</v>
      </c>
      <c r="I496">
        <v>35.659999999999997</v>
      </c>
      <c r="J496">
        <v>-6.97</v>
      </c>
      <c r="K496">
        <v>-6.97</v>
      </c>
      <c r="L496">
        <v>-1</v>
      </c>
      <c r="M496">
        <v>28.69</v>
      </c>
      <c r="Q496" s="7">
        <v>42446</v>
      </c>
    </row>
    <row r="497" spans="1:17" x14ac:dyDescent="0.25">
      <c r="A497">
        <v>1007619</v>
      </c>
      <c r="B497" t="s">
        <v>162</v>
      </c>
      <c r="C497" s="4">
        <v>41730</v>
      </c>
      <c r="D497" t="s">
        <v>42</v>
      </c>
      <c r="E497">
        <v>1</v>
      </c>
      <c r="G497" t="s">
        <v>140</v>
      </c>
      <c r="H497">
        <v>36</v>
      </c>
      <c r="I497">
        <v>66.650000000000006</v>
      </c>
      <c r="J497">
        <v>-13.02</v>
      </c>
      <c r="K497">
        <v>-13.02</v>
      </c>
      <c r="L497">
        <v>-1.86</v>
      </c>
      <c r="M497">
        <v>53.63</v>
      </c>
      <c r="Q497" s="7">
        <v>42446</v>
      </c>
    </row>
    <row r="498" spans="1:17" x14ac:dyDescent="0.25">
      <c r="A498">
        <v>1007634</v>
      </c>
      <c r="B498" t="s">
        <v>162</v>
      </c>
      <c r="C498" s="4">
        <v>41730</v>
      </c>
      <c r="D498" t="s">
        <v>42</v>
      </c>
      <c r="E498">
        <v>1</v>
      </c>
      <c r="G498" t="s">
        <v>140</v>
      </c>
      <c r="H498">
        <v>36</v>
      </c>
      <c r="I498">
        <v>1118.8499999999999</v>
      </c>
      <c r="J498">
        <v>-218.55</v>
      </c>
      <c r="K498">
        <v>-218.55</v>
      </c>
      <c r="L498">
        <v>-31.22</v>
      </c>
      <c r="M498">
        <v>900.3</v>
      </c>
      <c r="Q498" s="7">
        <v>42446</v>
      </c>
    </row>
    <row r="499" spans="1:17" x14ac:dyDescent="0.25">
      <c r="A499">
        <v>1007635</v>
      </c>
      <c r="B499" t="s">
        <v>162</v>
      </c>
      <c r="C499" s="4">
        <v>41730</v>
      </c>
      <c r="D499" t="s">
        <v>42</v>
      </c>
      <c r="E499">
        <v>1</v>
      </c>
      <c r="G499" t="s">
        <v>140</v>
      </c>
      <c r="H499">
        <v>36</v>
      </c>
      <c r="I499">
        <v>362.63</v>
      </c>
      <c r="J499">
        <v>-70.83</v>
      </c>
      <c r="K499">
        <v>-70.83</v>
      </c>
      <c r="L499">
        <v>-10.119999999999999</v>
      </c>
      <c r="M499">
        <v>291.8</v>
      </c>
      <c r="Q499" s="7">
        <v>42446</v>
      </c>
    </row>
    <row r="500" spans="1:17" x14ac:dyDescent="0.25">
      <c r="A500">
        <v>1007681</v>
      </c>
      <c r="B500" t="s">
        <v>162</v>
      </c>
      <c r="C500" s="4">
        <v>41730</v>
      </c>
      <c r="D500" t="s">
        <v>42</v>
      </c>
      <c r="E500">
        <v>1</v>
      </c>
      <c r="G500" t="s">
        <v>140</v>
      </c>
      <c r="H500">
        <v>36</v>
      </c>
      <c r="I500">
        <v>571.28</v>
      </c>
      <c r="J500">
        <v>-111.59</v>
      </c>
      <c r="K500">
        <v>-111.59</v>
      </c>
      <c r="L500">
        <v>-15.94</v>
      </c>
      <c r="M500">
        <v>459.69</v>
      </c>
      <c r="Q500" s="7">
        <v>42446</v>
      </c>
    </row>
    <row r="501" spans="1:17" x14ac:dyDescent="0.25">
      <c r="A501">
        <v>1007682</v>
      </c>
      <c r="B501" t="s">
        <v>162</v>
      </c>
      <c r="C501" s="4">
        <v>41730</v>
      </c>
      <c r="D501" t="s">
        <v>42</v>
      </c>
      <c r="E501">
        <v>1</v>
      </c>
      <c r="G501" t="s">
        <v>140</v>
      </c>
      <c r="H501">
        <v>36</v>
      </c>
      <c r="I501">
        <v>5463.89</v>
      </c>
      <c r="J501">
        <v>-1067.27</v>
      </c>
      <c r="K501">
        <v>-1067.27</v>
      </c>
      <c r="L501">
        <v>-152.46</v>
      </c>
      <c r="M501">
        <v>4396.62</v>
      </c>
      <c r="Q501" s="7">
        <v>42446</v>
      </c>
    </row>
    <row r="502" spans="1:17" x14ac:dyDescent="0.25">
      <c r="A502">
        <v>1007685</v>
      </c>
      <c r="B502" t="s">
        <v>277</v>
      </c>
      <c r="C502" s="4">
        <v>41730</v>
      </c>
      <c r="D502" t="s">
        <v>42</v>
      </c>
      <c r="E502">
        <v>1</v>
      </c>
      <c r="G502" t="s">
        <v>140</v>
      </c>
      <c r="H502">
        <v>36</v>
      </c>
      <c r="I502">
        <v>4522.01</v>
      </c>
      <c r="J502">
        <v>-883.29</v>
      </c>
      <c r="K502">
        <v>-883.29</v>
      </c>
      <c r="L502">
        <v>-126.18</v>
      </c>
      <c r="M502">
        <v>3638.72</v>
      </c>
      <c r="Q502" s="7">
        <v>42446</v>
      </c>
    </row>
    <row r="503" spans="1:17" x14ac:dyDescent="0.25">
      <c r="A503">
        <v>1007686</v>
      </c>
      <c r="B503" t="s">
        <v>162</v>
      </c>
      <c r="C503" s="4">
        <v>41730</v>
      </c>
      <c r="D503" t="s">
        <v>42</v>
      </c>
      <c r="E503">
        <v>1</v>
      </c>
      <c r="G503" t="s">
        <v>140</v>
      </c>
      <c r="H503">
        <v>36</v>
      </c>
      <c r="I503">
        <v>1398.9</v>
      </c>
      <c r="J503">
        <v>-273.25</v>
      </c>
      <c r="K503">
        <v>-273.25</v>
      </c>
      <c r="L503">
        <v>-39.04</v>
      </c>
      <c r="M503">
        <v>1125.6500000000001</v>
      </c>
      <c r="Q503" s="7">
        <v>42446</v>
      </c>
    </row>
    <row r="504" spans="1:17" x14ac:dyDescent="0.25">
      <c r="A504">
        <v>1007687</v>
      </c>
      <c r="B504" t="s">
        <v>162</v>
      </c>
      <c r="C504" s="4">
        <v>41730</v>
      </c>
      <c r="D504" t="s">
        <v>42</v>
      </c>
      <c r="E504">
        <v>1</v>
      </c>
      <c r="G504" t="s">
        <v>140</v>
      </c>
      <c r="H504">
        <v>36</v>
      </c>
      <c r="I504">
        <v>3969.19</v>
      </c>
      <c r="J504">
        <v>-775.31</v>
      </c>
      <c r="K504">
        <v>-775.31</v>
      </c>
      <c r="L504">
        <v>-110.76</v>
      </c>
      <c r="M504">
        <v>3193.88</v>
      </c>
      <c r="Q504" s="7">
        <v>42446</v>
      </c>
    </row>
    <row r="505" spans="1:17" x14ac:dyDescent="0.25">
      <c r="A505">
        <v>1007688</v>
      </c>
      <c r="B505" t="s">
        <v>162</v>
      </c>
      <c r="C505" s="4">
        <v>41730</v>
      </c>
      <c r="D505" t="s">
        <v>42</v>
      </c>
      <c r="E505">
        <v>1</v>
      </c>
      <c r="G505" t="s">
        <v>140</v>
      </c>
      <c r="H505">
        <v>36</v>
      </c>
      <c r="I505">
        <v>669.28</v>
      </c>
      <c r="J505">
        <v>-130.72999999999999</v>
      </c>
      <c r="K505">
        <v>-130.72999999999999</v>
      </c>
      <c r="L505">
        <v>-18.670000000000002</v>
      </c>
      <c r="M505">
        <v>538.54999999999995</v>
      </c>
      <c r="Q505" s="7">
        <v>42446</v>
      </c>
    </row>
    <row r="506" spans="1:17" x14ac:dyDescent="0.25">
      <c r="A506">
        <v>1007706</v>
      </c>
      <c r="B506" t="s">
        <v>162</v>
      </c>
      <c r="C506" s="4">
        <v>41730</v>
      </c>
      <c r="D506" t="s">
        <v>42</v>
      </c>
      <c r="E506">
        <v>1</v>
      </c>
      <c r="G506" t="s">
        <v>140</v>
      </c>
      <c r="H506">
        <v>36</v>
      </c>
      <c r="I506">
        <v>1651.65</v>
      </c>
      <c r="J506">
        <v>-322.62</v>
      </c>
      <c r="K506">
        <v>-322.62</v>
      </c>
      <c r="L506">
        <v>-46.09</v>
      </c>
      <c r="M506">
        <v>1329.03</v>
      </c>
      <c r="Q506" s="7">
        <v>42446</v>
      </c>
    </row>
    <row r="507" spans="1:17" x14ac:dyDescent="0.25">
      <c r="A507">
        <v>1007707</v>
      </c>
      <c r="B507" t="s">
        <v>162</v>
      </c>
      <c r="C507" s="4">
        <v>41730</v>
      </c>
      <c r="D507" t="s">
        <v>42</v>
      </c>
      <c r="E507">
        <v>1</v>
      </c>
      <c r="G507" t="s">
        <v>140</v>
      </c>
      <c r="H507">
        <v>36</v>
      </c>
      <c r="I507">
        <v>3930.05</v>
      </c>
      <c r="J507">
        <v>-767.67</v>
      </c>
      <c r="K507">
        <v>-767.67</v>
      </c>
      <c r="L507">
        <v>-109.67</v>
      </c>
      <c r="M507">
        <v>3162.38</v>
      </c>
      <c r="Q507" s="7">
        <v>42446</v>
      </c>
    </row>
    <row r="508" spans="1:17" x14ac:dyDescent="0.25">
      <c r="A508">
        <v>1004191</v>
      </c>
      <c r="B508" t="s">
        <v>278</v>
      </c>
      <c r="C508" s="4">
        <v>39904</v>
      </c>
      <c r="D508" t="s">
        <v>42</v>
      </c>
      <c r="E508">
        <v>1</v>
      </c>
      <c r="G508" t="s">
        <v>140</v>
      </c>
      <c r="H508">
        <v>96</v>
      </c>
      <c r="I508">
        <v>1817.94</v>
      </c>
      <c r="J508">
        <v>-1269.55</v>
      </c>
      <c r="K508">
        <v>-189.37</v>
      </c>
      <c r="L508">
        <v>-18.940000000000001</v>
      </c>
      <c r="M508">
        <v>548.39</v>
      </c>
      <c r="Q508" s="7">
        <v>42446</v>
      </c>
    </row>
    <row r="509" spans="1:17" x14ac:dyDescent="0.25">
      <c r="A509">
        <v>103072</v>
      </c>
      <c r="B509" t="s">
        <v>41</v>
      </c>
      <c r="C509" s="4">
        <v>15950</v>
      </c>
      <c r="D509" t="s">
        <v>42</v>
      </c>
      <c r="E509">
        <v>1</v>
      </c>
      <c r="G509" t="s">
        <v>140</v>
      </c>
      <c r="H509">
        <v>800</v>
      </c>
      <c r="I509">
        <v>20986.18</v>
      </c>
      <c r="J509">
        <v>-20263.54</v>
      </c>
      <c r="K509">
        <v>963.52</v>
      </c>
      <c r="L509">
        <v>240.88</v>
      </c>
      <c r="M509">
        <v>722.64</v>
      </c>
      <c r="Q509" s="7">
        <v>42470</v>
      </c>
    </row>
    <row r="510" spans="1:17" x14ac:dyDescent="0.25">
      <c r="A510">
        <v>150093</v>
      </c>
      <c r="B510" t="s">
        <v>279</v>
      </c>
      <c r="C510" s="4">
        <v>39203</v>
      </c>
      <c r="D510" t="s">
        <v>42</v>
      </c>
      <c r="E510">
        <v>1</v>
      </c>
      <c r="G510" t="s">
        <v>140</v>
      </c>
      <c r="H510">
        <v>36</v>
      </c>
      <c r="I510">
        <v>217.07</v>
      </c>
      <c r="J510">
        <v>-217.07</v>
      </c>
      <c r="Q510" s="7">
        <v>42470</v>
      </c>
    </row>
    <row r="511" spans="1:17" x14ac:dyDescent="0.25">
      <c r="A511">
        <v>150108</v>
      </c>
      <c r="B511" t="s">
        <v>279</v>
      </c>
      <c r="C511" s="4">
        <v>39203</v>
      </c>
      <c r="D511" t="s">
        <v>42</v>
      </c>
      <c r="E511">
        <v>1</v>
      </c>
      <c r="G511" t="s">
        <v>140</v>
      </c>
      <c r="H511">
        <v>36</v>
      </c>
      <c r="I511">
        <v>340.71</v>
      </c>
      <c r="J511">
        <v>-340.71</v>
      </c>
      <c r="Q511" s="7">
        <v>42470</v>
      </c>
    </row>
    <row r="512" spans="1:17" x14ac:dyDescent="0.25">
      <c r="A512">
        <v>150121</v>
      </c>
      <c r="B512" t="s">
        <v>280</v>
      </c>
      <c r="C512" s="4">
        <v>39203</v>
      </c>
      <c r="D512" t="s">
        <v>42</v>
      </c>
      <c r="E512">
        <v>1</v>
      </c>
      <c r="G512" t="s">
        <v>140</v>
      </c>
      <c r="H512">
        <v>36</v>
      </c>
      <c r="I512">
        <v>820.81</v>
      </c>
      <c r="J512">
        <v>-820.81</v>
      </c>
      <c r="Q512" s="7">
        <v>42470</v>
      </c>
    </row>
    <row r="513" spans="1:17" x14ac:dyDescent="0.25">
      <c r="A513">
        <v>150144</v>
      </c>
      <c r="B513" t="s">
        <v>279</v>
      </c>
      <c r="C513" s="4">
        <v>39203</v>
      </c>
      <c r="D513" t="s">
        <v>42</v>
      </c>
      <c r="E513">
        <v>1</v>
      </c>
      <c r="G513" t="s">
        <v>140</v>
      </c>
      <c r="H513">
        <v>36</v>
      </c>
      <c r="I513">
        <v>2569.9</v>
      </c>
      <c r="J513">
        <v>-2569.9</v>
      </c>
      <c r="Q513" s="7">
        <v>42470</v>
      </c>
    </row>
    <row r="514" spans="1:17" x14ac:dyDescent="0.25">
      <c r="A514">
        <v>150168</v>
      </c>
      <c r="B514" t="s">
        <v>279</v>
      </c>
      <c r="C514" s="4">
        <v>39203</v>
      </c>
      <c r="D514" t="s">
        <v>42</v>
      </c>
      <c r="E514">
        <v>1</v>
      </c>
      <c r="G514" t="s">
        <v>140</v>
      </c>
      <c r="H514">
        <v>36</v>
      </c>
      <c r="I514">
        <v>397.33</v>
      </c>
      <c r="J514">
        <v>-397.33</v>
      </c>
      <c r="Q514" s="7">
        <v>42470</v>
      </c>
    </row>
    <row r="515" spans="1:17" x14ac:dyDescent="0.25">
      <c r="A515">
        <v>150169</v>
      </c>
      <c r="B515" t="s">
        <v>281</v>
      </c>
      <c r="C515" s="4">
        <v>39203</v>
      </c>
      <c r="D515" t="s">
        <v>42</v>
      </c>
      <c r="E515">
        <v>1</v>
      </c>
      <c r="G515" t="s">
        <v>140</v>
      </c>
      <c r="H515">
        <v>36</v>
      </c>
      <c r="I515">
        <v>502.88</v>
      </c>
      <c r="J515">
        <v>-502.88</v>
      </c>
      <c r="Q515" s="7">
        <v>42470</v>
      </c>
    </row>
    <row r="516" spans="1:17" x14ac:dyDescent="0.25">
      <c r="A516">
        <v>1001586</v>
      </c>
      <c r="B516" t="s">
        <v>162</v>
      </c>
      <c r="C516" s="4">
        <v>39569</v>
      </c>
      <c r="D516" t="s">
        <v>42</v>
      </c>
      <c r="E516">
        <v>1</v>
      </c>
      <c r="G516" t="s">
        <v>140</v>
      </c>
      <c r="H516">
        <v>36</v>
      </c>
      <c r="I516">
        <v>2166.42</v>
      </c>
      <c r="J516">
        <v>-2166.42</v>
      </c>
      <c r="Q516" s="7">
        <v>42471</v>
      </c>
    </row>
    <row r="517" spans="1:17" x14ac:dyDescent="0.25">
      <c r="A517">
        <v>1001587</v>
      </c>
      <c r="B517" t="s">
        <v>162</v>
      </c>
      <c r="C517" s="4">
        <v>39569</v>
      </c>
      <c r="D517" t="s">
        <v>42</v>
      </c>
      <c r="E517">
        <v>1</v>
      </c>
      <c r="G517" t="s">
        <v>140</v>
      </c>
      <c r="H517">
        <v>36</v>
      </c>
      <c r="I517">
        <v>1173.02</v>
      </c>
      <c r="J517">
        <v>-1173.02</v>
      </c>
      <c r="Q517" s="7">
        <v>42471</v>
      </c>
    </row>
    <row r="518" spans="1:17" x14ac:dyDescent="0.25">
      <c r="A518">
        <v>1001588</v>
      </c>
      <c r="B518" t="s">
        <v>162</v>
      </c>
      <c r="C518" s="4">
        <v>39569</v>
      </c>
      <c r="D518" t="s">
        <v>42</v>
      </c>
      <c r="E518">
        <v>1</v>
      </c>
      <c r="G518" t="s">
        <v>140</v>
      </c>
      <c r="H518">
        <v>36</v>
      </c>
      <c r="I518">
        <v>1173.02</v>
      </c>
      <c r="J518">
        <v>-1173.02</v>
      </c>
      <c r="Q518" s="7">
        <v>42471</v>
      </c>
    </row>
    <row r="519" spans="1:17" x14ac:dyDescent="0.25">
      <c r="A519">
        <v>1004195</v>
      </c>
      <c r="B519" t="s">
        <v>282</v>
      </c>
      <c r="C519" s="4">
        <v>39934</v>
      </c>
      <c r="D519" t="s">
        <v>42</v>
      </c>
      <c r="E519">
        <v>1</v>
      </c>
      <c r="G519" t="s">
        <v>140</v>
      </c>
      <c r="H519">
        <v>36</v>
      </c>
      <c r="I519">
        <v>3385</v>
      </c>
      <c r="J519">
        <v>-3385</v>
      </c>
      <c r="Q519" s="7">
        <v>42472</v>
      </c>
    </row>
    <row r="520" spans="1:17" x14ac:dyDescent="0.25">
      <c r="A520">
        <v>1001589</v>
      </c>
      <c r="B520" t="s">
        <v>162</v>
      </c>
      <c r="C520" s="4">
        <v>39569</v>
      </c>
      <c r="D520" t="s">
        <v>42</v>
      </c>
      <c r="E520">
        <v>1</v>
      </c>
      <c r="G520" t="s">
        <v>140</v>
      </c>
      <c r="H520">
        <v>60</v>
      </c>
      <c r="I520">
        <v>6476.37</v>
      </c>
      <c r="J520">
        <v>-6476.37</v>
      </c>
      <c r="Q520" s="7">
        <v>42473</v>
      </c>
    </row>
    <row r="521" spans="1:17" x14ac:dyDescent="0.25">
      <c r="A521">
        <v>1004942</v>
      </c>
      <c r="B521" t="s">
        <v>162</v>
      </c>
      <c r="C521" s="4">
        <v>40299</v>
      </c>
      <c r="D521" t="s">
        <v>42</v>
      </c>
      <c r="E521">
        <v>1</v>
      </c>
      <c r="G521" t="s">
        <v>140</v>
      </c>
      <c r="H521">
        <v>36</v>
      </c>
      <c r="I521">
        <v>6455.4</v>
      </c>
      <c r="J521">
        <v>-6455.4</v>
      </c>
      <c r="Q521" s="7">
        <v>42473</v>
      </c>
    </row>
    <row r="522" spans="1:17" x14ac:dyDescent="0.25">
      <c r="A522">
        <v>1004943</v>
      </c>
      <c r="B522" t="s">
        <v>162</v>
      </c>
      <c r="C522" s="4">
        <v>40299</v>
      </c>
      <c r="D522" t="s">
        <v>42</v>
      </c>
      <c r="E522">
        <v>1</v>
      </c>
      <c r="G522" t="s">
        <v>140</v>
      </c>
      <c r="H522">
        <v>36</v>
      </c>
      <c r="I522">
        <v>4028.67</v>
      </c>
      <c r="J522">
        <v>-4028.67</v>
      </c>
      <c r="Q522" s="7">
        <v>42473</v>
      </c>
    </row>
    <row r="523" spans="1:17" x14ac:dyDescent="0.25">
      <c r="A523">
        <v>1004973</v>
      </c>
      <c r="B523" t="s">
        <v>283</v>
      </c>
      <c r="C523" s="4">
        <v>40299</v>
      </c>
      <c r="D523" t="s">
        <v>42</v>
      </c>
      <c r="E523">
        <v>1</v>
      </c>
      <c r="G523" t="s">
        <v>140</v>
      </c>
      <c r="H523">
        <v>36</v>
      </c>
      <c r="I523">
        <v>13364.87</v>
      </c>
      <c r="J523">
        <v>-13364.87</v>
      </c>
      <c r="Q523" s="7">
        <v>42473</v>
      </c>
    </row>
    <row r="524" spans="1:17" x14ac:dyDescent="0.25">
      <c r="A524">
        <v>1004974</v>
      </c>
      <c r="B524" t="s">
        <v>284</v>
      </c>
      <c r="C524" s="4">
        <v>40299</v>
      </c>
      <c r="D524" t="s">
        <v>42</v>
      </c>
      <c r="E524">
        <v>1</v>
      </c>
      <c r="G524" t="s">
        <v>140</v>
      </c>
      <c r="H524">
        <v>36</v>
      </c>
      <c r="I524">
        <v>1350.93</v>
      </c>
      <c r="J524">
        <v>-1350.93</v>
      </c>
      <c r="Q524" s="7">
        <v>42473</v>
      </c>
    </row>
    <row r="525" spans="1:17" x14ac:dyDescent="0.25">
      <c r="A525">
        <v>1004975</v>
      </c>
      <c r="B525" t="s">
        <v>285</v>
      </c>
      <c r="C525" s="4">
        <v>40299</v>
      </c>
      <c r="D525" t="s">
        <v>42</v>
      </c>
      <c r="E525">
        <v>1</v>
      </c>
      <c r="G525" t="s">
        <v>140</v>
      </c>
      <c r="H525">
        <v>36</v>
      </c>
      <c r="I525">
        <v>5619.97</v>
      </c>
      <c r="J525">
        <v>-5619.97</v>
      </c>
      <c r="Q525" s="7">
        <v>42473</v>
      </c>
    </row>
    <row r="526" spans="1:17" x14ac:dyDescent="0.25">
      <c r="A526">
        <v>1005495</v>
      </c>
      <c r="B526" t="s">
        <v>286</v>
      </c>
      <c r="C526" s="4">
        <v>40664</v>
      </c>
      <c r="D526" t="s">
        <v>42</v>
      </c>
      <c r="E526">
        <v>1</v>
      </c>
      <c r="G526" t="s">
        <v>140</v>
      </c>
      <c r="H526">
        <v>36</v>
      </c>
      <c r="I526">
        <v>1315.31</v>
      </c>
      <c r="J526">
        <v>-1315.31</v>
      </c>
      <c r="K526">
        <v>-144.13999999999999</v>
      </c>
      <c r="Q526" s="7">
        <v>42474</v>
      </c>
    </row>
    <row r="527" spans="1:17" x14ac:dyDescent="0.25">
      <c r="A527">
        <v>1006054</v>
      </c>
      <c r="B527" t="s">
        <v>233</v>
      </c>
      <c r="C527" s="4">
        <v>41030</v>
      </c>
      <c r="D527" t="s">
        <v>42</v>
      </c>
      <c r="E527">
        <v>1</v>
      </c>
      <c r="G527" t="s">
        <v>140</v>
      </c>
      <c r="H527">
        <v>36</v>
      </c>
      <c r="I527">
        <v>3036.39</v>
      </c>
      <c r="J527">
        <v>-2533.09</v>
      </c>
      <c r="K527">
        <v>-843.44</v>
      </c>
      <c r="L527">
        <v>-84.34</v>
      </c>
      <c r="M527">
        <v>503.3</v>
      </c>
      <c r="Q527" s="7">
        <v>42475</v>
      </c>
    </row>
    <row r="528" spans="1:17" x14ac:dyDescent="0.25">
      <c r="A528">
        <v>1006055</v>
      </c>
      <c r="B528" t="s">
        <v>260</v>
      </c>
      <c r="C528" s="4">
        <v>41030</v>
      </c>
      <c r="D528" t="s">
        <v>42</v>
      </c>
      <c r="E528">
        <v>1</v>
      </c>
      <c r="G528" t="s">
        <v>140</v>
      </c>
      <c r="H528">
        <v>36</v>
      </c>
      <c r="I528">
        <v>313.56</v>
      </c>
      <c r="J528">
        <v>-261.58999999999997</v>
      </c>
      <c r="K528">
        <v>-87.1</v>
      </c>
      <c r="L528">
        <v>-8.7100000000000009</v>
      </c>
      <c r="M528">
        <v>51.97</v>
      </c>
      <c r="Q528" s="7">
        <v>42475</v>
      </c>
    </row>
    <row r="529" spans="1:17" x14ac:dyDescent="0.25">
      <c r="A529">
        <v>1006056</v>
      </c>
      <c r="B529" t="s">
        <v>233</v>
      </c>
      <c r="C529" s="4">
        <v>41030</v>
      </c>
      <c r="D529" t="s">
        <v>42</v>
      </c>
      <c r="E529">
        <v>1</v>
      </c>
      <c r="G529" t="s">
        <v>140</v>
      </c>
      <c r="H529">
        <v>36</v>
      </c>
      <c r="I529">
        <v>2538.59</v>
      </c>
      <c r="J529">
        <v>-2117.8000000000002</v>
      </c>
      <c r="K529">
        <v>-705.16</v>
      </c>
      <c r="L529">
        <v>-70.510000000000005</v>
      </c>
      <c r="M529">
        <v>420.79</v>
      </c>
      <c r="Q529" s="7">
        <v>42475</v>
      </c>
    </row>
    <row r="530" spans="1:17" x14ac:dyDescent="0.25">
      <c r="A530">
        <v>1006057</v>
      </c>
      <c r="B530" t="s">
        <v>287</v>
      </c>
      <c r="C530" s="4">
        <v>41030</v>
      </c>
      <c r="D530" t="s">
        <v>42</v>
      </c>
      <c r="E530">
        <v>1</v>
      </c>
      <c r="G530" t="s">
        <v>140</v>
      </c>
      <c r="H530">
        <v>36</v>
      </c>
      <c r="I530">
        <v>1662.16</v>
      </c>
      <c r="J530">
        <v>-1386.65</v>
      </c>
      <c r="K530">
        <v>-461.71</v>
      </c>
      <c r="L530">
        <v>-46.17</v>
      </c>
      <c r="M530">
        <v>275.51</v>
      </c>
      <c r="Q530" s="7">
        <v>42475</v>
      </c>
    </row>
    <row r="531" spans="1:17" x14ac:dyDescent="0.25">
      <c r="A531">
        <v>1006058</v>
      </c>
      <c r="B531" t="s">
        <v>260</v>
      </c>
      <c r="C531" s="4">
        <v>41030</v>
      </c>
      <c r="D531" t="s">
        <v>42</v>
      </c>
      <c r="E531">
        <v>1</v>
      </c>
      <c r="G531" t="s">
        <v>140</v>
      </c>
      <c r="H531">
        <v>36</v>
      </c>
      <c r="I531">
        <v>1689.91</v>
      </c>
      <c r="J531">
        <v>-1409.8</v>
      </c>
      <c r="K531">
        <v>-469.42</v>
      </c>
      <c r="L531">
        <v>-46.94</v>
      </c>
      <c r="M531">
        <v>280.11</v>
      </c>
      <c r="Q531" s="7">
        <v>42475</v>
      </c>
    </row>
    <row r="532" spans="1:17" x14ac:dyDescent="0.25">
      <c r="A532">
        <v>1006059</v>
      </c>
      <c r="B532" t="s">
        <v>288</v>
      </c>
      <c r="C532" s="4">
        <v>41030</v>
      </c>
      <c r="D532" t="s">
        <v>42</v>
      </c>
      <c r="E532">
        <v>1</v>
      </c>
      <c r="G532" t="s">
        <v>140</v>
      </c>
      <c r="H532">
        <v>36</v>
      </c>
      <c r="I532">
        <v>170.04</v>
      </c>
      <c r="J532">
        <v>-141.85</v>
      </c>
      <c r="K532">
        <v>-47.23</v>
      </c>
      <c r="L532">
        <v>-4.72</v>
      </c>
      <c r="M532">
        <v>28.19</v>
      </c>
      <c r="Q532" s="7">
        <v>42475</v>
      </c>
    </row>
    <row r="533" spans="1:17" x14ac:dyDescent="0.25">
      <c r="A533">
        <v>1006067</v>
      </c>
      <c r="B533" t="s">
        <v>289</v>
      </c>
      <c r="C533" s="4">
        <v>41030</v>
      </c>
      <c r="D533" t="s">
        <v>42</v>
      </c>
      <c r="E533">
        <v>1</v>
      </c>
      <c r="G533" t="s">
        <v>140</v>
      </c>
      <c r="H533">
        <v>36</v>
      </c>
      <c r="I533">
        <v>10205.24</v>
      </c>
      <c r="J533">
        <v>-8513.66</v>
      </c>
      <c r="K533">
        <v>-2834.79</v>
      </c>
      <c r="L533">
        <v>-283.48</v>
      </c>
      <c r="M533">
        <v>1691.58</v>
      </c>
      <c r="Q533" s="7">
        <v>42475</v>
      </c>
    </row>
    <row r="534" spans="1:17" x14ac:dyDescent="0.25">
      <c r="A534">
        <v>1006609</v>
      </c>
      <c r="B534" t="s">
        <v>290</v>
      </c>
      <c r="C534" s="4">
        <v>41395</v>
      </c>
      <c r="D534" t="s">
        <v>42</v>
      </c>
      <c r="E534">
        <v>1</v>
      </c>
      <c r="G534" t="s">
        <v>140</v>
      </c>
      <c r="H534">
        <v>36</v>
      </c>
      <c r="I534">
        <v>366.85</v>
      </c>
      <c r="J534">
        <v>-183.98</v>
      </c>
      <c r="K534">
        <v>-101.9</v>
      </c>
      <c r="L534">
        <v>-10.19</v>
      </c>
      <c r="M534">
        <v>182.87</v>
      </c>
      <c r="Q534" s="7">
        <v>42476</v>
      </c>
    </row>
    <row r="535" spans="1:17" x14ac:dyDescent="0.25">
      <c r="A535">
        <v>1006610</v>
      </c>
      <c r="B535" t="s">
        <v>291</v>
      </c>
      <c r="C535" s="4">
        <v>41395</v>
      </c>
      <c r="D535" t="s">
        <v>42</v>
      </c>
      <c r="E535">
        <v>1</v>
      </c>
      <c r="G535" t="s">
        <v>140</v>
      </c>
      <c r="H535">
        <v>36</v>
      </c>
      <c r="I535">
        <v>902.34</v>
      </c>
      <c r="J535">
        <v>-452.54</v>
      </c>
      <c r="K535">
        <v>-250.65</v>
      </c>
      <c r="L535">
        <v>-25.07</v>
      </c>
      <c r="M535">
        <v>449.8</v>
      </c>
      <c r="Q535" s="7">
        <v>42476</v>
      </c>
    </row>
    <row r="536" spans="1:17" x14ac:dyDescent="0.25">
      <c r="A536">
        <v>1006639</v>
      </c>
      <c r="B536" t="s">
        <v>292</v>
      </c>
      <c r="C536" s="4">
        <v>41395</v>
      </c>
      <c r="D536" t="s">
        <v>42</v>
      </c>
      <c r="E536">
        <v>1</v>
      </c>
      <c r="G536" t="s">
        <v>140</v>
      </c>
      <c r="H536">
        <v>36</v>
      </c>
      <c r="I536">
        <v>752.47</v>
      </c>
      <c r="J536">
        <v>-377.38</v>
      </c>
      <c r="K536">
        <v>-209.02</v>
      </c>
      <c r="L536">
        <v>-20.9</v>
      </c>
      <c r="M536">
        <v>375.09</v>
      </c>
      <c r="Q536" s="7">
        <v>42476</v>
      </c>
    </row>
    <row r="537" spans="1:17" x14ac:dyDescent="0.25">
      <c r="A537">
        <v>1006640</v>
      </c>
      <c r="B537" t="s">
        <v>293</v>
      </c>
      <c r="C537" s="4">
        <v>41395</v>
      </c>
      <c r="D537" t="s">
        <v>42</v>
      </c>
      <c r="E537">
        <v>1</v>
      </c>
      <c r="G537" t="s">
        <v>140</v>
      </c>
      <c r="H537">
        <v>36</v>
      </c>
      <c r="I537">
        <v>1614.05</v>
      </c>
      <c r="J537">
        <v>-809.48</v>
      </c>
      <c r="K537">
        <v>-448.35</v>
      </c>
      <c r="L537">
        <v>-44.84</v>
      </c>
      <c r="M537">
        <v>804.57</v>
      </c>
      <c r="Q537" s="7">
        <v>42476</v>
      </c>
    </row>
    <row r="538" spans="1:17" x14ac:dyDescent="0.25">
      <c r="A538">
        <v>1006641</v>
      </c>
      <c r="B538" t="s">
        <v>293</v>
      </c>
      <c r="C538" s="4">
        <v>41395</v>
      </c>
      <c r="D538" t="s">
        <v>42</v>
      </c>
      <c r="E538">
        <v>1</v>
      </c>
      <c r="G538" t="s">
        <v>140</v>
      </c>
      <c r="H538">
        <v>36</v>
      </c>
      <c r="I538">
        <v>1614.05</v>
      </c>
      <c r="J538">
        <v>-809.48</v>
      </c>
      <c r="K538">
        <v>-448.35</v>
      </c>
      <c r="L538">
        <v>-44.84</v>
      </c>
      <c r="M538">
        <v>804.57</v>
      </c>
      <c r="Q538" s="7">
        <v>42476</v>
      </c>
    </row>
    <row r="539" spans="1:17" x14ac:dyDescent="0.25">
      <c r="A539">
        <v>1006646</v>
      </c>
      <c r="B539" t="s">
        <v>294</v>
      </c>
      <c r="C539" s="4">
        <v>41395</v>
      </c>
      <c r="D539" t="s">
        <v>42</v>
      </c>
      <c r="E539">
        <v>1</v>
      </c>
      <c r="G539" t="s">
        <v>140</v>
      </c>
      <c r="H539">
        <v>36</v>
      </c>
      <c r="I539">
        <v>317.83999999999997</v>
      </c>
      <c r="J539">
        <v>-159.4</v>
      </c>
      <c r="K539">
        <v>-88.29</v>
      </c>
      <c r="L539">
        <v>-8.83</v>
      </c>
      <c r="M539">
        <v>158.44</v>
      </c>
      <c r="Q539" s="7">
        <v>42476</v>
      </c>
    </row>
    <row r="540" spans="1:17" x14ac:dyDescent="0.25">
      <c r="A540">
        <v>1006647</v>
      </c>
      <c r="B540" t="s">
        <v>295</v>
      </c>
      <c r="C540" s="4">
        <v>41395</v>
      </c>
      <c r="D540" t="s">
        <v>42</v>
      </c>
      <c r="E540">
        <v>1</v>
      </c>
      <c r="G540" t="s">
        <v>140</v>
      </c>
      <c r="H540">
        <v>36</v>
      </c>
      <c r="I540">
        <v>708.05</v>
      </c>
      <c r="J540">
        <v>-355.1</v>
      </c>
      <c r="K540">
        <v>-196.68</v>
      </c>
      <c r="L540">
        <v>-19.670000000000002</v>
      </c>
      <c r="M540">
        <v>352.95</v>
      </c>
      <c r="Q540" s="7">
        <v>42476</v>
      </c>
    </row>
    <row r="541" spans="1:17" x14ac:dyDescent="0.25">
      <c r="A541">
        <v>1006648</v>
      </c>
      <c r="B541" t="s">
        <v>296</v>
      </c>
      <c r="C541" s="4">
        <v>41395</v>
      </c>
      <c r="D541" t="s">
        <v>42</v>
      </c>
      <c r="E541">
        <v>1</v>
      </c>
      <c r="G541" t="s">
        <v>140</v>
      </c>
      <c r="H541">
        <v>36</v>
      </c>
      <c r="I541">
        <v>264.37</v>
      </c>
      <c r="J541">
        <v>-132.59</v>
      </c>
      <c r="K541">
        <v>-73.44</v>
      </c>
      <c r="L541">
        <v>-7.35</v>
      </c>
      <c r="M541">
        <v>131.78</v>
      </c>
      <c r="Q541" s="7">
        <v>42476</v>
      </c>
    </row>
    <row r="542" spans="1:17" x14ac:dyDescent="0.25">
      <c r="A542">
        <v>1006649</v>
      </c>
      <c r="B542" t="s">
        <v>296</v>
      </c>
      <c r="C542" s="4">
        <v>41395</v>
      </c>
      <c r="D542" t="s">
        <v>42</v>
      </c>
      <c r="E542">
        <v>1</v>
      </c>
      <c r="G542" t="s">
        <v>140</v>
      </c>
      <c r="H542">
        <v>36</v>
      </c>
      <c r="I542">
        <v>265.24</v>
      </c>
      <c r="J542">
        <v>-133.03</v>
      </c>
      <c r="K542">
        <v>-73.680000000000007</v>
      </c>
      <c r="L542">
        <v>-7.37</v>
      </c>
      <c r="M542">
        <v>132.21</v>
      </c>
      <c r="Q542" s="7">
        <v>42476</v>
      </c>
    </row>
    <row r="543" spans="1:17" x14ac:dyDescent="0.25">
      <c r="A543">
        <v>1006650</v>
      </c>
      <c r="B543" t="s">
        <v>297</v>
      </c>
      <c r="C543" s="4">
        <v>41395</v>
      </c>
      <c r="D543" t="s">
        <v>42</v>
      </c>
      <c r="E543">
        <v>1</v>
      </c>
      <c r="G543" t="s">
        <v>140</v>
      </c>
      <c r="H543">
        <v>36</v>
      </c>
      <c r="I543">
        <v>2352.06</v>
      </c>
      <c r="J543">
        <v>-1179.6099999999999</v>
      </c>
      <c r="K543">
        <v>-653.35</v>
      </c>
      <c r="L543">
        <v>-65.34</v>
      </c>
      <c r="M543">
        <v>1172.45</v>
      </c>
      <c r="Q543" s="7">
        <v>42476</v>
      </c>
    </row>
    <row r="544" spans="1:17" x14ac:dyDescent="0.25">
      <c r="A544">
        <v>1006651</v>
      </c>
      <c r="B544" t="s">
        <v>298</v>
      </c>
      <c r="C544" s="4">
        <v>41395</v>
      </c>
      <c r="D544" t="s">
        <v>42</v>
      </c>
      <c r="E544">
        <v>1</v>
      </c>
      <c r="G544" t="s">
        <v>140</v>
      </c>
      <c r="H544">
        <v>36</v>
      </c>
      <c r="I544">
        <v>814.94</v>
      </c>
      <c r="J544">
        <v>-408.7</v>
      </c>
      <c r="K544">
        <v>-226.36</v>
      </c>
      <c r="L544">
        <v>-22.64</v>
      </c>
      <c r="M544">
        <v>406.24</v>
      </c>
      <c r="Q544" s="7">
        <v>42476</v>
      </c>
    </row>
    <row r="545" spans="1:17" x14ac:dyDescent="0.25">
      <c r="A545">
        <v>1006653</v>
      </c>
      <c r="B545" t="s">
        <v>299</v>
      </c>
      <c r="C545" s="4">
        <v>41395</v>
      </c>
      <c r="D545" t="s">
        <v>42</v>
      </c>
      <c r="E545">
        <v>1</v>
      </c>
      <c r="G545" t="s">
        <v>140</v>
      </c>
      <c r="H545">
        <v>36</v>
      </c>
      <c r="I545">
        <v>367.39</v>
      </c>
      <c r="J545">
        <v>-184.25</v>
      </c>
      <c r="K545">
        <v>-102.05</v>
      </c>
      <c r="L545">
        <v>-10.199999999999999</v>
      </c>
      <c r="M545">
        <v>183.14</v>
      </c>
      <c r="Q545" s="7">
        <v>42476</v>
      </c>
    </row>
    <row r="546" spans="1:17" x14ac:dyDescent="0.25">
      <c r="A546">
        <v>1006654</v>
      </c>
      <c r="B546" t="s">
        <v>300</v>
      </c>
      <c r="C546" s="4">
        <v>41395</v>
      </c>
      <c r="D546" t="s">
        <v>42</v>
      </c>
      <c r="E546">
        <v>1</v>
      </c>
      <c r="G546" t="s">
        <v>140</v>
      </c>
      <c r="H546">
        <v>36</v>
      </c>
      <c r="I546">
        <v>2963.72</v>
      </c>
      <c r="J546">
        <v>-1486.37</v>
      </c>
      <c r="K546">
        <v>-823.25</v>
      </c>
      <c r="L546">
        <v>-82.33</v>
      </c>
      <c r="M546">
        <v>1477.35</v>
      </c>
      <c r="Q546" s="7">
        <v>42476</v>
      </c>
    </row>
    <row r="547" spans="1:17" x14ac:dyDescent="0.25">
      <c r="A547">
        <v>1006655</v>
      </c>
      <c r="B547" t="s">
        <v>301</v>
      </c>
      <c r="C547" s="4">
        <v>41395</v>
      </c>
      <c r="D547" t="s">
        <v>42</v>
      </c>
      <c r="E547">
        <v>1</v>
      </c>
      <c r="G547" t="s">
        <v>140</v>
      </c>
      <c r="H547">
        <v>36</v>
      </c>
      <c r="I547">
        <v>5151.97</v>
      </c>
      <c r="J547">
        <v>-2583.83</v>
      </c>
      <c r="K547">
        <v>-1431.11</v>
      </c>
      <c r="L547">
        <v>-143.11000000000001</v>
      </c>
      <c r="M547">
        <v>2568.14</v>
      </c>
      <c r="Q547" s="7">
        <v>42476</v>
      </c>
    </row>
    <row r="548" spans="1:17" x14ac:dyDescent="0.25">
      <c r="A548">
        <v>1006656</v>
      </c>
      <c r="B548" t="s">
        <v>302</v>
      </c>
      <c r="C548" s="4">
        <v>41395</v>
      </c>
      <c r="D548" t="s">
        <v>42</v>
      </c>
      <c r="E548">
        <v>1</v>
      </c>
      <c r="G548" t="s">
        <v>140</v>
      </c>
      <c r="H548">
        <v>36</v>
      </c>
      <c r="I548">
        <v>179.02</v>
      </c>
      <c r="J548">
        <v>-89.79</v>
      </c>
      <c r="K548">
        <v>-49.74</v>
      </c>
      <c r="L548">
        <v>-4.9800000000000004</v>
      </c>
      <c r="M548">
        <v>89.23</v>
      </c>
      <c r="Q548" s="7">
        <v>42476</v>
      </c>
    </row>
    <row r="549" spans="1:17" x14ac:dyDescent="0.25">
      <c r="A549">
        <v>1001583</v>
      </c>
      <c r="B549" t="s">
        <v>162</v>
      </c>
      <c r="C549" s="4">
        <v>39569</v>
      </c>
      <c r="D549" t="s">
        <v>42</v>
      </c>
      <c r="E549">
        <v>1</v>
      </c>
      <c r="G549" t="s">
        <v>140</v>
      </c>
      <c r="H549">
        <v>96</v>
      </c>
      <c r="I549">
        <v>315.33999999999997</v>
      </c>
      <c r="J549">
        <v>-256.32</v>
      </c>
      <c r="K549">
        <v>-32.85</v>
      </c>
      <c r="L549">
        <v>-3.29</v>
      </c>
      <c r="M549">
        <v>59.02</v>
      </c>
      <c r="Q549" s="7">
        <v>42476</v>
      </c>
    </row>
    <row r="550" spans="1:17" x14ac:dyDescent="0.25">
      <c r="A550">
        <v>1001584</v>
      </c>
      <c r="B550" t="s">
        <v>162</v>
      </c>
      <c r="C550" s="4">
        <v>39569</v>
      </c>
      <c r="D550" t="s">
        <v>42</v>
      </c>
      <c r="E550">
        <v>1</v>
      </c>
      <c r="G550" t="s">
        <v>140</v>
      </c>
      <c r="H550">
        <v>96</v>
      </c>
      <c r="I550">
        <v>140.97</v>
      </c>
      <c r="J550">
        <v>-114.58</v>
      </c>
      <c r="K550">
        <v>-14.68</v>
      </c>
      <c r="L550">
        <v>-1.46</v>
      </c>
      <c r="M550">
        <v>26.39</v>
      </c>
      <c r="Q550" s="7">
        <v>42476</v>
      </c>
    </row>
    <row r="551" spans="1:17" x14ac:dyDescent="0.25">
      <c r="A551">
        <v>1001585</v>
      </c>
      <c r="B551" t="s">
        <v>162</v>
      </c>
      <c r="C551" s="4">
        <v>39569</v>
      </c>
      <c r="D551" t="s">
        <v>42</v>
      </c>
      <c r="E551">
        <v>1</v>
      </c>
      <c r="G551" t="s">
        <v>140</v>
      </c>
      <c r="H551">
        <v>96</v>
      </c>
      <c r="I551">
        <v>315.33999999999997</v>
      </c>
      <c r="J551">
        <v>-256.32</v>
      </c>
      <c r="K551">
        <v>-32.85</v>
      </c>
      <c r="L551">
        <v>-3.29</v>
      </c>
      <c r="M551">
        <v>59.02</v>
      </c>
      <c r="Q551" s="7">
        <v>42476</v>
      </c>
    </row>
    <row r="552" spans="1:17" x14ac:dyDescent="0.25">
      <c r="A552">
        <v>1001590</v>
      </c>
      <c r="B552" t="s">
        <v>162</v>
      </c>
      <c r="C552" s="4">
        <v>39569</v>
      </c>
      <c r="D552" t="s">
        <v>42</v>
      </c>
      <c r="E552">
        <v>1</v>
      </c>
      <c r="G552" t="s">
        <v>140</v>
      </c>
      <c r="H552">
        <v>96</v>
      </c>
      <c r="I552">
        <v>46.58</v>
      </c>
      <c r="J552">
        <v>-37.86</v>
      </c>
      <c r="K552">
        <v>-4.8499999999999996</v>
      </c>
      <c r="L552">
        <v>-0.48</v>
      </c>
      <c r="M552">
        <v>8.7200000000000006</v>
      </c>
      <c r="Q552" s="7">
        <v>42476</v>
      </c>
    </row>
    <row r="553" spans="1:17" x14ac:dyDescent="0.25">
      <c r="A553">
        <v>1001735</v>
      </c>
      <c r="B553" t="s">
        <v>162</v>
      </c>
      <c r="C553" s="4">
        <v>39569</v>
      </c>
      <c r="D553" t="s">
        <v>42</v>
      </c>
      <c r="E553">
        <v>1</v>
      </c>
      <c r="G553" t="s">
        <v>140</v>
      </c>
      <c r="H553">
        <v>96</v>
      </c>
      <c r="I553">
        <v>594.36</v>
      </c>
      <c r="J553">
        <v>-483.12</v>
      </c>
      <c r="K553">
        <v>-61.9</v>
      </c>
      <c r="L553">
        <v>-6.19</v>
      </c>
      <c r="M553">
        <v>111.24</v>
      </c>
      <c r="Q553" s="7">
        <v>42476</v>
      </c>
    </row>
    <row r="554" spans="1:17" x14ac:dyDescent="0.25">
      <c r="A554">
        <v>1001736</v>
      </c>
      <c r="B554" t="s">
        <v>162</v>
      </c>
      <c r="C554" s="4">
        <v>39569</v>
      </c>
      <c r="D554" t="s">
        <v>42</v>
      </c>
      <c r="E554">
        <v>1</v>
      </c>
      <c r="G554" t="s">
        <v>140</v>
      </c>
      <c r="H554">
        <v>96</v>
      </c>
      <c r="I554">
        <v>592.46</v>
      </c>
      <c r="J554">
        <v>-481.57</v>
      </c>
      <c r="K554">
        <v>-61.71</v>
      </c>
      <c r="L554">
        <v>-6.17</v>
      </c>
      <c r="M554">
        <v>110.89</v>
      </c>
      <c r="Q554" s="7">
        <v>42476</v>
      </c>
    </row>
    <row r="555" spans="1:17" x14ac:dyDescent="0.25">
      <c r="A555">
        <v>1001738</v>
      </c>
      <c r="B555" t="s">
        <v>162</v>
      </c>
      <c r="C555" s="4">
        <v>39569</v>
      </c>
      <c r="D555" t="s">
        <v>42</v>
      </c>
      <c r="E555">
        <v>1</v>
      </c>
      <c r="G555" t="s">
        <v>140</v>
      </c>
      <c r="H555">
        <v>96</v>
      </c>
      <c r="I555">
        <v>1173.02</v>
      </c>
      <c r="J555">
        <v>-953.48</v>
      </c>
      <c r="K555">
        <v>-122.19</v>
      </c>
      <c r="L555">
        <v>-12.22</v>
      </c>
      <c r="M555">
        <v>219.54</v>
      </c>
      <c r="Q555" s="7">
        <v>42476</v>
      </c>
    </row>
    <row r="556" spans="1:17" x14ac:dyDescent="0.25">
      <c r="A556">
        <v>1007709</v>
      </c>
      <c r="B556" t="s">
        <v>162</v>
      </c>
      <c r="C556" s="4">
        <v>41760</v>
      </c>
      <c r="D556" t="s">
        <v>42</v>
      </c>
      <c r="E556">
        <v>1</v>
      </c>
      <c r="G556" t="s">
        <v>140</v>
      </c>
      <c r="H556">
        <v>36</v>
      </c>
      <c r="I556">
        <v>47.87</v>
      </c>
      <c r="J556">
        <v>-8.0299999999999994</v>
      </c>
      <c r="K556">
        <v>-8.0299999999999994</v>
      </c>
      <c r="L556">
        <v>-1.34</v>
      </c>
      <c r="M556">
        <v>39.840000000000003</v>
      </c>
      <c r="Q556" s="7">
        <v>42477</v>
      </c>
    </row>
    <row r="557" spans="1:17" x14ac:dyDescent="0.25">
      <c r="A557">
        <v>1007720</v>
      </c>
      <c r="B557" t="s">
        <v>162</v>
      </c>
      <c r="C557" s="4">
        <v>41760</v>
      </c>
      <c r="D557" t="s">
        <v>42</v>
      </c>
      <c r="E557">
        <v>1</v>
      </c>
      <c r="G557" t="s">
        <v>140</v>
      </c>
      <c r="H557">
        <v>36</v>
      </c>
      <c r="I557">
        <v>3938.22</v>
      </c>
      <c r="J557">
        <v>-660.87</v>
      </c>
      <c r="K557">
        <v>-660.87</v>
      </c>
      <c r="L557">
        <v>-110.15</v>
      </c>
      <c r="M557">
        <v>3277.35</v>
      </c>
      <c r="Q557" s="7">
        <v>42477</v>
      </c>
    </row>
    <row r="558" spans="1:17" x14ac:dyDescent="0.25">
      <c r="A558">
        <v>1007721</v>
      </c>
      <c r="B558" t="s">
        <v>162</v>
      </c>
      <c r="C558" s="4">
        <v>41760</v>
      </c>
      <c r="D558" t="s">
        <v>42</v>
      </c>
      <c r="E558">
        <v>1</v>
      </c>
      <c r="G558" t="s">
        <v>140</v>
      </c>
      <c r="H558">
        <v>36</v>
      </c>
      <c r="I558">
        <v>362.63</v>
      </c>
      <c r="J558">
        <v>-60.85</v>
      </c>
      <c r="K558">
        <v>-60.85</v>
      </c>
      <c r="L558">
        <v>-10.14</v>
      </c>
      <c r="M558">
        <v>301.77999999999997</v>
      </c>
      <c r="Q558" s="7">
        <v>42477</v>
      </c>
    </row>
    <row r="559" spans="1:17" x14ac:dyDescent="0.25">
      <c r="A559">
        <v>1007722</v>
      </c>
      <c r="B559" t="s">
        <v>162</v>
      </c>
      <c r="C559" s="4">
        <v>41760</v>
      </c>
      <c r="D559" t="s">
        <v>42</v>
      </c>
      <c r="E559">
        <v>1</v>
      </c>
      <c r="G559" t="s">
        <v>140</v>
      </c>
      <c r="H559">
        <v>36</v>
      </c>
      <c r="I559">
        <v>45.55</v>
      </c>
      <c r="J559">
        <v>-7.64</v>
      </c>
      <c r="K559">
        <v>-7.64</v>
      </c>
      <c r="L559">
        <v>-1.27</v>
      </c>
      <c r="M559">
        <v>37.909999999999997</v>
      </c>
      <c r="Q559" s="7">
        <v>42477</v>
      </c>
    </row>
    <row r="560" spans="1:17" x14ac:dyDescent="0.25">
      <c r="A560">
        <v>1007723</v>
      </c>
      <c r="B560" t="s">
        <v>162</v>
      </c>
      <c r="C560" s="4">
        <v>41760</v>
      </c>
      <c r="D560" t="s">
        <v>42</v>
      </c>
      <c r="E560">
        <v>1</v>
      </c>
      <c r="G560" t="s">
        <v>140</v>
      </c>
      <c r="H560">
        <v>36</v>
      </c>
      <c r="I560">
        <v>71.680000000000007</v>
      </c>
      <c r="J560">
        <v>-12.03</v>
      </c>
      <c r="K560">
        <v>-12.03</v>
      </c>
      <c r="L560">
        <v>-2.0099999999999998</v>
      </c>
      <c r="M560">
        <v>59.65</v>
      </c>
      <c r="Q560" s="7">
        <v>42477</v>
      </c>
    </row>
    <row r="561" spans="1:17" x14ac:dyDescent="0.25">
      <c r="A561">
        <v>1004207</v>
      </c>
      <c r="B561" t="s">
        <v>303</v>
      </c>
      <c r="C561" s="4">
        <v>39934</v>
      </c>
      <c r="D561" t="s">
        <v>42</v>
      </c>
      <c r="E561">
        <v>1</v>
      </c>
      <c r="G561" t="s">
        <v>140</v>
      </c>
      <c r="H561">
        <v>96</v>
      </c>
      <c r="I561">
        <v>2034.72</v>
      </c>
      <c r="J561">
        <v>-1400.03</v>
      </c>
      <c r="K561">
        <v>-211.95</v>
      </c>
      <c r="L561">
        <v>-21.2</v>
      </c>
      <c r="M561">
        <v>634.69000000000005</v>
      </c>
      <c r="Q561" s="7">
        <v>42477</v>
      </c>
    </row>
    <row r="562" spans="1:17" x14ac:dyDescent="0.25">
      <c r="A562">
        <v>103036</v>
      </c>
      <c r="B562" t="s">
        <v>304</v>
      </c>
      <c r="C562" s="4">
        <v>36678</v>
      </c>
      <c r="D562" t="s">
        <v>42</v>
      </c>
      <c r="E562">
        <v>1</v>
      </c>
      <c r="G562" t="s">
        <v>140</v>
      </c>
      <c r="H562">
        <v>60</v>
      </c>
      <c r="I562">
        <v>371501.92</v>
      </c>
      <c r="J562">
        <v>-371501.92</v>
      </c>
      <c r="Q562" s="7">
        <v>42495</v>
      </c>
    </row>
    <row r="563" spans="1:17" x14ac:dyDescent="0.25">
      <c r="A563">
        <v>103042</v>
      </c>
      <c r="B563" t="s">
        <v>152</v>
      </c>
      <c r="C563" s="4">
        <v>37408</v>
      </c>
      <c r="D563" t="s">
        <v>42</v>
      </c>
      <c r="E563">
        <v>1</v>
      </c>
      <c r="G563" t="s">
        <v>140</v>
      </c>
      <c r="H563">
        <v>36</v>
      </c>
      <c r="I563">
        <v>716591.21</v>
      </c>
      <c r="J563">
        <v>-716591.21</v>
      </c>
      <c r="Q563" s="7">
        <v>42495</v>
      </c>
    </row>
    <row r="564" spans="1:17" x14ac:dyDescent="0.25">
      <c r="A564">
        <v>103048</v>
      </c>
      <c r="B564" t="s">
        <v>305</v>
      </c>
      <c r="C564" s="4">
        <v>35582</v>
      </c>
      <c r="D564" t="s">
        <v>42</v>
      </c>
      <c r="E564">
        <v>1</v>
      </c>
      <c r="G564" t="s">
        <v>140</v>
      </c>
      <c r="H564">
        <v>96</v>
      </c>
      <c r="I564">
        <v>738810.23</v>
      </c>
      <c r="J564">
        <v>-738810.23</v>
      </c>
      <c r="Q564" s="7">
        <v>42495</v>
      </c>
    </row>
    <row r="565" spans="1:17" x14ac:dyDescent="0.25">
      <c r="A565">
        <v>103056</v>
      </c>
      <c r="B565" t="s">
        <v>143</v>
      </c>
      <c r="C565" s="4">
        <v>37408</v>
      </c>
      <c r="D565" t="s">
        <v>42</v>
      </c>
      <c r="E565">
        <v>1</v>
      </c>
      <c r="G565" t="s">
        <v>140</v>
      </c>
      <c r="H565">
        <v>36</v>
      </c>
      <c r="I565">
        <v>115738.15</v>
      </c>
      <c r="J565">
        <v>-115738.15</v>
      </c>
      <c r="Q565" s="7">
        <v>42495</v>
      </c>
    </row>
    <row r="566" spans="1:17" x14ac:dyDescent="0.25">
      <c r="A566">
        <v>103037</v>
      </c>
      <c r="B566" t="s">
        <v>304</v>
      </c>
      <c r="C566" s="4">
        <v>37043</v>
      </c>
      <c r="D566" t="s">
        <v>42</v>
      </c>
      <c r="E566">
        <v>1</v>
      </c>
      <c r="G566" t="s">
        <v>140</v>
      </c>
      <c r="H566">
        <v>60</v>
      </c>
      <c r="I566">
        <v>5583.4</v>
      </c>
      <c r="J566">
        <v>-5583.4</v>
      </c>
      <c r="Q566" s="7">
        <v>42496</v>
      </c>
    </row>
    <row r="567" spans="1:17" x14ac:dyDescent="0.25">
      <c r="A567">
        <v>103043</v>
      </c>
      <c r="B567" t="s">
        <v>152</v>
      </c>
      <c r="C567" s="4">
        <v>37773</v>
      </c>
      <c r="D567" t="s">
        <v>42</v>
      </c>
      <c r="E567">
        <v>1</v>
      </c>
      <c r="G567" t="s">
        <v>140</v>
      </c>
      <c r="H567">
        <v>36</v>
      </c>
      <c r="I567">
        <v>32992.83</v>
      </c>
      <c r="J567">
        <v>-32992.83</v>
      </c>
      <c r="Q567" s="7">
        <v>42496</v>
      </c>
    </row>
    <row r="568" spans="1:17" x14ac:dyDescent="0.25">
      <c r="A568">
        <v>103049</v>
      </c>
      <c r="B568" t="s">
        <v>305</v>
      </c>
      <c r="C568" s="4">
        <v>35947</v>
      </c>
      <c r="D568" t="s">
        <v>42</v>
      </c>
      <c r="E568">
        <v>1</v>
      </c>
      <c r="G568" t="s">
        <v>140</v>
      </c>
      <c r="H568">
        <v>96</v>
      </c>
      <c r="I568">
        <v>2265</v>
      </c>
      <c r="J568">
        <v>-2265</v>
      </c>
      <c r="Q568" s="7">
        <v>42496</v>
      </c>
    </row>
    <row r="569" spans="1:17" x14ac:dyDescent="0.25">
      <c r="A569">
        <v>103057</v>
      </c>
      <c r="B569" t="s">
        <v>143</v>
      </c>
      <c r="C569" s="4">
        <v>37773</v>
      </c>
      <c r="D569" t="s">
        <v>42</v>
      </c>
      <c r="E569">
        <v>1</v>
      </c>
      <c r="G569" t="s">
        <v>140</v>
      </c>
      <c r="H569">
        <v>36</v>
      </c>
      <c r="I569">
        <v>8312.1</v>
      </c>
      <c r="J569">
        <v>-8312.1</v>
      </c>
      <c r="Q569" s="7">
        <v>42496</v>
      </c>
    </row>
    <row r="570" spans="1:17" x14ac:dyDescent="0.25">
      <c r="A570">
        <v>103044</v>
      </c>
      <c r="B570" t="s">
        <v>152</v>
      </c>
      <c r="C570" s="4">
        <v>38139</v>
      </c>
      <c r="D570" t="s">
        <v>42</v>
      </c>
      <c r="E570">
        <v>1</v>
      </c>
      <c r="G570" t="s">
        <v>140</v>
      </c>
      <c r="H570">
        <v>36</v>
      </c>
      <c r="I570">
        <v>28300.37</v>
      </c>
      <c r="J570">
        <v>-28300.37</v>
      </c>
      <c r="Q570" s="7">
        <v>42497</v>
      </c>
    </row>
    <row r="571" spans="1:17" x14ac:dyDescent="0.25">
      <c r="A571">
        <v>103050</v>
      </c>
      <c r="B571" t="s">
        <v>305</v>
      </c>
      <c r="C571" s="4">
        <v>36312</v>
      </c>
      <c r="D571" t="s">
        <v>42</v>
      </c>
      <c r="E571">
        <v>1</v>
      </c>
      <c r="G571" t="s">
        <v>140</v>
      </c>
      <c r="H571">
        <v>96</v>
      </c>
      <c r="I571">
        <v>26617.7</v>
      </c>
      <c r="J571">
        <v>-26617.7</v>
      </c>
      <c r="Q571" s="7">
        <v>42497</v>
      </c>
    </row>
    <row r="572" spans="1:17" x14ac:dyDescent="0.25">
      <c r="A572">
        <v>103058</v>
      </c>
      <c r="B572" t="s">
        <v>143</v>
      </c>
      <c r="C572" s="4">
        <v>38139</v>
      </c>
      <c r="D572" t="s">
        <v>42</v>
      </c>
      <c r="E572">
        <v>1</v>
      </c>
      <c r="G572" t="s">
        <v>140</v>
      </c>
      <c r="H572">
        <v>36</v>
      </c>
      <c r="I572">
        <v>5069.38</v>
      </c>
      <c r="J572">
        <v>-5069.38</v>
      </c>
      <c r="Q572" s="7">
        <v>42497</v>
      </c>
    </row>
    <row r="573" spans="1:17" x14ac:dyDescent="0.25">
      <c r="A573">
        <v>103038</v>
      </c>
      <c r="B573" t="s">
        <v>304</v>
      </c>
      <c r="C573" s="4">
        <v>37773</v>
      </c>
      <c r="D573" t="s">
        <v>42</v>
      </c>
      <c r="E573">
        <v>1</v>
      </c>
      <c r="G573" t="s">
        <v>140</v>
      </c>
      <c r="H573">
        <v>60</v>
      </c>
      <c r="I573">
        <v>171679.56</v>
      </c>
      <c r="J573">
        <v>-171679.56</v>
      </c>
      <c r="Q573" s="7">
        <v>42498</v>
      </c>
    </row>
    <row r="574" spans="1:17" x14ac:dyDescent="0.25">
      <c r="A574">
        <v>103045</v>
      </c>
      <c r="B574" t="s">
        <v>152</v>
      </c>
      <c r="C574" s="4">
        <v>38504</v>
      </c>
      <c r="D574" t="s">
        <v>42</v>
      </c>
      <c r="E574">
        <v>1</v>
      </c>
      <c r="G574" t="s">
        <v>140</v>
      </c>
      <c r="H574">
        <v>36</v>
      </c>
      <c r="I574">
        <v>64443.01</v>
      </c>
      <c r="J574">
        <v>-64443.01</v>
      </c>
      <c r="Q574" s="7">
        <v>42498</v>
      </c>
    </row>
    <row r="575" spans="1:17" x14ac:dyDescent="0.25">
      <c r="A575">
        <v>103051</v>
      </c>
      <c r="B575" t="s">
        <v>305</v>
      </c>
      <c r="C575" s="4">
        <v>36678</v>
      </c>
      <c r="D575" t="s">
        <v>42</v>
      </c>
      <c r="E575">
        <v>1</v>
      </c>
      <c r="G575" t="s">
        <v>140</v>
      </c>
      <c r="H575">
        <v>96</v>
      </c>
      <c r="I575">
        <v>3600</v>
      </c>
      <c r="J575">
        <v>-3600</v>
      </c>
      <c r="Q575" s="7">
        <v>42498</v>
      </c>
    </row>
    <row r="576" spans="1:17" x14ac:dyDescent="0.25">
      <c r="A576">
        <v>103059</v>
      </c>
      <c r="B576" t="s">
        <v>143</v>
      </c>
      <c r="C576" s="4">
        <v>38504</v>
      </c>
      <c r="D576" t="s">
        <v>42</v>
      </c>
      <c r="E576">
        <v>1</v>
      </c>
      <c r="G576" t="s">
        <v>140</v>
      </c>
      <c r="H576">
        <v>36</v>
      </c>
      <c r="I576">
        <v>30905.93</v>
      </c>
      <c r="J576">
        <v>-30905.93</v>
      </c>
      <c r="Q576" s="7">
        <v>42498</v>
      </c>
    </row>
    <row r="577" spans="1:17" x14ac:dyDescent="0.25">
      <c r="A577">
        <v>103039</v>
      </c>
      <c r="B577" t="s">
        <v>304</v>
      </c>
      <c r="C577" s="4">
        <v>38139</v>
      </c>
      <c r="D577" t="s">
        <v>42</v>
      </c>
      <c r="E577">
        <v>1</v>
      </c>
      <c r="G577" t="s">
        <v>140</v>
      </c>
      <c r="H577">
        <v>60</v>
      </c>
      <c r="I577">
        <v>13640.17</v>
      </c>
      <c r="J577">
        <v>-13640.17</v>
      </c>
      <c r="Q577" s="7">
        <v>42499</v>
      </c>
    </row>
    <row r="578" spans="1:17" x14ac:dyDescent="0.25">
      <c r="A578">
        <v>103046</v>
      </c>
      <c r="B578" t="s">
        <v>152</v>
      </c>
      <c r="C578" s="4">
        <v>38869</v>
      </c>
      <c r="D578" t="s">
        <v>42</v>
      </c>
      <c r="E578">
        <v>1</v>
      </c>
      <c r="G578" t="s">
        <v>140</v>
      </c>
      <c r="H578">
        <v>36</v>
      </c>
      <c r="I578">
        <v>129917</v>
      </c>
      <c r="J578">
        <v>-129917</v>
      </c>
      <c r="Q578" s="7">
        <v>42499</v>
      </c>
    </row>
    <row r="579" spans="1:17" x14ac:dyDescent="0.25">
      <c r="A579">
        <v>103052</v>
      </c>
      <c r="B579" t="s">
        <v>305</v>
      </c>
      <c r="C579" s="4">
        <v>37043</v>
      </c>
      <c r="D579" t="s">
        <v>42</v>
      </c>
      <c r="E579">
        <v>1</v>
      </c>
      <c r="G579" t="s">
        <v>140</v>
      </c>
      <c r="H579">
        <v>96</v>
      </c>
      <c r="I579">
        <v>45542.34</v>
      </c>
      <c r="J579">
        <v>-45542.34</v>
      </c>
      <c r="Q579" s="7">
        <v>42499</v>
      </c>
    </row>
    <row r="580" spans="1:17" x14ac:dyDescent="0.25">
      <c r="A580">
        <v>103060</v>
      </c>
      <c r="B580" t="s">
        <v>143</v>
      </c>
      <c r="C580" s="4">
        <v>38869</v>
      </c>
      <c r="D580" t="s">
        <v>42</v>
      </c>
      <c r="E580">
        <v>1</v>
      </c>
      <c r="G580" t="s">
        <v>140</v>
      </c>
      <c r="H580">
        <v>36</v>
      </c>
      <c r="I580">
        <v>20309.55</v>
      </c>
      <c r="J580">
        <v>-20309.55</v>
      </c>
      <c r="Q580" s="7">
        <v>42499</v>
      </c>
    </row>
    <row r="581" spans="1:17" x14ac:dyDescent="0.25">
      <c r="A581">
        <v>150079</v>
      </c>
      <c r="B581" t="s">
        <v>306</v>
      </c>
      <c r="C581" s="4">
        <v>39234</v>
      </c>
      <c r="D581" t="s">
        <v>42</v>
      </c>
      <c r="E581">
        <v>1</v>
      </c>
      <c r="G581" t="s">
        <v>140</v>
      </c>
      <c r="H581">
        <v>36</v>
      </c>
      <c r="I581">
        <v>75.87</v>
      </c>
      <c r="J581">
        <v>-75.87</v>
      </c>
      <c r="Q581" s="7">
        <v>42500</v>
      </c>
    </row>
    <row r="582" spans="1:17" x14ac:dyDescent="0.25">
      <c r="A582">
        <v>150097</v>
      </c>
      <c r="B582" t="s">
        <v>307</v>
      </c>
      <c r="C582" s="4">
        <v>39234</v>
      </c>
      <c r="D582" t="s">
        <v>42</v>
      </c>
      <c r="E582">
        <v>1</v>
      </c>
      <c r="G582" t="s">
        <v>140</v>
      </c>
      <c r="H582">
        <v>36</v>
      </c>
      <c r="I582">
        <v>238.55</v>
      </c>
      <c r="J582">
        <v>-238.55</v>
      </c>
      <c r="Q582" s="7">
        <v>42500</v>
      </c>
    </row>
    <row r="583" spans="1:17" x14ac:dyDescent="0.25">
      <c r="A583">
        <v>150115</v>
      </c>
      <c r="B583" t="s">
        <v>307</v>
      </c>
      <c r="C583" s="4">
        <v>39234</v>
      </c>
      <c r="D583" t="s">
        <v>42</v>
      </c>
      <c r="E583">
        <v>1</v>
      </c>
      <c r="G583" t="s">
        <v>140</v>
      </c>
      <c r="H583">
        <v>36</v>
      </c>
      <c r="I583">
        <v>763.93</v>
      </c>
      <c r="J583">
        <v>-763.93</v>
      </c>
      <c r="Q583" s="7">
        <v>42500</v>
      </c>
    </row>
    <row r="584" spans="1:17" x14ac:dyDescent="0.25">
      <c r="A584">
        <v>150117</v>
      </c>
      <c r="B584" t="s">
        <v>306</v>
      </c>
      <c r="C584" s="4">
        <v>39234</v>
      </c>
      <c r="D584" t="s">
        <v>42</v>
      </c>
      <c r="E584">
        <v>1</v>
      </c>
      <c r="G584" t="s">
        <v>140</v>
      </c>
      <c r="H584">
        <v>36</v>
      </c>
      <c r="I584">
        <v>808.84</v>
      </c>
      <c r="J584">
        <v>-808.84</v>
      </c>
      <c r="Q584" s="7">
        <v>42500</v>
      </c>
    </row>
    <row r="585" spans="1:17" x14ac:dyDescent="0.25">
      <c r="A585">
        <v>150120</v>
      </c>
      <c r="B585" t="s">
        <v>308</v>
      </c>
      <c r="C585" s="4">
        <v>39234</v>
      </c>
      <c r="D585" t="s">
        <v>42</v>
      </c>
      <c r="E585">
        <v>1</v>
      </c>
      <c r="G585" t="s">
        <v>140</v>
      </c>
      <c r="H585">
        <v>36</v>
      </c>
      <c r="I585">
        <v>813.13</v>
      </c>
      <c r="J585">
        <v>-813.13</v>
      </c>
      <c r="Q585" s="7">
        <v>42500</v>
      </c>
    </row>
    <row r="586" spans="1:17" x14ac:dyDescent="0.25">
      <c r="A586">
        <v>150134</v>
      </c>
      <c r="B586" t="s">
        <v>307</v>
      </c>
      <c r="C586" s="4">
        <v>39234</v>
      </c>
      <c r="D586" t="s">
        <v>42</v>
      </c>
      <c r="E586">
        <v>1</v>
      </c>
      <c r="G586" t="s">
        <v>140</v>
      </c>
      <c r="H586">
        <v>36</v>
      </c>
      <c r="I586">
        <v>1923.97</v>
      </c>
      <c r="J586">
        <v>-1923.97</v>
      </c>
      <c r="Q586" s="7">
        <v>42500</v>
      </c>
    </row>
    <row r="587" spans="1:17" x14ac:dyDescent="0.25">
      <c r="A587">
        <v>150140</v>
      </c>
      <c r="B587" t="s">
        <v>306</v>
      </c>
      <c r="C587" s="4">
        <v>39234</v>
      </c>
      <c r="D587" t="s">
        <v>42</v>
      </c>
      <c r="E587">
        <v>1</v>
      </c>
      <c r="G587" t="s">
        <v>140</v>
      </c>
      <c r="H587">
        <v>36</v>
      </c>
      <c r="I587">
        <v>2145.08</v>
      </c>
      <c r="J587">
        <v>-2145.08</v>
      </c>
      <c r="Q587" s="7">
        <v>42500</v>
      </c>
    </row>
    <row r="588" spans="1:17" x14ac:dyDescent="0.25">
      <c r="A588">
        <v>103053</v>
      </c>
      <c r="B588" t="s">
        <v>305</v>
      </c>
      <c r="C588" s="4">
        <v>37408</v>
      </c>
      <c r="D588" t="s">
        <v>42</v>
      </c>
      <c r="E588">
        <v>1</v>
      </c>
      <c r="G588" t="s">
        <v>140</v>
      </c>
      <c r="H588">
        <v>96</v>
      </c>
      <c r="I588">
        <v>5912.31</v>
      </c>
      <c r="J588">
        <v>-5912.31</v>
      </c>
      <c r="Q588" s="7">
        <v>42500</v>
      </c>
    </row>
    <row r="589" spans="1:17" x14ac:dyDescent="0.25">
      <c r="A589">
        <v>150164</v>
      </c>
      <c r="B589" t="s">
        <v>309</v>
      </c>
      <c r="C589" s="4">
        <v>39234</v>
      </c>
      <c r="D589" t="s">
        <v>42</v>
      </c>
      <c r="E589">
        <v>1</v>
      </c>
      <c r="G589" t="s">
        <v>140</v>
      </c>
      <c r="H589">
        <v>36</v>
      </c>
      <c r="I589">
        <v>214.71</v>
      </c>
      <c r="J589">
        <v>-214.71</v>
      </c>
      <c r="Q589" s="7">
        <v>42500</v>
      </c>
    </row>
    <row r="590" spans="1:17" x14ac:dyDescent="0.25">
      <c r="A590">
        <v>150170</v>
      </c>
      <c r="B590" t="s">
        <v>307</v>
      </c>
      <c r="C590" s="4">
        <v>39234</v>
      </c>
      <c r="D590" t="s">
        <v>42</v>
      </c>
      <c r="E590">
        <v>1</v>
      </c>
      <c r="G590" t="s">
        <v>140</v>
      </c>
      <c r="H590">
        <v>36</v>
      </c>
      <c r="I590">
        <v>502.88</v>
      </c>
      <c r="J590">
        <v>-502.88</v>
      </c>
      <c r="Q590" s="7">
        <v>42500</v>
      </c>
    </row>
    <row r="591" spans="1:17" x14ac:dyDescent="0.25">
      <c r="A591">
        <v>103040</v>
      </c>
      <c r="B591" t="s">
        <v>304</v>
      </c>
      <c r="C591" s="4">
        <v>38869</v>
      </c>
      <c r="D591" t="s">
        <v>42</v>
      </c>
      <c r="E591">
        <v>1</v>
      </c>
      <c r="G591" t="s">
        <v>140</v>
      </c>
      <c r="H591">
        <v>60</v>
      </c>
      <c r="I591">
        <v>2385</v>
      </c>
      <c r="J591">
        <v>-2385</v>
      </c>
      <c r="Q591" s="7">
        <v>42501</v>
      </c>
    </row>
    <row r="592" spans="1:17" x14ac:dyDescent="0.25">
      <c r="A592">
        <v>1002091</v>
      </c>
      <c r="B592" t="s">
        <v>162</v>
      </c>
      <c r="C592" s="4">
        <v>39600</v>
      </c>
      <c r="D592" t="s">
        <v>42</v>
      </c>
      <c r="E592">
        <v>1</v>
      </c>
      <c r="G592" t="s">
        <v>140</v>
      </c>
      <c r="H592">
        <v>36</v>
      </c>
      <c r="I592">
        <v>23.07</v>
      </c>
      <c r="J592">
        <v>-23.07</v>
      </c>
      <c r="Q592" s="7">
        <v>42501</v>
      </c>
    </row>
    <row r="593" spans="1:17" x14ac:dyDescent="0.25">
      <c r="A593">
        <v>1002166</v>
      </c>
      <c r="B593" t="s">
        <v>310</v>
      </c>
      <c r="C593" s="4">
        <v>39600</v>
      </c>
      <c r="D593" t="s">
        <v>42</v>
      </c>
      <c r="E593">
        <v>1</v>
      </c>
      <c r="G593" t="s">
        <v>140</v>
      </c>
      <c r="H593">
        <v>36</v>
      </c>
      <c r="I593">
        <v>1705</v>
      </c>
      <c r="J593">
        <v>-1705</v>
      </c>
      <c r="Q593" s="7">
        <v>42501</v>
      </c>
    </row>
    <row r="594" spans="1:17" x14ac:dyDescent="0.25">
      <c r="A594">
        <v>103054</v>
      </c>
      <c r="B594" t="s">
        <v>305</v>
      </c>
      <c r="C594" s="4">
        <v>37773</v>
      </c>
      <c r="D594" t="s">
        <v>42</v>
      </c>
      <c r="E594">
        <v>1</v>
      </c>
      <c r="G594" t="s">
        <v>140</v>
      </c>
      <c r="H594">
        <v>96</v>
      </c>
      <c r="I594">
        <v>14240</v>
      </c>
      <c r="J594">
        <v>-14240</v>
      </c>
      <c r="Q594" s="7">
        <v>42501</v>
      </c>
    </row>
    <row r="595" spans="1:17" x14ac:dyDescent="0.25">
      <c r="A595">
        <v>1004991</v>
      </c>
      <c r="B595" t="s">
        <v>311</v>
      </c>
      <c r="C595" s="4">
        <v>40330</v>
      </c>
      <c r="D595" t="s">
        <v>42</v>
      </c>
      <c r="E595">
        <v>1</v>
      </c>
      <c r="G595" t="s">
        <v>140</v>
      </c>
      <c r="H595">
        <v>36</v>
      </c>
      <c r="I595">
        <v>2362.7399999999998</v>
      </c>
      <c r="J595">
        <v>-2362.7399999999998</v>
      </c>
      <c r="Q595" s="7">
        <v>42503</v>
      </c>
    </row>
    <row r="596" spans="1:17" x14ac:dyDescent="0.25">
      <c r="A596">
        <v>1005421</v>
      </c>
      <c r="B596" t="s">
        <v>312</v>
      </c>
      <c r="C596" s="4">
        <v>40695</v>
      </c>
      <c r="D596" t="s">
        <v>42</v>
      </c>
      <c r="E596">
        <v>1</v>
      </c>
      <c r="G596" t="s">
        <v>140</v>
      </c>
      <c r="H596">
        <v>36</v>
      </c>
      <c r="I596">
        <v>1242.44</v>
      </c>
      <c r="J596">
        <v>-1242.44</v>
      </c>
      <c r="K596">
        <v>-171.33</v>
      </c>
      <c r="Q596" s="7">
        <v>42504</v>
      </c>
    </row>
    <row r="597" spans="1:17" x14ac:dyDescent="0.25">
      <c r="A597">
        <v>1005422</v>
      </c>
      <c r="B597" t="s">
        <v>313</v>
      </c>
      <c r="C597" s="4">
        <v>40695</v>
      </c>
      <c r="D597" t="s">
        <v>42</v>
      </c>
      <c r="E597">
        <v>1</v>
      </c>
      <c r="G597" t="s">
        <v>140</v>
      </c>
      <c r="H597">
        <v>36</v>
      </c>
      <c r="I597">
        <v>1266.8399999999999</v>
      </c>
      <c r="J597">
        <v>-1266.8399999999999</v>
      </c>
      <c r="K597">
        <v>-174.7</v>
      </c>
      <c r="Q597" s="7">
        <v>42504</v>
      </c>
    </row>
    <row r="598" spans="1:17" x14ac:dyDescent="0.25">
      <c r="A598">
        <v>1005423</v>
      </c>
      <c r="B598" t="s">
        <v>314</v>
      </c>
      <c r="C598" s="4">
        <v>40695</v>
      </c>
      <c r="D598" t="s">
        <v>42</v>
      </c>
      <c r="E598">
        <v>1</v>
      </c>
      <c r="G598" t="s">
        <v>140</v>
      </c>
      <c r="H598">
        <v>36</v>
      </c>
      <c r="I598">
        <v>2552.59</v>
      </c>
      <c r="J598">
        <v>-2552.59</v>
      </c>
      <c r="K598">
        <v>-352</v>
      </c>
      <c r="Q598" s="7">
        <v>42504</v>
      </c>
    </row>
    <row r="599" spans="1:17" x14ac:dyDescent="0.25">
      <c r="A599">
        <v>1006691</v>
      </c>
      <c r="B599" t="s">
        <v>315</v>
      </c>
      <c r="C599" s="4">
        <v>41426</v>
      </c>
      <c r="D599" t="s">
        <v>42</v>
      </c>
      <c r="E599">
        <v>1</v>
      </c>
      <c r="G599" t="s">
        <v>140</v>
      </c>
      <c r="H599">
        <v>36</v>
      </c>
      <c r="I599">
        <v>4221.29</v>
      </c>
      <c r="J599">
        <v>-1997.56</v>
      </c>
      <c r="K599">
        <v>-1172.58</v>
      </c>
      <c r="L599">
        <v>-117.26</v>
      </c>
      <c r="M599">
        <v>2223.73</v>
      </c>
      <c r="Q599" s="7">
        <v>42506</v>
      </c>
    </row>
    <row r="600" spans="1:17" x14ac:dyDescent="0.25">
      <c r="A600">
        <v>1006692</v>
      </c>
      <c r="B600" t="s">
        <v>316</v>
      </c>
      <c r="C600" s="4">
        <v>41426</v>
      </c>
      <c r="D600" t="s">
        <v>42</v>
      </c>
      <c r="E600">
        <v>1</v>
      </c>
      <c r="G600" t="s">
        <v>140</v>
      </c>
      <c r="H600">
        <v>36</v>
      </c>
      <c r="I600">
        <v>144.09</v>
      </c>
      <c r="J600">
        <v>-68.180000000000007</v>
      </c>
      <c r="K600">
        <v>-40.020000000000003</v>
      </c>
      <c r="L600">
        <v>-4</v>
      </c>
      <c r="M600">
        <v>75.91</v>
      </c>
      <c r="Q600" s="7">
        <v>42506</v>
      </c>
    </row>
    <row r="601" spans="1:17" x14ac:dyDescent="0.25">
      <c r="A601">
        <v>1006693</v>
      </c>
      <c r="B601" t="s">
        <v>317</v>
      </c>
      <c r="C601" s="4">
        <v>41426</v>
      </c>
      <c r="D601" t="s">
        <v>42</v>
      </c>
      <c r="E601">
        <v>1</v>
      </c>
      <c r="G601" t="s">
        <v>140</v>
      </c>
      <c r="H601">
        <v>36</v>
      </c>
      <c r="I601">
        <v>210.61</v>
      </c>
      <c r="J601">
        <v>-99.66</v>
      </c>
      <c r="K601">
        <v>-58.5</v>
      </c>
      <c r="L601">
        <v>-5.85</v>
      </c>
      <c r="M601">
        <v>110.95</v>
      </c>
      <c r="Q601" s="7">
        <v>42506</v>
      </c>
    </row>
    <row r="602" spans="1:17" x14ac:dyDescent="0.25">
      <c r="A602">
        <v>1006695</v>
      </c>
      <c r="B602" t="s">
        <v>318</v>
      </c>
      <c r="C602" s="4">
        <v>41426</v>
      </c>
      <c r="D602" t="s">
        <v>42</v>
      </c>
      <c r="E602">
        <v>1</v>
      </c>
      <c r="G602" t="s">
        <v>140</v>
      </c>
      <c r="H602">
        <v>36</v>
      </c>
      <c r="I602">
        <v>1675.24</v>
      </c>
      <c r="J602">
        <v>-792.74</v>
      </c>
      <c r="K602">
        <v>-465.34</v>
      </c>
      <c r="L602">
        <v>-46.53</v>
      </c>
      <c r="M602">
        <v>882.5</v>
      </c>
      <c r="Q602" s="7">
        <v>42506</v>
      </c>
    </row>
    <row r="603" spans="1:17" x14ac:dyDescent="0.25">
      <c r="A603">
        <v>1006696</v>
      </c>
      <c r="B603" t="s">
        <v>319</v>
      </c>
      <c r="C603" s="4">
        <v>41426</v>
      </c>
      <c r="D603" t="s">
        <v>42</v>
      </c>
      <c r="E603">
        <v>1</v>
      </c>
      <c r="G603" t="s">
        <v>140</v>
      </c>
      <c r="H603">
        <v>36</v>
      </c>
      <c r="I603">
        <v>2992.09</v>
      </c>
      <c r="J603">
        <v>-1415.9</v>
      </c>
      <c r="K603">
        <v>-831.14</v>
      </c>
      <c r="L603">
        <v>-83.12</v>
      </c>
      <c r="M603">
        <v>1576.19</v>
      </c>
      <c r="Q603" s="7">
        <v>42506</v>
      </c>
    </row>
    <row r="604" spans="1:17" x14ac:dyDescent="0.25">
      <c r="A604">
        <v>1006697</v>
      </c>
      <c r="B604" t="s">
        <v>320</v>
      </c>
      <c r="C604" s="4">
        <v>41426</v>
      </c>
      <c r="D604" t="s">
        <v>42</v>
      </c>
      <c r="E604">
        <v>1</v>
      </c>
      <c r="G604" t="s">
        <v>140</v>
      </c>
      <c r="H604">
        <v>36</v>
      </c>
      <c r="I604">
        <v>150.32</v>
      </c>
      <c r="J604">
        <v>-71.13</v>
      </c>
      <c r="K604">
        <v>-41.75</v>
      </c>
      <c r="L604">
        <v>-4.18</v>
      </c>
      <c r="M604">
        <v>79.19</v>
      </c>
      <c r="Q604" s="7">
        <v>42506</v>
      </c>
    </row>
    <row r="605" spans="1:17" x14ac:dyDescent="0.25">
      <c r="A605">
        <v>1006707</v>
      </c>
      <c r="B605" t="s">
        <v>321</v>
      </c>
      <c r="C605" s="4">
        <v>41426</v>
      </c>
      <c r="D605" t="s">
        <v>42</v>
      </c>
      <c r="E605">
        <v>1</v>
      </c>
      <c r="G605" t="s">
        <v>140</v>
      </c>
      <c r="H605">
        <v>36</v>
      </c>
      <c r="I605">
        <v>752.92</v>
      </c>
      <c r="J605">
        <v>-356.29</v>
      </c>
      <c r="K605">
        <v>-209.14</v>
      </c>
      <c r="L605">
        <v>-20.91</v>
      </c>
      <c r="M605">
        <v>396.63</v>
      </c>
      <c r="Q605" s="7">
        <v>42506</v>
      </c>
    </row>
    <row r="606" spans="1:17" x14ac:dyDescent="0.25">
      <c r="A606">
        <v>1002043</v>
      </c>
      <c r="B606" t="s">
        <v>162</v>
      </c>
      <c r="C606" s="4">
        <v>39600</v>
      </c>
      <c r="D606" t="s">
        <v>42</v>
      </c>
      <c r="E606">
        <v>1</v>
      </c>
      <c r="G606" t="s">
        <v>140</v>
      </c>
      <c r="H606">
        <v>96</v>
      </c>
      <c r="I606">
        <v>1219.27</v>
      </c>
      <c r="J606">
        <v>-978.17</v>
      </c>
      <c r="K606">
        <v>-127.01</v>
      </c>
      <c r="L606">
        <v>-12.7</v>
      </c>
      <c r="M606">
        <v>241.1</v>
      </c>
      <c r="Q606" s="7">
        <v>42506</v>
      </c>
    </row>
    <row r="607" spans="1:17" x14ac:dyDescent="0.25">
      <c r="A607">
        <v>1002165</v>
      </c>
      <c r="B607" t="s">
        <v>322</v>
      </c>
      <c r="C607" s="4">
        <v>39600</v>
      </c>
      <c r="D607" t="s">
        <v>42</v>
      </c>
      <c r="E607">
        <v>1</v>
      </c>
      <c r="G607" t="s">
        <v>140</v>
      </c>
      <c r="H607">
        <v>96</v>
      </c>
      <c r="I607">
        <v>1200</v>
      </c>
      <c r="J607">
        <v>-962.7</v>
      </c>
      <c r="K607">
        <v>-125</v>
      </c>
      <c r="L607">
        <v>-12.5</v>
      </c>
      <c r="M607">
        <v>237.3</v>
      </c>
      <c r="Q607" s="7">
        <v>42506</v>
      </c>
    </row>
    <row r="608" spans="1:17" x14ac:dyDescent="0.25">
      <c r="A608">
        <v>1002240</v>
      </c>
      <c r="B608" t="s">
        <v>323</v>
      </c>
      <c r="C608" s="4">
        <v>39600</v>
      </c>
      <c r="D608" t="s">
        <v>42</v>
      </c>
      <c r="E608">
        <v>1</v>
      </c>
      <c r="G608" t="s">
        <v>140</v>
      </c>
      <c r="H608">
        <v>96</v>
      </c>
      <c r="I608">
        <v>1582.78</v>
      </c>
      <c r="J608">
        <v>-1269.79</v>
      </c>
      <c r="K608">
        <v>-164.87</v>
      </c>
      <c r="L608">
        <v>-16.48</v>
      </c>
      <c r="M608">
        <v>312.99</v>
      </c>
      <c r="Q608" s="7">
        <v>42506</v>
      </c>
    </row>
    <row r="609" spans="1:17" x14ac:dyDescent="0.25">
      <c r="A609">
        <v>1002314</v>
      </c>
      <c r="B609" t="s">
        <v>324</v>
      </c>
      <c r="C609" s="4">
        <v>39600</v>
      </c>
      <c r="D609" t="s">
        <v>42</v>
      </c>
      <c r="E609">
        <v>1</v>
      </c>
      <c r="G609" t="s">
        <v>140</v>
      </c>
      <c r="H609">
        <v>96</v>
      </c>
      <c r="I609">
        <v>7359.56</v>
      </c>
      <c r="J609">
        <v>-5904.24</v>
      </c>
      <c r="K609">
        <v>-766.62</v>
      </c>
      <c r="L609">
        <v>-76.66</v>
      </c>
      <c r="M609">
        <v>1455.32</v>
      </c>
      <c r="Q609" s="7">
        <v>42506</v>
      </c>
    </row>
    <row r="610" spans="1:17" x14ac:dyDescent="0.25">
      <c r="A610">
        <v>2003520</v>
      </c>
      <c r="B610" t="s">
        <v>325</v>
      </c>
      <c r="C610" s="4">
        <v>39600</v>
      </c>
      <c r="D610" t="s">
        <v>42</v>
      </c>
      <c r="E610">
        <v>1</v>
      </c>
      <c r="G610" t="s">
        <v>43</v>
      </c>
      <c r="H610">
        <v>96</v>
      </c>
      <c r="I610">
        <v>7348204.8700000001</v>
      </c>
      <c r="J610">
        <v>-5860641.29</v>
      </c>
      <c r="K610">
        <v>-765438</v>
      </c>
      <c r="L610">
        <v>-76543.8</v>
      </c>
      <c r="M610">
        <v>1487563.58</v>
      </c>
      <c r="Q610" s="7">
        <v>42506</v>
      </c>
    </row>
    <row r="611" spans="1:17" x14ac:dyDescent="0.25">
      <c r="A611">
        <v>1007742</v>
      </c>
      <c r="B611" t="s">
        <v>162</v>
      </c>
      <c r="C611" s="4">
        <v>41791</v>
      </c>
      <c r="D611" t="s">
        <v>42</v>
      </c>
      <c r="E611">
        <v>1</v>
      </c>
      <c r="G611" t="s">
        <v>140</v>
      </c>
      <c r="H611">
        <v>36</v>
      </c>
      <c r="I611">
        <v>287.24</v>
      </c>
      <c r="M611">
        <v>287.24</v>
      </c>
      <c r="Q611" s="7">
        <v>42507</v>
      </c>
    </row>
    <row r="612" spans="1:17" x14ac:dyDescent="0.25">
      <c r="A612">
        <v>1007750</v>
      </c>
      <c r="B612" t="s">
        <v>162</v>
      </c>
      <c r="C612" s="4">
        <v>41791</v>
      </c>
      <c r="D612" t="s">
        <v>42</v>
      </c>
      <c r="E612">
        <v>1</v>
      </c>
      <c r="G612" t="s">
        <v>140</v>
      </c>
      <c r="H612">
        <v>36</v>
      </c>
      <c r="I612">
        <v>1127.58</v>
      </c>
      <c r="J612">
        <v>-157.41</v>
      </c>
      <c r="K612">
        <v>-157.41</v>
      </c>
      <c r="L612">
        <v>-31.49</v>
      </c>
      <c r="M612">
        <v>970.17</v>
      </c>
      <c r="Q612" s="7">
        <v>42507</v>
      </c>
    </row>
    <row r="613" spans="1:17" x14ac:dyDescent="0.25">
      <c r="A613">
        <v>1007751</v>
      </c>
      <c r="B613" t="s">
        <v>162</v>
      </c>
      <c r="C613" s="4">
        <v>41791</v>
      </c>
      <c r="D613" t="s">
        <v>42</v>
      </c>
      <c r="E613">
        <v>1</v>
      </c>
      <c r="G613" t="s">
        <v>140</v>
      </c>
      <c r="H613">
        <v>36</v>
      </c>
      <c r="I613">
        <v>1126.02</v>
      </c>
      <c r="J613">
        <v>-157.19</v>
      </c>
      <c r="K613">
        <v>-157.19</v>
      </c>
      <c r="L613">
        <v>-31.44</v>
      </c>
      <c r="M613">
        <v>968.83</v>
      </c>
      <c r="Q613" s="7">
        <v>42507</v>
      </c>
    </row>
    <row r="614" spans="1:17" x14ac:dyDescent="0.25">
      <c r="A614">
        <v>1007754</v>
      </c>
      <c r="B614" t="s">
        <v>162</v>
      </c>
      <c r="C614" s="4">
        <v>41791</v>
      </c>
      <c r="D614" t="s">
        <v>42</v>
      </c>
      <c r="E614">
        <v>1</v>
      </c>
      <c r="G614" t="s">
        <v>140</v>
      </c>
      <c r="H614">
        <v>36</v>
      </c>
      <c r="I614">
        <v>3956.61</v>
      </c>
      <c r="J614">
        <v>-552.33000000000004</v>
      </c>
      <c r="K614">
        <v>-552.33000000000004</v>
      </c>
      <c r="L614">
        <v>-110.47</v>
      </c>
      <c r="M614">
        <v>3404.28</v>
      </c>
      <c r="Q614" s="7">
        <v>42507</v>
      </c>
    </row>
    <row r="615" spans="1:17" x14ac:dyDescent="0.25">
      <c r="A615">
        <v>1007755</v>
      </c>
      <c r="B615" t="s">
        <v>162</v>
      </c>
      <c r="C615" s="4">
        <v>41791</v>
      </c>
      <c r="D615" t="s">
        <v>42</v>
      </c>
      <c r="E615">
        <v>1</v>
      </c>
      <c r="G615" t="s">
        <v>140</v>
      </c>
      <c r="H615">
        <v>36</v>
      </c>
      <c r="I615">
        <v>3938.22</v>
      </c>
      <c r="J615">
        <v>-549.76</v>
      </c>
      <c r="K615">
        <v>-549.76</v>
      </c>
      <c r="L615">
        <v>-109.95</v>
      </c>
      <c r="M615">
        <v>3388.46</v>
      </c>
      <c r="Q615" s="7">
        <v>42507</v>
      </c>
    </row>
    <row r="616" spans="1:17" x14ac:dyDescent="0.25">
      <c r="A616">
        <v>1007756</v>
      </c>
      <c r="B616" t="s">
        <v>162</v>
      </c>
      <c r="C616" s="4">
        <v>41791</v>
      </c>
      <c r="D616" t="s">
        <v>42</v>
      </c>
      <c r="E616">
        <v>1</v>
      </c>
      <c r="G616" t="s">
        <v>140</v>
      </c>
      <c r="H616">
        <v>36</v>
      </c>
      <c r="I616">
        <v>4100.12</v>
      </c>
      <c r="J616">
        <v>-572.36</v>
      </c>
      <c r="K616">
        <v>-572.36</v>
      </c>
      <c r="L616">
        <v>-114.47</v>
      </c>
      <c r="M616">
        <v>3527.76</v>
      </c>
      <c r="Q616" s="7">
        <v>42507</v>
      </c>
    </row>
    <row r="617" spans="1:17" x14ac:dyDescent="0.25">
      <c r="A617">
        <v>1007764</v>
      </c>
      <c r="B617" t="s">
        <v>326</v>
      </c>
      <c r="C617" s="4">
        <v>41791</v>
      </c>
      <c r="D617" t="s">
        <v>42</v>
      </c>
      <c r="E617">
        <v>1</v>
      </c>
      <c r="G617" t="s">
        <v>140</v>
      </c>
      <c r="H617">
        <v>36</v>
      </c>
      <c r="I617">
        <v>1365</v>
      </c>
      <c r="J617">
        <v>-190.55</v>
      </c>
      <c r="K617">
        <v>-190.55</v>
      </c>
      <c r="L617">
        <v>-38.11</v>
      </c>
      <c r="M617">
        <v>1174.45</v>
      </c>
      <c r="Q617" s="7">
        <v>42507</v>
      </c>
    </row>
    <row r="618" spans="1:17" x14ac:dyDescent="0.25">
      <c r="A618">
        <v>1007765</v>
      </c>
      <c r="B618" t="s">
        <v>326</v>
      </c>
      <c r="C618" s="4">
        <v>41791</v>
      </c>
      <c r="D618" t="s">
        <v>42</v>
      </c>
      <c r="E618">
        <v>1</v>
      </c>
      <c r="G618" t="s">
        <v>140</v>
      </c>
      <c r="H618">
        <v>36</v>
      </c>
      <c r="I618">
        <v>114.32</v>
      </c>
      <c r="J618">
        <v>-15.96</v>
      </c>
      <c r="K618">
        <v>-15.96</v>
      </c>
      <c r="L618">
        <v>-3.19</v>
      </c>
      <c r="M618">
        <v>98.36</v>
      </c>
      <c r="Q618" s="7">
        <v>42507</v>
      </c>
    </row>
    <row r="619" spans="1:17" x14ac:dyDescent="0.25">
      <c r="A619">
        <v>1007766</v>
      </c>
      <c r="B619" t="s">
        <v>162</v>
      </c>
      <c r="C619" s="4">
        <v>41791</v>
      </c>
      <c r="D619" t="s">
        <v>42</v>
      </c>
      <c r="E619">
        <v>1</v>
      </c>
      <c r="G619" t="s">
        <v>140</v>
      </c>
      <c r="H619">
        <v>36</v>
      </c>
      <c r="I619">
        <v>1088.1300000000001</v>
      </c>
      <c r="J619">
        <v>-151.9</v>
      </c>
      <c r="K619">
        <v>-151.9</v>
      </c>
      <c r="L619">
        <v>-30.38</v>
      </c>
      <c r="M619">
        <v>936.23</v>
      </c>
      <c r="Q619" s="7">
        <v>42507</v>
      </c>
    </row>
    <row r="620" spans="1:17" x14ac:dyDescent="0.25">
      <c r="A620">
        <v>1007767</v>
      </c>
      <c r="B620" t="s">
        <v>162</v>
      </c>
      <c r="C620" s="4">
        <v>41791</v>
      </c>
      <c r="D620" t="s">
        <v>42</v>
      </c>
      <c r="E620">
        <v>1</v>
      </c>
      <c r="G620" t="s">
        <v>140</v>
      </c>
      <c r="H620">
        <v>36</v>
      </c>
      <c r="I620">
        <v>288.29000000000002</v>
      </c>
      <c r="J620">
        <v>-40.24</v>
      </c>
      <c r="K620">
        <v>-40.24</v>
      </c>
      <c r="L620">
        <v>-8.0399999999999991</v>
      </c>
      <c r="M620">
        <v>248.05</v>
      </c>
      <c r="Q620" s="7">
        <v>42507</v>
      </c>
    </row>
    <row r="621" spans="1:17" x14ac:dyDescent="0.25">
      <c r="A621">
        <v>1007768</v>
      </c>
      <c r="B621" t="s">
        <v>162</v>
      </c>
      <c r="C621" s="4">
        <v>41791</v>
      </c>
      <c r="D621" t="s">
        <v>42</v>
      </c>
      <c r="E621">
        <v>1</v>
      </c>
      <c r="G621" t="s">
        <v>140</v>
      </c>
      <c r="H621">
        <v>36</v>
      </c>
      <c r="I621">
        <v>432.42</v>
      </c>
      <c r="J621">
        <v>-60.36</v>
      </c>
      <c r="K621">
        <v>-60.36</v>
      </c>
      <c r="L621">
        <v>-12.07</v>
      </c>
      <c r="M621">
        <v>372.06</v>
      </c>
      <c r="Q621" s="7">
        <v>42507</v>
      </c>
    </row>
    <row r="622" spans="1:17" x14ac:dyDescent="0.25">
      <c r="A622">
        <v>1004982</v>
      </c>
      <c r="B622" t="s">
        <v>327</v>
      </c>
      <c r="C622" s="4">
        <v>40330</v>
      </c>
      <c r="D622" t="s">
        <v>42</v>
      </c>
      <c r="E622">
        <v>1</v>
      </c>
      <c r="G622" t="s">
        <v>43</v>
      </c>
      <c r="H622">
        <v>120</v>
      </c>
      <c r="I622">
        <v>42065.21</v>
      </c>
      <c r="J622">
        <v>-18163.61</v>
      </c>
      <c r="K622">
        <v>-3505.4</v>
      </c>
      <c r="L622">
        <v>-350.54</v>
      </c>
      <c r="M622">
        <v>23901.599999999999</v>
      </c>
      <c r="Q622" s="7">
        <v>42510</v>
      </c>
    </row>
    <row r="623" spans="1:17" x14ac:dyDescent="0.25">
      <c r="A623">
        <v>150056</v>
      </c>
      <c r="B623" t="s">
        <v>328</v>
      </c>
      <c r="C623" s="4">
        <v>39264</v>
      </c>
      <c r="D623" t="s">
        <v>42</v>
      </c>
      <c r="E623">
        <v>1</v>
      </c>
      <c r="G623" t="s">
        <v>140</v>
      </c>
      <c r="H623">
        <v>36</v>
      </c>
      <c r="I623">
        <v>-288.98</v>
      </c>
      <c r="J623">
        <v>288.98</v>
      </c>
      <c r="Q623" s="7">
        <v>42531</v>
      </c>
    </row>
    <row r="624" spans="1:17" x14ac:dyDescent="0.25">
      <c r="A624">
        <v>150102</v>
      </c>
      <c r="B624" t="s">
        <v>328</v>
      </c>
      <c r="C624" s="4">
        <v>39264</v>
      </c>
      <c r="D624" t="s">
        <v>42</v>
      </c>
      <c r="E624">
        <v>1</v>
      </c>
      <c r="G624" t="s">
        <v>140</v>
      </c>
      <c r="H624">
        <v>36</v>
      </c>
      <c r="I624">
        <v>288.98</v>
      </c>
      <c r="J624">
        <v>-288.98</v>
      </c>
      <c r="Q624" s="7">
        <v>42531</v>
      </c>
    </row>
    <row r="625" spans="1:17" x14ac:dyDescent="0.25">
      <c r="A625">
        <v>150104</v>
      </c>
      <c r="B625" t="s">
        <v>328</v>
      </c>
      <c r="C625" s="4">
        <v>39264</v>
      </c>
      <c r="D625" t="s">
        <v>42</v>
      </c>
      <c r="E625">
        <v>1</v>
      </c>
      <c r="G625" t="s">
        <v>140</v>
      </c>
      <c r="H625">
        <v>36</v>
      </c>
      <c r="I625">
        <v>291.77999999999997</v>
      </c>
      <c r="J625">
        <v>-291.77999999999997</v>
      </c>
      <c r="Q625" s="7">
        <v>42531</v>
      </c>
    </row>
    <row r="626" spans="1:17" x14ac:dyDescent="0.25">
      <c r="A626">
        <v>1002632</v>
      </c>
      <c r="B626" t="s">
        <v>282</v>
      </c>
      <c r="C626" s="4">
        <v>39630</v>
      </c>
      <c r="D626" t="s">
        <v>42</v>
      </c>
      <c r="E626">
        <v>1</v>
      </c>
      <c r="G626" t="s">
        <v>140</v>
      </c>
      <c r="H626">
        <v>36</v>
      </c>
      <c r="I626">
        <v>111.79</v>
      </c>
      <c r="J626">
        <v>-111.79</v>
      </c>
      <c r="Q626" s="7">
        <v>42532</v>
      </c>
    </row>
    <row r="627" spans="1:17" x14ac:dyDescent="0.25">
      <c r="A627">
        <v>1002920</v>
      </c>
      <c r="B627" t="s">
        <v>282</v>
      </c>
      <c r="C627" s="4">
        <v>39630</v>
      </c>
      <c r="D627" t="s">
        <v>42</v>
      </c>
      <c r="E627">
        <v>1</v>
      </c>
      <c r="G627" t="s">
        <v>140</v>
      </c>
      <c r="H627">
        <v>36</v>
      </c>
      <c r="I627">
        <v>6745</v>
      </c>
      <c r="J627">
        <v>-6745</v>
      </c>
      <c r="Q627" s="7">
        <v>42532</v>
      </c>
    </row>
    <row r="628" spans="1:17" x14ac:dyDescent="0.25">
      <c r="A628">
        <v>1002993</v>
      </c>
      <c r="B628" t="s">
        <v>203</v>
      </c>
      <c r="C628" s="4">
        <v>39630</v>
      </c>
      <c r="D628" t="s">
        <v>42</v>
      </c>
      <c r="E628">
        <v>1</v>
      </c>
      <c r="G628" t="s">
        <v>140</v>
      </c>
      <c r="H628">
        <v>36</v>
      </c>
      <c r="I628">
        <v>3385</v>
      </c>
      <c r="J628">
        <v>-3385</v>
      </c>
      <c r="Q628" s="7">
        <v>42532</v>
      </c>
    </row>
    <row r="629" spans="1:17" x14ac:dyDescent="0.25">
      <c r="A629">
        <v>1005008</v>
      </c>
      <c r="B629" t="s">
        <v>329</v>
      </c>
      <c r="C629" s="4">
        <v>40360</v>
      </c>
      <c r="D629" t="s">
        <v>42</v>
      </c>
      <c r="E629">
        <v>1</v>
      </c>
      <c r="G629" t="s">
        <v>140</v>
      </c>
      <c r="H629">
        <v>36</v>
      </c>
      <c r="I629">
        <v>10177.07</v>
      </c>
      <c r="J629">
        <v>-10177.07</v>
      </c>
      <c r="Q629" s="7">
        <v>42534</v>
      </c>
    </row>
    <row r="630" spans="1:17" x14ac:dyDescent="0.25">
      <c r="A630">
        <v>1005424</v>
      </c>
      <c r="B630" t="s">
        <v>330</v>
      </c>
      <c r="C630" s="4">
        <v>40725</v>
      </c>
      <c r="D630" t="s">
        <v>42</v>
      </c>
      <c r="E630">
        <v>1</v>
      </c>
      <c r="G630" t="s">
        <v>140</v>
      </c>
      <c r="H630">
        <v>36</v>
      </c>
      <c r="I630">
        <v>6847.73</v>
      </c>
      <c r="J630">
        <v>-6847.73</v>
      </c>
      <c r="K630">
        <v>-1131.9100000000001</v>
      </c>
      <c r="Q630" s="7">
        <v>42535</v>
      </c>
    </row>
    <row r="631" spans="1:17" x14ac:dyDescent="0.25">
      <c r="A631">
        <v>1005425</v>
      </c>
      <c r="B631" t="s">
        <v>331</v>
      </c>
      <c r="C631" s="4">
        <v>40725</v>
      </c>
      <c r="D631" t="s">
        <v>42</v>
      </c>
      <c r="E631">
        <v>1</v>
      </c>
      <c r="G631" t="s">
        <v>140</v>
      </c>
      <c r="H631">
        <v>36</v>
      </c>
      <c r="I631">
        <v>3702.63</v>
      </c>
      <c r="J631">
        <v>-3702.63</v>
      </c>
      <c r="K631">
        <v>-612.03</v>
      </c>
      <c r="Q631" s="7">
        <v>42535</v>
      </c>
    </row>
    <row r="632" spans="1:17" x14ac:dyDescent="0.25">
      <c r="A632">
        <v>1005426</v>
      </c>
      <c r="B632" t="s">
        <v>332</v>
      </c>
      <c r="C632" s="4">
        <v>40725</v>
      </c>
      <c r="D632" t="s">
        <v>42</v>
      </c>
      <c r="E632">
        <v>1</v>
      </c>
      <c r="G632" t="s">
        <v>140</v>
      </c>
      <c r="H632">
        <v>36</v>
      </c>
      <c r="I632">
        <v>1462.87</v>
      </c>
      <c r="J632">
        <v>-1462.87</v>
      </c>
      <c r="K632">
        <v>-241.81</v>
      </c>
      <c r="Q632" s="7">
        <v>42535</v>
      </c>
    </row>
    <row r="633" spans="1:17" x14ac:dyDescent="0.25">
      <c r="A633">
        <v>1005458</v>
      </c>
      <c r="B633" t="s">
        <v>333</v>
      </c>
      <c r="C633" s="4">
        <v>40725</v>
      </c>
      <c r="D633" t="s">
        <v>42</v>
      </c>
      <c r="E633">
        <v>1</v>
      </c>
      <c r="G633" t="s">
        <v>140</v>
      </c>
      <c r="H633">
        <v>36</v>
      </c>
      <c r="I633">
        <v>3118.88</v>
      </c>
      <c r="J633">
        <v>-3118.88</v>
      </c>
      <c r="K633">
        <v>-515.54</v>
      </c>
      <c r="Q633" s="7">
        <v>42535</v>
      </c>
    </row>
    <row r="634" spans="1:17" x14ac:dyDescent="0.25">
      <c r="A634">
        <v>1006086</v>
      </c>
      <c r="B634" t="s">
        <v>334</v>
      </c>
      <c r="C634" s="4">
        <v>41091</v>
      </c>
      <c r="D634" t="s">
        <v>42</v>
      </c>
      <c r="E634">
        <v>1</v>
      </c>
      <c r="G634" t="s">
        <v>140</v>
      </c>
      <c r="H634">
        <v>36</v>
      </c>
      <c r="I634">
        <v>6420.95</v>
      </c>
      <c r="J634">
        <v>-4999.92</v>
      </c>
      <c r="K634">
        <v>-1783.6</v>
      </c>
      <c r="L634">
        <v>-178.36</v>
      </c>
      <c r="M634">
        <v>1421.03</v>
      </c>
      <c r="Q634" s="7">
        <v>42536</v>
      </c>
    </row>
    <row r="635" spans="1:17" x14ac:dyDescent="0.25">
      <c r="A635">
        <v>1006095</v>
      </c>
      <c r="B635" t="s">
        <v>335</v>
      </c>
      <c r="C635" s="4">
        <v>41091</v>
      </c>
      <c r="D635" t="s">
        <v>42</v>
      </c>
      <c r="E635">
        <v>1</v>
      </c>
      <c r="G635" t="s">
        <v>140</v>
      </c>
      <c r="H635">
        <v>36</v>
      </c>
      <c r="I635">
        <v>12140.34</v>
      </c>
      <c r="J635">
        <v>-9453.5499999999993</v>
      </c>
      <c r="K635">
        <v>-3372.32</v>
      </c>
      <c r="L635">
        <v>-337.24</v>
      </c>
      <c r="M635">
        <v>2686.79</v>
      </c>
      <c r="Q635" s="7">
        <v>42536</v>
      </c>
    </row>
    <row r="636" spans="1:17" x14ac:dyDescent="0.25">
      <c r="A636">
        <v>1006230</v>
      </c>
      <c r="B636" t="s">
        <v>336</v>
      </c>
      <c r="C636" s="4">
        <v>41091</v>
      </c>
      <c r="D636" t="s">
        <v>42</v>
      </c>
      <c r="E636">
        <v>1</v>
      </c>
      <c r="G636" t="s">
        <v>140</v>
      </c>
      <c r="H636">
        <v>36</v>
      </c>
      <c r="I636">
        <v>9144.39</v>
      </c>
      <c r="J636">
        <v>-7120.63</v>
      </c>
      <c r="K636">
        <v>-2540.11</v>
      </c>
      <c r="L636">
        <v>-254.01</v>
      </c>
      <c r="M636">
        <v>2023.76</v>
      </c>
      <c r="Q636" s="7">
        <v>42536</v>
      </c>
    </row>
    <row r="637" spans="1:17" x14ac:dyDescent="0.25">
      <c r="A637">
        <v>1006283</v>
      </c>
      <c r="B637" t="s">
        <v>337</v>
      </c>
      <c r="C637" s="4">
        <v>41091</v>
      </c>
      <c r="D637" t="s">
        <v>42</v>
      </c>
      <c r="E637">
        <v>1</v>
      </c>
      <c r="G637" t="s">
        <v>140</v>
      </c>
      <c r="H637">
        <v>36</v>
      </c>
      <c r="I637">
        <v>4231.33</v>
      </c>
      <c r="J637">
        <v>-3294.89</v>
      </c>
      <c r="K637">
        <v>-1175.3699999999999</v>
      </c>
      <c r="L637">
        <v>-117.54</v>
      </c>
      <c r="M637">
        <v>936.44</v>
      </c>
      <c r="Q637" s="7">
        <v>42536</v>
      </c>
    </row>
    <row r="638" spans="1:17" x14ac:dyDescent="0.25">
      <c r="A638">
        <v>1006721</v>
      </c>
      <c r="B638" t="s">
        <v>338</v>
      </c>
      <c r="C638" s="4">
        <v>41456</v>
      </c>
      <c r="D638" t="s">
        <v>42</v>
      </c>
      <c r="E638">
        <v>1</v>
      </c>
      <c r="G638" t="s">
        <v>140</v>
      </c>
      <c r="H638">
        <v>36</v>
      </c>
      <c r="I638">
        <v>367.45</v>
      </c>
      <c r="J638">
        <v>-163.82</v>
      </c>
      <c r="K638">
        <v>-102.07</v>
      </c>
      <c r="L638">
        <v>-10.210000000000001</v>
      </c>
      <c r="M638">
        <v>203.63</v>
      </c>
      <c r="Q638" s="7">
        <v>42537</v>
      </c>
    </row>
    <row r="639" spans="1:17" x14ac:dyDescent="0.25">
      <c r="A639">
        <v>1006722</v>
      </c>
      <c r="B639" t="s">
        <v>339</v>
      </c>
      <c r="C639" s="4">
        <v>41456</v>
      </c>
      <c r="D639" t="s">
        <v>42</v>
      </c>
      <c r="E639">
        <v>1</v>
      </c>
      <c r="G639" t="s">
        <v>140</v>
      </c>
      <c r="H639">
        <v>36</v>
      </c>
      <c r="I639">
        <v>1902.82</v>
      </c>
      <c r="J639">
        <v>-848.31</v>
      </c>
      <c r="K639">
        <v>-528.57000000000005</v>
      </c>
      <c r="L639">
        <v>-52.86</v>
      </c>
      <c r="M639">
        <v>1054.51</v>
      </c>
      <c r="Q639" s="7">
        <v>42537</v>
      </c>
    </row>
    <row r="640" spans="1:17" x14ac:dyDescent="0.25">
      <c r="A640">
        <v>1006723</v>
      </c>
      <c r="B640" t="s">
        <v>340</v>
      </c>
      <c r="C640" s="4">
        <v>41456</v>
      </c>
      <c r="D640" t="s">
        <v>42</v>
      </c>
      <c r="E640">
        <v>1</v>
      </c>
      <c r="G640" t="s">
        <v>140</v>
      </c>
      <c r="H640">
        <v>36</v>
      </c>
      <c r="I640">
        <v>255.76</v>
      </c>
      <c r="J640">
        <v>-114.02</v>
      </c>
      <c r="K640">
        <v>-71.040000000000006</v>
      </c>
      <c r="L640">
        <v>-7.1</v>
      </c>
      <c r="M640">
        <v>141.74</v>
      </c>
      <c r="Q640" s="7">
        <v>42537</v>
      </c>
    </row>
    <row r="641" spans="1:17" x14ac:dyDescent="0.25">
      <c r="A641">
        <v>1006724</v>
      </c>
      <c r="B641" t="s">
        <v>341</v>
      </c>
      <c r="C641" s="4">
        <v>41456</v>
      </c>
      <c r="D641" t="s">
        <v>42</v>
      </c>
      <c r="E641">
        <v>1</v>
      </c>
      <c r="G641" t="s">
        <v>140</v>
      </c>
      <c r="H641">
        <v>36</v>
      </c>
      <c r="I641">
        <v>1026.19</v>
      </c>
      <c r="J641">
        <v>-457.49</v>
      </c>
      <c r="K641">
        <v>-285.05</v>
      </c>
      <c r="L641">
        <v>-28.5</v>
      </c>
      <c r="M641">
        <v>568.70000000000005</v>
      </c>
      <c r="Q641" s="7">
        <v>42537</v>
      </c>
    </row>
    <row r="642" spans="1:17" x14ac:dyDescent="0.25">
      <c r="A642">
        <v>1006725</v>
      </c>
      <c r="B642" t="s">
        <v>271</v>
      </c>
      <c r="C642" s="4">
        <v>41456</v>
      </c>
      <c r="D642" t="s">
        <v>42</v>
      </c>
      <c r="E642">
        <v>1</v>
      </c>
      <c r="G642" t="s">
        <v>140</v>
      </c>
      <c r="H642">
        <v>36</v>
      </c>
      <c r="I642">
        <v>223.78</v>
      </c>
      <c r="J642">
        <v>-99.77</v>
      </c>
      <c r="K642">
        <v>-62.17</v>
      </c>
      <c r="L642">
        <v>-6.22</v>
      </c>
      <c r="M642">
        <v>124.01</v>
      </c>
      <c r="Q642" s="7">
        <v>42537</v>
      </c>
    </row>
    <row r="643" spans="1:17" x14ac:dyDescent="0.25">
      <c r="A643">
        <v>1006735</v>
      </c>
      <c r="B643" t="s">
        <v>342</v>
      </c>
      <c r="C643" s="4">
        <v>41456</v>
      </c>
      <c r="D643" t="s">
        <v>42</v>
      </c>
      <c r="E643">
        <v>1</v>
      </c>
      <c r="G643" t="s">
        <v>140</v>
      </c>
      <c r="H643">
        <v>36</v>
      </c>
      <c r="I643">
        <v>3626.82</v>
      </c>
      <c r="J643">
        <v>-1616.89</v>
      </c>
      <c r="K643">
        <v>-1007.45</v>
      </c>
      <c r="L643">
        <v>-100.75</v>
      </c>
      <c r="M643">
        <v>2009.93</v>
      </c>
      <c r="Q643" s="7">
        <v>42537</v>
      </c>
    </row>
    <row r="644" spans="1:17" x14ac:dyDescent="0.25">
      <c r="A644">
        <v>1006742</v>
      </c>
      <c r="B644" t="s">
        <v>343</v>
      </c>
      <c r="C644" s="4">
        <v>41456</v>
      </c>
      <c r="D644" t="s">
        <v>42</v>
      </c>
      <c r="E644">
        <v>1</v>
      </c>
      <c r="G644" t="s">
        <v>140</v>
      </c>
      <c r="H644">
        <v>36</v>
      </c>
      <c r="I644">
        <v>269.63</v>
      </c>
      <c r="J644">
        <v>-120.2</v>
      </c>
      <c r="K644">
        <v>-74.89</v>
      </c>
      <c r="L644">
        <v>-7.49</v>
      </c>
      <c r="M644">
        <v>149.43</v>
      </c>
      <c r="Q644" s="7">
        <v>42537</v>
      </c>
    </row>
    <row r="645" spans="1:17" x14ac:dyDescent="0.25">
      <c r="A645">
        <v>1006764</v>
      </c>
      <c r="B645" t="s">
        <v>290</v>
      </c>
      <c r="C645" s="4">
        <v>41456</v>
      </c>
      <c r="D645" t="s">
        <v>42</v>
      </c>
      <c r="E645">
        <v>1</v>
      </c>
      <c r="G645" t="s">
        <v>140</v>
      </c>
      <c r="H645">
        <v>36</v>
      </c>
      <c r="I645">
        <v>358.33</v>
      </c>
      <c r="J645">
        <v>-159.76</v>
      </c>
      <c r="K645">
        <v>-99.55</v>
      </c>
      <c r="L645">
        <v>-9.9600000000000009</v>
      </c>
      <c r="M645">
        <v>198.57</v>
      </c>
      <c r="Q645" s="7">
        <v>42537</v>
      </c>
    </row>
    <row r="646" spans="1:17" x14ac:dyDescent="0.25">
      <c r="A646">
        <v>1002633</v>
      </c>
      <c r="B646" t="s">
        <v>344</v>
      </c>
      <c r="C646" s="4">
        <v>39630</v>
      </c>
      <c r="D646" t="s">
        <v>42</v>
      </c>
      <c r="E646">
        <v>1</v>
      </c>
      <c r="G646" t="s">
        <v>140</v>
      </c>
      <c r="H646">
        <v>96</v>
      </c>
      <c r="I646">
        <v>595.67999999999995</v>
      </c>
      <c r="J646">
        <v>-471.78</v>
      </c>
      <c r="K646">
        <v>-62.05</v>
      </c>
      <c r="L646">
        <v>-6.21</v>
      </c>
      <c r="M646">
        <v>123.9</v>
      </c>
      <c r="Q646" s="7">
        <v>42537</v>
      </c>
    </row>
    <row r="647" spans="1:17" x14ac:dyDescent="0.25">
      <c r="A647">
        <v>1002921</v>
      </c>
      <c r="B647" t="s">
        <v>322</v>
      </c>
      <c r="C647" s="4">
        <v>39630</v>
      </c>
      <c r="D647" t="s">
        <v>42</v>
      </c>
      <c r="E647">
        <v>1</v>
      </c>
      <c r="G647" t="s">
        <v>140</v>
      </c>
      <c r="H647">
        <v>96</v>
      </c>
      <c r="I647">
        <v>1465.97</v>
      </c>
      <c r="J647">
        <v>-1161.06</v>
      </c>
      <c r="K647">
        <v>-152.69999999999999</v>
      </c>
      <c r="L647">
        <v>-15.28</v>
      </c>
      <c r="M647">
        <v>304.91000000000003</v>
      </c>
      <c r="Q647" s="7">
        <v>42537</v>
      </c>
    </row>
    <row r="648" spans="1:17" x14ac:dyDescent="0.25">
      <c r="A648">
        <v>1002981</v>
      </c>
      <c r="B648" t="s">
        <v>162</v>
      </c>
      <c r="C648" s="4">
        <v>39630</v>
      </c>
      <c r="D648" t="s">
        <v>42</v>
      </c>
      <c r="E648">
        <v>1</v>
      </c>
      <c r="G648" t="s">
        <v>140</v>
      </c>
      <c r="H648">
        <v>96</v>
      </c>
      <c r="I648">
        <v>843.12</v>
      </c>
      <c r="J648">
        <v>-667.75</v>
      </c>
      <c r="K648">
        <v>-87.82</v>
      </c>
      <c r="L648">
        <v>-8.7799999999999994</v>
      </c>
      <c r="M648">
        <v>175.37</v>
      </c>
      <c r="Q648" s="7">
        <v>42537</v>
      </c>
    </row>
    <row r="649" spans="1:17" x14ac:dyDescent="0.25">
      <c r="A649">
        <v>1002982</v>
      </c>
      <c r="B649" t="s">
        <v>162</v>
      </c>
      <c r="C649" s="4">
        <v>39630</v>
      </c>
      <c r="D649" t="s">
        <v>42</v>
      </c>
      <c r="E649">
        <v>1</v>
      </c>
      <c r="G649" t="s">
        <v>140</v>
      </c>
      <c r="H649">
        <v>96</v>
      </c>
      <c r="I649">
        <v>843.12</v>
      </c>
      <c r="J649">
        <v>-667.75</v>
      </c>
      <c r="K649">
        <v>-87.82</v>
      </c>
      <c r="L649">
        <v>-8.7799999999999994</v>
      </c>
      <c r="M649">
        <v>175.37</v>
      </c>
      <c r="Q649" s="7">
        <v>42537</v>
      </c>
    </row>
    <row r="650" spans="1:17" x14ac:dyDescent="0.25">
      <c r="A650">
        <v>1002984</v>
      </c>
      <c r="B650" t="s">
        <v>162</v>
      </c>
      <c r="C650" s="4">
        <v>39630</v>
      </c>
      <c r="D650" t="s">
        <v>42</v>
      </c>
      <c r="E650">
        <v>1</v>
      </c>
      <c r="G650" t="s">
        <v>140</v>
      </c>
      <c r="H650">
        <v>96</v>
      </c>
      <c r="I650">
        <v>1465.98</v>
      </c>
      <c r="J650">
        <v>-1161.07</v>
      </c>
      <c r="K650">
        <v>-152.71</v>
      </c>
      <c r="L650">
        <v>-15.27</v>
      </c>
      <c r="M650">
        <v>304.91000000000003</v>
      </c>
      <c r="Q650" s="7">
        <v>42537</v>
      </c>
    </row>
    <row r="651" spans="1:17" x14ac:dyDescent="0.25">
      <c r="A651">
        <v>1002985</v>
      </c>
      <c r="B651" t="s">
        <v>162</v>
      </c>
      <c r="C651" s="4">
        <v>39630</v>
      </c>
      <c r="D651" t="s">
        <v>42</v>
      </c>
      <c r="E651">
        <v>1</v>
      </c>
      <c r="G651" t="s">
        <v>140</v>
      </c>
      <c r="H651">
        <v>96</v>
      </c>
      <c r="I651">
        <v>641.79999999999995</v>
      </c>
      <c r="J651">
        <v>-508.31</v>
      </c>
      <c r="K651">
        <v>-66.849999999999994</v>
      </c>
      <c r="L651">
        <v>-6.68</v>
      </c>
      <c r="M651">
        <v>133.49</v>
      </c>
      <c r="Q651" s="7">
        <v>42537</v>
      </c>
    </row>
    <row r="652" spans="1:17" x14ac:dyDescent="0.25">
      <c r="A652">
        <v>1002986</v>
      </c>
      <c r="B652" t="s">
        <v>162</v>
      </c>
      <c r="C652" s="4">
        <v>39630</v>
      </c>
      <c r="D652" t="s">
        <v>42</v>
      </c>
      <c r="E652">
        <v>1</v>
      </c>
      <c r="G652" t="s">
        <v>140</v>
      </c>
      <c r="H652">
        <v>96</v>
      </c>
      <c r="I652">
        <v>1450.49</v>
      </c>
      <c r="J652">
        <v>-1148.8</v>
      </c>
      <c r="K652">
        <v>-151.09</v>
      </c>
      <c r="L652">
        <v>-15.11</v>
      </c>
      <c r="M652">
        <v>301.69</v>
      </c>
      <c r="Q652" s="7">
        <v>42537</v>
      </c>
    </row>
    <row r="653" spans="1:17" x14ac:dyDescent="0.25">
      <c r="A653">
        <v>1007769</v>
      </c>
      <c r="B653" t="s">
        <v>162</v>
      </c>
      <c r="C653" s="4">
        <v>41821</v>
      </c>
      <c r="D653" t="s">
        <v>42</v>
      </c>
      <c r="E653">
        <v>1</v>
      </c>
      <c r="G653" t="s">
        <v>140</v>
      </c>
      <c r="H653">
        <v>36</v>
      </c>
      <c r="I653">
        <v>554.66</v>
      </c>
      <c r="J653">
        <v>-62.14</v>
      </c>
      <c r="K653">
        <v>-62.14</v>
      </c>
      <c r="L653">
        <v>-15.54</v>
      </c>
      <c r="M653">
        <v>492.52</v>
      </c>
      <c r="Q653" s="7">
        <v>42538</v>
      </c>
    </row>
    <row r="654" spans="1:17" x14ac:dyDescent="0.25">
      <c r="A654">
        <v>1007785</v>
      </c>
      <c r="B654" t="s">
        <v>162</v>
      </c>
      <c r="C654" s="4">
        <v>41821</v>
      </c>
      <c r="D654" t="s">
        <v>42</v>
      </c>
      <c r="E654">
        <v>1</v>
      </c>
      <c r="G654" t="s">
        <v>140</v>
      </c>
      <c r="H654">
        <v>36</v>
      </c>
      <c r="I654">
        <v>3930.35</v>
      </c>
      <c r="J654">
        <v>-440.29</v>
      </c>
      <c r="K654">
        <v>-440.29</v>
      </c>
      <c r="L654">
        <v>-110.07</v>
      </c>
      <c r="M654">
        <v>3490.06</v>
      </c>
      <c r="Q654" s="7">
        <v>42538</v>
      </c>
    </row>
    <row r="655" spans="1:17" x14ac:dyDescent="0.25">
      <c r="A655">
        <v>1007786</v>
      </c>
      <c r="B655" t="s">
        <v>162</v>
      </c>
      <c r="C655" s="4">
        <v>41821</v>
      </c>
      <c r="D655" t="s">
        <v>42</v>
      </c>
      <c r="E655">
        <v>1</v>
      </c>
      <c r="G655" t="s">
        <v>140</v>
      </c>
      <c r="H655">
        <v>36</v>
      </c>
      <c r="I655">
        <v>717.18</v>
      </c>
      <c r="J655">
        <v>-80.34</v>
      </c>
      <c r="K655">
        <v>-80.34</v>
      </c>
      <c r="L655">
        <v>-20.079999999999998</v>
      </c>
      <c r="M655">
        <v>636.84</v>
      </c>
      <c r="Q655" s="7">
        <v>42538</v>
      </c>
    </row>
    <row r="656" spans="1:17" x14ac:dyDescent="0.25">
      <c r="A656">
        <v>1007787</v>
      </c>
      <c r="B656" t="s">
        <v>162</v>
      </c>
      <c r="C656" s="4">
        <v>41821</v>
      </c>
      <c r="D656" t="s">
        <v>42</v>
      </c>
      <c r="E656">
        <v>1</v>
      </c>
      <c r="G656" t="s">
        <v>140</v>
      </c>
      <c r="H656">
        <v>36</v>
      </c>
      <c r="I656">
        <v>803.78</v>
      </c>
      <c r="J656">
        <v>-90.04</v>
      </c>
      <c r="K656">
        <v>-90.04</v>
      </c>
      <c r="L656">
        <v>-22.51</v>
      </c>
      <c r="M656">
        <v>713.74</v>
      </c>
      <c r="Q656" s="7">
        <v>42538</v>
      </c>
    </row>
    <row r="657" spans="1:17" x14ac:dyDescent="0.25">
      <c r="A657">
        <v>1007788</v>
      </c>
      <c r="B657" t="s">
        <v>162</v>
      </c>
      <c r="C657" s="4">
        <v>41821</v>
      </c>
      <c r="D657" t="s">
        <v>42</v>
      </c>
      <c r="E657">
        <v>1</v>
      </c>
      <c r="G657" t="s">
        <v>140</v>
      </c>
      <c r="H657">
        <v>36</v>
      </c>
      <c r="I657">
        <v>290.16000000000003</v>
      </c>
      <c r="J657">
        <v>-32.5</v>
      </c>
      <c r="K657">
        <v>-32.5</v>
      </c>
      <c r="L657">
        <v>-8.1199999999999992</v>
      </c>
      <c r="M657">
        <v>257.66000000000003</v>
      </c>
      <c r="Q657" s="7">
        <v>42538</v>
      </c>
    </row>
    <row r="658" spans="1:17" x14ac:dyDescent="0.25">
      <c r="A658">
        <v>1007792</v>
      </c>
      <c r="B658" t="s">
        <v>162</v>
      </c>
      <c r="C658" s="4">
        <v>41821</v>
      </c>
      <c r="D658" t="s">
        <v>42</v>
      </c>
      <c r="E658">
        <v>1</v>
      </c>
      <c r="G658" t="s">
        <v>140</v>
      </c>
      <c r="H658">
        <v>36</v>
      </c>
      <c r="I658">
        <v>803.78</v>
      </c>
      <c r="J658">
        <v>-90.04</v>
      </c>
      <c r="K658">
        <v>-90.04</v>
      </c>
      <c r="L658">
        <v>-22.51</v>
      </c>
      <c r="M658">
        <v>713.74</v>
      </c>
      <c r="Q658" s="7">
        <v>42538</v>
      </c>
    </row>
    <row r="659" spans="1:17" x14ac:dyDescent="0.25">
      <c r="A659">
        <v>1007793</v>
      </c>
      <c r="B659" t="s">
        <v>162</v>
      </c>
      <c r="C659" s="4">
        <v>41821</v>
      </c>
      <c r="D659" t="s">
        <v>42</v>
      </c>
      <c r="E659">
        <v>1</v>
      </c>
      <c r="G659" t="s">
        <v>140</v>
      </c>
      <c r="H659">
        <v>36</v>
      </c>
      <c r="I659">
        <v>571.28</v>
      </c>
      <c r="J659">
        <v>-64</v>
      </c>
      <c r="K659">
        <v>-64</v>
      </c>
      <c r="L659">
        <v>-16</v>
      </c>
      <c r="M659">
        <v>507.28</v>
      </c>
      <c r="Q659" s="7">
        <v>42538</v>
      </c>
    </row>
    <row r="660" spans="1:17" x14ac:dyDescent="0.25">
      <c r="A660">
        <v>1007794</v>
      </c>
      <c r="B660" t="s">
        <v>162</v>
      </c>
      <c r="C660" s="4">
        <v>41821</v>
      </c>
      <c r="D660" t="s">
        <v>42</v>
      </c>
      <c r="E660">
        <v>1</v>
      </c>
      <c r="G660" t="s">
        <v>140</v>
      </c>
      <c r="H660">
        <v>36</v>
      </c>
      <c r="I660">
        <v>53.38</v>
      </c>
      <c r="J660">
        <v>-5.98</v>
      </c>
      <c r="K660">
        <v>-5.98</v>
      </c>
      <c r="L660">
        <v>-1.5</v>
      </c>
      <c r="M660">
        <v>47.4</v>
      </c>
      <c r="Q660" s="7">
        <v>42538</v>
      </c>
    </row>
    <row r="661" spans="1:17" x14ac:dyDescent="0.25">
      <c r="A661">
        <v>1007796</v>
      </c>
      <c r="B661" t="s">
        <v>345</v>
      </c>
      <c r="C661" s="4">
        <v>41821</v>
      </c>
      <c r="D661" t="s">
        <v>42</v>
      </c>
      <c r="E661">
        <v>1</v>
      </c>
      <c r="G661" t="s">
        <v>140</v>
      </c>
      <c r="H661">
        <v>36</v>
      </c>
      <c r="I661">
        <v>747.63</v>
      </c>
      <c r="J661">
        <v>-83.75</v>
      </c>
      <c r="K661">
        <v>-83.75</v>
      </c>
      <c r="L661">
        <v>-20.94</v>
      </c>
      <c r="M661">
        <v>663.88</v>
      </c>
      <c r="Q661" s="7">
        <v>42538</v>
      </c>
    </row>
    <row r="662" spans="1:17" x14ac:dyDescent="0.25">
      <c r="A662">
        <v>1007797</v>
      </c>
      <c r="B662" t="s">
        <v>345</v>
      </c>
      <c r="C662" s="4">
        <v>41821</v>
      </c>
      <c r="D662" t="s">
        <v>42</v>
      </c>
      <c r="E662">
        <v>1</v>
      </c>
      <c r="G662" t="s">
        <v>140</v>
      </c>
      <c r="H662">
        <v>36</v>
      </c>
      <c r="I662">
        <v>1601</v>
      </c>
      <c r="J662">
        <v>-179.35</v>
      </c>
      <c r="K662">
        <v>-179.35</v>
      </c>
      <c r="L662">
        <v>-44.84</v>
      </c>
      <c r="M662">
        <v>1421.65</v>
      </c>
      <c r="Q662" s="7">
        <v>42538</v>
      </c>
    </row>
    <row r="663" spans="1:17" x14ac:dyDescent="0.25">
      <c r="A663">
        <v>1007798</v>
      </c>
      <c r="B663" t="s">
        <v>345</v>
      </c>
      <c r="C663" s="4">
        <v>41821</v>
      </c>
      <c r="D663" t="s">
        <v>42</v>
      </c>
      <c r="E663">
        <v>1</v>
      </c>
      <c r="G663" t="s">
        <v>140</v>
      </c>
      <c r="H663">
        <v>36</v>
      </c>
      <c r="I663">
        <v>308.3</v>
      </c>
      <c r="J663">
        <v>-34.54</v>
      </c>
      <c r="K663">
        <v>-34.54</v>
      </c>
      <c r="L663">
        <v>-8.64</v>
      </c>
      <c r="M663">
        <v>273.76</v>
      </c>
      <c r="Q663" s="7">
        <v>42538</v>
      </c>
    </row>
    <row r="664" spans="1:17" x14ac:dyDescent="0.25">
      <c r="A664">
        <v>1007799</v>
      </c>
      <c r="B664" t="s">
        <v>345</v>
      </c>
      <c r="C664" s="4">
        <v>41821</v>
      </c>
      <c r="D664" t="s">
        <v>42</v>
      </c>
      <c r="E664">
        <v>1</v>
      </c>
      <c r="G664" t="s">
        <v>140</v>
      </c>
      <c r="H664">
        <v>36</v>
      </c>
      <c r="I664">
        <v>637.91999999999996</v>
      </c>
      <c r="J664">
        <v>-71.459999999999994</v>
      </c>
      <c r="K664">
        <v>-71.459999999999994</v>
      </c>
      <c r="L664">
        <v>-17.86</v>
      </c>
      <c r="M664">
        <v>566.46</v>
      </c>
      <c r="Q664" s="7">
        <v>42538</v>
      </c>
    </row>
    <row r="665" spans="1:17" x14ac:dyDescent="0.25">
      <c r="A665">
        <v>1007800</v>
      </c>
      <c r="B665" t="s">
        <v>345</v>
      </c>
      <c r="C665" s="4">
        <v>41821</v>
      </c>
      <c r="D665" t="s">
        <v>42</v>
      </c>
      <c r="E665">
        <v>1</v>
      </c>
      <c r="G665" t="s">
        <v>140</v>
      </c>
      <c r="H665">
        <v>36</v>
      </c>
      <c r="I665">
        <v>-84.4</v>
      </c>
      <c r="J665">
        <v>9.4499999999999993</v>
      </c>
      <c r="K665">
        <v>9.4499999999999993</v>
      </c>
      <c r="L665">
        <v>2.36</v>
      </c>
      <c r="M665">
        <v>-74.95</v>
      </c>
      <c r="Q665" s="7">
        <v>42538</v>
      </c>
    </row>
    <row r="666" spans="1:17" x14ac:dyDescent="0.25">
      <c r="A666">
        <v>1007801</v>
      </c>
      <c r="B666" t="s">
        <v>345</v>
      </c>
      <c r="C666" s="4">
        <v>41821</v>
      </c>
      <c r="D666" t="s">
        <v>42</v>
      </c>
      <c r="E666">
        <v>1</v>
      </c>
      <c r="G666" t="s">
        <v>140</v>
      </c>
      <c r="H666">
        <v>36</v>
      </c>
      <c r="I666">
        <v>647.91</v>
      </c>
      <c r="J666">
        <v>-72.58</v>
      </c>
      <c r="K666">
        <v>-72.58</v>
      </c>
      <c r="L666">
        <v>-18.14</v>
      </c>
      <c r="M666">
        <v>575.33000000000004</v>
      </c>
      <c r="Q666" s="7">
        <v>42538</v>
      </c>
    </row>
    <row r="667" spans="1:17" x14ac:dyDescent="0.25">
      <c r="A667">
        <v>1007809</v>
      </c>
      <c r="B667" t="s">
        <v>162</v>
      </c>
      <c r="C667" s="4">
        <v>41821</v>
      </c>
      <c r="D667" t="s">
        <v>42</v>
      </c>
      <c r="E667">
        <v>1</v>
      </c>
      <c r="G667" t="s">
        <v>140</v>
      </c>
      <c r="H667">
        <v>36</v>
      </c>
      <c r="I667">
        <v>213.62</v>
      </c>
      <c r="J667">
        <v>-23.93</v>
      </c>
      <c r="K667">
        <v>-23.93</v>
      </c>
      <c r="L667">
        <v>-5.98</v>
      </c>
      <c r="M667">
        <v>189.69</v>
      </c>
      <c r="Q667" s="7">
        <v>42538</v>
      </c>
    </row>
    <row r="668" spans="1:17" x14ac:dyDescent="0.25">
      <c r="A668">
        <v>1007810</v>
      </c>
      <c r="B668" t="s">
        <v>162</v>
      </c>
      <c r="C668" s="4">
        <v>41821</v>
      </c>
      <c r="D668" t="s">
        <v>42</v>
      </c>
      <c r="E668">
        <v>1</v>
      </c>
      <c r="G668" t="s">
        <v>140</v>
      </c>
      <c r="H668">
        <v>36</v>
      </c>
      <c r="I668">
        <v>216.68</v>
      </c>
      <c r="J668">
        <v>-24.27</v>
      </c>
      <c r="K668">
        <v>-24.27</v>
      </c>
      <c r="L668">
        <v>-6.06</v>
      </c>
      <c r="M668">
        <v>192.41</v>
      </c>
      <c r="Q668" s="7">
        <v>42538</v>
      </c>
    </row>
    <row r="669" spans="1:17" x14ac:dyDescent="0.25">
      <c r="A669">
        <v>1007811</v>
      </c>
      <c r="B669" t="s">
        <v>162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152.66</v>
      </c>
      <c r="J669">
        <v>-17.100000000000001</v>
      </c>
      <c r="K669">
        <v>-17.100000000000001</v>
      </c>
      <c r="L669">
        <v>-4.2699999999999996</v>
      </c>
      <c r="M669">
        <v>135.56</v>
      </c>
      <c r="Q669" s="7">
        <v>42538</v>
      </c>
    </row>
    <row r="670" spans="1:17" x14ac:dyDescent="0.25">
      <c r="A670">
        <v>1007814</v>
      </c>
      <c r="B670" t="s">
        <v>162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2619.89</v>
      </c>
      <c r="J670">
        <v>-293.49</v>
      </c>
      <c r="K670">
        <v>-293.49</v>
      </c>
      <c r="L670">
        <v>-73.37</v>
      </c>
      <c r="M670">
        <v>2326.4</v>
      </c>
      <c r="Q670" s="7">
        <v>42538</v>
      </c>
    </row>
    <row r="671" spans="1:17" x14ac:dyDescent="0.25">
      <c r="A671">
        <v>1007815</v>
      </c>
      <c r="B671" t="s">
        <v>162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1237.74</v>
      </c>
      <c r="J671">
        <v>-138.66</v>
      </c>
      <c r="K671">
        <v>-138.66</v>
      </c>
      <c r="L671">
        <v>-34.67</v>
      </c>
      <c r="M671">
        <v>1099.08</v>
      </c>
      <c r="Q671" s="7">
        <v>42538</v>
      </c>
    </row>
    <row r="672" spans="1:17" x14ac:dyDescent="0.25">
      <c r="A672">
        <v>1007816</v>
      </c>
      <c r="B672" t="s">
        <v>162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3343.87</v>
      </c>
      <c r="J672">
        <v>-374.59</v>
      </c>
      <c r="K672">
        <v>-374.59</v>
      </c>
      <c r="L672">
        <v>-93.64</v>
      </c>
      <c r="M672">
        <v>2969.28</v>
      </c>
      <c r="Q672" s="7">
        <v>42538</v>
      </c>
    </row>
    <row r="673" spans="1:17" x14ac:dyDescent="0.25">
      <c r="A673">
        <v>1007817</v>
      </c>
      <c r="B673" t="s">
        <v>162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19203.32</v>
      </c>
      <c r="J673">
        <v>-2151.2399999999998</v>
      </c>
      <c r="K673">
        <v>-2151.2399999999998</v>
      </c>
      <c r="L673">
        <v>-537.80999999999995</v>
      </c>
      <c r="M673">
        <v>17052.080000000002</v>
      </c>
      <c r="Q673" s="7">
        <v>42538</v>
      </c>
    </row>
    <row r="674" spans="1:17" x14ac:dyDescent="0.25">
      <c r="A674">
        <v>1007819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19816.39</v>
      </c>
      <c r="J674">
        <v>-2219.92</v>
      </c>
      <c r="K674">
        <v>-2219.92</v>
      </c>
      <c r="L674">
        <v>-554.98</v>
      </c>
      <c r="M674">
        <v>17596.47</v>
      </c>
      <c r="Q674" s="7">
        <v>42538</v>
      </c>
    </row>
    <row r="675" spans="1:17" x14ac:dyDescent="0.25">
      <c r="A675">
        <v>1007820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2544.1799999999998</v>
      </c>
      <c r="J675">
        <v>-285.01</v>
      </c>
      <c r="K675">
        <v>-285.01</v>
      </c>
      <c r="L675">
        <v>-71.25</v>
      </c>
      <c r="M675">
        <v>2259.17</v>
      </c>
      <c r="Q675" s="7">
        <v>42538</v>
      </c>
    </row>
    <row r="676" spans="1:17" x14ac:dyDescent="0.25">
      <c r="A676">
        <v>1007821</v>
      </c>
      <c r="B676" t="s">
        <v>162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554.80999999999995</v>
      </c>
      <c r="J676">
        <v>-62.15</v>
      </c>
      <c r="K676">
        <v>-62.15</v>
      </c>
      <c r="L676">
        <v>-15.54</v>
      </c>
      <c r="M676">
        <v>492.66</v>
      </c>
      <c r="Q676" s="7">
        <v>42538</v>
      </c>
    </row>
    <row r="677" spans="1:17" x14ac:dyDescent="0.25">
      <c r="A677">
        <v>1007822</v>
      </c>
      <c r="B677" t="s">
        <v>162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771.1</v>
      </c>
      <c r="J677">
        <v>-86.38</v>
      </c>
      <c r="K677">
        <v>-86.38</v>
      </c>
      <c r="L677">
        <v>-21.59</v>
      </c>
      <c r="M677">
        <v>684.72</v>
      </c>
      <c r="Q677" s="7">
        <v>42538</v>
      </c>
    </row>
    <row r="678" spans="1:17" x14ac:dyDescent="0.25">
      <c r="A678">
        <v>1007823</v>
      </c>
      <c r="B678" t="s">
        <v>162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443.74</v>
      </c>
      <c r="J678">
        <v>-49.71</v>
      </c>
      <c r="K678">
        <v>-49.71</v>
      </c>
      <c r="L678">
        <v>-12.43</v>
      </c>
      <c r="M678">
        <v>394.03</v>
      </c>
      <c r="Q678" s="7">
        <v>42538</v>
      </c>
    </row>
    <row r="679" spans="1:17" x14ac:dyDescent="0.25">
      <c r="A679">
        <v>1007824</v>
      </c>
      <c r="B679" t="s">
        <v>162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1355.67</v>
      </c>
      <c r="J679">
        <v>-151.87</v>
      </c>
      <c r="K679">
        <v>-151.87</v>
      </c>
      <c r="L679">
        <v>-37.97</v>
      </c>
      <c r="M679">
        <v>1203.8</v>
      </c>
      <c r="Q679" s="7">
        <v>42538</v>
      </c>
    </row>
    <row r="680" spans="1:17" x14ac:dyDescent="0.25">
      <c r="A680">
        <v>1007825</v>
      </c>
      <c r="B680" t="s">
        <v>162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426.98</v>
      </c>
      <c r="J680">
        <v>-47.83</v>
      </c>
      <c r="K680">
        <v>-47.83</v>
      </c>
      <c r="L680">
        <v>-11.96</v>
      </c>
      <c r="M680">
        <v>379.15</v>
      </c>
      <c r="Q680" s="7">
        <v>42538</v>
      </c>
    </row>
    <row r="681" spans="1:17" x14ac:dyDescent="0.25">
      <c r="A681">
        <v>1007828</v>
      </c>
      <c r="B681" t="s">
        <v>162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3260.13</v>
      </c>
      <c r="J681">
        <v>-365.21</v>
      </c>
      <c r="K681">
        <v>-365.21</v>
      </c>
      <c r="L681">
        <v>-91.3</v>
      </c>
      <c r="M681">
        <v>2894.92</v>
      </c>
      <c r="Q681" s="7">
        <v>42538</v>
      </c>
    </row>
    <row r="682" spans="1:17" x14ac:dyDescent="0.25">
      <c r="A682">
        <v>1007829</v>
      </c>
      <c r="B682" t="s">
        <v>162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15803.98</v>
      </c>
      <c r="J682">
        <v>-1770.43</v>
      </c>
      <c r="K682">
        <v>-1770.43</v>
      </c>
      <c r="L682">
        <v>-442.61</v>
      </c>
      <c r="M682">
        <v>14033.55</v>
      </c>
      <c r="Q682" s="7">
        <v>42538</v>
      </c>
    </row>
    <row r="683" spans="1:17" x14ac:dyDescent="0.25">
      <c r="A683">
        <v>1007830</v>
      </c>
      <c r="B683" t="s">
        <v>162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2034.63</v>
      </c>
      <c r="J683">
        <v>-227.93</v>
      </c>
      <c r="K683">
        <v>-227.93</v>
      </c>
      <c r="L683">
        <v>-56.98</v>
      </c>
      <c r="M683">
        <v>1806.7</v>
      </c>
      <c r="Q683" s="7">
        <v>42538</v>
      </c>
    </row>
    <row r="684" spans="1:17" x14ac:dyDescent="0.25">
      <c r="A684">
        <v>1007831</v>
      </c>
      <c r="B684" t="s">
        <v>162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3867.37</v>
      </c>
      <c r="J684">
        <v>-433.24</v>
      </c>
      <c r="K684">
        <v>-433.24</v>
      </c>
      <c r="L684">
        <v>-108.31</v>
      </c>
      <c r="M684">
        <v>3434.13</v>
      </c>
      <c r="Q684" s="7">
        <v>42538</v>
      </c>
    </row>
    <row r="685" spans="1:17" x14ac:dyDescent="0.25">
      <c r="A685">
        <v>1007832</v>
      </c>
      <c r="B685" t="s">
        <v>162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52303.76</v>
      </c>
      <c r="J685">
        <v>-5859.29</v>
      </c>
      <c r="K685">
        <v>-5859.29</v>
      </c>
      <c r="L685">
        <v>-1464.82</v>
      </c>
      <c r="M685">
        <v>46444.47</v>
      </c>
      <c r="Q685" s="7">
        <v>42538</v>
      </c>
    </row>
    <row r="686" spans="1:17" x14ac:dyDescent="0.25">
      <c r="A686">
        <v>1007833</v>
      </c>
      <c r="B686" t="s">
        <v>162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23728.97</v>
      </c>
      <c r="J686">
        <v>-2658.22</v>
      </c>
      <c r="K686">
        <v>-2658.22</v>
      </c>
      <c r="L686">
        <v>-664.55</v>
      </c>
      <c r="M686">
        <v>21070.75</v>
      </c>
      <c r="Q686" s="7">
        <v>42538</v>
      </c>
    </row>
    <row r="687" spans="1:17" x14ac:dyDescent="0.25">
      <c r="A687">
        <v>1007838</v>
      </c>
      <c r="B687" t="s">
        <v>162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225.06</v>
      </c>
      <c r="J687">
        <v>-25.21</v>
      </c>
      <c r="K687">
        <v>-25.21</v>
      </c>
      <c r="L687">
        <v>-6.3</v>
      </c>
      <c r="M687">
        <v>199.85</v>
      </c>
      <c r="Q687" s="7">
        <v>42538</v>
      </c>
    </row>
    <row r="688" spans="1:17" x14ac:dyDescent="0.25">
      <c r="A688">
        <v>1007863</v>
      </c>
      <c r="B688" t="s">
        <v>162</v>
      </c>
      <c r="C688" s="4">
        <v>41821</v>
      </c>
      <c r="D688" t="s">
        <v>42</v>
      </c>
      <c r="E688">
        <v>1</v>
      </c>
      <c r="G688" t="s">
        <v>140</v>
      </c>
      <c r="H688">
        <v>36</v>
      </c>
      <c r="I688">
        <v>568.19000000000005</v>
      </c>
      <c r="J688">
        <v>-63.65</v>
      </c>
      <c r="K688">
        <v>-63.65</v>
      </c>
      <c r="L688">
        <v>-15.91</v>
      </c>
      <c r="M688">
        <v>504.54</v>
      </c>
      <c r="Q688" s="7">
        <v>42538</v>
      </c>
    </row>
    <row r="689" spans="1:17" x14ac:dyDescent="0.25">
      <c r="A689">
        <v>1007864</v>
      </c>
      <c r="B689" t="s">
        <v>218</v>
      </c>
      <c r="C689" s="4">
        <v>41821</v>
      </c>
      <c r="D689" t="s">
        <v>42</v>
      </c>
      <c r="E689">
        <v>1</v>
      </c>
      <c r="G689" t="s">
        <v>140</v>
      </c>
      <c r="H689">
        <v>36</v>
      </c>
      <c r="I689">
        <v>764.16</v>
      </c>
      <c r="J689">
        <v>-85.6</v>
      </c>
      <c r="K689">
        <v>-85.6</v>
      </c>
      <c r="L689">
        <v>-21.4</v>
      </c>
      <c r="M689">
        <v>678.56</v>
      </c>
      <c r="Q689" s="7">
        <v>42538</v>
      </c>
    </row>
    <row r="690" spans="1:17" x14ac:dyDescent="0.25">
      <c r="A690">
        <v>1007267</v>
      </c>
      <c r="B690" t="s">
        <v>346</v>
      </c>
      <c r="C690" s="4">
        <v>41456</v>
      </c>
      <c r="D690" t="s">
        <v>42</v>
      </c>
      <c r="E690">
        <v>1</v>
      </c>
      <c r="G690" t="s">
        <v>140</v>
      </c>
      <c r="H690">
        <v>48</v>
      </c>
      <c r="I690">
        <v>644179.63</v>
      </c>
      <c r="J690">
        <v>-215388.37</v>
      </c>
      <c r="K690">
        <v>-215388.37</v>
      </c>
      <c r="L690">
        <v>-13420.41</v>
      </c>
      <c r="M690">
        <v>428791.26</v>
      </c>
      <c r="Q690" s="7">
        <v>42538</v>
      </c>
    </row>
    <row r="691" spans="1:17" x14ac:dyDescent="0.25">
      <c r="A691">
        <v>150103</v>
      </c>
      <c r="B691" t="s">
        <v>347</v>
      </c>
      <c r="C691" s="4">
        <v>39295</v>
      </c>
      <c r="D691" t="s">
        <v>42</v>
      </c>
      <c r="E691">
        <v>1</v>
      </c>
      <c r="G691" t="s">
        <v>140</v>
      </c>
      <c r="H691">
        <v>36</v>
      </c>
      <c r="I691">
        <v>291.56</v>
      </c>
      <c r="J691">
        <v>-291.56</v>
      </c>
      <c r="Q691" s="7">
        <v>42561</v>
      </c>
    </row>
    <row r="692" spans="1:17" x14ac:dyDescent="0.25">
      <c r="A692">
        <v>150133</v>
      </c>
      <c r="B692" t="s">
        <v>347</v>
      </c>
      <c r="C692" s="4">
        <v>39295</v>
      </c>
      <c r="D692" t="s">
        <v>42</v>
      </c>
      <c r="E692">
        <v>1</v>
      </c>
      <c r="G692" t="s">
        <v>140</v>
      </c>
      <c r="H692">
        <v>36</v>
      </c>
      <c r="I692">
        <v>1913.07</v>
      </c>
      <c r="J692">
        <v>-1913.07</v>
      </c>
      <c r="Q692" s="7">
        <v>42561</v>
      </c>
    </row>
    <row r="693" spans="1:17" x14ac:dyDescent="0.25">
      <c r="A693">
        <v>150142</v>
      </c>
      <c r="B693" t="s">
        <v>347</v>
      </c>
      <c r="C693" s="4">
        <v>39295</v>
      </c>
      <c r="D693" t="s">
        <v>42</v>
      </c>
      <c r="E693">
        <v>1</v>
      </c>
      <c r="G693" t="s">
        <v>140</v>
      </c>
      <c r="H693">
        <v>36</v>
      </c>
      <c r="I693">
        <v>2229.48</v>
      </c>
      <c r="J693">
        <v>-2229.48</v>
      </c>
      <c r="Q693" s="7">
        <v>42561</v>
      </c>
    </row>
    <row r="694" spans="1:17" x14ac:dyDescent="0.25">
      <c r="A694">
        <v>150143</v>
      </c>
      <c r="B694" t="s">
        <v>347</v>
      </c>
      <c r="C694" s="4">
        <v>39295</v>
      </c>
      <c r="D694" t="s">
        <v>42</v>
      </c>
      <c r="E694">
        <v>1</v>
      </c>
      <c r="G694" t="s">
        <v>140</v>
      </c>
      <c r="H694">
        <v>36</v>
      </c>
      <c r="I694">
        <v>2454.6999999999998</v>
      </c>
      <c r="J694">
        <v>-2454.6999999999998</v>
      </c>
      <c r="Q694" s="7">
        <v>42561</v>
      </c>
    </row>
    <row r="695" spans="1:17" x14ac:dyDescent="0.25">
      <c r="A695">
        <v>150145</v>
      </c>
      <c r="B695" t="s">
        <v>347</v>
      </c>
      <c r="C695" s="4">
        <v>39295</v>
      </c>
      <c r="D695" t="s">
        <v>42</v>
      </c>
      <c r="E695">
        <v>1</v>
      </c>
      <c r="G695" t="s">
        <v>140</v>
      </c>
      <c r="H695">
        <v>36</v>
      </c>
      <c r="I695">
        <v>2725.29</v>
      </c>
      <c r="J695">
        <v>-2725.29</v>
      </c>
      <c r="Q695" s="7">
        <v>42561</v>
      </c>
    </row>
    <row r="696" spans="1:17" x14ac:dyDescent="0.25">
      <c r="A696">
        <v>150148</v>
      </c>
      <c r="B696" t="s">
        <v>347</v>
      </c>
      <c r="C696" s="4">
        <v>39295</v>
      </c>
      <c r="D696" t="s">
        <v>42</v>
      </c>
      <c r="E696">
        <v>1</v>
      </c>
      <c r="G696" t="s">
        <v>140</v>
      </c>
      <c r="H696">
        <v>36</v>
      </c>
      <c r="I696">
        <v>3737.19</v>
      </c>
      <c r="J696">
        <v>-3737.19</v>
      </c>
      <c r="Q696" s="7">
        <v>42561</v>
      </c>
    </row>
    <row r="697" spans="1:17" x14ac:dyDescent="0.25">
      <c r="A697">
        <v>1004340</v>
      </c>
      <c r="B697" t="s">
        <v>162</v>
      </c>
      <c r="C697" s="4">
        <v>40026</v>
      </c>
      <c r="D697" t="s">
        <v>42</v>
      </c>
      <c r="E697">
        <v>1</v>
      </c>
      <c r="G697" t="s">
        <v>140</v>
      </c>
      <c r="H697">
        <v>36</v>
      </c>
      <c r="I697">
        <v>1400.52</v>
      </c>
      <c r="J697">
        <v>-1400.52</v>
      </c>
      <c r="Q697" s="7">
        <v>42563</v>
      </c>
    </row>
    <row r="698" spans="1:17" x14ac:dyDescent="0.25">
      <c r="A698">
        <v>1004341</v>
      </c>
      <c r="B698" t="s">
        <v>162</v>
      </c>
      <c r="C698" s="4">
        <v>40026</v>
      </c>
      <c r="D698" t="s">
        <v>42</v>
      </c>
      <c r="E698">
        <v>1</v>
      </c>
      <c r="G698" t="s">
        <v>140</v>
      </c>
      <c r="H698">
        <v>36</v>
      </c>
      <c r="I698">
        <v>1369.48</v>
      </c>
      <c r="J698">
        <v>-1369.48</v>
      </c>
      <c r="Q698" s="7">
        <v>42563</v>
      </c>
    </row>
    <row r="699" spans="1:17" x14ac:dyDescent="0.25">
      <c r="A699">
        <v>1004367</v>
      </c>
      <c r="B699" t="s">
        <v>162</v>
      </c>
      <c r="C699" s="4">
        <v>40026</v>
      </c>
      <c r="D699" t="s">
        <v>42</v>
      </c>
      <c r="E699">
        <v>1</v>
      </c>
      <c r="G699" t="s">
        <v>140</v>
      </c>
      <c r="H699">
        <v>36</v>
      </c>
      <c r="I699">
        <v>1340.73</v>
      </c>
      <c r="J699">
        <v>-1340.73</v>
      </c>
      <c r="Q699" s="7">
        <v>42563</v>
      </c>
    </row>
    <row r="700" spans="1:17" x14ac:dyDescent="0.25">
      <c r="A700">
        <v>1004368</v>
      </c>
      <c r="B700" t="s">
        <v>162</v>
      </c>
      <c r="C700" s="4">
        <v>40026</v>
      </c>
      <c r="D700" t="s">
        <v>42</v>
      </c>
      <c r="E700">
        <v>1</v>
      </c>
      <c r="G700" t="s">
        <v>140</v>
      </c>
      <c r="H700">
        <v>36</v>
      </c>
      <c r="I700">
        <v>1352.62</v>
      </c>
      <c r="J700">
        <v>-1352.62</v>
      </c>
      <c r="Q700" s="7">
        <v>42563</v>
      </c>
    </row>
    <row r="701" spans="1:17" x14ac:dyDescent="0.25">
      <c r="A701">
        <v>1005029</v>
      </c>
      <c r="B701" t="s">
        <v>162</v>
      </c>
      <c r="C701" s="4">
        <v>40391</v>
      </c>
      <c r="D701" t="s">
        <v>42</v>
      </c>
      <c r="E701">
        <v>1</v>
      </c>
      <c r="G701" t="s">
        <v>140</v>
      </c>
      <c r="H701">
        <v>36</v>
      </c>
      <c r="I701">
        <v>2411.16</v>
      </c>
      <c r="J701">
        <v>-2411.16</v>
      </c>
      <c r="Q701" s="7">
        <v>42564</v>
      </c>
    </row>
    <row r="702" spans="1:17" x14ac:dyDescent="0.25">
      <c r="A702">
        <v>1005457</v>
      </c>
      <c r="B702" t="s">
        <v>286</v>
      </c>
      <c r="C702" s="4">
        <v>40756</v>
      </c>
      <c r="D702" t="s">
        <v>42</v>
      </c>
      <c r="E702">
        <v>1</v>
      </c>
      <c r="G702" t="s">
        <v>140</v>
      </c>
      <c r="H702">
        <v>36</v>
      </c>
      <c r="I702">
        <v>2448.59</v>
      </c>
      <c r="J702">
        <v>-2448.59</v>
      </c>
      <c r="K702">
        <v>-474.06</v>
      </c>
      <c r="Q702" s="7">
        <v>42565</v>
      </c>
    </row>
    <row r="703" spans="1:17" x14ac:dyDescent="0.25">
      <c r="A703">
        <v>1005491</v>
      </c>
      <c r="B703" t="s">
        <v>286</v>
      </c>
      <c r="C703" s="4">
        <v>40756</v>
      </c>
      <c r="D703" t="s">
        <v>42</v>
      </c>
      <c r="E703">
        <v>1</v>
      </c>
      <c r="G703" t="s">
        <v>140</v>
      </c>
      <c r="H703">
        <v>36</v>
      </c>
      <c r="I703">
        <v>1316.8</v>
      </c>
      <c r="J703">
        <v>-1316.8</v>
      </c>
      <c r="K703">
        <v>-254.94</v>
      </c>
      <c r="Q703" s="7">
        <v>42565</v>
      </c>
    </row>
    <row r="704" spans="1:17" x14ac:dyDescent="0.25">
      <c r="A704">
        <v>150155</v>
      </c>
      <c r="B704" t="s">
        <v>348</v>
      </c>
      <c r="C704" s="4">
        <v>39295</v>
      </c>
      <c r="D704" t="s">
        <v>42</v>
      </c>
      <c r="E704">
        <v>1</v>
      </c>
      <c r="G704" t="s">
        <v>140</v>
      </c>
      <c r="H704">
        <v>96</v>
      </c>
      <c r="I704">
        <v>-441500</v>
      </c>
      <c r="J704">
        <v>400247.97</v>
      </c>
      <c r="K704">
        <v>45989.58</v>
      </c>
      <c r="L704">
        <v>4598.96</v>
      </c>
      <c r="M704">
        <v>-41252.03</v>
      </c>
      <c r="Q704" s="7">
        <v>42566</v>
      </c>
    </row>
    <row r="705" spans="1:17" x14ac:dyDescent="0.25">
      <c r="A705">
        <v>150156</v>
      </c>
      <c r="B705" t="s">
        <v>348</v>
      </c>
      <c r="C705" s="4">
        <v>39295</v>
      </c>
      <c r="D705" t="s">
        <v>42</v>
      </c>
      <c r="E705">
        <v>1</v>
      </c>
      <c r="G705" t="s">
        <v>140</v>
      </c>
      <c r="H705">
        <v>96</v>
      </c>
      <c r="I705">
        <v>-39428.31</v>
      </c>
      <c r="J705">
        <v>35744.29</v>
      </c>
      <c r="K705">
        <v>4107.12</v>
      </c>
      <c r="L705">
        <v>410.72</v>
      </c>
      <c r="M705">
        <v>-3684.02</v>
      </c>
      <c r="Q705" s="7">
        <v>42566</v>
      </c>
    </row>
    <row r="706" spans="1:17" x14ac:dyDescent="0.25">
      <c r="A706">
        <v>150157</v>
      </c>
      <c r="B706" t="s">
        <v>348</v>
      </c>
      <c r="C706" s="4">
        <v>39295</v>
      </c>
      <c r="D706" t="s">
        <v>42</v>
      </c>
      <c r="E706">
        <v>1</v>
      </c>
      <c r="G706" t="s">
        <v>140</v>
      </c>
      <c r="H706">
        <v>96</v>
      </c>
      <c r="I706">
        <v>-27793.78</v>
      </c>
      <c r="J706">
        <v>25196.85</v>
      </c>
      <c r="K706">
        <v>2895.2</v>
      </c>
      <c r="L706">
        <v>289.52</v>
      </c>
      <c r="M706">
        <v>-2596.9299999999998</v>
      </c>
      <c r="Q706" s="7">
        <v>42566</v>
      </c>
    </row>
    <row r="707" spans="1:17" x14ac:dyDescent="0.25">
      <c r="A707">
        <v>150158</v>
      </c>
      <c r="B707" t="s">
        <v>348</v>
      </c>
      <c r="C707" s="4">
        <v>39295</v>
      </c>
      <c r="D707" t="s">
        <v>42</v>
      </c>
      <c r="E707">
        <v>1</v>
      </c>
      <c r="G707" t="s">
        <v>140</v>
      </c>
      <c r="H707">
        <v>96</v>
      </c>
      <c r="I707">
        <v>-27625</v>
      </c>
      <c r="J707">
        <v>25043.83</v>
      </c>
      <c r="K707">
        <v>2877.61</v>
      </c>
      <c r="L707">
        <v>287.76</v>
      </c>
      <c r="M707">
        <v>-2581.17</v>
      </c>
      <c r="Q707" s="7">
        <v>42566</v>
      </c>
    </row>
    <row r="708" spans="1:17" x14ac:dyDescent="0.25">
      <c r="A708">
        <v>150159</v>
      </c>
      <c r="B708" t="s">
        <v>349</v>
      </c>
      <c r="C708" s="4">
        <v>39295</v>
      </c>
      <c r="D708" t="s">
        <v>42</v>
      </c>
      <c r="E708">
        <v>1</v>
      </c>
      <c r="G708" t="s">
        <v>140</v>
      </c>
      <c r="H708">
        <v>96</v>
      </c>
      <c r="I708">
        <v>27625</v>
      </c>
      <c r="J708">
        <v>-25043.83</v>
      </c>
      <c r="K708">
        <v>-2877.61</v>
      </c>
      <c r="L708">
        <v>-287.76</v>
      </c>
      <c r="M708">
        <v>2581.17</v>
      </c>
      <c r="Q708" s="7">
        <v>42566</v>
      </c>
    </row>
    <row r="709" spans="1:17" x14ac:dyDescent="0.25">
      <c r="A709">
        <v>1006743</v>
      </c>
      <c r="B709" t="s">
        <v>350</v>
      </c>
      <c r="C709" s="4">
        <v>41487</v>
      </c>
      <c r="D709" t="s">
        <v>42</v>
      </c>
      <c r="E709">
        <v>1</v>
      </c>
      <c r="G709" t="s">
        <v>140</v>
      </c>
      <c r="H709">
        <v>36</v>
      </c>
      <c r="I709">
        <v>71.73</v>
      </c>
      <c r="J709">
        <v>-29.94</v>
      </c>
      <c r="K709">
        <v>-19.920000000000002</v>
      </c>
      <c r="L709">
        <v>-1.99</v>
      </c>
      <c r="M709">
        <v>41.79</v>
      </c>
      <c r="Q709" s="7">
        <v>42567</v>
      </c>
    </row>
    <row r="710" spans="1:17" x14ac:dyDescent="0.25">
      <c r="A710">
        <v>1006765</v>
      </c>
      <c r="B710" t="s">
        <v>351</v>
      </c>
      <c r="C710" s="4">
        <v>41487</v>
      </c>
      <c r="D710" t="s">
        <v>42</v>
      </c>
      <c r="E710">
        <v>1</v>
      </c>
      <c r="G710" t="s">
        <v>140</v>
      </c>
      <c r="H710">
        <v>36</v>
      </c>
      <c r="I710">
        <v>431.62</v>
      </c>
      <c r="J710">
        <v>-180.2</v>
      </c>
      <c r="K710">
        <v>-119.89</v>
      </c>
      <c r="L710">
        <v>-11.99</v>
      </c>
      <c r="M710">
        <v>251.42</v>
      </c>
      <c r="Q710" s="7">
        <v>42567</v>
      </c>
    </row>
    <row r="711" spans="1:17" x14ac:dyDescent="0.25">
      <c r="A711">
        <v>1006766</v>
      </c>
      <c r="B711" t="s">
        <v>352</v>
      </c>
      <c r="C711" s="4">
        <v>41487</v>
      </c>
      <c r="D711" t="s">
        <v>42</v>
      </c>
      <c r="E711">
        <v>1</v>
      </c>
      <c r="G711" t="s">
        <v>140</v>
      </c>
      <c r="H711">
        <v>36</v>
      </c>
      <c r="I711">
        <v>106.72</v>
      </c>
      <c r="J711">
        <v>-44.55</v>
      </c>
      <c r="K711">
        <v>-29.64</v>
      </c>
      <c r="L711">
        <v>-2.96</v>
      </c>
      <c r="M711">
        <v>62.17</v>
      </c>
      <c r="Q711" s="7">
        <v>42567</v>
      </c>
    </row>
    <row r="712" spans="1:17" x14ac:dyDescent="0.25">
      <c r="A712">
        <v>1006778</v>
      </c>
      <c r="B712" t="s">
        <v>353</v>
      </c>
      <c r="C712" s="4">
        <v>41487</v>
      </c>
      <c r="D712" t="s">
        <v>42</v>
      </c>
      <c r="E712">
        <v>1</v>
      </c>
      <c r="G712" t="s">
        <v>140</v>
      </c>
      <c r="H712">
        <v>36</v>
      </c>
      <c r="I712">
        <v>656.85</v>
      </c>
      <c r="J712">
        <v>-274.24</v>
      </c>
      <c r="K712">
        <v>-182.46</v>
      </c>
      <c r="L712">
        <v>-18.25</v>
      </c>
      <c r="M712">
        <v>382.61</v>
      </c>
      <c r="Q712" s="7">
        <v>42567</v>
      </c>
    </row>
    <row r="713" spans="1:17" x14ac:dyDescent="0.25">
      <c r="A713">
        <v>1006782</v>
      </c>
      <c r="B713" t="s">
        <v>354</v>
      </c>
      <c r="C713" s="4">
        <v>41487</v>
      </c>
      <c r="D713" t="s">
        <v>42</v>
      </c>
      <c r="E713">
        <v>1</v>
      </c>
      <c r="G713" t="s">
        <v>140</v>
      </c>
      <c r="H713">
        <v>36</v>
      </c>
      <c r="I713">
        <v>334.59</v>
      </c>
      <c r="J713">
        <v>-139.69</v>
      </c>
      <c r="K713">
        <v>-92.94</v>
      </c>
      <c r="L713">
        <v>-9.2899999999999991</v>
      </c>
      <c r="M713">
        <v>194.9</v>
      </c>
      <c r="Q713" s="7">
        <v>42567</v>
      </c>
    </row>
    <row r="714" spans="1:17" x14ac:dyDescent="0.25">
      <c r="A714">
        <v>1006783</v>
      </c>
      <c r="B714">
        <v>102104</v>
      </c>
      <c r="C714" s="4">
        <v>41487</v>
      </c>
      <c r="D714" t="s">
        <v>42</v>
      </c>
      <c r="E714">
        <v>1</v>
      </c>
      <c r="G714" t="s">
        <v>140</v>
      </c>
      <c r="H714">
        <v>36</v>
      </c>
      <c r="I714">
        <v>185.44</v>
      </c>
      <c r="J714">
        <v>-77.42</v>
      </c>
      <c r="K714">
        <v>-51.51</v>
      </c>
      <c r="L714">
        <v>-5.15</v>
      </c>
      <c r="M714">
        <v>108.02</v>
      </c>
      <c r="Q714" s="7">
        <v>42567</v>
      </c>
    </row>
    <row r="715" spans="1:17" x14ac:dyDescent="0.25">
      <c r="A715">
        <v>1006784</v>
      </c>
      <c r="B715">
        <v>102104</v>
      </c>
      <c r="C715" s="4">
        <v>41487</v>
      </c>
      <c r="D715" t="s">
        <v>42</v>
      </c>
      <c r="E715">
        <v>1</v>
      </c>
      <c r="G715" t="s">
        <v>140</v>
      </c>
      <c r="H715">
        <v>36</v>
      </c>
      <c r="I715">
        <v>174.41</v>
      </c>
      <c r="J715">
        <v>-72.819999999999993</v>
      </c>
      <c r="K715">
        <v>-48.45</v>
      </c>
      <c r="L715">
        <v>-4.8499999999999996</v>
      </c>
      <c r="M715">
        <v>101.59</v>
      </c>
      <c r="Q715" s="7">
        <v>42567</v>
      </c>
    </row>
    <row r="716" spans="1:17" x14ac:dyDescent="0.25">
      <c r="A716">
        <v>1006788</v>
      </c>
      <c r="B716" t="s">
        <v>355</v>
      </c>
      <c r="C716" s="4">
        <v>41487</v>
      </c>
      <c r="D716" t="s">
        <v>42</v>
      </c>
      <c r="E716">
        <v>1</v>
      </c>
      <c r="G716" t="s">
        <v>140</v>
      </c>
      <c r="H716">
        <v>36</v>
      </c>
      <c r="I716">
        <v>3236.07</v>
      </c>
      <c r="J716">
        <v>-1351.07</v>
      </c>
      <c r="K716">
        <v>-898.91</v>
      </c>
      <c r="L716">
        <v>-89.89</v>
      </c>
      <c r="M716">
        <v>1885</v>
      </c>
      <c r="Q716" s="7">
        <v>42567</v>
      </c>
    </row>
    <row r="717" spans="1:17" x14ac:dyDescent="0.25">
      <c r="A717">
        <v>1006791</v>
      </c>
      <c r="B717" t="s">
        <v>356</v>
      </c>
      <c r="C717" s="4">
        <v>41487</v>
      </c>
      <c r="D717" t="s">
        <v>42</v>
      </c>
      <c r="E717">
        <v>1</v>
      </c>
      <c r="G717" t="s">
        <v>140</v>
      </c>
      <c r="H717">
        <v>36</v>
      </c>
      <c r="I717">
        <v>749.81</v>
      </c>
      <c r="J717">
        <v>-313.04000000000002</v>
      </c>
      <c r="K717">
        <v>-208.27</v>
      </c>
      <c r="L717">
        <v>-20.83</v>
      </c>
      <c r="M717">
        <v>436.77</v>
      </c>
      <c r="Q717" s="7">
        <v>42567</v>
      </c>
    </row>
    <row r="718" spans="1:17" x14ac:dyDescent="0.25">
      <c r="A718">
        <v>1006792</v>
      </c>
      <c r="B718" t="s">
        <v>357</v>
      </c>
      <c r="C718" s="4">
        <v>41487</v>
      </c>
      <c r="D718" t="s">
        <v>42</v>
      </c>
      <c r="E718">
        <v>1</v>
      </c>
      <c r="G718" t="s">
        <v>140</v>
      </c>
      <c r="H718">
        <v>36</v>
      </c>
      <c r="I718">
        <v>3928.78</v>
      </c>
      <c r="J718">
        <v>-1640.29</v>
      </c>
      <c r="K718">
        <v>-1091.3399999999999</v>
      </c>
      <c r="L718">
        <v>-109.14</v>
      </c>
      <c r="M718">
        <v>2288.4899999999998</v>
      </c>
      <c r="Q718" s="7">
        <v>42567</v>
      </c>
    </row>
    <row r="719" spans="1:17" x14ac:dyDescent="0.25">
      <c r="A719">
        <v>1006824</v>
      </c>
      <c r="B719" t="s">
        <v>358</v>
      </c>
      <c r="C719" s="4">
        <v>41487</v>
      </c>
      <c r="D719" t="s">
        <v>42</v>
      </c>
      <c r="E719">
        <v>1</v>
      </c>
      <c r="G719" t="s">
        <v>140</v>
      </c>
      <c r="H719">
        <v>36</v>
      </c>
      <c r="I719">
        <v>1781.81</v>
      </c>
      <c r="J719">
        <v>-743.91</v>
      </c>
      <c r="K719">
        <v>-494.94</v>
      </c>
      <c r="L719">
        <v>-49.5</v>
      </c>
      <c r="M719">
        <v>1037.9000000000001</v>
      </c>
      <c r="Q719" s="7">
        <v>42567</v>
      </c>
    </row>
    <row r="720" spans="1:17" x14ac:dyDescent="0.25">
      <c r="A720">
        <v>1007818</v>
      </c>
      <c r="B720" t="s">
        <v>162</v>
      </c>
      <c r="C720" s="4">
        <v>41852</v>
      </c>
      <c r="D720" t="s">
        <v>42</v>
      </c>
      <c r="E720">
        <v>1</v>
      </c>
      <c r="G720" t="s">
        <v>140</v>
      </c>
      <c r="H720">
        <v>36</v>
      </c>
      <c r="I720">
        <v>81154.06</v>
      </c>
      <c r="J720">
        <v>-6803.6</v>
      </c>
      <c r="K720">
        <v>-6803.6</v>
      </c>
      <c r="L720">
        <v>-2267.87</v>
      </c>
      <c r="M720">
        <v>74350.460000000006</v>
      </c>
      <c r="Q720" s="7">
        <v>42568</v>
      </c>
    </row>
    <row r="721" spans="1:17" x14ac:dyDescent="0.25">
      <c r="A721">
        <v>1007826</v>
      </c>
      <c r="B721" t="s">
        <v>162</v>
      </c>
      <c r="C721" s="4">
        <v>41852</v>
      </c>
      <c r="D721" t="s">
        <v>42</v>
      </c>
      <c r="E721">
        <v>1</v>
      </c>
      <c r="G721" t="s">
        <v>140</v>
      </c>
      <c r="H721">
        <v>36</v>
      </c>
      <c r="I721">
        <v>169996.52</v>
      </c>
      <c r="J721">
        <v>-14251.76</v>
      </c>
      <c r="K721">
        <v>-14251.76</v>
      </c>
      <c r="L721">
        <v>-4750.58</v>
      </c>
      <c r="M721">
        <v>155744.76</v>
      </c>
      <c r="Q721" s="7">
        <v>42568</v>
      </c>
    </row>
    <row r="722" spans="1:17" x14ac:dyDescent="0.25">
      <c r="A722">
        <v>1007827</v>
      </c>
      <c r="B722" t="s">
        <v>162</v>
      </c>
      <c r="C722" s="4">
        <v>41852</v>
      </c>
      <c r="D722" t="s">
        <v>42</v>
      </c>
      <c r="E722">
        <v>1</v>
      </c>
      <c r="G722" t="s">
        <v>140</v>
      </c>
      <c r="H722">
        <v>36</v>
      </c>
      <c r="I722">
        <v>86921.95</v>
      </c>
      <c r="J722">
        <v>-7287.16</v>
      </c>
      <c r="K722">
        <v>-7287.16</v>
      </c>
      <c r="L722">
        <v>-2429.06</v>
      </c>
      <c r="M722">
        <v>79634.789999999994</v>
      </c>
      <c r="Q722" s="7">
        <v>42568</v>
      </c>
    </row>
    <row r="723" spans="1:17" x14ac:dyDescent="0.25">
      <c r="A723">
        <v>1007861</v>
      </c>
      <c r="B723" t="s">
        <v>162</v>
      </c>
      <c r="C723" s="4">
        <v>41852</v>
      </c>
      <c r="D723" t="s">
        <v>42</v>
      </c>
      <c r="E723">
        <v>1</v>
      </c>
      <c r="G723" t="s">
        <v>140</v>
      </c>
      <c r="H723">
        <v>36</v>
      </c>
      <c r="I723">
        <v>126815.85</v>
      </c>
      <c r="J723">
        <v>-10631.68</v>
      </c>
      <c r="K723">
        <v>-10631.68</v>
      </c>
      <c r="L723">
        <v>-3543.89</v>
      </c>
      <c r="M723">
        <v>116184.17</v>
      </c>
      <c r="Q723" s="7">
        <v>42568</v>
      </c>
    </row>
    <row r="724" spans="1:17" x14ac:dyDescent="0.25">
      <c r="A724">
        <v>1007862</v>
      </c>
      <c r="B724" t="s">
        <v>162</v>
      </c>
      <c r="C724" s="4">
        <v>41852</v>
      </c>
      <c r="D724" t="s">
        <v>42</v>
      </c>
      <c r="E724">
        <v>1</v>
      </c>
      <c r="G724" t="s">
        <v>140</v>
      </c>
      <c r="H724">
        <v>36</v>
      </c>
      <c r="I724">
        <v>145170.23000000001</v>
      </c>
      <c r="J724">
        <v>-12170.44</v>
      </c>
      <c r="K724">
        <v>-12170.44</v>
      </c>
      <c r="L724">
        <v>-4056.82</v>
      </c>
      <c r="M724">
        <v>132999.79</v>
      </c>
      <c r="Q724" s="7">
        <v>42568</v>
      </c>
    </row>
    <row r="725" spans="1:17" x14ac:dyDescent="0.25">
      <c r="A725">
        <v>1007865</v>
      </c>
      <c r="B725" t="s">
        <v>162</v>
      </c>
      <c r="C725" s="4">
        <v>41852</v>
      </c>
      <c r="D725" t="s">
        <v>42</v>
      </c>
      <c r="E725">
        <v>1</v>
      </c>
      <c r="G725" t="s">
        <v>140</v>
      </c>
      <c r="H725">
        <v>36</v>
      </c>
      <c r="I725">
        <v>3317.82</v>
      </c>
      <c r="J725">
        <v>-278.14999999999998</v>
      </c>
      <c r="K725">
        <v>-278.14999999999998</v>
      </c>
      <c r="L725">
        <v>-92.72</v>
      </c>
      <c r="M725">
        <v>3039.67</v>
      </c>
      <c r="Q725" s="7">
        <v>42568</v>
      </c>
    </row>
    <row r="726" spans="1:17" x14ac:dyDescent="0.25">
      <c r="A726">
        <v>1007866</v>
      </c>
      <c r="B726" t="s">
        <v>162</v>
      </c>
      <c r="C726" s="4">
        <v>41852</v>
      </c>
      <c r="D726" t="s">
        <v>42</v>
      </c>
      <c r="E726">
        <v>1</v>
      </c>
      <c r="G726" t="s">
        <v>140</v>
      </c>
      <c r="H726">
        <v>36</v>
      </c>
      <c r="I726">
        <v>3926.96</v>
      </c>
      <c r="J726">
        <v>-329.22</v>
      </c>
      <c r="K726">
        <v>-329.22</v>
      </c>
      <c r="L726">
        <v>-109.74</v>
      </c>
      <c r="M726">
        <v>3597.74</v>
      </c>
      <c r="Q726" s="7">
        <v>42568</v>
      </c>
    </row>
    <row r="727" spans="1:17" x14ac:dyDescent="0.25">
      <c r="A727">
        <v>1007869</v>
      </c>
      <c r="B727" t="s">
        <v>162</v>
      </c>
      <c r="C727" s="4">
        <v>41852</v>
      </c>
      <c r="D727" t="s">
        <v>42</v>
      </c>
      <c r="E727">
        <v>1</v>
      </c>
      <c r="G727" t="s">
        <v>140</v>
      </c>
      <c r="H727">
        <v>36</v>
      </c>
      <c r="I727">
        <v>10026.59</v>
      </c>
      <c r="J727">
        <v>-840.59</v>
      </c>
      <c r="K727">
        <v>-840.59</v>
      </c>
      <c r="L727">
        <v>-280.2</v>
      </c>
      <c r="M727">
        <v>9186</v>
      </c>
      <c r="Q727" s="7">
        <v>42568</v>
      </c>
    </row>
    <row r="728" spans="1:17" x14ac:dyDescent="0.25">
      <c r="A728">
        <v>1007870</v>
      </c>
      <c r="B728" t="s">
        <v>162</v>
      </c>
      <c r="C728" s="4">
        <v>41852</v>
      </c>
      <c r="D728" t="s">
        <v>42</v>
      </c>
      <c r="E728">
        <v>1</v>
      </c>
      <c r="G728" t="s">
        <v>140</v>
      </c>
      <c r="H728">
        <v>36</v>
      </c>
      <c r="I728">
        <v>3578.04</v>
      </c>
      <c r="J728">
        <v>-299.97000000000003</v>
      </c>
      <c r="K728">
        <v>-299.97000000000003</v>
      </c>
      <c r="L728">
        <v>-99.99</v>
      </c>
      <c r="M728">
        <v>3278.07</v>
      </c>
      <c r="Q728" s="7">
        <v>42568</v>
      </c>
    </row>
    <row r="729" spans="1:17" x14ac:dyDescent="0.25">
      <c r="A729">
        <v>1007871</v>
      </c>
      <c r="B729" t="s">
        <v>162</v>
      </c>
      <c r="C729" s="4">
        <v>41852</v>
      </c>
      <c r="D729" t="s">
        <v>42</v>
      </c>
      <c r="E729">
        <v>1</v>
      </c>
      <c r="G729" t="s">
        <v>140</v>
      </c>
      <c r="H729">
        <v>36</v>
      </c>
      <c r="I729">
        <v>431.83</v>
      </c>
      <c r="J729">
        <v>-36.200000000000003</v>
      </c>
      <c r="K729">
        <v>-36.200000000000003</v>
      </c>
      <c r="L729">
        <v>-12.06</v>
      </c>
      <c r="M729">
        <v>395.63</v>
      </c>
      <c r="Q729" s="7">
        <v>42568</v>
      </c>
    </row>
    <row r="730" spans="1:17" x14ac:dyDescent="0.25">
      <c r="A730">
        <v>1007872</v>
      </c>
      <c r="B730" t="s">
        <v>162</v>
      </c>
      <c r="C730" s="4">
        <v>41852</v>
      </c>
      <c r="D730" t="s">
        <v>42</v>
      </c>
      <c r="E730">
        <v>1</v>
      </c>
      <c r="G730" t="s">
        <v>140</v>
      </c>
      <c r="H730">
        <v>36</v>
      </c>
      <c r="I730">
        <v>9659.6200000000008</v>
      </c>
      <c r="J730">
        <v>-809.82</v>
      </c>
      <c r="K730">
        <v>-809.82</v>
      </c>
      <c r="L730">
        <v>-269.94</v>
      </c>
      <c r="M730">
        <v>8849.7999999999993</v>
      </c>
      <c r="Q730" s="7">
        <v>42568</v>
      </c>
    </row>
    <row r="731" spans="1:17" x14ac:dyDescent="0.25">
      <c r="A731">
        <v>1007873</v>
      </c>
      <c r="B731" t="s">
        <v>162</v>
      </c>
      <c r="C731" s="4">
        <v>41852</v>
      </c>
      <c r="D731" t="s">
        <v>42</v>
      </c>
      <c r="E731">
        <v>1</v>
      </c>
      <c r="G731" t="s">
        <v>140</v>
      </c>
      <c r="H731">
        <v>36</v>
      </c>
      <c r="I731">
        <v>3984</v>
      </c>
      <c r="J731">
        <v>-334</v>
      </c>
      <c r="K731">
        <v>-334</v>
      </c>
      <c r="L731">
        <v>-111.33</v>
      </c>
      <c r="M731">
        <v>3650</v>
      </c>
      <c r="Q731" s="7">
        <v>42568</v>
      </c>
    </row>
    <row r="732" spans="1:17" x14ac:dyDescent="0.25">
      <c r="A732">
        <v>1007874</v>
      </c>
      <c r="B732" t="s">
        <v>162</v>
      </c>
      <c r="C732" s="4">
        <v>41852</v>
      </c>
      <c r="D732" t="s">
        <v>42</v>
      </c>
      <c r="E732">
        <v>1</v>
      </c>
      <c r="G732" t="s">
        <v>140</v>
      </c>
      <c r="H732">
        <v>36</v>
      </c>
      <c r="I732">
        <v>0.32</v>
      </c>
      <c r="J732">
        <v>-0.03</v>
      </c>
      <c r="K732">
        <v>-0.03</v>
      </c>
      <c r="L732">
        <v>-0.01</v>
      </c>
      <c r="M732">
        <v>0.28999999999999998</v>
      </c>
      <c r="Q732" s="7">
        <v>42568</v>
      </c>
    </row>
    <row r="733" spans="1:17" x14ac:dyDescent="0.25">
      <c r="A733">
        <v>1007877</v>
      </c>
      <c r="B733" t="s">
        <v>162</v>
      </c>
      <c r="C733" s="4">
        <v>41852</v>
      </c>
      <c r="D733" t="s">
        <v>42</v>
      </c>
      <c r="E733">
        <v>1</v>
      </c>
      <c r="G733" t="s">
        <v>140</v>
      </c>
      <c r="H733">
        <v>36</v>
      </c>
      <c r="I733">
        <v>21044.27</v>
      </c>
      <c r="J733">
        <v>-1764.26</v>
      </c>
      <c r="K733">
        <v>-1764.26</v>
      </c>
      <c r="L733">
        <v>-588.09</v>
      </c>
      <c r="M733">
        <v>19280.009999999998</v>
      </c>
      <c r="Q733" s="7">
        <v>42568</v>
      </c>
    </row>
    <row r="734" spans="1:17" x14ac:dyDescent="0.25">
      <c r="A734">
        <v>1007878</v>
      </c>
      <c r="B734" t="s">
        <v>162</v>
      </c>
      <c r="C734" s="4">
        <v>41852</v>
      </c>
      <c r="D734" t="s">
        <v>42</v>
      </c>
      <c r="E734">
        <v>1</v>
      </c>
      <c r="G734" t="s">
        <v>140</v>
      </c>
      <c r="H734">
        <v>36</v>
      </c>
      <c r="I734">
        <v>20551.740000000002</v>
      </c>
      <c r="J734">
        <v>-1722.97</v>
      </c>
      <c r="K734">
        <v>-1722.97</v>
      </c>
      <c r="L734">
        <v>-574.32000000000005</v>
      </c>
      <c r="M734">
        <v>18828.77</v>
      </c>
      <c r="Q734" s="7">
        <v>42568</v>
      </c>
    </row>
    <row r="735" spans="1:17" x14ac:dyDescent="0.25">
      <c r="A735">
        <v>1007879</v>
      </c>
      <c r="B735" t="s">
        <v>162</v>
      </c>
      <c r="C735" s="4">
        <v>41852</v>
      </c>
      <c r="D735" t="s">
        <v>42</v>
      </c>
      <c r="E735">
        <v>1</v>
      </c>
      <c r="G735" t="s">
        <v>140</v>
      </c>
      <c r="H735">
        <v>36</v>
      </c>
      <c r="I735">
        <v>6698.98</v>
      </c>
      <c r="J735">
        <v>-561.61</v>
      </c>
      <c r="K735">
        <v>-561.61</v>
      </c>
      <c r="L735">
        <v>-187.2</v>
      </c>
      <c r="M735">
        <v>6137.37</v>
      </c>
      <c r="Q735" s="7">
        <v>42568</v>
      </c>
    </row>
    <row r="736" spans="1:17" x14ac:dyDescent="0.25">
      <c r="A736">
        <v>1007880</v>
      </c>
      <c r="B736" t="s">
        <v>162</v>
      </c>
      <c r="C736" s="4">
        <v>41852</v>
      </c>
      <c r="D736" t="s">
        <v>42</v>
      </c>
      <c r="E736">
        <v>1</v>
      </c>
      <c r="G736" t="s">
        <v>140</v>
      </c>
      <c r="H736">
        <v>36</v>
      </c>
      <c r="I736">
        <v>331.64</v>
      </c>
      <c r="J736">
        <v>-27.8</v>
      </c>
      <c r="K736">
        <v>-27.8</v>
      </c>
      <c r="L736">
        <v>-9.26</v>
      </c>
      <c r="M736">
        <v>303.83999999999997</v>
      </c>
      <c r="Q736" s="7">
        <v>42568</v>
      </c>
    </row>
    <row r="737" spans="1:17" x14ac:dyDescent="0.25">
      <c r="A737">
        <v>1007881</v>
      </c>
      <c r="B737" t="s">
        <v>162</v>
      </c>
      <c r="C737" s="4">
        <v>41852</v>
      </c>
      <c r="D737" t="s">
        <v>42</v>
      </c>
      <c r="E737">
        <v>1</v>
      </c>
      <c r="G737" t="s">
        <v>140</v>
      </c>
      <c r="H737">
        <v>36</v>
      </c>
      <c r="I737">
        <v>992.66</v>
      </c>
      <c r="J737">
        <v>-83.22</v>
      </c>
      <c r="K737">
        <v>-83.22</v>
      </c>
      <c r="L737">
        <v>-27.74</v>
      </c>
      <c r="M737">
        <v>909.44</v>
      </c>
      <c r="Q737" s="7">
        <v>42568</v>
      </c>
    </row>
    <row r="738" spans="1:17" x14ac:dyDescent="0.25">
      <c r="A738">
        <v>1007882</v>
      </c>
      <c r="B738" t="s">
        <v>162</v>
      </c>
      <c r="C738" s="4">
        <v>41852</v>
      </c>
      <c r="D738" t="s">
        <v>42</v>
      </c>
      <c r="E738">
        <v>1</v>
      </c>
      <c r="G738" t="s">
        <v>140</v>
      </c>
      <c r="H738">
        <v>36</v>
      </c>
      <c r="I738">
        <v>7968.65</v>
      </c>
      <c r="J738">
        <v>-668.06</v>
      </c>
      <c r="K738">
        <v>-668.06</v>
      </c>
      <c r="L738">
        <v>-222.69</v>
      </c>
      <c r="M738">
        <v>7300.59</v>
      </c>
      <c r="Q738" s="7">
        <v>42568</v>
      </c>
    </row>
    <row r="739" spans="1:17" x14ac:dyDescent="0.25">
      <c r="A739">
        <v>1007883</v>
      </c>
      <c r="B739" t="s">
        <v>162</v>
      </c>
      <c r="C739" s="4">
        <v>41852</v>
      </c>
      <c r="D739" t="s">
        <v>42</v>
      </c>
      <c r="E739">
        <v>1</v>
      </c>
      <c r="G739" t="s">
        <v>140</v>
      </c>
      <c r="H739">
        <v>36</v>
      </c>
      <c r="I739">
        <v>27914.49</v>
      </c>
      <c r="J739">
        <v>-2340.23</v>
      </c>
      <c r="K739">
        <v>-2340.23</v>
      </c>
      <c r="L739">
        <v>-780.08</v>
      </c>
      <c r="M739">
        <v>25574.26</v>
      </c>
      <c r="Q739" s="7">
        <v>42568</v>
      </c>
    </row>
    <row r="740" spans="1:17" x14ac:dyDescent="0.25">
      <c r="A740">
        <v>1007884</v>
      </c>
      <c r="B740" t="s">
        <v>162</v>
      </c>
      <c r="C740" s="4">
        <v>41852</v>
      </c>
      <c r="D740" t="s">
        <v>42</v>
      </c>
      <c r="E740">
        <v>1</v>
      </c>
      <c r="G740" t="s">
        <v>140</v>
      </c>
      <c r="H740">
        <v>36</v>
      </c>
      <c r="I740">
        <v>643.94000000000005</v>
      </c>
      <c r="J740">
        <v>-53.99</v>
      </c>
      <c r="K740">
        <v>-53.99</v>
      </c>
      <c r="L740">
        <v>-18</v>
      </c>
      <c r="M740">
        <v>589.95000000000005</v>
      </c>
      <c r="Q740" s="7">
        <v>42568</v>
      </c>
    </row>
    <row r="741" spans="1:17" x14ac:dyDescent="0.25">
      <c r="A741">
        <v>1007885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297.27999999999997</v>
      </c>
      <c r="J741">
        <v>-24.92</v>
      </c>
      <c r="K741">
        <v>-24.92</v>
      </c>
      <c r="L741">
        <v>189.85</v>
      </c>
      <c r="M741">
        <v>272.36</v>
      </c>
      <c r="Q741" s="7">
        <v>42568</v>
      </c>
    </row>
    <row r="742" spans="1:17" x14ac:dyDescent="0.25">
      <c r="A742">
        <v>1007886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881.3</v>
      </c>
      <c r="J742">
        <v>-73.88</v>
      </c>
      <c r="K742">
        <v>-73.88</v>
      </c>
      <c r="L742">
        <v>-24.62</v>
      </c>
      <c r="M742">
        <v>807.42</v>
      </c>
      <c r="Q742" s="7">
        <v>42568</v>
      </c>
    </row>
    <row r="743" spans="1:17" x14ac:dyDescent="0.25">
      <c r="A743">
        <v>1007887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998.46</v>
      </c>
      <c r="J743">
        <v>-83.71</v>
      </c>
      <c r="K743">
        <v>-83.71</v>
      </c>
      <c r="L743">
        <v>-27.91</v>
      </c>
      <c r="M743">
        <v>914.75</v>
      </c>
      <c r="Q743" s="7">
        <v>42568</v>
      </c>
    </row>
    <row r="744" spans="1:17" x14ac:dyDescent="0.25">
      <c r="A744">
        <v>1007888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1104.02</v>
      </c>
      <c r="J744">
        <v>-92.56</v>
      </c>
      <c r="K744">
        <v>-92.56</v>
      </c>
      <c r="L744">
        <v>-30.86</v>
      </c>
      <c r="M744">
        <v>1011.46</v>
      </c>
      <c r="Q744" s="7">
        <v>42568</v>
      </c>
    </row>
    <row r="745" spans="1:17" x14ac:dyDescent="0.25">
      <c r="A745">
        <v>1007889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13855.21</v>
      </c>
      <c r="J745">
        <v>-1161.56</v>
      </c>
      <c r="K745">
        <v>-1161.56</v>
      </c>
      <c r="L745">
        <v>-387.19</v>
      </c>
      <c r="M745">
        <v>12693.65</v>
      </c>
      <c r="Q745" s="7">
        <v>42568</v>
      </c>
    </row>
    <row r="746" spans="1:17" x14ac:dyDescent="0.25">
      <c r="A746">
        <v>1007890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6640.98</v>
      </c>
      <c r="J746">
        <v>-556.75</v>
      </c>
      <c r="K746">
        <v>-556.75</v>
      </c>
      <c r="L746">
        <v>-185.58</v>
      </c>
      <c r="M746">
        <v>6084.23</v>
      </c>
      <c r="Q746" s="7">
        <v>42568</v>
      </c>
    </row>
    <row r="747" spans="1:17" x14ac:dyDescent="0.25">
      <c r="A747">
        <v>1007891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3621.29</v>
      </c>
      <c r="J747">
        <v>-303.58999999999997</v>
      </c>
      <c r="K747">
        <v>-303.58999999999997</v>
      </c>
      <c r="L747">
        <v>-101.19</v>
      </c>
      <c r="M747">
        <v>3317.7</v>
      </c>
      <c r="Q747" s="7">
        <v>42568</v>
      </c>
    </row>
    <row r="748" spans="1:17" x14ac:dyDescent="0.25">
      <c r="A748">
        <v>1007892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1101.5899999999999</v>
      </c>
      <c r="J748">
        <v>-92.35</v>
      </c>
      <c r="K748">
        <v>-92.35</v>
      </c>
      <c r="L748">
        <v>-30.78</v>
      </c>
      <c r="M748">
        <v>1009.24</v>
      </c>
      <c r="Q748" s="7">
        <v>42568</v>
      </c>
    </row>
    <row r="749" spans="1:17" x14ac:dyDescent="0.25">
      <c r="A749">
        <v>1007893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39284.53</v>
      </c>
      <c r="J749">
        <v>-3293.44</v>
      </c>
      <c r="K749">
        <v>-3293.44</v>
      </c>
      <c r="L749">
        <v>-1097.81</v>
      </c>
      <c r="M749">
        <v>35991.089999999997</v>
      </c>
      <c r="Q749" s="7">
        <v>42568</v>
      </c>
    </row>
    <row r="750" spans="1:17" x14ac:dyDescent="0.25">
      <c r="A750">
        <v>1007894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990.49</v>
      </c>
      <c r="J750">
        <v>-83.04</v>
      </c>
      <c r="K750">
        <v>-83.04</v>
      </c>
      <c r="L750">
        <v>-27.68</v>
      </c>
      <c r="M750">
        <v>907.45</v>
      </c>
      <c r="Q750" s="7">
        <v>42568</v>
      </c>
    </row>
    <row r="751" spans="1:17" x14ac:dyDescent="0.25">
      <c r="A751">
        <v>1007895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326.33</v>
      </c>
      <c r="J751">
        <v>-27.36</v>
      </c>
      <c r="K751">
        <v>-27.36</v>
      </c>
      <c r="L751">
        <v>-9.1199999999999992</v>
      </c>
      <c r="M751">
        <v>298.97000000000003</v>
      </c>
      <c r="Q751" s="7">
        <v>42568</v>
      </c>
    </row>
    <row r="752" spans="1:17" x14ac:dyDescent="0.25">
      <c r="A752">
        <v>1007896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31415.61</v>
      </c>
      <c r="J752">
        <v>-2633.75</v>
      </c>
      <c r="K752">
        <v>-2633.75</v>
      </c>
      <c r="L752">
        <v>-877.92</v>
      </c>
      <c r="M752">
        <v>28781.86</v>
      </c>
      <c r="Q752" s="7">
        <v>42568</v>
      </c>
    </row>
    <row r="753" spans="1:17" x14ac:dyDescent="0.25">
      <c r="A753">
        <v>1007945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43803.27</v>
      </c>
      <c r="J753">
        <v>-3672.27</v>
      </c>
      <c r="K753">
        <v>-3672.27</v>
      </c>
      <c r="L753">
        <v>-1224.0899999999999</v>
      </c>
      <c r="M753">
        <v>40131</v>
      </c>
      <c r="Q753" s="7">
        <v>42568</v>
      </c>
    </row>
    <row r="754" spans="1:17" x14ac:dyDescent="0.25">
      <c r="A754">
        <v>1007960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201.65</v>
      </c>
      <c r="J754">
        <v>-16.91</v>
      </c>
      <c r="K754">
        <v>-16.91</v>
      </c>
      <c r="L754">
        <v>-5.64</v>
      </c>
      <c r="M754">
        <v>184.74</v>
      </c>
      <c r="Q754" s="7">
        <v>42568</v>
      </c>
    </row>
    <row r="755" spans="1:17" x14ac:dyDescent="0.25">
      <c r="A755">
        <v>1007961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218.27</v>
      </c>
      <c r="J755">
        <v>-18.3</v>
      </c>
      <c r="K755">
        <v>-18.3</v>
      </c>
      <c r="L755">
        <v>-6.1</v>
      </c>
      <c r="M755">
        <v>199.97</v>
      </c>
      <c r="Q755" s="7">
        <v>42568</v>
      </c>
    </row>
    <row r="756" spans="1:17" x14ac:dyDescent="0.25">
      <c r="A756">
        <v>1007962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110.08</v>
      </c>
      <c r="J756">
        <v>-9.23</v>
      </c>
      <c r="K756">
        <v>-9.23</v>
      </c>
      <c r="L756">
        <v>-3.08</v>
      </c>
      <c r="M756">
        <v>100.85</v>
      </c>
      <c r="Q756" s="7">
        <v>42568</v>
      </c>
    </row>
    <row r="757" spans="1:17" x14ac:dyDescent="0.25">
      <c r="A757">
        <v>1007963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110.54</v>
      </c>
      <c r="J757">
        <v>-9.27</v>
      </c>
      <c r="K757">
        <v>-9.27</v>
      </c>
      <c r="L757">
        <v>-3.09</v>
      </c>
      <c r="M757">
        <v>101.27</v>
      </c>
      <c r="Q757" s="7">
        <v>42568</v>
      </c>
    </row>
    <row r="758" spans="1:17" x14ac:dyDescent="0.25">
      <c r="A758">
        <v>1007964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221.11</v>
      </c>
      <c r="J758">
        <v>-18.54</v>
      </c>
      <c r="K758">
        <v>-18.54</v>
      </c>
      <c r="L758">
        <v>-6.18</v>
      </c>
      <c r="M758">
        <v>202.57</v>
      </c>
      <c r="Q758" s="7">
        <v>42568</v>
      </c>
    </row>
    <row r="759" spans="1:17" x14ac:dyDescent="0.25">
      <c r="A759">
        <v>1007965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110.88</v>
      </c>
      <c r="J759">
        <v>-9.3000000000000007</v>
      </c>
      <c r="K759">
        <v>-9.3000000000000007</v>
      </c>
      <c r="L759">
        <v>-3.1</v>
      </c>
      <c r="M759">
        <v>101.58</v>
      </c>
      <c r="Q759" s="7">
        <v>42568</v>
      </c>
    </row>
    <row r="760" spans="1:17" x14ac:dyDescent="0.25">
      <c r="A760">
        <v>1007966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9952.7800000000007</v>
      </c>
      <c r="J760">
        <v>-834.4</v>
      </c>
      <c r="K760">
        <v>-834.4</v>
      </c>
      <c r="L760">
        <v>-278.14</v>
      </c>
      <c r="M760">
        <v>9118.3799999999992</v>
      </c>
      <c r="Q760" s="7">
        <v>42568</v>
      </c>
    </row>
    <row r="761" spans="1:17" x14ac:dyDescent="0.25">
      <c r="A761">
        <v>1007967</v>
      </c>
      <c r="B761" t="s">
        <v>162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70.44</v>
      </c>
      <c r="J761">
        <v>-5.91</v>
      </c>
      <c r="K761">
        <v>-5.91</v>
      </c>
      <c r="L761">
        <v>-1.97</v>
      </c>
      <c r="M761">
        <v>64.53</v>
      </c>
      <c r="Q761" s="7">
        <v>42568</v>
      </c>
    </row>
    <row r="762" spans="1:17" x14ac:dyDescent="0.25">
      <c r="A762">
        <v>1007979</v>
      </c>
      <c r="B762" t="s">
        <v>162</v>
      </c>
      <c r="C762" s="4">
        <v>41852</v>
      </c>
      <c r="D762" t="s">
        <v>42</v>
      </c>
      <c r="E762">
        <v>1</v>
      </c>
      <c r="G762" t="s">
        <v>140</v>
      </c>
      <c r="H762">
        <v>36</v>
      </c>
      <c r="I762">
        <v>3888.33</v>
      </c>
      <c r="J762">
        <v>-325.98</v>
      </c>
      <c r="K762">
        <v>-325.98</v>
      </c>
      <c r="L762">
        <v>-108.66</v>
      </c>
      <c r="M762">
        <v>3562.35</v>
      </c>
      <c r="Q762" s="7">
        <v>42568</v>
      </c>
    </row>
    <row r="763" spans="1:17" x14ac:dyDescent="0.25">
      <c r="A763">
        <v>1008342</v>
      </c>
      <c r="B763" t="s">
        <v>442</v>
      </c>
      <c r="C763" s="4">
        <v>41852</v>
      </c>
      <c r="D763" t="s">
        <v>42</v>
      </c>
      <c r="E763">
        <v>1</v>
      </c>
      <c r="G763" t="s">
        <v>140</v>
      </c>
      <c r="H763">
        <v>36</v>
      </c>
      <c r="I763">
        <v>3976.01</v>
      </c>
      <c r="M763">
        <v>3976.01</v>
      </c>
      <c r="Q763" s="7">
        <v>42568</v>
      </c>
    </row>
    <row r="764" spans="1:17" x14ac:dyDescent="0.25">
      <c r="A764">
        <v>1004365</v>
      </c>
      <c r="B764" t="s">
        <v>217</v>
      </c>
      <c r="C764" s="4">
        <v>40026</v>
      </c>
      <c r="D764" t="s">
        <v>42</v>
      </c>
      <c r="E764">
        <v>1</v>
      </c>
      <c r="G764" t="s">
        <v>140</v>
      </c>
      <c r="H764">
        <v>96</v>
      </c>
      <c r="I764">
        <v>2107.5</v>
      </c>
      <c r="J764">
        <v>-1383.7</v>
      </c>
      <c r="K764">
        <v>-219.52</v>
      </c>
      <c r="L764">
        <v>-21.95</v>
      </c>
      <c r="M764">
        <v>723.8</v>
      </c>
      <c r="Q764" s="7">
        <v>42568</v>
      </c>
    </row>
    <row r="765" spans="1:17" x14ac:dyDescent="0.25">
      <c r="A765">
        <v>1004424</v>
      </c>
      <c r="B765" t="s">
        <v>359</v>
      </c>
      <c r="C765" s="4">
        <v>40026</v>
      </c>
      <c r="D765" t="s">
        <v>42</v>
      </c>
      <c r="E765">
        <v>1</v>
      </c>
      <c r="G765" t="s">
        <v>43</v>
      </c>
      <c r="H765">
        <v>120</v>
      </c>
      <c r="I765">
        <v>6122.18</v>
      </c>
      <c r="J765">
        <v>-3163.24</v>
      </c>
      <c r="K765">
        <v>-510.2</v>
      </c>
      <c r="L765">
        <v>-51.02</v>
      </c>
      <c r="M765">
        <v>2958.94</v>
      </c>
      <c r="Q765" s="7">
        <v>42570</v>
      </c>
    </row>
    <row r="766" spans="1:17" x14ac:dyDescent="0.25">
      <c r="A766">
        <v>150048</v>
      </c>
      <c r="B766" t="s">
        <v>360</v>
      </c>
      <c r="C766" s="4">
        <v>39326</v>
      </c>
      <c r="D766" t="s">
        <v>42</v>
      </c>
      <c r="E766">
        <v>1</v>
      </c>
      <c r="G766" t="s">
        <v>140</v>
      </c>
      <c r="H766">
        <v>36</v>
      </c>
      <c r="I766">
        <v>-2126.66</v>
      </c>
      <c r="J766">
        <v>2126.66</v>
      </c>
      <c r="Q766" s="7">
        <v>42592</v>
      </c>
    </row>
    <row r="767" spans="1:17" x14ac:dyDescent="0.25">
      <c r="A767">
        <v>150050</v>
      </c>
      <c r="B767" t="s">
        <v>360</v>
      </c>
      <c r="C767" s="4">
        <v>39326</v>
      </c>
      <c r="D767" t="s">
        <v>42</v>
      </c>
      <c r="E767">
        <v>1</v>
      </c>
      <c r="G767" t="s">
        <v>140</v>
      </c>
      <c r="H767">
        <v>36</v>
      </c>
      <c r="I767">
        <v>-2063.0100000000002</v>
      </c>
      <c r="J767">
        <v>2063.0100000000002</v>
      </c>
      <c r="Q767" s="7">
        <v>42592</v>
      </c>
    </row>
    <row r="768" spans="1:17" x14ac:dyDescent="0.25">
      <c r="A768">
        <v>150052</v>
      </c>
      <c r="B768" t="s">
        <v>360</v>
      </c>
      <c r="C768" s="4">
        <v>39326</v>
      </c>
      <c r="D768" t="s">
        <v>42</v>
      </c>
      <c r="E768">
        <v>1</v>
      </c>
      <c r="G768" t="s">
        <v>140</v>
      </c>
      <c r="H768">
        <v>36</v>
      </c>
      <c r="I768">
        <v>-1701.62</v>
      </c>
      <c r="J768">
        <v>1701.62</v>
      </c>
      <c r="Q768" s="7">
        <v>42592</v>
      </c>
    </row>
    <row r="769" spans="1:17" x14ac:dyDescent="0.25">
      <c r="A769">
        <v>150057</v>
      </c>
      <c r="B769" t="s">
        <v>360</v>
      </c>
      <c r="C769" s="4">
        <v>39326</v>
      </c>
      <c r="D769" t="s">
        <v>42</v>
      </c>
      <c r="E769">
        <v>1</v>
      </c>
      <c r="G769" t="s">
        <v>140</v>
      </c>
      <c r="H769">
        <v>36</v>
      </c>
      <c r="I769">
        <v>-265.87</v>
      </c>
      <c r="J769">
        <v>265.87</v>
      </c>
      <c r="Q769" s="7">
        <v>42592</v>
      </c>
    </row>
    <row r="770" spans="1:17" x14ac:dyDescent="0.25">
      <c r="A770">
        <v>150064</v>
      </c>
      <c r="B770" t="s">
        <v>360</v>
      </c>
      <c r="C770" s="4">
        <v>39326</v>
      </c>
      <c r="D770" t="s">
        <v>42</v>
      </c>
      <c r="E770">
        <v>1</v>
      </c>
      <c r="G770" t="s">
        <v>140</v>
      </c>
      <c r="H770">
        <v>36</v>
      </c>
      <c r="I770">
        <v>33.92</v>
      </c>
      <c r="J770">
        <v>-33.92</v>
      </c>
      <c r="Q770" s="7">
        <v>42592</v>
      </c>
    </row>
    <row r="771" spans="1:17" x14ac:dyDescent="0.25">
      <c r="A771">
        <v>150073</v>
      </c>
      <c r="B771" t="s">
        <v>360</v>
      </c>
      <c r="C771" s="4">
        <v>39326</v>
      </c>
      <c r="D771" t="s">
        <v>42</v>
      </c>
      <c r="E771">
        <v>1</v>
      </c>
      <c r="G771" t="s">
        <v>140</v>
      </c>
      <c r="H771">
        <v>36</v>
      </c>
      <c r="I771">
        <v>48.46</v>
      </c>
      <c r="J771">
        <v>-48.46</v>
      </c>
      <c r="Q771" s="7">
        <v>42592</v>
      </c>
    </row>
    <row r="772" spans="1:17" x14ac:dyDescent="0.25">
      <c r="A772">
        <v>150080</v>
      </c>
      <c r="B772" t="s">
        <v>360</v>
      </c>
      <c r="C772" s="4">
        <v>39326</v>
      </c>
      <c r="D772" t="s">
        <v>42</v>
      </c>
      <c r="E772">
        <v>1</v>
      </c>
      <c r="G772" t="s">
        <v>140</v>
      </c>
      <c r="H772">
        <v>36</v>
      </c>
      <c r="I772">
        <v>76.7</v>
      </c>
      <c r="J772">
        <v>-76.7</v>
      </c>
      <c r="Q772" s="7">
        <v>42592</v>
      </c>
    </row>
    <row r="773" spans="1:17" x14ac:dyDescent="0.25">
      <c r="A773">
        <v>150092</v>
      </c>
      <c r="B773" t="s">
        <v>360</v>
      </c>
      <c r="C773" s="4">
        <v>39326</v>
      </c>
      <c r="D773" t="s">
        <v>42</v>
      </c>
      <c r="E773">
        <v>1</v>
      </c>
      <c r="G773" t="s">
        <v>140</v>
      </c>
      <c r="H773">
        <v>36</v>
      </c>
      <c r="I773">
        <v>216.64</v>
      </c>
      <c r="J773">
        <v>-216.64</v>
      </c>
      <c r="Q773" s="7">
        <v>42592</v>
      </c>
    </row>
    <row r="774" spans="1:17" x14ac:dyDescent="0.25">
      <c r="A774">
        <v>150099</v>
      </c>
      <c r="B774" t="s">
        <v>360</v>
      </c>
      <c r="C774" s="4">
        <v>39326</v>
      </c>
      <c r="D774" t="s">
        <v>42</v>
      </c>
      <c r="E774">
        <v>1</v>
      </c>
      <c r="G774" t="s">
        <v>140</v>
      </c>
      <c r="H774">
        <v>36</v>
      </c>
      <c r="I774">
        <v>265.87</v>
      </c>
      <c r="J774">
        <v>-265.87</v>
      </c>
      <c r="Q774" s="7">
        <v>42592</v>
      </c>
    </row>
    <row r="775" spans="1:17" x14ac:dyDescent="0.25">
      <c r="A775">
        <v>150118</v>
      </c>
      <c r="B775" t="s">
        <v>360</v>
      </c>
      <c r="C775" s="4">
        <v>39326</v>
      </c>
      <c r="D775" t="s">
        <v>42</v>
      </c>
      <c r="E775">
        <v>1</v>
      </c>
      <c r="G775" t="s">
        <v>140</v>
      </c>
      <c r="H775">
        <v>36</v>
      </c>
      <c r="I775">
        <v>812.88</v>
      </c>
      <c r="J775">
        <v>-812.88</v>
      </c>
      <c r="Q775" s="7">
        <v>42592</v>
      </c>
    </row>
    <row r="776" spans="1:17" x14ac:dyDescent="0.25">
      <c r="A776">
        <v>150125</v>
      </c>
      <c r="B776" t="s">
        <v>360</v>
      </c>
      <c r="C776" s="4">
        <v>39326</v>
      </c>
      <c r="D776" t="s">
        <v>42</v>
      </c>
      <c r="E776">
        <v>1</v>
      </c>
      <c r="G776" t="s">
        <v>140</v>
      </c>
      <c r="H776">
        <v>36</v>
      </c>
      <c r="I776">
        <v>1347.76</v>
      </c>
      <c r="J776">
        <v>-1347.76</v>
      </c>
      <c r="Q776" s="7">
        <v>42592</v>
      </c>
    </row>
    <row r="777" spans="1:17" x14ac:dyDescent="0.25">
      <c r="A777">
        <v>150137</v>
      </c>
      <c r="B777" t="s">
        <v>360</v>
      </c>
      <c r="C777" s="4">
        <v>39326</v>
      </c>
      <c r="D777" t="s">
        <v>42</v>
      </c>
      <c r="E777">
        <v>1</v>
      </c>
      <c r="G777" t="s">
        <v>140</v>
      </c>
      <c r="H777">
        <v>36</v>
      </c>
      <c r="I777">
        <v>2130.79</v>
      </c>
      <c r="J777">
        <v>-2130.79</v>
      </c>
      <c r="Q777" s="7">
        <v>42592</v>
      </c>
    </row>
    <row r="778" spans="1:17" x14ac:dyDescent="0.25">
      <c r="A778">
        <v>150166</v>
      </c>
      <c r="B778" t="s">
        <v>360</v>
      </c>
      <c r="C778" s="4">
        <v>39326</v>
      </c>
      <c r="D778" t="s">
        <v>42</v>
      </c>
      <c r="E778">
        <v>1</v>
      </c>
      <c r="G778" t="s">
        <v>140</v>
      </c>
      <c r="H778">
        <v>36</v>
      </c>
      <c r="I778">
        <v>319.02</v>
      </c>
      <c r="J778">
        <v>-319.02</v>
      </c>
      <c r="Q778" s="7">
        <v>42592</v>
      </c>
    </row>
    <row r="779" spans="1:17" x14ac:dyDescent="0.25">
      <c r="A779">
        <v>150171</v>
      </c>
      <c r="B779" t="s">
        <v>360</v>
      </c>
      <c r="C779" s="4">
        <v>39326</v>
      </c>
      <c r="D779" t="s">
        <v>42</v>
      </c>
      <c r="E779">
        <v>1</v>
      </c>
      <c r="G779" t="s">
        <v>140</v>
      </c>
      <c r="H779">
        <v>36</v>
      </c>
      <c r="I779">
        <v>590.6</v>
      </c>
      <c r="J779">
        <v>-590.6</v>
      </c>
      <c r="Q779" s="7">
        <v>42592</v>
      </c>
    </row>
    <row r="780" spans="1:17" x14ac:dyDescent="0.25">
      <c r="A780">
        <v>150173</v>
      </c>
      <c r="B780" t="s">
        <v>361</v>
      </c>
      <c r="C780" s="4">
        <v>39326</v>
      </c>
      <c r="D780" t="s">
        <v>42</v>
      </c>
      <c r="E780">
        <v>1</v>
      </c>
      <c r="G780" t="s">
        <v>140</v>
      </c>
      <c r="H780">
        <v>36</v>
      </c>
      <c r="I780">
        <v>769</v>
      </c>
      <c r="J780">
        <v>-769</v>
      </c>
      <c r="Q780" s="7">
        <v>42592</v>
      </c>
    </row>
    <row r="781" spans="1:17" x14ac:dyDescent="0.25">
      <c r="A781">
        <v>1003487</v>
      </c>
      <c r="B781" t="s">
        <v>362</v>
      </c>
      <c r="C781" s="4">
        <v>39692</v>
      </c>
      <c r="D781" t="s">
        <v>42</v>
      </c>
      <c r="E781">
        <v>1</v>
      </c>
      <c r="G781" t="s">
        <v>140</v>
      </c>
      <c r="H781">
        <v>36</v>
      </c>
      <c r="I781">
        <v>3385</v>
      </c>
      <c r="J781">
        <v>-3385</v>
      </c>
      <c r="Q781" s="7">
        <v>42593</v>
      </c>
    </row>
    <row r="782" spans="1:17" x14ac:dyDescent="0.25">
      <c r="A782">
        <v>1003488</v>
      </c>
      <c r="B782" t="s">
        <v>362</v>
      </c>
      <c r="C782" s="4">
        <v>39692</v>
      </c>
      <c r="D782" t="s">
        <v>42</v>
      </c>
      <c r="E782">
        <v>1</v>
      </c>
      <c r="G782" t="s">
        <v>140</v>
      </c>
      <c r="H782">
        <v>36</v>
      </c>
      <c r="I782">
        <v>3385</v>
      </c>
      <c r="J782">
        <v>-3385</v>
      </c>
      <c r="Q782" s="7">
        <v>42593</v>
      </c>
    </row>
    <row r="783" spans="1:17" x14ac:dyDescent="0.25">
      <c r="A783">
        <v>1003490</v>
      </c>
      <c r="B783" t="s">
        <v>362</v>
      </c>
      <c r="C783" s="4">
        <v>39692</v>
      </c>
      <c r="D783" t="s">
        <v>42</v>
      </c>
      <c r="E783">
        <v>1</v>
      </c>
      <c r="G783" t="s">
        <v>140</v>
      </c>
      <c r="H783">
        <v>36</v>
      </c>
      <c r="I783">
        <v>3385</v>
      </c>
      <c r="J783">
        <v>-3385</v>
      </c>
      <c r="Q783" s="7">
        <v>42593</v>
      </c>
    </row>
    <row r="784" spans="1:17" x14ac:dyDescent="0.25">
      <c r="A784">
        <v>150047</v>
      </c>
      <c r="B784" t="s">
        <v>348</v>
      </c>
      <c r="C784" s="4">
        <v>40057</v>
      </c>
      <c r="D784" t="s">
        <v>42</v>
      </c>
      <c r="E784">
        <v>1</v>
      </c>
      <c r="G784" t="s">
        <v>140</v>
      </c>
      <c r="H784">
        <v>36</v>
      </c>
      <c r="I784">
        <v>-332933.59000000003</v>
      </c>
      <c r="J784">
        <v>332933.59000000003</v>
      </c>
      <c r="Q784" s="7">
        <v>42594</v>
      </c>
    </row>
    <row r="785" spans="1:17" x14ac:dyDescent="0.25">
      <c r="A785">
        <v>1004382</v>
      </c>
      <c r="B785" t="s">
        <v>162</v>
      </c>
      <c r="C785" s="4">
        <v>40057</v>
      </c>
      <c r="D785" t="s">
        <v>42</v>
      </c>
      <c r="E785">
        <v>1</v>
      </c>
      <c r="G785" t="s">
        <v>140</v>
      </c>
      <c r="H785">
        <v>36</v>
      </c>
      <c r="I785">
        <v>1391.38</v>
      </c>
      <c r="J785">
        <v>-1391.38</v>
      </c>
      <c r="Q785" s="7">
        <v>42594</v>
      </c>
    </row>
    <row r="786" spans="1:17" x14ac:dyDescent="0.25">
      <c r="A786">
        <v>1004383</v>
      </c>
      <c r="B786" t="s">
        <v>162</v>
      </c>
      <c r="C786" s="4">
        <v>40057</v>
      </c>
      <c r="D786" t="s">
        <v>42</v>
      </c>
      <c r="E786">
        <v>1</v>
      </c>
      <c r="G786" t="s">
        <v>140</v>
      </c>
      <c r="H786">
        <v>36</v>
      </c>
      <c r="I786">
        <v>1400</v>
      </c>
      <c r="J786">
        <v>-1400</v>
      </c>
      <c r="Q786" s="7">
        <v>42594</v>
      </c>
    </row>
    <row r="787" spans="1:17" x14ac:dyDescent="0.25">
      <c r="A787">
        <v>1004401</v>
      </c>
      <c r="B787" t="s">
        <v>166</v>
      </c>
      <c r="C787" s="4">
        <v>40057</v>
      </c>
      <c r="D787" t="s">
        <v>42</v>
      </c>
      <c r="E787">
        <v>1</v>
      </c>
      <c r="G787" t="s">
        <v>140</v>
      </c>
      <c r="H787">
        <v>36</v>
      </c>
      <c r="I787">
        <v>1319.78</v>
      </c>
      <c r="J787">
        <v>-1319.78</v>
      </c>
      <c r="Q787" s="7">
        <v>42594</v>
      </c>
    </row>
    <row r="788" spans="1:17" x14ac:dyDescent="0.25">
      <c r="A788">
        <v>1004402</v>
      </c>
      <c r="B788" t="s">
        <v>166</v>
      </c>
      <c r="C788" s="4">
        <v>40057</v>
      </c>
      <c r="D788" t="s">
        <v>42</v>
      </c>
      <c r="E788">
        <v>1</v>
      </c>
      <c r="G788" t="s">
        <v>140</v>
      </c>
      <c r="H788">
        <v>36</v>
      </c>
      <c r="I788">
        <v>1312.02</v>
      </c>
      <c r="J788">
        <v>-1312.02</v>
      </c>
      <c r="Q788" s="7">
        <v>42594</v>
      </c>
    </row>
    <row r="789" spans="1:17" x14ac:dyDescent="0.25">
      <c r="A789">
        <v>1005061</v>
      </c>
      <c r="B789" t="s">
        <v>363</v>
      </c>
      <c r="C789" s="4">
        <v>40422</v>
      </c>
      <c r="D789" t="s">
        <v>42</v>
      </c>
      <c r="E789">
        <v>1</v>
      </c>
      <c r="G789" t="s">
        <v>140</v>
      </c>
      <c r="H789">
        <v>36</v>
      </c>
      <c r="I789">
        <v>2712.53</v>
      </c>
      <c r="J789">
        <v>-2712.53</v>
      </c>
      <c r="Q789" s="7">
        <v>42595</v>
      </c>
    </row>
    <row r="790" spans="1:17" x14ac:dyDescent="0.25">
      <c r="A790">
        <v>1005486</v>
      </c>
      <c r="B790" t="s">
        <v>364</v>
      </c>
      <c r="C790" s="4">
        <v>40787</v>
      </c>
      <c r="D790" t="s">
        <v>42</v>
      </c>
      <c r="E790">
        <v>1</v>
      </c>
      <c r="G790" t="s">
        <v>140</v>
      </c>
      <c r="H790">
        <v>36</v>
      </c>
      <c r="I790">
        <v>990.98</v>
      </c>
      <c r="J790">
        <v>-990.98</v>
      </c>
      <c r="K790">
        <v>-219.92</v>
      </c>
      <c r="Q790" s="7">
        <v>42596</v>
      </c>
    </row>
    <row r="791" spans="1:17" x14ac:dyDescent="0.25">
      <c r="A791">
        <v>1005487</v>
      </c>
      <c r="B791" t="s">
        <v>365</v>
      </c>
      <c r="C791" s="4">
        <v>40787</v>
      </c>
      <c r="D791" t="s">
        <v>42</v>
      </c>
      <c r="E791">
        <v>1</v>
      </c>
      <c r="G791" t="s">
        <v>140</v>
      </c>
      <c r="H791">
        <v>36</v>
      </c>
      <c r="I791">
        <v>857.7</v>
      </c>
      <c r="J791">
        <v>-857.7</v>
      </c>
      <c r="K791">
        <v>-190.34</v>
      </c>
      <c r="Q791" s="7">
        <v>42596</v>
      </c>
    </row>
    <row r="792" spans="1:17" x14ac:dyDescent="0.25">
      <c r="A792">
        <v>1005488</v>
      </c>
      <c r="B792" t="s">
        <v>366</v>
      </c>
      <c r="C792" s="4">
        <v>40787</v>
      </c>
      <c r="D792" t="s">
        <v>42</v>
      </c>
      <c r="E792">
        <v>1</v>
      </c>
      <c r="G792" t="s">
        <v>140</v>
      </c>
      <c r="H792">
        <v>36</v>
      </c>
      <c r="I792">
        <v>123.29</v>
      </c>
      <c r="J792">
        <v>-123.29</v>
      </c>
      <c r="K792">
        <v>-27.36</v>
      </c>
      <c r="Q792" s="7">
        <v>42596</v>
      </c>
    </row>
    <row r="793" spans="1:17" x14ac:dyDescent="0.25">
      <c r="A793">
        <v>1005489</v>
      </c>
      <c r="B793" t="s">
        <v>367</v>
      </c>
      <c r="C793" s="4">
        <v>40787</v>
      </c>
      <c r="D793" t="s">
        <v>42</v>
      </c>
      <c r="E793">
        <v>1</v>
      </c>
      <c r="G793" t="s">
        <v>140</v>
      </c>
      <c r="H793">
        <v>36</v>
      </c>
      <c r="I793">
        <v>644.14</v>
      </c>
      <c r="J793">
        <v>-644.14</v>
      </c>
      <c r="K793">
        <v>-142.94999999999999</v>
      </c>
      <c r="Q793" s="7">
        <v>42596</v>
      </c>
    </row>
    <row r="794" spans="1:17" x14ac:dyDescent="0.25">
      <c r="A794">
        <v>1005490</v>
      </c>
      <c r="B794" t="s">
        <v>262</v>
      </c>
      <c r="C794" s="4">
        <v>40787</v>
      </c>
      <c r="D794" t="s">
        <v>42</v>
      </c>
      <c r="E794">
        <v>1</v>
      </c>
      <c r="G794" t="s">
        <v>140</v>
      </c>
      <c r="H794">
        <v>36</v>
      </c>
      <c r="I794">
        <v>128.6</v>
      </c>
      <c r="J794">
        <v>-128.6</v>
      </c>
      <c r="K794">
        <v>-28.54</v>
      </c>
      <c r="Q794" s="7">
        <v>42596</v>
      </c>
    </row>
    <row r="795" spans="1:17" x14ac:dyDescent="0.25">
      <c r="A795">
        <v>1005492</v>
      </c>
      <c r="B795" t="s">
        <v>286</v>
      </c>
      <c r="C795" s="4">
        <v>40787</v>
      </c>
      <c r="D795" t="s">
        <v>42</v>
      </c>
      <c r="E795">
        <v>1</v>
      </c>
      <c r="G795" t="s">
        <v>140</v>
      </c>
      <c r="H795">
        <v>36</v>
      </c>
      <c r="I795">
        <v>1230.96</v>
      </c>
      <c r="J795">
        <v>-1230.96</v>
      </c>
      <c r="K795">
        <v>-273.17</v>
      </c>
      <c r="Q795" s="7">
        <v>42596</v>
      </c>
    </row>
    <row r="796" spans="1:17" x14ac:dyDescent="0.25">
      <c r="A796">
        <v>1005493</v>
      </c>
      <c r="B796" t="s">
        <v>286</v>
      </c>
      <c r="C796" s="4">
        <v>40787</v>
      </c>
      <c r="D796" t="s">
        <v>42</v>
      </c>
      <c r="E796">
        <v>1</v>
      </c>
      <c r="G796" t="s">
        <v>140</v>
      </c>
      <c r="H796">
        <v>36</v>
      </c>
      <c r="I796">
        <v>1288.43</v>
      </c>
      <c r="J796">
        <v>-1288.43</v>
      </c>
      <c r="K796">
        <v>-285.93</v>
      </c>
      <c r="Q796" s="7">
        <v>42596</v>
      </c>
    </row>
    <row r="797" spans="1:17" x14ac:dyDescent="0.25">
      <c r="A797">
        <v>1005494</v>
      </c>
      <c r="B797" t="s">
        <v>368</v>
      </c>
      <c r="C797" s="4">
        <v>40787</v>
      </c>
      <c r="D797" t="s">
        <v>42</v>
      </c>
      <c r="E797">
        <v>1</v>
      </c>
      <c r="G797" t="s">
        <v>140</v>
      </c>
      <c r="H797">
        <v>36</v>
      </c>
      <c r="I797">
        <v>1128.3399999999999</v>
      </c>
      <c r="J797">
        <v>-1128.3399999999999</v>
      </c>
      <c r="K797">
        <v>-250.4</v>
      </c>
      <c r="Q797" s="7">
        <v>42596</v>
      </c>
    </row>
    <row r="798" spans="1:17" x14ac:dyDescent="0.25">
      <c r="A798">
        <v>1005501</v>
      </c>
      <c r="B798" t="s">
        <v>369</v>
      </c>
      <c r="C798" s="4">
        <v>40787</v>
      </c>
      <c r="D798" t="s">
        <v>42</v>
      </c>
      <c r="E798">
        <v>1</v>
      </c>
      <c r="G798" t="s">
        <v>140</v>
      </c>
      <c r="H798">
        <v>36</v>
      </c>
      <c r="I798">
        <v>2096.52</v>
      </c>
      <c r="J798">
        <v>-2096.52</v>
      </c>
      <c r="K798">
        <v>-465.26</v>
      </c>
      <c r="Q798" s="7">
        <v>42596</v>
      </c>
    </row>
    <row r="799" spans="1:17" x14ac:dyDescent="0.25">
      <c r="A799">
        <v>1005502</v>
      </c>
      <c r="B799" t="s">
        <v>286</v>
      </c>
      <c r="C799" s="4">
        <v>40787</v>
      </c>
      <c r="D799" t="s">
        <v>42</v>
      </c>
      <c r="E799">
        <v>1</v>
      </c>
      <c r="G799" t="s">
        <v>140</v>
      </c>
      <c r="H799">
        <v>36</v>
      </c>
      <c r="I799">
        <v>2386.3000000000002</v>
      </c>
      <c r="J799">
        <v>-2386.3000000000002</v>
      </c>
      <c r="K799">
        <v>-529.55999999999995</v>
      </c>
      <c r="Q799" s="7">
        <v>42596</v>
      </c>
    </row>
    <row r="800" spans="1:17" x14ac:dyDescent="0.25">
      <c r="A800">
        <v>1005503</v>
      </c>
      <c r="B800" t="s">
        <v>370</v>
      </c>
      <c r="C800" s="4">
        <v>40787</v>
      </c>
      <c r="D800" t="s">
        <v>42</v>
      </c>
      <c r="E800">
        <v>1</v>
      </c>
      <c r="G800" t="s">
        <v>140</v>
      </c>
      <c r="H800">
        <v>36</v>
      </c>
      <c r="I800">
        <v>526.69000000000005</v>
      </c>
      <c r="J800">
        <v>-526.69000000000005</v>
      </c>
      <c r="K800">
        <v>-116.88</v>
      </c>
      <c r="Q800" s="7">
        <v>42596</v>
      </c>
    </row>
    <row r="801" spans="1:17" x14ac:dyDescent="0.25">
      <c r="A801">
        <v>1005504</v>
      </c>
      <c r="B801" t="s">
        <v>371</v>
      </c>
      <c r="C801" s="4">
        <v>40787</v>
      </c>
      <c r="D801" t="s">
        <v>42</v>
      </c>
      <c r="E801">
        <v>1</v>
      </c>
      <c r="G801" t="s">
        <v>140</v>
      </c>
      <c r="H801">
        <v>36</v>
      </c>
      <c r="I801">
        <v>13791.55</v>
      </c>
      <c r="J801">
        <v>-13791.55</v>
      </c>
      <c r="K801">
        <v>-3060.59</v>
      </c>
      <c r="Q801" s="7">
        <v>42596</v>
      </c>
    </row>
    <row r="802" spans="1:17" x14ac:dyDescent="0.25">
      <c r="A802">
        <v>1005505</v>
      </c>
      <c r="B802" t="s">
        <v>372</v>
      </c>
      <c r="C802" s="4">
        <v>40787</v>
      </c>
      <c r="D802" t="s">
        <v>42</v>
      </c>
      <c r="E802">
        <v>1</v>
      </c>
      <c r="G802" t="s">
        <v>140</v>
      </c>
      <c r="H802">
        <v>36</v>
      </c>
      <c r="I802">
        <v>1020.47</v>
      </c>
      <c r="J802">
        <v>-1020.47</v>
      </c>
      <c r="K802">
        <v>-226.46</v>
      </c>
      <c r="Q802" s="7">
        <v>42596</v>
      </c>
    </row>
    <row r="803" spans="1:17" x14ac:dyDescent="0.25">
      <c r="A803">
        <v>1006829</v>
      </c>
      <c r="B803" t="s">
        <v>373</v>
      </c>
      <c r="C803" s="4">
        <v>41518</v>
      </c>
      <c r="D803" t="s">
        <v>42</v>
      </c>
      <c r="E803">
        <v>1</v>
      </c>
      <c r="G803" t="s">
        <v>140</v>
      </c>
      <c r="H803">
        <v>36</v>
      </c>
      <c r="I803">
        <v>346.43</v>
      </c>
      <c r="J803">
        <v>-134.82</v>
      </c>
      <c r="K803">
        <v>-96.22</v>
      </c>
      <c r="L803">
        <v>-9.6199999999999992</v>
      </c>
      <c r="M803">
        <v>211.61</v>
      </c>
      <c r="Q803" s="7">
        <v>42598</v>
      </c>
    </row>
    <row r="804" spans="1:17" x14ac:dyDescent="0.25">
      <c r="A804">
        <v>1006830</v>
      </c>
      <c r="B804" t="s">
        <v>301</v>
      </c>
      <c r="C804" s="4">
        <v>41518</v>
      </c>
      <c r="D804" t="s">
        <v>42</v>
      </c>
      <c r="E804">
        <v>1</v>
      </c>
      <c r="G804" t="s">
        <v>140</v>
      </c>
      <c r="H804">
        <v>36</v>
      </c>
      <c r="I804">
        <v>3452.44</v>
      </c>
      <c r="J804">
        <v>-1343.67</v>
      </c>
      <c r="K804">
        <v>-959.01</v>
      </c>
      <c r="L804">
        <v>-95.9</v>
      </c>
      <c r="M804">
        <v>2108.77</v>
      </c>
      <c r="Q804" s="7">
        <v>42598</v>
      </c>
    </row>
    <row r="805" spans="1:17" x14ac:dyDescent="0.25">
      <c r="A805">
        <v>1003550</v>
      </c>
      <c r="B805" t="s">
        <v>162</v>
      </c>
      <c r="C805" s="4">
        <v>39692</v>
      </c>
      <c r="D805" t="s">
        <v>42</v>
      </c>
      <c r="E805">
        <v>1</v>
      </c>
      <c r="G805" t="s">
        <v>140</v>
      </c>
      <c r="H805">
        <v>96</v>
      </c>
      <c r="I805">
        <v>1402.63</v>
      </c>
      <c r="J805">
        <v>-1081.2</v>
      </c>
      <c r="K805">
        <v>-146.11000000000001</v>
      </c>
      <c r="L805">
        <v>-14.61</v>
      </c>
      <c r="M805">
        <v>321.43</v>
      </c>
      <c r="Q805" s="7">
        <v>42598</v>
      </c>
    </row>
    <row r="806" spans="1:17" x14ac:dyDescent="0.25">
      <c r="A806">
        <v>1003551</v>
      </c>
      <c r="B806" t="s">
        <v>162</v>
      </c>
      <c r="C806" s="4">
        <v>39692</v>
      </c>
      <c r="D806" t="s">
        <v>42</v>
      </c>
      <c r="E806">
        <v>1</v>
      </c>
      <c r="G806" t="s">
        <v>140</v>
      </c>
      <c r="H806">
        <v>96</v>
      </c>
      <c r="I806">
        <v>1402.63</v>
      </c>
      <c r="J806">
        <v>-1081.2</v>
      </c>
      <c r="K806">
        <v>-146.11000000000001</v>
      </c>
      <c r="L806">
        <v>-14.61</v>
      </c>
      <c r="M806">
        <v>321.43</v>
      </c>
      <c r="Q806" s="7">
        <v>42598</v>
      </c>
    </row>
    <row r="807" spans="1:17" x14ac:dyDescent="0.25">
      <c r="A807">
        <v>1003552</v>
      </c>
      <c r="B807" t="s">
        <v>162</v>
      </c>
      <c r="C807" s="4">
        <v>39692</v>
      </c>
      <c r="D807" t="s">
        <v>42</v>
      </c>
      <c r="E807">
        <v>1</v>
      </c>
      <c r="G807" t="s">
        <v>140</v>
      </c>
      <c r="H807">
        <v>96</v>
      </c>
      <c r="I807">
        <v>1633.8</v>
      </c>
      <c r="J807">
        <v>-1259.3900000000001</v>
      </c>
      <c r="K807">
        <v>-170.18</v>
      </c>
      <c r="L807">
        <v>-17.02</v>
      </c>
      <c r="M807">
        <v>374.41</v>
      </c>
      <c r="Q807" s="7">
        <v>42598</v>
      </c>
    </row>
    <row r="808" spans="1:17" x14ac:dyDescent="0.25">
      <c r="A808">
        <v>1003553</v>
      </c>
      <c r="B808" t="s">
        <v>203</v>
      </c>
      <c r="C808" s="4">
        <v>39692</v>
      </c>
      <c r="D808" t="s">
        <v>42</v>
      </c>
      <c r="E808">
        <v>1</v>
      </c>
      <c r="G808" t="s">
        <v>140</v>
      </c>
      <c r="H808">
        <v>96</v>
      </c>
      <c r="I808">
        <v>3385</v>
      </c>
      <c r="J808">
        <v>-2609.27</v>
      </c>
      <c r="K808">
        <v>-352.6</v>
      </c>
      <c r="L808">
        <v>-35.26</v>
      </c>
      <c r="M808">
        <v>775.73</v>
      </c>
      <c r="Q808" s="7">
        <v>42598</v>
      </c>
    </row>
    <row r="809" spans="1:17" x14ac:dyDescent="0.25">
      <c r="A809">
        <v>1003555</v>
      </c>
      <c r="B809" t="s">
        <v>162</v>
      </c>
      <c r="C809" s="4">
        <v>39692</v>
      </c>
      <c r="D809" t="s">
        <v>42</v>
      </c>
      <c r="E809">
        <v>1</v>
      </c>
      <c r="G809" t="s">
        <v>140</v>
      </c>
      <c r="H809">
        <v>96</v>
      </c>
      <c r="I809">
        <v>2216.1</v>
      </c>
      <c r="J809">
        <v>-1708.24</v>
      </c>
      <c r="K809">
        <v>-230.84</v>
      </c>
      <c r="L809">
        <v>-23.08</v>
      </c>
      <c r="M809">
        <v>507.86</v>
      </c>
      <c r="Q809" s="7">
        <v>42598</v>
      </c>
    </row>
    <row r="810" spans="1:17" x14ac:dyDescent="0.25">
      <c r="A810">
        <v>1003556</v>
      </c>
      <c r="B810" t="s">
        <v>162</v>
      </c>
      <c r="C810" s="4">
        <v>39692</v>
      </c>
      <c r="D810" t="s">
        <v>42</v>
      </c>
      <c r="E810">
        <v>1</v>
      </c>
      <c r="G810" t="s">
        <v>140</v>
      </c>
      <c r="H810">
        <v>96</v>
      </c>
      <c r="I810">
        <v>2216.1</v>
      </c>
      <c r="J810">
        <v>-1708.24</v>
      </c>
      <c r="K810">
        <v>-230.84</v>
      </c>
      <c r="L810">
        <v>-23.08</v>
      </c>
      <c r="M810">
        <v>507.86</v>
      </c>
      <c r="Q810" s="7">
        <v>42598</v>
      </c>
    </row>
    <row r="811" spans="1:17" x14ac:dyDescent="0.25">
      <c r="A811">
        <v>1007955</v>
      </c>
      <c r="B811" t="s">
        <v>162</v>
      </c>
      <c r="C811" s="4">
        <v>41883</v>
      </c>
      <c r="D811" t="s">
        <v>42</v>
      </c>
      <c r="E811">
        <v>1</v>
      </c>
      <c r="G811" t="s">
        <v>140</v>
      </c>
      <c r="H811">
        <v>36</v>
      </c>
      <c r="I811">
        <v>34995.01</v>
      </c>
      <c r="J811">
        <v>-1949.49</v>
      </c>
      <c r="K811">
        <v>-1949.49</v>
      </c>
      <c r="L811">
        <v>-974.74</v>
      </c>
      <c r="M811">
        <v>33045.519999999997</v>
      </c>
      <c r="Q811" s="7">
        <v>42599</v>
      </c>
    </row>
    <row r="812" spans="1:17" x14ac:dyDescent="0.25">
      <c r="A812">
        <v>1007956</v>
      </c>
      <c r="B812" t="s">
        <v>326</v>
      </c>
      <c r="C812" s="4">
        <v>41883</v>
      </c>
      <c r="D812" t="s">
        <v>42</v>
      </c>
      <c r="E812">
        <v>1</v>
      </c>
      <c r="G812" t="s">
        <v>140</v>
      </c>
      <c r="H812">
        <v>36</v>
      </c>
      <c r="I812">
        <v>14496.43</v>
      </c>
      <c r="J812">
        <v>-807.56</v>
      </c>
      <c r="K812">
        <v>-807.56</v>
      </c>
      <c r="L812">
        <v>-403.78</v>
      </c>
      <c r="M812">
        <v>13688.87</v>
      </c>
      <c r="Q812" s="7">
        <v>42599</v>
      </c>
    </row>
    <row r="813" spans="1:17" x14ac:dyDescent="0.25">
      <c r="A813">
        <v>1007957</v>
      </c>
      <c r="B813" t="s">
        <v>162</v>
      </c>
      <c r="C813" s="4">
        <v>41883</v>
      </c>
      <c r="D813" t="s">
        <v>42</v>
      </c>
      <c r="E813">
        <v>1</v>
      </c>
      <c r="G813" t="s">
        <v>140</v>
      </c>
      <c r="H813">
        <v>36</v>
      </c>
      <c r="I813">
        <v>3976.01</v>
      </c>
      <c r="J813">
        <v>-221.49</v>
      </c>
      <c r="K813">
        <v>-221.49</v>
      </c>
      <c r="L813">
        <v>-110.74</v>
      </c>
      <c r="M813">
        <v>3754.52</v>
      </c>
      <c r="Q813" s="7">
        <v>42599</v>
      </c>
    </row>
    <row r="814" spans="1:17" x14ac:dyDescent="0.25">
      <c r="A814">
        <v>1007958</v>
      </c>
      <c r="B814" t="s">
        <v>162</v>
      </c>
      <c r="C814" s="4">
        <v>41883</v>
      </c>
      <c r="D814" t="s">
        <v>42</v>
      </c>
      <c r="E814">
        <v>1</v>
      </c>
      <c r="G814" t="s">
        <v>140</v>
      </c>
      <c r="H814">
        <v>36</v>
      </c>
      <c r="I814">
        <v>3202.33</v>
      </c>
      <c r="J814">
        <v>-178.39</v>
      </c>
      <c r="K814">
        <v>-178.39</v>
      </c>
      <c r="L814">
        <v>-89.19</v>
      </c>
      <c r="M814">
        <v>3023.94</v>
      </c>
      <c r="Q814" s="7">
        <v>42599</v>
      </c>
    </row>
    <row r="815" spans="1:17" x14ac:dyDescent="0.25">
      <c r="A815">
        <v>1007959</v>
      </c>
      <c r="B815" t="s">
        <v>162</v>
      </c>
      <c r="C815" s="4">
        <v>41883</v>
      </c>
      <c r="D815" t="s">
        <v>42</v>
      </c>
      <c r="E815">
        <v>1</v>
      </c>
      <c r="G815" t="s">
        <v>140</v>
      </c>
      <c r="H815">
        <v>36</v>
      </c>
      <c r="I815">
        <v>441.37</v>
      </c>
      <c r="J815">
        <v>-24.59</v>
      </c>
      <c r="K815">
        <v>-24.59</v>
      </c>
      <c r="L815">
        <v>-12.3</v>
      </c>
      <c r="M815">
        <v>416.78</v>
      </c>
      <c r="Q815" s="7">
        <v>42599</v>
      </c>
    </row>
    <row r="816" spans="1:17" x14ac:dyDescent="0.25">
      <c r="A816">
        <v>1007974</v>
      </c>
      <c r="B816" t="s">
        <v>162</v>
      </c>
      <c r="C816" s="4">
        <v>41883</v>
      </c>
      <c r="D816" t="s">
        <v>42</v>
      </c>
      <c r="E816">
        <v>1</v>
      </c>
      <c r="G816" t="s">
        <v>140</v>
      </c>
      <c r="H816">
        <v>36</v>
      </c>
      <c r="I816">
        <v>89.25</v>
      </c>
      <c r="J816">
        <v>-4.97</v>
      </c>
      <c r="K816">
        <v>-4.97</v>
      </c>
      <c r="L816">
        <v>-2.48</v>
      </c>
      <c r="M816">
        <v>84.28</v>
      </c>
      <c r="Q816" s="7">
        <v>42599</v>
      </c>
    </row>
    <row r="817" spans="1:17" x14ac:dyDescent="0.25">
      <c r="A817">
        <v>1007980</v>
      </c>
      <c r="B817" t="s">
        <v>277</v>
      </c>
      <c r="C817" s="4">
        <v>41883</v>
      </c>
      <c r="D817" t="s">
        <v>42</v>
      </c>
      <c r="E817">
        <v>1</v>
      </c>
      <c r="G817" t="s">
        <v>140</v>
      </c>
      <c r="H817">
        <v>36</v>
      </c>
      <c r="I817">
        <v>5018.03</v>
      </c>
      <c r="J817">
        <v>-279.54000000000002</v>
      </c>
      <c r="K817">
        <v>-279.54000000000002</v>
      </c>
      <c r="L817">
        <v>-139.77000000000001</v>
      </c>
      <c r="M817">
        <v>4738.49</v>
      </c>
      <c r="Q817" s="7">
        <v>42599</v>
      </c>
    </row>
    <row r="818" spans="1:17" x14ac:dyDescent="0.25">
      <c r="A818">
        <v>1007981</v>
      </c>
      <c r="B818" t="s">
        <v>277</v>
      </c>
      <c r="C818" s="4">
        <v>41883</v>
      </c>
      <c r="D818" t="s">
        <v>42</v>
      </c>
      <c r="E818">
        <v>1</v>
      </c>
      <c r="G818" t="s">
        <v>140</v>
      </c>
      <c r="H818">
        <v>36</v>
      </c>
      <c r="I818">
        <v>37.18</v>
      </c>
      <c r="J818">
        <v>-2.0699999999999998</v>
      </c>
      <c r="K818">
        <v>-2.0699999999999998</v>
      </c>
      <c r="L818">
        <v>-1.03</v>
      </c>
      <c r="M818">
        <v>35.11</v>
      </c>
      <c r="Q818" s="7">
        <v>42599</v>
      </c>
    </row>
    <row r="819" spans="1:17" x14ac:dyDescent="0.25">
      <c r="A819">
        <v>1007985</v>
      </c>
      <c r="B819" t="s">
        <v>162</v>
      </c>
      <c r="C819" s="4">
        <v>41883</v>
      </c>
      <c r="D819" t="s">
        <v>42</v>
      </c>
      <c r="E819">
        <v>1</v>
      </c>
      <c r="G819" t="s">
        <v>140</v>
      </c>
      <c r="H819">
        <v>36</v>
      </c>
      <c r="I819">
        <v>1883.2</v>
      </c>
      <c r="J819">
        <v>-104.91</v>
      </c>
      <c r="K819">
        <v>-104.91</v>
      </c>
      <c r="L819">
        <v>-0.42</v>
      </c>
      <c r="M819">
        <v>1778.29</v>
      </c>
      <c r="Q819" s="7">
        <v>42599</v>
      </c>
    </row>
    <row r="820" spans="1:17" x14ac:dyDescent="0.25">
      <c r="A820">
        <v>1007986</v>
      </c>
      <c r="B820" t="s">
        <v>162</v>
      </c>
      <c r="C820" s="4">
        <v>41883</v>
      </c>
      <c r="D820" t="s">
        <v>42</v>
      </c>
      <c r="E820">
        <v>1</v>
      </c>
      <c r="G820" t="s">
        <v>140</v>
      </c>
      <c r="H820">
        <v>36</v>
      </c>
      <c r="I820">
        <v>382.69</v>
      </c>
      <c r="J820">
        <v>-21.32</v>
      </c>
      <c r="K820">
        <v>-21.32</v>
      </c>
      <c r="L820">
        <v>-10.66</v>
      </c>
      <c r="M820">
        <v>361.37</v>
      </c>
      <c r="Q820" s="7">
        <v>42599</v>
      </c>
    </row>
    <row r="821" spans="1:17" x14ac:dyDescent="0.25">
      <c r="A821">
        <v>1007987</v>
      </c>
      <c r="B821" t="s">
        <v>162</v>
      </c>
      <c r="C821" s="4">
        <v>41883</v>
      </c>
      <c r="D821" t="s">
        <v>42</v>
      </c>
      <c r="E821">
        <v>1</v>
      </c>
      <c r="G821" t="s">
        <v>140</v>
      </c>
      <c r="H821">
        <v>36</v>
      </c>
      <c r="I821">
        <v>4772.66</v>
      </c>
      <c r="J821">
        <v>-265.87</v>
      </c>
      <c r="K821">
        <v>-265.87</v>
      </c>
      <c r="L821">
        <v>-132.93</v>
      </c>
      <c r="M821">
        <v>4506.79</v>
      </c>
      <c r="Q821" s="7">
        <v>42599</v>
      </c>
    </row>
    <row r="822" spans="1:17" x14ac:dyDescent="0.25">
      <c r="A822">
        <v>1007988</v>
      </c>
      <c r="B822" t="s">
        <v>162</v>
      </c>
      <c r="C822" s="4">
        <v>41883</v>
      </c>
      <c r="D822" t="s">
        <v>42</v>
      </c>
      <c r="E822">
        <v>1</v>
      </c>
      <c r="G822" t="s">
        <v>140</v>
      </c>
      <c r="H822">
        <v>36</v>
      </c>
      <c r="I822">
        <v>677.81</v>
      </c>
      <c r="J822">
        <v>-37.76</v>
      </c>
      <c r="K822">
        <v>-37.76</v>
      </c>
      <c r="L822">
        <v>-18.88</v>
      </c>
      <c r="M822">
        <v>640.04999999999995</v>
      </c>
      <c r="Q822" s="7">
        <v>42599</v>
      </c>
    </row>
    <row r="823" spans="1:17" x14ac:dyDescent="0.25">
      <c r="A823">
        <v>1007989</v>
      </c>
      <c r="B823" t="s">
        <v>162</v>
      </c>
      <c r="C823" s="4">
        <v>41883</v>
      </c>
      <c r="D823" t="s">
        <v>42</v>
      </c>
      <c r="E823">
        <v>1</v>
      </c>
      <c r="G823" t="s">
        <v>140</v>
      </c>
      <c r="H823">
        <v>36</v>
      </c>
      <c r="I823">
        <v>990.4</v>
      </c>
      <c r="J823">
        <v>-55.17</v>
      </c>
      <c r="K823">
        <v>-55.17</v>
      </c>
      <c r="L823">
        <v>-27.58</v>
      </c>
      <c r="M823">
        <v>935.23</v>
      </c>
      <c r="Q823" s="7">
        <v>42599</v>
      </c>
    </row>
    <row r="824" spans="1:17" x14ac:dyDescent="0.25">
      <c r="A824">
        <v>1007999</v>
      </c>
      <c r="B824" t="s">
        <v>162</v>
      </c>
      <c r="C824" s="4">
        <v>41883</v>
      </c>
      <c r="D824" t="s">
        <v>42</v>
      </c>
      <c r="E824">
        <v>1</v>
      </c>
      <c r="G824" t="s">
        <v>140</v>
      </c>
      <c r="H824">
        <v>36</v>
      </c>
      <c r="I824">
        <v>529.70000000000005</v>
      </c>
      <c r="J824">
        <v>-29.51</v>
      </c>
      <c r="K824">
        <v>-29.51</v>
      </c>
      <c r="L824">
        <v>-14.76</v>
      </c>
      <c r="M824">
        <v>500.19</v>
      </c>
      <c r="Q824" s="7">
        <v>42599</v>
      </c>
    </row>
    <row r="825" spans="1:17" x14ac:dyDescent="0.25">
      <c r="A825">
        <v>1008000</v>
      </c>
      <c r="B825" t="s">
        <v>162</v>
      </c>
      <c r="C825" s="4">
        <v>41883</v>
      </c>
      <c r="D825" t="s">
        <v>42</v>
      </c>
      <c r="E825">
        <v>1</v>
      </c>
      <c r="G825" t="s">
        <v>140</v>
      </c>
      <c r="H825">
        <v>36</v>
      </c>
      <c r="I825">
        <v>269.06</v>
      </c>
      <c r="J825">
        <v>-14.99</v>
      </c>
      <c r="K825">
        <v>-14.99</v>
      </c>
      <c r="L825">
        <v>-7.5</v>
      </c>
      <c r="M825">
        <v>254.07</v>
      </c>
      <c r="Q825" s="7">
        <v>42599</v>
      </c>
    </row>
    <row r="826" spans="1:17" x14ac:dyDescent="0.25">
      <c r="A826">
        <v>1008085</v>
      </c>
      <c r="B826" t="s">
        <v>162</v>
      </c>
      <c r="C826" s="4">
        <v>41883</v>
      </c>
      <c r="D826" t="s">
        <v>42</v>
      </c>
      <c r="E826">
        <v>1</v>
      </c>
      <c r="G826" t="s">
        <v>140</v>
      </c>
      <c r="H826">
        <v>36</v>
      </c>
      <c r="I826">
        <v>738.85</v>
      </c>
      <c r="J826">
        <v>-41.16</v>
      </c>
      <c r="K826">
        <v>-41.16</v>
      </c>
      <c r="L826">
        <v>-41.16</v>
      </c>
      <c r="M826">
        <v>697.69</v>
      </c>
      <c r="Q826" s="7">
        <v>42599</v>
      </c>
    </row>
    <row r="827" spans="1:17" x14ac:dyDescent="0.25">
      <c r="A827">
        <v>1008086</v>
      </c>
      <c r="B827" t="s">
        <v>162</v>
      </c>
      <c r="C827" s="4">
        <v>41883</v>
      </c>
      <c r="D827" t="s">
        <v>42</v>
      </c>
      <c r="E827">
        <v>1</v>
      </c>
      <c r="G827" t="s">
        <v>140</v>
      </c>
      <c r="H827">
        <v>36</v>
      </c>
      <c r="I827">
        <v>346.07</v>
      </c>
      <c r="J827">
        <v>-19.28</v>
      </c>
      <c r="K827">
        <v>-19.28</v>
      </c>
      <c r="L827">
        <v>-19.28</v>
      </c>
      <c r="M827">
        <v>326.79000000000002</v>
      </c>
      <c r="Q827" s="7">
        <v>42599</v>
      </c>
    </row>
    <row r="828" spans="1:17" x14ac:dyDescent="0.25">
      <c r="A828">
        <v>1008087</v>
      </c>
      <c r="B828" t="s">
        <v>162</v>
      </c>
      <c r="C828" s="4">
        <v>41883</v>
      </c>
      <c r="D828" t="s">
        <v>42</v>
      </c>
      <c r="E828">
        <v>1</v>
      </c>
      <c r="G828" t="s">
        <v>140</v>
      </c>
      <c r="H828">
        <v>36</v>
      </c>
      <c r="I828">
        <v>6271.37</v>
      </c>
      <c r="J828">
        <v>-349.36</v>
      </c>
      <c r="K828">
        <v>-349.36</v>
      </c>
      <c r="L828">
        <v>-349.36</v>
      </c>
      <c r="M828">
        <v>5922.01</v>
      </c>
      <c r="Q828" s="7">
        <v>42599</v>
      </c>
    </row>
    <row r="829" spans="1:17" x14ac:dyDescent="0.25">
      <c r="A829">
        <v>1008101</v>
      </c>
      <c r="B829" t="s">
        <v>162</v>
      </c>
      <c r="C829" s="4">
        <v>41883</v>
      </c>
      <c r="D829" t="s">
        <v>42</v>
      </c>
      <c r="E829">
        <v>1</v>
      </c>
      <c r="G829" t="s">
        <v>140</v>
      </c>
      <c r="H829">
        <v>36</v>
      </c>
      <c r="I829">
        <v>112.98</v>
      </c>
      <c r="J829">
        <v>-6.29</v>
      </c>
      <c r="K829">
        <v>-6.29</v>
      </c>
      <c r="L829">
        <v>-6.29</v>
      </c>
      <c r="M829">
        <v>106.69</v>
      </c>
      <c r="Q829" s="7">
        <v>42599</v>
      </c>
    </row>
    <row r="830" spans="1:17" x14ac:dyDescent="0.25">
      <c r="A830">
        <v>1008102</v>
      </c>
      <c r="B830" t="s">
        <v>162</v>
      </c>
      <c r="C830" s="4">
        <v>41883</v>
      </c>
      <c r="D830" t="s">
        <v>42</v>
      </c>
      <c r="E830">
        <v>1</v>
      </c>
      <c r="G830" t="s">
        <v>140</v>
      </c>
      <c r="H830">
        <v>36</v>
      </c>
      <c r="I830">
        <v>90.12</v>
      </c>
      <c r="J830">
        <v>-5.0199999999999996</v>
      </c>
      <c r="K830">
        <v>-5.0199999999999996</v>
      </c>
      <c r="L830">
        <v>-5.0199999999999996</v>
      </c>
      <c r="M830">
        <v>85.1</v>
      </c>
      <c r="Q830" s="7">
        <v>42599</v>
      </c>
    </row>
    <row r="831" spans="1:17" x14ac:dyDescent="0.25">
      <c r="A831">
        <v>1008103</v>
      </c>
      <c r="B831" t="s">
        <v>162</v>
      </c>
      <c r="C831" s="4">
        <v>41883</v>
      </c>
      <c r="D831" t="s">
        <v>42</v>
      </c>
      <c r="E831">
        <v>1</v>
      </c>
      <c r="G831" t="s">
        <v>140</v>
      </c>
      <c r="H831">
        <v>36</v>
      </c>
      <c r="I831">
        <v>111.91</v>
      </c>
      <c r="J831">
        <v>-6.23</v>
      </c>
      <c r="K831">
        <v>-6.23</v>
      </c>
      <c r="L831">
        <v>-6.23</v>
      </c>
      <c r="M831">
        <v>105.68</v>
      </c>
      <c r="Q831" s="7">
        <v>42599</v>
      </c>
    </row>
    <row r="832" spans="1:17" x14ac:dyDescent="0.25">
      <c r="A832">
        <v>1008104</v>
      </c>
      <c r="B832" t="s">
        <v>162</v>
      </c>
      <c r="C832" s="4">
        <v>41883</v>
      </c>
      <c r="D832" t="s">
        <v>42</v>
      </c>
      <c r="E832">
        <v>1</v>
      </c>
      <c r="G832" t="s">
        <v>140</v>
      </c>
      <c r="H832">
        <v>36</v>
      </c>
      <c r="I832">
        <v>110.05</v>
      </c>
      <c r="J832">
        <v>-6.13</v>
      </c>
      <c r="K832">
        <v>-6.13</v>
      </c>
      <c r="L832">
        <v>-6.13</v>
      </c>
      <c r="M832">
        <v>103.92</v>
      </c>
      <c r="Q832" s="7">
        <v>42599</v>
      </c>
    </row>
    <row r="833" spans="1:17" x14ac:dyDescent="0.25">
      <c r="A833">
        <v>1008105</v>
      </c>
      <c r="B833" t="s">
        <v>162</v>
      </c>
      <c r="C833" s="4">
        <v>41883</v>
      </c>
      <c r="D833" t="s">
        <v>42</v>
      </c>
      <c r="E833">
        <v>1</v>
      </c>
      <c r="G833" t="s">
        <v>140</v>
      </c>
      <c r="H833">
        <v>36</v>
      </c>
      <c r="I833">
        <v>90.12</v>
      </c>
      <c r="J833">
        <v>-5.0199999999999996</v>
      </c>
      <c r="K833">
        <v>-5.0199999999999996</v>
      </c>
      <c r="L833">
        <v>-5.0199999999999996</v>
      </c>
      <c r="M833">
        <v>85.1</v>
      </c>
      <c r="Q833" s="7">
        <v>42599</v>
      </c>
    </row>
    <row r="834" spans="1:17" x14ac:dyDescent="0.25">
      <c r="A834">
        <v>1005082</v>
      </c>
      <c r="B834" t="s">
        <v>374</v>
      </c>
      <c r="C834" s="4">
        <v>40422</v>
      </c>
      <c r="D834" t="s">
        <v>42</v>
      </c>
      <c r="E834">
        <v>1</v>
      </c>
      <c r="G834" t="s">
        <v>140</v>
      </c>
      <c r="H834">
        <v>96</v>
      </c>
      <c r="I834">
        <v>90526.21</v>
      </c>
      <c r="J834">
        <v>-47159.39</v>
      </c>
      <c r="K834">
        <v>-46330.18</v>
      </c>
      <c r="L834">
        <v>-942.98</v>
      </c>
      <c r="M834">
        <v>43366.82</v>
      </c>
      <c r="Q834" s="7">
        <v>42600</v>
      </c>
    </row>
    <row r="835" spans="1:17" x14ac:dyDescent="0.25">
      <c r="A835">
        <v>1008084</v>
      </c>
      <c r="B835" t="s">
        <v>447</v>
      </c>
      <c r="C835" s="4">
        <v>41883</v>
      </c>
      <c r="D835" t="s">
        <v>42</v>
      </c>
      <c r="E835">
        <v>1</v>
      </c>
      <c r="G835" t="s">
        <v>140</v>
      </c>
      <c r="H835">
        <v>96</v>
      </c>
      <c r="I835">
        <v>4392</v>
      </c>
      <c r="J835">
        <v>-91.75</v>
      </c>
      <c r="K835">
        <v>-91.75</v>
      </c>
      <c r="L835">
        <v>-91.75</v>
      </c>
      <c r="M835">
        <v>4300.25</v>
      </c>
      <c r="Q835" s="7">
        <v>42604</v>
      </c>
    </row>
    <row r="836" spans="1:17" x14ac:dyDescent="0.25">
      <c r="A836">
        <v>150078</v>
      </c>
      <c r="B836" t="s">
        <v>375</v>
      </c>
      <c r="C836" s="4">
        <v>39356</v>
      </c>
      <c r="D836" t="s">
        <v>42</v>
      </c>
      <c r="E836">
        <v>1</v>
      </c>
      <c r="G836" t="s">
        <v>140</v>
      </c>
      <c r="H836">
        <v>36</v>
      </c>
      <c r="I836">
        <v>73.08</v>
      </c>
      <c r="J836">
        <v>-73.08</v>
      </c>
      <c r="Q836" s="7">
        <v>42623</v>
      </c>
    </row>
    <row r="837" spans="1:17" x14ac:dyDescent="0.25">
      <c r="A837">
        <v>150089</v>
      </c>
      <c r="B837" t="s">
        <v>375</v>
      </c>
      <c r="C837" s="4">
        <v>39356</v>
      </c>
      <c r="D837" t="s">
        <v>42</v>
      </c>
      <c r="E837">
        <v>1</v>
      </c>
      <c r="G837" t="s">
        <v>140</v>
      </c>
      <c r="H837">
        <v>36</v>
      </c>
      <c r="I837">
        <v>140.66999999999999</v>
      </c>
      <c r="J837">
        <v>-140.66999999999999</v>
      </c>
      <c r="Q837" s="7">
        <v>42623</v>
      </c>
    </row>
    <row r="838" spans="1:17" x14ac:dyDescent="0.25">
      <c r="A838">
        <v>150111</v>
      </c>
      <c r="B838" t="s">
        <v>376</v>
      </c>
      <c r="C838" s="4">
        <v>39356</v>
      </c>
      <c r="D838" t="s">
        <v>42</v>
      </c>
      <c r="E838">
        <v>1</v>
      </c>
      <c r="G838" t="s">
        <v>140</v>
      </c>
      <c r="H838">
        <v>36</v>
      </c>
      <c r="I838">
        <v>490</v>
      </c>
      <c r="J838">
        <v>-490</v>
      </c>
      <c r="Q838" s="7">
        <v>42623</v>
      </c>
    </row>
    <row r="839" spans="1:17" x14ac:dyDescent="0.25">
      <c r="A839">
        <v>150141</v>
      </c>
      <c r="B839" t="s">
        <v>377</v>
      </c>
      <c r="C839" s="4">
        <v>39356</v>
      </c>
      <c r="D839" t="s">
        <v>42</v>
      </c>
      <c r="E839">
        <v>1</v>
      </c>
      <c r="G839" t="s">
        <v>140</v>
      </c>
      <c r="H839">
        <v>36</v>
      </c>
      <c r="I839">
        <v>2181.3200000000002</v>
      </c>
      <c r="J839">
        <v>-2181.3200000000002</v>
      </c>
      <c r="Q839" s="7">
        <v>42623</v>
      </c>
    </row>
    <row r="840" spans="1:17" x14ac:dyDescent="0.25">
      <c r="A840">
        <v>1003567</v>
      </c>
      <c r="B840" t="s">
        <v>378</v>
      </c>
      <c r="C840" s="4">
        <v>39722</v>
      </c>
      <c r="D840" t="s">
        <v>42</v>
      </c>
      <c r="E840">
        <v>1</v>
      </c>
      <c r="G840" t="s">
        <v>140</v>
      </c>
      <c r="H840">
        <v>36</v>
      </c>
      <c r="I840">
        <v>5235</v>
      </c>
      <c r="J840">
        <v>-5235</v>
      </c>
      <c r="Q840" s="7">
        <v>42624</v>
      </c>
    </row>
    <row r="841" spans="1:17" x14ac:dyDescent="0.25">
      <c r="A841">
        <v>1003853</v>
      </c>
      <c r="B841" t="s">
        <v>166</v>
      </c>
      <c r="C841" s="4">
        <v>39722</v>
      </c>
      <c r="D841" t="s">
        <v>42</v>
      </c>
      <c r="E841">
        <v>1</v>
      </c>
      <c r="G841" t="s">
        <v>140</v>
      </c>
      <c r="H841">
        <v>36</v>
      </c>
      <c r="I841">
        <v>1402.63</v>
      </c>
      <c r="J841">
        <v>-1402.63</v>
      </c>
      <c r="Q841" s="7">
        <v>42624</v>
      </c>
    </row>
    <row r="842" spans="1:17" x14ac:dyDescent="0.25">
      <c r="A842">
        <v>1003996</v>
      </c>
      <c r="B842" t="s">
        <v>379</v>
      </c>
      <c r="C842" s="4">
        <v>39722</v>
      </c>
      <c r="D842" t="s">
        <v>42</v>
      </c>
      <c r="E842">
        <v>1</v>
      </c>
      <c r="G842" t="s">
        <v>140</v>
      </c>
      <c r="H842">
        <v>36</v>
      </c>
      <c r="I842">
        <v>313.43</v>
      </c>
      <c r="J842">
        <v>-313.43</v>
      </c>
      <c r="Q842" s="7">
        <v>42624</v>
      </c>
    </row>
    <row r="843" spans="1:17" x14ac:dyDescent="0.25">
      <c r="A843">
        <v>103047</v>
      </c>
      <c r="B843" t="s">
        <v>152</v>
      </c>
      <c r="C843" s="4">
        <v>40087</v>
      </c>
      <c r="D843" t="s">
        <v>42</v>
      </c>
      <c r="E843">
        <v>1</v>
      </c>
      <c r="G843" t="s">
        <v>140</v>
      </c>
      <c r="H843">
        <v>36</v>
      </c>
      <c r="I843">
        <v>332933.59000000003</v>
      </c>
      <c r="J843">
        <v>-332933.59000000003</v>
      </c>
      <c r="Q843" s="7">
        <v>42625</v>
      </c>
    </row>
    <row r="844" spans="1:17" x14ac:dyDescent="0.25">
      <c r="A844">
        <v>1004499</v>
      </c>
      <c r="B844" t="s">
        <v>380</v>
      </c>
      <c r="C844" s="4">
        <v>40087</v>
      </c>
      <c r="D844" t="s">
        <v>42</v>
      </c>
      <c r="E844">
        <v>1</v>
      </c>
      <c r="G844" t="s">
        <v>140</v>
      </c>
      <c r="H844">
        <v>36</v>
      </c>
      <c r="I844">
        <v>1723.94</v>
      </c>
      <c r="J844">
        <v>-1723.94</v>
      </c>
      <c r="Q844" s="7">
        <v>42625</v>
      </c>
    </row>
    <row r="845" spans="1:17" x14ac:dyDescent="0.25">
      <c r="A845">
        <v>1004500</v>
      </c>
      <c r="B845" t="s">
        <v>166</v>
      </c>
      <c r="C845" s="4">
        <v>40087</v>
      </c>
      <c r="D845" t="s">
        <v>42</v>
      </c>
      <c r="E845">
        <v>1</v>
      </c>
      <c r="G845" t="s">
        <v>140</v>
      </c>
      <c r="H845">
        <v>36</v>
      </c>
      <c r="I845">
        <v>1200</v>
      </c>
      <c r="J845">
        <v>-1200</v>
      </c>
      <c r="Q845" s="7">
        <v>42625</v>
      </c>
    </row>
    <row r="846" spans="1:17" x14ac:dyDescent="0.25">
      <c r="A846">
        <v>1004501</v>
      </c>
      <c r="B846" t="s">
        <v>166</v>
      </c>
      <c r="C846" s="4">
        <v>40087</v>
      </c>
      <c r="D846" t="s">
        <v>42</v>
      </c>
      <c r="E846">
        <v>1</v>
      </c>
      <c r="G846" t="s">
        <v>140</v>
      </c>
      <c r="H846">
        <v>36</v>
      </c>
      <c r="I846">
        <v>3514.47</v>
      </c>
      <c r="J846">
        <v>-3514.47</v>
      </c>
      <c r="Q846" s="7">
        <v>42625</v>
      </c>
    </row>
    <row r="847" spans="1:17" x14ac:dyDescent="0.25">
      <c r="A847">
        <v>1004555</v>
      </c>
      <c r="B847" t="s">
        <v>203</v>
      </c>
      <c r="C847" s="4">
        <v>40087</v>
      </c>
      <c r="D847" t="s">
        <v>42</v>
      </c>
      <c r="E847">
        <v>1</v>
      </c>
      <c r="G847" t="s">
        <v>140</v>
      </c>
      <c r="H847">
        <v>36</v>
      </c>
      <c r="I847">
        <v>6745</v>
      </c>
      <c r="J847">
        <v>-6745</v>
      </c>
      <c r="Q847" s="7">
        <v>42625</v>
      </c>
    </row>
    <row r="848" spans="1:17" x14ac:dyDescent="0.25">
      <c r="A848">
        <v>1005097</v>
      </c>
      <c r="B848" t="s">
        <v>162</v>
      </c>
      <c r="C848" s="4">
        <v>40452</v>
      </c>
      <c r="D848" t="s">
        <v>42</v>
      </c>
      <c r="E848">
        <v>1</v>
      </c>
      <c r="G848" t="s">
        <v>140</v>
      </c>
      <c r="H848">
        <v>36</v>
      </c>
      <c r="I848">
        <v>505</v>
      </c>
      <c r="J848">
        <v>-505</v>
      </c>
      <c r="Q848" s="7">
        <v>42626</v>
      </c>
    </row>
    <row r="849" spans="1:17" x14ac:dyDescent="0.25">
      <c r="A849">
        <v>1005102</v>
      </c>
      <c r="B849" t="s">
        <v>162</v>
      </c>
      <c r="C849" s="4">
        <v>40452</v>
      </c>
      <c r="D849" t="s">
        <v>42</v>
      </c>
      <c r="E849">
        <v>1</v>
      </c>
      <c r="G849" t="s">
        <v>140</v>
      </c>
      <c r="H849">
        <v>36</v>
      </c>
      <c r="I849">
        <v>4156.9799999999996</v>
      </c>
      <c r="J849">
        <v>-4156.9799999999996</v>
      </c>
      <c r="Q849" s="7">
        <v>42626</v>
      </c>
    </row>
    <row r="850" spans="1:17" x14ac:dyDescent="0.25">
      <c r="A850">
        <v>103055</v>
      </c>
      <c r="B850" t="s">
        <v>305</v>
      </c>
      <c r="C850" s="4">
        <v>40087</v>
      </c>
      <c r="D850" t="s">
        <v>42</v>
      </c>
      <c r="E850">
        <v>1</v>
      </c>
      <c r="G850" t="s">
        <v>140</v>
      </c>
      <c r="H850">
        <v>60</v>
      </c>
      <c r="I850">
        <v>508722.09</v>
      </c>
      <c r="J850">
        <v>-508722.09</v>
      </c>
      <c r="K850">
        <v>-76099.25</v>
      </c>
      <c r="Q850" s="7">
        <v>42627</v>
      </c>
    </row>
    <row r="851" spans="1:17" x14ac:dyDescent="0.25">
      <c r="A851">
        <v>1005497</v>
      </c>
      <c r="B851" t="s">
        <v>369</v>
      </c>
      <c r="C851" s="4">
        <v>40817</v>
      </c>
      <c r="D851" t="s">
        <v>42</v>
      </c>
      <c r="E851">
        <v>1</v>
      </c>
      <c r="G851" t="s">
        <v>140</v>
      </c>
      <c r="H851">
        <v>36</v>
      </c>
      <c r="I851">
        <v>2064.73</v>
      </c>
      <c r="J851">
        <v>-2064.73</v>
      </c>
      <c r="K851">
        <v>-514.77</v>
      </c>
      <c r="Q851" s="7">
        <v>42627</v>
      </c>
    </row>
    <row r="852" spans="1:17" x14ac:dyDescent="0.25">
      <c r="A852">
        <v>1005523</v>
      </c>
      <c r="B852" t="s">
        <v>381</v>
      </c>
      <c r="C852" s="4">
        <v>40817</v>
      </c>
      <c r="D852" t="s">
        <v>42</v>
      </c>
      <c r="E852">
        <v>1</v>
      </c>
      <c r="G852" t="s">
        <v>140</v>
      </c>
      <c r="H852">
        <v>36</v>
      </c>
      <c r="I852">
        <v>518.5</v>
      </c>
      <c r="J852">
        <v>-518.5</v>
      </c>
      <c r="K852">
        <v>-129.27000000000001</v>
      </c>
      <c r="Q852" s="7">
        <v>42627</v>
      </c>
    </row>
    <row r="853" spans="1:17" x14ac:dyDescent="0.25">
      <c r="A853">
        <v>1005524</v>
      </c>
      <c r="B853" t="s">
        <v>286</v>
      </c>
      <c r="C853" s="4">
        <v>40817</v>
      </c>
      <c r="D853" t="s">
        <v>42</v>
      </c>
      <c r="E853">
        <v>1</v>
      </c>
      <c r="G853" t="s">
        <v>140</v>
      </c>
      <c r="H853">
        <v>36</v>
      </c>
      <c r="I853">
        <v>1288.1500000000001</v>
      </c>
      <c r="J853">
        <v>-1288.1500000000001</v>
      </c>
      <c r="K853">
        <v>-321.16000000000003</v>
      </c>
      <c r="Q853" s="7">
        <v>42627</v>
      </c>
    </row>
    <row r="854" spans="1:17" x14ac:dyDescent="0.25">
      <c r="A854">
        <v>103070</v>
      </c>
      <c r="B854" t="s">
        <v>41</v>
      </c>
      <c r="C854" s="4">
        <v>18295</v>
      </c>
      <c r="D854" t="s">
        <v>42</v>
      </c>
      <c r="E854">
        <v>1</v>
      </c>
      <c r="G854" t="s">
        <v>43</v>
      </c>
      <c r="H854">
        <v>800</v>
      </c>
      <c r="I854">
        <v>1239251.67</v>
      </c>
      <c r="J854">
        <v>-1206064.8600000001</v>
      </c>
      <c r="K854">
        <v>-15474.48</v>
      </c>
      <c r="L854">
        <v>-1549.06</v>
      </c>
      <c r="M854">
        <v>33186.81</v>
      </c>
      <c r="Q854" s="7">
        <v>42629</v>
      </c>
    </row>
    <row r="855" spans="1:17" x14ac:dyDescent="0.25">
      <c r="A855">
        <v>1006858</v>
      </c>
      <c r="B855" t="s">
        <v>382</v>
      </c>
      <c r="C855" s="4">
        <v>41548</v>
      </c>
      <c r="D855" t="s">
        <v>42</v>
      </c>
      <c r="E855">
        <v>1</v>
      </c>
      <c r="G855" t="s">
        <v>140</v>
      </c>
      <c r="H855">
        <v>36</v>
      </c>
      <c r="I855">
        <v>5693.69</v>
      </c>
      <c r="J855">
        <v>-2059.9499999999998</v>
      </c>
      <c r="K855">
        <v>-1581.58</v>
      </c>
      <c r="L855">
        <v>-158.16</v>
      </c>
      <c r="M855">
        <v>3633.74</v>
      </c>
      <c r="Q855" s="7">
        <v>42629</v>
      </c>
    </row>
    <row r="856" spans="1:17" x14ac:dyDescent="0.25">
      <c r="A856">
        <v>1006864</v>
      </c>
      <c r="B856" t="s">
        <v>383</v>
      </c>
      <c r="C856" s="4">
        <v>41548</v>
      </c>
      <c r="D856" t="s">
        <v>42</v>
      </c>
      <c r="E856">
        <v>1</v>
      </c>
      <c r="G856" t="s">
        <v>140</v>
      </c>
      <c r="H856">
        <v>36</v>
      </c>
      <c r="I856">
        <v>749.81</v>
      </c>
      <c r="J856">
        <v>-271.27</v>
      </c>
      <c r="K856">
        <v>-208.27</v>
      </c>
      <c r="L856">
        <v>-20.83</v>
      </c>
      <c r="M856">
        <v>478.54</v>
      </c>
      <c r="Q856" s="7">
        <v>42629</v>
      </c>
    </row>
    <row r="857" spans="1:17" x14ac:dyDescent="0.25">
      <c r="A857">
        <v>1006865</v>
      </c>
      <c r="B857" t="s">
        <v>384</v>
      </c>
      <c r="C857" s="4">
        <v>41548</v>
      </c>
      <c r="D857" t="s">
        <v>42</v>
      </c>
      <c r="E857">
        <v>1</v>
      </c>
      <c r="G857" t="s">
        <v>140</v>
      </c>
      <c r="H857">
        <v>36</v>
      </c>
      <c r="I857">
        <v>4124.9799999999996</v>
      </c>
      <c r="J857">
        <v>-1492.41</v>
      </c>
      <c r="K857">
        <v>-1145.8399999999999</v>
      </c>
      <c r="L857">
        <v>-114.59</v>
      </c>
      <c r="M857">
        <v>2632.57</v>
      </c>
      <c r="Q857" s="7">
        <v>42629</v>
      </c>
    </row>
    <row r="858" spans="1:17" x14ac:dyDescent="0.25">
      <c r="A858">
        <v>1006866</v>
      </c>
      <c r="B858" t="s">
        <v>385</v>
      </c>
      <c r="C858" s="4">
        <v>41548</v>
      </c>
      <c r="D858" t="s">
        <v>42</v>
      </c>
      <c r="E858">
        <v>1</v>
      </c>
      <c r="G858" t="s">
        <v>140</v>
      </c>
      <c r="H858">
        <v>36</v>
      </c>
      <c r="I858">
        <v>415.36</v>
      </c>
      <c r="J858">
        <v>-150.28</v>
      </c>
      <c r="K858">
        <v>-115.38</v>
      </c>
      <c r="L858">
        <v>-11.54</v>
      </c>
      <c r="M858">
        <v>265.08</v>
      </c>
      <c r="Q858" s="7">
        <v>42629</v>
      </c>
    </row>
    <row r="859" spans="1:17" x14ac:dyDescent="0.25">
      <c r="A859">
        <v>1006910</v>
      </c>
      <c r="B859" t="s">
        <v>162</v>
      </c>
      <c r="C859" s="4">
        <v>41548</v>
      </c>
      <c r="D859" t="s">
        <v>42</v>
      </c>
      <c r="E859">
        <v>1</v>
      </c>
      <c r="G859" t="s">
        <v>140</v>
      </c>
      <c r="H859">
        <v>36</v>
      </c>
      <c r="I859">
        <v>1762.8</v>
      </c>
      <c r="J859">
        <v>-637.78</v>
      </c>
      <c r="K859">
        <v>-489.67</v>
      </c>
      <c r="L859">
        <v>-48.97</v>
      </c>
      <c r="M859">
        <v>1125.02</v>
      </c>
      <c r="Q859" s="7">
        <v>42629</v>
      </c>
    </row>
    <row r="860" spans="1:17" x14ac:dyDescent="0.25">
      <c r="A860">
        <v>1006921</v>
      </c>
      <c r="B860" t="s">
        <v>162</v>
      </c>
      <c r="C860" s="4">
        <v>41548</v>
      </c>
      <c r="D860" t="s">
        <v>42</v>
      </c>
      <c r="E860">
        <v>1</v>
      </c>
      <c r="G860" t="s">
        <v>140</v>
      </c>
      <c r="H860">
        <v>36</v>
      </c>
      <c r="I860">
        <v>1654.83</v>
      </c>
      <c r="J860">
        <v>-598.71</v>
      </c>
      <c r="K860">
        <v>-459.67</v>
      </c>
      <c r="L860">
        <v>-45.96</v>
      </c>
      <c r="M860">
        <v>1056.1199999999999</v>
      </c>
      <c r="Q860" s="7">
        <v>42629</v>
      </c>
    </row>
    <row r="861" spans="1:17" x14ac:dyDescent="0.25">
      <c r="A861">
        <v>1006922</v>
      </c>
      <c r="B861" t="s">
        <v>345</v>
      </c>
      <c r="C861" s="4">
        <v>41548</v>
      </c>
      <c r="D861" t="s">
        <v>42</v>
      </c>
      <c r="E861">
        <v>1</v>
      </c>
      <c r="G861" t="s">
        <v>140</v>
      </c>
      <c r="H861">
        <v>36</v>
      </c>
      <c r="I861">
        <v>559.09</v>
      </c>
      <c r="J861">
        <v>-202.28</v>
      </c>
      <c r="K861">
        <v>-155.31</v>
      </c>
      <c r="L861">
        <v>-15.53</v>
      </c>
      <c r="M861">
        <v>356.81</v>
      </c>
      <c r="Q861" s="7">
        <v>42629</v>
      </c>
    </row>
    <row r="862" spans="1:17" x14ac:dyDescent="0.25">
      <c r="A862">
        <v>1006923</v>
      </c>
      <c r="B862" t="s">
        <v>345</v>
      </c>
      <c r="C862" s="4">
        <v>41548</v>
      </c>
      <c r="D862" t="s">
        <v>42</v>
      </c>
      <c r="E862">
        <v>1</v>
      </c>
      <c r="G862" t="s">
        <v>140</v>
      </c>
      <c r="H862">
        <v>36</v>
      </c>
      <c r="I862">
        <v>1589.36</v>
      </c>
      <c r="J862">
        <v>-575.02</v>
      </c>
      <c r="K862">
        <v>-441.48</v>
      </c>
      <c r="L862">
        <v>-44.15</v>
      </c>
      <c r="M862">
        <v>1014.34</v>
      </c>
      <c r="Q862" s="7">
        <v>42629</v>
      </c>
    </row>
    <row r="863" spans="1:17" x14ac:dyDescent="0.25">
      <c r="A863">
        <v>1006924</v>
      </c>
      <c r="B863" t="s">
        <v>345</v>
      </c>
      <c r="C863" s="4">
        <v>41548</v>
      </c>
      <c r="D863" t="s">
        <v>42</v>
      </c>
      <c r="E863">
        <v>1</v>
      </c>
      <c r="G863" t="s">
        <v>140</v>
      </c>
      <c r="H863">
        <v>36</v>
      </c>
      <c r="I863">
        <v>1139.5</v>
      </c>
      <c r="J863">
        <v>-412.27</v>
      </c>
      <c r="K863">
        <v>-316.52999999999997</v>
      </c>
      <c r="L863">
        <v>-31.66</v>
      </c>
      <c r="M863">
        <v>727.23</v>
      </c>
      <c r="Q863" s="7">
        <v>42629</v>
      </c>
    </row>
    <row r="864" spans="1:17" x14ac:dyDescent="0.25">
      <c r="A864">
        <v>1003579</v>
      </c>
      <c r="B864" t="s">
        <v>386</v>
      </c>
      <c r="C864" s="4">
        <v>39722</v>
      </c>
      <c r="D864" t="s">
        <v>42</v>
      </c>
      <c r="E864">
        <v>1</v>
      </c>
      <c r="G864" t="s">
        <v>140</v>
      </c>
      <c r="H864">
        <v>96</v>
      </c>
      <c r="I864">
        <v>2370.48</v>
      </c>
      <c r="J864">
        <v>-1802.95</v>
      </c>
      <c r="K864">
        <v>-246.92</v>
      </c>
      <c r="L864">
        <v>-24.69</v>
      </c>
      <c r="M864">
        <v>567.53</v>
      </c>
      <c r="Q864" s="7">
        <v>42629</v>
      </c>
    </row>
    <row r="865" spans="1:17" x14ac:dyDescent="0.25">
      <c r="A865">
        <v>1003617</v>
      </c>
      <c r="B865" t="s">
        <v>162</v>
      </c>
      <c r="C865" s="4">
        <v>39722</v>
      </c>
      <c r="D865" t="s">
        <v>42</v>
      </c>
      <c r="E865">
        <v>1</v>
      </c>
      <c r="G865" t="s">
        <v>140</v>
      </c>
      <c r="H865">
        <v>96</v>
      </c>
      <c r="I865">
        <v>1557.44</v>
      </c>
      <c r="J865">
        <v>-1184.57</v>
      </c>
      <c r="K865">
        <v>-162.22999999999999</v>
      </c>
      <c r="L865">
        <v>-16.22</v>
      </c>
      <c r="M865">
        <v>372.87</v>
      </c>
      <c r="Q865" s="7">
        <v>42629</v>
      </c>
    </row>
    <row r="866" spans="1:17" x14ac:dyDescent="0.25">
      <c r="A866">
        <v>1003618</v>
      </c>
      <c r="B866" t="s">
        <v>217</v>
      </c>
      <c r="C866" s="4">
        <v>39722</v>
      </c>
      <c r="D866" t="s">
        <v>42</v>
      </c>
      <c r="E866">
        <v>1</v>
      </c>
      <c r="G866" t="s">
        <v>140</v>
      </c>
      <c r="H866">
        <v>96</v>
      </c>
      <c r="I866">
        <v>1143.92</v>
      </c>
      <c r="J866">
        <v>-870.05</v>
      </c>
      <c r="K866">
        <v>-119.16</v>
      </c>
      <c r="L866">
        <v>-11.92</v>
      </c>
      <c r="M866">
        <v>273.87</v>
      </c>
      <c r="Q866" s="7">
        <v>42629</v>
      </c>
    </row>
    <row r="867" spans="1:17" x14ac:dyDescent="0.25">
      <c r="A867">
        <v>1003619</v>
      </c>
      <c r="B867" t="s">
        <v>217</v>
      </c>
      <c r="C867" s="4">
        <v>39722</v>
      </c>
      <c r="D867" t="s">
        <v>42</v>
      </c>
      <c r="E867">
        <v>1</v>
      </c>
      <c r="G867" t="s">
        <v>140</v>
      </c>
      <c r="H867">
        <v>96</v>
      </c>
      <c r="I867">
        <v>1402.63</v>
      </c>
      <c r="J867">
        <v>-1066.82</v>
      </c>
      <c r="K867">
        <v>-146.1</v>
      </c>
      <c r="L867">
        <v>-14.61</v>
      </c>
      <c r="M867">
        <v>335.81</v>
      </c>
      <c r="Q867" s="7">
        <v>42629</v>
      </c>
    </row>
    <row r="868" spans="1:17" x14ac:dyDescent="0.25">
      <c r="A868">
        <v>1003620</v>
      </c>
      <c r="B868" t="s">
        <v>217</v>
      </c>
      <c r="C868" s="4">
        <v>39722</v>
      </c>
      <c r="D868" t="s">
        <v>42</v>
      </c>
      <c r="E868">
        <v>1</v>
      </c>
      <c r="G868" t="s">
        <v>140</v>
      </c>
      <c r="H868">
        <v>96</v>
      </c>
      <c r="I868">
        <v>1402.63</v>
      </c>
      <c r="J868">
        <v>-1066.82</v>
      </c>
      <c r="K868">
        <v>-146.1</v>
      </c>
      <c r="L868">
        <v>-14.61</v>
      </c>
      <c r="M868">
        <v>335.81</v>
      </c>
      <c r="Q868" s="7">
        <v>42629</v>
      </c>
    </row>
    <row r="869" spans="1:17" x14ac:dyDescent="0.25">
      <c r="A869">
        <v>1003621</v>
      </c>
      <c r="B869" t="s">
        <v>217</v>
      </c>
      <c r="C869" s="4">
        <v>39722</v>
      </c>
      <c r="D869" t="s">
        <v>42</v>
      </c>
      <c r="E869">
        <v>1</v>
      </c>
      <c r="G869" t="s">
        <v>140</v>
      </c>
      <c r="H869">
        <v>96</v>
      </c>
      <c r="I869">
        <v>1402.63</v>
      </c>
      <c r="J869">
        <v>-1066.82</v>
      </c>
      <c r="K869">
        <v>-146.1</v>
      </c>
      <c r="L869">
        <v>-14.61</v>
      </c>
      <c r="M869">
        <v>335.81</v>
      </c>
      <c r="Q869" s="7">
        <v>42629</v>
      </c>
    </row>
    <row r="870" spans="1:17" x14ac:dyDescent="0.25">
      <c r="A870">
        <v>1008117</v>
      </c>
      <c r="B870" t="s">
        <v>162</v>
      </c>
      <c r="C870" s="4">
        <v>41913</v>
      </c>
      <c r="D870" t="s">
        <v>42</v>
      </c>
      <c r="E870">
        <v>1</v>
      </c>
      <c r="G870" t="s">
        <v>140</v>
      </c>
      <c r="H870">
        <v>36</v>
      </c>
      <c r="I870">
        <v>114.76</v>
      </c>
      <c r="J870">
        <v>-3.21</v>
      </c>
      <c r="K870">
        <v>-3.21</v>
      </c>
      <c r="L870">
        <v>-3.21</v>
      </c>
      <c r="M870">
        <v>111.55</v>
      </c>
      <c r="Q870" s="7">
        <v>42630</v>
      </c>
    </row>
    <row r="871" spans="1:17" x14ac:dyDescent="0.25">
      <c r="A871">
        <v>1008118</v>
      </c>
      <c r="B871" t="s">
        <v>162</v>
      </c>
      <c r="C871" s="4">
        <v>41913</v>
      </c>
      <c r="D871" t="s">
        <v>42</v>
      </c>
      <c r="E871">
        <v>1</v>
      </c>
      <c r="G871" t="s">
        <v>140</v>
      </c>
      <c r="H871">
        <v>36</v>
      </c>
      <c r="I871">
        <v>51.65</v>
      </c>
      <c r="M871">
        <v>51.65</v>
      </c>
      <c r="Q871" s="7">
        <v>42630</v>
      </c>
    </row>
    <row r="872" spans="1:17" x14ac:dyDescent="0.25">
      <c r="A872">
        <v>1008119</v>
      </c>
      <c r="B872" t="s">
        <v>162</v>
      </c>
      <c r="C872" s="4">
        <v>41913</v>
      </c>
      <c r="D872" t="s">
        <v>42</v>
      </c>
      <c r="E872">
        <v>1</v>
      </c>
      <c r="G872" t="s">
        <v>140</v>
      </c>
      <c r="H872">
        <v>36</v>
      </c>
      <c r="I872">
        <v>108.37</v>
      </c>
      <c r="J872">
        <v>-3.04</v>
      </c>
      <c r="K872">
        <v>-3.04</v>
      </c>
      <c r="L872">
        <v>-3.04</v>
      </c>
      <c r="M872">
        <v>105.33</v>
      </c>
      <c r="Q872" s="7">
        <v>42630</v>
      </c>
    </row>
    <row r="873" spans="1:17" x14ac:dyDescent="0.25">
      <c r="A873">
        <v>1008166</v>
      </c>
      <c r="B873" t="s">
        <v>162</v>
      </c>
      <c r="C873" s="4">
        <v>41913</v>
      </c>
      <c r="D873" t="s">
        <v>42</v>
      </c>
      <c r="E873">
        <v>1</v>
      </c>
      <c r="G873" t="s">
        <v>140</v>
      </c>
      <c r="H873">
        <v>36</v>
      </c>
      <c r="I873">
        <v>5760.62</v>
      </c>
      <c r="J873">
        <v>-161.33000000000001</v>
      </c>
      <c r="K873">
        <v>-161.33000000000001</v>
      </c>
      <c r="L873">
        <v>-161.33000000000001</v>
      </c>
      <c r="M873">
        <v>5599.29</v>
      </c>
      <c r="Q873" s="7">
        <v>42630</v>
      </c>
    </row>
    <row r="874" spans="1:17" x14ac:dyDescent="0.25">
      <c r="A874">
        <v>1008167</v>
      </c>
      <c r="B874" t="s">
        <v>449</v>
      </c>
      <c r="C874" s="4">
        <v>41913</v>
      </c>
      <c r="D874" t="s">
        <v>42</v>
      </c>
      <c r="E874">
        <v>1</v>
      </c>
      <c r="G874" t="s">
        <v>140</v>
      </c>
      <c r="H874">
        <v>36</v>
      </c>
      <c r="I874">
        <v>42700</v>
      </c>
      <c r="J874">
        <v>-1195.8599999999999</v>
      </c>
      <c r="K874">
        <v>-1195.8599999999999</v>
      </c>
      <c r="L874">
        <v>-1195.8599999999999</v>
      </c>
      <c r="M874">
        <v>41504.14</v>
      </c>
      <c r="Q874" s="7">
        <v>42630</v>
      </c>
    </row>
    <row r="875" spans="1:17" x14ac:dyDescent="0.25">
      <c r="A875">
        <v>1008168</v>
      </c>
      <c r="B875" t="s">
        <v>162</v>
      </c>
      <c r="C875" s="4">
        <v>41913</v>
      </c>
      <c r="D875" t="s">
        <v>42</v>
      </c>
      <c r="E875">
        <v>1</v>
      </c>
      <c r="G875" t="s">
        <v>140</v>
      </c>
      <c r="H875">
        <v>36</v>
      </c>
      <c r="I875">
        <v>41.51</v>
      </c>
      <c r="J875">
        <v>-1.1599999999999999</v>
      </c>
      <c r="K875">
        <v>-1.1599999999999999</v>
      </c>
      <c r="L875">
        <v>-1.1599999999999999</v>
      </c>
      <c r="M875">
        <v>40.35</v>
      </c>
      <c r="Q875" s="7">
        <v>42630</v>
      </c>
    </row>
    <row r="876" spans="1:17" x14ac:dyDescent="0.25">
      <c r="A876">
        <v>1008169</v>
      </c>
      <c r="B876" t="s">
        <v>162</v>
      </c>
      <c r="C876" s="4">
        <v>41913</v>
      </c>
      <c r="D876" t="s">
        <v>42</v>
      </c>
      <c r="E876">
        <v>1</v>
      </c>
      <c r="G876" t="s">
        <v>140</v>
      </c>
      <c r="H876">
        <v>36</v>
      </c>
      <c r="I876">
        <v>124.93</v>
      </c>
      <c r="J876">
        <v>-3.5</v>
      </c>
      <c r="K876">
        <v>-3.5</v>
      </c>
      <c r="L876">
        <v>-3.5</v>
      </c>
      <c r="M876">
        <v>121.43</v>
      </c>
      <c r="Q876" s="7">
        <v>42630</v>
      </c>
    </row>
    <row r="877" spans="1:17" x14ac:dyDescent="0.25">
      <c r="A877">
        <v>1008170</v>
      </c>
      <c r="B877" t="s">
        <v>162</v>
      </c>
      <c r="C877" s="4">
        <v>41913</v>
      </c>
      <c r="D877" t="s">
        <v>42</v>
      </c>
      <c r="E877">
        <v>1</v>
      </c>
      <c r="G877" t="s">
        <v>140</v>
      </c>
      <c r="H877">
        <v>36</v>
      </c>
      <c r="I877">
        <v>87.7</v>
      </c>
      <c r="J877">
        <v>-2.46</v>
      </c>
      <c r="K877">
        <v>-2.46</v>
      </c>
      <c r="L877">
        <v>-2.46</v>
      </c>
      <c r="M877">
        <v>85.24</v>
      </c>
      <c r="Q877" s="7">
        <v>42630</v>
      </c>
    </row>
    <row r="878" spans="1:17" x14ac:dyDescent="0.25">
      <c r="A878">
        <v>1008223</v>
      </c>
      <c r="B878" t="s">
        <v>162</v>
      </c>
      <c r="C878" s="4">
        <v>41913</v>
      </c>
      <c r="D878" t="s">
        <v>42</v>
      </c>
      <c r="E878">
        <v>1</v>
      </c>
      <c r="G878" t="s">
        <v>140</v>
      </c>
      <c r="H878">
        <v>36</v>
      </c>
      <c r="I878">
        <v>3920.12</v>
      </c>
      <c r="J878">
        <v>-109.79</v>
      </c>
      <c r="K878">
        <v>-109.79</v>
      </c>
      <c r="L878">
        <v>-109.79</v>
      </c>
      <c r="M878">
        <v>3810.33</v>
      </c>
      <c r="Q878" s="7">
        <v>42630</v>
      </c>
    </row>
    <row r="879" spans="1:17" x14ac:dyDescent="0.25">
      <c r="A879">
        <v>1008224</v>
      </c>
      <c r="B879" t="s">
        <v>162</v>
      </c>
      <c r="C879" s="4">
        <v>41913</v>
      </c>
      <c r="D879" t="s">
        <v>42</v>
      </c>
      <c r="E879">
        <v>1</v>
      </c>
      <c r="G879" t="s">
        <v>140</v>
      </c>
      <c r="H879">
        <v>36</v>
      </c>
      <c r="I879">
        <v>261.32</v>
      </c>
      <c r="J879">
        <v>-7.32</v>
      </c>
      <c r="K879">
        <v>-7.32</v>
      </c>
      <c r="L879">
        <v>-7.32</v>
      </c>
      <c r="M879">
        <v>254</v>
      </c>
      <c r="Q879" s="7">
        <v>42630</v>
      </c>
    </row>
    <row r="880" spans="1:17" x14ac:dyDescent="0.25">
      <c r="A880">
        <v>1008225</v>
      </c>
      <c r="B880" t="s">
        <v>162</v>
      </c>
      <c r="C880" s="4">
        <v>41913</v>
      </c>
      <c r="D880" t="s">
        <v>42</v>
      </c>
      <c r="E880">
        <v>1</v>
      </c>
      <c r="G880" t="s">
        <v>140</v>
      </c>
      <c r="H880">
        <v>36</v>
      </c>
      <c r="I880">
        <v>7279.17</v>
      </c>
      <c r="J880">
        <v>-203.86</v>
      </c>
      <c r="K880">
        <v>-203.86</v>
      </c>
      <c r="L880">
        <v>-203.86</v>
      </c>
      <c r="M880">
        <v>7075.31</v>
      </c>
      <c r="Q880" s="7">
        <v>42630</v>
      </c>
    </row>
    <row r="881" spans="1:17" x14ac:dyDescent="0.25">
      <c r="A881">
        <v>1008226</v>
      </c>
      <c r="B881" t="s">
        <v>162</v>
      </c>
      <c r="C881" s="4">
        <v>41913</v>
      </c>
      <c r="D881" t="s">
        <v>42</v>
      </c>
      <c r="E881">
        <v>1</v>
      </c>
      <c r="G881" t="s">
        <v>140</v>
      </c>
      <c r="H881">
        <v>36</v>
      </c>
      <c r="I881">
        <v>404.52</v>
      </c>
      <c r="J881">
        <v>-11.33</v>
      </c>
      <c r="K881">
        <v>-11.33</v>
      </c>
      <c r="L881">
        <v>-11.33</v>
      </c>
      <c r="M881">
        <v>393.19</v>
      </c>
      <c r="Q881" s="7">
        <v>42630</v>
      </c>
    </row>
    <row r="882" spans="1:17" x14ac:dyDescent="0.25">
      <c r="A882">
        <v>1008227</v>
      </c>
      <c r="B882" t="s">
        <v>162</v>
      </c>
      <c r="C882" s="4">
        <v>41913</v>
      </c>
      <c r="D882" t="s">
        <v>42</v>
      </c>
      <c r="E882">
        <v>1</v>
      </c>
      <c r="G882" t="s">
        <v>140</v>
      </c>
      <c r="H882">
        <v>36</v>
      </c>
      <c r="I882">
        <v>525.87</v>
      </c>
      <c r="J882">
        <v>-14.73</v>
      </c>
      <c r="K882">
        <v>-14.73</v>
      </c>
      <c r="L882">
        <v>-14.73</v>
      </c>
      <c r="M882">
        <v>511.14</v>
      </c>
      <c r="Q882" s="7">
        <v>42630</v>
      </c>
    </row>
    <row r="883" spans="1:17" x14ac:dyDescent="0.25">
      <c r="A883">
        <v>1008228</v>
      </c>
      <c r="B883" t="s">
        <v>162</v>
      </c>
      <c r="C883" s="4">
        <v>41913</v>
      </c>
      <c r="D883" t="s">
        <v>42</v>
      </c>
      <c r="E883">
        <v>1</v>
      </c>
      <c r="G883" t="s">
        <v>140</v>
      </c>
      <c r="H883">
        <v>36</v>
      </c>
      <c r="I883">
        <v>1592.58</v>
      </c>
      <c r="J883">
        <v>-44.6</v>
      </c>
      <c r="K883">
        <v>-44.6</v>
      </c>
      <c r="L883">
        <v>-44.6</v>
      </c>
      <c r="M883">
        <v>1547.98</v>
      </c>
      <c r="Q883" s="7">
        <v>42630</v>
      </c>
    </row>
    <row r="884" spans="1:17" x14ac:dyDescent="0.25">
      <c r="A884">
        <v>1008229</v>
      </c>
      <c r="B884" t="s">
        <v>162</v>
      </c>
      <c r="C884" s="4">
        <v>41913</v>
      </c>
      <c r="D884" t="s">
        <v>42</v>
      </c>
      <c r="E884">
        <v>1</v>
      </c>
      <c r="G884" t="s">
        <v>140</v>
      </c>
      <c r="H884">
        <v>36</v>
      </c>
      <c r="I884">
        <v>14514.08</v>
      </c>
      <c r="J884">
        <v>-406.48</v>
      </c>
      <c r="K884">
        <v>-406.48</v>
      </c>
      <c r="L884">
        <v>-406.48</v>
      </c>
      <c r="M884">
        <v>14107.6</v>
      </c>
      <c r="Q884" s="7">
        <v>42630</v>
      </c>
    </row>
    <row r="885" spans="1:17" x14ac:dyDescent="0.25">
      <c r="A885">
        <v>1008230</v>
      </c>
      <c r="B885" t="s">
        <v>162</v>
      </c>
      <c r="C885" s="4">
        <v>41913</v>
      </c>
      <c r="D885" t="s">
        <v>42</v>
      </c>
      <c r="E885">
        <v>1</v>
      </c>
      <c r="G885" t="s">
        <v>140</v>
      </c>
      <c r="H885">
        <v>36</v>
      </c>
      <c r="I885">
        <v>86.18</v>
      </c>
      <c r="J885">
        <v>-2.41</v>
      </c>
      <c r="K885">
        <v>-2.41</v>
      </c>
      <c r="L885">
        <v>-2.41</v>
      </c>
      <c r="M885">
        <v>83.77</v>
      </c>
      <c r="Q885" s="7">
        <v>42630</v>
      </c>
    </row>
    <row r="886" spans="1:17" x14ac:dyDescent="0.25">
      <c r="A886">
        <v>1008231</v>
      </c>
      <c r="B886" t="s">
        <v>162</v>
      </c>
      <c r="C886" s="4">
        <v>41913</v>
      </c>
      <c r="D886" t="s">
        <v>42</v>
      </c>
      <c r="E886">
        <v>1</v>
      </c>
      <c r="G886" t="s">
        <v>140</v>
      </c>
      <c r="H886">
        <v>36</v>
      </c>
      <c r="I886">
        <v>207.08</v>
      </c>
      <c r="J886">
        <v>-5.8</v>
      </c>
      <c r="K886">
        <v>-5.8</v>
      </c>
      <c r="L886">
        <v>-5.8</v>
      </c>
      <c r="M886">
        <v>201.28</v>
      </c>
      <c r="Q886" s="7">
        <v>42630</v>
      </c>
    </row>
    <row r="887" spans="1:17" x14ac:dyDescent="0.25">
      <c r="A887">
        <v>1008278</v>
      </c>
      <c r="B887" t="s">
        <v>162</v>
      </c>
      <c r="C887" s="4">
        <v>41913</v>
      </c>
      <c r="D887" t="s">
        <v>42</v>
      </c>
      <c r="E887">
        <v>1</v>
      </c>
      <c r="G887" t="s">
        <v>140</v>
      </c>
      <c r="H887">
        <v>36</v>
      </c>
      <c r="I887">
        <v>738.85</v>
      </c>
      <c r="J887">
        <v>-20.69</v>
      </c>
      <c r="K887">
        <v>-20.69</v>
      </c>
      <c r="L887">
        <v>-20.69</v>
      </c>
      <c r="M887">
        <v>718.16</v>
      </c>
      <c r="Q887" s="7">
        <v>42630</v>
      </c>
    </row>
    <row r="888" spans="1:17" x14ac:dyDescent="0.25">
      <c r="A888">
        <v>1008279</v>
      </c>
      <c r="B888" t="s">
        <v>162</v>
      </c>
      <c r="C888" s="4">
        <v>41913</v>
      </c>
      <c r="D888" t="s">
        <v>42</v>
      </c>
      <c r="E888">
        <v>1</v>
      </c>
      <c r="G888" t="s">
        <v>140</v>
      </c>
      <c r="H888">
        <v>36</v>
      </c>
      <c r="I888">
        <v>944.41</v>
      </c>
      <c r="J888">
        <v>-26.45</v>
      </c>
      <c r="K888">
        <v>-26.45</v>
      </c>
      <c r="L888">
        <v>-26.45</v>
      </c>
      <c r="M888">
        <v>917.96</v>
      </c>
      <c r="Q888" s="7">
        <v>42630</v>
      </c>
    </row>
    <row r="889" spans="1:17" x14ac:dyDescent="0.25">
      <c r="A889">
        <v>1008280</v>
      </c>
      <c r="B889" t="s">
        <v>162</v>
      </c>
      <c r="C889" s="4">
        <v>41913</v>
      </c>
      <c r="D889" t="s">
        <v>42</v>
      </c>
      <c r="E889">
        <v>1</v>
      </c>
      <c r="G889" t="s">
        <v>140</v>
      </c>
      <c r="H889">
        <v>36</v>
      </c>
      <c r="I889">
        <v>45473.73</v>
      </c>
      <c r="J889">
        <v>-1273.54</v>
      </c>
      <c r="K889">
        <v>-1273.54</v>
      </c>
      <c r="L889">
        <v>-1273.54</v>
      </c>
      <c r="M889">
        <v>44200.19</v>
      </c>
      <c r="Q889" s="7">
        <v>42630</v>
      </c>
    </row>
    <row r="890" spans="1:17" x14ac:dyDescent="0.25">
      <c r="A890">
        <v>1008306</v>
      </c>
      <c r="B890" t="s">
        <v>162</v>
      </c>
      <c r="C890" s="4">
        <v>41913</v>
      </c>
      <c r="D890" t="s">
        <v>42</v>
      </c>
      <c r="E890">
        <v>1</v>
      </c>
      <c r="G890" t="s">
        <v>140</v>
      </c>
      <c r="H890">
        <v>36</v>
      </c>
      <c r="I890">
        <v>1835.36</v>
      </c>
      <c r="M890">
        <v>1835.36</v>
      </c>
      <c r="Q890" s="7">
        <v>42630</v>
      </c>
    </row>
    <row r="891" spans="1:17" x14ac:dyDescent="0.25">
      <c r="A891">
        <v>1008307</v>
      </c>
      <c r="B891" t="s">
        <v>162</v>
      </c>
      <c r="C891" s="4">
        <v>41913</v>
      </c>
      <c r="D891" t="s">
        <v>42</v>
      </c>
      <c r="E891">
        <v>1</v>
      </c>
      <c r="G891" t="s">
        <v>140</v>
      </c>
      <c r="H891">
        <v>36</v>
      </c>
      <c r="I891">
        <v>3198.46</v>
      </c>
      <c r="M891">
        <v>3198.46</v>
      </c>
      <c r="Q891" s="7">
        <v>42630</v>
      </c>
    </row>
    <row r="892" spans="1:17" x14ac:dyDescent="0.25">
      <c r="A892">
        <v>1008310</v>
      </c>
      <c r="B892" t="s">
        <v>162</v>
      </c>
      <c r="C892" s="4">
        <v>41913</v>
      </c>
      <c r="D892" t="s">
        <v>42</v>
      </c>
      <c r="E892">
        <v>1</v>
      </c>
      <c r="G892" t="s">
        <v>140</v>
      </c>
      <c r="H892">
        <v>36</v>
      </c>
      <c r="I892">
        <v>27218.32</v>
      </c>
      <c r="M892">
        <v>27218.32</v>
      </c>
      <c r="Q892" s="7">
        <v>42630</v>
      </c>
    </row>
    <row r="893" spans="1:17" x14ac:dyDescent="0.25">
      <c r="A893">
        <v>1008311</v>
      </c>
      <c r="B893" t="s">
        <v>162</v>
      </c>
      <c r="C893" s="4">
        <v>41913</v>
      </c>
      <c r="D893" t="s">
        <v>42</v>
      </c>
      <c r="E893">
        <v>1</v>
      </c>
      <c r="G893" t="s">
        <v>140</v>
      </c>
      <c r="H893">
        <v>36</v>
      </c>
      <c r="I893">
        <v>1868.21</v>
      </c>
      <c r="M893">
        <v>1868.21</v>
      </c>
      <c r="Q893" s="7">
        <v>42630</v>
      </c>
    </row>
    <row r="894" spans="1:17" x14ac:dyDescent="0.25">
      <c r="A894">
        <v>1008343</v>
      </c>
      <c r="B894" t="s">
        <v>450</v>
      </c>
      <c r="C894" s="4">
        <v>41913</v>
      </c>
      <c r="D894" t="s">
        <v>42</v>
      </c>
      <c r="E894">
        <v>1</v>
      </c>
      <c r="G894" t="s">
        <v>140</v>
      </c>
      <c r="H894">
        <v>36</v>
      </c>
      <c r="I894">
        <v>42400.51</v>
      </c>
      <c r="M894">
        <v>42400.51</v>
      </c>
      <c r="Q894" s="7">
        <v>42630</v>
      </c>
    </row>
    <row r="895" spans="1:17" x14ac:dyDescent="0.25">
      <c r="A895">
        <v>1008344</v>
      </c>
      <c r="B895" t="s">
        <v>451</v>
      </c>
      <c r="C895" s="4">
        <v>41913</v>
      </c>
      <c r="D895" t="s">
        <v>42</v>
      </c>
      <c r="E895">
        <v>1</v>
      </c>
      <c r="G895" t="s">
        <v>140</v>
      </c>
      <c r="H895">
        <v>36</v>
      </c>
      <c r="I895">
        <v>5860.34</v>
      </c>
      <c r="M895">
        <v>5860.34</v>
      </c>
      <c r="Q895" s="7">
        <v>42630</v>
      </c>
    </row>
    <row r="896" spans="1:17" x14ac:dyDescent="0.25">
      <c r="A896">
        <v>150053</v>
      </c>
      <c r="B896" t="s">
        <v>387</v>
      </c>
      <c r="C896" s="4">
        <v>39387</v>
      </c>
      <c r="D896" t="s">
        <v>42</v>
      </c>
      <c r="E896">
        <v>1</v>
      </c>
      <c r="G896" t="s">
        <v>140</v>
      </c>
      <c r="H896">
        <v>36</v>
      </c>
      <c r="I896">
        <v>-1132.95</v>
      </c>
      <c r="J896">
        <v>1132.95</v>
      </c>
      <c r="Q896" s="7">
        <v>42653</v>
      </c>
    </row>
    <row r="897" spans="1:17" x14ac:dyDescent="0.25">
      <c r="A897">
        <v>150058</v>
      </c>
      <c r="B897" t="s">
        <v>388</v>
      </c>
      <c r="C897" s="4">
        <v>39387</v>
      </c>
      <c r="D897" t="s">
        <v>42</v>
      </c>
      <c r="E897">
        <v>1</v>
      </c>
      <c r="G897" t="s">
        <v>140</v>
      </c>
      <c r="H897">
        <v>36</v>
      </c>
      <c r="I897">
        <v>-85</v>
      </c>
      <c r="J897">
        <v>85</v>
      </c>
      <c r="Q897" s="7">
        <v>42653</v>
      </c>
    </row>
    <row r="898" spans="1:17" x14ac:dyDescent="0.25">
      <c r="A898">
        <v>150059</v>
      </c>
      <c r="B898" t="s">
        <v>388</v>
      </c>
      <c r="C898" s="4">
        <v>39387</v>
      </c>
      <c r="D898" t="s">
        <v>42</v>
      </c>
      <c r="E898">
        <v>1</v>
      </c>
      <c r="G898" t="s">
        <v>140</v>
      </c>
      <c r="H898">
        <v>36</v>
      </c>
      <c r="I898">
        <v>-85</v>
      </c>
      <c r="J898">
        <v>85</v>
      </c>
      <c r="Q898" s="7">
        <v>42653</v>
      </c>
    </row>
    <row r="899" spans="1:17" x14ac:dyDescent="0.25">
      <c r="A899">
        <v>150062</v>
      </c>
      <c r="B899" t="s">
        <v>389</v>
      </c>
      <c r="C899" s="4">
        <v>39387</v>
      </c>
      <c r="D899" t="s">
        <v>42</v>
      </c>
      <c r="E899">
        <v>1</v>
      </c>
      <c r="G899" t="s">
        <v>140</v>
      </c>
      <c r="H899">
        <v>36</v>
      </c>
      <c r="I899">
        <v>5.22</v>
      </c>
      <c r="J899">
        <v>-5.22</v>
      </c>
      <c r="Q899" s="7">
        <v>42653</v>
      </c>
    </row>
    <row r="900" spans="1:17" x14ac:dyDescent="0.25">
      <c r="A900">
        <v>150063</v>
      </c>
      <c r="B900" t="s">
        <v>388</v>
      </c>
      <c r="C900" s="4">
        <v>39387</v>
      </c>
      <c r="D900" t="s">
        <v>42</v>
      </c>
      <c r="E900">
        <v>1</v>
      </c>
      <c r="G900" t="s">
        <v>140</v>
      </c>
      <c r="H900">
        <v>36</v>
      </c>
      <c r="I900">
        <v>30.51</v>
      </c>
      <c r="J900">
        <v>-30.51</v>
      </c>
      <c r="Q900" s="7">
        <v>42653</v>
      </c>
    </row>
    <row r="901" spans="1:17" x14ac:dyDescent="0.25">
      <c r="A901">
        <v>150067</v>
      </c>
      <c r="B901" t="s">
        <v>388</v>
      </c>
      <c r="C901" s="4">
        <v>39387</v>
      </c>
      <c r="D901" t="s">
        <v>42</v>
      </c>
      <c r="E901">
        <v>1</v>
      </c>
      <c r="G901" t="s">
        <v>140</v>
      </c>
      <c r="H901">
        <v>36</v>
      </c>
      <c r="I901">
        <v>39.32</v>
      </c>
      <c r="J901">
        <v>-39.32</v>
      </c>
      <c r="Q901" s="7">
        <v>42653</v>
      </c>
    </row>
    <row r="902" spans="1:17" x14ac:dyDescent="0.25">
      <c r="A902">
        <v>150070</v>
      </c>
      <c r="B902" t="s">
        <v>388</v>
      </c>
      <c r="C902" s="4">
        <v>39387</v>
      </c>
      <c r="D902" t="s">
        <v>42</v>
      </c>
      <c r="E902">
        <v>1</v>
      </c>
      <c r="G902" t="s">
        <v>140</v>
      </c>
      <c r="H902">
        <v>36</v>
      </c>
      <c r="I902">
        <v>46.06</v>
      </c>
      <c r="J902">
        <v>-46.06</v>
      </c>
      <c r="Q902" s="7">
        <v>42653</v>
      </c>
    </row>
    <row r="903" spans="1:17" x14ac:dyDescent="0.25">
      <c r="A903">
        <v>150071</v>
      </c>
      <c r="B903" t="s">
        <v>388</v>
      </c>
      <c r="C903" s="4">
        <v>39387</v>
      </c>
      <c r="D903" t="s">
        <v>42</v>
      </c>
      <c r="E903">
        <v>1</v>
      </c>
      <c r="G903" t="s">
        <v>140</v>
      </c>
      <c r="H903">
        <v>36</v>
      </c>
      <c r="I903">
        <v>47.6</v>
      </c>
      <c r="J903">
        <v>-47.6</v>
      </c>
      <c r="Q903" s="7">
        <v>42653</v>
      </c>
    </row>
    <row r="904" spans="1:17" x14ac:dyDescent="0.25">
      <c r="A904">
        <v>150074</v>
      </c>
      <c r="B904" t="s">
        <v>388</v>
      </c>
      <c r="C904" s="4">
        <v>39387</v>
      </c>
      <c r="D904" t="s">
        <v>42</v>
      </c>
      <c r="E904">
        <v>1</v>
      </c>
      <c r="G904" t="s">
        <v>140</v>
      </c>
      <c r="H904">
        <v>36</v>
      </c>
      <c r="I904">
        <v>48.54</v>
      </c>
      <c r="J904">
        <v>-48.54</v>
      </c>
      <c r="Q904" s="7">
        <v>42653</v>
      </c>
    </row>
    <row r="905" spans="1:17" x14ac:dyDescent="0.25">
      <c r="A905">
        <v>150075</v>
      </c>
      <c r="B905" t="s">
        <v>388</v>
      </c>
      <c r="C905" s="4">
        <v>39387</v>
      </c>
      <c r="D905" t="s">
        <v>42</v>
      </c>
      <c r="E905">
        <v>1</v>
      </c>
      <c r="G905" t="s">
        <v>140</v>
      </c>
      <c r="H905">
        <v>36</v>
      </c>
      <c r="I905">
        <v>55.36</v>
      </c>
      <c r="J905">
        <v>-55.36</v>
      </c>
      <c r="Q905" s="7">
        <v>42653</v>
      </c>
    </row>
    <row r="906" spans="1:17" x14ac:dyDescent="0.25">
      <c r="A906">
        <v>150077</v>
      </c>
      <c r="B906" t="s">
        <v>388</v>
      </c>
      <c r="C906" s="4">
        <v>39387</v>
      </c>
      <c r="D906" t="s">
        <v>42</v>
      </c>
      <c r="E906">
        <v>1</v>
      </c>
      <c r="G906" t="s">
        <v>140</v>
      </c>
      <c r="H906">
        <v>36</v>
      </c>
      <c r="I906">
        <v>71.19</v>
      </c>
      <c r="J906">
        <v>-71.19</v>
      </c>
      <c r="Q906" s="7">
        <v>42653</v>
      </c>
    </row>
    <row r="907" spans="1:17" x14ac:dyDescent="0.25">
      <c r="A907">
        <v>150081</v>
      </c>
      <c r="B907" t="s">
        <v>390</v>
      </c>
      <c r="C907" s="4">
        <v>39387</v>
      </c>
      <c r="D907" t="s">
        <v>42</v>
      </c>
      <c r="E907">
        <v>1</v>
      </c>
      <c r="G907" t="s">
        <v>140</v>
      </c>
      <c r="H907">
        <v>36</v>
      </c>
      <c r="I907">
        <v>80.56</v>
      </c>
      <c r="J907">
        <v>-80.56</v>
      </c>
      <c r="Q907" s="7">
        <v>42653</v>
      </c>
    </row>
    <row r="908" spans="1:17" x14ac:dyDescent="0.25">
      <c r="A908">
        <v>150083</v>
      </c>
      <c r="B908" t="s">
        <v>388</v>
      </c>
      <c r="C908" s="4">
        <v>39387</v>
      </c>
      <c r="D908" t="s">
        <v>42</v>
      </c>
      <c r="E908">
        <v>1</v>
      </c>
      <c r="G908" t="s">
        <v>140</v>
      </c>
      <c r="H908">
        <v>36</v>
      </c>
      <c r="I908">
        <v>94.81</v>
      </c>
      <c r="J908">
        <v>-94.81</v>
      </c>
      <c r="Q908" s="7">
        <v>42653</v>
      </c>
    </row>
    <row r="909" spans="1:17" x14ac:dyDescent="0.25">
      <c r="A909">
        <v>150084</v>
      </c>
      <c r="B909" t="s">
        <v>388</v>
      </c>
      <c r="C909" s="4">
        <v>39387</v>
      </c>
      <c r="D909" t="s">
        <v>42</v>
      </c>
      <c r="E909">
        <v>1</v>
      </c>
      <c r="G909" t="s">
        <v>140</v>
      </c>
      <c r="H909">
        <v>36</v>
      </c>
      <c r="I909">
        <v>106.71</v>
      </c>
      <c r="J909">
        <v>-106.71</v>
      </c>
      <c r="Q909" s="7">
        <v>42653</v>
      </c>
    </row>
    <row r="910" spans="1:17" x14ac:dyDescent="0.25">
      <c r="A910">
        <v>150085</v>
      </c>
      <c r="B910" t="s">
        <v>388</v>
      </c>
      <c r="C910" s="4">
        <v>39387</v>
      </c>
      <c r="D910" t="s">
        <v>42</v>
      </c>
      <c r="E910">
        <v>1</v>
      </c>
      <c r="G910" t="s">
        <v>140</v>
      </c>
      <c r="H910">
        <v>36</v>
      </c>
      <c r="I910">
        <v>111.08</v>
      </c>
      <c r="J910">
        <v>-111.08</v>
      </c>
      <c r="Q910" s="7">
        <v>42653</v>
      </c>
    </row>
    <row r="911" spans="1:17" x14ac:dyDescent="0.25">
      <c r="A911">
        <v>150086</v>
      </c>
      <c r="B911" t="s">
        <v>388</v>
      </c>
      <c r="C911" s="4">
        <v>39387</v>
      </c>
      <c r="D911" t="s">
        <v>42</v>
      </c>
      <c r="E911">
        <v>1</v>
      </c>
      <c r="G911" t="s">
        <v>140</v>
      </c>
      <c r="H911">
        <v>36</v>
      </c>
      <c r="I911">
        <v>114.89</v>
      </c>
      <c r="J911">
        <v>-114.89</v>
      </c>
      <c r="Q911" s="7">
        <v>42653</v>
      </c>
    </row>
    <row r="912" spans="1:17" x14ac:dyDescent="0.25">
      <c r="A912">
        <v>150091</v>
      </c>
      <c r="B912" t="s">
        <v>388</v>
      </c>
      <c r="C912" s="4">
        <v>39387</v>
      </c>
      <c r="D912" t="s">
        <v>42</v>
      </c>
      <c r="E912">
        <v>1</v>
      </c>
      <c r="G912" t="s">
        <v>140</v>
      </c>
      <c r="H912">
        <v>36</v>
      </c>
      <c r="I912">
        <v>144.13</v>
      </c>
      <c r="J912">
        <v>-144.13</v>
      </c>
      <c r="Q912" s="7">
        <v>42653</v>
      </c>
    </row>
    <row r="913" spans="1:17" x14ac:dyDescent="0.25">
      <c r="A913">
        <v>150094</v>
      </c>
      <c r="B913" t="s">
        <v>388</v>
      </c>
      <c r="C913" s="4">
        <v>39387</v>
      </c>
      <c r="D913" t="s">
        <v>42</v>
      </c>
      <c r="E913">
        <v>1</v>
      </c>
      <c r="G913" t="s">
        <v>140</v>
      </c>
      <c r="H913">
        <v>36</v>
      </c>
      <c r="I913">
        <v>223.54</v>
      </c>
      <c r="J913">
        <v>-223.54</v>
      </c>
      <c r="Q913" s="7">
        <v>42653</v>
      </c>
    </row>
    <row r="914" spans="1:17" x14ac:dyDescent="0.25">
      <c r="A914">
        <v>150096</v>
      </c>
      <c r="B914" t="s">
        <v>388</v>
      </c>
      <c r="C914" s="4">
        <v>39387</v>
      </c>
      <c r="D914" t="s">
        <v>42</v>
      </c>
      <c r="E914">
        <v>1</v>
      </c>
      <c r="G914" t="s">
        <v>140</v>
      </c>
      <c r="H914">
        <v>36</v>
      </c>
      <c r="I914">
        <v>225.75</v>
      </c>
      <c r="J914">
        <v>-225.75</v>
      </c>
      <c r="Q914" s="7">
        <v>42653</v>
      </c>
    </row>
    <row r="915" spans="1:17" x14ac:dyDescent="0.25">
      <c r="A915">
        <v>150100</v>
      </c>
      <c r="B915" t="s">
        <v>388</v>
      </c>
      <c r="C915" s="4">
        <v>39387</v>
      </c>
      <c r="D915" t="s">
        <v>42</v>
      </c>
      <c r="E915">
        <v>1</v>
      </c>
      <c r="G915" t="s">
        <v>140</v>
      </c>
      <c r="H915">
        <v>36</v>
      </c>
      <c r="I915">
        <v>267.75</v>
      </c>
      <c r="J915">
        <v>-267.75</v>
      </c>
      <c r="Q915" s="7">
        <v>42653</v>
      </c>
    </row>
    <row r="916" spans="1:17" x14ac:dyDescent="0.25">
      <c r="A916">
        <v>150105</v>
      </c>
      <c r="B916" t="s">
        <v>388</v>
      </c>
      <c r="C916" s="4">
        <v>39387</v>
      </c>
      <c r="D916" t="s">
        <v>42</v>
      </c>
      <c r="E916">
        <v>1</v>
      </c>
      <c r="G916" t="s">
        <v>140</v>
      </c>
      <c r="H916">
        <v>36</v>
      </c>
      <c r="I916">
        <v>308.26</v>
      </c>
      <c r="J916">
        <v>-308.26</v>
      </c>
      <c r="Q916" s="7">
        <v>42653</v>
      </c>
    </row>
    <row r="917" spans="1:17" x14ac:dyDescent="0.25">
      <c r="A917">
        <v>150106</v>
      </c>
      <c r="B917" t="s">
        <v>188</v>
      </c>
      <c r="C917" s="4">
        <v>39387</v>
      </c>
      <c r="D917" t="s">
        <v>42</v>
      </c>
      <c r="E917">
        <v>1</v>
      </c>
      <c r="G917" t="s">
        <v>140</v>
      </c>
      <c r="H917">
        <v>36</v>
      </c>
      <c r="I917">
        <v>322.10000000000002</v>
      </c>
      <c r="J917">
        <v>-322.10000000000002</v>
      </c>
      <c r="Q917" s="7">
        <v>42653</v>
      </c>
    </row>
    <row r="918" spans="1:17" x14ac:dyDescent="0.25">
      <c r="A918">
        <v>150107</v>
      </c>
      <c r="B918" t="s">
        <v>388</v>
      </c>
      <c r="C918" s="4">
        <v>39387</v>
      </c>
      <c r="D918" t="s">
        <v>42</v>
      </c>
      <c r="E918">
        <v>1</v>
      </c>
      <c r="G918" t="s">
        <v>140</v>
      </c>
      <c r="H918">
        <v>36</v>
      </c>
      <c r="I918">
        <v>324.58999999999997</v>
      </c>
      <c r="J918">
        <v>-324.58999999999997</v>
      </c>
      <c r="Q918" s="7">
        <v>42653</v>
      </c>
    </row>
    <row r="919" spans="1:17" x14ac:dyDescent="0.25">
      <c r="A919">
        <v>150109</v>
      </c>
      <c r="B919" t="s">
        <v>388</v>
      </c>
      <c r="C919" s="4">
        <v>39387</v>
      </c>
      <c r="D919" t="s">
        <v>42</v>
      </c>
      <c r="E919">
        <v>1</v>
      </c>
      <c r="G919" t="s">
        <v>140</v>
      </c>
      <c r="H919">
        <v>36</v>
      </c>
      <c r="I919">
        <v>397.93</v>
      </c>
      <c r="J919">
        <v>-397.93</v>
      </c>
      <c r="Q919" s="7">
        <v>42653</v>
      </c>
    </row>
    <row r="920" spans="1:17" x14ac:dyDescent="0.25">
      <c r="A920">
        <v>150110</v>
      </c>
      <c r="B920" t="s">
        <v>389</v>
      </c>
      <c r="C920" s="4">
        <v>39387</v>
      </c>
      <c r="D920" t="s">
        <v>42</v>
      </c>
      <c r="E920">
        <v>1</v>
      </c>
      <c r="G920" t="s">
        <v>140</v>
      </c>
      <c r="H920">
        <v>36</v>
      </c>
      <c r="I920">
        <v>452.77</v>
      </c>
      <c r="J920">
        <v>-452.77</v>
      </c>
      <c r="Q920" s="7">
        <v>42653</v>
      </c>
    </row>
    <row r="921" spans="1:17" x14ac:dyDescent="0.25">
      <c r="A921">
        <v>150114</v>
      </c>
      <c r="B921" t="s">
        <v>388</v>
      </c>
      <c r="C921" s="4">
        <v>39387</v>
      </c>
      <c r="D921" t="s">
        <v>42</v>
      </c>
      <c r="E921">
        <v>1</v>
      </c>
      <c r="G921" t="s">
        <v>140</v>
      </c>
      <c r="H921">
        <v>36</v>
      </c>
      <c r="I921">
        <v>634.17999999999995</v>
      </c>
      <c r="J921">
        <v>-634.17999999999995</v>
      </c>
      <c r="Q921" s="7">
        <v>42653</v>
      </c>
    </row>
    <row r="922" spans="1:17" x14ac:dyDescent="0.25">
      <c r="A922">
        <v>150116</v>
      </c>
      <c r="B922" t="s">
        <v>388</v>
      </c>
      <c r="C922" s="4">
        <v>39387</v>
      </c>
      <c r="D922" t="s">
        <v>42</v>
      </c>
      <c r="E922">
        <v>1</v>
      </c>
      <c r="G922" t="s">
        <v>140</v>
      </c>
      <c r="H922">
        <v>36</v>
      </c>
      <c r="I922">
        <v>806.01</v>
      </c>
      <c r="J922">
        <v>-806.01</v>
      </c>
      <c r="Q922" s="7">
        <v>42653</v>
      </c>
    </row>
    <row r="923" spans="1:17" x14ac:dyDescent="0.25">
      <c r="A923">
        <v>150124</v>
      </c>
      <c r="B923" t="s">
        <v>388</v>
      </c>
      <c r="C923" s="4">
        <v>39387</v>
      </c>
      <c r="D923" t="s">
        <v>42</v>
      </c>
      <c r="E923">
        <v>1</v>
      </c>
      <c r="G923" t="s">
        <v>140</v>
      </c>
      <c r="H923">
        <v>36</v>
      </c>
      <c r="I923">
        <v>1132.95</v>
      </c>
      <c r="J923">
        <v>-1132.95</v>
      </c>
      <c r="Q923" s="7">
        <v>42653</v>
      </c>
    </row>
    <row r="924" spans="1:17" x14ac:dyDescent="0.25">
      <c r="A924">
        <v>150126</v>
      </c>
      <c r="B924" t="s">
        <v>388</v>
      </c>
      <c r="C924" s="4">
        <v>39387</v>
      </c>
      <c r="D924" t="s">
        <v>42</v>
      </c>
      <c r="E924">
        <v>1</v>
      </c>
      <c r="G924" t="s">
        <v>140</v>
      </c>
      <c r="H924">
        <v>36</v>
      </c>
      <c r="I924">
        <v>1398.38</v>
      </c>
      <c r="J924">
        <v>-1398.38</v>
      </c>
      <c r="Q924" s="7">
        <v>42653</v>
      </c>
    </row>
    <row r="925" spans="1:17" x14ac:dyDescent="0.25">
      <c r="A925">
        <v>150128</v>
      </c>
      <c r="B925" t="s">
        <v>388</v>
      </c>
      <c r="C925" s="4">
        <v>39387</v>
      </c>
      <c r="D925" t="s">
        <v>42</v>
      </c>
      <c r="E925">
        <v>1</v>
      </c>
      <c r="G925" t="s">
        <v>140</v>
      </c>
      <c r="H925">
        <v>36</v>
      </c>
      <c r="I925">
        <v>1684.84</v>
      </c>
      <c r="J925">
        <v>-1684.84</v>
      </c>
      <c r="Q925" s="7">
        <v>42653</v>
      </c>
    </row>
    <row r="926" spans="1:17" x14ac:dyDescent="0.25">
      <c r="A926">
        <v>150130</v>
      </c>
      <c r="B926" t="s">
        <v>388</v>
      </c>
      <c r="C926" s="4">
        <v>39387</v>
      </c>
      <c r="D926" t="s">
        <v>42</v>
      </c>
      <c r="E926">
        <v>1</v>
      </c>
      <c r="G926" t="s">
        <v>140</v>
      </c>
      <c r="H926">
        <v>36</v>
      </c>
      <c r="I926">
        <v>1711.43</v>
      </c>
      <c r="J926">
        <v>-1711.43</v>
      </c>
      <c r="Q926" s="7">
        <v>42653</v>
      </c>
    </row>
    <row r="927" spans="1:17" x14ac:dyDescent="0.25">
      <c r="A927">
        <v>150131</v>
      </c>
      <c r="B927" t="s">
        <v>388</v>
      </c>
      <c r="C927" s="4">
        <v>39387</v>
      </c>
      <c r="D927" t="s">
        <v>42</v>
      </c>
      <c r="E927">
        <v>1</v>
      </c>
      <c r="G927" t="s">
        <v>140</v>
      </c>
      <c r="H927">
        <v>36</v>
      </c>
      <c r="I927">
        <v>1715.34</v>
      </c>
      <c r="J927">
        <v>-1715.34</v>
      </c>
      <c r="Q927" s="7">
        <v>42653</v>
      </c>
    </row>
    <row r="928" spans="1:17" x14ac:dyDescent="0.25">
      <c r="A928">
        <v>150146</v>
      </c>
      <c r="B928" t="s">
        <v>387</v>
      </c>
      <c r="C928" s="4">
        <v>39387</v>
      </c>
      <c r="D928" t="s">
        <v>42</v>
      </c>
      <c r="E928">
        <v>1</v>
      </c>
      <c r="G928" t="s">
        <v>140</v>
      </c>
      <c r="H928">
        <v>36</v>
      </c>
      <c r="I928">
        <v>2856.73</v>
      </c>
      <c r="J928">
        <v>-2856.73</v>
      </c>
      <c r="Q928" s="7">
        <v>42653</v>
      </c>
    </row>
    <row r="929" spans="1:17" x14ac:dyDescent="0.25">
      <c r="A929">
        <v>150147</v>
      </c>
      <c r="B929" t="s">
        <v>390</v>
      </c>
      <c r="C929" s="4">
        <v>39387</v>
      </c>
      <c r="D929" t="s">
        <v>42</v>
      </c>
      <c r="E929">
        <v>1</v>
      </c>
      <c r="G929" t="s">
        <v>140</v>
      </c>
      <c r="H929">
        <v>36</v>
      </c>
      <c r="I929">
        <v>3193.05</v>
      </c>
      <c r="J929">
        <v>-3193.05</v>
      </c>
      <c r="Q929" s="7">
        <v>42653</v>
      </c>
    </row>
    <row r="930" spans="1:17" x14ac:dyDescent="0.25">
      <c r="A930">
        <v>150149</v>
      </c>
      <c r="B930" t="s">
        <v>188</v>
      </c>
      <c r="C930" s="4">
        <v>39387</v>
      </c>
      <c r="D930" t="s">
        <v>42</v>
      </c>
      <c r="E930">
        <v>1</v>
      </c>
      <c r="G930" t="s">
        <v>140</v>
      </c>
      <c r="H930">
        <v>36</v>
      </c>
      <c r="I930">
        <v>3972.7</v>
      </c>
      <c r="J930">
        <v>-3972.7</v>
      </c>
      <c r="Q930" s="7">
        <v>42653</v>
      </c>
    </row>
    <row r="931" spans="1:17" x14ac:dyDescent="0.25">
      <c r="A931">
        <v>150150</v>
      </c>
      <c r="B931" t="s">
        <v>390</v>
      </c>
      <c r="C931" s="4">
        <v>39387</v>
      </c>
      <c r="D931" t="s">
        <v>42</v>
      </c>
      <c r="E931">
        <v>1</v>
      </c>
      <c r="G931" t="s">
        <v>140</v>
      </c>
      <c r="H931">
        <v>36</v>
      </c>
      <c r="I931">
        <v>4492</v>
      </c>
      <c r="J931">
        <v>-4492</v>
      </c>
      <c r="Q931" s="7">
        <v>42653</v>
      </c>
    </row>
    <row r="932" spans="1:17" x14ac:dyDescent="0.25">
      <c r="A932">
        <v>150151</v>
      </c>
      <c r="B932" t="s">
        <v>388</v>
      </c>
      <c r="C932" s="4">
        <v>39387</v>
      </c>
      <c r="D932" t="s">
        <v>42</v>
      </c>
      <c r="E932">
        <v>1</v>
      </c>
      <c r="G932" t="s">
        <v>140</v>
      </c>
      <c r="H932">
        <v>36</v>
      </c>
      <c r="I932">
        <v>6754.31</v>
      </c>
      <c r="J932">
        <v>-6754.31</v>
      </c>
      <c r="Q932" s="7">
        <v>42653</v>
      </c>
    </row>
    <row r="933" spans="1:17" x14ac:dyDescent="0.25">
      <c r="A933">
        <v>150152</v>
      </c>
      <c r="B933" t="s">
        <v>188</v>
      </c>
      <c r="C933" s="4">
        <v>39387</v>
      </c>
      <c r="D933" t="s">
        <v>42</v>
      </c>
      <c r="E933">
        <v>1</v>
      </c>
      <c r="G933" t="s">
        <v>140</v>
      </c>
      <c r="H933">
        <v>36</v>
      </c>
      <c r="I933">
        <v>16908.53</v>
      </c>
      <c r="J933">
        <v>-16908.53</v>
      </c>
      <c r="Q933" s="7">
        <v>42653</v>
      </c>
    </row>
    <row r="934" spans="1:17" x14ac:dyDescent="0.25">
      <c r="A934">
        <v>150153</v>
      </c>
      <c r="B934" t="s">
        <v>388</v>
      </c>
      <c r="C934" s="4">
        <v>39387</v>
      </c>
      <c r="D934" t="s">
        <v>42</v>
      </c>
      <c r="E934">
        <v>1</v>
      </c>
      <c r="G934" t="s">
        <v>140</v>
      </c>
      <c r="H934">
        <v>36</v>
      </c>
      <c r="I934">
        <v>21066.240000000002</v>
      </c>
      <c r="J934">
        <v>-21066.240000000002</v>
      </c>
      <c r="Q934" s="7">
        <v>42653</v>
      </c>
    </row>
    <row r="935" spans="1:17" x14ac:dyDescent="0.25">
      <c r="A935">
        <v>150163</v>
      </c>
      <c r="B935" t="s">
        <v>388</v>
      </c>
      <c r="C935" s="4">
        <v>39387</v>
      </c>
      <c r="D935" t="s">
        <v>42</v>
      </c>
      <c r="E935">
        <v>1</v>
      </c>
      <c r="G935" t="s">
        <v>140</v>
      </c>
      <c r="H935">
        <v>36</v>
      </c>
      <c r="I935">
        <v>211.17</v>
      </c>
      <c r="J935">
        <v>-211.17</v>
      </c>
      <c r="Q935" s="7">
        <v>42653</v>
      </c>
    </row>
    <row r="936" spans="1:17" x14ac:dyDescent="0.25">
      <c r="A936">
        <v>150165</v>
      </c>
      <c r="B936" t="s">
        <v>391</v>
      </c>
      <c r="C936" s="4">
        <v>39387</v>
      </c>
      <c r="D936" t="s">
        <v>42</v>
      </c>
      <c r="E936">
        <v>1</v>
      </c>
      <c r="G936" t="s">
        <v>140</v>
      </c>
      <c r="H936">
        <v>36</v>
      </c>
      <c r="I936">
        <v>234.63</v>
      </c>
      <c r="J936">
        <v>-234.63</v>
      </c>
      <c r="Q936" s="7">
        <v>42653</v>
      </c>
    </row>
    <row r="937" spans="1:17" x14ac:dyDescent="0.25">
      <c r="A937">
        <v>150172</v>
      </c>
      <c r="B937" t="s">
        <v>388</v>
      </c>
      <c r="C937" s="4">
        <v>39387</v>
      </c>
      <c r="D937" t="s">
        <v>42</v>
      </c>
      <c r="E937">
        <v>1</v>
      </c>
      <c r="G937" t="s">
        <v>140</v>
      </c>
      <c r="H937">
        <v>36</v>
      </c>
      <c r="I937">
        <v>612.88</v>
      </c>
      <c r="J937">
        <v>-612.88</v>
      </c>
      <c r="Q937" s="7">
        <v>42653</v>
      </c>
    </row>
    <row r="938" spans="1:17" x14ac:dyDescent="0.25">
      <c r="A938">
        <v>150174</v>
      </c>
      <c r="B938" t="s">
        <v>391</v>
      </c>
      <c r="C938" s="4">
        <v>39387</v>
      </c>
      <c r="D938" t="s">
        <v>42</v>
      </c>
      <c r="E938">
        <v>1</v>
      </c>
      <c r="G938" t="s">
        <v>140</v>
      </c>
      <c r="H938">
        <v>36</v>
      </c>
      <c r="I938">
        <v>790</v>
      </c>
      <c r="J938">
        <v>-790</v>
      </c>
      <c r="Q938" s="7">
        <v>42653</v>
      </c>
    </row>
    <row r="939" spans="1:17" x14ac:dyDescent="0.25">
      <c r="A939">
        <v>150178</v>
      </c>
      <c r="B939" t="s">
        <v>188</v>
      </c>
      <c r="C939" s="4">
        <v>39387</v>
      </c>
      <c r="D939" t="s">
        <v>42</v>
      </c>
      <c r="E939">
        <v>1</v>
      </c>
      <c r="G939" t="s">
        <v>140</v>
      </c>
      <c r="H939">
        <v>36</v>
      </c>
      <c r="I939">
        <v>1685.6</v>
      </c>
      <c r="J939">
        <v>-1685.6</v>
      </c>
      <c r="Q939" s="7">
        <v>42653</v>
      </c>
    </row>
    <row r="940" spans="1:17" x14ac:dyDescent="0.25">
      <c r="A940">
        <v>150181</v>
      </c>
      <c r="B940" t="s">
        <v>388</v>
      </c>
      <c r="C940" s="4">
        <v>39387</v>
      </c>
      <c r="D940" t="s">
        <v>42</v>
      </c>
      <c r="E940">
        <v>1</v>
      </c>
      <c r="G940" t="s">
        <v>140</v>
      </c>
      <c r="H940">
        <v>36</v>
      </c>
      <c r="I940">
        <v>125024.21</v>
      </c>
      <c r="J940">
        <v>-125024.21</v>
      </c>
      <c r="Q940" s="7">
        <v>42653</v>
      </c>
    </row>
    <row r="941" spans="1:17" x14ac:dyDescent="0.25">
      <c r="A941">
        <v>1003805</v>
      </c>
      <c r="B941" t="s">
        <v>166</v>
      </c>
      <c r="C941" s="4">
        <v>39753</v>
      </c>
      <c r="D941" t="s">
        <v>42</v>
      </c>
      <c r="E941">
        <v>1</v>
      </c>
      <c r="G941" t="s">
        <v>140</v>
      </c>
      <c r="H941">
        <v>36</v>
      </c>
      <c r="I941">
        <v>1705</v>
      </c>
      <c r="J941">
        <v>-1705</v>
      </c>
      <c r="Q941" s="7">
        <v>42654</v>
      </c>
    </row>
    <row r="942" spans="1:17" x14ac:dyDescent="0.25">
      <c r="A942">
        <v>1003854</v>
      </c>
      <c r="B942" t="s">
        <v>217</v>
      </c>
      <c r="C942" s="4">
        <v>39753</v>
      </c>
      <c r="D942" t="s">
        <v>42</v>
      </c>
      <c r="E942">
        <v>1</v>
      </c>
      <c r="G942" t="s">
        <v>140</v>
      </c>
      <c r="H942">
        <v>36</v>
      </c>
      <c r="I942">
        <v>420.73</v>
      </c>
      <c r="J942">
        <v>-420.73</v>
      </c>
      <c r="Q942" s="7">
        <v>42654</v>
      </c>
    </row>
    <row r="943" spans="1:17" x14ac:dyDescent="0.25">
      <c r="A943">
        <v>1003855</v>
      </c>
      <c r="B943" t="s">
        <v>166</v>
      </c>
      <c r="C943" s="4">
        <v>39753</v>
      </c>
      <c r="D943" t="s">
        <v>42</v>
      </c>
      <c r="E943">
        <v>1</v>
      </c>
      <c r="G943" t="s">
        <v>140</v>
      </c>
      <c r="H943">
        <v>36</v>
      </c>
      <c r="I943">
        <v>2313.8000000000002</v>
      </c>
      <c r="J943">
        <v>-2313.8000000000002</v>
      </c>
      <c r="Q943" s="7">
        <v>42654</v>
      </c>
    </row>
    <row r="944" spans="1:17" x14ac:dyDescent="0.25">
      <c r="A944">
        <v>1004506</v>
      </c>
      <c r="B944" t="s">
        <v>380</v>
      </c>
      <c r="C944" s="4">
        <v>40118</v>
      </c>
      <c r="D944" t="s">
        <v>42</v>
      </c>
      <c r="E944">
        <v>1</v>
      </c>
      <c r="G944" t="s">
        <v>140</v>
      </c>
      <c r="H944">
        <v>36</v>
      </c>
      <c r="I944">
        <v>1300</v>
      </c>
      <c r="J944">
        <v>-1300</v>
      </c>
      <c r="Q944" s="7">
        <v>42655</v>
      </c>
    </row>
    <row r="945" spans="1:17" x14ac:dyDescent="0.25">
      <c r="A945">
        <v>1005173</v>
      </c>
      <c r="B945" t="s">
        <v>392</v>
      </c>
      <c r="C945" s="4">
        <v>40483</v>
      </c>
      <c r="D945" t="s">
        <v>42</v>
      </c>
      <c r="E945">
        <v>1</v>
      </c>
      <c r="G945" t="s">
        <v>140</v>
      </c>
      <c r="H945">
        <v>36</v>
      </c>
      <c r="I945">
        <v>4594.9399999999996</v>
      </c>
      <c r="J945">
        <v>-4594.9399999999996</v>
      </c>
      <c r="Q945" s="7">
        <v>42656</v>
      </c>
    </row>
    <row r="946" spans="1:17" x14ac:dyDescent="0.25">
      <c r="A946">
        <v>1005188</v>
      </c>
      <c r="B946" t="s">
        <v>393</v>
      </c>
      <c r="C946" s="4">
        <v>40483</v>
      </c>
      <c r="D946" t="s">
        <v>42</v>
      </c>
      <c r="E946">
        <v>1</v>
      </c>
      <c r="G946" t="s">
        <v>140</v>
      </c>
      <c r="H946">
        <v>36</v>
      </c>
      <c r="I946">
        <v>1025.3900000000001</v>
      </c>
      <c r="J946">
        <v>-1025.3900000000001</v>
      </c>
      <c r="Q946" s="7">
        <v>42656</v>
      </c>
    </row>
    <row r="947" spans="1:17" x14ac:dyDescent="0.25">
      <c r="A947">
        <v>1005562</v>
      </c>
      <c r="B947" t="s">
        <v>310</v>
      </c>
      <c r="C947" s="4">
        <v>40848</v>
      </c>
      <c r="D947" t="s">
        <v>42</v>
      </c>
      <c r="E947">
        <v>1</v>
      </c>
      <c r="G947" t="s">
        <v>140</v>
      </c>
      <c r="H947">
        <v>36</v>
      </c>
      <c r="I947">
        <v>1380</v>
      </c>
      <c r="J947">
        <v>-1380</v>
      </c>
      <c r="K947">
        <v>-383.12</v>
      </c>
      <c r="L947">
        <v>-38.31</v>
      </c>
      <c r="Q947" s="7">
        <v>42657</v>
      </c>
    </row>
    <row r="948" spans="1:17" x14ac:dyDescent="0.25">
      <c r="A948">
        <v>1005573</v>
      </c>
      <c r="B948" t="s">
        <v>286</v>
      </c>
      <c r="C948" s="4">
        <v>40848</v>
      </c>
      <c r="D948" t="s">
        <v>42</v>
      </c>
      <c r="E948">
        <v>1</v>
      </c>
      <c r="G948" t="s">
        <v>140</v>
      </c>
      <c r="H948">
        <v>36</v>
      </c>
      <c r="I948">
        <v>1238.1500000000001</v>
      </c>
      <c r="J948">
        <v>-1238.1500000000001</v>
      </c>
      <c r="K948">
        <v>-343.74</v>
      </c>
      <c r="L948">
        <v>-34.39</v>
      </c>
      <c r="Q948" s="7">
        <v>42657</v>
      </c>
    </row>
    <row r="949" spans="1:17" x14ac:dyDescent="0.25">
      <c r="A949">
        <v>1005574</v>
      </c>
      <c r="B949" t="s">
        <v>367</v>
      </c>
      <c r="C949" s="4">
        <v>40848</v>
      </c>
      <c r="D949" t="s">
        <v>42</v>
      </c>
      <c r="E949">
        <v>1</v>
      </c>
      <c r="G949" t="s">
        <v>140</v>
      </c>
      <c r="H949">
        <v>36</v>
      </c>
      <c r="I949">
        <v>177.99</v>
      </c>
      <c r="J949">
        <v>-177.99</v>
      </c>
      <c r="K949">
        <v>-49.41</v>
      </c>
      <c r="L949">
        <v>-4.9400000000000004</v>
      </c>
      <c r="Q949" s="7">
        <v>42657</v>
      </c>
    </row>
    <row r="950" spans="1:17" x14ac:dyDescent="0.25">
      <c r="A950">
        <v>1005581</v>
      </c>
      <c r="B950" t="s">
        <v>394</v>
      </c>
      <c r="C950" s="4">
        <v>40848</v>
      </c>
      <c r="D950" t="s">
        <v>42</v>
      </c>
      <c r="E950">
        <v>1</v>
      </c>
      <c r="G950" t="s">
        <v>140</v>
      </c>
      <c r="H950">
        <v>36</v>
      </c>
      <c r="I950">
        <v>266.32</v>
      </c>
      <c r="J950">
        <v>-266.32</v>
      </c>
      <c r="K950">
        <v>-73.94</v>
      </c>
      <c r="L950">
        <v>-7.39</v>
      </c>
      <c r="Q950" s="7">
        <v>42657</v>
      </c>
    </row>
    <row r="951" spans="1:17" x14ac:dyDescent="0.25">
      <c r="A951">
        <v>1005582</v>
      </c>
      <c r="B951" t="s">
        <v>286</v>
      </c>
      <c r="C951" s="4">
        <v>40848</v>
      </c>
      <c r="D951" t="s">
        <v>42</v>
      </c>
      <c r="E951">
        <v>1</v>
      </c>
      <c r="G951" t="s">
        <v>140</v>
      </c>
      <c r="H951">
        <v>36</v>
      </c>
      <c r="I951">
        <v>2930.7</v>
      </c>
      <c r="J951">
        <v>-2930.7</v>
      </c>
      <c r="K951">
        <v>-813.64</v>
      </c>
      <c r="L951">
        <v>-81.36</v>
      </c>
      <c r="Q951" s="7">
        <v>42657</v>
      </c>
    </row>
    <row r="952" spans="1:17" x14ac:dyDescent="0.25">
      <c r="A952">
        <v>1005593</v>
      </c>
      <c r="B952" t="s">
        <v>395</v>
      </c>
      <c r="C952" s="4">
        <v>40848</v>
      </c>
      <c r="D952" t="s">
        <v>42</v>
      </c>
      <c r="E952">
        <v>1</v>
      </c>
      <c r="G952" t="s">
        <v>140</v>
      </c>
      <c r="H952">
        <v>36</v>
      </c>
      <c r="I952">
        <v>212.19</v>
      </c>
      <c r="J952">
        <v>-212.19</v>
      </c>
      <c r="K952">
        <v>-58.91</v>
      </c>
      <c r="L952">
        <v>-5.89</v>
      </c>
      <c r="Q952" s="7">
        <v>42657</v>
      </c>
    </row>
    <row r="953" spans="1:17" x14ac:dyDescent="0.25">
      <c r="A953">
        <v>1005594</v>
      </c>
      <c r="B953" t="s">
        <v>286</v>
      </c>
      <c r="C953" s="4">
        <v>40848</v>
      </c>
      <c r="D953" t="s">
        <v>42</v>
      </c>
      <c r="E953">
        <v>1</v>
      </c>
      <c r="G953" t="s">
        <v>140</v>
      </c>
      <c r="H953">
        <v>36</v>
      </c>
      <c r="I953">
        <v>3075.14</v>
      </c>
      <c r="J953">
        <v>-3075.14</v>
      </c>
      <c r="K953">
        <v>-853.74</v>
      </c>
      <c r="L953">
        <v>-85.38</v>
      </c>
      <c r="Q953" s="7">
        <v>42657</v>
      </c>
    </row>
    <row r="954" spans="1:17" x14ac:dyDescent="0.25">
      <c r="A954">
        <v>1005595</v>
      </c>
      <c r="B954" t="s">
        <v>396</v>
      </c>
      <c r="C954" s="4">
        <v>40848</v>
      </c>
      <c r="D954" t="s">
        <v>42</v>
      </c>
      <c r="E954">
        <v>1</v>
      </c>
      <c r="G954" t="s">
        <v>140</v>
      </c>
      <c r="H954">
        <v>36</v>
      </c>
      <c r="I954">
        <v>277.93</v>
      </c>
      <c r="J954">
        <v>-277.93</v>
      </c>
      <c r="K954">
        <v>-77.16</v>
      </c>
      <c r="L954">
        <v>-7.71</v>
      </c>
      <c r="Q954" s="7">
        <v>42657</v>
      </c>
    </row>
    <row r="955" spans="1:17" x14ac:dyDescent="0.25">
      <c r="A955">
        <v>1005601</v>
      </c>
      <c r="B955" t="s">
        <v>397</v>
      </c>
      <c r="C955" s="4">
        <v>40848</v>
      </c>
      <c r="D955" t="s">
        <v>42</v>
      </c>
      <c r="E955">
        <v>1</v>
      </c>
      <c r="G955" t="s">
        <v>140</v>
      </c>
      <c r="H955">
        <v>36</v>
      </c>
      <c r="I955">
        <v>4914.4799999999996</v>
      </c>
      <c r="J955">
        <v>-4914.4799999999996</v>
      </c>
      <c r="K955">
        <v>-1364.39</v>
      </c>
      <c r="L955">
        <v>-136.44</v>
      </c>
      <c r="Q955" s="7">
        <v>42657</v>
      </c>
    </row>
    <row r="956" spans="1:17" x14ac:dyDescent="0.25">
      <c r="A956">
        <v>1006932</v>
      </c>
      <c r="B956" t="s">
        <v>162</v>
      </c>
      <c r="C956" s="4">
        <v>41579</v>
      </c>
      <c r="D956" t="s">
        <v>42</v>
      </c>
      <c r="E956">
        <v>1</v>
      </c>
      <c r="G956" t="s">
        <v>140</v>
      </c>
      <c r="H956">
        <v>36</v>
      </c>
      <c r="I956">
        <v>4272.42</v>
      </c>
      <c r="J956">
        <v>-1424.79</v>
      </c>
      <c r="K956">
        <v>-1186.78</v>
      </c>
      <c r="L956">
        <v>-118.68</v>
      </c>
      <c r="M956">
        <v>2847.63</v>
      </c>
      <c r="Q956" s="7">
        <v>42659</v>
      </c>
    </row>
    <row r="957" spans="1:17" x14ac:dyDescent="0.25">
      <c r="A957">
        <v>1006933</v>
      </c>
      <c r="B957" t="s">
        <v>162</v>
      </c>
      <c r="C957" s="4">
        <v>41579</v>
      </c>
      <c r="D957" t="s">
        <v>42</v>
      </c>
      <c r="E957">
        <v>1</v>
      </c>
      <c r="G957" t="s">
        <v>140</v>
      </c>
      <c r="H957">
        <v>36</v>
      </c>
      <c r="I957">
        <v>643.21</v>
      </c>
      <c r="J957">
        <v>-214.51</v>
      </c>
      <c r="K957">
        <v>-178.68</v>
      </c>
      <c r="L957">
        <v>-17.87</v>
      </c>
      <c r="M957">
        <v>428.7</v>
      </c>
      <c r="Q957" s="7">
        <v>42659</v>
      </c>
    </row>
    <row r="958" spans="1:17" x14ac:dyDescent="0.25">
      <c r="A958">
        <v>1006935</v>
      </c>
      <c r="B958" t="s">
        <v>162</v>
      </c>
      <c r="C958" s="4">
        <v>41579</v>
      </c>
      <c r="D958" t="s">
        <v>42</v>
      </c>
      <c r="E958">
        <v>1</v>
      </c>
      <c r="G958" t="s">
        <v>140</v>
      </c>
      <c r="H958">
        <v>36</v>
      </c>
      <c r="I958">
        <v>128.66</v>
      </c>
      <c r="J958">
        <v>-42.9</v>
      </c>
      <c r="K958">
        <v>-35.729999999999997</v>
      </c>
      <c r="L958">
        <v>-3.58</v>
      </c>
      <c r="M958">
        <v>85.76</v>
      </c>
      <c r="Q958" s="7">
        <v>42659</v>
      </c>
    </row>
    <row r="959" spans="1:17" x14ac:dyDescent="0.25">
      <c r="A959">
        <v>1006938</v>
      </c>
      <c r="B959" t="s">
        <v>218</v>
      </c>
      <c r="C959" s="4">
        <v>41579</v>
      </c>
      <c r="D959" t="s">
        <v>42</v>
      </c>
      <c r="E959">
        <v>1</v>
      </c>
      <c r="G959" t="s">
        <v>140</v>
      </c>
      <c r="H959">
        <v>36</v>
      </c>
      <c r="I959">
        <v>1051.8800000000001</v>
      </c>
      <c r="J959">
        <v>-350.78</v>
      </c>
      <c r="K959">
        <v>-292.18</v>
      </c>
      <c r="L959">
        <v>-29.22</v>
      </c>
      <c r="M959">
        <v>701.1</v>
      </c>
      <c r="Q959" s="7">
        <v>42659</v>
      </c>
    </row>
    <row r="960" spans="1:17" x14ac:dyDescent="0.25">
      <c r="A960">
        <v>1006958</v>
      </c>
      <c r="B960" t="s">
        <v>162</v>
      </c>
      <c r="C960" s="4">
        <v>41579</v>
      </c>
      <c r="D960" t="s">
        <v>42</v>
      </c>
      <c r="E960">
        <v>1</v>
      </c>
      <c r="G960" t="s">
        <v>140</v>
      </c>
      <c r="H960">
        <v>36</v>
      </c>
      <c r="I960">
        <v>556.70000000000005</v>
      </c>
      <c r="J960">
        <v>-185.65</v>
      </c>
      <c r="K960">
        <v>-154.63999999999999</v>
      </c>
      <c r="L960">
        <v>-15.47</v>
      </c>
      <c r="M960">
        <v>371.05</v>
      </c>
      <c r="Q960" s="7">
        <v>42659</v>
      </c>
    </row>
    <row r="961" spans="1:17" x14ac:dyDescent="0.25">
      <c r="A961">
        <v>1006959</v>
      </c>
      <c r="B961" t="s">
        <v>162</v>
      </c>
      <c r="C961" s="4">
        <v>41579</v>
      </c>
      <c r="D961" t="s">
        <v>42</v>
      </c>
      <c r="E961">
        <v>1</v>
      </c>
      <c r="G961" t="s">
        <v>140</v>
      </c>
      <c r="H961">
        <v>36</v>
      </c>
      <c r="I961">
        <v>4047.73</v>
      </c>
      <c r="J961">
        <v>-1349.86</v>
      </c>
      <c r="K961">
        <v>-1124.3699999999999</v>
      </c>
      <c r="L961">
        <v>-112.44</v>
      </c>
      <c r="M961">
        <v>2697.87</v>
      </c>
      <c r="Q961" s="7">
        <v>42659</v>
      </c>
    </row>
    <row r="962" spans="1:17" x14ac:dyDescent="0.25">
      <c r="A962">
        <v>1006960</v>
      </c>
      <c r="B962" t="s">
        <v>162</v>
      </c>
      <c r="C962" s="4">
        <v>41579</v>
      </c>
      <c r="D962" t="s">
        <v>42</v>
      </c>
      <c r="E962">
        <v>1</v>
      </c>
      <c r="G962" t="s">
        <v>140</v>
      </c>
      <c r="H962">
        <v>36</v>
      </c>
      <c r="I962">
        <v>445.67</v>
      </c>
      <c r="J962">
        <v>-148.62</v>
      </c>
      <c r="K962">
        <v>-123.79</v>
      </c>
      <c r="L962">
        <v>-12.38</v>
      </c>
      <c r="M962">
        <v>297.05</v>
      </c>
      <c r="Q962" s="7">
        <v>42659</v>
      </c>
    </row>
    <row r="963" spans="1:17" x14ac:dyDescent="0.25">
      <c r="A963">
        <v>1006961</v>
      </c>
      <c r="B963" t="s">
        <v>162</v>
      </c>
      <c r="C963" s="4">
        <v>41579</v>
      </c>
      <c r="D963" t="s">
        <v>42</v>
      </c>
      <c r="E963">
        <v>1</v>
      </c>
      <c r="G963" t="s">
        <v>140</v>
      </c>
      <c r="H963">
        <v>36</v>
      </c>
      <c r="I963">
        <v>809.02</v>
      </c>
      <c r="J963">
        <v>-269.8</v>
      </c>
      <c r="K963">
        <v>-224.73</v>
      </c>
      <c r="L963">
        <v>-22.48</v>
      </c>
      <c r="M963">
        <v>539.22</v>
      </c>
      <c r="Q963" s="7">
        <v>42659</v>
      </c>
    </row>
    <row r="964" spans="1:17" x14ac:dyDescent="0.25">
      <c r="A964">
        <v>1006962</v>
      </c>
      <c r="B964" t="s">
        <v>162</v>
      </c>
      <c r="C964" s="4">
        <v>41579</v>
      </c>
      <c r="D964" t="s">
        <v>42</v>
      </c>
      <c r="E964">
        <v>1</v>
      </c>
      <c r="G964" t="s">
        <v>140</v>
      </c>
      <c r="H964">
        <v>36</v>
      </c>
      <c r="I964">
        <v>3933.65</v>
      </c>
      <c r="J964">
        <v>-1311.81</v>
      </c>
      <c r="K964">
        <v>-1092.68</v>
      </c>
      <c r="L964">
        <v>-109.27</v>
      </c>
      <c r="M964">
        <v>2621.84</v>
      </c>
      <c r="Q964" s="7">
        <v>42659</v>
      </c>
    </row>
    <row r="965" spans="1:17" x14ac:dyDescent="0.25">
      <c r="A965">
        <v>1006963</v>
      </c>
      <c r="B965" t="s">
        <v>162</v>
      </c>
      <c r="C965" s="4">
        <v>41579</v>
      </c>
      <c r="D965" t="s">
        <v>42</v>
      </c>
      <c r="E965">
        <v>1</v>
      </c>
      <c r="G965" t="s">
        <v>140</v>
      </c>
      <c r="H965">
        <v>36</v>
      </c>
      <c r="I965">
        <v>85.24</v>
      </c>
      <c r="J965">
        <v>-28.43</v>
      </c>
      <c r="K965">
        <v>-23.68</v>
      </c>
      <c r="L965">
        <v>-2.37</v>
      </c>
      <c r="M965">
        <v>56.81</v>
      </c>
      <c r="Q965" s="7">
        <v>42659</v>
      </c>
    </row>
    <row r="966" spans="1:17" x14ac:dyDescent="0.25">
      <c r="A966">
        <v>1006964</v>
      </c>
      <c r="B966" t="s">
        <v>162</v>
      </c>
      <c r="C966" s="4">
        <v>41579</v>
      </c>
      <c r="D966" t="s">
        <v>42</v>
      </c>
      <c r="E966">
        <v>1</v>
      </c>
      <c r="G966" t="s">
        <v>140</v>
      </c>
      <c r="H966">
        <v>36</v>
      </c>
      <c r="I966">
        <v>71.03</v>
      </c>
      <c r="J966">
        <v>-23.68</v>
      </c>
      <c r="K966">
        <v>-19.72</v>
      </c>
      <c r="L966">
        <v>-1.97</v>
      </c>
      <c r="M966">
        <v>47.35</v>
      </c>
      <c r="Q966" s="7">
        <v>42659</v>
      </c>
    </row>
    <row r="967" spans="1:17" x14ac:dyDescent="0.25">
      <c r="A967">
        <v>1006965</v>
      </c>
      <c r="B967" t="s">
        <v>162</v>
      </c>
      <c r="C967" s="4">
        <v>41579</v>
      </c>
      <c r="D967" t="s">
        <v>42</v>
      </c>
      <c r="E967">
        <v>1</v>
      </c>
      <c r="G967" t="s">
        <v>140</v>
      </c>
      <c r="H967">
        <v>36</v>
      </c>
      <c r="I967">
        <v>248.8</v>
      </c>
      <c r="J967">
        <v>-82.97</v>
      </c>
      <c r="K967">
        <v>-69.11</v>
      </c>
      <c r="L967">
        <v>-6.91</v>
      </c>
      <c r="M967">
        <v>165.83</v>
      </c>
      <c r="Q967" s="7">
        <v>42659</v>
      </c>
    </row>
    <row r="968" spans="1:17" x14ac:dyDescent="0.25">
      <c r="A968">
        <v>1006981</v>
      </c>
      <c r="B968" t="s">
        <v>345</v>
      </c>
      <c r="C968" s="4">
        <v>41579</v>
      </c>
      <c r="D968" t="s">
        <v>42</v>
      </c>
      <c r="E968">
        <v>1</v>
      </c>
      <c r="G968" t="s">
        <v>140</v>
      </c>
      <c r="H968">
        <v>36</v>
      </c>
      <c r="I968">
        <v>1037.98</v>
      </c>
      <c r="J968">
        <v>-346.16</v>
      </c>
      <c r="K968">
        <v>-288.33999999999997</v>
      </c>
      <c r="L968">
        <v>-28.84</v>
      </c>
      <c r="M968">
        <v>691.82</v>
      </c>
      <c r="Q968" s="7">
        <v>42659</v>
      </c>
    </row>
    <row r="969" spans="1:17" x14ac:dyDescent="0.25">
      <c r="A969">
        <v>1006984</v>
      </c>
      <c r="B969" t="s">
        <v>162</v>
      </c>
      <c r="C969" s="4">
        <v>41579</v>
      </c>
      <c r="D969" t="s">
        <v>42</v>
      </c>
      <c r="E969">
        <v>1</v>
      </c>
      <c r="G969" t="s">
        <v>140</v>
      </c>
      <c r="H969">
        <v>36</v>
      </c>
      <c r="I969">
        <v>751.89</v>
      </c>
      <c r="J969">
        <v>-250.75</v>
      </c>
      <c r="K969">
        <v>-208.86</v>
      </c>
      <c r="L969">
        <v>-20.89</v>
      </c>
      <c r="M969">
        <v>501.14</v>
      </c>
      <c r="Q969" s="7">
        <v>42659</v>
      </c>
    </row>
    <row r="970" spans="1:17" x14ac:dyDescent="0.25">
      <c r="A970">
        <v>1006985</v>
      </c>
      <c r="B970" t="s">
        <v>162</v>
      </c>
      <c r="C970" s="4">
        <v>41579</v>
      </c>
      <c r="D970" t="s">
        <v>42</v>
      </c>
      <c r="E970">
        <v>1</v>
      </c>
      <c r="G970" t="s">
        <v>140</v>
      </c>
      <c r="H970">
        <v>36</v>
      </c>
      <c r="I970">
        <v>1926.89</v>
      </c>
      <c r="J970">
        <v>-642.59</v>
      </c>
      <c r="K970">
        <v>-535.25</v>
      </c>
      <c r="L970">
        <v>-53.53</v>
      </c>
      <c r="M970">
        <v>1284.3</v>
      </c>
      <c r="Q970" s="7">
        <v>42659</v>
      </c>
    </row>
    <row r="971" spans="1:17" x14ac:dyDescent="0.25">
      <c r="A971">
        <v>1006986</v>
      </c>
      <c r="B971" t="s">
        <v>162</v>
      </c>
      <c r="C971" s="4">
        <v>41579</v>
      </c>
      <c r="D971" t="s">
        <v>42</v>
      </c>
      <c r="E971">
        <v>1</v>
      </c>
      <c r="G971" t="s">
        <v>140</v>
      </c>
      <c r="H971">
        <v>36</v>
      </c>
      <c r="I971">
        <v>367.82</v>
      </c>
      <c r="J971">
        <v>-122.66</v>
      </c>
      <c r="K971">
        <v>-102.17</v>
      </c>
      <c r="L971">
        <v>-10.220000000000001</v>
      </c>
      <c r="M971">
        <v>245.16</v>
      </c>
      <c r="Q971" s="7">
        <v>42659</v>
      </c>
    </row>
    <row r="972" spans="1:17" x14ac:dyDescent="0.25">
      <c r="A972">
        <v>1006987</v>
      </c>
      <c r="B972" t="s">
        <v>162</v>
      </c>
      <c r="C972" s="4">
        <v>41579</v>
      </c>
      <c r="D972" t="s">
        <v>42</v>
      </c>
      <c r="E972">
        <v>1</v>
      </c>
      <c r="G972" t="s">
        <v>140</v>
      </c>
      <c r="H972">
        <v>36</v>
      </c>
      <c r="I972">
        <v>2690.67</v>
      </c>
      <c r="J972">
        <v>-897.3</v>
      </c>
      <c r="K972">
        <v>-747.41</v>
      </c>
      <c r="L972">
        <v>-74.739999999999995</v>
      </c>
      <c r="M972">
        <v>1793.37</v>
      </c>
      <c r="Q972" s="7">
        <v>42659</v>
      </c>
    </row>
    <row r="973" spans="1:17" x14ac:dyDescent="0.25">
      <c r="A973">
        <v>1006988</v>
      </c>
      <c r="B973" t="s">
        <v>162</v>
      </c>
      <c r="C973" s="4">
        <v>41579</v>
      </c>
      <c r="D973" t="s">
        <v>42</v>
      </c>
      <c r="E973">
        <v>1</v>
      </c>
      <c r="G973" t="s">
        <v>140</v>
      </c>
      <c r="H973">
        <v>36</v>
      </c>
      <c r="I973">
        <v>1488.79</v>
      </c>
      <c r="J973">
        <v>-496.49</v>
      </c>
      <c r="K973">
        <v>-413.55</v>
      </c>
      <c r="L973">
        <v>-41.35</v>
      </c>
      <c r="M973">
        <v>992.3</v>
      </c>
      <c r="Q973" s="7">
        <v>42659</v>
      </c>
    </row>
    <row r="974" spans="1:17" x14ac:dyDescent="0.25">
      <c r="A974">
        <v>103068</v>
      </c>
      <c r="B974" t="s">
        <v>41</v>
      </c>
      <c r="C974" s="4">
        <v>39052</v>
      </c>
      <c r="D974" t="s">
        <v>42</v>
      </c>
      <c r="E974">
        <v>0</v>
      </c>
      <c r="G974" t="s">
        <v>140</v>
      </c>
      <c r="I974">
        <v>95000</v>
      </c>
      <c r="M974">
        <v>95000</v>
      </c>
      <c r="Q974" s="7">
        <v>42680</v>
      </c>
    </row>
    <row r="975" spans="1:17" x14ac:dyDescent="0.25">
      <c r="A975">
        <v>2001001</v>
      </c>
      <c r="B975" t="s">
        <v>398</v>
      </c>
      <c r="C975" s="4">
        <v>39417</v>
      </c>
      <c r="D975" t="s">
        <v>42</v>
      </c>
      <c r="E975">
        <v>1</v>
      </c>
      <c r="G975" t="s">
        <v>140</v>
      </c>
      <c r="H975">
        <v>36</v>
      </c>
      <c r="I975">
        <v>-6.44</v>
      </c>
      <c r="J975">
        <v>6.44</v>
      </c>
      <c r="Q975" s="7">
        <v>42684</v>
      </c>
    </row>
    <row r="976" spans="1:17" x14ac:dyDescent="0.25">
      <c r="A976">
        <v>2001002</v>
      </c>
      <c r="B976" t="s">
        <v>162</v>
      </c>
      <c r="C976" s="4">
        <v>39417</v>
      </c>
      <c r="D976" t="s">
        <v>42</v>
      </c>
      <c r="E976">
        <v>1</v>
      </c>
      <c r="G976" t="s">
        <v>140</v>
      </c>
      <c r="H976">
        <v>36</v>
      </c>
      <c r="I976">
        <v>218.04</v>
      </c>
      <c r="J976">
        <v>-218.04</v>
      </c>
      <c r="Q976" s="7">
        <v>42684</v>
      </c>
    </row>
    <row r="977" spans="1:17" x14ac:dyDescent="0.25">
      <c r="A977">
        <v>2001003</v>
      </c>
      <c r="B977" t="s">
        <v>162</v>
      </c>
      <c r="C977" s="4">
        <v>39417</v>
      </c>
      <c r="D977" t="s">
        <v>42</v>
      </c>
      <c r="E977">
        <v>1</v>
      </c>
      <c r="G977" t="s">
        <v>140</v>
      </c>
      <c r="H977">
        <v>36</v>
      </c>
      <c r="I977">
        <v>301.94</v>
      </c>
      <c r="J977">
        <v>-301.94</v>
      </c>
      <c r="Q977" s="7">
        <v>42684</v>
      </c>
    </row>
    <row r="978" spans="1:17" x14ac:dyDescent="0.25">
      <c r="A978">
        <v>2001004</v>
      </c>
      <c r="B978" t="s">
        <v>162</v>
      </c>
      <c r="C978" s="4">
        <v>39417</v>
      </c>
      <c r="D978" t="s">
        <v>42</v>
      </c>
      <c r="E978">
        <v>1</v>
      </c>
      <c r="G978" t="s">
        <v>140</v>
      </c>
      <c r="H978">
        <v>36</v>
      </c>
      <c r="I978">
        <v>463.83</v>
      </c>
      <c r="J978">
        <v>-463.83</v>
      </c>
      <c r="Q978" s="7">
        <v>42684</v>
      </c>
    </row>
    <row r="979" spans="1:17" x14ac:dyDescent="0.25">
      <c r="A979">
        <v>2001005</v>
      </c>
      <c r="B979" t="s">
        <v>162</v>
      </c>
      <c r="C979" s="4">
        <v>39417</v>
      </c>
      <c r="D979" t="s">
        <v>42</v>
      </c>
      <c r="E979">
        <v>1</v>
      </c>
      <c r="G979" t="s">
        <v>140</v>
      </c>
      <c r="H979">
        <v>36</v>
      </c>
      <c r="I979">
        <v>1222.71</v>
      </c>
      <c r="J979">
        <v>-1222.71</v>
      </c>
      <c r="Q979" s="7">
        <v>42684</v>
      </c>
    </row>
    <row r="980" spans="1:17" x14ac:dyDescent="0.25">
      <c r="A980">
        <v>2001006</v>
      </c>
      <c r="B980" t="s">
        <v>162</v>
      </c>
      <c r="C980" s="4">
        <v>39417</v>
      </c>
      <c r="D980" t="s">
        <v>42</v>
      </c>
      <c r="E980">
        <v>1</v>
      </c>
      <c r="G980" t="s">
        <v>140</v>
      </c>
      <c r="H980">
        <v>36</v>
      </c>
      <c r="I980">
        <v>5046.42</v>
      </c>
      <c r="J980">
        <v>-5046.42</v>
      </c>
      <c r="Q980" s="7">
        <v>42684</v>
      </c>
    </row>
    <row r="981" spans="1:17" x14ac:dyDescent="0.25">
      <c r="A981">
        <v>2001007</v>
      </c>
      <c r="B981" t="s">
        <v>162</v>
      </c>
      <c r="C981" s="4">
        <v>39417</v>
      </c>
      <c r="D981" t="s">
        <v>42</v>
      </c>
      <c r="E981">
        <v>1</v>
      </c>
      <c r="G981" t="s">
        <v>140</v>
      </c>
      <c r="H981">
        <v>36</v>
      </c>
      <c r="I981">
        <v>7244.39</v>
      </c>
      <c r="J981">
        <v>-7244.39</v>
      </c>
      <c r="Q981" s="7">
        <v>42684</v>
      </c>
    </row>
    <row r="982" spans="1:17" x14ac:dyDescent="0.25">
      <c r="A982">
        <v>2001008</v>
      </c>
      <c r="B982" t="s">
        <v>162</v>
      </c>
      <c r="C982" s="4">
        <v>39417</v>
      </c>
      <c r="D982" t="s">
        <v>42</v>
      </c>
      <c r="E982">
        <v>1</v>
      </c>
      <c r="G982" t="s">
        <v>140</v>
      </c>
      <c r="H982">
        <v>36</v>
      </c>
      <c r="I982">
        <v>144.13</v>
      </c>
      <c r="J982">
        <v>-144.13</v>
      </c>
      <c r="Q982" s="7">
        <v>42684</v>
      </c>
    </row>
    <row r="983" spans="1:17" x14ac:dyDescent="0.25">
      <c r="A983">
        <v>2001009</v>
      </c>
      <c r="B983" t="s">
        <v>162</v>
      </c>
      <c r="C983" s="4">
        <v>39417</v>
      </c>
      <c r="D983" t="s">
        <v>42</v>
      </c>
      <c r="E983">
        <v>1</v>
      </c>
      <c r="G983" t="s">
        <v>140</v>
      </c>
      <c r="H983">
        <v>36</v>
      </c>
      <c r="I983">
        <v>777.35</v>
      </c>
      <c r="J983">
        <v>-777.35</v>
      </c>
      <c r="Q983" s="7">
        <v>42684</v>
      </c>
    </row>
    <row r="984" spans="1:17" x14ac:dyDescent="0.25">
      <c r="A984">
        <v>2001010</v>
      </c>
      <c r="B984" t="s">
        <v>162</v>
      </c>
      <c r="C984" s="4">
        <v>39417</v>
      </c>
      <c r="D984" t="s">
        <v>42</v>
      </c>
      <c r="E984">
        <v>1</v>
      </c>
      <c r="G984" t="s">
        <v>140</v>
      </c>
      <c r="H984">
        <v>36</v>
      </c>
      <c r="I984">
        <v>1009.89</v>
      </c>
      <c r="J984">
        <v>-1009.89</v>
      </c>
      <c r="Q984" s="7">
        <v>42684</v>
      </c>
    </row>
    <row r="985" spans="1:17" x14ac:dyDescent="0.25">
      <c r="A985">
        <v>2001011</v>
      </c>
      <c r="B985" t="s">
        <v>399</v>
      </c>
      <c r="C985" s="4">
        <v>39417</v>
      </c>
      <c r="D985" t="s">
        <v>42</v>
      </c>
      <c r="E985">
        <v>1</v>
      </c>
      <c r="G985" t="s">
        <v>140</v>
      </c>
      <c r="H985">
        <v>36</v>
      </c>
      <c r="I985">
        <v>696.94</v>
      </c>
      <c r="J985">
        <v>-696.94</v>
      </c>
      <c r="Q985" s="7">
        <v>42684</v>
      </c>
    </row>
    <row r="986" spans="1:17" x14ac:dyDescent="0.25">
      <c r="A986">
        <v>2001012</v>
      </c>
      <c r="B986" t="s">
        <v>399</v>
      </c>
      <c r="C986" s="4">
        <v>39417</v>
      </c>
      <c r="D986" t="s">
        <v>42</v>
      </c>
      <c r="E986">
        <v>1</v>
      </c>
      <c r="G986" t="s">
        <v>140</v>
      </c>
      <c r="H986">
        <v>36</v>
      </c>
      <c r="I986">
        <v>15925</v>
      </c>
      <c r="J986">
        <v>-15925</v>
      </c>
      <c r="Q986" s="7">
        <v>42684</v>
      </c>
    </row>
    <row r="987" spans="1:17" x14ac:dyDescent="0.25">
      <c r="A987">
        <v>2001013</v>
      </c>
      <c r="B987" t="s">
        <v>399</v>
      </c>
      <c r="C987" s="4">
        <v>39417</v>
      </c>
      <c r="D987" t="s">
        <v>42</v>
      </c>
      <c r="E987">
        <v>1</v>
      </c>
      <c r="G987" t="s">
        <v>140</v>
      </c>
      <c r="H987">
        <v>36</v>
      </c>
      <c r="I987">
        <v>19242</v>
      </c>
      <c r="J987">
        <v>-19242</v>
      </c>
      <c r="Q987" s="7">
        <v>42684</v>
      </c>
    </row>
    <row r="988" spans="1:17" x14ac:dyDescent="0.25">
      <c r="A988">
        <v>2001014</v>
      </c>
      <c r="B988" t="s">
        <v>399</v>
      </c>
      <c r="C988" s="4">
        <v>39417</v>
      </c>
      <c r="D988" t="s">
        <v>42</v>
      </c>
      <c r="E988">
        <v>1</v>
      </c>
      <c r="G988" t="s">
        <v>140</v>
      </c>
      <c r="H988">
        <v>36</v>
      </c>
      <c r="I988">
        <v>38220</v>
      </c>
      <c r="J988">
        <v>-38220</v>
      </c>
      <c r="Q988" s="7">
        <v>42684</v>
      </c>
    </row>
    <row r="989" spans="1:17" x14ac:dyDescent="0.25">
      <c r="A989">
        <v>2001015</v>
      </c>
      <c r="B989" t="s">
        <v>400</v>
      </c>
      <c r="C989" s="4">
        <v>39417</v>
      </c>
      <c r="D989" t="s">
        <v>42</v>
      </c>
      <c r="E989">
        <v>1</v>
      </c>
      <c r="G989" t="s">
        <v>140</v>
      </c>
      <c r="H989">
        <v>36</v>
      </c>
      <c r="I989">
        <v>4835.91</v>
      </c>
      <c r="J989">
        <v>-4835.91</v>
      </c>
      <c r="Q989" s="7">
        <v>42684</v>
      </c>
    </row>
    <row r="990" spans="1:17" x14ac:dyDescent="0.25">
      <c r="A990">
        <v>1003858</v>
      </c>
      <c r="B990" t="s">
        <v>166</v>
      </c>
      <c r="C990" s="4">
        <v>39783</v>
      </c>
      <c r="D990" t="s">
        <v>42</v>
      </c>
      <c r="E990">
        <v>1</v>
      </c>
      <c r="G990" t="s">
        <v>140</v>
      </c>
      <c r="H990">
        <v>36</v>
      </c>
      <c r="I990">
        <v>1500</v>
      </c>
      <c r="J990">
        <v>-1500</v>
      </c>
      <c r="Q990" s="7">
        <v>42685</v>
      </c>
    </row>
    <row r="991" spans="1:17" x14ac:dyDescent="0.25">
      <c r="A991">
        <v>1003901</v>
      </c>
      <c r="B991" t="s">
        <v>203</v>
      </c>
      <c r="C991" s="4">
        <v>39783</v>
      </c>
      <c r="D991" t="s">
        <v>42</v>
      </c>
      <c r="E991">
        <v>1</v>
      </c>
      <c r="G991" t="s">
        <v>140</v>
      </c>
      <c r="H991">
        <v>36</v>
      </c>
      <c r="I991">
        <v>2600</v>
      </c>
      <c r="J991">
        <v>-2600</v>
      </c>
      <c r="Q991" s="7">
        <v>42685</v>
      </c>
    </row>
    <row r="992" spans="1:17" x14ac:dyDescent="0.25">
      <c r="A992">
        <v>1004698</v>
      </c>
      <c r="B992" t="s">
        <v>401</v>
      </c>
      <c r="C992" s="4">
        <v>40148</v>
      </c>
      <c r="D992" t="s">
        <v>42</v>
      </c>
      <c r="E992">
        <v>1</v>
      </c>
      <c r="G992" t="s">
        <v>140</v>
      </c>
      <c r="H992">
        <v>36</v>
      </c>
      <c r="I992">
        <v>1250</v>
      </c>
      <c r="J992">
        <v>-1250</v>
      </c>
      <c r="Q992" s="7">
        <v>42686</v>
      </c>
    </row>
    <row r="993" spans="1:17" x14ac:dyDescent="0.25">
      <c r="A993">
        <v>1004699</v>
      </c>
      <c r="B993" t="s">
        <v>402</v>
      </c>
      <c r="C993" s="4">
        <v>40148</v>
      </c>
      <c r="D993" t="s">
        <v>42</v>
      </c>
      <c r="E993">
        <v>1</v>
      </c>
      <c r="G993" t="s">
        <v>140</v>
      </c>
      <c r="H993">
        <v>36</v>
      </c>
      <c r="I993">
        <v>4980.59</v>
      </c>
      <c r="J993">
        <v>-4980.59</v>
      </c>
      <c r="Q993" s="7">
        <v>42686</v>
      </c>
    </row>
    <row r="994" spans="1:17" x14ac:dyDescent="0.25">
      <c r="A994">
        <v>1004700</v>
      </c>
      <c r="B994" t="s">
        <v>403</v>
      </c>
      <c r="C994" s="4">
        <v>40148</v>
      </c>
      <c r="D994" t="s">
        <v>42</v>
      </c>
      <c r="E994">
        <v>1</v>
      </c>
      <c r="G994" t="s">
        <v>140</v>
      </c>
      <c r="H994">
        <v>36</v>
      </c>
      <c r="I994">
        <v>3900</v>
      </c>
      <c r="J994">
        <v>-3900</v>
      </c>
      <c r="Q994" s="7">
        <v>42686</v>
      </c>
    </row>
    <row r="995" spans="1:17" x14ac:dyDescent="0.25">
      <c r="A995">
        <v>1004701</v>
      </c>
      <c r="B995" t="s">
        <v>404</v>
      </c>
      <c r="C995" s="4">
        <v>40148</v>
      </c>
      <c r="D995" t="s">
        <v>42</v>
      </c>
      <c r="E995">
        <v>1</v>
      </c>
      <c r="G995" t="s">
        <v>140</v>
      </c>
      <c r="H995">
        <v>36</v>
      </c>
      <c r="I995">
        <v>14877.79</v>
      </c>
      <c r="J995">
        <v>-14877.79</v>
      </c>
      <c r="Q995" s="7">
        <v>42686</v>
      </c>
    </row>
    <row r="996" spans="1:17" x14ac:dyDescent="0.25">
      <c r="A996">
        <v>1004702</v>
      </c>
      <c r="B996" t="s">
        <v>405</v>
      </c>
      <c r="C996" s="4">
        <v>40148</v>
      </c>
      <c r="D996" t="s">
        <v>42</v>
      </c>
      <c r="E996">
        <v>1</v>
      </c>
      <c r="G996" t="s">
        <v>140</v>
      </c>
      <c r="H996">
        <v>36</v>
      </c>
      <c r="I996">
        <v>1544.11</v>
      </c>
      <c r="J996">
        <v>-1544.11</v>
      </c>
      <c r="Q996" s="7">
        <v>42686</v>
      </c>
    </row>
    <row r="997" spans="1:17" x14ac:dyDescent="0.25">
      <c r="A997">
        <v>1004703</v>
      </c>
      <c r="B997" t="s">
        <v>406</v>
      </c>
      <c r="C997" s="4">
        <v>40148</v>
      </c>
      <c r="D997" t="s">
        <v>42</v>
      </c>
      <c r="E997">
        <v>1</v>
      </c>
      <c r="G997" t="s">
        <v>140</v>
      </c>
      <c r="H997">
        <v>36</v>
      </c>
      <c r="I997">
        <v>1246</v>
      </c>
      <c r="J997">
        <v>-1246</v>
      </c>
      <c r="Q997" s="7">
        <v>42686</v>
      </c>
    </row>
    <row r="998" spans="1:17" x14ac:dyDescent="0.25">
      <c r="A998">
        <v>1005200</v>
      </c>
      <c r="B998" t="s">
        <v>407</v>
      </c>
      <c r="C998" s="4">
        <v>40513</v>
      </c>
      <c r="D998" t="s">
        <v>42</v>
      </c>
      <c r="E998">
        <v>1</v>
      </c>
      <c r="G998" t="s">
        <v>140</v>
      </c>
      <c r="H998">
        <v>36</v>
      </c>
      <c r="I998">
        <v>485.84</v>
      </c>
      <c r="J998">
        <v>-485.84</v>
      </c>
      <c r="Q998" s="7">
        <v>42687</v>
      </c>
    </row>
    <row r="999" spans="1:17" x14ac:dyDescent="0.25">
      <c r="A999">
        <v>1005201</v>
      </c>
      <c r="B999" t="s">
        <v>408</v>
      </c>
      <c r="C999" s="4">
        <v>40513</v>
      </c>
      <c r="D999" t="s">
        <v>42</v>
      </c>
      <c r="E999">
        <v>1</v>
      </c>
      <c r="G999" t="s">
        <v>140</v>
      </c>
      <c r="H999">
        <v>36</v>
      </c>
      <c r="I999">
        <v>487.59</v>
      </c>
      <c r="J999">
        <v>-487.59</v>
      </c>
      <c r="Q999" s="7">
        <v>42687</v>
      </c>
    </row>
    <row r="1000" spans="1:17" x14ac:dyDescent="0.25">
      <c r="A1000">
        <v>1005202</v>
      </c>
      <c r="B1000" t="s">
        <v>409</v>
      </c>
      <c r="C1000" s="4">
        <v>40513</v>
      </c>
      <c r="D1000" t="s">
        <v>42</v>
      </c>
      <c r="E1000">
        <v>1</v>
      </c>
      <c r="G1000" t="s">
        <v>140</v>
      </c>
      <c r="H1000">
        <v>36</v>
      </c>
      <c r="I1000">
        <v>509.1</v>
      </c>
      <c r="J1000">
        <v>-509.1</v>
      </c>
      <c r="Q1000" s="7">
        <v>42687</v>
      </c>
    </row>
    <row r="1001" spans="1:17" x14ac:dyDescent="0.25">
      <c r="A1001">
        <v>1005203</v>
      </c>
      <c r="B1001" t="s">
        <v>410</v>
      </c>
      <c r="C1001" s="4">
        <v>40513</v>
      </c>
      <c r="D1001" t="s">
        <v>42</v>
      </c>
      <c r="E1001">
        <v>1</v>
      </c>
      <c r="G1001" t="s">
        <v>140</v>
      </c>
      <c r="H1001">
        <v>36</v>
      </c>
      <c r="I1001">
        <v>600</v>
      </c>
      <c r="J1001">
        <v>-600</v>
      </c>
      <c r="Q1001" s="7">
        <v>42687</v>
      </c>
    </row>
    <row r="1002" spans="1:17" x14ac:dyDescent="0.25">
      <c r="A1002">
        <v>1005204</v>
      </c>
      <c r="B1002" t="s">
        <v>411</v>
      </c>
      <c r="C1002" s="4">
        <v>40513</v>
      </c>
      <c r="D1002" t="s">
        <v>42</v>
      </c>
      <c r="E1002">
        <v>1</v>
      </c>
      <c r="G1002" t="s">
        <v>140</v>
      </c>
      <c r="H1002">
        <v>36</v>
      </c>
      <c r="I1002">
        <v>711.38</v>
      </c>
      <c r="J1002">
        <v>-711.38</v>
      </c>
      <c r="Q1002" s="7">
        <v>42687</v>
      </c>
    </row>
    <row r="1003" spans="1:17" x14ac:dyDescent="0.25">
      <c r="A1003">
        <v>1005205</v>
      </c>
      <c r="B1003" t="s">
        <v>412</v>
      </c>
      <c r="C1003" s="4">
        <v>40513</v>
      </c>
      <c r="D1003" t="s">
        <v>42</v>
      </c>
      <c r="E1003">
        <v>1</v>
      </c>
      <c r="G1003" t="s">
        <v>140</v>
      </c>
      <c r="H1003">
        <v>36</v>
      </c>
      <c r="I1003">
        <v>762.66</v>
      </c>
      <c r="J1003">
        <v>-762.66</v>
      </c>
      <c r="Q1003" s="7">
        <v>42687</v>
      </c>
    </row>
    <row r="1004" spans="1:17" x14ac:dyDescent="0.25">
      <c r="A1004">
        <v>1005206</v>
      </c>
      <c r="B1004" t="s">
        <v>413</v>
      </c>
      <c r="C1004" s="4">
        <v>40513</v>
      </c>
      <c r="D1004" t="s">
        <v>42</v>
      </c>
      <c r="E1004">
        <v>1</v>
      </c>
      <c r="G1004" t="s">
        <v>140</v>
      </c>
      <c r="H1004">
        <v>36</v>
      </c>
      <c r="I1004">
        <v>845</v>
      </c>
      <c r="J1004">
        <v>-845</v>
      </c>
      <c r="Q1004" s="7">
        <v>42687</v>
      </c>
    </row>
    <row r="1005" spans="1:17" x14ac:dyDescent="0.25">
      <c r="A1005">
        <v>1005207</v>
      </c>
      <c r="B1005" t="s">
        <v>414</v>
      </c>
      <c r="C1005" s="4">
        <v>40513</v>
      </c>
      <c r="D1005" t="s">
        <v>42</v>
      </c>
      <c r="E1005">
        <v>1</v>
      </c>
      <c r="G1005" t="s">
        <v>140</v>
      </c>
      <c r="H1005">
        <v>36</v>
      </c>
      <c r="I1005">
        <v>971.68</v>
      </c>
      <c r="J1005">
        <v>-971.68</v>
      </c>
      <c r="Q1005" s="7">
        <v>42687</v>
      </c>
    </row>
    <row r="1006" spans="1:17" x14ac:dyDescent="0.25">
      <c r="A1006">
        <v>1005208</v>
      </c>
      <c r="B1006" t="s">
        <v>415</v>
      </c>
      <c r="C1006" s="4">
        <v>40513</v>
      </c>
      <c r="D1006" t="s">
        <v>42</v>
      </c>
      <c r="E1006">
        <v>1</v>
      </c>
      <c r="G1006" t="s">
        <v>140</v>
      </c>
      <c r="H1006">
        <v>36</v>
      </c>
      <c r="I1006">
        <v>971.68</v>
      </c>
      <c r="J1006">
        <v>-971.68</v>
      </c>
      <c r="Q1006" s="7">
        <v>42687</v>
      </c>
    </row>
    <row r="1007" spans="1:17" x14ac:dyDescent="0.25">
      <c r="A1007">
        <v>1005209</v>
      </c>
      <c r="B1007" t="s">
        <v>416</v>
      </c>
      <c r="C1007" s="4">
        <v>40513</v>
      </c>
      <c r="D1007" t="s">
        <v>42</v>
      </c>
      <c r="E1007">
        <v>1</v>
      </c>
      <c r="G1007" t="s">
        <v>140</v>
      </c>
      <c r="H1007">
        <v>36</v>
      </c>
      <c r="I1007">
        <v>1167.45</v>
      </c>
      <c r="J1007">
        <v>-1167.45</v>
      </c>
      <c r="Q1007" s="7">
        <v>42687</v>
      </c>
    </row>
    <row r="1008" spans="1:17" x14ac:dyDescent="0.25">
      <c r="A1008">
        <v>1005210</v>
      </c>
      <c r="B1008" t="s">
        <v>417</v>
      </c>
      <c r="C1008" s="4">
        <v>40513</v>
      </c>
      <c r="D1008" t="s">
        <v>42</v>
      </c>
      <c r="E1008">
        <v>1</v>
      </c>
      <c r="G1008" t="s">
        <v>140</v>
      </c>
      <c r="H1008">
        <v>36</v>
      </c>
      <c r="I1008">
        <v>1194.72</v>
      </c>
      <c r="J1008">
        <v>-1194.72</v>
      </c>
      <c r="Q1008" s="7">
        <v>42687</v>
      </c>
    </row>
    <row r="1009" spans="1:17" x14ac:dyDescent="0.25">
      <c r="A1009">
        <v>1005211</v>
      </c>
      <c r="B1009" t="s">
        <v>417</v>
      </c>
      <c r="C1009" s="4">
        <v>40513</v>
      </c>
      <c r="D1009" t="s">
        <v>42</v>
      </c>
      <c r="E1009">
        <v>1</v>
      </c>
      <c r="G1009" t="s">
        <v>140</v>
      </c>
      <c r="H1009">
        <v>36</v>
      </c>
      <c r="I1009">
        <v>1293.3399999999999</v>
      </c>
      <c r="J1009">
        <v>-1293.3399999999999</v>
      </c>
      <c r="Q1009" s="7">
        <v>42687</v>
      </c>
    </row>
    <row r="1010" spans="1:17" x14ac:dyDescent="0.25">
      <c r="A1010">
        <v>1005212</v>
      </c>
      <c r="B1010" t="s">
        <v>418</v>
      </c>
      <c r="C1010" s="4">
        <v>40513</v>
      </c>
      <c r="D1010" t="s">
        <v>42</v>
      </c>
      <c r="E1010">
        <v>1</v>
      </c>
      <c r="G1010" t="s">
        <v>140</v>
      </c>
      <c r="H1010">
        <v>36</v>
      </c>
      <c r="I1010">
        <v>2489.58</v>
      </c>
      <c r="J1010">
        <v>-2489.58</v>
      </c>
      <c r="Q1010" s="7">
        <v>42687</v>
      </c>
    </row>
    <row r="1011" spans="1:17" x14ac:dyDescent="0.25">
      <c r="A1011">
        <v>1005612</v>
      </c>
      <c r="B1011" t="s">
        <v>367</v>
      </c>
      <c r="C1011" s="4">
        <v>40878</v>
      </c>
      <c r="D1011" t="s">
        <v>42</v>
      </c>
      <c r="E1011">
        <v>1</v>
      </c>
      <c r="G1011" t="s">
        <v>140</v>
      </c>
      <c r="H1011">
        <v>36</v>
      </c>
      <c r="I1011">
        <v>159.16999999999999</v>
      </c>
      <c r="J1011">
        <v>-154.75</v>
      </c>
      <c r="K1011">
        <v>-44.13</v>
      </c>
      <c r="L1011">
        <v>-4.41</v>
      </c>
      <c r="M1011">
        <v>4.42</v>
      </c>
      <c r="Q1011" s="7">
        <v>42688</v>
      </c>
    </row>
    <row r="1012" spans="1:17" x14ac:dyDescent="0.25">
      <c r="A1012">
        <v>1005613</v>
      </c>
      <c r="B1012" t="s">
        <v>419</v>
      </c>
      <c r="C1012" s="4">
        <v>40878</v>
      </c>
      <c r="D1012" t="s">
        <v>42</v>
      </c>
      <c r="E1012">
        <v>1</v>
      </c>
      <c r="G1012" t="s">
        <v>140</v>
      </c>
      <c r="H1012">
        <v>36</v>
      </c>
      <c r="I1012">
        <v>255.11</v>
      </c>
      <c r="J1012">
        <v>-248.02</v>
      </c>
      <c r="K1012">
        <v>-70.72</v>
      </c>
      <c r="L1012">
        <v>-7.07</v>
      </c>
      <c r="M1012">
        <v>7.09</v>
      </c>
      <c r="Q1012" s="7">
        <v>42688</v>
      </c>
    </row>
    <row r="1013" spans="1:17" x14ac:dyDescent="0.25">
      <c r="A1013">
        <v>1005649</v>
      </c>
      <c r="B1013" t="s">
        <v>420</v>
      </c>
      <c r="C1013" s="4">
        <v>40878</v>
      </c>
      <c r="D1013" t="s">
        <v>42</v>
      </c>
      <c r="E1013">
        <v>1</v>
      </c>
      <c r="G1013" t="s">
        <v>140</v>
      </c>
      <c r="H1013">
        <v>36</v>
      </c>
      <c r="I1013">
        <v>3062.29</v>
      </c>
      <c r="J1013">
        <v>-2977.38</v>
      </c>
      <c r="K1013">
        <v>-849.16</v>
      </c>
      <c r="L1013">
        <v>-84.92</v>
      </c>
      <c r="M1013">
        <v>84.91</v>
      </c>
      <c r="Q1013" s="7">
        <v>42688</v>
      </c>
    </row>
    <row r="1014" spans="1:17" x14ac:dyDescent="0.25">
      <c r="A1014">
        <v>1005650</v>
      </c>
      <c r="B1014" t="s">
        <v>286</v>
      </c>
      <c r="C1014" s="4">
        <v>40878</v>
      </c>
      <c r="D1014" t="s">
        <v>42</v>
      </c>
      <c r="E1014">
        <v>1</v>
      </c>
      <c r="G1014" t="s">
        <v>140</v>
      </c>
      <c r="H1014">
        <v>36</v>
      </c>
      <c r="I1014">
        <v>1819.86</v>
      </c>
      <c r="J1014">
        <v>-1769.4</v>
      </c>
      <c r="K1014">
        <v>-504.64</v>
      </c>
      <c r="L1014">
        <v>-50.47</v>
      </c>
      <c r="M1014">
        <v>50.46</v>
      </c>
      <c r="Q1014" s="7">
        <v>42688</v>
      </c>
    </row>
    <row r="1015" spans="1:17" x14ac:dyDescent="0.25">
      <c r="A1015">
        <v>1005651</v>
      </c>
      <c r="B1015" t="s">
        <v>333</v>
      </c>
      <c r="C1015" s="4">
        <v>40878</v>
      </c>
      <c r="D1015" t="s">
        <v>42</v>
      </c>
      <c r="E1015">
        <v>1</v>
      </c>
      <c r="G1015" t="s">
        <v>140</v>
      </c>
      <c r="H1015">
        <v>36</v>
      </c>
      <c r="I1015">
        <v>2901.38</v>
      </c>
      <c r="J1015">
        <v>-2820.92</v>
      </c>
      <c r="K1015">
        <v>-804.53</v>
      </c>
      <c r="L1015">
        <v>-80.45</v>
      </c>
      <c r="M1015">
        <v>80.459999999999994</v>
      </c>
      <c r="Q1015" s="7">
        <v>42688</v>
      </c>
    </row>
    <row r="1016" spans="1:17" x14ac:dyDescent="0.25">
      <c r="A1016">
        <v>1005658</v>
      </c>
      <c r="B1016" t="s">
        <v>372</v>
      </c>
      <c r="C1016" s="4">
        <v>40878</v>
      </c>
      <c r="D1016" t="s">
        <v>42</v>
      </c>
      <c r="E1016">
        <v>1</v>
      </c>
      <c r="G1016" t="s">
        <v>140</v>
      </c>
      <c r="H1016">
        <v>36</v>
      </c>
      <c r="I1016">
        <v>777.74</v>
      </c>
      <c r="J1016">
        <v>-756.17</v>
      </c>
      <c r="K1016">
        <v>-215.66</v>
      </c>
      <c r="L1016">
        <v>-21.57</v>
      </c>
      <c r="M1016">
        <v>21.57</v>
      </c>
      <c r="Q1016" s="7">
        <v>42688</v>
      </c>
    </row>
    <row r="1017" spans="1:17" x14ac:dyDescent="0.25">
      <c r="A1017">
        <v>1005890</v>
      </c>
      <c r="B1017" t="s">
        <v>421</v>
      </c>
      <c r="C1017" s="4">
        <v>40878</v>
      </c>
      <c r="D1017" t="s">
        <v>42</v>
      </c>
      <c r="E1017">
        <v>1</v>
      </c>
      <c r="G1017" t="s">
        <v>140</v>
      </c>
      <c r="H1017">
        <v>36</v>
      </c>
      <c r="I1017">
        <v>72242.13</v>
      </c>
      <c r="J1017">
        <v>-70238.899999999994</v>
      </c>
      <c r="K1017">
        <v>-20032.27</v>
      </c>
      <c r="L1017">
        <v>-2003.22</v>
      </c>
      <c r="M1017">
        <v>2003.23</v>
      </c>
      <c r="Q1017" s="7">
        <v>42688</v>
      </c>
    </row>
    <row r="1018" spans="1:17" x14ac:dyDescent="0.25">
      <c r="A1018">
        <v>1005908</v>
      </c>
      <c r="B1018" t="s">
        <v>422</v>
      </c>
      <c r="C1018" s="4">
        <v>40878</v>
      </c>
      <c r="D1018" t="s">
        <v>42</v>
      </c>
      <c r="E1018">
        <v>1</v>
      </c>
      <c r="G1018" t="s">
        <v>140</v>
      </c>
      <c r="H1018">
        <v>36</v>
      </c>
      <c r="I1018">
        <v>2859.35</v>
      </c>
      <c r="J1018">
        <v>-2780.06</v>
      </c>
      <c r="K1018">
        <v>-792.88</v>
      </c>
      <c r="L1018">
        <v>-79.290000000000006</v>
      </c>
      <c r="M1018">
        <v>79.290000000000006</v>
      </c>
      <c r="Q1018" s="7">
        <v>42688</v>
      </c>
    </row>
    <row r="1019" spans="1:17" x14ac:dyDescent="0.25">
      <c r="A1019">
        <v>1006340</v>
      </c>
      <c r="B1019" t="s">
        <v>162</v>
      </c>
      <c r="C1019" s="4">
        <v>41244</v>
      </c>
      <c r="D1019" t="s">
        <v>42</v>
      </c>
      <c r="E1019">
        <v>1</v>
      </c>
      <c r="G1019" t="s">
        <v>140</v>
      </c>
      <c r="H1019">
        <v>36</v>
      </c>
      <c r="I1019">
        <v>1406.33</v>
      </c>
      <c r="J1019">
        <v>-899.13</v>
      </c>
      <c r="K1019">
        <v>-390.65</v>
      </c>
      <c r="L1019">
        <v>-39.07</v>
      </c>
      <c r="M1019">
        <v>507.2</v>
      </c>
      <c r="Q1019" s="7">
        <v>42689</v>
      </c>
    </row>
    <row r="1020" spans="1:17" x14ac:dyDescent="0.25">
      <c r="A1020">
        <v>1006341</v>
      </c>
      <c r="B1020" t="s">
        <v>162</v>
      </c>
      <c r="C1020" s="4">
        <v>41244</v>
      </c>
      <c r="D1020" t="s">
        <v>42</v>
      </c>
      <c r="E1020">
        <v>1</v>
      </c>
      <c r="G1020" t="s">
        <v>140</v>
      </c>
      <c r="H1020">
        <v>36</v>
      </c>
      <c r="I1020">
        <v>1413.24</v>
      </c>
      <c r="J1020">
        <v>-903.55</v>
      </c>
      <c r="K1020">
        <v>-392.57</v>
      </c>
      <c r="L1020">
        <v>-39.26</v>
      </c>
      <c r="M1020">
        <v>509.69</v>
      </c>
      <c r="Q1020" s="7">
        <v>42689</v>
      </c>
    </row>
    <row r="1021" spans="1:17" x14ac:dyDescent="0.25">
      <c r="A1021">
        <v>1000513</v>
      </c>
      <c r="B1021" t="s">
        <v>423</v>
      </c>
      <c r="C1021" s="4">
        <v>39417</v>
      </c>
      <c r="D1021" t="s">
        <v>42</v>
      </c>
      <c r="E1021">
        <v>1</v>
      </c>
      <c r="G1021" t="s">
        <v>43</v>
      </c>
      <c r="H1021">
        <v>96</v>
      </c>
      <c r="I1021">
        <v>15066608.039999999</v>
      </c>
      <c r="J1021">
        <v>-12884508.869999999</v>
      </c>
      <c r="K1021">
        <v>-1569438.3</v>
      </c>
      <c r="L1021">
        <v>-156943.82999999999</v>
      </c>
      <c r="M1021">
        <v>2182099.17</v>
      </c>
      <c r="Q1021" s="7">
        <v>42689</v>
      </c>
    </row>
    <row r="1022" spans="1:17" x14ac:dyDescent="0.25">
      <c r="A1022">
        <v>1006989</v>
      </c>
      <c r="B1022" t="s">
        <v>162</v>
      </c>
      <c r="C1022" s="4">
        <v>41609</v>
      </c>
      <c r="D1022" t="s">
        <v>42</v>
      </c>
      <c r="E1022">
        <v>1</v>
      </c>
      <c r="G1022" t="s">
        <v>140</v>
      </c>
      <c r="H1022">
        <v>36</v>
      </c>
      <c r="I1022">
        <v>4028.52</v>
      </c>
      <c r="J1022">
        <v>-1233.08</v>
      </c>
      <c r="K1022">
        <v>-1119.03</v>
      </c>
      <c r="L1022">
        <v>-111.9</v>
      </c>
      <c r="M1022">
        <v>2795.44</v>
      </c>
      <c r="Q1022" s="7">
        <v>42690</v>
      </c>
    </row>
    <row r="1023" spans="1:17" x14ac:dyDescent="0.25">
      <c r="A1023">
        <v>1007255</v>
      </c>
      <c r="B1023" t="s">
        <v>162</v>
      </c>
      <c r="C1023" s="4">
        <v>41609</v>
      </c>
      <c r="D1023" t="s">
        <v>42</v>
      </c>
      <c r="E1023">
        <v>1</v>
      </c>
      <c r="G1023" t="s">
        <v>140</v>
      </c>
      <c r="H1023">
        <v>36</v>
      </c>
      <c r="I1023">
        <v>352.25</v>
      </c>
      <c r="J1023">
        <v>-107.82</v>
      </c>
      <c r="K1023">
        <v>-97.85</v>
      </c>
      <c r="L1023">
        <v>-9.7899999999999991</v>
      </c>
      <c r="M1023">
        <v>244.43</v>
      </c>
      <c r="Q1023" s="7">
        <v>42690</v>
      </c>
    </row>
    <row r="1024" spans="1:17" x14ac:dyDescent="0.25">
      <c r="A1024">
        <v>1007256</v>
      </c>
      <c r="B1024" t="s">
        <v>162</v>
      </c>
      <c r="C1024" s="4">
        <v>41609</v>
      </c>
      <c r="D1024" t="s">
        <v>42</v>
      </c>
      <c r="E1024">
        <v>1</v>
      </c>
      <c r="G1024" t="s">
        <v>140</v>
      </c>
      <c r="H1024">
        <v>36</v>
      </c>
      <c r="I1024">
        <v>1927.38</v>
      </c>
      <c r="J1024">
        <v>-589.95000000000005</v>
      </c>
      <c r="K1024">
        <v>-535.38</v>
      </c>
      <c r="L1024">
        <v>-53.54</v>
      </c>
      <c r="M1024">
        <v>1337.43</v>
      </c>
      <c r="Q1024" s="7">
        <v>42690</v>
      </c>
    </row>
    <row r="1025" spans="1:17" x14ac:dyDescent="0.25">
      <c r="A1025">
        <v>1007257</v>
      </c>
      <c r="B1025" t="s">
        <v>162</v>
      </c>
      <c r="C1025" s="4">
        <v>41609</v>
      </c>
      <c r="D1025" t="s">
        <v>42</v>
      </c>
      <c r="E1025">
        <v>1</v>
      </c>
      <c r="G1025" t="s">
        <v>140</v>
      </c>
      <c r="H1025">
        <v>36</v>
      </c>
      <c r="I1025">
        <v>1390.11</v>
      </c>
      <c r="J1025">
        <v>-425.49</v>
      </c>
      <c r="K1025">
        <v>-386.14</v>
      </c>
      <c r="L1025">
        <v>-38.61</v>
      </c>
      <c r="M1025">
        <v>964.62</v>
      </c>
      <c r="Q1025" s="7">
        <v>42690</v>
      </c>
    </row>
    <row r="1026" spans="1:17" x14ac:dyDescent="0.25">
      <c r="A1026">
        <v>1007258</v>
      </c>
      <c r="B1026" t="s">
        <v>162</v>
      </c>
      <c r="C1026" s="4">
        <v>41609</v>
      </c>
      <c r="D1026" t="s">
        <v>42</v>
      </c>
      <c r="E1026">
        <v>1</v>
      </c>
      <c r="G1026" t="s">
        <v>140</v>
      </c>
      <c r="H1026">
        <v>36</v>
      </c>
      <c r="I1026">
        <v>5631.67</v>
      </c>
      <c r="J1026">
        <v>-1723.79</v>
      </c>
      <c r="K1026">
        <v>-1564.35</v>
      </c>
      <c r="L1026">
        <v>-156.43</v>
      </c>
      <c r="M1026">
        <v>3907.88</v>
      </c>
      <c r="Q1026" s="7">
        <v>42690</v>
      </c>
    </row>
    <row r="1027" spans="1:17" x14ac:dyDescent="0.25">
      <c r="A1027">
        <v>1007259</v>
      </c>
      <c r="B1027" t="s">
        <v>162</v>
      </c>
      <c r="C1027" s="4">
        <v>41609</v>
      </c>
      <c r="D1027" t="s">
        <v>42</v>
      </c>
      <c r="E1027">
        <v>1</v>
      </c>
      <c r="G1027" t="s">
        <v>140</v>
      </c>
      <c r="H1027">
        <v>36</v>
      </c>
      <c r="I1027">
        <v>96.95</v>
      </c>
      <c r="J1027">
        <v>-29.67</v>
      </c>
      <c r="K1027">
        <v>-26.93</v>
      </c>
      <c r="L1027">
        <v>-2.69</v>
      </c>
      <c r="M1027">
        <v>67.28</v>
      </c>
      <c r="Q1027" s="7">
        <v>42690</v>
      </c>
    </row>
    <row r="1028" spans="1:17" x14ac:dyDescent="0.25">
      <c r="A1028">
        <v>1007260</v>
      </c>
      <c r="B1028" t="s">
        <v>162</v>
      </c>
      <c r="C1028" s="4">
        <v>41609</v>
      </c>
      <c r="D1028" t="s">
        <v>42</v>
      </c>
      <c r="E1028">
        <v>1</v>
      </c>
      <c r="G1028" t="s">
        <v>140</v>
      </c>
      <c r="H1028">
        <v>36</v>
      </c>
      <c r="I1028">
        <v>80.97</v>
      </c>
      <c r="J1028">
        <v>-24.78</v>
      </c>
      <c r="K1028">
        <v>-22.49</v>
      </c>
      <c r="L1028">
        <v>-2.25</v>
      </c>
      <c r="M1028">
        <v>56.19</v>
      </c>
      <c r="Q1028" s="7">
        <v>42690</v>
      </c>
    </row>
    <row r="1029" spans="1:17" x14ac:dyDescent="0.25">
      <c r="A1029">
        <v>1007264</v>
      </c>
      <c r="B1029" t="s">
        <v>218</v>
      </c>
      <c r="C1029" s="4">
        <v>41609</v>
      </c>
      <c r="D1029" t="s">
        <v>42</v>
      </c>
      <c r="E1029">
        <v>1</v>
      </c>
      <c r="G1029" t="s">
        <v>140</v>
      </c>
      <c r="H1029">
        <v>36</v>
      </c>
      <c r="I1029">
        <v>855.68</v>
      </c>
      <c r="J1029">
        <v>-261.91000000000003</v>
      </c>
      <c r="K1029">
        <v>-237.69</v>
      </c>
      <c r="L1029">
        <v>-23.77</v>
      </c>
      <c r="M1029">
        <v>593.77</v>
      </c>
      <c r="Q1029" s="7">
        <v>42690</v>
      </c>
    </row>
    <row r="1030" spans="1:17" x14ac:dyDescent="0.25">
      <c r="A1030">
        <v>1007265</v>
      </c>
      <c r="B1030" t="s">
        <v>162</v>
      </c>
      <c r="C1030" s="4">
        <v>41609</v>
      </c>
      <c r="D1030" t="s">
        <v>42</v>
      </c>
      <c r="E1030">
        <v>1</v>
      </c>
      <c r="G1030" t="s">
        <v>140</v>
      </c>
      <c r="H1030">
        <v>36</v>
      </c>
      <c r="I1030">
        <v>239.07</v>
      </c>
      <c r="J1030">
        <v>-73.180000000000007</v>
      </c>
      <c r="K1030">
        <v>-66.41</v>
      </c>
      <c r="L1030">
        <v>-6.64</v>
      </c>
      <c r="M1030">
        <v>165.89</v>
      </c>
      <c r="Q1030" s="7">
        <v>42690</v>
      </c>
    </row>
    <row r="1031" spans="1:17" x14ac:dyDescent="0.25">
      <c r="A1031">
        <v>1007286</v>
      </c>
      <c r="B1031" t="s">
        <v>162</v>
      </c>
      <c r="C1031" s="4">
        <v>41609</v>
      </c>
      <c r="D1031" t="s">
        <v>42</v>
      </c>
      <c r="E1031">
        <v>1</v>
      </c>
      <c r="G1031" t="s">
        <v>140</v>
      </c>
      <c r="H1031">
        <v>36</v>
      </c>
      <c r="I1031">
        <v>1757.18</v>
      </c>
      <c r="J1031">
        <v>-537.85</v>
      </c>
      <c r="K1031">
        <v>-537.85</v>
      </c>
      <c r="L1031">
        <v>-48.82</v>
      </c>
      <c r="M1031">
        <v>1219.33</v>
      </c>
      <c r="Q1031" s="7">
        <v>42690</v>
      </c>
    </row>
    <row r="1032" spans="1:17" x14ac:dyDescent="0.25">
      <c r="A1032">
        <v>1007287</v>
      </c>
      <c r="B1032" t="s">
        <v>162</v>
      </c>
      <c r="C1032" s="4">
        <v>41609</v>
      </c>
      <c r="D1032" t="s">
        <v>42</v>
      </c>
      <c r="E1032">
        <v>1</v>
      </c>
      <c r="G1032" t="s">
        <v>140</v>
      </c>
      <c r="H1032">
        <v>36</v>
      </c>
      <c r="I1032">
        <v>3097.86</v>
      </c>
      <c r="J1032">
        <v>-948.22</v>
      </c>
      <c r="K1032">
        <v>-948.22</v>
      </c>
      <c r="L1032">
        <v>-86.06</v>
      </c>
      <c r="M1032">
        <v>2149.64</v>
      </c>
      <c r="Q1032" s="7">
        <v>42690</v>
      </c>
    </row>
    <row r="1033" spans="1:17" x14ac:dyDescent="0.25">
      <c r="A1033">
        <v>1003859</v>
      </c>
      <c r="B1033" t="s">
        <v>217</v>
      </c>
      <c r="C1033" s="4">
        <v>39783</v>
      </c>
      <c r="D1033" t="s">
        <v>42</v>
      </c>
      <c r="E1033">
        <v>1</v>
      </c>
      <c r="G1033" t="s">
        <v>140</v>
      </c>
      <c r="H1033">
        <v>96</v>
      </c>
      <c r="I1033">
        <v>408</v>
      </c>
      <c r="J1033">
        <v>-301.82</v>
      </c>
      <c r="K1033">
        <v>-42.5</v>
      </c>
      <c r="L1033">
        <v>-4.25</v>
      </c>
      <c r="M1033">
        <v>106.18</v>
      </c>
      <c r="Q1033" s="7">
        <v>42690</v>
      </c>
    </row>
    <row r="1034" spans="1:17" x14ac:dyDescent="0.25">
      <c r="A1034">
        <v>1003903</v>
      </c>
      <c r="B1034" t="s">
        <v>162</v>
      </c>
      <c r="C1034" s="4">
        <v>39783</v>
      </c>
      <c r="D1034" t="s">
        <v>42</v>
      </c>
      <c r="E1034">
        <v>1</v>
      </c>
      <c r="G1034" t="s">
        <v>140</v>
      </c>
      <c r="H1034">
        <v>96</v>
      </c>
      <c r="I1034">
        <v>1610.36</v>
      </c>
      <c r="J1034">
        <v>-1191.28</v>
      </c>
      <c r="K1034">
        <v>-167.76</v>
      </c>
      <c r="L1034">
        <v>-16.78</v>
      </c>
      <c r="M1034">
        <v>419.08</v>
      </c>
      <c r="Q1034" s="7">
        <v>42690</v>
      </c>
    </row>
    <row r="1035" spans="1:17" x14ac:dyDescent="0.25">
      <c r="A1035">
        <v>150049</v>
      </c>
      <c r="B1035" t="s">
        <v>424</v>
      </c>
      <c r="C1035" s="4">
        <v>39083</v>
      </c>
      <c r="D1035" t="s">
        <v>42</v>
      </c>
      <c r="E1035">
        <v>1</v>
      </c>
      <c r="G1035" t="s">
        <v>140</v>
      </c>
      <c r="H1035">
        <v>36</v>
      </c>
      <c r="I1035">
        <v>-2063.98</v>
      </c>
      <c r="J1035">
        <v>2063.98</v>
      </c>
      <c r="Q1035" s="7">
        <v>42713</v>
      </c>
    </row>
    <row r="1036" spans="1:17" x14ac:dyDescent="0.25">
      <c r="A1036">
        <v>150060</v>
      </c>
      <c r="B1036" t="s">
        <v>425</v>
      </c>
      <c r="C1036" s="4">
        <v>39083</v>
      </c>
      <c r="D1036" t="s">
        <v>42</v>
      </c>
      <c r="E1036">
        <v>1</v>
      </c>
      <c r="G1036" t="s">
        <v>140</v>
      </c>
      <c r="H1036">
        <v>36</v>
      </c>
      <c r="I1036">
        <v>-43.07</v>
      </c>
      <c r="J1036">
        <v>43.07</v>
      </c>
      <c r="Q1036" s="7">
        <v>42713</v>
      </c>
    </row>
    <row r="1037" spans="1:17" x14ac:dyDescent="0.25">
      <c r="A1037">
        <v>150061</v>
      </c>
      <c r="B1037" t="s">
        <v>425</v>
      </c>
      <c r="C1037" s="4">
        <v>39083</v>
      </c>
      <c r="D1037" t="s">
        <v>42</v>
      </c>
      <c r="E1037">
        <v>1</v>
      </c>
      <c r="G1037" t="s">
        <v>140</v>
      </c>
      <c r="H1037">
        <v>36</v>
      </c>
      <c r="I1037">
        <v>-42.48</v>
      </c>
      <c r="J1037">
        <v>42.48</v>
      </c>
      <c r="Q1037" s="7">
        <v>42713</v>
      </c>
    </row>
    <row r="1038" spans="1:17" x14ac:dyDescent="0.25">
      <c r="A1038">
        <v>150068</v>
      </c>
      <c r="B1038" t="s">
        <v>424</v>
      </c>
      <c r="C1038" s="4">
        <v>39083</v>
      </c>
      <c r="D1038" t="s">
        <v>42</v>
      </c>
      <c r="E1038">
        <v>1</v>
      </c>
      <c r="G1038" t="s">
        <v>140</v>
      </c>
      <c r="H1038">
        <v>36</v>
      </c>
      <c r="I1038">
        <v>42.48</v>
      </c>
      <c r="J1038">
        <v>-42.48</v>
      </c>
      <c r="Q1038" s="7">
        <v>42713</v>
      </c>
    </row>
    <row r="1039" spans="1:17" x14ac:dyDescent="0.25">
      <c r="A1039">
        <v>150069</v>
      </c>
      <c r="B1039" t="s">
        <v>424</v>
      </c>
      <c r="C1039" s="4">
        <v>39083</v>
      </c>
      <c r="D1039" t="s">
        <v>42</v>
      </c>
      <c r="E1039">
        <v>1</v>
      </c>
      <c r="G1039" t="s">
        <v>140</v>
      </c>
      <c r="H1039">
        <v>36</v>
      </c>
      <c r="I1039">
        <v>43.07</v>
      </c>
      <c r="J1039">
        <v>-43.07</v>
      </c>
      <c r="Q1039" s="7">
        <v>42713</v>
      </c>
    </row>
    <row r="1040" spans="1:17" x14ac:dyDescent="0.25">
      <c r="A1040">
        <v>150087</v>
      </c>
      <c r="B1040" t="s">
        <v>424</v>
      </c>
      <c r="C1040" s="4">
        <v>39083</v>
      </c>
      <c r="D1040" t="s">
        <v>42</v>
      </c>
      <c r="E1040">
        <v>1</v>
      </c>
      <c r="G1040" t="s">
        <v>140</v>
      </c>
      <c r="H1040">
        <v>36</v>
      </c>
      <c r="I1040">
        <v>123.84</v>
      </c>
      <c r="J1040">
        <v>-123.84</v>
      </c>
      <c r="Q1040" s="7">
        <v>42713</v>
      </c>
    </row>
    <row r="1041" spans="1:17" x14ac:dyDescent="0.25">
      <c r="A1041">
        <v>150136</v>
      </c>
      <c r="B1041" t="s">
        <v>425</v>
      </c>
      <c r="C1041" s="4">
        <v>39083</v>
      </c>
      <c r="D1041" t="s">
        <v>42</v>
      </c>
      <c r="E1041">
        <v>1</v>
      </c>
      <c r="G1041" t="s">
        <v>140</v>
      </c>
      <c r="H1041">
        <v>36</v>
      </c>
      <c r="I1041">
        <v>2063.98</v>
      </c>
      <c r="J1041">
        <v>-2063.98</v>
      </c>
      <c r="Q1041" s="7">
        <v>42713</v>
      </c>
    </row>
    <row r="1042" spans="1:17" x14ac:dyDescent="0.25">
      <c r="A1042">
        <v>2002087</v>
      </c>
      <c r="B1042" t="s">
        <v>166</v>
      </c>
      <c r="C1042" s="4">
        <v>39448</v>
      </c>
      <c r="D1042" t="s">
        <v>42</v>
      </c>
      <c r="E1042">
        <v>1</v>
      </c>
      <c r="G1042" t="s">
        <v>140</v>
      </c>
      <c r="H1042">
        <v>36</v>
      </c>
      <c r="I1042">
        <v>246.02</v>
      </c>
      <c r="J1042">
        <v>-246.02</v>
      </c>
      <c r="Q1042" s="7">
        <v>42714</v>
      </c>
    </row>
    <row r="1043" spans="1:17" x14ac:dyDescent="0.25">
      <c r="A1043">
        <v>2000118</v>
      </c>
      <c r="B1043" t="s">
        <v>426</v>
      </c>
      <c r="C1043" s="4">
        <v>39448</v>
      </c>
      <c r="D1043" t="s">
        <v>42</v>
      </c>
      <c r="E1043">
        <v>1</v>
      </c>
      <c r="G1043" t="s">
        <v>140</v>
      </c>
      <c r="H1043">
        <v>36</v>
      </c>
      <c r="I1043">
        <v>44192.04</v>
      </c>
      <c r="J1043">
        <v>-44192.04</v>
      </c>
      <c r="Q1043" s="7">
        <v>42714</v>
      </c>
    </row>
    <row r="1044" spans="1:17" x14ac:dyDescent="0.25">
      <c r="A1044">
        <v>2002037</v>
      </c>
      <c r="B1044" t="s">
        <v>427</v>
      </c>
      <c r="C1044" s="4">
        <v>39448</v>
      </c>
      <c r="D1044" t="s">
        <v>42</v>
      </c>
      <c r="E1044">
        <v>1</v>
      </c>
      <c r="G1044" t="s">
        <v>140</v>
      </c>
      <c r="H1044">
        <v>36</v>
      </c>
      <c r="I1044">
        <v>44192.04</v>
      </c>
      <c r="J1044">
        <v>-44192.04</v>
      </c>
      <c r="Q1044" s="7">
        <v>42714</v>
      </c>
    </row>
    <row r="1045" spans="1:17" x14ac:dyDescent="0.25">
      <c r="A1045">
        <v>2002052</v>
      </c>
      <c r="B1045" t="s">
        <v>427</v>
      </c>
      <c r="C1045" s="4">
        <v>39448</v>
      </c>
      <c r="D1045" t="s">
        <v>42</v>
      </c>
      <c r="E1045">
        <v>1</v>
      </c>
      <c r="G1045" t="s">
        <v>140</v>
      </c>
      <c r="H1045">
        <v>36</v>
      </c>
      <c r="I1045">
        <v>-41430.03</v>
      </c>
      <c r="J1045">
        <v>41430.03</v>
      </c>
      <c r="Q1045" s="7">
        <v>42714</v>
      </c>
    </row>
    <row r="1046" spans="1:17" x14ac:dyDescent="0.25">
      <c r="A1046">
        <v>2002642</v>
      </c>
      <c r="B1046" t="s">
        <v>427</v>
      </c>
      <c r="C1046" s="4">
        <v>39448</v>
      </c>
      <c r="D1046" t="s">
        <v>42</v>
      </c>
      <c r="E1046">
        <v>1</v>
      </c>
      <c r="G1046" t="s">
        <v>140</v>
      </c>
      <c r="H1046">
        <v>36</v>
      </c>
      <c r="I1046">
        <v>210.88</v>
      </c>
      <c r="J1046">
        <v>-210.88</v>
      </c>
      <c r="Q1046" s="7">
        <v>42714</v>
      </c>
    </row>
    <row r="1047" spans="1:17" x14ac:dyDescent="0.25">
      <c r="A1047">
        <v>2002651</v>
      </c>
      <c r="B1047" t="s">
        <v>427</v>
      </c>
      <c r="C1047" s="4">
        <v>39448</v>
      </c>
      <c r="D1047" t="s">
        <v>42</v>
      </c>
      <c r="E1047">
        <v>1</v>
      </c>
      <c r="G1047" t="s">
        <v>140</v>
      </c>
      <c r="H1047">
        <v>36</v>
      </c>
      <c r="I1047">
        <v>16200.92</v>
      </c>
      <c r="J1047">
        <v>-16200.92</v>
      </c>
      <c r="Q1047" s="7">
        <v>42714</v>
      </c>
    </row>
    <row r="1048" spans="1:17" x14ac:dyDescent="0.25">
      <c r="A1048">
        <v>1004015</v>
      </c>
      <c r="B1048" t="s">
        <v>166</v>
      </c>
      <c r="C1048" s="4">
        <v>39814</v>
      </c>
      <c r="D1048" t="s">
        <v>42</v>
      </c>
      <c r="E1048">
        <v>1</v>
      </c>
      <c r="G1048" t="s">
        <v>140</v>
      </c>
      <c r="H1048">
        <v>36</v>
      </c>
      <c r="I1048">
        <v>2085.6999999999998</v>
      </c>
      <c r="J1048">
        <v>-2085.6999999999998</v>
      </c>
      <c r="Q1048" s="7">
        <v>42715</v>
      </c>
    </row>
    <row r="1049" spans="1:17" x14ac:dyDescent="0.25">
      <c r="A1049">
        <v>1005315</v>
      </c>
      <c r="B1049" t="s">
        <v>162</v>
      </c>
      <c r="C1049" s="4">
        <v>40544</v>
      </c>
      <c r="D1049" t="s">
        <v>42</v>
      </c>
      <c r="E1049">
        <v>1</v>
      </c>
      <c r="G1049" t="s">
        <v>140</v>
      </c>
      <c r="H1049">
        <v>36</v>
      </c>
      <c r="I1049">
        <v>1320.12</v>
      </c>
      <c r="J1049">
        <v>-1320.12</v>
      </c>
      <c r="Q1049" s="7">
        <v>42717</v>
      </c>
    </row>
    <row r="1050" spans="1:17" x14ac:dyDescent="0.25">
      <c r="A1050">
        <v>1005337</v>
      </c>
      <c r="B1050" t="s">
        <v>428</v>
      </c>
      <c r="C1050" s="4">
        <v>40544</v>
      </c>
      <c r="D1050" t="s">
        <v>42</v>
      </c>
      <c r="E1050">
        <v>1</v>
      </c>
      <c r="G1050" t="s">
        <v>140</v>
      </c>
      <c r="H1050">
        <v>36</v>
      </c>
      <c r="I1050">
        <v>5200</v>
      </c>
      <c r="J1050">
        <v>-5200</v>
      </c>
      <c r="Q1050" s="7">
        <v>42717</v>
      </c>
    </row>
    <row r="1051" spans="1:17" x14ac:dyDescent="0.25">
      <c r="A1051">
        <v>1005879</v>
      </c>
      <c r="B1051" t="s">
        <v>310</v>
      </c>
      <c r="C1051" s="4">
        <v>40909</v>
      </c>
      <c r="D1051" t="s">
        <v>42</v>
      </c>
      <c r="E1051">
        <v>1</v>
      </c>
      <c r="G1051" t="s">
        <v>140</v>
      </c>
      <c r="H1051">
        <v>36</v>
      </c>
      <c r="I1051">
        <v>2700</v>
      </c>
      <c r="J1051">
        <v>-2550</v>
      </c>
      <c r="K1051">
        <v>-750</v>
      </c>
      <c r="L1051">
        <v>-75</v>
      </c>
      <c r="M1051">
        <v>150</v>
      </c>
      <c r="Q1051" s="7">
        <v>42718</v>
      </c>
    </row>
    <row r="1052" spans="1:17" x14ac:dyDescent="0.25">
      <c r="A1052">
        <v>1005881</v>
      </c>
      <c r="B1052" t="s">
        <v>286</v>
      </c>
      <c r="C1052" s="4">
        <v>40909</v>
      </c>
      <c r="D1052" t="s">
        <v>42</v>
      </c>
      <c r="E1052">
        <v>1</v>
      </c>
      <c r="G1052" t="s">
        <v>140</v>
      </c>
      <c r="H1052">
        <v>36</v>
      </c>
      <c r="I1052">
        <v>1257.05</v>
      </c>
      <c r="J1052">
        <v>-1187.21</v>
      </c>
      <c r="K1052">
        <v>-349.18</v>
      </c>
      <c r="L1052">
        <v>-34.92</v>
      </c>
      <c r="M1052">
        <v>69.84</v>
      </c>
      <c r="Q1052" s="7">
        <v>42718</v>
      </c>
    </row>
    <row r="1053" spans="1:17" x14ac:dyDescent="0.25">
      <c r="A1053">
        <v>1005892</v>
      </c>
      <c r="B1053" t="s">
        <v>429</v>
      </c>
      <c r="C1053" s="4">
        <v>40909</v>
      </c>
      <c r="D1053" t="s">
        <v>42</v>
      </c>
      <c r="E1053">
        <v>1</v>
      </c>
      <c r="G1053" t="s">
        <v>140</v>
      </c>
      <c r="H1053">
        <v>36</v>
      </c>
      <c r="I1053">
        <v>2271.25</v>
      </c>
      <c r="J1053">
        <v>-2145.0700000000002</v>
      </c>
      <c r="K1053">
        <v>-630.9</v>
      </c>
      <c r="L1053">
        <v>-63.09</v>
      </c>
      <c r="M1053">
        <v>126.18</v>
      </c>
      <c r="Q1053" s="7">
        <v>42718</v>
      </c>
    </row>
    <row r="1054" spans="1:17" x14ac:dyDescent="0.25">
      <c r="A1054">
        <v>150154</v>
      </c>
      <c r="B1054" t="s">
        <v>425</v>
      </c>
      <c r="C1054" s="4">
        <v>39083</v>
      </c>
      <c r="D1054" t="s">
        <v>42</v>
      </c>
      <c r="E1054">
        <v>1</v>
      </c>
      <c r="G1054" t="s">
        <v>140</v>
      </c>
      <c r="H1054">
        <v>96</v>
      </c>
      <c r="I1054">
        <v>-441500</v>
      </c>
      <c r="J1054">
        <v>432302.08000000002</v>
      </c>
      <c r="K1054">
        <v>45989.58</v>
      </c>
      <c r="L1054">
        <v>4598.96</v>
      </c>
      <c r="M1054">
        <v>-9197.92</v>
      </c>
      <c r="Q1054" s="7">
        <v>42718</v>
      </c>
    </row>
    <row r="1055" spans="1:17" x14ac:dyDescent="0.25">
      <c r="A1055">
        <v>150160</v>
      </c>
      <c r="B1055" t="s">
        <v>430</v>
      </c>
      <c r="C1055" s="4">
        <v>39083</v>
      </c>
      <c r="D1055" t="s">
        <v>42</v>
      </c>
      <c r="E1055">
        <v>1</v>
      </c>
      <c r="G1055" t="s">
        <v>140</v>
      </c>
      <c r="H1055">
        <v>96</v>
      </c>
      <c r="I1055">
        <v>441079.27</v>
      </c>
      <c r="J1055">
        <v>-431890.12</v>
      </c>
      <c r="K1055">
        <v>-45945.760000000002</v>
      </c>
      <c r="L1055">
        <v>-4594.58</v>
      </c>
      <c r="M1055">
        <v>9189.15</v>
      </c>
      <c r="Q1055" s="7">
        <v>42718</v>
      </c>
    </row>
    <row r="1056" spans="1:17" x14ac:dyDescent="0.25">
      <c r="A1056">
        <v>1006458</v>
      </c>
      <c r="B1056" t="s">
        <v>431</v>
      </c>
      <c r="C1056" s="4">
        <v>41275</v>
      </c>
      <c r="D1056" t="s">
        <v>42</v>
      </c>
      <c r="E1056">
        <v>1</v>
      </c>
      <c r="G1056" t="s">
        <v>140</v>
      </c>
      <c r="H1056">
        <v>36</v>
      </c>
      <c r="I1056">
        <v>1220.81</v>
      </c>
      <c r="J1056">
        <v>-746.04</v>
      </c>
      <c r="K1056">
        <v>-339.1</v>
      </c>
      <c r="L1056">
        <v>-33.909999999999997</v>
      </c>
      <c r="M1056">
        <v>474.77</v>
      </c>
      <c r="Q1056" s="7">
        <v>42719</v>
      </c>
    </row>
    <row r="1057" spans="1:17" x14ac:dyDescent="0.25">
      <c r="A1057">
        <v>1006459</v>
      </c>
      <c r="B1057" t="s">
        <v>432</v>
      </c>
      <c r="C1057" s="4">
        <v>41275</v>
      </c>
      <c r="D1057" t="s">
        <v>42</v>
      </c>
      <c r="E1057">
        <v>1</v>
      </c>
      <c r="G1057" t="s">
        <v>140</v>
      </c>
      <c r="H1057">
        <v>36</v>
      </c>
      <c r="I1057">
        <v>819.9</v>
      </c>
      <c r="J1057">
        <v>-501.05</v>
      </c>
      <c r="K1057">
        <v>-227.75</v>
      </c>
      <c r="L1057">
        <v>-22.78</v>
      </c>
      <c r="M1057">
        <v>318.85000000000002</v>
      </c>
      <c r="Q1057" s="7">
        <v>42719</v>
      </c>
    </row>
    <row r="1058" spans="1:17" x14ac:dyDescent="0.25">
      <c r="A1058">
        <v>1006460</v>
      </c>
      <c r="B1058" t="s">
        <v>433</v>
      </c>
      <c r="C1058" s="4">
        <v>41275</v>
      </c>
      <c r="D1058" t="s">
        <v>42</v>
      </c>
      <c r="E1058">
        <v>1</v>
      </c>
      <c r="G1058" t="s">
        <v>140</v>
      </c>
      <c r="H1058">
        <v>36</v>
      </c>
      <c r="I1058">
        <v>1196.25</v>
      </c>
      <c r="J1058">
        <v>-731.04</v>
      </c>
      <c r="K1058">
        <v>-332.29</v>
      </c>
      <c r="L1058">
        <v>-33.229999999999997</v>
      </c>
      <c r="M1058">
        <v>465.21</v>
      </c>
      <c r="Q1058" s="7">
        <v>42719</v>
      </c>
    </row>
    <row r="1059" spans="1:17" x14ac:dyDescent="0.25">
      <c r="A1059">
        <v>1006461</v>
      </c>
      <c r="B1059" t="s">
        <v>434</v>
      </c>
      <c r="C1059" s="4">
        <v>41275</v>
      </c>
      <c r="D1059" t="s">
        <v>42</v>
      </c>
      <c r="E1059">
        <v>1</v>
      </c>
      <c r="G1059" t="s">
        <v>140</v>
      </c>
      <c r="H1059">
        <v>36</v>
      </c>
      <c r="I1059">
        <v>266.93</v>
      </c>
      <c r="J1059">
        <v>-163.12</v>
      </c>
      <c r="K1059">
        <v>-74.14</v>
      </c>
      <c r="L1059">
        <v>-7.42</v>
      </c>
      <c r="M1059">
        <v>103.81</v>
      </c>
      <c r="Q1059" s="7">
        <v>42719</v>
      </c>
    </row>
    <row r="1060" spans="1:17" x14ac:dyDescent="0.25">
      <c r="A1060">
        <v>1006471</v>
      </c>
      <c r="B1060" t="s">
        <v>435</v>
      </c>
      <c r="C1060" s="4">
        <v>41275</v>
      </c>
      <c r="D1060" t="s">
        <v>42</v>
      </c>
      <c r="E1060">
        <v>1</v>
      </c>
      <c r="G1060" t="s">
        <v>140</v>
      </c>
      <c r="H1060">
        <v>36</v>
      </c>
      <c r="I1060">
        <v>30.42</v>
      </c>
      <c r="J1060">
        <v>-18.59</v>
      </c>
      <c r="K1060">
        <v>-8.4499999999999993</v>
      </c>
      <c r="L1060">
        <v>-0.85</v>
      </c>
      <c r="M1060">
        <v>11.83</v>
      </c>
      <c r="Q1060" s="7">
        <v>42719</v>
      </c>
    </row>
    <row r="1061" spans="1:17" x14ac:dyDescent="0.25">
      <c r="A1061">
        <v>1006472</v>
      </c>
      <c r="B1061" t="s">
        <v>357</v>
      </c>
      <c r="C1061" s="4">
        <v>41275</v>
      </c>
      <c r="D1061" t="s">
        <v>42</v>
      </c>
      <c r="E1061">
        <v>1</v>
      </c>
      <c r="G1061" t="s">
        <v>140</v>
      </c>
      <c r="H1061">
        <v>36</v>
      </c>
      <c r="I1061">
        <v>3394.37</v>
      </c>
      <c r="J1061">
        <v>-2074.33</v>
      </c>
      <c r="K1061">
        <v>-942.87</v>
      </c>
      <c r="L1061">
        <v>-94.29</v>
      </c>
      <c r="M1061">
        <v>1320.04</v>
      </c>
      <c r="Q1061" s="7">
        <v>42719</v>
      </c>
    </row>
    <row r="1062" spans="1:17" x14ac:dyDescent="0.25">
      <c r="A1062">
        <v>1006473</v>
      </c>
      <c r="B1062" t="s">
        <v>436</v>
      </c>
      <c r="C1062" s="4">
        <v>41275</v>
      </c>
      <c r="D1062" t="s">
        <v>42</v>
      </c>
      <c r="E1062">
        <v>1</v>
      </c>
      <c r="G1062" t="s">
        <v>140</v>
      </c>
      <c r="H1062">
        <v>36</v>
      </c>
      <c r="I1062">
        <v>504.41</v>
      </c>
      <c r="J1062">
        <v>-308.24</v>
      </c>
      <c r="K1062">
        <v>-140.1</v>
      </c>
      <c r="L1062">
        <v>-14.01</v>
      </c>
      <c r="M1062">
        <v>196.17</v>
      </c>
      <c r="Q1062" s="7">
        <v>42719</v>
      </c>
    </row>
    <row r="1063" spans="1:17" x14ac:dyDescent="0.25">
      <c r="A1063">
        <v>1006474</v>
      </c>
      <c r="B1063" t="s">
        <v>357</v>
      </c>
      <c r="C1063" s="4">
        <v>41275</v>
      </c>
      <c r="D1063" t="s">
        <v>42</v>
      </c>
      <c r="E1063">
        <v>1</v>
      </c>
      <c r="G1063" t="s">
        <v>140</v>
      </c>
      <c r="H1063">
        <v>36</v>
      </c>
      <c r="I1063">
        <v>2704.04</v>
      </c>
      <c r="J1063">
        <v>-1652.46</v>
      </c>
      <c r="K1063">
        <v>-751.11</v>
      </c>
      <c r="L1063">
        <v>-75.11</v>
      </c>
      <c r="M1063">
        <v>1051.58</v>
      </c>
      <c r="Q1063" s="7">
        <v>42719</v>
      </c>
    </row>
    <row r="1064" spans="1:17" x14ac:dyDescent="0.25">
      <c r="A1064">
        <v>1006475</v>
      </c>
      <c r="B1064" t="s">
        <v>357</v>
      </c>
      <c r="C1064" s="4">
        <v>41275</v>
      </c>
      <c r="D1064" t="s">
        <v>42</v>
      </c>
      <c r="E1064">
        <v>1</v>
      </c>
      <c r="G1064" t="s">
        <v>140</v>
      </c>
      <c r="H1064">
        <v>36</v>
      </c>
      <c r="I1064">
        <v>2829.52</v>
      </c>
      <c r="J1064">
        <v>-1729.16</v>
      </c>
      <c r="K1064">
        <v>-785.99</v>
      </c>
      <c r="L1064">
        <v>-78.599999999999994</v>
      </c>
      <c r="M1064">
        <v>1100.3599999999999</v>
      </c>
      <c r="Q1064" s="7">
        <v>42719</v>
      </c>
    </row>
    <row r="1065" spans="1:17" x14ac:dyDescent="0.25">
      <c r="A1065">
        <v>1006479</v>
      </c>
      <c r="B1065" t="s">
        <v>437</v>
      </c>
      <c r="C1065" s="4">
        <v>41275</v>
      </c>
      <c r="D1065" t="s">
        <v>42</v>
      </c>
      <c r="E1065">
        <v>1</v>
      </c>
      <c r="G1065" t="s">
        <v>140</v>
      </c>
      <c r="H1065">
        <v>36</v>
      </c>
      <c r="I1065">
        <v>335.18</v>
      </c>
      <c r="J1065">
        <v>-204.83</v>
      </c>
      <c r="K1065">
        <v>-93.1</v>
      </c>
      <c r="L1065">
        <v>-9.32</v>
      </c>
      <c r="M1065">
        <v>130.35</v>
      </c>
      <c r="Q1065" s="7">
        <v>42719</v>
      </c>
    </row>
    <row r="1066" spans="1:17" x14ac:dyDescent="0.25">
      <c r="A1066">
        <v>1006480</v>
      </c>
      <c r="B1066" t="s">
        <v>438</v>
      </c>
      <c r="C1066" s="4">
        <v>41275</v>
      </c>
      <c r="D1066" t="s">
        <v>42</v>
      </c>
      <c r="E1066">
        <v>1</v>
      </c>
      <c r="G1066" t="s">
        <v>140</v>
      </c>
      <c r="H1066">
        <v>36</v>
      </c>
      <c r="I1066">
        <v>2132.21</v>
      </c>
      <c r="J1066">
        <v>-1303.01</v>
      </c>
      <c r="K1066">
        <v>-592.27</v>
      </c>
      <c r="L1066">
        <v>-59.23</v>
      </c>
      <c r="M1066">
        <v>829.2</v>
      </c>
      <c r="Q1066" s="7">
        <v>42719</v>
      </c>
    </row>
    <row r="1067" spans="1:17" x14ac:dyDescent="0.25">
      <c r="A1067">
        <v>1006481</v>
      </c>
      <c r="B1067" t="s">
        <v>439</v>
      </c>
      <c r="C1067" s="4">
        <v>41275</v>
      </c>
      <c r="D1067" t="s">
        <v>42</v>
      </c>
      <c r="E1067">
        <v>1</v>
      </c>
      <c r="G1067" t="s">
        <v>140</v>
      </c>
      <c r="H1067">
        <v>36</v>
      </c>
      <c r="I1067">
        <v>256.64</v>
      </c>
      <c r="J1067">
        <v>-156.83000000000001</v>
      </c>
      <c r="K1067">
        <v>-71.28</v>
      </c>
      <c r="L1067">
        <v>-7.13</v>
      </c>
      <c r="M1067">
        <v>99.81</v>
      </c>
      <c r="Q1067" s="7">
        <v>42719</v>
      </c>
    </row>
    <row r="1068" spans="1:17" x14ac:dyDescent="0.25">
      <c r="A1068">
        <v>1006482</v>
      </c>
      <c r="B1068" t="s">
        <v>440</v>
      </c>
      <c r="C1068" s="4">
        <v>41275</v>
      </c>
      <c r="D1068" t="s">
        <v>42</v>
      </c>
      <c r="E1068">
        <v>1</v>
      </c>
      <c r="G1068" t="s">
        <v>140</v>
      </c>
      <c r="H1068">
        <v>36</v>
      </c>
      <c r="I1068">
        <v>256.64</v>
      </c>
      <c r="J1068">
        <v>-156.83000000000001</v>
      </c>
      <c r="K1068">
        <v>-71.28</v>
      </c>
      <c r="L1068">
        <v>-7.13</v>
      </c>
      <c r="M1068">
        <v>99.81</v>
      </c>
      <c r="Q1068" s="7">
        <v>42719</v>
      </c>
    </row>
    <row r="1069" spans="1:17" x14ac:dyDescent="0.25">
      <c r="A1069">
        <v>2002038</v>
      </c>
      <c r="B1069" t="s">
        <v>217</v>
      </c>
      <c r="C1069" s="4">
        <v>39448</v>
      </c>
      <c r="D1069" t="s">
        <v>42</v>
      </c>
      <c r="E1069">
        <v>1</v>
      </c>
      <c r="G1069" t="s">
        <v>140</v>
      </c>
      <c r="H1069">
        <v>96</v>
      </c>
      <c r="I1069">
        <v>149720.15</v>
      </c>
      <c r="J1069">
        <v>-127885.96</v>
      </c>
      <c r="K1069">
        <v>-15595.85</v>
      </c>
      <c r="L1069">
        <v>-1559.59</v>
      </c>
      <c r="M1069">
        <v>21834.19</v>
      </c>
      <c r="Q1069" s="7">
        <v>42719</v>
      </c>
    </row>
    <row r="1070" spans="1:17" x14ac:dyDescent="0.25">
      <c r="A1070">
        <v>2002039</v>
      </c>
      <c r="B1070" t="s">
        <v>217</v>
      </c>
      <c r="C1070" s="4">
        <v>39448</v>
      </c>
      <c r="D1070" t="s">
        <v>42</v>
      </c>
      <c r="E1070">
        <v>1</v>
      </c>
      <c r="G1070" t="s">
        <v>140</v>
      </c>
      <c r="H1070">
        <v>96</v>
      </c>
      <c r="I1070">
        <v>313.93</v>
      </c>
      <c r="J1070">
        <v>-268.14999999999998</v>
      </c>
      <c r="K1070">
        <v>-32.700000000000003</v>
      </c>
      <c r="L1070">
        <v>-3.27</v>
      </c>
      <c r="M1070">
        <v>45.78</v>
      </c>
      <c r="Q1070" s="7">
        <v>42719</v>
      </c>
    </row>
    <row r="1071" spans="1:17" x14ac:dyDescent="0.25">
      <c r="A1071">
        <v>2002041</v>
      </c>
      <c r="B1071" t="s">
        <v>217</v>
      </c>
      <c r="C1071" s="4">
        <v>39448</v>
      </c>
      <c r="D1071" t="s">
        <v>42</v>
      </c>
      <c r="E1071">
        <v>1</v>
      </c>
      <c r="G1071" t="s">
        <v>140</v>
      </c>
      <c r="H1071">
        <v>96</v>
      </c>
      <c r="I1071">
        <v>361.11</v>
      </c>
      <c r="J1071">
        <v>-308.45</v>
      </c>
      <c r="K1071">
        <v>-37.619999999999997</v>
      </c>
      <c r="L1071">
        <v>-3.77</v>
      </c>
      <c r="M1071">
        <v>52.66</v>
      </c>
      <c r="Q1071" s="7">
        <v>42719</v>
      </c>
    </row>
    <row r="1072" spans="1:17" x14ac:dyDescent="0.25">
      <c r="A1072">
        <v>2002051</v>
      </c>
      <c r="B1072" t="s">
        <v>217</v>
      </c>
      <c r="C1072" s="4">
        <v>39448</v>
      </c>
      <c r="D1072" t="s">
        <v>42</v>
      </c>
      <c r="E1072">
        <v>1</v>
      </c>
      <c r="G1072" t="s">
        <v>140</v>
      </c>
      <c r="H1072">
        <v>96</v>
      </c>
      <c r="I1072">
        <v>-149720.15</v>
      </c>
      <c r="J1072">
        <v>127885.96</v>
      </c>
      <c r="K1072">
        <v>15595.85</v>
      </c>
      <c r="L1072">
        <v>1559.59</v>
      </c>
      <c r="M1072">
        <v>-21834.19</v>
      </c>
      <c r="Q1072" s="7">
        <v>42719</v>
      </c>
    </row>
    <row r="1073" spans="1:17" x14ac:dyDescent="0.25">
      <c r="A1073">
        <v>1007289</v>
      </c>
      <c r="B1073" t="s">
        <v>162</v>
      </c>
      <c r="C1073" s="4">
        <v>41640</v>
      </c>
      <c r="D1073" t="s">
        <v>42</v>
      </c>
      <c r="E1073">
        <v>1</v>
      </c>
      <c r="G1073" t="s">
        <v>140</v>
      </c>
      <c r="H1073">
        <v>36</v>
      </c>
      <c r="I1073">
        <v>148.47</v>
      </c>
      <c r="J1073">
        <v>-41.24</v>
      </c>
      <c r="K1073">
        <v>-41.24</v>
      </c>
      <c r="L1073">
        <v>-4.12</v>
      </c>
      <c r="M1073">
        <v>107.23</v>
      </c>
      <c r="Q1073" s="7">
        <v>42720</v>
      </c>
    </row>
    <row r="1074" spans="1:17" x14ac:dyDescent="0.25">
      <c r="A1074">
        <v>1007291</v>
      </c>
      <c r="B1074" t="s">
        <v>162</v>
      </c>
      <c r="C1074" s="4">
        <v>41640</v>
      </c>
      <c r="D1074" t="s">
        <v>42</v>
      </c>
      <c r="E1074">
        <v>1</v>
      </c>
      <c r="G1074" t="s">
        <v>140</v>
      </c>
      <c r="H1074">
        <v>36</v>
      </c>
      <c r="I1074">
        <v>156.13</v>
      </c>
      <c r="J1074">
        <v>-43.37</v>
      </c>
      <c r="K1074">
        <v>-43.37</v>
      </c>
      <c r="L1074">
        <v>-4.34</v>
      </c>
      <c r="M1074">
        <v>112.76</v>
      </c>
      <c r="Q1074" s="7">
        <v>42720</v>
      </c>
    </row>
    <row r="1075" spans="1:17" x14ac:dyDescent="0.25">
      <c r="A1075">
        <v>1007306</v>
      </c>
      <c r="B1075" t="s">
        <v>162</v>
      </c>
      <c r="C1075" s="4">
        <v>41640</v>
      </c>
      <c r="D1075" t="s">
        <v>42</v>
      </c>
      <c r="E1075">
        <v>1</v>
      </c>
      <c r="G1075" t="s">
        <v>140</v>
      </c>
      <c r="H1075">
        <v>36</v>
      </c>
      <c r="I1075">
        <v>1337.84</v>
      </c>
      <c r="J1075">
        <v>-371.62</v>
      </c>
      <c r="K1075">
        <v>-371.62</v>
      </c>
      <c r="L1075">
        <v>-37.159999999999997</v>
      </c>
      <c r="M1075">
        <v>966.22</v>
      </c>
      <c r="Q1075" s="7">
        <v>42720</v>
      </c>
    </row>
    <row r="1076" spans="1:17" x14ac:dyDescent="0.25">
      <c r="A1076">
        <v>1007307</v>
      </c>
      <c r="B1076" t="s">
        <v>162</v>
      </c>
      <c r="C1076" s="4">
        <v>41640</v>
      </c>
      <c r="D1076" t="s">
        <v>42</v>
      </c>
      <c r="E1076">
        <v>1</v>
      </c>
      <c r="G1076" t="s">
        <v>140</v>
      </c>
      <c r="H1076">
        <v>36</v>
      </c>
      <c r="I1076">
        <v>1349.23</v>
      </c>
      <c r="J1076">
        <v>-374.79</v>
      </c>
      <c r="K1076">
        <v>-374.79</v>
      </c>
      <c r="L1076">
        <v>-37.479999999999997</v>
      </c>
      <c r="M1076">
        <v>974.44</v>
      </c>
      <c r="Q1076" s="7">
        <v>42720</v>
      </c>
    </row>
    <row r="1077" spans="1:17" x14ac:dyDescent="0.25">
      <c r="A1077">
        <v>1007308</v>
      </c>
      <c r="B1077" t="s">
        <v>162</v>
      </c>
      <c r="C1077" s="4">
        <v>41640</v>
      </c>
      <c r="D1077" t="s">
        <v>42</v>
      </c>
      <c r="E1077">
        <v>1</v>
      </c>
      <c r="G1077" t="s">
        <v>140</v>
      </c>
      <c r="H1077">
        <v>36</v>
      </c>
      <c r="I1077">
        <v>2684.46</v>
      </c>
      <c r="J1077">
        <v>-745.68</v>
      </c>
      <c r="K1077">
        <v>-745.68</v>
      </c>
      <c r="L1077">
        <v>-74.569999999999993</v>
      </c>
      <c r="M1077">
        <v>1938.78</v>
      </c>
      <c r="Q1077" s="7">
        <v>42720</v>
      </c>
    </row>
    <row r="1078" spans="1:17" x14ac:dyDescent="0.25">
      <c r="A1078">
        <v>1007309</v>
      </c>
      <c r="B1078" t="s">
        <v>162</v>
      </c>
      <c r="C1078" s="4">
        <v>41640</v>
      </c>
      <c r="D1078" t="s">
        <v>42</v>
      </c>
      <c r="E1078">
        <v>1</v>
      </c>
      <c r="G1078" t="s">
        <v>140</v>
      </c>
      <c r="H1078">
        <v>36</v>
      </c>
      <c r="I1078">
        <v>504.38</v>
      </c>
      <c r="J1078">
        <v>-140.11000000000001</v>
      </c>
      <c r="K1078">
        <v>-140.11000000000001</v>
      </c>
      <c r="L1078">
        <v>-14.02</v>
      </c>
      <c r="M1078">
        <v>364.27</v>
      </c>
      <c r="Q1078" s="7">
        <v>42720</v>
      </c>
    </row>
    <row r="1079" spans="1:17" x14ac:dyDescent="0.25">
      <c r="A1079">
        <v>1007449</v>
      </c>
      <c r="B1079" t="s">
        <v>162</v>
      </c>
      <c r="C1079" s="4">
        <v>41640</v>
      </c>
      <c r="D1079" t="s">
        <v>42</v>
      </c>
      <c r="E1079">
        <v>1</v>
      </c>
      <c r="G1079" t="s">
        <v>140</v>
      </c>
      <c r="H1079">
        <v>36</v>
      </c>
      <c r="I1079">
        <v>1763.82</v>
      </c>
      <c r="J1079">
        <v>-489.95</v>
      </c>
      <c r="K1079">
        <v>-489.95</v>
      </c>
      <c r="L1079">
        <v>-49</v>
      </c>
      <c r="M1079">
        <v>1273.8699999999999</v>
      </c>
      <c r="Q1079" s="7">
        <v>42720</v>
      </c>
    </row>
    <row r="1080" spans="1:17" x14ac:dyDescent="0.25">
      <c r="A1080">
        <v>1007450</v>
      </c>
      <c r="B1080" t="s">
        <v>162</v>
      </c>
      <c r="C1080" s="4">
        <v>41640</v>
      </c>
      <c r="D1080" t="s">
        <v>42</v>
      </c>
      <c r="E1080">
        <v>1</v>
      </c>
      <c r="G1080" t="s">
        <v>140</v>
      </c>
      <c r="H1080">
        <v>36</v>
      </c>
      <c r="I1080">
        <v>2.54</v>
      </c>
      <c r="J1080">
        <v>-0.71</v>
      </c>
      <c r="K1080">
        <v>-0.71</v>
      </c>
      <c r="L1080">
        <v>-0.08</v>
      </c>
      <c r="M1080">
        <v>1.83</v>
      </c>
      <c r="Q1080" s="7">
        <v>42720</v>
      </c>
    </row>
    <row r="1081" spans="1:17" x14ac:dyDescent="0.25">
      <c r="A1081">
        <v>1007451</v>
      </c>
      <c r="B1081" t="s">
        <v>162</v>
      </c>
      <c r="C1081" s="4">
        <v>41640</v>
      </c>
      <c r="D1081" t="s">
        <v>42</v>
      </c>
      <c r="E1081">
        <v>1</v>
      </c>
      <c r="G1081" t="s">
        <v>140</v>
      </c>
      <c r="H1081">
        <v>36</v>
      </c>
      <c r="I1081">
        <v>751.89</v>
      </c>
      <c r="J1081">
        <v>-208.86</v>
      </c>
      <c r="K1081">
        <v>-208.86</v>
      </c>
      <c r="L1081">
        <v>-20.89</v>
      </c>
      <c r="M1081">
        <v>543.03</v>
      </c>
      <c r="Q1081" s="7">
        <v>42720</v>
      </c>
    </row>
    <row r="1082" spans="1:17" x14ac:dyDescent="0.25">
      <c r="A1082">
        <v>1007453</v>
      </c>
      <c r="B1082" t="s">
        <v>162</v>
      </c>
      <c r="C1082" s="4">
        <v>41640</v>
      </c>
      <c r="D1082" t="s">
        <v>42</v>
      </c>
      <c r="E1082">
        <v>1</v>
      </c>
      <c r="G1082" t="s">
        <v>140</v>
      </c>
      <c r="H1082">
        <v>36</v>
      </c>
      <c r="I1082">
        <v>367.82</v>
      </c>
      <c r="J1082">
        <v>-102.17</v>
      </c>
      <c r="K1082">
        <v>-102.17</v>
      </c>
      <c r="L1082">
        <v>-10.220000000000001</v>
      </c>
      <c r="M1082">
        <v>265.64999999999998</v>
      </c>
      <c r="Q1082" s="7">
        <v>42720</v>
      </c>
    </row>
    <row r="1083" spans="1:17" x14ac:dyDescent="0.25">
      <c r="A1083">
        <v>1007460</v>
      </c>
      <c r="B1083" t="s">
        <v>162</v>
      </c>
      <c r="C1083" s="4">
        <v>41640</v>
      </c>
      <c r="D1083" t="s">
        <v>42</v>
      </c>
      <c r="E1083">
        <v>1</v>
      </c>
      <c r="G1083" t="s">
        <v>140</v>
      </c>
      <c r="H1083">
        <v>36</v>
      </c>
      <c r="I1083">
        <v>2690.67</v>
      </c>
      <c r="J1083">
        <v>-747.41</v>
      </c>
      <c r="K1083">
        <v>-747.41</v>
      </c>
      <c r="L1083">
        <v>-74.739999999999995</v>
      </c>
      <c r="M1083">
        <v>1943.26</v>
      </c>
      <c r="Q1083" s="7">
        <v>42720</v>
      </c>
    </row>
    <row r="1084" spans="1:17" x14ac:dyDescent="0.25">
      <c r="A1084">
        <v>1004104</v>
      </c>
      <c r="B1084" t="s">
        <v>162</v>
      </c>
      <c r="C1084" s="4">
        <v>39814</v>
      </c>
      <c r="D1084" t="s">
        <v>42</v>
      </c>
      <c r="E1084">
        <v>1</v>
      </c>
      <c r="G1084" t="s">
        <v>140</v>
      </c>
      <c r="H1084">
        <v>96</v>
      </c>
      <c r="I1084">
        <v>2559.48</v>
      </c>
      <c r="J1084">
        <v>-1866.29</v>
      </c>
      <c r="K1084">
        <v>-266.60000000000002</v>
      </c>
      <c r="L1084">
        <v>-26.66</v>
      </c>
      <c r="M1084">
        <v>693.19</v>
      </c>
      <c r="Q1084" s="7">
        <v>42720</v>
      </c>
    </row>
    <row r="1085" spans="1:17" x14ac:dyDescent="0.25">
      <c r="A1085">
        <v>1004743</v>
      </c>
      <c r="B1085" t="s">
        <v>441</v>
      </c>
      <c r="C1085" s="4">
        <v>40179</v>
      </c>
      <c r="D1085" t="s">
        <v>42</v>
      </c>
      <c r="E1085">
        <v>1</v>
      </c>
      <c r="G1085" t="s">
        <v>43</v>
      </c>
      <c r="H1085">
        <v>120</v>
      </c>
      <c r="I1085">
        <v>16146</v>
      </c>
      <c r="J1085">
        <v>-7803.9</v>
      </c>
      <c r="K1085">
        <v>-1345.5</v>
      </c>
      <c r="L1085">
        <v>-134.55000000000001</v>
      </c>
      <c r="M1085">
        <v>8342.1</v>
      </c>
      <c r="Q1085" s="7">
        <v>42723</v>
      </c>
    </row>
    <row r="1086" spans="1:17" x14ac:dyDescent="0.25">
      <c r="A1086">
        <v>1006470</v>
      </c>
      <c r="B1086" t="s">
        <v>217</v>
      </c>
      <c r="C1086" s="4">
        <v>41275</v>
      </c>
      <c r="D1086" t="s">
        <v>42</v>
      </c>
      <c r="E1086">
        <v>1</v>
      </c>
      <c r="G1086" t="s">
        <v>140</v>
      </c>
      <c r="H1086">
        <v>96</v>
      </c>
      <c r="I1086">
        <v>880</v>
      </c>
      <c r="J1086">
        <v>-201.67</v>
      </c>
      <c r="K1086">
        <v>-91.67</v>
      </c>
      <c r="L1086">
        <v>-9.17</v>
      </c>
      <c r="M1086">
        <v>678.33</v>
      </c>
      <c r="Q1086" s="7">
        <v>42724</v>
      </c>
    </row>
    <row r="1185" spans="16:16" x14ac:dyDescent="0.25">
      <c r="P1185" s="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5"/>
  <sheetViews>
    <sheetView topLeftCell="A275" workbookViewId="0">
      <selection activeCell="A291" sqref="A291:Q1098"/>
    </sheetView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0.73430555555555566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41973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-107295.54</v>
      </c>
      <c r="K7">
        <v>-3384.81</v>
      </c>
      <c r="L7">
        <v>-307.70999999999998</v>
      </c>
      <c r="M7">
        <v>77332.289999999994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-169243.68</v>
      </c>
      <c r="K8">
        <v>-5379.88</v>
      </c>
      <c r="L8">
        <v>-489.08</v>
      </c>
      <c r="M8">
        <v>124203.06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-23175.46</v>
      </c>
      <c r="K9">
        <v>-736.34</v>
      </c>
      <c r="L9">
        <v>-66.94</v>
      </c>
      <c r="M9">
        <v>16986.79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-75798.350000000006</v>
      </c>
      <c r="K10">
        <v>-2519.5500000000002</v>
      </c>
      <c r="L10">
        <v>-229.05</v>
      </c>
      <c r="M10">
        <v>61632.44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-847187.65</v>
      </c>
      <c r="K11">
        <v>-45346.8</v>
      </c>
      <c r="L11">
        <v>-4121.92</v>
      </c>
      <c r="M11">
        <v>1625962.1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41580.04</v>
      </c>
      <c r="K12">
        <v>441.1</v>
      </c>
      <c r="L12">
        <v>40.1</v>
      </c>
      <c r="M12">
        <v>17520.509999999998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-196224.34</v>
      </c>
      <c r="K13">
        <v>-7009.09</v>
      </c>
      <c r="L13">
        <v>-637.19000000000005</v>
      </c>
      <c r="M13">
        <v>186087.59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315302.86</v>
      </c>
      <c r="J14">
        <v>-160175.95000000001</v>
      </c>
      <c r="K14">
        <v>-5780.5</v>
      </c>
      <c r="L14">
        <v>-525.5</v>
      </c>
      <c r="M14">
        <v>155126.91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22921.96</v>
      </c>
      <c r="J15">
        <v>-10223.83</v>
      </c>
      <c r="K15">
        <v>-420.2</v>
      </c>
      <c r="L15">
        <v>-38.200000000000003</v>
      </c>
      <c r="M15">
        <v>12698.13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528717.49</v>
      </c>
      <c r="J16">
        <v>-226418.59</v>
      </c>
      <c r="K16">
        <v>-9699.98</v>
      </c>
      <c r="L16">
        <v>-881.2</v>
      </c>
      <c r="M16">
        <v>302298.90000000002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-11445.2</v>
      </c>
      <c r="K17">
        <v>-483.89</v>
      </c>
      <c r="L17">
        <v>-43.99</v>
      </c>
      <c r="M17">
        <v>14947.82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56930.96</v>
      </c>
      <c r="J18">
        <v>-21759.7</v>
      </c>
      <c r="K18">
        <v>-1044.98</v>
      </c>
      <c r="L18">
        <v>-94.88</v>
      </c>
      <c r="M18">
        <v>35171.26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-100360.57</v>
      </c>
      <c r="K19">
        <v>-4854.74</v>
      </c>
      <c r="L19">
        <v>-441.34</v>
      </c>
      <c r="M19">
        <v>164446.04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-15817.87</v>
      </c>
      <c r="K20">
        <v>-936.54</v>
      </c>
      <c r="L20">
        <v>-85.14</v>
      </c>
      <c r="M20">
        <v>35267.230000000003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-122528.01</v>
      </c>
      <c r="K21">
        <v>-8144.06</v>
      </c>
      <c r="L21">
        <v>-738.71</v>
      </c>
      <c r="M21">
        <v>320697.24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-7319.01</v>
      </c>
      <c r="K22">
        <v>-550.44000000000005</v>
      </c>
      <c r="L22">
        <v>-50.04</v>
      </c>
      <c r="M22">
        <v>22706.46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44537.78</v>
      </c>
      <c r="K23">
        <v>1935.54</v>
      </c>
      <c r="L23">
        <v>185</v>
      </c>
      <c r="M23">
        <v>-66276.929999999993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-833.74</v>
      </c>
      <c r="K24">
        <v>-64.13</v>
      </c>
      <c r="L24">
        <v>-5.83</v>
      </c>
      <c r="M24">
        <v>2666.26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43620.74</v>
      </c>
      <c r="K25">
        <v>3355.44</v>
      </c>
      <c r="L25">
        <v>305.04000000000002</v>
      </c>
      <c r="M25">
        <v>-139403.82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1464.57</v>
      </c>
      <c r="J26">
        <v>567.11</v>
      </c>
      <c r="K26">
        <v>-19.079999999999998</v>
      </c>
      <c r="L26">
        <v>-2.44</v>
      </c>
      <c r="M26">
        <v>2031.68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-55.69</v>
      </c>
      <c r="K27">
        <v>-4.4000000000000004</v>
      </c>
      <c r="L27">
        <v>-0.4</v>
      </c>
      <c r="M27">
        <v>184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-393.77</v>
      </c>
      <c r="K28">
        <v>-31.24</v>
      </c>
      <c r="L28">
        <v>-2.84</v>
      </c>
      <c r="M28">
        <v>1310.87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-4190.07</v>
      </c>
      <c r="K29">
        <v>-333.41</v>
      </c>
      <c r="L29">
        <v>-30.31</v>
      </c>
      <c r="M29">
        <v>13994.42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-105601.19</v>
      </c>
      <c r="K30">
        <v>-8449.5400000000009</v>
      </c>
      <c r="L30">
        <v>-768.14</v>
      </c>
      <c r="M30">
        <v>355285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-1648.19</v>
      </c>
      <c r="K31">
        <v>-137.61000000000001</v>
      </c>
      <c r="L31">
        <v>-12.51</v>
      </c>
      <c r="M31">
        <v>5855.72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80257.33</v>
      </c>
      <c r="J32">
        <v>-17885.13</v>
      </c>
      <c r="K32">
        <v>-1471.36</v>
      </c>
      <c r="L32">
        <v>-133.76</v>
      </c>
      <c r="M32">
        <v>62372.2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-42.94</v>
      </c>
      <c r="K33">
        <v>-3.85</v>
      </c>
      <c r="L33">
        <v>-0.35</v>
      </c>
      <c r="M33">
        <v>166.06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-14109.57</v>
      </c>
      <c r="K34">
        <v>-1282.93</v>
      </c>
      <c r="L34">
        <v>-116.63</v>
      </c>
      <c r="M34">
        <v>55866.43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-28.52</v>
      </c>
      <c r="K35">
        <v>-2.64</v>
      </c>
      <c r="L35">
        <v>-0.24</v>
      </c>
      <c r="M35">
        <v>113.98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-194.92</v>
      </c>
      <c r="K36">
        <v>-18.37</v>
      </c>
      <c r="L36">
        <v>-1.67</v>
      </c>
      <c r="M36">
        <v>805.08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-919.63</v>
      </c>
      <c r="K37">
        <v>-156.75</v>
      </c>
      <c r="L37">
        <v>-14.25</v>
      </c>
      <c r="M37">
        <v>7630.73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-779.71</v>
      </c>
      <c r="K38">
        <v>-120.56</v>
      </c>
      <c r="L38">
        <v>-10.96</v>
      </c>
      <c r="M38">
        <v>5799.13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-30.24</v>
      </c>
      <c r="K39">
        <v>-5.94</v>
      </c>
      <c r="L39">
        <v>-0.54</v>
      </c>
      <c r="M39">
        <v>296.27999999999997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-8639.9500000000007</v>
      </c>
      <c r="K40">
        <v>-1489.73</v>
      </c>
      <c r="L40">
        <v>-135.43</v>
      </c>
      <c r="M40">
        <v>72617.13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-165.76</v>
      </c>
      <c r="K41">
        <v>-28.49</v>
      </c>
      <c r="L41">
        <v>-2.59</v>
      </c>
      <c r="M41">
        <v>1387.14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-13.95</v>
      </c>
      <c r="K42">
        <v>-3.19</v>
      </c>
      <c r="L42">
        <v>-0.28999999999999998</v>
      </c>
      <c r="M42">
        <v>161.02000000000001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-216.58</v>
      </c>
      <c r="K43">
        <v>-21.56</v>
      </c>
      <c r="L43">
        <v>-1.96</v>
      </c>
      <c r="M43">
        <v>961.51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-554.57000000000005</v>
      </c>
      <c r="K44">
        <v>-55</v>
      </c>
      <c r="L44">
        <v>-5</v>
      </c>
      <c r="M44">
        <v>2445.9299999999998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-574.22</v>
      </c>
      <c r="K45">
        <v>-56.87</v>
      </c>
      <c r="L45">
        <v>-5.17</v>
      </c>
      <c r="M45">
        <v>2528.6999999999998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39.58</v>
      </c>
      <c r="K46">
        <v>4.07</v>
      </c>
      <c r="L46">
        <v>0.37</v>
      </c>
      <c r="M46">
        <v>-181.42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-6.44</v>
      </c>
      <c r="K47">
        <v>-0.66</v>
      </c>
      <c r="L47">
        <v>-0.06</v>
      </c>
      <c r="M47">
        <v>30.43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-11003.65</v>
      </c>
      <c r="K48">
        <v>-2871.39</v>
      </c>
      <c r="L48">
        <v>-272.02999999999997</v>
      </c>
      <c r="M48">
        <v>152212.35999999999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-35.92</v>
      </c>
      <c r="K49">
        <v>-3.74</v>
      </c>
      <c r="L49">
        <v>-0.34</v>
      </c>
      <c r="M49">
        <v>169.33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-81.39</v>
      </c>
      <c r="K50">
        <v>-8.91</v>
      </c>
      <c r="L50">
        <v>-0.81</v>
      </c>
      <c r="M50">
        <v>406.2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-71.34</v>
      </c>
      <c r="K51">
        <v>-7.92</v>
      </c>
      <c r="L51">
        <v>-0.72</v>
      </c>
      <c r="M51">
        <v>363.24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86.42</v>
      </c>
      <c r="K52">
        <v>10.01</v>
      </c>
      <c r="L52">
        <v>0.91</v>
      </c>
      <c r="M52">
        <v>-458.11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-86.42</v>
      </c>
      <c r="K53">
        <v>-10.01</v>
      </c>
      <c r="L53">
        <v>-0.91</v>
      </c>
      <c r="M53">
        <v>458.11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11.4</v>
      </c>
      <c r="K54">
        <v>1.32</v>
      </c>
      <c r="L54">
        <v>0.12</v>
      </c>
      <c r="M54">
        <v>-60.68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-11.4</v>
      </c>
      <c r="K55">
        <v>-1.32</v>
      </c>
      <c r="L55">
        <v>-0.12</v>
      </c>
      <c r="M55">
        <v>60.68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-32.29</v>
      </c>
      <c r="K56">
        <v>-3.74</v>
      </c>
      <c r="L56">
        <v>-0.34</v>
      </c>
      <c r="M56">
        <v>171.28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-36.06</v>
      </c>
      <c r="K57">
        <v>-4.18</v>
      </c>
      <c r="L57">
        <v>-0.38</v>
      </c>
      <c r="M57">
        <v>190.02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394.2</v>
      </c>
      <c r="K58">
        <v>45.65</v>
      </c>
      <c r="L58">
        <v>4.1500000000000004</v>
      </c>
      <c r="M58">
        <v>-2093.4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-55.14</v>
      </c>
      <c r="K59">
        <v>-6.38</v>
      </c>
      <c r="L59">
        <v>-0.57999999999999996</v>
      </c>
      <c r="M59">
        <v>294.63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-17.149999999999999</v>
      </c>
      <c r="K60">
        <v>-1.98</v>
      </c>
      <c r="L60">
        <v>-0.18</v>
      </c>
      <c r="M60">
        <v>93.35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-17.149999999999999</v>
      </c>
      <c r="K61">
        <v>-1.98</v>
      </c>
      <c r="L61">
        <v>-0.18</v>
      </c>
      <c r="M61">
        <v>93.35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-17.149999999999999</v>
      </c>
      <c r="K62">
        <v>-1.98</v>
      </c>
      <c r="L62">
        <v>-0.18</v>
      </c>
      <c r="M62">
        <v>93.35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-17.149999999999999</v>
      </c>
      <c r="K63">
        <v>-1.98</v>
      </c>
      <c r="L63">
        <v>-0.18</v>
      </c>
      <c r="M63">
        <v>93.35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-49.39</v>
      </c>
      <c r="K64">
        <v>-5.72</v>
      </c>
      <c r="L64">
        <v>-0.52</v>
      </c>
      <c r="M64">
        <v>261.61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-62.7</v>
      </c>
      <c r="K65">
        <v>-7.26</v>
      </c>
      <c r="L65">
        <v>-0.66</v>
      </c>
      <c r="M65">
        <v>332.82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-187.96</v>
      </c>
      <c r="K66">
        <v>-22</v>
      </c>
      <c r="L66">
        <v>-2</v>
      </c>
      <c r="M66">
        <v>1012.04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37.590000000000003</v>
      </c>
      <c r="K67">
        <v>4.4000000000000004</v>
      </c>
      <c r="L67">
        <v>0.4</v>
      </c>
      <c r="M67">
        <v>-202.41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-49.85</v>
      </c>
      <c r="K68">
        <v>-5.83</v>
      </c>
      <c r="L68">
        <v>-0.53</v>
      </c>
      <c r="M68">
        <v>270.14999999999998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-12.19</v>
      </c>
      <c r="K69">
        <v>-1.43</v>
      </c>
      <c r="L69">
        <v>-0.13</v>
      </c>
      <c r="M69">
        <v>64.34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-21.59</v>
      </c>
      <c r="K70">
        <v>-2.5299999999999998</v>
      </c>
      <c r="L70">
        <v>-0.23</v>
      </c>
      <c r="M70">
        <v>115.28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-469.9</v>
      </c>
      <c r="K71">
        <v>-55</v>
      </c>
      <c r="L71">
        <v>-5</v>
      </c>
      <c r="M71">
        <v>2530.1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-149.47999999999999</v>
      </c>
      <c r="K72">
        <v>-17.489999999999998</v>
      </c>
      <c r="L72">
        <v>-1.59</v>
      </c>
      <c r="M72">
        <v>807.28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-477.38</v>
      </c>
      <c r="K73">
        <v>-55.88</v>
      </c>
      <c r="L73">
        <v>-5.08</v>
      </c>
      <c r="M73">
        <v>2568.0300000000002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-38.19</v>
      </c>
      <c r="K74">
        <v>-4.51</v>
      </c>
      <c r="L74">
        <v>-0.41</v>
      </c>
      <c r="M74">
        <v>209.81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-900</v>
      </c>
      <c r="K75">
        <v>-106.37</v>
      </c>
      <c r="L75">
        <v>-9.67</v>
      </c>
      <c r="M75">
        <v>4902.75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-38.19</v>
      </c>
      <c r="K76">
        <v>-4.51</v>
      </c>
      <c r="L76">
        <v>-0.41</v>
      </c>
      <c r="M76">
        <v>209.81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-678.36</v>
      </c>
      <c r="K77">
        <v>-80.19</v>
      </c>
      <c r="L77">
        <v>-7.29</v>
      </c>
      <c r="M77">
        <v>3692.64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-0.88</v>
      </c>
      <c r="K78">
        <v>-0.11</v>
      </c>
      <c r="L78">
        <v>-0.01</v>
      </c>
      <c r="M78">
        <v>2.14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-38.19</v>
      </c>
      <c r="K79">
        <v>-4.51</v>
      </c>
      <c r="L79">
        <v>-0.41</v>
      </c>
      <c r="M79">
        <v>209.81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-308</v>
      </c>
      <c r="K80">
        <v>-36.409999999999997</v>
      </c>
      <c r="L80">
        <v>-3.31</v>
      </c>
      <c r="M80">
        <v>1676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-32.6</v>
      </c>
      <c r="K81">
        <v>-3.85</v>
      </c>
      <c r="L81">
        <v>-0.35</v>
      </c>
      <c r="M81">
        <v>179.4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-36.340000000000003</v>
      </c>
      <c r="K82">
        <v>-4.29</v>
      </c>
      <c r="L82">
        <v>-0.39</v>
      </c>
      <c r="M82">
        <v>200.27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-253.13</v>
      </c>
      <c r="K83">
        <v>-29.92</v>
      </c>
      <c r="L83">
        <v>-2.72</v>
      </c>
      <c r="M83">
        <v>1379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-279.14999999999998</v>
      </c>
      <c r="K84">
        <v>-33</v>
      </c>
      <c r="L84">
        <v>-3</v>
      </c>
      <c r="M84">
        <v>1519.03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-55.84</v>
      </c>
      <c r="K85">
        <v>-6.6</v>
      </c>
      <c r="L85">
        <v>-0.6</v>
      </c>
      <c r="M85">
        <v>304.56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-92.11</v>
      </c>
      <c r="K86">
        <v>-10.89</v>
      </c>
      <c r="L86">
        <v>-0.99</v>
      </c>
      <c r="M86">
        <v>501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-134.03</v>
      </c>
      <c r="K87">
        <v>-15.84</v>
      </c>
      <c r="L87">
        <v>-1.44</v>
      </c>
      <c r="M87">
        <v>731.27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46.02</v>
      </c>
      <c r="K88">
        <v>5.5</v>
      </c>
      <c r="L88">
        <v>0.5</v>
      </c>
      <c r="M88">
        <v>-253.98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38.630000000000003</v>
      </c>
      <c r="K89">
        <v>4.62</v>
      </c>
      <c r="L89">
        <v>0.42</v>
      </c>
      <c r="M89">
        <v>-211.37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-58.01</v>
      </c>
      <c r="K90">
        <v>-6.93</v>
      </c>
      <c r="L90">
        <v>-0.63</v>
      </c>
      <c r="M90">
        <v>321.88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-63.51</v>
      </c>
      <c r="K91">
        <v>-7.59</v>
      </c>
      <c r="L91">
        <v>-0.69</v>
      </c>
      <c r="M91">
        <v>350.44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-14.74</v>
      </c>
      <c r="K92">
        <v>-1.76</v>
      </c>
      <c r="L92">
        <v>-0.16</v>
      </c>
      <c r="M92">
        <v>81.89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-68.13</v>
      </c>
      <c r="K93">
        <v>-8.14</v>
      </c>
      <c r="L93">
        <v>-0.74</v>
      </c>
      <c r="M93">
        <v>377.07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-30.33</v>
      </c>
      <c r="K94">
        <v>-3.63</v>
      </c>
      <c r="L94">
        <v>-0.33</v>
      </c>
      <c r="M94">
        <v>164.67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-214.41</v>
      </c>
      <c r="K95">
        <v>-25.63</v>
      </c>
      <c r="L95">
        <v>-2.33</v>
      </c>
      <c r="M95">
        <v>1180.5899999999999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-56.11</v>
      </c>
      <c r="K96">
        <v>-6.71</v>
      </c>
      <c r="L96">
        <v>-0.61</v>
      </c>
      <c r="M96">
        <v>307.89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-87.44</v>
      </c>
      <c r="K97">
        <v>-10.45</v>
      </c>
      <c r="L97">
        <v>-0.95</v>
      </c>
      <c r="M97">
        <v>482.56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-102.2</v>
      </c>
      <c r="K98">
        <v>-12.21</v>
      </c>
      <c r="L98">
        <v>-1.1100000000000001</v>
      </c>
      <c r="M98">
        <v>566.26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-441.79</v>
      </c>
      <c r="K99">
        <v>-52.8</v>
      </c>
      <c r="L99">
        <v>-4.8</v>
      </c>
      <c r="M99">
        <v>2437.9499999999998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52.84</v>
      </c>
      <c r="K100">
        <v>6.38</v>
      </c>
      <c r="L100">
        <v>0.57999999999999996</v>
      </c>
      <c r="M100">
        <v>-297.16000000000003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-36.4</v>
      </c>
      <c r="K101">
        <v>-4.4000000000000004</v>
      </c>
      <c r="L101">
        <v>-0.4</v>
      </c>
      <c r="M101">
        <v>201.87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-40.96</v>
      </c>
      <c r="K102">
        <v>-4.95</v>
      </c>
      <c r="L102">
        <v>-0.45</v>
      </c>
      <c r="M102">
        <v>228.28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-71.02</v>
      </c>
      <c r="K103">
        <v>-8.58</v>
      </c>
      <c r="L103">
        <v>-0.78</v>
      </c>
      <c r="M103">
        <v>396.98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-71.89</v>
      </c>
      <c r="K104">
        <v>-8.69</v>
      </c>
      <c r="L104">
        <v>-0.79</v>
      </c>
      <c r="M104">
        <v>399.11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-14.58</v>
      </c>
      <c r="K105">
        <v>-1.76</v>
      </c>
      <c r="L105">
        <v>-0.16</v>
      </c>
      <c r="M105">
        <v>82.34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-73.78</v>
      </c>
      <c r="K106">
        <v>-8.91</v>
      </c>
      <c r="L106">
        <v>-0.81</v>
      </c>
      <c r="M106">
        <v>414.41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-472.65</v>
      </c>
      <c r="K107">
        <v>-57.75</v>
      </c>
      <c r="L107">
        <v>-5.25</v>
      </c>
      <c r="M107">
        <v>2674.35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-64.849999999999994</v>
      </c>
      <c r="K108">
        <v>-7.92</v>
      </c>
      <c r="L108">
        <v>-0.72</v>
      </c>
      <c r="M108">
        <v>369.15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-36.94</v>
      </c>
      <c r="K109">
        <v>-4.51</v>
      </c>
      <c r="L109">
        <v>-0.41</v>
      </c>
      <c r="M109">
        <v>211.06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-360.14</v>
      </c>
      <c r="K110">
        <v>-44</v>
      </c>
      <c r="L110">
        <v>-4</v>
      </c>
      <c r="M110">
        <v>2039.86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-4065.11</v>
      </c>
      <c r="K111">
        <v>-496.65</v>
      </c>
      <c r="L111">
        <v>-45.15</v>
      </c>
      <c r="M111">
        <v>23024.94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-32.42</v>
      </c>
      <c r="K112">
        <v>-3.96</v>
      </c>
      <c r="L112">
        <v>-0.36</v>
      </c>
      <c r="M112">
        <v>184.58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-18.88</v>
      </c>
      <c r="K113">
        <v>-2.31</v>
      </c>
      <c r="L113">
        <v>-0.21</v>
      </c>
      <c r="M113">
        <v>105.12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-41.44</v>
      </c>
      <c r="K114">
        <v>-5.0599999999999996</v>
      </c>
      <c r="L114">
        <v>-0.46</v>
      </c>
      <c r="M114">
        <v>236.56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-143.18</v>
      </c>
      <c r="K115">
        <v>-17.489999999999998</v>
      </c>
      <c r="L115">
        <v>-1.59</v>
      </c>
      <c r="M115">
        <v>812.77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-414.15</v>
      </c>
      <c r="K116">
        <v>-50.6</v>
      </c>
      <c r="L116">
        <v>-4.5999999999999996</v>
      </c>
      <c r="M116">
        <v>2344.85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71.14</v>
      </c>
      <c r="K117">
        <v>8.69</v>
      </c>
      <c r="L117">
        <v>0.79</v>
      </c>
      <c r="M117">
        <v>-403.86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-93.65</v>
      </c>
      <c r="K118">
        <v>-11.44</v>
      </c>
      <c r="L118">
        <v>-1.04</v>
      </c>
      <c r="M118">
        <v>531.35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-162.93</v>
      </c>
      <c r="K119">
        <v>-19.91</v>
      </c>
      <c r="L119">
        <v>-1.81</v>
      </c>
      <c r="M119">
        <v>920.44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-46.8</v>
      </c>
      <c r="K120">
        <v>-5.72</v>
      </c>
      <c r="L120">
        <v>-0.52</v>
      </c>
      <c r="M120">
        <v>263.2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-409.64</v>
      </c>
      <c r="K121">
        <v>-50.05</v>
      </c>
      <c r="L121">
        <v>-4.55</v>
      </c>
      <c r="M121">
        <v>2318.36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-36.94</v>
      </c>
      <c r="K122">
        <v>-4.51</v>
      </c>
      <c r="L122">
        <v>-0.41</v>
      </c>
      <c r="M122">
        <v>211.06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29.74</v>
      </c>
      <c r="K123">
        <v>3.63</v>
      </c>
      <c r="L123">
        <v>0.33</v>
      </c>
      <c r="M123">
        <v>-170.26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-644.66</v>
      </c>
      <c r="K124">
        <v>-78.760000000000005</v>
      </c>
      <c r="L124">
        <v>-7.16</v>
      </c>
      <c r="M124">
        <v>3651.94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-41.41</v>
      </c>
      <c r="K125">
        <v>-5.0599999999999996</v>
      </c>
      <c r="L125">
        <v>-0.46</v>
      </c>
      <c r="M125">
        <v>234.19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-159.41</v>
      </c>
      <c r="K126">
        <v>-19.690000000000001</v>
      </c>
      <c r="L126">
        <v>-1.79</v>
      </c>
      <c r="M126">
        <v>915.5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33.43</v>
      </c>
      <c r="K127">
        <v>4.18</v>
      </c>
      <c r="L127">
        <v>0.38</v>
      </c>
      <c r="M127">
        <v>-191.57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-45.75</v>
      </c>
      <c r="K128">
        <v>-5.72</v>
      </c>
      <c r="L128">
        <v>-0.52</v>
      </c>
      <c r="M128">
        <v>263.25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-48.44</v>
      </c>
      <c r="K129">
        <v>-6.05</v>
      </c>
      <c r="L129">
        <v>-0.55000000000000004</v>
      </c>
      <c r="M129">
        <v>284.48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-148.79</v>
      </c>
      <c r="K130">
        <v>-18.809999999999999</v>
      </c>
      <c r="L130">
        <v>-1.71</v>
      </c>
      <c r="M130">
        <v>877.86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-186.2</v>
      </c>
      <c r="K131">
        <v>-23.54</v>
      </c>
      <c r="L131">
        <v>-2.14</v>
      </c>
      <c r="M131">
        <v>1097.08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-290.61</v>
      </c>
      <c r="K132">
        <v>-36.74</v>
      </c>
      <c r="L132">
        <v>-3.34</v>
      </c>
      <c r="M132">
        <v>1712.55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-376.77</v>
      </c>
      <c r="K133">
        <v>-47.63</v>
      </c>
      <c r="L133">
        <v>-4.33</v>
      </c>
      <c r="M133">
        <v>2223.23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-80.92</v>
      </c>
      <c r="K134">
        <v>-10.23</v>
      </c>
      <c r="L134">
        <v>-0.93</v>
      </c>
      <c r="M134">
        <v>477.64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-8311.39</v>
      </c>
      <c r="K135">
        <v>-1050.72</v>
      </c>
      <c r="L135">
        <v>-95.52</v>
      </c>
      <c r="M135">
        <v>49001.45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-131.4</v>
      </c>
      <c r="K136">
        <v>-16.61</v>
      </c>
      <c r="L136">
        <v>-1.51</v>
      </c>
      <c r="M136">
        <v>776.26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-794.43</v>
      </c>
      <c r="K137">
        <v>-100.43</v>
      </c>
      <c r="L137">
        <v>-9.1300000000000008</v>
      </c>
      <c r="M137">
        <v>4686.4399999999996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26.11</v>
      </c>
      <c r="K138">
        <v>3.3</v>
      </c>
      <c r="L138">
        <v>0.3</v>
      </c>
      <c r="M138">
        <v>-154.49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-364.57</v>
      </c>
      <c r="K139">
        <v>-46.09</v>
      </c>
      <c r="L139">
        <v>-4.1900000000000004</v>
      </c>
      <c r="M139">
        <v>2148.9499999999998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-192.3</v>
      </c>
      <c r="K140">
        <v>-24.31</v>
      </c>
      <c r="L140">
        <v>-2.21</v>
      </c>
      <c r="M140">
        <v>1134.28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-168.81</v>
      </c>
      <c r="K141">
        <v>-21.34</v>
      </c>
      <c r="L141">
        <v>-1.94</v>
      </c>
      <c r="M141">
        <v>996.69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-797.09</v>
      </c>
      <c r="K142">
        <v>-100.76</v>
      </c>
      <c r="L142">
        <v>-9.16</v>
      </c>
      <c r="M142">
        <v>4700.41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-51.6</v>
      </c>
      <c r="K143">
        <v>-6.6</v>
      </c>
      <c r="L143">
        <v>-0.6</v>
      </c>
      <c r="M143">
        <v>305.58999999999997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-12.06</v>
      </c>
      <c r="K144">
        <v>-1.54</v>
      </c>
      <c r="L144">
        <v>-0.14000000000000001</v>
      </c>
      <c r="M144">
        <v>74.87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-78.290000000000006</v>
      </c>
      <c r="K145">
        <v>-10.01</v>
      </c>
      <c r="L145">
        <v>-0.91</v>
      </c>
      <c r="M145">
        <v>470.12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-106.67</v>
      </c>
      <c r="K146">
        <v>-13.64</v>
      </c>
      <c r="L146">
        <v>-1.24</v>
      </c>
      <c r="M146">
        <v>636.65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-18.059999999999999</v>
      </c>
      <c r="K147">
        <v>-2.31</v>
      </c>
      <c r="L147">
        <v>-0.21</v>
      </c>
      <c r="M147">
        <v>105.94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-7048.87</v>
      </c>
      <c r="K148">
        <v>-901.34</v>
      </c>
      <c r="L148">
        <v>-81.94</v>
      </c>
      <c r="M148">
        <v>42116.13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-7.74</v>
      </c>
      <c r="K149">
        <v>-0.99</v>
      </c>
      <c r="L149">
        <v>-0.09</v>
      </c>
      <c r="M149">
        <v>45.81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-14.62</v>
      </c>
      <c r="K150">
        <v>-1.87</v>
      </c>
      <c r="L150">
        <v>-0.17</v>
      </c>
      <c r="M150">
        <v>87.18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-19.79</v>
      </c>
      <c r="K151">
        <v>-2.5299999999999998</v>
      </c>
      <c r="L151">
        <v>-0.23</v>
      </c>
      <c r="M151">
        <v>119.85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-145.37</v>
      </c>
      <c r="K152">
        <v>-18.59</v>
      </c>
      <c r="L152">
        <v>-1.69</v>
      </c>
      <c r="M152">
        <v>867.02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-80.010000000000005</v>
      </c>
      <c r="K153">
        <v>-10.23</v>
      </c>
      <c r="L153">
        <v>-0.93</v>
      </c>
      <c r="M153">
        <v>478.55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-104.95</v>
      </c>
      <c r="K154">
        <v>-13.42</v>
      </c>
      <c r="L154">
        <v>-1.22</v>
      </c>
      <c r="M154">
        <v>627.04999999999995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-170.32</v>
      </c>
      <c r="K155">
        <v>-21.78</v>
      </c>
      <c r="L155">
        <v>-1.98</v>
      </c>
      <c r="M155">
        <v>1016.62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43.01</v>
      </c>
      <c r="K156">
        <v>5.5</v>
      </c>
      <c r="L156">
        <v>0.5</v>
      </c>
      <c r="M156">
        <v>-256.99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16.350000000000001</v>
      </c>
      <c r="K157">
        <v>2.09</v>
      </c>
      <c r="L157">
        <v>0.19</v>
      </c>
      <c r="M157">
        <v>-98.65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-18.059999999999999</v>
      </c>
      <c r="K158">
        <v>-2.31</v>
      </c>
      <c r="L158">
        <v>-0.21</v>
      </c>
      <c r="M158">
        <v>106.6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-28.4</v>
      </c>
      <c r="K159">
        <v>-3.63</v>
      </c>
      <c r="L159">
        <v>-0.33</v>
      </c>
      <c r="M159">
        <v>171.6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-28.4</v>
      </c>
      <c r="K160">
        <v>-3.63</v>
      </c>
      <c r="L160">
        <v>-0.33</v>
      </c>
      <c r="M160">
        <v>171.6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-57.63</v>
      </c>
      <c r="K161">
        <v>-7.37</v>
      </c>
      <c r="L161">
        <v>-0.67</v>
      </c>
      <c r="M161">
        <v>342.37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-49.9</v>
      </c>
      <c r="K162">
        <v>-6.38</v>
      </c>
      <c r="L162">
        <v>-0.57999999999999996</v>
      </c>
      <c r="M162">
        <v>299.2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-51.63</v>
      </c>
      <c r="K163">
        <v>-6.6</v>
      </c>
      <c r="L163">
        <v>-0.6</v>
      </c>
      <c r="M163">
        <v>311.35000000000002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-856.8</v>
      </c>
      <c r="K164">
        <v>-109.56</v>
      </c>
      <c r="L164">
        <v>-9.9600000000000009</v>
      </c>
      <c r="M164">
        <v>5118.2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-43204.5</v>
      </c>
      <c r="J165">
        <v>2113.39</v>
      </c>
      <c r="K165">
        <v>737.07</v>
      </c>
      <c r="L165">
        <v>72.13</v>
      </c>
      <c r="M165">
        <v>-41091.11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-27.19</v>
      </c>
      <c r="K166">
        <v>-3.52</v>
      </c>
      <c r="L166">
        <v>-0.32</v>
      </c>
      <c r="M166">
        <v>162.31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-37.409999999999997</v>
      </c>
      <c r="K167">
        <v>-4.84</v>
      </c>
      <c r="L167">
        <v>-0.44</v>
      </c>
      <c r="M167">
        <v>228.6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-51.86</v>
      </c>
      <c r="K168">
        <v>-6.71</v>
      </c>
      <c r="L168">
        <v>-0.61</v>
      </c>
      <c r="M168">
        <v>314.98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-295.82</v>
      </c>
      <c r="K169">
        <v>-38.28</v>
      </c>
      <c r="L169">
        <v>-3.48</v>
      </c>
      <c r="M169">
        <v>1793.25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-61.2</v>
      </c>
      <c r="K170">
        <v>-7.92</v>
      </c>
      <c r="L170">
        <v>-0.72</v>
      </c>
      <c r="M170">
        <v>368.8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-30.6</v>
      </c>
      <c r="K171">
        <v>-3.96</v>
      </c>
      <c r="L171">
        <v>-0.36</v>
      </c>
      <c r="M171">
        <v>184.4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-3601.57</v>
      </c>
      <c r="K172">
        <v>-466.07</v>
      </c>
      <c r="L172">
        <v>-42.37</v>
      </c>
      <c r="M172">
        <v>21819.54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-45.9</v>
      </c>
      <c r="K173">
        <v>-5.94</v>
      </c>
      <c r="L173">
        <v>-0.54</v>
      </c>
      <c r="M173">
        <v>276.60000000000002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-103.71</v>
      </c>
      <c r="K174">
        <v>-13.42</v>
      </c>
      <c r="L174">
        <v>-1.22</v>
      </c>
      <c r="M174">
        <v>629.4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-6844.85</v>
      </c>
      <c r="K175">
        <v>-885.72</v>
      </c>
      <c r="L175">
        <v>-80.52</v>
      </c>
      <c r="M175">
        <v>41468.870000000003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-7566.16</v>
      </c>
      <c r="K176">
        <v>-979.11</v>
      </c>
      <c r="L176">
        <v>-89.01</v>
      </c>
      <c r="M176">
        <v>45838.41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-29.75</v>
      </c>
      <c r="K177">
        <v>-3.85</v>
      </c>
      <c r="L177">
        <v>-0.35</v>
      </c>
      <c r="M177">
        <v>179.71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-5626.8</v>
      </c>
      <c r="K178">
        <v>-728.09</v>
      </c>
      <c r="L178">
        <v>-66.19</v>
      </c>
      <c r="M178">
        <v>34089.629999999997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-5922.59</v>
      </c>
      <c r="K179">
        <v>-766.37</v>
      </c>
      <c r="L179">
        <v>-69.67</v>
      </c>
      <c r="M179">
        <v>35881.54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-30.6</v>
      </c>
      <c r="K180">
        <v>-3.96</v>
      </c>
      <c r="L180">
        <v>-0.36</v>
      </c>
      <c r="M180">
        <v>184.4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-9157.43</v>
      </c>
      <c r="K181">
        <v>-1185.03</v>
      </c>
      <c r="L181">
        <v>-107.73</v>
      </c>
      <c r="M181">
        <v>55478.84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-9614.0300000000007</v>
      </c>
      <c r="K182">
        <v>-1244.0999999999999</v>
      </c>
      <c r="L182">
        <v>-113.1</v>
      </c>
      <c r="M182">
        <v>58245.18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-46.74</v>
      </c>
      <c r="K183">
        <v>-6.05</v>
      </c>
      <c r="L183">
        <v>-0.55000000000000004</v>
      </c>
      <c r="M183">
        <v>280.26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-1</v>
      </c>
      <c r="K184">
        <v>-1</v>
      </c>
      <c r="L184">
        <v>-0.25</v>
      </c>
      <c r="M184">
        <v>147.19999999999999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2193.4699999999998</v>
      </c>
      <c r="J185">
        <v>-71.83</v>
      </c>
      <c r="K185">
        <v>-38.28</v>
      </c>
      <c r="L185">
        <v>-3.66</v>
      </c>
      <c r="M185">
        <v>2121.64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12285.95</v>
      </c>
      <c r="J186">
        <v>-407.43</v>
      </c>
      <c r="K186">
        <v>-201.89</v>
      </c>
      <c r="L186">
        <v>-20.48</v>
      </c>
      <c r="M186">
        <v>11878.52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-18148.47</v>
      </c>
      <c r="K187">
        <v>-2376</v>
      </c>
      <c r="L187">
        <v>-216</v>
      </c>
      <c r="M187">
        <v>111454.19</v>
      </c>
      <c r="Q187" s="6">
        <v>21125</v>
      </c>
    </row>
    <row r="188" spans="1:17" x14ac:dyDescent="0.25">
      <c r="A188">
        <v>92595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408.32</v>
      </c>
      <c r="J188">
        <v>-23.21</v>
      </c>
      <c r="K188">
        <v>-7.48</v>
      </c>
      <c r="L188">
        <v>-0.68</v>
      </c>
      <c r="M188">
        <v>385.11</v>
      </c>
      <c r="Q188" s="6">
        <v>21125</v>
      </c>
    </row>
    <row r="189" spans="1:17" x14ac:dyDescent="0.25">
      <c r="A189">
        <v>92596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508.68</v>
      </c>
      <c r="J189">
        <v>-35.4</v>
      </c>
      <c r="K189">
        <v>-9.35</v>
      </c>
      <c r="L189">
        <v>-0.85</v>
      </c>
      <c r="M189">
        <v>473.28</v>
      </c>
      <c r="Q189" s="6">
        <v>21125</v>
      </c>
    </row>
    <row r="190" spans="1:17" x14ac:dyDescent="0.25">
      <c r="A190">
        <v>91259</v>
      </c>
      <c r="B190" t="s">
        <v>106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716.36</v>
      </c>
      <c r="J190">
        <v>-26.45</v>
      </c>
      <c r="K190">
        <v>-9.82</v>
      </c>
      <c r="L190">
        <v>-1.19</v>
      </c>
      <c r="M190">
        <v>689.91</v>
      </c>
      <c r="Q190" s="6">
        <v>21125</v>
      </c>
    </row>
    <row r="191" spans="1:17" x14ac:dyDescent="0.25">
      <c r="A191">
        <v>91260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35400.800000000003</v>
      </c>
      <c r="J191">
        <v>-1539.97</v>
      </c>
      <c r="K191">
        <v>-570.99</v>
      </c>
      <c r="L191">
        <v>-59</v>
      </c>
      <c r="M191">
        <v>33860.83</v>
      </c>
      <c r="Q191" s="6">
        <v>21125</v>
      </c>
    </row>
    <row r="192" spans="1:17" x14ac:dyDescent="0.25">
      <c r="A192">
        <v>92928</v>
      </c>
      <c r="B192" t="s">
        <v>107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1392.78</v>
      </c>
      <c r="J192">
        <v>-124.58</v>
      </c>
      <c r="K192">
        <v>-25.52</v>
      </c>
      <c r="L192">
        <v>-2.3199999999999998</v>
      </c>
      <c r="M192">
        <v>1268.2</v>
      </c>
      <c r="Q192" s="6">
        <v>21125</v>
      </c>
    </row>
    <row r="193" spans="1:17" x14ac:dyDescent="0.25">
      <c r="A193">
        <v>92929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2408.83</v>
      </c>
      <c r="J193">
        <v>-82.93</v>
      </c>
      <c r="K193">
        <v>-38.159999999999997</v>
      </c>
      <c r="L193">
        <v>-4.01</v>
      </c>
      <c r="M193">
        <v>2325.9</v>
      </c>
      <c r="Q193" s="6">
        <v>21125</v>
      </c>
    </row>
    <row r="194" spans="1:17" x14ac:dyDescent="0.25">
      <c r="A194">
        <v>92930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75784.399999999994</v>
      </c>
      <c r="J194">
        <v>-3003.45</v>
      </c>
      <c r="K194">
        <v>-1241.98</v>
      </c>
      <c r="L194">
        <v>-126.31</v>
      </c>
      <c r="M194">
        <v>72780.95</v>
      </c>
      <c r="Q194" s="6">
        <v>21125</v>
      </c>
    </row>
    <row r="195" spans="1:17" x14ac:dyDescent="0.25">
      <c r="A195">
        <v>91593</v>
      </c>
      <c r="B195" t="s">
        <v>108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2246.5300000000002</v>
      </c>
      <c r="J195">
        <v>-171.6</v>
      </c>
      <c r="K195">
        <v>-37.89</v>
      </c>
      <c r="L195">
        <v>-3.74</v>
      </c>
      <c r="M195">
        <v>2074.9299999999998</v>
      </c>
      <c r="Q195" s="6">
        <v>21125</v>
      </c>
    </row>
    <row r="196" spans="1:17" x14ac:dyDescent="0.25">
      <c r="A196">
        <v>91594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4905.67</v>
      </c>
      <c r="J196">
        <v>-223.17</v>
      </c>
      <c r="K196">
        <v>-81.66</v>
      </c>
      <c r="L196">
        <v>-8.18</v>
      </c>
      <c r="M196">
        <v>4682.5</v>
      </c>
      <c r="Q196" s="6">
        <v>21125</v>
      </c>
    </row>
    <row r="197" spans="1:17" x14ac:dyDescent="0.25">
      <c r="A197">
        <v>91926</v>
      </c>
      <c r="B197" t="s">
        <v>109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13901.92</v>
      </c>
      <c r="J197">
        <v>-1765.65</v>
      </c>
      <c r="K197">
        <v>-253.61</v>
      </c>
      <c r="L197">
        <v>-23.17</v>
      </c>
      <c r="M197">
        <v>12136.27</v>
      </c>
      <c r="Q197" s="6">
        <v>21125</v>
      </c>
    </row>
    <row r="198" spans="1:17" x14ac:dyDescent="0.25">
      <c r="A198">
        <v>91927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11579.19</v>
      </c>
      <c r="J198">
        <v>-599.28</v>
      </c>
      <c r="K198">
        <v>-178.04</v>
      </c>
      <c r="L198">
        <v>-19.3</v>
      </c>
      <c r="M198">
        <v>10979.91</v>
      </c>
      <c r="Q198" s="6">
        <v>21125</v>
      </c>
    </row>
    <row r="199" spans="1:17" x14ac:dyDescent="0.25">
      <c r="A199">
        <v>91928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243623.1</v>
      </c>
      <c r="J199">
        <v>-13809.84</v>
      </c>
      <c r="K199">
        <v>-4230.41</v>
      </c>
      <c r="L199">
        <v>-406.04</v>
      </c>
      <c r="M199">
        <v>229813.26</v>
      </c>
      <c r="Q199" s="6">
        <v>21125</v>
      </c>
    </row>
    <row r="200" spans="1:17" x14ac:dyDescent="0.25">
      <c r="A200">
        <v>2001438</v>
      </c>
      <c r="B200" t="s">
        <v>110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232.39</v>
      </c>
      <c r="J200">
        <v>-32.76</v>
      </c>
      <c r="K200">
        <v>-4.29</v>
      </c>
      <c r="L200">
        <v>-0.39</v>
      </c>
      <c r="M200">
        <v>199.63</v>
      </c>
      <c r="Q200" s="6">
        <v>21125</v>
      </c>
    </row>
    <row r="201" spans="1:17" x14ac:dyDescent="0.25">
      <c r="A201">
        <v>93262</v>
      </c>
      <c r="B201" t="s">
        <v>111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22522.85</v>
      </c>
      <c r="J201">
        <v>-2917.75</v>
      </c>
      <c r="K201">
        <v>-412.94</v>
      </c>
      <c r="L201">
        <v>-37.54</v>
      </c>
      <c r="M201">
        <v>19605.099999999999</v>
      </c>
      <c r="Q201" s="6">
        <v>21125</v>
      </c>
    </row>
    <row r="202" spans="1:17" x14ac:dyDescent="0.25">
      <c r="A202">
        <v>93263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35102.61</v>
      </c>
      <c r="J202">
        <v>-1636.48</v>
      </c>
      <c r="K202">
        <v>-552.16</v>
      </c>
      <c r="L202">
        <v>-58.5</v>
      </c>
      <c r="M202">
        <v>33466.129999999997</v>
      </c>
      <c r="Q202" s="6">
        <v>21125</v>
      </c>
    </row>
    <row r="203" spans="1:17" x14ac:dyDescent="0.25">
      <c r="A203">
        <v>93264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128918.12</v>
      </c>
      <c r="J203">
        <v>-6908.25</v>
      </c>
      <c r="K203">
        <v>-2138.5500000000002</v>
      </c>
      <c r="L203">
        <v>-214.86</v>
      </c>
      <c r="M203">
        <v>122009.87</v>
      </c>
      <c r="Q203" s="6">
        <v>21125</v>
      </c>
    </row>
    <row r="204" spans="1:17" x14ac:dyDescent="0.25">
      <c r="A204">
        <v>2001440</v>
      </c>
      <c r="B204" t="s">
        <v>112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442.55</v>
      </c>
      <c r="J204">
        <v>-62.16</v>
      </c>
      <c r="K204">
        <v>-8.14</v>
      </c>
      <c r="L204">
        <v>-0.74</v>
      </c>
      <c r="M204">
        <v>380.39</v>
      </c>
      <c r="Q204" s="6">
        <v>21125</v>
      </c>
    </row>
    <row r="205" spans="1:17" x14ac:dyDescent="0.25">
      <c r="A205">
        <v>2002095</v>
      </c>
      <c r="B205" t="s">
        <v>113</v>
      </c>
      <c r="C205" s="4">
        <v>39448</v>
      </c>
      <c r="D205" t="s">
        <v>42</v>
      </c>
      <c r="E205">
        <v>1</v>
      </c>
      <c r="G205" t="s">
        <v>43</v>
      </c>
      <c r="H205">
        <v>600</v>
      </c>
      <c r="I205">
        <v>4600</v>
      </c>
      <c r="J205">
        <v>-636.61</v>
      </c>
      <c r="K205">
        <v>-84.37</v>
      </c>
      <c r="L205">
        <v>-7.67</v>
      </c>
      <c r="M205">
        <v>3963.39</v>
      </c>
      <c r="Q205" s="6">
        <v>21155</v>
      </c>
    </row>
    <row r="206" spans="1:17" x14ac:dyDescent="0.25">
      <c r="A206">
        <v>2000528</v>
      </c>
      <c r="B206" t="s">
        <v>114</v>
      </c>
      <c r="C206" s="4">
        <v>39508</v>
      </c>
      <c r="D206" t="s">
        <v>42</v>
      </c>
      <c r="E206">
        <v>1</v>
      </c>
      <c r="G206" t="s">
        <v>43</v>
      </c>
      <c r="H206">
        <v>600</v>
      </c>
      <c r="I206">
        <v>1013.22</v>
      </c>
      <c r="J206">
        <v>-133.19999999999999</v>
      </c>
      <c r="K206">
        <v>-18.59</v>
      </c>
      <c r="L206">
        <v>-1.69</v>
      </c>
      <c r="M206">
        <v>880.02</v>
      </c>
      <c r="Q206" s="6">
        <v>21217</v>
      </c>
    </row>
    <row r="207" spans="1:17" x14ac:dyDescent="0.25">
      <c r="A207">
        <v>2000556</v>
      </c>
      <c r="B207" t="s">
        <v>115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12897.68</v>
      </c>
      <c r="J207">
        <v>-1766.69</v>
      </c>
      <c r="K207">
        <v>-236.5</v>
      </c>
      <c r="L207">
        <v>-21.5</v>
      </c>
      <c r="M207">
        <v>11130.99</v>
      </c>
      <c r="Q207" s="6">
        <v>21217</v>
      </c>
    </row>
    <row r="208" spans="1:17" x14ac:dyDescent="0.25">
      <c r="A208">
        <v>2000603</v>
      </c>
      <c r="B208" t="s">
        <v>114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1013.22</v>
      </c>
      <c r="J208">
        <v>-135.19999999999999</v>
      </c>
      <c r="K208">
        <v>-18.59</v>
      </c>
      <c r="L208">
        <v>-1.69</v>
      </c>
      <c r="M208">
        <v>878.02</v>
      </c>
      <c r="Q208" s="6">
        <v>21217</v>
      </c>
    </row>
    <row r="209" spans="1:17" x14ac:dyDescent="0.25">
      <c r="A209">
        <v>1001757</v>
      </c>
      <c r="B209" t="s">
        <v>116</v>
      </c>
      <c r="C209" s="4">
        <v>39569</v>
      </c>
      <c r="D209" t="s">
        <v>42</v>
      </c>
      <c r="E209">
        <v>1</v>
      </c>
      <c r="G209" t="s">
        <v>43</v>
      </c>
      <c r="H209">
        <v>600</v>
      </c>
      <c r="I209">
        <v>734.02</v>
      </c>
      <c r="J209">
        <v>-96.38</v>
      </c>
      <c r="K209">
        <v>-13.42</v>
      </c>
      <c r="L209">
        <v>-1.22</v>
      </c>
      <c r="M209">
        <v>637.64</v>
      </c>
      <c r="Q209" s="6">
        <v>21276</v>
      </c>
    </row>
    <row r="210" spans="1:17" x14ac:dyDescent="0.25">
      <c r="A210">
        <v>1003539</v>
      </c>
      <c r="B210" t="s">
        <v>117</v>
      </c>
      <c r="C210" s="4">
        <v>39600</v>
      </c>
      <c r="D210" t="s">
        <v>42</v>
      </c>
      <c r="E210">
        <v>1</v>
      </c>
      <c r="G210" t="s">
        <v>43</v>
      </c>
      <c r="H210">
        <v>600</v>
      </c>
      <c r="I210">
        <v>6502.53</v>
      </c>
      <c r="J210">
        <v>-845.53</v>
      </c>
      <c r="K210">
        <v>-119.24</v>
      </c>
      <c r="L210">
        <v>-10.84</v>
      </c>
      <c r="M210">
        <v>5657</v>
      </c>
      <c r="Q210" s="6">
        <v>21306</v>
      </c>
    </row>
    <row r="211" spans="1:17" x14ac:dyDescent="0.25">
      <c r="A211">
        <v>95164</v>
      </c>
      <c r="B211" t="s">
        <v>118</v>
      </c>
      <c r="C211" s="4">
        <v>39630</v>
      </c>
      <c r="D211" t="s">
        <v>42</v>
      </c>
      <c r="E211">
        <v>1</v>
      </c>
      <c r="G211" t="s">
        <v>43</v>
      </c>
      <c r="H211">
        <v>600</v>
      </c>
      <c r="I211">
        <v>2163.5500000000002</v>
      </c>
      <c r="J211">
        <v>-81.569999999999993</v>
      </c>
      <c r="K211">
        <v>-34.950000000000003</v>
      </c>
      <c r="L211">
        <v>-3.61</v>
      </c>
      <c r="M211">
        <v>2081.98</v>
      </c>
      <c r="Q211" s="6">
        <v>21337</v>
      </c>
    </row>
    <row r="212" spans="1:17" x14ac:dyDescent="0.25">
      <c r="A212">
        <v>95165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14267.17</v>
      </c>
      <c r="J212">
        <v>-1300.76</v>
      </c>
      <c r="K212">
        <v>-252.54</v>
      </c>
      <c r="L212">
        <v>-23.78</v>
      </c>
      <c r="M212">
        <v>12966.41</v>
      </c>
      <c r="Q212" s="6">
        <v>21337</v>
      </c>
    </row>
    <row r="213" spans="1:17" x14ac:dyDescent="0.25">
      <c r="A213">
        <v>95806</v>
      </c>
      <c r="B213" t="s">
        <v>113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1176.1600000000001</v>
      </c>
      <c r="J213">
        <v>-86.91</v>
      </c>
      <c r="K213">
        <v>-21.56</v>
      </c>
      <c r="L213">
        <v>-1.96</v>
      </c>
      <c r="M213">
        <v>1089.25</v>
      </c>
      <c r="Q213" s="6">
        <v>21337</v>
      </c>
    </row>
    <row r="214" spans="1:17" x14ac:dyDescent="0.25">
      <c r="A214">
        <v>95807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449.9</v>
      </c>
      <c r="J214">
        <v>706.18</v>
      </c>
      <c r="K214">
        <v>-8.25</v>
      </c>
      <c r="L214">
        <v>-0.75</v>
      </c>
      <c r="M214">
        <v>1156.08</v>
      </c>
      <c r="Q214" s="6">
        <v>21337</v>
      </c>
    </row>
    <row r="215" spans="1:17" x14ac:dyDescent="0.25">
      <c r="A215">
        <v>1002874</v>
      </c>
      <c r="B215" t="s">
        <v>119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862.21</v>
      </c>
      <c r="J215">
        <v>-110.88</v>
      </c>
      <c r="K215">
        <v>-15.84</v>
      </c>
      <c r="L215">
        <v>-1.44</v>
      </c>
      <c r="M215">
        <v>751.33</v>
      </c>
      <c r="Q215" s="6">
        <v>21337</v>
      </c>
    </row>
    <row r="216" spans="1:17" x14ac:dyDescent="0.25">
      <c r="A216">
        <v>96127</v>
      </c>
      <c r="B216" t="s">
        <v>120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64718.32</v>
      </c>
      <c r="J216">
        <v>-1095.72</v>
      </c>
      <c r="K216">
        <v>-632.58000000000004</v>
      </c>
      <c r="L216">
        <v>-107.86</v>
      </c>
      <c r="M216">
        <v>63622.6</v>
      </c>
      <c r="Q216" s="6">
        <v>21337</v>
      </c>
    </row>
    <row r="217" spans="1:17" x14ac:dyDescent="0.25">
      <c r="A217">
        <v>96128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124153.18</v>
      </c>
      <c r="J217">
        <v>-4214.9399999999996</v>
      </c>
      <c r="K217">
        <v>-1850.39</v>
      </c>
      <c r="L217">
        <v>-206.92</v>
      </c>
      <c r="M217">
        <v>119938.24000000001</v>
      </c>
      <c r="Q217" s="6">
        <v>21337</v>
      </c>
    </row>
    <row r="218" spans="1:17" x14ac:dyDescent="0.25">
      <c r="A218">
        <v>96448</v>
      </c>
      <c r="B218" t="s">
        <v>121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9141.81</v>
      </c>
      <c r="J218">
        <v>-696.7</v>
      </c>
      <c r="K218">
        <v>-162.29</v>
      </c>
      <c r="L218">
        <v>-15.24</v>
      </c>
      <c r="M218">
        <v>8445.11</v>
      </c>
      <c r="Q218" s="6">
        <v>21337</v>
      </c>
    </row>
    <row r="219" spans="1:17" x14ac:dyDescent="0.25">
      <c r="A219">
        <v>1003456</v>
      </c>
      <c r="B219" t="s">
        <v>122</v>
      </c>
      <c r="C219" s="4">
        <v>39692</v>
      </c>
      <c r="D219" t="s">
        <v>42</v>
      </c>
      <c r="E219">
        <v>1</v>
      </c>
      <c r="G219" t="s">
        <v>43</v>
      </c>
      <c r="H219">
        <v>600</v>
      </c>
      <c r="I219">
        <v>2459.33</v>
      </c>
      <c r="J219">
        <v>-307.35000000000002</v>
      </c>
      <c r="K219">
        <v>-45.1</v>
      </c>
      <c r="L219">
        <v>-4.0999999999999996</v>
      </c>
      <c r="M219">
        <v>2151.98</v>
      </c>
      <c r="Q219" s="6">
        <v>21398</v>
      </c>
    </row>
    <row r="220" spans="1:17" x14ac:dyDescent="0.25">
      <c r="A220">
        <v>96449</v>
      </c>
      <c r="B220" t="s">
        <v>123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4982.1099999999997</v>
      </c>
      <c r="J220">
        <v>-143.76</v>
      </c>
      <c r="K220">
        <v>-81.41</v>
      </c>
      <c r="L220">
        <v>-8.3000000000000007</v>
      </c>
      <c r="M220">
        <v>4838.3500000000004</v>
      </c>
      <c r="Q220" s="6">
        <v>21398</v>
      </c>
    </row>
    <row r="221" spans="1:17" x14ac:dyDescent="0.25">
      <c r="A221">
        <v>1004305</v>
      </c>
      <c r="B221" t="s">
        <v>124</v>
      </c>
      <c r="C221" s="4">
        <v>39965</v>
      </c>
      <c r="D221" t="s">
        <v>42</v>
      </c>
      <c r="E221">
        <v>1</v>
      </c>
      <c r="G221" t="s">
        <v>43</v>
      </c>
      <c r="H221">
        <v>600</v>
      </c>
      <c r="I221">
        <v>1175.68</v>
      </c>
      <c r="J221">
        <v>-127.4</v>
      </c>
      <c r="K221">
        <v>-21.56</v>
      </c>
      <c r="L221">
        <v>-1.96</v>
      </c>
      <c r="M221">
        <v>1048.28</v>
      </c>
      <c r="Q221" s="6">
        <v>21671</v>
      </c>
    </row>
    <row r="222" spans="1:17" x14ac:dyDescent="0.25">
      <c r="A222">
        <v>97601</v>
      </c>
      <c r="B222" t="s">
        <v>125</v>
      </c>
      <c r="C222" s="4">
        <v>40179</v>
      </c>
      <c r="D222" t="s">
        <v>42</v>
      </c>
      <c r="E222">
        <v>1</v>
      </c>
      <c r="G222" t="s">
        <v>43</v>
      </c>
      <c r="H222">
        <v>600</v>
      </c>
      <c r="I222">
        <v>31398.16</v>
      </c>
      <c r="J222">
        <v>-1152.05</v>
      </c>
      <c r="K222">
        <v>-502.06</v>
      </c>
      <c r="L222">
        <v>-52.33</v>
      </c>
      <c r="M222">
        <v>30246.11</v>
      </c>
      <c r="Q222" s="6">
        <v>21885</v>
      </c>
    </row>
    <row r="223" spans="1:17" x14ac:dyDescent="0.25">
      <c r="A223">
        <v>1005103</v>
      </c>
      <c r="B223" t="s">
        <v>126</v>
      </c>
      <c r="C223" s="4">
        <v>40452</v>
      </c>
      <c r="D223" t="s">
        <v>42</v>
      </c>
      <c r="E223">
        <v>1</v>
      </c>
      <c r="G223" t="s">
        <v>43</v>
      </c>
      <c r="H223">
        <v>600</v>
      </c>
      <c r="I223">
        <v>189.99</v>
      </c>
      <c r="J223">
        <v>-16</v>
      </c>
      <c r="K223">
        <v>-3.52</v>
      </c>
      <c r="L223">
        <v>-0.32</v>
      </c>
      <c r="M223">
        <v>173.99</v>
      </c>
      <c r="Q223" s="6">
        <v>22160</v>
      </c>
    </row>
    <row r="224" spans="1:17" x14ac:dyDescent="0.25">
      <c r="A224">
        <v>1006419</v>
      </c>
      <c r="B224" t="s">
        <v>127</v>
      </c>
      <c r="C224" s="4">
        <v>40513</v>
      </c>
      <c r="D224" t="s">
        <v>42</v>
      </c>
      <c r="E224" t="s">
        <v>128</v>
      </c>
      <c r="G224" t="s">
        <v>43</v>
      </c>
      <c r="H224">
        <v>600</v>
      </c>
      <c r="I224">
        <v>-83141</v>
      </c>
      <c r="J224">
        <v>1939.98</v>
      </c>
      <c r="K224">
        <v>1662.84</v>
      </c>
      <c r="L224">
        <v>138.57</v>
      </c>
      <c r="M224">
        <v>-81201.02</v>
      </c>
      <c r="Q224" s="6">
        <v>22221</v>
      </c>
    </row>
    <row r="225" spans="1:17" x14ac:dyDescent="0.25">
      <c r="A225">
        <v>97991</v>
      </c>
      <c r="B225" t="s">
        <v>129</v>
      </c>
      <c r="C225" s="4">
        <v>40544</v>
      </c>
      <c r="D225" t="s">
        <v>42</v>
      </c>
      <c r="E225">
        <v>1</v>
      </c>
      <c r="G225" t="s">
        <v>43</v>
      </c>
      <c r="H225">
        <v>600</v>
      </c>
      <c r="I225">
        <v>8098.61</v>
      </c>
      <c r="J225">
        <v>-466.5</v>
      </c>
      <c r="K225">
        <v>-138.82</v>
      </c>
      <c r="L225">
        <v>-13.5</v>
      </c>
      <c r="M225">
        <v>7632.11</v>
      </c>
      <c r="Q225" s="6">
        <v>22251</v>
      </c>
    </row>
    <row r="226" spans="1:17" x14ac:dyDescent="0.25">
      <c r="A226">
        <v>97906</v>
      </c>
      <c r="B226" t="s">
        <v>130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41808.92</v>
      </c>
      <c r="J226">
        <v>-1386.06</v>
      </c>
      <c r="K226">
        <v>-731.6</v>
      </c>
      <c r="L226">
        <v>-69.680000000000007</v>
      </c>
      <c r="M226">
        <v>40422.86</v>
      </c>
      <c r="Q226" s="6">
        <v>22251</v>
      </c>
    </row>
    <row r="227" spans="1:17" x14ac:dyDescent="0.25">
      <c r="A227">
        <v>98150</v>
      </c>
      <c r="B227" t="s">
        <v>131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23129.08</v>
      </c>
      <c r="J227">
        <v>-486.23</v>
      </c>
      <c r="K227">
        <v>-291.72000000000003</v>
      </c>
      <c r="L227">
        <v>-38.549999999999997</v>
      </c>
      <c r="M227">
        <v>22642.85</v>
      </c>
      <c r="Q227" s="6">
        <v>22251</v>
      </c>
    </row>
    <row r="228" spans="1:17" x14ac:dyDescent="0.25">
      <c r="A228">
        <v>98198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567.85</v>
      </c>
      <c r="J228">
        <v>-28.67</v>
      </c>
      <c r="K228">
        <v>-9.07</v>
      </c>
      <c r="L228">
        <v>-0.95</v>
      </c>
      <c r="M228">
        <v>539.17999999999995</v>
      </c>
      <c r="Q228" s="6">
        <v>22251</v>
      </c>
    </row>
    <row r="229" spans="1:17" x14ac:dyDescent="0.25">
      <c r="A229">
        <v>5000320</v>
      </c>
      <c r="B229" t="s">
        <v>132</v>
      </c>
      <c r="C229" s="4">
        <v>40725</v>
      </c>
      <c r="D229" t="s">
        <v>42</v>
      </c>
      <c r="E229">
        <v>1</v>
      </c>
      <c r="G229" t="s">
        <v>43</v>
      </c>
      <c r="H229">
        <v>600</v>
      </c>
      <c r="I229">
        <v>106919.77</v>
      </c>
      <c r="J229">
        <v>-7314.98</v>
      </c>
      <c r="K229">
        <v>-1960.2</v>
      </c>
      <c r="L229">
        <v>-178.2</v>
      </c>
      <c r="M229">
        <v>99604.79</v>
      </c>
      <c r="Q229" s="6">
        <v>22433</v>
      </c>
    </row>
    <row r="230" spans="1:17" x14ac:dyDescent="0.25">
      <c r="A230">
        <v>5000343</v>
      </c>
      <c r="B230" t="s">
        <v>133</v>
      </c>
      <c r="C230" s="4">
        <v>41122</v>
      </c>
      <c r="D230" t="s">
        <v>42</v>
      </c>
      <c r="E230">
        <v>1</v>
      </c>
      <c r="G230" t="s">
        <v>43</v>
      </c>
      <c r="H230">
        <v>600</v>
      </c>
      <c r="I230">
        <v>61747.5</v>
      </c>
      <c r="J230">
        <v>-2883.21</v>
      </c>
      <c r="K230">
        <v>-1132.01</v>
      </c>
      <c r="L230">
        <v>-102.91</v>
      </c>
      <c r="M230">
        <v>58864.29</v>
      </c>
      <c r="Q230" s="6">
        <v>22828</v>
      </c>
    </row>
    <row r="231" spans="1:17" x14ac:dyDescent="0.25">
      <c r="A231">
        <v>5000367</v>
      </c>
      <c r="B231" t="s">
        <v>134</v>
      </c>
      <c r="C231" s="4">
        <v>41244</v>
      </c>
      <c r="D231" t="s">
        <v>42</v>
      </c>
      <c r="E231">
        <v>1</v>
      </c>
      <c r="G231" t="s">
        <v>43</v>
      </c>
      <c r="H231">
        <v>600</v>
      </c>
      <c r="I231">
        <v>67108.5</v>
      </c>
      <c r="J231">
        <v>-2686.2</v>
      </c>
      <c r="K231">
        <v>-1230.3499999999999</v>
      </c>
      <c r="L231">
        <v>-111.85</v>
      </c>
      <c r="M231">
        <v>64422.3</v>
      </c>
      <c r="Q231" s="6">
        <v>22951</v>
      </c>
    </row>
    <row r="232" spans="1:17" x14ac:dyDescent="0.25">
      <c r="A232">
        <v>5000527</v>
      </c>
      <c r="B232" t="s">
        <v>135</v>
      </c>
      <c r="C232" s="4">
        <v>41730</v>
      </c>
      <c r="D232" t="s">
        <v>42</v>
      </c>
      <c r="E232">
        <v>1</v>
      </c>
      <c r="G232" t="s">
        <v>43</v>
      </c>
      <c r="H232">
        <v>600</v>
      </c>
      <c r="I232">
        <v>69513.710000000006</v>
      </c>
      <c r="J232">
        <v>-926.88</v>
      </c>
      <c r="K232">
        <v>-926.88</v>
      </c>
      <c r="L232">
        <v>-115.86</v>
      </c>
      <c r="M232">
        <v>68586.83</v>
      </c>
      <c r="Q232" s="6">
        <v>23437</v>
      </c>
    </row>
    <row r="233" spans="1:17" x14ac:dyDescent="0.25">
      <c r="A233">
        <v>5000528</v>
      </c>
      <c r="B233" t="s">
        <v>136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101189.32</v>
      </c>
      <c r="J233">
        <v>-1349.2</v>
      </c>
      <c r="K233">
        <v>-1349.2</v>
      </c>
      <c r="L233">
        <v>-168.65</v>
      </c>
      <c r="M233">
        <v>99840.12</v>
      </c>
      <c r="Q233" s="6">
        <v>23437</v>
      </c>
    </row>
    <row r="234" spans="1:17" x14ac:dyDescent="0.25">
      <c r="A234">
        <v>95485</v>
      </c>
      <c r="B234" t="s">
        <v>137</v>
      </c>
      <c r="C234" s="4">
        <v>39630</v>
      </c>
      <c r="D234" t="s">
        <v>42</v>
      </c>
      <c r="E234">
        <v>1</v>
      </c>
      <c r="G234" t="s">
        <v>43</v>
      </c>
      <c r="H234">
        <v>800</v>
      </c>
      <c r="I234">
        <v>263.37</v>
      </c>
      <c r="J234">
        <v>-12.74</v>
      </c>
      <c r="K234">
        <v>-3.63</v>
      </c>
      <c r="L234">
        <v>-0.33</v>
      </c>
      <c r="M234">
        <v>250.63</v>
      </c>
      <c r="Q234" s="6">
        <v>27426</v>
      </c>
    </row>
    <row r="235" spans="1:17" x14ac:dyDescent="0.25">
      <c r="A235">
        <v>1002458</v>
      </c>
      <c r="B235" t="s">
        <v>138</v>
      </c>
      <c r="C235" s="4">
        <v>39630</v>
      </c>
      <c r="D235" t="s">
        <v>42</v>
      </c>
      <c r="E235">
        <v>1</v>
      </c>
      <c r="G235" t="s">
        <v>43</v>
      </c>
      <c r="H235">
        <v>800</v>
      </c>
      <c r="I235">
        <v>4382.6000000000004</v>
      </c>
      <c r="J235">
        <v>-421.79</v>
      </c>
      <c r="K235">
        <v>-60.28</v>
      </c>
      <c r="L235">
        <v>-5.48</v>
      </c>
      <c r="M235">
        <v>3960.81</v>
      </c>
      <c r="Q235" s="6">
        <v>27426</v>
      </c>
    </row>
    <row r="236" spans="1:17" x14ac:dyDescent="0.25">
      <c r="A236">
        <v>95486</v>
      </c>
      <c r="B236" t="s">
        <v>139</v>
      </c>
      <c r="C236" s="4">
        <v>39722</v>
      </c>
      <c r="D236" t="s">
        <v>42</v>
      </c>
      <c r="E236">
        <v>1</v>
      </c>
      <c r="G236" t="s">
        <v>43</v>
      </c>
      <c r="H236">
        <v>800</v>
      </c>
      <c r="I236">
        <v>4843.75</v>
      </c>
      <c r="J236">
        <v>-372.9</v>
      </c>
      <c r="K236">
        <v>-63.55</v>
      </c>
      <c r="L236">
        <v>-6.05</v>
      </c>
      <c r="M236">
        <v>4470.8500000000004</v>
      </c>
      <c r="Q236" s="6">
        <v>27515</v>
      </c>
    </row>
    <row r="237" spans="1:17" x14ac:dyDescent="0.25">
      <c r="A237">
        <v>163070</v>
      </c>
      <c r="B237" t="s">
        <v>57</v>
      </c>
      <c r="C237" s="4">
        <v>39114</v>
      </c>
      <c r="D237" t="s">
        <v>42</v>
      </c>
      <c r="E237">
        <v>1</v>
      </c>
      <c r="G237" t="s">
        <v>140</v>
      </c>
      <c r="H237">
        <v>36</v>
      </c>
      <c r="I237">
        <v>86.58</v>
      </c>
      <c r="J237">
        <v>-86.58</v>
      </c>
      <c r="Q237" s="7">
        <v>42379</v>
      </c>
    </row>
    <row r="238" spans="1:17" x14ac:dyDescent="0.25">
      <c r="A238">
        <v>163071</v>
      </c>
      <c r="B238" t="s">
        <v>57</v>
      </c>
      <c r="C238" s="4">
        <v>39114</v>
      </c>
      <c r="D238" t="s">
        <v>42</v>
      </c>
      <c r="E238">
        <v>1</v>
      </c>
      <c r="G238" t="s">
        <v>140</v>
      </c>
      <c r="H238">
        <v>36</v>
      </c>
      <c r="I238">
        <v>95.7</v>
      </c>
      <c r="J238">
        <v>-95.7</v>
      </c>
      <c r="Q238" s="7">
        <v>42379</v>
      </c>
    </row>
    <row r="239" spans="1:17" x14ac:dyDescent="0.25">
      <c r="A239">
        <v>163075</v>
      </c>
      <c r="B239" t="s">
        <v>141</v>
      </c>
      <c r="C239" s="4">
        <v>39114</v>
      </c>
      <c r="D239" t="s">
        <v>42</v>
      </c>
      <c r="E239">
        <v>1</v>
      </c>
      <c r="G239" t="s">
        <v>140</v>
      </c>
      <c r="H239">
        <v>36</v>
      </c>
      <c r="I239">
        <v>786.32</v>
      </c>
      <c r="J239">
        <v>-786.32</v>
      </c>
      <c r="Q239" s="7">
        <v>42379</v>
      </c>
    </row>
    <row r="240" spans="1:17" x14ac:dyDescent="0.25">
      <c r="A240">
        <v>108605</v>
      </c>
      <c r="B240" t="s">
        <v>41</v>
      </c>
      <c r="C240" s="4">
        <v>24869</v>
      </c>
      <c r="D240" t="s">
        <v>42</v>
      </c>
      <c r="E240">
        <v>1</v>
      </c>
      <c r="G240" t="s">
        <v>43</v>
      </c>
      <c r="H240">
        <v>600</v>
      </c>
      <c r="I240">
        <v>7086.42</v>
      </c>
      <c r="J240">
        <v>-6708.03</v>
      </c>
      <c r="K240">
        <v>-129.91</v>
      </c>
      <c r="L240">
        <v>-11.81</v>
      </c>
      <c r="M240">
        <v>378.39</v>
      </c>
      <c r="Q240" s="7">
        <v>42387</v>
      </c>
    </row>
    <row r="241" spans="1:17" x14ac:dyDescent="0.25">
      <c r="A241">
        <v>108618</v>
      </c>
      <c r="B241" t="s">
        <v>41</v>
      </c>
      <c r="C241" s="4">
        <v>27791</v>
      </c>
      <c r="D241" t="s">
        <v>42</v>
      </c>
      <c r="E241">
        <v>1</v>
      </c>
      <c r="G241" t="s">
        <v>43</v>
      </c>
      <c r="H241">
        <v>600</v>
      </c>
      <c r="I241">
        <v>470149.97</v>
      </c>
      <c r="J241">
        <v>-362926.49</v>
      </c>
      <c r="K241">
        <v>-8619.3799999999992</v>
      </c>
      <c r="L241">
        <v>-783.58</v>
      </c>
      <c r="M241">
        <v>107223.48</v>
      </c>
      <c r="Q241" s="7">
        <v>42395</v>
      </c>
    </row>
    <row r="242" spans="1:17" x14ac:dyDescent="0.25">
      <c r="A242">
        <v>102590</v>
      </c>
      <c r="B242" t="s">
        <v>142</v>
      </c>
      <c r="C242" s="4">
        <v>37681</v>
      </c>
      <c r="D242" t="s">
        <v>42</v>
      </c>
      <c r="E242">
        <v>0</v>
      </c>
      <c r="G242" t="s">
        <v>140</v>
      </c>
      <c r="I242">
        <v>18358.86</v>
      </c>
      <c r="J242">
        <v>-18358.86</v>
      </c>
      <c r="Q242" s="7">
        <v>42403</v>
      </c>
    </row>
    <row r="243" spans="1:17" x14ac:dyDescent="0.25">
      <c r="A243">
        <v>102466</v>
      </c>
      <c r="B243" t="s">
        <v>143</v>
      </c>
      <c r="C243" s="4">
        <v>38412</v>
      </c>
      <c r="D243" t="s">
        <v>42</v>
      </c>
      <c r="E243">
        <v>1</v>
      </c>
      <c r="G243" t="s">
        <v>140</v>
      </c>
      <c r="H243">
        <v>36</v>
      </c>
      <c r="I243">
        <v>3237.48</v>
      </c>
      <c r="J243">
        <v>-3237.48</v>
      </c>
      <c r="Q243" s="7">
        <v>42408</v>
      </c>
    </row>
    <row r="244" spans="1:17" x14ac:dyDescent="0.25">
      <c r="A244">
        <v>108602</v>
      </c>
      <c r="B244" t="s">
        <v>41</v>
      </c>
      <c r="C244" s="4">
        <v>26359</v>
      </c>
      <c r="D244" t="s">
        <v>42</v>
      </c>
      <c r="E244">
        <v>1</v>
      </c>
      <c r="G244" t="s">
        <v>43</v>
      </c>
      <c r="H244">
        <v>600</v>
      </c>
      <c r="I244">
        <v>10167.93</v>
      </c>
      <c r="J244">
        <v>-8363.89</v>
      </c>
      <c r="K244">
        <v>-186.16</v>
      </c>
      <c r="L244">
        <v>-16.95</v>
      </c>
      <c r="M244">
        <v>1804.04</v>
      </c>
      <c r="Q244" s="7">
        <v>42422</v>
      </c>
    </row>
    <row r="245" spans="1:17" x14ac:dyDescent="0.25">
      <c r="A245">
        <v>163077</v>
      </c>
      <c r="B245" t="s">
        <v>67</v>
      </c>
      <c r="C245" s="4">
        <v>39173</v>
      </c>
      <c r="D245" t="s">
        <v>42</v>
      </c>
      <c r="E245">
        <v>1</v>
      </c>
      <c r="G245" t="s">
        <v>140</v>
      </c>
      <c r="H245">
        <v>36</v>
      </c>
      <c r="I245">
        <v>2150.9</v>
      </c>
      <c r="J245">
        <v>-2150.9</v>
      </c>
      <c r="Q245" s="7">
        <v>42439</v>
      </c>
    </row>
    <row r="246" spans="1:17" x14ac:dyDescent="0.25">
      <c r="A246">
        <v>108598</v>
      </c>
      <c r="B246" t="s">
        <v>41</v>
      </c>
      <c r="C246" s="4">
        <v>28946</v>
      </c>
      <c r="D246" t="s">
        <v>42</v>
      </c>
      <c r="E246">
        <v>1</v>
      </c>
      <c r="G246" t="s">
        <v>43</v>
      </c>
      <c r="H246">
        <v>600</v>
      </c>
      <c r="I246">
        <v>110193.77</v>
      </c>
      <c r="J246">
        <v>-77861.88</v>
      </c>
      <c r="K246">
        <v>-2020.26</v>
      </c>
      <c r="L246">
        <v>-183.66</v>
      </c>
      <c r="M246">
        <v>32331.89</v>
      </c>
      <c r="Q246" s="7">
        <v>42458</v>
      </c>
    </row>
    <row r="247" spans="1:17" x14ac:dyDescent="0.25">
      <c r="A247">
        <v>1008258</v>
      </c>
      <c r="B247" t="s">
        <v>171</v>
      </c>
      <c r="C247" s="4">
        <v>41760</v>
      </c>
      <c r="D247" t="s">
        <v>42</v>
      </c>
      <c r="E247">
        <v>1</v>
      </c>
      <c r="G247" t="s">
        <v>140</v>
      </c>
      <c r="H247">
        <v>60</v>
      </c>
      <c r="I247">
        <v>3100</v>
      </c>
      <c r="J247">
        <v>-364.14</v>
      </c>
      <c r="K247">
        <v>-364.14</v>
      </c>
      <c r="L247">
        <v>-52.02</v>
      </c>
      <c r="M247">
        <v>2735.86</v>
      </c>
      <c r="Q247" s="7">
        <v>42479</v>
      </c>
    </row>
    <row r="248" spans="1:17" x14ac:dyDescent="0.25">
      <c r="A248">
        <v>108625</v>
      </c>
      <c r="B248" t="s">
        <v>41</v>
      </c>
      <c r="C248" s="4">
        <v>25689</v>
      </c>
      <c r="D248" t="s">
        <v>42</v>
      </c>
      <c r="E248">
        <v>1</v>
      </c>
      <c r="G248" t="s">
        <v>43</v>
      </c>
      <c r="H248">
        <v>600</v>
      </c>
      <c r="I248">
        <v>36634.86</v>
      </c>
      <c r="J248">
        <v>-33005.160000000003</v>
      </c>
      <c r="K248">
        <v>-671.66</v>
      </c>
      <c r="L248">
        <v>-61.06</v>
      </c>
      <c r="M248">
        <v>3629.7</v>
      </c>
      <c r="Q248" s="7">
        <v>42480</v>
      </c>
    </row>
    <row r="249" spans="1:17" x14ac:dyDescent="0.25">
      <c r="A249">
        <v>163069</v>
      </c>
      <c r="B249" t="s">
        <v>76</v>
      </c>
      <c r="C249" s="4">
        <v>39234</v>
      </c>
      <c r="D249" t="s">
        <v>42</v>
      </c>
      <c r="E249">
        <v>1</v>
      </c>
      <c r="G249" t="s">
        <v>140</v>
      </c>
      <c r="H249">
        <v>36</v>
      </c>
      <c r="I249">
        <v>28.73</v>
      </c>
      <c r="J249">
        <v>-28.73</v>
      </c>
      <c r="Q249" s="7">
        <v>42500</v>
      </c>
    </row>
    <row r="250" spans="1:17" x14ac:dyDescent="0.25">
      <c r="A250">
        <v>163073</v>
      </c>
      <c r="B250" t="s">
        <v>76</v>
      </c>
      <c r="C250" s="4">
        <v>39234</v>
      </c>
      <c r="D250" t="s">
        <v>42</v>
      </c>
      <c r="E250">
        <v>1</v>
      </c>
      <c r="G250" t="s">
        <v>140</v>
      </c>
      <c r="H250">
        <v>36</v>
      </c>
      <c r="I250">
        <v>128.93</v>
      </c>
      <c r="J250">
        <v>-128.93</v>
      </c>
      <c r="Q250" s="7">
        <v>42500</v>
      </c>
    </row>
    <row r="251" spans="1:17" x14ac:dyDescent="0.25">
      <c r="A251">
        <v>163078</v>
      </c>
      <c r="B251" t="s">
        <v>144</v>
      </c>
      <c r="C251" s="4">
        <v>39234</v>
      </c>
      <c r="D251" t="s">
        <v>42</v>
      </c>
      <c r="E251">
        <v>1</v>
      </c>
      <c r="G251" t="s">
        <v>140</v>
      </c>
      <c r="H251">
        <v>36</v>
      </c>
      <c r="I251">
        <v>2177.5100000000002</v>
      </c>
      <c r="J251">
        <v>-2177.5100000000002</v>
      </c>
      <c r="Q251" s="7">
        <v>42500</v>
      </c>
    </row>
    <row r="252" spans="1:17" x14ac:dyDescent="0.25">
      <c r="A252">
        <v>2003092</v>
      </c>
      <c r="B252" t="s">
        <v>145</v>
      </c>
      <c r="C252" s="4">
        <v>39234</v>
      </c>
      <c r="D252" t="s">
        <v>42</v>
      </c>
      <c r="E252">
        <v>1</v>
      </c>
      <c r="G252" t="s">
        <v>140</v>
      </c>
      <c r="H252">
        <v>60</v>
      </c>
      <c r="I252">
        <v>8110.07</v>
      </c>
      <c r="J252">
        <v>-8110.07</v>
      </c>
      <c r="Q252" s="7">
        <v>42502</v>
      </c>
    </row>
    <row r="253" spans="1:17" x14ac:dyDescent="0.25">
      <c r="A253">
        <v>108599</v>
      </c>
      <c r="B253" t="s">
        <v>41</v>
      </c>
      <c r="C253" s="4">
        <v>29373</v>
      </c>
      <c r="D253" t="s">
        <v>42</v>
      </c>
      <c r="E253">
        <v>1</v>
      </c>
      <c r="G253" t="s">
        <v>43</v>
      </c>
      <c r="H253">
        <v>600</v>
      </c>
      <c r="I253">
        <v>18931.45</v>
      </c>
      <c r="J253">
        <v>-7327.65</v>
      </c>
      <c r="K253">
        <v>-347.05</v>
      </c>
      <c r="L253">
        <v>-31.55</v>
      </c>
      <c r="M253">
        <v>11603.8</v>
      </c>
      <c r="Q253" s="7">
        <v>42520</v>
      </c>
    </row>
    <row r="254" spans="1:17" x14ac:dyDescent="0.25">
      <c r="A254">
        <v>1005436</v>
      </c>
      <c r="B254" t="s">
        <v>146</v>
      </c>
      <c r="C254" s="4">
        <v>40725</v>
      </c>
      <c r="D254" t="s">
        <v>42</v>
      </c>
      <c r="E254">
        <v>5</v>
      </c>
      <c r="G254" t="s">
        <v>140</v>
      </c>
      <c r="H254">
        <v>60</v>
      </c>
      <c r="I254">
        <v>30387.38</v>
      </c>
      <c r="J254">
        <v>-24856.11</v>
      </c>
      <c r="K254">
        <v>-3202.31</v>
      </c>
      <c r="L254">
        <v>-291.12</v>
      </c>
      <c r="M254">
        <v>5531.27</v>
      </c>
      <c r="Q254" s="7">
        <v>42537</v>
      </c>
    </row>
    <row r="255" spans="1:17" x14ac:dyDescent="0.25">
      <c r="A255">
        <v>5100046</v>
      </c>
      <c r="B255" t="s">
        <v>147</v>
      </c>
      <c r="C255" s="4">
        <v>41821</v>
      </c>
      <c r="D255" t="s">
        <v>42</v>
      </c>
      <c r="E255">
        <v>1</v>
      </c>
      <c r="G255" t="s">
        <v>140</v>
      </c>
      <c r="H255">
        <v>36</v>
      </c>
      <c r="I255">
        <v>255488.29</v>
      </c>
      <c r="J255">
        <v>-35776.14</v>
      </c>
      <c r="K255">
        <v>-35776.14</v>
      </c>
      <c r="L255">
        <v>-7155.23</v>
      </c>
      <c r="M255">
        <v>219712.15</v>
      </c>
      <c r="Q255" s="7">
        <v>42538</v>
      </c>
    </row>
    <row r="256" spans="1:17" x14ac:dyDescent="0.25">
      <c r="A256">
        <v>163067</v>
      </c>
      <c r="B256" t="s">
        <v>148</v>
      </c>
      <c r="C256" s="4">
        <v>39295</v>
      </c>
      <c r="D256" t="s">
        <v>42</v>
      </c>
      <c r="E256">
        <v>5</v>
      </c>
      <c r="G256" t="s">
        <v>140</v>
      </c>
      <c r="H256">
        <v>60</v>
      </c>
      <c r="I256">
        <v>18507.07</v>
      </c>
      <c r="J256">
        <v>-18507.07</v>
      </c>
      <c r="Q256" s="7">
        <v>42563</v>
      </c>
    </row>
    <row r="257" spans="1:17" x14ac:dyDescent="0.25">
      <c r="A257">
        <v>1005444</v>
      </c>
      <c r="B257" t="s">
        <v>149</v>
      </c>
      <c r="C257" s="4">
        <v>40756</v>
      </c>
      <c r="D257" t="s">
        <v>42</v>
      </c>
      <c r="E257">
        <v>5</v>
      </c>
      <c r="G257" t="s">
        <v>140</v>
      </c>
      <c r="H257">
        <v>60</v>
      </c>
      <c r="I257">
        <v>31496.43</v>
      </c>
      <c r="J257">
        <v>-25519.32</v>
      </c>
      <c r="K257">
        <v>-3460.43</v>
      </c>
      <c r="L257">
        <v>-314.58</v>
      </c>
      <c r="M257">
        <v>5977.11</v>
      </c>
      <c r="Q257" s="7">
        <v>42567</v>
      </c>
    </row>
    <row r="258" spans="1:17" x14ac:dyDescent="0.25">
      <c r="A258">
        <v>102758</v>
      </c>
      <c r="B258" t="s">
        <v>150</v>
      </c>
      <c r="C258" s="4">
        <v>38596</v>
      </c>
      <c r="D258" t="s">
        <v>42</v>
      </c>
      <c r="E258">
        <v>5</v>
      </c>
      <c r="G258" t="s">
        <v>140</v>
      </c>
      <c r="H258">
        <v>60</v>
      </c>
      <c r="I258">
        <v>23222.83</v>
      </c>
      <c r="J258">
        <v>-23222.83</v>
      </c>
      <c r="Q258" s="7">
        <v>42592</v>
      </c>
    </row>
    <row r="259" spans="1:17" x14ac:dyDescent="0.25">
      <c r="A259">
        <v>163068</v>
      </c>
      <c r="B259" t="s">
        <v>151</v>
      </c>
      <c r="C259" s="4">
        <v>39326</v>
      </c>
      <c r="D259" t="s">
        <v>42</v>
      </c>
      <c r="E259">
        <v>5</v>
      </c>
      <c r="G259" t="s">
        <v>140</v>
      </c>
      <c r="H259">
        <v>60</v>
      </c>
      <c r="I259">
        <v>25452.36</v>
      </c>
      <c r="J259">
        <v>-25452.36</v>
      </c>
      <c r="Q259" s="7">
        <v>42594</v>
      </c>
    </row>
    <row r="260" spans="1:17" x14ac:dyDescent="0.25">
      <c r="A260">
        <v>1007984</v>
      </c>
      <c r="B260" t="s">
        <v>168</v>
      </c>
      <c r="C260" s="4">
        <v>41883</v>
      </c>
      <c r="D260" t="s">
        <v>42</v>
      </c>
      <c r="E260">
        <v>1</v>
      </c>
      <c r="G260" t="s">
        <v>140</v>
      </c>
      <c r="H260">
        <v>36</v>
      </c>
      <c r="I260">
        <v>1555</v>
      </c>
      <c r="J260">
        <v>-129.94</v>
      </c>
      <c r="K260">
        <v>-129.94</v>
      </c>
      <c r="L260">
        <v>-43.31</v>
      </c>
      <c r="M260">
        <v>1425.06</v>
      </c>
      <c r="Q260" s="7">
        <v>42599</v>
      </c>
    </row>
    <row r="261" spans="1:17" x14ac:dyDescent="0.25">
      <c r="A261">
        <v>1008005</v>
      </c>
      <c r="B261" t="s">
        <v>169</v>
      </c>
      <c r="C261" s="4">
        <v>41883</v>
      </c>
      <c r="D261" t="s">
        <v>42</v>
      </c>
      <c r="E261">
        <v>1</v>
      </c>
      <c r="G261" t="s">
        <v>140</v>
      </c>
      <c r="H261">
        <v>36</v>
      </c>
      <c r="I261">
        <v>900</v>
      </c>
      <c r="J261">
        <v>-75.209999999999994</v>
      </c>
      <c r="K261">
        <v>-75.209999999999994</v>
      </c>
      <c r="L261">
        <v>-25.07</v>
      </c>
      <c r="M261">
        <v>824.79</v>
      </c>
      <c r="Q261" s="7">
        <v>42599</v>
      </c>
    </row>
    <row r="262" spans="1:17" x14ac:dyDescent="0.25">
      <c r="A262">
        <v>1008115</v>
      </c>
      <c r="B262" t="s">
        <v>170</v>
      </c>
      <c r="C262" s="4">
        <v>41883</v>
      </c>
      <c r="D262" t="s">
        <v>42</v>
      </c>
      <c r="E262">
        <v>1</v>
      </c>
      <c r="G262" t="s">
        <v>140</v>
      </c>
      <c r="H262">
        <v>60</v>
      </c>
      <c r="I262">
        <v>3000</v>
      </c>
      <c r="J262">
        <v>-150.41</v>
      </c>
      <c r="K262">
        <v>-150.41</v>
      </c>
      <c r="L262">
        <v>-50.14</v>
      </c>
      <c r="M262">
        <v>2849.59</v>
      </c>
      <c r="Q262" s="7">
        <v>42601</v>
      </c>
    </row>
    <row r="263" spans="1:17" x14ac:dyDescent="0.25">
      <c r="A263">
        <v>102439</v>
      </c>
      <c r="B263" t="s">
        <v>152</v>
      </c>
      <c r="C263" s="4">
        <v>38261</v>
      </c>
      <c r="D263" t="s">
        <v>42</v>
      </c>
      <c r="E263">
        <v>1</v>
      </c>
      <c r="G263" t="s">
        <v>140</v>
      </c>
      <c r="H263">
        <v>36</v>
      </c>
      <c r="I263">
        <v>15307.04</v>
      </c>
      <c r="J263">
        <v>-15307.04</v>
      </c>
      <c r="Q263" s="7">
        <v>42620</v>
      </c>
    </row>
    <row r="264" spans="1:17" x14ac:dyDescent="0.25">
      <c r="A264">
        <v>5000134</v>
      </c>
      <c r="B264" t="s">
        <v>153</v>
      </c>
      <c r="C264" s="4">
        <v>39356</v>
      </c>
      <c r="D264" t="s">
        <v>42</v>
      </c>
      <c r="E264">
        <v>1</v>
      </c>
      <c r="G264" t="s">
        <v>140</v>
      </c>
      <c r="H264">
        <v>60</v>
      </c>
      <c r="I264">
        <v>34525.58</v>
      </c>
      <c r="J264">
        <v>-34525.58</v>
      </c>
      <c r="Q264" s="7">
        <v>42625</v>
      </c>
    </row>
    <row r="265" spans="1:17" x14ac:dyDescent="0.25">
      <c r="A265">
        <v>102697</v>
      </c>
      <c r="B265" t="s">
        <v>154</v>
      </c>
      <c r="C265" s="4">
        <v>38261</v>
      </c>
      <c r="D265" t="s">
        <v>42</v>
      </c>
      <c r="E265">
        <v>1</v>
      </c>
      <c r="G265" t="s">
        <v>140</v>
      </c>
      <c r="H265">
        <v>120</v>
      </c>
      <c r="I265">
        <v>55831.7</v>
      </c>
      <c r="J265">
        <v>-55831.7</v>
      </c>
      <c r="K265">
        <v>-1857.67</v>
      </c>
      <c r="Q265" s="7">
        <v>42627</v>
      </c>
    </row>
    <row r="266" spans="1:17" x14ac:dyDescent="0.25">
      <c r="A266">
        <v>108617</v>
      </c>
      <c r="B266" t="s">
        <v>41</v>
      </c>
      <c r="C266" s="4">
        <v>24746</v>
      </c>
      <c r="D266" t="s">
        <v>42</v>
      </c>
      <c r="E266">
        <v>1</v>
      </c>
      <c r="G266" t="s">
        <v>43</v>
      </c>
      <c r="H266">
        <v>600</v>
      </c>
      <c r="I266">
        <v>561998.04</v>
      </c>
      <c r="J266">
        <v>-535759.89</v>
      </c>
      <c r="K266">
        <v>-10306.92</v>
      </c>
      <c r="L266">
        <v>-936.66</v>
      </c>
      <c r="M266">
        <v>26238.15</v>
      </c>
      <c r="Q266" s="7">
        <v>42630</v>
      </c>
    </row>
    <row r="267" spans="1:17" x14ac:dyDescent="0.25">
      <c r="A267">
        <v>108619</v>
      </c>
      <c r="B267" t="s">
        <v>41</v>
      </c>
      <c r="C267" s="4">
        <v>26207</v>
      </c>
      <c r="D267" t="s">
        <v>42</v>
      </c>
      <c r="E267">
        <v>1</v>
      </c>
      <c r="G267" t="s">
        <v>43</v>
      </c>
      <c r="H267">
        <v>600</v>
      </c>
      <c r="I267">
        <v>181787.26</v>
      </c>
      <c r="J267">
        <v>-158591.71</v>
      </c>
      <c r="K267">
        <v>-3332.78</v>
      </c>
      <c r="L267">
        <v>-302.98</v>
      </c>
      <c r="M267">
        <v>23195.55</v>
      </c>
      <c r="Q267" s="7">
        <v>42634</v>
      </c>
    </row>
    <row r="268" spans="1:17" x14ac:dyDescent="0.25">
      <c r="A268">
        <v>102637</v>
      </c>
      <c r="B268" t="s">
        <v>155</v>
      </c>
      <c r="C268" s="4">
        <v>38657</v>
      </c>
      <c r="D268" t="s">
        <v>42</v>
      </c>
      <c r="E268">
        <v>5</v>
      </c>
      <c r="G268" t="s">
        <v>140</v>
      </c>
      <c r="H268">
        <v>60</v>
      </c>
      <c r="I268">
        <v>19892.64</v>
      </c>
      <c r="J268">
        <v>-19892.64</v>
      </c>
      <c r="Q268" s="7">
        <v>42653</v>
      </c>
    </row>
    <row r="269" spans="1:17" x14ac:dyDescent="0.25">
      <c r="A269">
        <v>163072</v>
      </c>
      <c r="B269" t="s">
        <v>156</v>
      </c>
      <c r="C269" s="4">
        <v>39387</v>
      </c>
      <c r="D269" t="s">
        <v>42</v>
      </c>
      <c r="E269">
        <v>1</v>
      </c>
      <c r="G269" t="s">
        <v>140</v>
      </c>
      <c r="H269">
        <v>36</v>
      </c>
      <c r="I269">
        <v>120.37</v>
      </c>
      <c r="J269">
        <v>-120.37</v>
      </c>
      <c r="Q269" s="7">
        <v>42653</v>
      </c>
    </row>
    <row r="270" spans="1:17" x14ac:dyDescent="0.25">
      <c r="A270">
        <v>163074</v>
      </c>
      <c r="B270" t="s">
        <v>156</v>
      </c>
      <c r="C270" s="4">
        <v>39387</v>
      </c>
      <c r="D270" t="s">
        <v>42</v>
      </c>
      <c r="E270">
        <v>1</v>
      </c>
      <c r="G270" t="s">
        <v>140</v>
      </c>
      <c r="H270">
        <v>36</v>
      </c>
      <c r="I270">
        <v>482.25</v>
      </c>
      <c r="J270">
        <v>-482.25</v>
      </c>
      <c r="Q270" s="7">
        <v>42653</v>
      </c>
    </row>
    <row r="271" spans="1:17" x14ac:dyDescent="0.25">
      <c r="A271">
        <v>163076</v>
      </c>
      <c r="B271" t="s">
        <v>156</v>
      </c>
      <c r="C271" s="4">
        <v>39387</v>
      </c>
      <c r="D271" t="s">
        <v>42</v>
      </c>
      <c r="E271">
        <v>1</v>
      </c>
      <c r="G271" t="s">
        <v>140</v>
      </c>
      <c r="H271">
        <v>36</v>
      </c>
      <c r="I271">
        <v>1793.16</v>
      </c>
      <c r="J271">
        <v>-1793.16</v>
      </c>
      <c r="Q271" s="7">
        <v>42653</v>
      </c>
    </row>
    <row r="272" spans="1:17" x14ac:dyDescent="0.25">
      <c r="A272">
        <v>163079</v>
      </c>
      <c r="B272" t="s">
        <v>156</v>
      </c>
      <c r="C272" s="4">
        <v>39387</v>
      </c>
      <c r="D272" t="s">
        <v>42</v>
      </c>
      <c r="E272">
        <v>1</v>
      </c>
      <c r="G272" t="s">
        <v>140</v>
      </c>
      <c r="H272">
        <v>36</v>
      </c>
      <c r="I272">
        <v>19116.25</v>
      </c>
      <c r="J272">
        <v>-19116.25</v>
      </c>
      <c r="Q272" s="7">
        <v>42653</v>
      </c>
    </row>
    <row r="273" spans="1:17" x14ac:dyDescent="0.25">
      <c r="A273">
        <v>1004568</v>
      </c>
      <c r="B273" t="s">
        <v>157</v>
      </c>
      <c r="C273" s="4">
        <v>40118</v>
      </c>
      <c r="D273" t="s">
        <v>42</v>
      </c>
      <c r="E273">
        <v>1</v>
      </c>
      <c r="G273" t="s">
        <v>140</v>
      </c>
      <c r="H273">
        <v>36</v>
      </c>
      <c r="I273">
        <v>160580.85</v>
      </c>
      <c r="J273">
        <v>-160580.85</v>
      </c>
      <c r="Q273" s="7">
        <v>42655</v>
      </c>
    </row>
    <row r="274" spans="1:17" x14ac:dyDescent="0.25">
      <c r="A274">
        <v>1003733</v>
      </c>
      <c r="B274" t="s">
        <v>158</v>
      </c>
      <c r="C274" s="4">
        <v>39753</v>
      </c>
      <c r="D274" t="s">
        <v>42</v>
      </c>
      <c r="E274">
        <v>5</v>
      </c>
      <c r="G274" t="s">
        <v>140</v>
      </c>
      <c r="H274">
        <v>60</v>
      </c>
      <c r="I274">
        <v>18903</v>
      </c>
      <c r="J274">
        <v>-18903</v>
      </c>
      <c r="Q274" s="7">
        <v>42656</v>
      </c>
    </row>
    <row r="275" spans="1:17" x14ac:dyDescent="0.25">
      <c r="A275">
        <v>1003734</v>
      </c>
      <c r="B275" t="s">
        <v>158</v>
      </c>
      <c r="C275" s="4">
        <v>39753</v>
      </c>
      <c r="D275" t="s">
        <v>42</v>
      </c>
      <c r="E275">
        <v>5</v>
      </c>
      <c r="G275" t="s">
        <v>140</v>
      </c>
      <c r="H275">
        <v>60</v>
      </c>
      <c r="I275">
        <v>23307.03</v>
      </c>
      <c r="J275">
        <v>-23307.03</v>
      </c>
      <c r="Q275" s="7">
        <v>42656</v>
      </c>
    </row>
    <row r="276" spans="1:17" x14ac:dyDescent="0.25">
      <c r="A276">
        <v>5100007</v>
      </c>
      <c r="B276" t="s">
        <v>159</v>
      </c>
      <c r="C276" s="4">
        <v>40848</v>
      </c>
      <c r="D276" t="s">
        <v>42</v>
      </c>
      <c r="E276">
        <v>1</v>
      </c>
      <c r="G276" t="s">
        <v>140</v>
      </c>
      <c r="H276">
        <v>36</v>
      </c>
      <c r="I276">
        <v>129630.46</v>
      </c>
      <c r="J276">
        <v>-129630.46</v>
      </c>
      <c r="K276">
        <v>-27480.94</v>
      </c>
      <c r="Q276" s="7">
        <v>42657</v>
      </c>
    </row>
    <row r="277" spans="1:17" x14ac:dyDescent="0.25">
      <c r="A277">
        <v>1006258</v>
      </c>
      <c r="B277" t="s">
        <v>160</v>
      </c>
      <c r="C277" s="4">
        <v>41214</v>
      </c>
      <c r="D277" t="s">
        <v>42</v>
      </c>
      <c r="E277">
        <v>1</v>
      </c>
      <c r="G277" t="s">
        <v>140</v>
      </c>
      <c r="H277">
        <v>72</v>
      </c>
      <c r="I277">
        <v>28469</v>
      </c>
      <c r="J277">
        <v>-9885.07</v>
      </c>
      <c r="K277">
        <v>-4349.43</v>
      </c>
      <c r="L277">
        <v>-395.4</v>
      </c>
      <c r="M277">
        <v>18583.93</v>
      </c>
      <c r="Q277" s="7">
        <v>42661</v>
      </c>
    </row>
    <row r="278" spans="1:17" x14ac:dyDescent="0.25">
      <c r="A278">
        <v>102945</v>
      </c>
      <c r="B278" t="s">
        <v>161</v>
      </c>
      <c r="C278" s="4">
        <v>36495</v>
      </c>
      <c r="D278" t="s">
        <v>42</v>
      </c>
      <c r="E278">
        <v>5</v>
      </c>
      <c r="G278" t="s">
        <v>140</v>
      </c>
      <c r="H278">
        <v>60</v>
      </c>
      <c r="I278">
        <v>250699.21</v>
      </c>
      <c r="J278">
        <v>-250699.21</v>
      </c>
      <c r="Q278" s="7">
        <v>42678</v>
      </c>
    </row>
    <row r="279" spans="1:17" x14ac:dyDescent="0.25">
      <c r="A279">
        <v>108588</v>
      </c>
      <c r="B279" t="s">
        <v>41</v>
      </c>
      <c r="C279" s="4">
        <v>39052</v>
      </c>
      <c r="D279" t="s">
        <v>42</v>
      </c>
      <c r="E279">
        <v>0</v>
      </c>
      <c r="G279" t="s">
        <v>140</v>
      </c>
      <c r="I279">
        <v>14115.27</v>
      </c>
      <c r="M279">
        <v>14115.27</v>
      </c>
      <c r="Q279" s="7">
        <v>42680</v>
      </c>
    </row>
    <row r="280" spans="1:17" x14ac:dyDescent="0.25">
      <c r="A280">
        <v>108609</v>
      </c>
      <c r="B280" t="s">
        <v>41</v>
      </c>
      <c r="C280" s="4">
        <v>39052</v>
      </c>
      <c r="D280" t="s">
        <v>42</v>
      </c>
      <c r="E280">
        <v>0</v>
      </c>
      <c r="G280" t="s">
        <v>140</v>
      </c>
      <c r="I280">
        <v>5928.78</v>
      </c>
      <c r="M280">
        <v>5928.78</v>
      </c>
      <c r="Q280" s="7">
        <v>42680</v>
      </c>
    </row>
    <row r="281" spans="1:17" x14ac:dyDescent="0.25">
      <c r="A281">
        <v>2001441</v>
      </c>
      <c r="B281" t="s">
        <v>162</v>
      </c>
      <c r="C281" s="4">
        <v>39417</v>
      </c>
      <c r="D281" t="s">
        <v>42</v>
      </c>
      <c r="E281">
        <v>1</v>
      </c>
      <c r="G281" t="s">
        <v>140</v>
      </c>
      <c r="H281">
        <v>36</v>
      </c>
      <c r="I281">
        <v>153.91</v>
      </c>
      <c r="J281">
        <v>-153.91</v>
      </c>
      <c r="Q281" s="7">
        <v>42684</v>
      </c>
    </row>
    <row r="282" spans="1:17" x14ac:dyDescent="0.25">
      <c r="A282">
        <v>1005689</v>
      </c>
      <c r="B282" t="s">
        <v>163</v>
      </c>
      <c r="C282" s="4">
        <v>40878</v>
      </c>
      <c r="D282" t="s">
        <v>42</v>
      </c>
      <c r="E282">
        <v>5</v>
      </c>
      <c r="G282" t="s">
        <v>140</v>
      </c>
      <c r="H282">
        <v>60</v>
      </c>
      <c r="I282">
        <v>25445.119999999999</v>
      </c>
      <c r="J282">
        <v>-19840.72</v>
      </c>
      <c r="K282">
        <v>-3244.65</v>
      </c>
      <c r="L282">
        <v>-294.97000000000003</v>
      </c>
      <c r="M282">
        <v>5604.4</v>
      </c>
      <c r="Q282" s="7">
        <v>42690</v>
      </c>
    </row>
    <row r="283" spans="1:17" x14ac:dyDescent="0.25">
      <c r="A283">
        <v>5000366</v>
      </c>
      <c r="B283" t="s">
        <v>164</v>
      </c>
      <c r="C283" s="4">
        <v>41244</v>
      </c>
      <c r="D283" t="s">
        <v>42</v>
      </c>
      <c r="E283">
        <v>1</v>
      </c>
      <c r="G283" t="s">
        <v>140</v>
      </c>
      <c r="H283">
        <v>60</v>
      </c>
      <c r="I283">
        <v>66615.740000000005</v>
      </c>
      <c r="J283">
        <v>-26664.5</v>
      </c>
      <c r="K283">
        <v>-12212.89</v>
      </c>
      <c r="L283">
        <v>-1110.27</v>
      </c>
      <c r="M283">
        <v>39951.24</v>
      </c>
      <c r="Q283" s="7">
        <v>42691</v>
      </c>
    </row>
    <row r="284" spans="1:17" x14ac:dyDescent="0.25">
      <c r="A284">
        <v>108622</v>
      </c>
      <c r="B284" t="s">
        <v>41</v>
      </c>
      <c r="C284" s="4">
        <v>25173</v>
      </c>
      <c r="D284" t="s">
        <v>42</v>
      </c>
      <c r="E284">
        <v>1</v>
      </c>
      <c r="G284" t="s">
        <v>43</v>
      </c>
      <c r="H284">
        <v>600</v>
      </c>
      <c r="I284">
        <v>52068.98</v>
      </c>
      <c r="J284">
        <v>-48468.21</v>
      </c>
      <c r="K284">
        <v>-954.58</v>
      </c>
      <c r="L284">
        <v>-86.78</v>
      </c>
      <c r="M284">
        <v>3600.77</v>
      </c>
      <c r="Q284" s="7">
        <v>42692</v>
      </c>
    </row>
    <row r="285" spans="1:17" x14ac:dyDescent="0.25">
      <c r="A285">
        <v>1007046</v>
      </c>
      <c r="B285" t="s">
        <v>165</v>
      </c>
      <c r="C285" s="4">
        <v>41609</v>
      </c>
      <c r="D285" t="s">
        <v>42</v>
      </c>
      <c r="E285">
        <v>5</v>
      </c>
      <c r="G285" t="s">
        <v>140</v>
      </c>
      <c r="H285">
        <v>60</v>
      </c>
      <c r="I285">
        <v>31743.07</v>
      </c>
      <c r="J285">
        <v>-12322.1</v>
      </c>
      <c r="K285">
        <v>-11306</v>
      </c>
      <c r="L285">
        <v>-1022.15</v>
      </c>
      <c r="M285">
        <v>19420.97</v>
      </c>
      <c r="Q285" s="7">
        <v>42692</v>
      </c>
    </row>
    <row r="286" spans="1:17" x14ac:dyDescent="0.25">
      <c r="A286">
        <v>1007051</v>
      </c>
      <c r="B286" t="s">
        <v>165</v>
      </c>
      <c r="C286" s="4">
        <v>41609</v>
      </c>
      <c r="D286" t="s">
        <v>42</v>
      </c>
      <c r="E286">
        <v>5</v>
      </c>
      <c r="G286" t="s">
        <v>140</v>
      </c>
      <c r="H286">
        <v>60</v>
      </c>
      <c r="I286">
        <v>31700.71</v>
      </c>
      <c r="J286">
        <v>-12305.67</v>
      </c>
      <c r="K286">
        <v>-11289.57</v>
      </c>
      <c r="L286">
        <v>-1020.79</v>
      </c>
      <c r="M286">
        <v>19395.04</v>
      </c>
      <c r="Q286" s="7">
        <v>42692</v>
      </c>
    </row>
    <row r="287" spans="1:17" x14ac:dyDescent="0.25">
      <c r="A287">
        <v>108597</v>
      </c>
      <c r="B287" t="s">
        <v>41</v>
      </c>
      <c r="C287" s="4">
        <v>26634</v>
      </c>
      <c r="D287" t="s">
        <v>42</v>
      </c>
      <c r="E287">
        <v>1</v>
      </c>
      <c r="G287" t="s">
        <v>43</v>
      </c>
      <c r="H287">
        <v>600</v>
      </c>
      <c r="I287">
        <v>98697.55</v>
      </c>
      <c r="J287">
        <v>-83649.37</v>
      </c>
      <c r="K287">
        <v>-1817.99</v>
      </c>
      <c r="L287">
        <v>-164.5</v>
      </c>
      <c r="M287">
        <v>15048.18</v>
      </c>
      <c r="Q287" s="7">
        <v>42696</v>
      </c>
    </row>
    <row r="288" spans="1:17" x14ac:dyDescent="0.25">
      <c r="A288">
        <v>108623</v>
      </c>
      <c r="B288" t="s">
        <v>41</v>
      </c>
      <c r="C288" s="4">
        <v>28825</v>
      </c>
      <c r="D288" t="s">
        <v>42</v>
      </c>
      <c r="E288">
        <v>1</v>
      </c>
      <c r="G288" t="s">
        <v>43</v>
      </c>
      <c r="H288">
        <v>600</v>
      </c>
      <c r="I288">
        <v>39827.9</v>
      </c>
      <c r="J288">
        <v>-28255.38</v>
      </c>
      <c r="K288">
        <v>-744.3</v>
      </c>
      <c r="L288">
        <v>-67.3</v>
      </c>
      <c r="M288">
        <v>11572.52</v>
      </c>
      <c r="Q288" s="7">
        <v>42702</v>
      </c>
    </row>
    <row r="289" spans="1:17" x14ac:dyDescent="0.25">
      <c r="A289">
        <v>2002644</v>
      </c>
      <c r="B289" t="s">
        <v>166</v>
      </c>
      <c r="C289" s="4">
        <v>39448</v>
      </c>
      <c r="D289" t="s">
        <v>42</v>
      </c>
      <c r="E289">
        <v>1</v>
      </c>
      <c r="G289" t="s">
        <v>140</v>
      </c>
      <c r="H289">
        <v>36</v>
      </c>
      <c r="I289">
        <v>151.47</v>
      </c>
      <c r="J289">
        <v>-151.47</v>
      </c>
      <c r="Q289" s="7">
        <v>42714</v>
      </c>
    </row>
    <row r="290" spans="1:17" x14ac:dyDescent="0.25">
      <c r="A290">
        <v>1005960</v>
      </c>
      <c r="B290" t="s">
        <v>167</v>
      </c>
      <c r="C290" s="4">
        <v>40909</v>
      </c>
      <c r="D290" t="s">
        <v>42</v>
      </c>
      <c r="E290">
        <v>1</v>
      </c>
      <c r="G290" t="s">
        <v>43</v>
      </c>
      <c r="H290">
        <v>120</v>
      </c>
      <c r="I290">
        <v>2570.16</v>
      </c>
      <c r="J290">
        <v>-706.86</v>
      </c>
      <c r="K290">
        <v>-235.62</v>
      </c>
      <c r="L290">
        <v>-21.42</v>
      </c>
      <c r="M290">
        <v>1863.3</v>
      </c>
      <c r="Q290" s="7">
        <v>42725</v>
      </c>
    </row>
    <row r="291" spans="1:17" x14ac:dyDescent="0.25">
      <c r="A291">
        <v>103069</v>
      </c>
      <c r="B291" t="s">
        <v>41</v>
      </c>
      <c r="C291" s="4">
        <v>28581</v>
      </c>
      <c r="D291" t="s">
        <v>42</v>
      </c>
      <c r="E291">
        <v>1</v>
      </c>
      <c r="G291" t="s">
        <v>43</v>
      </c>
      <c r="H291">
        <v>800</v>
      </c>
      <c r="I291">
        <v>2715700.54</v>
      </c>
      <c r="J291">
        <v>-1509765.49</v>
      </c>
      <c r="K291">
        <v>-37340.93</v>
      </c>
      <c r="L291">
        <v>-3394.63</v>
      </c>
      <c r="M291">
        <v>1205935.05</v>
      </c>
      <c r="Q291" s="6">
        <v>16377</v>
      </c>
    </row>
    <row r="292" spans="1:17" x14ac:dyDescent="0.25">
      <c r="A292">
        <v>150033</v>
      </c>
      <c r="B292" t="s">
        <v>175</v>
      </c>
      <c r="C292" s="4">
        <v>39083</v>
      </c>
      <c r="D292" t="s">
        <v>42</v>
      </c>
      <c r="E292">
        <v>1</v>
      </c>
      <c r="G292" t="s">
        <v>43</v>
      </c>
      <c r="H292">
        <v>800</v>
      </c>
      <c r="I292">
        <v>9959.25</v>
      </c>
      <c r="J292">
        <v>-1182.74</v>
      </c>
      <c r="K292">
        <v>-136.94999999999999</v>
      </c>
      <c r="L292">
        <v>-12.45</v>
      </c>
      <c r="M292">
        <v>8776.51</v>
      </c>
      <c r="Q292" s="6">
        <v>26877</v>
      </c>
    </row>
    <row r="293" spans="1:17" x14ac:dyDescent="0.25">
      <c r="A293">
        <v>150035</v>
      </c>
      <c r="B293" t="s">
        <v>176</v>
      </c>
      <c r="C293" s="4">
        <v>39114</v>
      </c>
      <c r="D293" t="s">
        <v>42</v>
      </c>
      <c r="E293">
        <v>1</v>
      </c>
      <c r="G293" t="s">
        <v>43</v>
      </c>
      <c r="H293">
        <v>800</v>
      </c>
      <c r="I293">
        <v>18976.349999999999</v>
      </c>
      <c r="J293">
        <v>-2229.23</v>
      </c>
      <c r="K293">
        <v>-260.92</v>
      </c>
      <c r="L293">
        <v>-23.72</v>
      </c>
      <c r="M293">
        <v>16747.12</v>
      </c>
      <c r="Q293" s="6">
        <v>26908</v>
      </c>
    </row>
    <row r="294" spans="1:17" x14ac:dyDescent="0.25">
      <c r="A294">
        <v>150021</v>
      </c>
      <c r="B294" t="s">
        <v>177</v>
      </c>
      <c r="C294" s="4">
        <v>39142</v>
      </c>
      <c r="D294" t="s">
        <v>42</v>
      </c>
      <c r="E294">
        <v>1</v>
      </c>
      <c r="G294" t="s">
        <v>43</v>
      </c>
      <c r="H294">
        <v>800</v>
      </c>
      <c r="I294">
        <v>-400</v>
      </c>
      <c r="J294">
        <v>46.53</v>
      </c>
      <c r="K294">
        <v>5.5</v>
      </c>
      <c r="L294">
        <v>0.5</v>
      </c>
      <c r="M294">
        <v>-353.47</v>
      </c>
      <c r="Q294" s="6">
        <v>26938</v>
      </c>
    </row>
    <row r="295" spans="1:17" x14ac:dyDescent="0.25">
      <c r="A295">
        <v>150034</v>
      </c>
      <c r="B295" t="s">
        <v>178</v>
      </c>
      <c r="C295" s="4">
        <v>39142</v>
      </c>
      <c r="D295" t="s">
        <v>42</v>
      </c>
      <c r="E295">
        <v>1</v>
      </c>
      <c r="G295" t="s">
        <v>43</v>
      </c>
      <c r="H295">
        <v>800</v>
      </c>
      <c r="I295">
        <v>10845.68</v>
      </c>
      <c r="J295">
        <v>-1261.8699999999999</v>
      </c>
      <c r="K295">
        <v>-149.16</v>
      </c>
      <c r="L295">
        <v>-13.56</v>
      </c>
      <c r="M295">
        <v>9583.81</v>
      </c>
      <c r="Q295" s="6">
        <v>26938</v>
      </c>
    </row>
    <row r="296" spans="1:17" x14ac:dyDescent="0.25">
      <c r="A296">
        <v>150018</v>
      </c>
      <c r="B296" t="s">
        <v>179</v>
      </c>
      <c r="C296" s="4">
        <v>39173</v>
      </c>
      <c r="D296" t="s">
        <v>42</v>
      </c>
      <c r="E296">
        <v>1</v>
      </c>
      <c r="G296" t="s">
        <v>43</v>
      </c>
      <c r="H296">
        <v>800</v>
      </c>
      <c r="I296">
        <v>2350</v>
      </c>
      <c r="J296">
        <v>-270.58</v>
      </c>
      <c r="K296">
        <v>-32.340000000000003</v>
      </c>
      <c r="L296">
        <v>-2.94</v>
      </c>
      <c r="M296">
        <v>2079.42</v>
      </c>
      <c r="Q296" s="6">
        <v>26969</v>
      </c>
    </row>
    <row r="297" spans="1:17" x14ac:dyDescent="0.25">
      <c r="A297">
        <v>150031</v>
      </c>
      <c r="B297" t="s">
        <v>180</v>
      </c>
      <c r="C297" s="4">
        <v>39173</v>
      </c>
      <c r="D297" t="s">
        <v>42</v>
      </c>
      <c r="E297">
        <v>1</v>
      </c>
      <c r="G297" t="s">
        <v>43</v>
      </c>
      <c r="H297">
        <v>800</v>
      </c>
      <c r="I297">
        <v>3226.14</v>
      </c>
      <c r="J297">
        <v>-370.95</v>
      </c>
      <c r="K297">
        <v>-44.33</v>
      </c>
      <c r="L297">
        <v>-4.03</v>
      </c>
      <c r="M297">
        <v>2855.19</v>
      </c>
      <c r="Q297" s="6">
        <v>26969</v>
      </c>
    </row>
    <row r="298" spans="1:17" x14ac:dyDescent="0.25">
      <c r="A298">
        <v>150023</v>
      </c>
      <c r="B298" t="s">
        <v>181</v>
      </c>
      <c r="C298" s="4">
        <v>39203</v>
      </c>
      <c r="D298" t="s">
        <v>42</v>
      </c>
      <c r="E298">
        <v>1</v>
      </c>
      <c r="G298" t="s">
        <v>43</v>
      </c>
      <c r="H298">
        <v>800</v>
      </c>
      <c r="I298">
        <v>366.62</v>
      </c>
      <c r="J298">
        <v>-41.87</v>
      </c>
      <c r="K298">
        <v>-5.0599999999999996</v>
      </c>
      <c r="L298">
        <v>-0.46</v>
      </c>
      <c r="M298">
        <v>324.75</v>
      </c>
      <c r="Q298" s="6">
        <v>26999</v>
      </c>
    </row>
    <row r="299" spans="1:17" x14ac:dyDescent="0.25">
      <c r="A299">
        <v>150029</v>
      </c>
      <c r="B299" t="s">
        <v>181</v>
      </c>
      <c r="C299" s="4">
        <v>39203</v>
      </c>
      <c r="D299" t="s">
        <v>42</v>
      </c>
      <c r="E299">
        <v>1</v>
      </c>
      <c r="G299" t="s">
        <v>43</v>
      </c>
      <c r="H299">
        <v>800</v>
      </c>
      <c r="I299">
        <v>2813.42</v>
      </c>
      <c r="J299">
        <v>-320.49</v>
      </c>
      <c r="K299">
        <v>-38.72</v>
      </c>
      <c r="L299">
        <v>-3.52</v>
      </c>
      <c r="M299">
        <v>2492.9299999999998</v>
      </c>
      <c r="Q299" s="6">
        <v>26999</v>
      </c>
    </row>
    <row r="300" spans="1:17" x14ac:dyDescent="0.25">
      <c r="A300">
        <v>150025</v>
      </c>
      <c r="B300" t="s">
        <v>182</v>
      </c>
      <c r="C300" s="4">
        <v>39234</v>
      </c>
      <c r="D300" t="s">
        <v>42</v>
      </c>
      <c r="E300">
        <v>1</v>
      </c>
      <c r="G300" t="s">
        <v>43</v>
      </c>
      <c r="H300">
        <v>800</v>
      </c>
      <c r="I300">
        <v>876.37</v>
      </c>
      <c r="J300">
        <v>-99.01</v>
      </c>
      <c r="K300">
        <v>-12.1</v>
      </c>
      <c r="L300">
        <v>-1.1000000000000001</v>
      </c>
      <c r="M300">
        <v>777.36</v>
      </c>
      <c r="Q300" s="6">
        <v>27030</v>
      </c>
    </row>
    <row r="301" spans="1:17" x14ac:dyDescent="0.25">
      <c r="A301">
        <v>150026</v>
      </c>
      <c r="B301" t="s">
        <v>183</v>
      </c>
      <c r="C301" s="4">
        <v>39234</v>
      </c>
      <c r="D301" t="s">
        <v>42</v>
      </c>
      <c r="E301">
        <v>1</v>
      </c>
      <c r="G301" t="s">
        <v>43</v>
      </c>
      <c r="H301">
        <v>800</v>
      </c>
      <c r="I301">
        <v>1075.55</v>
      </c>
      <c r="J301">
        <v>-120.68</v>
      </c>
      <c r="K301">
        <v>-14.74</v>
      </c>
      <c r="L301">
        <v>-1.34</v>
      </c>
      <c r="M301">
        <v>954.87</v>
      </c>
      <c r="Q301" s="6">
        <v>27030</v>
      </c>
    </row>
    <row r="302" spans="1:17" x14ac:dyDescent="0.25">
      <c r="A302">
        <v>150028</v>
      </c>
      <c r="B302" t="s">
        <v>184</v>
      </c>
      <c r="C302" s="4">
        <v>39234</v>
      </c>
      <c r="D302" t="s">
        <v>42</v>
      </c>
      <c r="E302">
        <v>1</v>
      </c>
      <c r="G302" t="s">
        <v>43</v>
      </c>
      <c r="H302">
        <v>800</v>
      </c>
      <c r="I302">
        <v>1998</v>
      </c>
      <c r="J302">
        <v>-225.07</v>
      </c>
      <c r="K302">
        <v>-27.5</v>
      </c>
      <c r="L302">
        <v>-2.5</v>
      </c>
      <c r="M302">
        <v>1772.93</v>
      </c>
      <c r="Q302" s="6">
        <v>27030</v>
      </c>
    </row>
    <row r="303" spans="1:17" x14ac:dyDescent="0.25">
      <c r="A303">
        <v>150019</v>
      </c>
      <c r="B303" t="s">
        <v>185</v>
      </c>
      <c r="C303" s="4">
        <v>39326</v>
      </c>
      <c r="D303" t="s">
        <v>42</v>
      </c>
      <c r="E303">
        <v>1</v>
      </c>
      <c r="G303" t="s">
        <v>43</v>
      </c>
      <c r="H303">
        <v>800</v>
      </c>
      <c r="I303">
        <v>-7290</v>
      </c>
      <c r="J303">
        <v>792.68</v>
      </c>
      <c r="K303">
        <v>100.21</v>
      </c>
      <c r="L303">
        <v>9.11</v>
      </c>
      <c r="M303">
        <v>-6497.32</v>
      </c>
      <c r="Q303" s="6">
        <v>27120</v>
      </c>
    </row>
    <row r="304" spans="1:17" x14ac:dyDescent="0.25">
      <c r="A304">
        <v>150020</v>
      </c>
      <c r="B304" t="s">
        <v>185</v>
      </c>
      <c r="C304" s="4">
        <v>39326</v>
      </c>
      <c r="D304" t="s">
        <v>42</v>
      </c>
      <c r="E304">
        <v>1</v>
      </c>
      <c r="G304" t="s">
        <v>43</v>
      </c>
      <c r="H304">
        <v>800</v>
      </c>
      <c r="I304">
        <v>-1139</v>
      </c>
      <c r="J304">
        <v>123.57</v>
      </c>
      <c r="K304">
        <v>15.62</v>
      </c>
      <c r="L304">
        <v>1.42</v>
      </c>
      <c r="M304">
        <v>-1015.43</v>
      </c>
      <c r="Q304" s="6">
        <v>27120</v>
      </c>
    </row>
    <row r="305" spans="1:17" x14ac:dyDescent="0.25">
      <c r="A305">
        <v>150027</v>
      </c>
      <c r="B305" t="s">
        <v>185</v>
      </c>
      <c r="C305" s="4">
        <v>39326</v>
      </c>
      <c r="D305" t="s">
        <v>42</v>
      </c>
      <c r="E305">
        <v>1</v>
      </c>
      <c r="G305" t="s">
        <v>43</v>
      </c>
      <c r="H305">
        <v>800</v>
      </c>
      <c r="I305">
        <v>1519.26</v>
      </c>
      <c r="J305">
        <v>-165.32</v>
      </c>
      <c r="K305">
        <v>-20.9</v>
      </c>
      <c r="L305">
        <v>-1.9</v>
      </c>
      <c r="M305">
        <v>1353.94</v>
      </c>
      <c r="Q305" s="6">
        <v>27120</v>
      </c>
    </row>
    <row r="306" spans="1:17" x14ac:dyDescent="0.25">
      <c r="A306">
        <v>150032</v>
      </c>
      <c r="B306" t="s">
        <v>185</v>
      </c>
      <c r="C306" s="4">
        <v>39326</v>
      </c>
      <c r="D306" t="s">
        <v>42</v>
      </c>
      <c r="E306">
        <v>1</v>
      </c>
      <c r="G306" t="s">
        <v>43</v>
      </c>
      <c r="H306">
        <v>800</v>
      </c>
      <c r="I306">
        <v>9720</v>
      </c>
      <c r="J306">
        <v>-1057.18</v>
      </c>
      <c r="K306">
        <v>-133.65</v>
      </c>
      <c r="L306">
        <v>-12.15</v>
      </c>
      <c r="M306">
        <v>8662.82</v>
      </c>
      <c r="Q306" s="6">
        <v>27120</v>
      </c>
    </row>
    <row r="307" spans="1:17" x14ac:dyDescent="0.25">
      <c r="A307">
        <v>150022</v>
      </c>
      <c r="B307" t="s">
        <v>186</v>
      </c>
      <c r="C307" s="4">
        <v>39356</v>
      </c>
      <c r="D307" t="s">
        <v>42</v>
      </c>
      <c r="E307">
        <v>1</v>
      </c>
      <c r="G307" t="s">
        <v>43</v>
      </c>
      <c r="H307">
        <v>800</v>
      </c>
      <c r="I307">
        <v>263.58999999999997</v>
      </c>
      <c r="J307">
        <v>-28.39</v>
      </c>
      <c r="K307">
        <v>-3.63</v>
      </c>
      <c r="L307">
        <v>-0.33</v>
      </c>
      <c r="M307">
        <v>235.2</v>
      </c>
      <c r="Q307" s="6">
        <v>27150</v>
      </c>
    </row>
    <row r="308" spans="1:17" x14ac:dyDescent="0.25">
      <c r="A308">
        <v>150024</v>
      </c>
      <c r="B308" t="s">
        <v>187</v>
      </c>
      <c r="C308" s="4">
        <v>39356</v>
      </c>
      <c r="D308" t="s">
        <v>42</v>
      </c>
      <c r="E308">
        <v>1</v>
      </c>
      <c r="G308" t="s">
        <v>43</v>
      </c>
      <c r="H308">
        <v>800</v>
      </c>
      <c r="I308">
        <v>400</v>
      </c>
      <c r="J308">
        <v>-43.01</v>
      </c>
      <c r="K308">
        <v>-5.5</v>
      </c>
      <c r="L308">
        <v>-0.5</v>
      </c>
      <c r="M308">
        <v>356.99</v>
      </c>
      <c r="Q308" s="6">
        <v>27150</v>
      </c>
    </row>
    <row r="309" spans="1:17" x14ac:dyDescent="0.25">
      <c r="A309">
        <v>150030</v>
      </c>
      <c r="B309" t="s">
        <v>188</v>
      </c>
      <c r="C309" s="4">
        <v>39387</v>
      </c>
      <c r="D309" t="s">
        <v>42</v>
      </c>
      <c r="E309">
        <v>1</v>
      </c>
      <c r="G309" t="s">
        <v>43</v>
      </c>
      <c r="H309">
        <v>800</v>
      </c>
      <c r="I309">
        <v>3104.89</v>
      </c>
      <c r="J309">
        <v>-329.82</v>
      </c>
      <c r="K309">
        <v>-42.68</v>
      </c>
      <c r="L309">
        <v>-3.88</v>
      </c>
      <c r="M309">
        <v>2775.07</v>
      </c>
      <c r="Q309" s="6">
        <v>27181</v>
      </c>
    </row>
    <row r="310" spans="1:17" x14ac:dyDescent="0.25">
      <c r="A310">
        <v>2002630</v>
      </c>
      <c r="B310" t="s">
        <v>189</v>
      </c>
      <c r="C310" s="4">
        <v>39448</v>
      </c>
      <c r="D310" t="s">
        <v>42</v>
      </c>
      <c r="E310">
        <v>1</v>
      </c>
      <c r="G310" t="s">
        <v>43</v>
      </c>
      <c r="H310">
        <v>800</v>
      </c>
      <c r="I310">
        <v>1172.6199999999999</v>
      </c>
      <c r="J310">
        <v>-122.01</v>
      </c>
      <c r="K310">
        <v>-16.170000000000002</v>
      </c>
      <c r="L310">
        <v>-1.47</v>
      </c>
      <c r="M310">
        <v>1050.6099999999999</v>
      </c>
      <c r="Q310" s="6">
        <v>27242</v>
      </c>
    </row>
    <row r="311" spans="1:17" x14ac:dyDescent="0.25">
      <c r="A311">
        <v>2002673</v>
      </c>
      <c r="B311" t="s">
        <v>189</v>
      </c>
      <c r="C311" s="4">
        <v>39448</v>
      </c>
      <c r="D311" t="s">
        <v>42</v>
      </c>
      <c r="E311">
        <v>1</v>
      </c>
      <c r="G311" t="s">
        <v>43</v>
      </c>
      <c r="H311">
        <v>800</v>
      </c>
      <c r="I311">
        <v>173.32</v>
      </c>
      <c r="J311">
        <v>-18.260000000000002</v>
      </c>
      <c r="K311">
        <v>-2.42</v>
      </c>
      <c r="L311">
        <v>-0.22</v>
      </c>
      <c r="M311">
        <v>155.06</v>
      </c>
      <c r="Q311" s="6">
        <v>27242</v>
      </c>
    </row>
    <row r="312" spans="1:17" x14ac:dyDescent="0.25">
      <c r="A312">
        <v>1000414</v>
      </c>
      <c r="B312" t="s">
        <v>190</v>
      </c>
      <c r="C312" s="4">
        <v>39479</v>
      </c>
      <c r="D312" t="s">
        <v>42</v>
      </c>
      <c r="E312">
        <v>1</v>
      </c>
      <c r="G312" t="s">
        <v>43</v>
      </c>
      <c r="H312">
        <v>800</v>
      </c>
      <c r="I312">
        <v>22242.400000000001</v>
      </c>
      <c r="J312">
        <v>-2279.6</v>
      </c>
      <c r="K312">
        <v>-305.8</v>
      </c>
      <c r="L312">
        <v>-27.8</v>
      </c>
      <c r="M312">
        <v>19962.8</v>
      </c>
      <c r="Q312" s="6">
        <v>27273</v>
      </c>
    </row>
    <row r="313" spans="1:17" x14ac:dyDescent="0.25">
      <c r="A313">
        <v>2002872</v>
      </c>
      <c r="B313" t="s">
        <v>124</v>
      </c>
      <c r="C313" s="4">
        <v>39479</v>
      </c>
      <c r="D313" t="s">
        <v>42</v>
      </c>
      <c r="E313">
        <v>1</v>
      </c>
      <c r="G313" t="s">
        <v>43</v>
      </c>
      <c r="H313">
        <v>800</v>
      </c>
      <c r="I313">
        <v>5440</v>
      </c>
      <c r="J313">
        <v>-572.34</v>
      </c>
      <c r="K313">
        <v>-74.8</v>
      </c>
      <c r="L313">
        <v>-6.8</v>
      </c>
      <c r="M313">
        <v>4867.66</v>
      </c>
      <c r="Q313" s="6">
        <v>27273</v>
      </c>
    </row>
    <row r="314" spans="1:17" x14ac:dyDescent="0.25">
      <c r="A314">
        <v>1003349</v>
      </c>
      <c r="B314" t="s">
        <v>191</v>
      </c>
      <c r="C314" s="4">
        <v>39600</v>
      </c>
      <c r="D314" t="s">
        <v>42</v>
      </c>
      <c r="E314">
        <v>1</v>
      </c>
      <c r="G314" t="s">
        <v>43</v>
      </c>
      <c r="H314">
        <v>800</v>
      </c>
      <c r="I314">
        <v>8350</v>
      </c>
      <c r="J314">
        <v>-793.44</v>
      </c>
      <c r="K314">
        <v>-114.84</v>
      </c>
      <c r="L314">
        <v>-10.44</v>
      </c>
      <c r="M314">
        <v>7556.56</v>
      </c>
      <c r="Q314" s="6">
        <v>27395</v>
      </c>
    </row>
    <row r="315" spans="1:17" x14ac:dyDescent="0.25">
      <c r="A315">
        <v>1002697</v>
      </c>
      <c r="B315" t="s">
        <v>192</v>
      </c>
      <c r="C315" s="4">
        <v>39630</v>
      </c>
      <c r="D315" t="s">
        <v>42</v>
      </c>
      <c r="E315">
        <v>1</v>
      </c>
      <c r="G315" t="s">
        <v>43</v>
      </c>
      <c r="H315">
        <v>800</v>
      </c>
      <c r="I315">
        <v>3274.98</v>
      </c>
      <c r="J315">
        <v>-310.17</v>
      </c>
      <c r="K315">
        <v>-44.99</v>
      </c>
      <c r="L315">
        <v>-4.09</v>
      </c>
      <c r="M315">
        <v>2964.81</v>
      </c>
      <c r="Q315" s="6">
        <v>27426</v>
      </c>
    </row>
    <row r="316" spans="1:17" x14ac:dyDescent="0.25">
      <c r="A316">
        <v>1003827</v>
      </c>
      <c r="B316" t="s">
        <v>193</v>
      </c>
      <c r="C316" s="4">
        <v>39630</v>
      </c>
      <c r="D316" t="s">
        <v>42</v>
      </c>
      <c r="E316">
        <v>1</v>
      </c>
      <c r="G316" t="s">
        <v>43</v>
      </c>
      <c r="H316">
        <v>800</v>
      </c>
      <c r="I316">
        <v>205.15</v>
      </c>
      <c r="J316">
        <v>-18.72</v>
      </c>
      <c r="K316">
        <v>-2.86</v>
      </c>
      <c r="L316">
        <v>-0.26</v>
      </c>
      <c r="M316">
        <v>186.43</v>
      </c>
      <c r="Q316" s="6">
        <v>27426</v>
      </c>
    </row>
    <row r="317" spans="1:17" x14ac:dyDescent="0.25">
      <c r="A317">
        <v>1003647</v>
      </c>
      <c r="B317" t="s">
        <v>124</v>
      </c>
      <c r="C317" s="4">
        <v>39722</v>
      </c>
      <c r="D317" t="s">
        <v>42</v>
      </c>
      <c r="E317">
        <v>1</v>
      </c>
      <c r="G317" t="s">
        <v>43</v>
      </c>
      <c r="H317">
        <v>800</v>
      </c>
      <c r="I317">
        <v>8870</v>
      </c>
      <c r="J317">
        <v>-803.98</v>
      </c>
      <c r="K317">
        <v>-121.99</v>
      </c>
      <c r="L317">
        <v>-11.09</v>
      </c>
      <c r="M317">
        <v>8066.02</v>
      </c>
      <c r="Q317" s="6">
        <v>27515</v>
      </c>
    </row>
    <row r="318" spans="1:17" x14ac:dyDescent="0.25">
      <c r="A318">
        <v>1003622</v>
      </c>
      <c r="B318" t="s">
        <v>194</v>
      </c>
      <c r="C318" s="4">
        <v>39722</v>
      </c>
      <c r="D318" t="s">
        <v>42</v>
      </c>
      <c r="E318">
        <v>1</v>
      </c>
      <c r="G318" t="s">
        <v>43</v>
      </c>
      <c r="H318">
        <v>800</v>
      </c>
      <c r="I318">
        <v>299.38</v>
      </c>
      <c r="J318">
        <v>-27.01</v>
      </c>
      <c r="K318">
        <v>-4.07</v>
      </c>
      <c r="L318">
        <v>-0.37</v>
      </c>
      <c r="M318">
        <v>272.37</v>
      </c>
      <c r="Q318" s="6">
        <v>27515</v>
      </c>
    </row>
    <row r="319" spans="1:17" x14ac:dyDescent="0.25">
      <c r="A319">
        <v>1003856</v>
      </c>
      <c r="B319" t="s">
        <v>189</v>
      </c>
      <c r="C319" s="4">
        <v>39722</v>
      </c>
      <c r="D319" t="s">
        <v>42</v>
      </c>
      <c r="E319">
        <v>1</v>
      </c>
      <c r="G319" t="s">
        <v>43</v>
      </c>
      <c r="H319">
        <v>800</v>
      </c>
      <c r="I319">
        <v>245.5</v>
      </c>
      <c r="J319">
        <v>-22.32</v>
      </c>
      <c r="K319">
        <v>-3.41</v>
      </c>
      <c r="L319">
        <v>-0.31</v>
      </c>
      <c r="M319">
        <v>223.18</v>
      </c>
      <c r="Q319" s="6">
        <v>27515</v>
      </c>
    </row>
    <row r="320" spans="1:17" x14ac:dyDescent="0.25">
      <c r="A320">
        <v>1003857</v>
      </c>
      <c r="B320" t="s">
        <v>189</v>
      </c>
      <c r="C320" s="4">
        <v>39722</v>
      </c>
      <c r="D320" t="s">
        <v>42</v>
      </c>
      <c r="E320">
        <v>1</v>
      </c>
      <c r="G320" t="s">
        <v>43</v>
      </c>
      <c r="H320">
        <v>800</v>
      </c>
      <c r="I320">
        <v>53.88</v>
      </c>
      <c r="J320">
        <v>-5.04</v>
      </c>
      <c r="K320">
        <v>-0.77</v>
      </c>
      <c r="L320">
        <v>-7.0000000000000007E-2</v>
      </c>
      <c r="M320">
        <v>48.84</v>
      </c>
      <c r="Q320" s="6">
        <v>27515</v>
      </c>
    </row>
    <row r="321" spans="1:17" x14ac:dyDescent="0.25">
      <c r="A321">
        <v>1004176</v>
      </c>
      <c r="B321" t="s">
        <v>195</v>
      </c>
      <c r="C321" s="4">
        <v>39873</v>
      </c>
      <c r="D321" t="s">
        <v>42</v>
      </c>
      <c r="E321">
        <v>1</v>
      </c>
      <c r="G321" t="s">
        <v>43</v>
      </c>
      <c r="H321">
        <v>800</v>
      </c>
      <c r="I321">
        <v>2272.13</v>
      </c>
      <c r="J321">
        <v>-208.14</v>
      </c>
      <c r="K321">
        <v>-31.24</v>
      </c>
      <c r="L321">
        <v>-2.84</v>
      </c>
      <c r="M321">
        <v>2063.9899999999998</v>
      </c>
      <c r="Q321" s="6">
        <v>27668</v>
      </c>
    </row>
    <row r="322" spans="1:17" x14ac:dyDescent="0.25">
      <c r="A322">
        <v>1004890</v>
      </c>
      <c r="B322" t="s">
        <v>196</v>
      </c>
      <c r="C322" s="4">
        <v>40210</v>
      </c>
      <c r="D322" t="s">
        <v>42</v>
      </c>
      <c r="E322">
        <v>1</v>
      </c>
      <c r="G322" t="s">
        <v>43</v>
      </c>
      <c r="H322">
        <v>800</v>
      </c>
      <c r="I322">
        <v>1731.06</v>
      </c>
      <c r="J322">
        <v>-71.52</v>
      </c>
      <c r="K322">
        <v>-20.67</v>
      </c>
      <c r="L322">
        <v>-2.16</v>
      </c>
      <c r="M322">
        <v>1659.54</v>
      </c>
      <c r="Q322" s="6">
        <v>28004</v>
      </c>
    </row>
    <row r="323" spans="1:17" x14ac:dyDescent="0.25">
      <c r="A323">
        <v>5000209</v>
      </c>
      <c r="B323" t="s">
        <v>197</v>
      </c>
      <c r="C323" s="4">
        <v>40238</v>
      </c>
      <c r="D323" t="s">
        <v>42</v>
      </c>
      <c r="E323">
        <v>1</v>
      </c>
      <c r="G323" t="s">
        <v>43</v>
      </c>
      <c r="H323">
        <v>800</v>
      </c>
      <c r="I323">
        <v>39551.81</v>
      </c>
      <c r="J323">
        <v>-2821.05</v>
      </c>
      <c r="K323">
        <v>-543.84</v>
      </c>
      <c r="L323">
        <v>-49.44</v>
      </c>
      <c r="M323">
        <v>36730.76</v>
      </c>
      <c r="Q323" s="6">
        <v>28034</v>
      </c>
    </row>
    <row r="324" spans="1:17" x14ac:dyDescent="0.25">
      <c r="A324">
        <v>1004922</v>
      </c>
      <c r="B324" t="s">
        <v>126</v>
      </c>
      <c r="C324" s="4">
        <v>40269</v>
      </c>
      <c r="D324" t="s">
        <v>42</v>
      </c>
      <c r="E324">
        <v>1</v>
      </c>
      <c r="G324" t="s">
        <v>43</v>
      </c>
      <c r="H324">
        <v>800</v>
      </c>
      <c r="I324">
        <v>235.44</v>
      </c>
      <c r="J324">
        <v>-15.95</v>
      </c>
      <c r="K324">
        <v>-3.19</v>
      </c>
      <c r="L324">
        <v>-0.28999999999999998</v>
      </c>
      <c r="M324">
        <v>219.49</v>
      </c>
      <c r="Q324" s="6">
        <v>28065</v>
      </c>
    </row>
    <row r="325" spans="1:17" x14ac:dyDescent="0.25">
      <c r="A325">
        <v>98090</v>
      </c>
      <c r="B325" t="s">
        <v>124</v>
      </c>
      <c r="C325" s="4">
        <v>40544</v>
      </c>
      <c r="D325" t="s">
        <v>42</v>
      </c>
      <c r="E325">
        <v>1</v>
      </c>
      <c r="G325" t="s">
        <v>43</v>
      </c>
      <c r="H325">
        <v>800</v>
      </c>
      <c r="I325">
        <v>71166.929999999993</v>
      </c>
      <c r="J325">
        <v>-1850.95</v>
      </c>
      <c r="K325">
        <v>-1009.25</v>
      </c>
      <c r="L325">
        <v>-88.96</v>
      </c>
      <c r="M325">
        <v>69315.98</v>
      </c>
      <c r="Q325" s="6">
        <v>28338</v>
      </c>
    </row>
    <row r="326" spans="1:17" x14ac:dyDescent="0.25">
      <c r="A326">
        <v>1006231</v>
      </c>
      <c r="B326" t="s">
        <v>198</v>
      </c>
      <c r="C326" s="4">
        <v>41091</v>
      </c>
      <c r="D326" t="s">
        <v>42</v>
      </c>
      <c r="E326">
        <v>1</v>
      </c>
      <c r="G326" t="s">
        <v>43</v>
      </c>
      <c r="H326">
        <v>800</v>
      </c>
      <c r="I326">
        <v>195.56</v>
      </c>
      <c r="J326">
        <v>-6</v>
      </c>
      <c r="K326">
        <v>-2.64</v>
      </c>
      <c r="L326">
        <v>-0.24</v>
      </c>
      <c r="M326">
        <v>189.56</v>
      </c>
      <c r="Q326" s="6">
        <v>28887</v>
      </c>
    </row>
    <row r="327" spans="1:17" x14ac:dyDescent="0.25">
      <c r="A327">
        <v>1006738</v>
      </c>
      <c r="B327" t="s">
        <v>199</v>
      </c>
      <c r="C327" s="4">
        <v>41456</v>
      </c>
      <c r="D327" t="s">
        <v>42</v>
      </c>
      <c r="E327">
        <v>1</v>
      </c>
      <c r="G327" t="s">
        <v>43</v>
      </c>
      <c r="H327">
        <v>800</v>
      </c>
      <c r="I327">
        <v>158.99</v>
      </c>
      <c r="J327">
        <v>-3.4</v>
      </c>
      <c r="K327">
        <v>-2.2000000000000002</v>
      </c>
      <c r="L327">
        <v>-0.2</v>
      </c>
      <c r="M327">
        <v>155.59</v>
      </c>
      <c r="Q327" s="6">
        <v>29252</v>
      </c>
    </row>
    <row r="328" spans="1:17" x14ac:dyDescent="0.25">
      <c r="A328">
        <v>1007710</v>
      </c>
      <c r="B328" t="s">
        <v>200</v>
      </c>
      <c r="C328" s="4">
        <v>41760</v>
      </c>
      <c r="D328" t="s">
        <v>42</v>
      </c>
      <c r="E328">
        <v>1</v>
      </c>
      <c r="G328" t="s">
        <v>43</v>
      </c>
      <c r="H328">
        <v>800</v>
      </c>
      <c r="I328">
        <v>82797.16</v>
      </c>
      <c r="J328">
        <v>-724.5</v>
      </c>
      <c r="K328">
        <v>-724.5</v>
      </c>
      <c r="L328">
        <v>-103.5</v>
      </c>
      <c r="M328">
        <v>82072.66</v>
      </c>
      <c r="Q328" s="6">
        <v>29556</v>
      </c>
    </row>
    <row r="329" spans="1:17" x14ac:dyDescent="0.25">
      <c r="A329">
        <v>1007812</v>
      </c>
      <c r="B329" t="s">
        <v>189</v>
      </c>
      <c r="C329" s="4">
        <v>41852</v>
      </c>
      <c r="D329" t="s">
        <v>42</v>
      </c>
      <c r="E329">
        <v>1</v>
      </c>
      <c r="G329" t="s">
        <v>43</v>
      </c>
      <c r="H329">
        <v>800</v>
      </c>
      <c r="I329">
        <v>581.85</v>
      </c>
      <c r="J329">
        <v>-2.92</v>
      </c>
      <c r="K329">
        <v>-2.92</v>
      </c>
      <c r="L329">
        <v>-0.73</v>
      </c>
      <c r="M329">
        <v>578.92999999999995</v>
      </c>
      <c r="Q329" s="6">
        <v>29646</v>
      </c>
    </row>
    <row r="330" spans="1:17" x14ac:dyDescent="0.25">
      <c r="A330">
        <v>1007975</v>
      </c>
      <c r="B330" t="s">
        <v>124</v>
      </c>
      <c r="C330" s="4">
        <v>41883</v>
      </c>
      <c r="D330" t="s">
        <v>42</v>
      </c>
      <c r="E330">
        <v>1</v>
      </c>
      <c r="G330" t="s">
        <v>43</v>
      </c>
      <c r="H330">
        <v>800</v>
      </c>
      <c r="I330">
        <v>2925</v>
      </c>
      <c r="J330">
        <v>-10.98</v>
      </c>
      <c r="K330">
        <v>-10.98</v>
      </c>
      <c r="L330">
        <v>-3.66</v>
      </c>
      <c r="M330">
        <v>2914.02</v>
      </c>
      <c r="Q330" s="6">
        <v>29677</v>
      </c>
    </row>
    <row r="331" spans="1:17" x14ac:dyDescent="0.25">
      <c r="A331">
        <v>1007976</v>
      </c>
      <c r="B331" t="s">
        <v>443</v>
      </c>
      <c r="C331" s="4">
        <v>41883</v>
      </c>
      <c r="D331" t="s">
        <v>42</v>
      </c>
      <c r="E331">
        <v>1</v>
      </c>
      <c r="G331" t="s">
        <v>43</v>
      </c>
      <c r="H331">
        <v>800</v>
      </c>
      <c r="I331">
        <v>4582.5</v>
      </c>
      <c r="J331">
        <v>-17.190000000000001</v>
      </c>
      <c r="K331">
        <v>-17.190000000000001</v>
      </c>
      <c r="L331">
        <v>-5.73</v>
      </c>
      <c r="M331">
        <v>4565.3100000000004</v>
      </c>
      <c r="Q331" s="6">
        <v>29677</v>
      </c>
    </row>
    <row r="332" spans="1:17" x14ac:dyDescent="0.25">
      <c r="A332">
        <v>1008110</v>
      </c>
      <c r="B332" t="s">
        <v>444</v>
      </c>
      <c r="C332" s="4">
        <v>41883</v>
      </c>
      <c r="D332" t="s">
        <v>42</v>
      </c>
      <c r="E332">
        <v>1</v>
      </c>
      <c r="G332" t="s">
        <v>43</v>
      </c>
      <c r="H332">
        <v>800</v>
      </c>
      <c r="I332">
        <v>5966</v>
      </c>
      <c r="J332">
        <v>-14.92</v>
      </c>
      <c r="K332">
        <v>-14.92</v>
      </c>
      <c r="L332">
        <v>-7.46</v>
      </c>
      <c r="M332">
        <v>5951.08</v>
      </c>
      <c r="Q332" s="6">
        <v>29677</v>
      </c>
    </row>
    <row r="333" spans="1:17" x14ac:dyDescent="0.25">
      <c r="A333">
        <v>1008111</v>
      </c>
      <c r="B333" t="s">
        <v>445</v>
      </c>
      <c r="C333" s="4">
        <v>41883</v>
      </c>
      <c r="D333" t="s">
        <v>42</v>
      </c>
      <c r="E333">
        <v>1</v>
      </c>
      <c r="G333" t="s">
        <v>43</v>
      </c>
      <c r="H333">
        <v>800</v>
      </c>
      <c r="I333">
        <v>1015</v>
      </c>
      <c r="J333">
        <v>-1.56</v>
      </c>
      <c r="K333">
        <v>-1.56</v>
      </c>
      <c r="L333">
        <v>-0.78</v>
      </c>
      <c r="M333">
        <v>1013.44</v>
      </c>
      <c r="Q333" s="6">
        <v>29677</v>
      </c>
    </row>
    <row r="334" spans="1:17" x14ac:dyDescent="0.25">
      <c r="A334">
        <v>1007977</v>
      </c>
      <c r="B334" t="s">
        <v>446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9265.2099999999991</v>
      </c>
      <c r="J334">
        <v>-29.32</v>
      </c>
      <c r="K334">
        <v>-29.32</v>
      </c>
      <c r="L334">
        <v>-11.58</v>
      </c>
      <c r="M334">
        <v>9235.89</v>
      </c>
      <c r="Q334" s="6">
        <v>29677</v>
      </c>
    </row>
    <row r="335" spans="1:17" x14ac:dyDescent="0.25">
      <c r="A335">
        <v>1008116</v>
      </c>
      <c r="B335" t="s">
        <v>198</v>
      </c>
      <c r="C335" s="4">
        <v>41883</v>
      </c>
      <c r="D335" t="s">
        <v>42</v>
      </c>
      <c r="E335">
        <v>1</v>
      </c>
      <c r="G335" t="s">
        <v>43</v>
      </c>
      <c r="H335">
        <v>800</v>
      </c>
      <c r="I335">
        <v>421.88</v>
      </c>
      <c r="J335">
        <v>-1.06</v>
      </c>
      <c r="K335">
        <v>-1.06</v>
      </c>
      <c r="L335">
        <v>-0.53</v>
      </c>
      <c r="M335">
        <v>420.82</v>
      </c>
      <c r="Q335" s="6">
        <v>29677</v>
      </c>
    </row>
    <row r="336" spans="1:17" x14ac:dyDescent="0.25">
      <c r="A336">
        <v>1008221</v>
      </c>
      <c r="B336" t="s">
        <v>448</v>
      </c>
      <c r="C336" s="4">
        <v>41913</v>
      </c>
      <c r="D336" t="s">
        <v>42</v>
      </c>
      <c r="E336">
        <v>1</v>
      </c>
      <c r="G336" t="s">
        <v>43</v>
      </c>
      <c r="H336">
        <v>800</v>
      </c>
      <c r="I336">
        <v>1681.61</v>
      </c>
      <c r="J336">
        <v>-4.2</v>
      </c>
      <c r="K336">
        <v>-4.2</v>
      </c>
      <c r="L336">
        <v>-2.1</v>
      </c>
      <c r="M336">
        <v>1677.41</v>
      </c>
      <c r="Q336" s="6">
        <v>29707</v>
      </c>
    </row>
    <row r="337" spans="1:17" x14ac:dyDescent="0.25">
      <c r="A337">
        <v>1008340</v>
      </c>
      <c r="B337" t="s">
        <v>444</v>
      </c>
      <c r="C337" s="4">
        <v>41944</v>
      </c>
      <c r="D337" t="s">
        <v>42</v>
      </c>
      <c r="E337">
        <v>1</v>
      </c>
      <c r="G337" t="s">
        <v>43</v>
      </c>
      <c r="H337">
        <v>800</v>
      </c>
      <c r="I337">
        <v>4974.5</v>
      </c>
      <c r="J337">
        <v>-6.22</v>
      </c>
      <c r="K337">
        <v>-6.22</v>
      </c>
      <c r="L337">
        <v>-6.22</v>
      </c>
      <c r="M337">
        <v>4968.28</v>
      </c>
      <c r="Q337" s="6">
        <v>29738</v>
      </c>
    </row>
    <row r="338" spans="1:17" x14ac:dyDescent="0.25">
      <c r="A338">
        <v>1008341</v>
      </c>
      <c r="B338" t="s">
        <v>444</v>
      </c>
      <c r="C338" s="4">
        <v>41944</v>
      </c>
      <c r="D338" t="s">
        <v>42</v>
      </c>
      <c r="E338">
        <v>1</v>
      </c>
      <c r="G338" t="s">
        <v>43</v>
      </c>
      <c r="H338">
        <v>800</v>
      </c>
      <c r="I338">
        <v>4974.5</v>
      </c>
      <c r="J338">
        <v>-6.22</v>
      </c>
      <c r="K338">
        <v>-6.22</v>
      </c>
      <c r="L338">
        <v>-6.22</v>
      </c>
      <c r="M338">
        <v>4968.28</v>
      </c>
      <c r="Q338" s="6">
        <v>29738</v>
      </c>
    </row>
    <row r="339" spans="1:17" x14ac:dyDescent="0.25">
      <c r="A339">
        <v>150051</v>
      </c>
      <c r="B339" t="s">
        <v>201</v>
      </c>
      <c r="C339" s="4">
        <v>39114</v>
      </c>
      <c r="D339" t="s">
        <v>42</v>
      </c>
      <c r="E339">
        <v>1</v>
      </c>
      <c r="G339" t="s">
        <v>140</v>
      </c>
      <c r="H339">
        <v>36</v>
      </c>
      <c r="I339">
        <v>-2015.18</v>
      </c>
      <c r="J339">
        <v>2015.18</v>
      </c>
      <c r="Q339" s="7">
        <v>42379</v>
      </c>
    </row>
    <row r="340" spans="1:17" x14ac:dyDescent="0.25">
      <c r="A340">
        <v>150055</v>
      </c>
      <c r="B340" t="s">
        <v>176</v>
      </c>
      <c r="C340" s="4">
        <v>39114</v>
      </c>
      <c r="D340" t="s">
        <v>42</v>
      </c>
      <c r="E340">
        <v>1</v>
      </c>
      <c r="G340" t="s">
        <v>140</v>
      </c>
      <c r="H340">
        <v>36</v>
      </c>
      <c r="I340">
        <v>-525.54999999999995</v>
      </c>
      <c r="J340">
        <v>525.54999999999995</v>
      </c>
      <c r="Q340" s="7">
        <v>42379</v>
      </c>
    </row>
    <row r="341" spans="1:17" x14ac:dyDescent="0.25">
      <c r="A341">
        <v>150065</v>
      </c>
      <c r="B341" t="s">
        <v>201</v>
      </c>
      <c r="C341" s="4">
        <v>39114</v>
      </c>
      <c r="D341" t="s">
        <v>42</v>
      </c>
      <c r="E341">
        <v>1</v>
      </c>
      <c r="G341" t="s">
        <v>140</v>
      </c>
      <c r="H341">
        <v>36</v>
      </c>
      <c r="I341">
        <v>35.86</v>
      </c>
      <c r="J341">
        <v>-35.86</v>
      </c>
      <c r="Q341" s="7">
        <v>42379</v>
      </c>
    </row>
    <row r="342" spans="1:17" x14ac:dyDescent="0.25">
      <c r="A342">
        <v>150066</v>
      </c>
      <c r="B342" t="s">
        <v>201</v>
      </c>
      <c r="C342" s="4">
        <v>39114</v>
      </c>
      <c r="D342" t="s">
        <v>42</v>
      </c>
      <c r="E342">
        <v>1</v>
      </c>
      <c r="G342" t="s">
        <v>140</v>
      </c>
      <c r="H342">
        <v>36</v>
      </c>
      <c r="I342">
        <v>38.14</v>
      </c>
      <c r="J342">
        <v>-38.14</v>
      </c>
      <c r="Q342" s="7">
        <v>42379</v>
      </c>
    </row>
    <row r="343" spans="1:17" x14ac:dyDescent="0.25">
      <c r="A343">
        <v>150090</v>
      </c>
      <c r="B343" t="s">
        <v>201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142.46</v>
      </c>
      <c r="J343">
        <v>-142.46</v>
      </c>
      <c r="Q343" s="7">
        <v>42379</v>
      </c>
    </row>
    <row r="344" spans="1:17" x14ac:dyDescent="0.25">
      <c r="A344">
        <v>150098</v>
      </c>
      <c r="B344" t="s">
        <v>202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245.52</v>
      </c>
      <c r="J344">
        <v>-245.52</v>
      </c>
      <c r="Q344" s="7">
        <v>42379</v>
      </c>
    </row>
    <row r="345" spans="1:17" x14ac:dyDescent="0.25">
      <c r="A345">
        <v>150122</v>
      </c>
      <c r="B345" t="s">
        <v>202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1005.45</v>
      </c>
      <c r="J345">
        <v>-1005.45</v>
      </c>
      <c r="Q345" s="7">
        <v>42379</v>
      </c>
    </row>
    <row r="346" spans="1:17" x14ac:dyDescent="0.25">
      <c r="A346">
        <v>150132</v>
      </c>
      <c r="B346" t="s">
        <v>201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1822.53</v>
      </c>
      <c r="J346">
        <v>-1822.53</v>
      </c>
      <c r="Q346" s="7">
        <v>42379</v>
      </c>
    </row>
    <row r="347" spans="1:17" x14ac:dyDescent="0.25">
      <c r="A347">
        <v>150138</v>
      </c>
      <c r="B347" t="s">
        <v>201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2131.21</v>
      </c>
      <c r="J347">
        <v>-2131.21</v>
      </c>
      <c r="Q347" s="7">
        <v>42379</v>
      </c>
    </row>
    <row r="348" spans="1:17" x14ac:dyDescent="0.25">
      <c r="A348">
        <v>150139</v>
      </c>
      <c r="B348" t="s">
        <v>201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2134.52</v>
      </c>
      <c r="J348">
        <v>-2134.52</v>
      </c>
      <c r="Q348" s="7">
        <v>42379</v>
      </c>
    </row>
    <row r="349" spans="1:17" x14ac:dyDescent="0.25">
      <c r="A349">
        <v>150167</v>
      </c>
      <c r="B349" t="s">
        <v>201</v>
      </c>
      <c r="C349" s="4">
        <v>39114</v>
      </c>
      <c r="D349" t="s">
        <v>42</v>
      </c>
      <c r="E349">
        <v>1</v>
      </c>
      <c r="G349" t="s">
        <v>140</v>
      </c>
      <c r="H349">
        <v>36</v>
      </c>
      <c r="I349">
        <v>374.24</v>
      </c>
      <c r="J349">
        <v>-374.24</v>
      </c>
      <c r="Q349" s="7">
        <v>42379</v>
      </c>
    </row>
    <row r="350" spans="1:17" x14ac:dyDescent="0.25">
      <c r="A350">
        <v>150176</v>
      </c>
      <c r="B350" t="s">
        <v>202</v>
      </c>
      <c r="C350" s="4">
        <v>39114</v>
      </c>
      <c r="D350" t="s">
        <v>42</v>
      </c>
      <c r="E350">
        <v>1</v>
      </c>
      <c r="G350" t="s">
        <v>140</v>
      </c>
      <c r="H350">
        <v>36</v>
      </c>
      <c r="I350">
        <v>1329.98</v>
      </c>
      <c r="J350">
        <v>-1329.98</v>
      </c>
      <c r="Q350" s="7">
        <v>42379</v>
      </c>
    </row>
    <row r="351" spans="1:17" x14ac:dyDescent="0.25">
      <c r="A351">
        <v>150177</v>
      </c>
      <c r="B351" t="s">
        <v>201</v>
      </c>
      <c r="C351" s="4">
        <v>39114</v>
      </c>
      <c r="D351" t="s">
        <v>42</v>
      </c>
      <c r="E351">
        <v>1</v>
      </c>
      <c r="G351" t="s">
        <v>140</v>
      </c>
      <c r="H351">
        <v>36</v>
      </c>
      <c r="I351">
        <v>1671.37</v>
      </c>
      <c r="J351">
        <v>-1671.37</v>
      </c>
      <c r="Q351" s="7">
        <v>42379</v>
      </c>
    </row>
    <row r="352" spans="1:17" x14ac:dyDescent="0.25">
      <c r="A352">
        <v>150179</v>
      </c>
      <c r="B352" t="s">
        <v>201</v>
      </c>
      <c r="C352" s="4">
        <v>39114</v>
      </c>
      <c r="D352" t="s">
        <v>42</v>
      </c>
      <c r="E352">
        <v>1</v>
      </c>
      <c r="G352" t="s">
        <v>140</v>
      </c>
      <c r="H352">
        <v>36</v>
      </c>
      <c r="I352">
        <v>4048.15</v>
      </c>
      <c r="J352">
        <v>-4048.15</v>
      </c>
      <c r="Q352" s="7">
        <v>42379</v>
      </c>
    </row>
    <row r="353" spans="1:17" x14ac:dyDescent="0.25">
      <c r="A353">
        <v>2002458</v>
      </c>
      <c r="B353" t="s">
        <v>166</v>
      </c>
      <c r="C353" s="4">
        <v>39479</v>
      </c>
      <c r="D353" t="s">
        <v>42</v>
      </c>
      <c r="E353">
        <v>1</v>
      </c>
      <c r="G353" t="s">
        <v>140</v>
      </c>
      <c r="H353">
        <v>36</v>
      </c>
      <c r="I353">
        <v>3385</v>
      </c>
      <c r="J353">
        <v>-3385</v>
      </c>
      <c r="Q353" s="7">
        <v>42380</v>
      </c>
    </row>
    <row r="354" spans="1:17" x14ac:dyDescent="0.25">
      <c r="A354">
        <v>2002460</v>
      </c>
      <c r="B354" t="s">
        <v>166</v>
      </c>
      <c r="C354" s="4">
        <v>39479</v>
      </c>
      <c r="D354" t="s">
        <v>42</v>
      </c>
      <c r="E354">
        <v>1</v>
      </c>
      <c r="G354" t="s">
        <v>140</v>
      </c>
      <c r="H354">
        <v>36</v>
      </c>
      <c r="I354">
        <v>1705</v>
      </c>
      <c r="J354">
        <v>-1705</v>
      </c>
      <c r="Q354" s="7">
        <v>42380</v>
      </c>
    </row>
    <row r="355" spans="1:17" x14ac:dyDescent="0.25">
      <c r="A355">
        <v>2002730</v>
      </c>
      <c r="B355" t="s">
        <v>166</v>
      </c>
      <c r="C355" s="4">
        <v>39479</v>
      </c>
      <c r="D355" t="s">
        <v>42</v>
      </c>
      <c r="E355">
        <v>1</v>
      </c>
      <c r="G355" t="s">
        <v>140</v>
      </c>
      <c r="H355">
        <v>36</v>
      </c>
      <c r="I355">
        <v>-128.94</v>
      </c>
      <c r="J355">
        <v>128.94</v>
      </c>
      <c r="Q355" s="7">
        <v>42380</v>
      </c>
    </row>
    <row r="356" spans="1:17" x14ac:dyDescent="0.25">
      <c r="A356">
        <v>1004740</v>
      </c>
      <c r="B356" t="s">
        <v>166</v>
      </c>
      <c r="C356" s="4">
        <v>40210</v>
      </c>
      <c r="D356" t="s">
        <v>42</v>
      </c>
      <c r="E356">
        <v>1</v>
      </c>
      <c r="G356" t="s">
        <v>140</v>
      </c>
      <c r="H356">
        <v>36</v>
      </c>
      <c r="I356">
        <v>6002.18</v>
      </c>
      <c r="J356">
        <v>-6002.18</v>
      </c>
      <c r="Q356" s="7">
        <v>42382</v>
      </c>
    </row>
    <row r="357" spans="1:17" x14ac:dyDescent="0.25">
      <c r="A357">
        <v>1004741</v>
      </c>
      <c r="B357" t="s">
        <v>166</v>
      </c>
      <c r="C357" s="4">
        <v>40210</v>
      </c>
      <c r="D357" t="s">
        <v>42</v>
      </c>
      <c r="E357">
        <v>1</v>
      </c>
      <c r="G357" t="s">
        <v>140</v>
      </c>
      <c r="H357">
        <v>36</v>
      </c>
      <c r="I357">
        <v>4996.2700000000004</v>
      </c>
      <c r="J357">
        <v>-4996.2700000000004</v>
      </c>
      <c r="Q357" s="7">
        <v>42382</v>
      </c>
    </row>
    <row r="358" spans="1:17" x14ac:dyDescent="0.25">
      <c r="A358">
        <v>1004742</v>
      </c>
      <c r="B358" t="s">
        <v>203</v>
      </c>
      <c r="C358" s="4">
        <v>40210</v>
      </c>
      <c r="D358" t="s">
        <v>42</v>
      </c>
      <c r="E358">
        <v>1</v>
      </c>
      <c r="G358" t="s">
        <v>140</v>
      </c>
      <c r="H358">
        <v>36</v>
      </c>
      <c r="I358">
        <v>5065</v>
      </c>
      <c r="J358">
        <v>-5065</v>
      </c>
      <c r="Q358" s="7">
        <v>42382</v>
      </c>
    </row>
    <row r="359" spans="1:17" x14ac:dyDescent="0.25">
      <c r="A359">
        <v>1004829</v>
      </c>
      <c r="B359" t="s">
        <v>166</v>
      </c>
      <c r="C359" s="4">
        <v>40210</v>
      </c>
      <c r="D359" t="s">
        <v>42</v>
      </c>
      <c r="E359">
        <v>1</v>
      </c>
      <c r="G359" t="s">
        <v>140</v>
      </c>
      <c r="H359">
        <v>36</v>
      </c>
      <c r="I359">
        <v>1550</v>
      </c>
      <c r="J359">
        <v>-1550</v>
      </c>
      <c r="Q359" s="7">
        <v>42382</v>
      </c>
    </row>
    <row r="360" spans="1:17" x14ac:dyDescent="0.25">
      <c r="A360">
        <v>1005340</v>
      </c>
      <c r="B360" t="s">
        <v>204</v>
      </c>
      <c r="C360" s="4">
        <v>40575</v>
      </c>
      <c r="D360" t="s">
        <v>42</v>
      </c>
      <c r="E360">
        <v>1</v>
      </c>
      <c r="G360" t="s">
        <v>140</v>
      </c>
      <c r="H360">
        <v>36</v>
      </c>
      <c r="I360">
        <v>1315.12</v>
      </c>
      <c r="J360">
        <v>-1315.12</v>
      </c>
      <c r="K360">
        <v>-37.229999999999997</v>
      </c>
      <c r="Q360" s="7">
        <v>42383</v>
      </c>
    </row>
    <row r="361" spans="1:17" x14ac:dyDescent="0.25">
      <c r="A361">
        <v>1005900</v>
      </c>
      <c r="B361" t="s">
        <v>205</v>
      </c>
      <c r="C361" s="4">
        <v>40940</v>
      </c>
      <c r="D361" t="s">
        <v>42</v>
      </c>
      <c r="E361">
        <v>1</v>
      </c>
      <c r="G361" t="s">
        <v>140</v>
      </c>
      <c r="H361">
        <v>36</v>
      </c>
      <c r="I361">
        <v>3483</v>
      </c>
      <c r="J361">
        <v>-3287.91</v>
      </c>
      <c r="K361">
        <v>-1064.25</v>
      </c>
      <c r="L361">
        <v>-96.75</v>
      </c>
      <c r="M361">
        <v>195.09</v>
      </c>
      <c r="Q361" s="7">
        <v>42384</v>
      </c>
    </row>
    <row r="362" spans="1:17" x14ac:dyDescent="0.25">
      <c r="A362">
        <v>1005940</v>
      </c>
      <c r="B362" t="s">
        <v>206</v>
      </c>
      <c r="C362" s="4">
        <v>40940</v>
      </c>
      <c r="D362" t="s">
        <v>42</v>
      </c>
      <c r="E362">
        <v>1</v>
      </c>
      <c r="G362" t="s">
        <v>140</v>
      </c>
      <c r="H362">
        <v>36</v>
      </c>
      <c r="I362">
        <v>1710</v>
      </c>
      <c r="J362">
        <v>-1614.22</v>
      </c>
      <c r="K362">
        <v>-522.5</v>
      </c>
      <c r="L362">
        <v>-47.5</v>
      </c>
      <c r="M362">
        <v>95.78</v>
      </c>
      <c r="Q362" s="7">
        <v>42384</v>
      </c>
    </row>
    <row r="363" spans="1:17" x14ac:dyDescent="0.25">
      <c r="A363">
        <v>1005961</v>
      </c>
      <c r="B363" t="s">
        <v>207</v>
      </c>
      <c r="C363" s="4">
        <v>40940</v>
      </c>
      <c r="D363" t="s">
        <v>42</v>
      </c>
      <c r="E363">
        <v>1</v>
      </c>
      <c r="G363" t="s">
        <v>140</v>
      </c>
      <c r="H363">
        <v>36</v>
      </c>
      <c r="I363">
        <v>494.55</v>
      </c>
      <c r="J363">
        <v>-466.85</v>
      </c>
      <c r="K363">
        <v>-151.11000000000001</v>
      </c>
      <c r="L363">
        <v>-13.74</v>
      </c>
      <c r="M363">
        <v>27.7</v>
      </c>
      <c r="Q363" s="7">
        <v>42384</v>
      </c>
    </row>
    <row r="364" spans="1:17" x14ac:dyDescent="0.25">
      <c r="A364">
        <v>1006501</v>
      </c>
      <c r="B364" t="s">
        <v>208</v>
      </c>
      <c r="C364" s="4">
        <v>41306</v>
      </c>
      <c r="D364" t="s">
        <v>42</v>
      </c>
      <c r="E364">
        <v>1</v>
      </c>
      <c r="G364" t="s">
        <v>140</v>
      </c>
      <c r="H364">
        <v>36</v>
      </c>
      <c r="I364">
        <v>1058.1099999999999</v>
      </c>
      <c r="J364">
        <v>-646.05999999999995</v>
      </c>
      <c r="K364">
        <v>-323.31</v>
      </c>
      <c r="L364">
        <v>-29.39</v>
      </c>
      <c r="M364">
        <v>412.05</v>
      </c>
      <c r="Q364" s="7">
        <v>42385</v>
      </c>
    </row>
    <row r="365" spans="1:17" x14ac:dyDescent="0.25">
      <c r="A365">
        <v>1006502</v>
      </c>
      <c r="B365" t="s">
        <v>208</v>
      </c>
      <c r="C365" s="4">
        <v>41306</v>
      </c>
      <c r="D365" t="s">
        <v>42</v>
      </c>
      <c r="E365">
        <v>1</v>
      </c>
      <c r="G365" t="s">
        <v>140</v>
      </c>
      <c r="H365">
        <v>36</v>
      </c>
      <c r="I365">
        <v>2653.92</v>
      </c>
      <c r="J365">
        <v>-1620.43</v>
      </c>
      <c r="K365">
        <v>-810.92</v>
      </c>
      <c r="L365">
        <v>-73.72</v>
      </c>
      <c r="M365">
        <v>1033.49</v>
      </c>
      <c r="Q365" s="7">
        <v>42385</v>
      </c>
    </row>
    <row r="366" spans="1:17" x14ac:dyDescent="0.25">
      <c r="A366">
        <v>1006506</v>
      </c>
      <c r="B366" t="s">
        <v>209</v>
      </c>
      <c r="C366" s="4">
        <v>41306</v>
      </c>
      <c r="D366" t="s">
        <v>42</v>
      </c>
      <c r="E366">
        <v>1</v>
      </c>
      <c r="G366" t="s">
        <v>140</v>
      </c>
      <c r="H366">
        <v>36</v>
      </c>
      <c r="I366">
        <v>1065.5899999999999</v>
      </c>
      <c r="J366">
        <v>-650.63</v>
      </c>
      <c r="K366">
        <v>-325.60000000000002</v>
      </c>
      <c r="L366">
        <v>-29.6</v>
      </c>
      <c r="M366">
        <v>414.96</v>
      </c>
      <c r="Q366" s="7">
        <v>42385</v>
      </c>
    </row>
    <row r="367" spans="1:17" x14ac:dyDescent="0.25">
      <c r="A367">
        <v>1006507</v>
      </c>
      <c r="B367" t="s">
        <v>210</v>
      </c>
      <c r="C367" s="4">
        <v>41306</v>
      </c>
      <c r="D367" t="s">
        <v>42</v>
      </c>
      <c r="E367">
        <v>1</v>
      </c>
      <c r="G367" t="s">
        <v>140</v>
      </c>
      <c r="H367">
        <v>36</v>
      </c>
      <c r="I367">
        <v>1425.73</v>
      </c>
      <c r="J367">
        <v>-870.52</v>
      </c>
      <c r="K367">
        <v>-435.64</v>
      </c>
      <c r="L367">
        <v>-39.6</v>
      </c>
      <c r="M367">
        <v>555.21</v>
      </c>
      <c r="Q367" s="7">
        <v>42385</v>
      </c>
    </row>
    <row r="368" spans="1:17" x14ac:dyDescent="0.25">
      <c r="A368">
        <v>1006508</v>
      </c>
      <c r="B368" t="s">
        <v>211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2839.3</v>
      </c>
      <c r="J368">
        <v>-1733.61</v>
      </c>
      <c r="K368">
        <v>-867.56</v>
      </c>
      <c r="L368">
        <v>-78.87</v>
      </c>
      <c r="M368">
        <v>1105.69</v>
      </c>
      <c r="Q368" s="7">
        <v>42385</v>
      </c>
    </row>
    <row r="369" spans="1:17" x14ac:dyDescent="0.25">
      <c r="A369">
        <v>1006509</v>
      </c>
      <c r="B369" t="s">
        <v>212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3154.8</v>
      </c>
      <c r="J369">
        <v>-1926.26</v>
      </c>
      <c r="K369">
        <v>-963.97</v>
      </c>
      <c r="L369">
        <v>-87.64</v>
      </c>
      <c r="M369">
        <v>1228.54</v>
      </c>
      <c r="Q369" s="7">
        <v>42385</v>
      </c>
    </row>
    <row r="370" spans="1:17" x14ac:dyDescent="0.25">
      <c r="A370">
        <v>1006511</v>
      </c>
      <c r="B370" t="s">
        <v>213</v>
      </c>
      <c r="C370" s="4">
        <v>41306</v>
      </c>
      <c r="D370" t="s">
        <v>42</v>
      </c>
      <c r="E370">
        <v>1</v>
      </c>
      <c r="G370" t="s">
        <v>140</v>
      </c>
      <c r="H370">
        <v>36</v>
      </c>
      <c r="I370">
        <v>531.89</v>
      </c>
      <c r="J370">
        <v>-324.76</v>
      </c>
      <c r="K370">
        <v>-162.52000000000001</v>
      </c>
      <c r="L370">
        <v>-14.77</v>
      </c>
      <c r="M370">
        <v>207.13</v>
      </c>
      <c r="Q370" s="7">
        <v>42385</v>
      </c>
    </row>
    <row r="371" spans="1:17" x14ac:dyDescent="0.25">
      <c r="A371">
        <v>1006512</v>
      </c>
      <c r="B371" t="s">
        <v>214</v>
      </c>
      <c r="C371" s="4">
        <v>41306</v>
      </c>
      <c r="D371" t="s">
        <v>42</v>
      </c>
      <c r="E371">
        <v>1</v>
      </c>
      <c r="G371" t="s">
        <v>140</v>
      </c>
      <c r="H371">
        <v>36</v>
      </c>
      <c r="I371">
        <v>2639.25</v>
      </c>
      <c r="J371">
        <v>-1611.47</v>
      </c>
      <c r="K371">
        <v>-806.44</v>
      </c>
      <c r="L371">
        <v>-73.319999999999993</v>
      </c>
      <c r="M371">
        <v>1027.78</v>
      </c>
      <c r="Q371" s="7">
        <v>42385</v>
      </c>
    </row>
    <row r="372" spans="1:17" x14ac:dyDescent="0.25">
      <c r="A372">
        <v>1006513</v>
      </c>
      <c r="B372" t="s">
        <v>215</v>
      </c>
      <c r="C372" s="4">
        <v>41306</v>
      </c>
      <c r="D372" t="s">
        <v>42</v>
      </c>
      <c r="E372">
        <v>1</v>
      </c>
      <c r="G372" t="s">
        <v>140</v>
      </c>
      <c r="H372">
        <v>36</v>
      </c>
      <c r="I372">
        <v>129.47</v>
      </c>
      <c r="J372">
        <v>-79.05</v>
      </c>
      <c r="K372">
        <v>-39.56</v>
      </c>
      <c r="L372">
        <v>-3.6</v>
      </c>
      <c r="M372">
        <v>50.42</v>
      </c>
      <c r="Q372" s="7">
        <v>42385</v>
      </c>
    </row>
    <row r="373" spans="1:17" x14ac:dyDescent="0.25">
      <c r="A373">
        <v>1006514</v>
      </c>
      <c r="B373" t="s">
        <v>216</v>
      </c>
      <c r="C373" s="4">
        <v>41306</v>
      </c>
      <c r="D373" t="s">
        <v>42</v>
      </c>
      <c r="E373">
        <v>1</v>
      </c>
      <c r="G373" t="s">
        <v>140</v>
      </c>
      <c r="H373">
        <v>36</v>
      </c>
      <c r="I373">
        <v>174.37</v>
      </c>
      <c r="J373">
        <v>-106.47</v>
      </c>
      <c r="K373">
        <v>-53.28</v>
      </c>
      <c r="L373">
        <v>-4.84</v>
      </c>
      <c r="M373">
        <v>67.900000000000006</v>
      </c>
      <c r="Q373" s="7">
        <v>42385</v>
      </c>
    </row>
    <row r="374" spans="1:17" x14ac:dyDescent="0.25">
      <c r="A374">
        <v>2002490</v>
      </c>
      <c r="B374" t="s">
        <v>217</v>
      </c>
      <c r="C374" s="4">
        <v>39479</v>
      </c>
      <c r="D374" t="s">
        <v>42</v>
      </c>
      <c r="E374">
        <v>1</v>
      </c>
      <c r="G374" t="s">
        <v>140</v>
      </c>
      <c r="H374">
        <v>96</v>
      </c>
      <c r="I374">
        <v>87.41</v>
      </c>
      <c r="J374">
        <v>-74.650000000000006</v>
      </c>
      <c r="K374">
        <v>-10.02</v>
      </c>
      <c r="L374">
        <v>-0.91</v>
      </c>
      <c r="M374">
        <v>12.76</v>
      </c>
      <c r="Q374" s="7">
        <v>42385</v>
      </c>
    </row>
    <row r="375" spans="1:17" x14ac:dyDescent="0.25">
      <c r="A375">
        <v>2002493</v>
      </c>
      <c r="B375" t="s">
        <v>217</v>
      </c>
      <c r="C375" s="4">
        <v>39479</v>
      </c>
      <c r="D375" t="s">
        <v>42</v>
      </c>
      <c r="E375">
        <v>1</v>
      </c>
      <c r="G375" t="s">
        <v>140</v>
      </c>
      <c r="H375">
        <v>96</v>
      </c>
      <c r="I375">
        <v>8380</v>
      </c>
      <c r="J375">
        <v>-7156.49</v>
      </c>
      <c r="K375">
        <v>-960.21</v>
      </c>
      <c r="L375">
        <v>-87.29</v>
      </c>
      <c r="M375">
        <v>1223.51</v>
      </c>
      <c r="Q375" s="7">
        <v>42385</v>
      </c>
    </row>
    <row r="376" spans="1:17" x14ac:dyDescent="0.25">
      <c r="A376">
        <v>2002494</v>
      </c>
      <c r="B376" t="s">
        <v>217</v>
      </c>
      <c r="C376" s="4">
        <v>39479</v>
      </c>
      <c r="D376" t="s">
        <v>42</v>
      </c>
      <c r="E376">
        <v>1</v>
      </c>
      <c r="G376" t="s">
        <v>140</v>
      </c>
      <c r="H376">
        <v>96</v>
      </c>
      <c r="I376">
        <v>15518.02</v>
      </c>
      <c r="J376">
        <v>-13252.33</v>
      </c>
      <c r="K376">
        <v>-1778.11</v>
      </c>
      <c r="L376">
        <v>-161.65</v>
      </c>
      <c r="M376">
        <v>2265.69</v>
      </c>
      <c r="Q376" s="7">
        <v>42385</v>
      </c>
    </row>
    <row r="377" spans="1:17" x14ac:dyDescent="0.25">
      <c r="A377">
        <v>2002496</v>
      </c>
      <c r="B377" t="s">
        <v>217</v>
      </c>
      <c r="C377" s="4">
        <v>39479</v>
      </c>
      <c r="D377" t="s">
        <v>42</v>
      </c>
      <c r="E377">
        <v>1</v>
      </c>
      <c r="G377" t="s">
        <v>140</v>
      </c>
      <c r="H377">
        <v>96</v>
      </c>
      <c r="I377">
        <v>280.17</v>
      </c>
      <c r="J377">
        <v>-239.26</v>
      </c>
      <c r="K377">
        <v>-32.1</v>
      </c>
      <c r="L377">
        <v>-2.92</v>
      </c>
      <c r="M377">
        <v>40.909999999999997</v>
      </c>
      <c r="Q377" s="7">
        <v>42385</v>
      </c>
    </row>
    <row r="378" spans="1:17" x14ac:dyDescent="0.25">
      <c r="A378">
        <v>2002497</v>
      </c>
      <c r="B378" t="s">
        <v>217</v>
      </c>
      <c r="C378" s="4">
        <v>39479</v>
      </c>
      <c r="D378" t="s">
        <v>42</v>
      </c>
      <c r="E378">
        <v>1</v>
      </c>
      <c r="G378" t="s">
        <v>140</v>
      </c>
      <c r="H378">
        <v>96</v>
      </c>
      <c r="I378">
        <v>250.4</v>
      </c>
      <c r="J378">
        <v>-213.84</v>
      </c>
      <c r="K378">
        <v>-28.69</v>
      </c>
      <c r="L378">
        <v>-2.61</v>
      </c>
      <c r="M378">
        <v>36.56</v>
      </c>
      <c r="Q378" s="7">
        <v>42385</v>
      </c>
    </row>
    <row r="379" spans="1:17" x14ac:dyDescent="0.25">
      <c r="A379">
        <v>2002498</v>
      </c>
      <c r="B379" t="s">
        <v>217</v>
      </c>
      <c r="C379" s="4">
        <v>39479</v>
      </c>
      <c r="D379" t="s">
        <v>42</v>
      </c>
      <c r="E379">
        <v>1</v>
      </c>
      <c r="G379" t="s">
        <v>140</v>
      </c>
      <c r="H379">
        <v>96</v>
      </c>
      <c r="I379">
        <v>1175.29</v>
      </c>
      <c r="J379">
        <v>-1003.7</v>
      </c>
      <c r="K379">
        <v>-134.68</v>
      </c>
      <c r="L379">
        <v>-12.24</v>
      </c>
      <c r="M379">
        <v>171.59</v>
      </c>
      <c r="Q379" s="7">
        <v>42385</v>
      </c>
    </row>
    <row r="380" spans="1:17" x14ac:dyDescent="0.25">
      <c r="A380">
        <v>1007457</v>
      </c>
      <c r="B380" t="s">
        <v>218</v>
      </c>
      <c r="C380" s="4">
        <v>41671</v>
      </c>
      <c r="D380" t="s">
        <v>42</v>
      </c>
      <c r="E380">
        <v>1</v>
      </c>
      <c r="G380" t="s">
        <v>140</v>
      </c>
      <c r="H380">
        <v>36</v>
      </c>
      <c r="I380">
        <v>107.29</v>
      </c>
      <c r="J380">
        <v>-29.75</v>
      </c>
      <c r="K380">
        <v>-29.75</v>
      </c>
      <c r="L380">
        <v>-2.97</v>
      </c>
      <c r="M380">
        <v>77.540000000000006</v>
      </c>
      <c r="Q380" s="7">
        <v>42386</v>
      </c>
    </row>
    <row r="381" spans="1:17" x14ac:dyDescent="0.25">
      <c r="A381">
        <v>1007465</v>
      </c>
      <c r="B381" t="s">
        <v>162</v>
      </c>
      <c r="C381" s="4">
        <v>41671</v>
      </c>
      <c r="D381" t="s">
        <v>42</v>
      </c>
      <c r="E381">
        <v>1</v>
      </c>
      <c r="G381" t="s">
        <v>140</v>
      </c>
      <c r="H381">
        <v>36</v>
      </c>
      <c r="I381">
        <v>64.040000000000006</v>
      </c>
      <c r="J381">
        <v>-17.760000000000002</v>
      </c>
      <c r="K381">
        <v>-17.760000000000002</v>
      </c>
      <c r="L381">
        <v>-1.78</v>
      </c>
      <c r="M381">
        <v>46.28</v>
      </c>
      <c r="Q381" s="7">
        <v>42386</v>
      </c>
    </row>
    <row r="382" spans="1:17" x14ac:dyDescent="0.25">
      <c r="A382">
        <v>1007466</v>
      </c>
      <c r="B382" t="s">
        <v>162</v>
      </c>
      <c r="C382" s="4">
        <v>41671</v>
      </c>
      <c r="D382" t="s">
        <v>42</v>
      </c>
      <c r="E382">
        <v>1</v>
      </c>
      <c r="G382" t="s">
        <v>140</v>
      </c>
      <c r="H382">
        <v>36</v>
      </c>
      <c r="I382">
        <v>91.77</v>
      </c>
      <c r="J382">
        <v>-25.45</v>
      </c>
      <c r="K382">
        <v>-25.45</v>
      </c>
      <c r="L382">
        <v>-2.5499999999999998</v>
      </c>
      <c r="M382">
        <v>66.319999999999993</v>
      </c>
      <c r="Q382" s="7">
        <v>42386</v>
      </c>
    </row>
    <row r="383" spans="1:17" x14ac:dyDescent="0.25">
      <c r="A383">
        <v>1007467</v>
      </c>
      <c r="B383" t="s">
        <v>162</v>
      </c>
      <c r="C383" s="4">
        <v>41671</v>
      </c>
      <c r="D383" t="s">
        <v>42</v>
      </c>
      <c r="E383">
        <v>1</v>
      </c>
      <c r="G383" t="s">
        <v>140</v>
      </c>
      <c r="H383">
        <v>36</v>
      </c>
      <c r="I383">
        <v>67.3</v>
      </c>
      <c r="J383">
        <v>-18.66</v>
      </c>
      <c r="K383">
        <v>-18.66</v>
      </c>
      <c r="L383">
        <v>-1.86</v>
      </c>
      <c r="M383">
        <v>48.64</v>
      </c>
      <c r="Q383" s="7">
        <v>42386</v>
      </c>
    </row>
    <row r="384" spans="1:17" x14ac:dyDescent="0.25">
      <c r="A384">
        <v>1007532</v>
      </c>
      <c r="B384" t="s">
        <v>162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2690.67</v>
      </c>
      <c r="J384">
        <v>-746.11</v>
      </c>
      <c r="K384">
        <v>-746.11</v>
      </c>
      <c r="L384">
        <v>-74.62</v>
      </c>
      <c r="M384">
        <v>1944.56</v>
      </c>
      <c r="Q384" s="7">
        <v>42386</v>
      </c>
    </row>
    <row r="385" spans="1:17" x14ac:dyDescent="0.25">
      <c r="A385">
        <v>1007533</v>
      </c>
      <c r="B385" t="s">
        <v>162</v>
      </c>
      <c r="C385" s="4">
        <v>41671</v>
      </c>
      <c r="D385" t="s">
        <v>42</v>
      </c>
      <c r="E385">
        <v>1</v>
      </c>
      <c r="G385" t="s">
        <v>140</v>
      </c>
      <c r="H385">
        <v>36</v>
      </c>
      <c r="I385">
        <v>1606.07</v>
      </c>
      <c r="J385">
        <v>-445.35</v>
      </c>
      <c r="K385">
        <v>-445.35</v>
      </c>
      <c r="L385">
        <v>-44.53</v>
      </c>
      <c r="M385">
        <v>1160.72</v>
      </c>
      <c r="Q385" s="7">
        <v>42386</v>
      </c>
    </row>
    <row r="386" spans="1:17" x14ac:dyDescent="0.25">
      <c r="A386">
        <v>1007534</v>
      </c>
      <c r="B386" t="s">
        <v>162</v>
      </c>
      <c r="C386" s="4">
        <v>41671</v>
      </c>
      <c r="D386" t="s">
        <v>42</v>
      </c>
      <c r="E386">
        <v>1</v>
      </c>
      <c r="G386" t="s">
        <v>140</v>
      </c>
      <c r="H386">
        <v>36</v>
      </c>
      <c r="I386">
        <v>287.19</v>
      </c>
      <c r="J386">
        <v>-79.64</v>
      </c>
      <c r="K386">
        <v>-79.64</v>
      </c>
      <c r="L386">
        <v>-7.97</v>
      </c>
      <c r="M386">
        <v>207.55</v>
      </c>
      <c r="Q386" s="7">
        <v>42386</v>
      </c>
    </row>
    <row r="387" spans="1:17" x14ac:dyDescent="0.25">
      <c r="A387">
        <v>1007535</v>
      </c>
      <c r="B387" t="s">
        <v>162</v>
      </c>
      <c r="C387" s="4">
        <v>41671</v>
      </c>
      <c r="D387" t="s">
        <v>42</v>
      </c>
      <c r="E387">
        <v>1</v>
      </c>
      <c r="G387" t="s">
        <v>140</v>
      </c>
      <c r="H387">
        <v>36</v>
      </c>
      <c r="I387">
        <v>720.66</v>
      </c>
      <c r="J387">
        <v>-199.83</v>
      </c>
      <c r="K387">
        <v>-199.83</v>
      </c>
      <c r="L387">
        <v>-19.98</v>
      </c>
      <c r="M387">
        <v>520.83000000000004</v>
      </c>
      <c r="Q387" s="7">
        <v>42386</v>
      </c>
    </row>
    <row r="388" spans="1:17" x14ac:dyDescent="0.25">
      <c r="A388">
        <v>1007559</v>
      </c>
      <c r="B388" t="s">
        <v>162</v>
      </c>
      <c r="C388" s="4">
        <v>41671</v>
      </c>
      <c r="D388" t="s">
        <v>42</v>
      </c>
      <c r="E388">
        <v>1</v>
      </c>
      <c r="G388" t="s">
        <v>140</v>
      </c>
      <c r="H388">
        <v>36</v>
      </c>
      <c r="I388">
        <v>1078.94</v>
      </c>
      <c r="J388">
        <v>-299.18</v>
      </c>
      <c r="K388">
        <v>-299.18</v>
      </c>
      <c r="L388">
        <v>-29.92</v>
      </c>
      <c r="M388">
        <v>779.76</v>
      </c>
      <c r="Q388" s="7">
        <v>42386</v>
      </c>
    </row>
    <row r="389" spans="1:17" x14ac:dyDescent="0.25">
      <c r="A389">
        <v>1005922</v>
      </c>
      <c r="B389" t="s">
        <v>219</v>
      </c>
      <c r="C389" s="4">
        <v>40940</v>
      </c>
      <c r="D389" t="s">
        <v>42</v>
      </c>
      <c r="E389">
        <v>1</v>
      </c>
      <c r="G389" t="s">
        <v>140</v>
      </c>
      <c r="H389">
        <v>96</v>
      </c>
      <c r="I389">
        <v>3295</v>
      </c>
      <c r="J389">
        <v>-1166.42</v>
      </c>
      <c r="K389">
        <v>-377.56</v>
      </c>
      <c r="L389">
        <v>-34.32</v>
      </c>
      <c r="M389">
        <v>2128.58</v>
      </c>
      <c r="Q389" s="7">
        <v>42389</v>
      </c>
    </row>
    <row r="390" spans="1:17" x14ac:dyDescent="0.25">
      <c r="A390">
        <v>1005932</v>
      </c>
      <c r="B390" t="s">
        <v>220</v>
      </c>
      <c r="C390" s="4">
        <v>40940</v>
      </c>
      <c r="D390" t="s">
        <v>42</v>
      </c>
      <c r="E390">
        <v>1</v>
      </c>
      <c r="G390" t="s">
        <v>140</v>
      </c>
      <c r="H390">
        <v>96</v>
      </c>
      <c r="I390">
        <v>16495.73</v>
      </c>
      <c r="J390">
        <v>-5839.42</v>
      </c>
      <c r="K390">
        <v>-1890.13</v>
      </c>
      <c r="L390">
        <v>-171.83</v>
      </c>
      <c r="M390">
        <v>10656.31</v>
      </c>
      <c r="Q390" s="7">
        <v>42389</v>
      </c>
    </row>
    <row r="391" spans="1:17" x14ac:dyDescent="0.25">
      <c r="A391">
        <v>150082</v>
      </c>
      <c r="B391" t="s">
        <v>178</v>
      </c>
      <c r="C391" s="4">
        <v>39142</v>
      </c>
      <c r="D391" t="s">
        <v>42</v>
      </c>
      <c r="E391">
        <v>1</v>
      </c>
      <c r="G391" t="s">
        <v>140</v>
      </c>
      <c r="H391">
        <v>36</v>
      </c>
      <c r="I391">
        <v>85.33</v>
      </c>
      <c r="J391">
        <v>-85.33</v>
      </c>
      <c r="Q391" s="7">
        <v>42410</v>
      </c>
    </row>
    <row r="392" spans="1:17" x14ac:dyDescent="0.25">
      <c r="A392">
        <v>150095</v>
      </c>
      <c r="B392" t="s">
        <v>178</v>
      </c>
      <c r="C392" s="4">
        <v>39142</v>
      </c>
      <c r="D392" t="s">
        <v>42</v>
      </c>
      <c r="E392">
        <v>1</v>
      </c>
      <c r="G392" t="s">
        <v>140</v>
      </c>
      <c r="H392">
        <v>36</v>
      </c>
      <c r="I392">
        <v>225.72</v>
      </c>
      <c r="J392">
        <v>-225.72</v>
      </c>
      <c r="Q392" s="7">
        <v>42410</v>
      </c>
    </row>
    <row r="393" spans="1:17" x14ac:dyDescent="0.25">
      <c r="A393">
        <v>150101</v>
      </c>
      <c r="B393" t="s">
        <v>221</v>
      </c>
      <c r="C393" s="4">
        <v>39142</v>
      </c>
      <c r="D393" t="s">
        <v>42</v>
      </c>
      <c r="E393">
        <v>1</v>
      </c>
      <c r="G393" t="s">
        <v>140</v>
      </c>
      <c r="H393">
        <v>36</v>
      </c>
      <c r="I393">
        <v>271.97000000000003</v>
      </c>
      <c r="J393">
        <v>-271.97000000000003</v>
      </c>
      <c r="Q393" s="7">
        <v>42410</v>
      </c>
    </row>
    <row r="394" spans="1:17" x14ac:dyDescent="0.25">
      <c r="A394">
        <v>150113</v>
      </c>
      <c r="B394" t="s">
        <v>221</v>
      </c>
      <c r="C394" s="4">
        <v>39142</v>
      </c>
      <c r="D394" t="s">
        <v>42</v>
      </c>
      <c r="E394">
        <v>1</v>
      </c>
      <c r="G394" t="s">
        <v>140</v>
      </c>
      <c r="H394">
        <v>36</v>
      </c>
      <c r="I394">
        <v>614.04999999999995</v>
      </c>
      <c r="J394">
        <v>-614.04999999999995</v>
      </c>
      <c r="Q394" s="7">
        <v>42410</v>
      </c>
    </row>
    <row r="395" spans="1:17" x14ac:dyDescent="0.25">
      <c r="A395">
        <v>150123</v>
      </c>
      <c r="B395" t="s">
        <v>222</v>
      </c>
      <c r="C395" s="4">
        <v>39142</v>
      </c>
      <c r="D395" t="s">
        <v>42</v>
      </c>
      <c r="E395">
        <v>1</v>
      </c>
      <c r="G395" t="s">
        <v>140</v>
      </c>
      <c r="H395">
        <v>36</v>
      </c>
      <c r="I395">
        <v>1063.1199999999999</v>
      </c>
      <c r="J395">
        <v>-1063.1199999999999</v>
      </c>
      <c r="Q395" s="7">
        <v>42410</v>
      </c>
    </row>
    <row r="396" spans="1:17" x14ac:dyDescent="0.25">
      <c r="A396">
        <v>150127</v>
      </c>
      <c r="B396" t="s">
        <v>221</v>
      </c>
      <c r="C396" s="4">
        <v>39142</v>
      </c>
      <c r="D396" t="s">
        <v>42</v>
      </c>
      <c r="E396">
        <v>1</v>
      </c>
      <c r="G396" t="s">
        <v>140</v>
      </c>
      <c r="H396">
        <v>36</v>
      </c>
      <c r="I396">
        <v>1600.37</v>
      </c>
      <c r="J396">
        <v>-1600.37</v>
      </c>
      <c r="Q396" s="7">
        <v>42410</v>
      </c>
    </row>
    <row r="397" spans="1:17" x14ac:dyDescent="0.25">
      <c r="A397">
        <v>150161</v>
      </c>
      <c r="B397" t="s">
        <v>178</v>
      </c>
      <c r="C397" s="4">
        <v>39142</v>
      </c>
      <c r="D397" t="s">
        <v>42</v>
      </c>
      <c r="E397">
        <v>1</v>
      </c>
      <c r="G397" t="s">
        <v>140</v>
      </c>
      <c r="H397">
        <v>36</v>
      </c>
      <c r="I397">
        <v>29.79</v>
      </c>
      <c r="J397">
        <v>-29.79</v>
      </c>
      <c r="Q397" s="7">
        <v>42410</v>
      </c>
    </row>
    <row r="398" spans="1:17" x14ac:dyDescent="0.25">
      <c r="A398">
        <v>150162</v>
      </c>
      <c r="B398" t="s">
        <v>221</v>
      </c>
      <c r="C398" s="4">
        <v>39142</v>
      </c>
      <c r="D398" t="s">
        <v>42</v>
      </c>
      <c r="E398">
        <v>1</v>
      </c>
      <c r="G398" t="s">
        <v>140</v>
      </c>
      <c r="H398">
        <v>36</v>
      </c>
      <c r="I398">
        <v>29.9</v>
      </c>
      <c r="J398">
        <v>-29.9</v>
      </c>
      <c r="Q398" s="7">
        <v>42410</v>
      </c>
    </row>
    <row r="399" spans="1:17" x14ac:dyDescent="0.25">
      <c r="A399">
        <v>150180</v>
      </c>
      <c r="B399" t="s">
        <v>223</v>
      </c>
      <c r="C399" s="4">
        <v>39142</v>
      </c>
      <c r="D399" t="s">
        <v>42</v>
      </c>
      <c r="E399">
        <v>1</v>
      </c>
      <c r="G399" t="s">
        <v>140</v>
      </c>
      <c r="H399">
        <v>36</v>
      </c>
      <c r="I399">
        <v>19203.009999999998</v>
      </c>
      <c r="J399">
        <v>-19203.009999999998</v>
      </c>
      <c r="Q399" s="7">
        <v>42410</v>
      </c>
    </row>
    <row r="400" spans="1:17" x14ac:dyDescent="0.25">
      <c r="A400">
        <v>150182</v>
      </c>
      <c r="B400" t="s">
        <v>223</v>
      </c>
      <c r="C400" s="4">
        <v>39142</v>
      </c>
      <c r="D400" t="s">
        <v>42</v>
      </c>
      <c r="E400">
        <v>1</v>
      </c>
      <c r="G400" t="s">
        <v>140</v>
      </c>
      <c r="H400">
        <v>36</v>
      </c>
      <c r="I400">
        <v>159077.56</v>
      </c>
      <c r="J400">
        <v>-159077.56</v>
      </c>
      <c r="Q400" s="7">
        <v>42410</v>
      </c>
    </row>
    <row r="401" spans="1:17" x14ac:dyDescent="0.25">
      <c r="A401">
        <v>1000077</v>
      </c>
      <c r="B401" t="s">
        <v>224</v>
      </c>
      <c r="C401" s="4">
        <v>39508</v>
      </c>
      <c r="D401" t="s">
        <v>42</v>
      </c>
      <c r="E401">
        <v>1</v>
      </c>
      <c r="G401" t="s">
        <v>140</v>
      </c>
      <c r="H401">
        <v>36</v>
      </c>
      <c r="I401">
        <v>1705</v>
      </c>
      <c r="J401">
        <v>-1705</v>
      </c>
      <c r="Q401" s="7">
        <v>42411</v>
      </c>
    </row>
    <row r="402" spans="1:17" x14ac:dyDescent="0.25">
      <c r="A402">
        <v>1000636</v>
      </c>
      <c r="B402" t="s">
        <v>203</v>
      </c>
      <c r="C402" s="4">
        <v>39508</v>
      </c>
      <c r="D402" t="s">
        <v>42</v>
      </c>
      <c r="E402">
        <v>1</v>
      </c>
      <c r="G402" t="s">
        <v>140</v>
      </c>
      <c r="H402">
        <v>36</v>
      </c>
      <c r="I402">
        <v>3385</v>
      </c>
      <c r="J402">
        <v>-3385</v>
      </c>
      <c r="Q402" s="7">
        <v>42411</v>
      </c>
    </row>
    <row r="403" spans="1:17" x14ac:dyDescent="0.25">
      <c r="A403">
        <v>1000639</v>
      </c>
      <c r="B403" t="s">
        <v>162</v>
      </c>
      <c r="C403" s="4">
        <v>39508</v>
      </c>
      <c r="D403" t="s">
        <v>42</v>
      </c>
      <c r="E403">
        <v>1</v>
      </c>
      <c r="G403" t="s">
        <v>140</v>
      </c>
      <c r="H403">
        <v>36</v>
      </c>
      <c r="I403">
        <v>3728.71</v>
      </c>
      <c r="J403">
        <v>-3728.71</v>
      </c>
      <c r="Q403" s="7">
        <v>42411</v>
      </c>
    </row>
    <row r="404" spans="1:17" x14ac:dyDescent="0.25">
      <c r="A404">
        <v>1000641</v>
      </c>
      <c r="B404" t="s">
        <v>162</v>
      </c>
      <c r="C404" s="4">
        <v>39508</v>
      </c>
      <c r="D404" t="s">
        <v>42</v>
      </c>
      <c r="E404">
        <v>1</v>
      </c>
      <c r="G404" t="s">
        <v>140</v>
      </c>
      <c r="H404">
        <v>36</v>
      </c>
      <c r="I404">
        <v>1055.94</v>
      </c>
      <c r="J404">
        <v>-1055.94</v>
      </c>
      <c r="Q404" s="7">
        <v>42411</v>
      </c>
    </row>
    <row r="405" spans="1:17" x14ac:dyDescent="0.25">
      <c r="A405">
        <v>1000643</v>
      </c>
      <c r="B405" t="s">
        <v>162</v>
      </c>
      <c r="C405" s="4">
        <v>39508</v>
      </c>
      <c r="D405" t="s">
        <v>42</v>
      </c>
      <c r="E405">
        <v>1</v>
      </c>
      <c r="G405" t="s">
        <v>140</v>
      </c>
      <c r="H405">
        <v>36</v>
      </c>
      <c r="I405">
        <v>150</v>
      </c>
      <c r="J405">
        <v>-150</v>
      </c>
      <c r="Q405" s="7">
        <v>42411</v>
      </c>
    </row>
    <row r="406" spans="1:17" x14ac:dyDescent="0.25">
      <c r="A406">
        <v>1005338</v>
      </c>
      <c r="B406" t="s">
        <v>203</v>
      </c>
      <c r="C406" s="4">
        <v>40603</v>
      </c>
      <c r="D406" t="s">
        <v>42</v>
      </c>
      <c r="E406">
        <v>1</v>
      </c>
      <c r="G406" t="s">
        <v>140</v>
      </c>
      <c r="H406">
        <v>36</v>
      </c>
      <c r="I406">
        <v>1375</v>
      </c>
      <c r="J406">
        <v>-1375</v>
      </c>
      <c r="K406">
        <v>-74.09</v>
      </c>
      <c r="Q406" s="7">
        <v>42414</v>
      </c>
    </row>
    <row r="407" spans="1:17" x14ac:dyDescent="0.25">
      <c r="A407">
        <v>1005339</v>
      </c>
      <c r="B407" t="s">
        <v>204</v>
      </c>
      <c r="C407" s="4">
        <v>40603</v>
      </c>
      <c r="D407" t="s">
        <v>42</v>
      </c>
      <c r="E407">
        <v>1</v>
      </c>
      <c r="G407" t="s">
        <v>140</v>
      </c>
      <c r="H407">
        <v>36</v>
      </c>
      <c r="I407">
        <v>2641.37</v>
      </c>
      <c r="J407">
        <v>-2641.37</v>
      </c>
      <c r="K407">
        <v>-142.32</v>
      </c>
      <c r="Q407" s="7">
        <v>42414</v>
      </c>
    </row>
    <row r="408" spans="1:17" x14ac:dyDescent="0.25">
      <c r="A408">
        <v>1005376</v>
      </c>
      <c r="B408" t="s">
        <v>225</v>
      </c>
      <c r="C408" s="4">
        <v>40603</v>
      </c>
      <c r="D408" t="s">
        <v>42</v>
      </c>
      <c r="E408">
        <v>1</v>
      </c>
      <c r="G408" t="s">
        <v>140</v>
      </c>
      <c r="H408">
        <v>36</v>
      </c>
      <c r="I408">
        <v>1363.33</v>
      </c>
      <c r="J408">
        <v>-1363.33</v>
      </c>
      <c r="K408">
        <v>-73.459999999999994</v>
      </c>
      <c r="Q408" s="7">
        <v>42414</v>
      </c>
    </row>
    <row r="409" spans="1:17" x14ac:dyDescent="0.25">
      <c r="A409">
        <v>1005379</v>
      </c>
      <c r="B409" t="s">
        <v>226</v>
      </c>
      <c r="C409" s="4">
        <v>40603</v>
      </c>
      <c r="D409" t="s">
        <v>42</v>
      </c>
      <c r="E409">
        <v>1</v>
      </c>
      <c r="G409" t="s">
        <v>140</v>
      </c>
      <c r="H409">
        <v>36</v>
      </c>
      <c r="I409">
        <v>1375</v>
      </c>
      <c r="J409">
        <v>-1375</v>
      </c>
      <c r="K409">
        <v>-74.09</v>
      </c>
      <c r="Q409" s="7">
        <v>42414</v>
      </c>
    </row>
    <row r="410" spans="1:17" x14ac:dyDescent="0.25">
      <c r="A410">
        <v>1005938</v>
      </c>
      <c r="B410" t="s">
        <v>227</v>
      </c>
      <c r="C410" s="4">
        <v>40969</v>
      </c>
      <c r="D410" t="s">
        <v>42</v>
      </c>
      <c r="E410">
        <v>1</v>
      </c>
      <c r="G410" t="s">
        <v>140</v>
      </c>
      <c r="H410">
        <v>36</v>
      </c>
      <c r="I410">
        <v>269.95999999999998</v>
      </c>
      <c r="J410">
        <v>-247.71</v>
      </c>
      <c r="K410">
        <v>-82.49</v>
      </c>
      <c r="L410">
        <v>-7.5</v>
      </c>
      <c r="M410">
        <v>22.25</v>
      </c>
      <c r="Q410" s="7">
        <v>42415</v>
      </c>
    </row>
    <row r="411" spans="1:17" x14ac:dyDescent="0.25">
      <c r="A411">
        <v>1005939</v>
      </c>
      <c r="B411" t="s">
        <v>228</v>
      </c>
      <c r="C411" s="4">
        <v>40969</v>
      </c>
      <c r="D411" t="s">
        <v>42</v>
      </c>
      <c r="E411">
        <v>1</v>
      </c>
      <c r="G411" t="s">
        <v>140</v>
      </c>
      <c r="H411">
        <v>36</v>
      </c>
      <c r="I411">
        <v>1283.75</v>
      </c>
      <c r="J411">
        <v>-1177.94</v>
      </c>
      <c r="K411">
        <v>-392.26</v>
      </c>
      <c r="L411">
        <v>-35.659999999999997</v>
      </c>
      <c r="M411">
        <v>105.81</v>
      </c>
      <c r="Q411" s="7">
        <v>42415</v>
      </c>
    </row>
    <row r="412" spans="1:17" x14ac:dyDescent="0.25">
      <c r="A412">
        <v>1005973</v>
      </c>
      <c r="B412" t="s">
        <v>229</v>
      </c>
      <c r="C412" s="4">
        <v>40969</v>
      </c>
      <c r="D412" t="s">
        <v>42</v>
      </c>
      <c r="E412">
        <v>1</v>
      </c>
      <c r="G412" t="s">
        <v>140</v>
      </c>
      <c r="H412">
        <v>36</v>
      </c>
      <c r="I412">
        <v>788.54</v>
      </c>
      <c r="J412">
        <v>-723.54</v>
      </c>
      <c r="K412">
        <v>-240.94</v>
      </c>
      <c r="L412">
        <v>-21.9</v>
      </c>
      <c r="M412">
        <v>65</v>
      </c>
      <c r="Q412" s="7">
        <v>42415</v>
      </c>
    </row>
    <row r="413" spans="1:17" x14ac:dyDescent="0.25">
      <c r="A413">
        <v>1005996</v>
      </c>
      <c r="B413" t="s">
        <v>230</v>
      </c>
      <c r="C413" s="4">
        <v>40969</v>
      </c>
      <c r="D413" t="s">
        <v>42</v>
      </c>
      <c r="E413">
        <v>1</v>
      </c>
      <c r="G413" t="s">
        <v>140</v>
      </c>
      <c r="H413">
        <v>36</v>
      </c>
      <c r="I413">
        <v>456.84</v>
      </c>
      <c r="J413">
        <v>-419.19</v>
      </c>
      <c r="K413">
        <v>-139.59</v>
      </c>
      <c r="L413">
        <v>-12.69</v>
      </c>
      <c r="M413">
        <v>37.65</v>
      </c>
      <c r="Q413" s="7">
        <v>42415</v>
      </c>
    </row>
    <row r="414" spans="1:17" x14ac:dyDescent="0.25">
      <c r="A414">
        <v>1005997</v>
      </c>
      <c r="B414" t="s">
        <v>231</v>
      </c>
      <c r="C414" s="4">
        <v>40969</v>
      </c>
      <c r="D414" t="s">
        <v>42</v>
      </c>
      <c r="E414">
        <v>1</v>
      </c>
      <c r="G414" t="s">
        <v>140</v>
      </c>
      <c r="H414">
        <v>36</v>
      </c>
      <c r="I414">
        <v>672.8</v>
      </c>
      <c r="J414">
        <v>-617.34</v>
      </c>
      <c r="K414">
        <v>-205.57</v>
      </c>
      <c r="L414">
        <v>-18.690000000000001</v>
      </c>
      <c r="M414">
        <v>55.46</v>
      </c>
      <c r="Q414" s="7">
        <v>42415</v>
      </c>
    </row>
    <row r="415" spans="1:17" x14ac:dyDescent="0.25">
      <c r="A415">
        <v>1006007</v>
      </c>
      <c r="B415" t="s">
        <v>232</v>
      </c>
      <c r="C415" s="4">
        <v>40969</v>
      </c>
      <c r="D415" t="s">
        <v>42</v>
      </c>
      <c r="E415">
        <v>1</v>
      </c>
      <c r="G415" t="s">
        <v>140</v>
      </c>
      <c r="H415">
        <v>36</v>
      </c>
      <c r="I415">
        <v>349.04</v>
      </c>
      <c r="J415">
        <v>-320.27</v>
      </c>
      <c r="K415">
        <v>-106.65</v>
      </c>
      <c r="L415">
        <v>-9.69</v>
      </c>
      <c r="M415">
        <v>28.77</v>
      </c>
      <c r="Q415" s="7">
        <v>42415</v>
      </c>
    </row>
    <row r="416" spans="1:17" x14ac:dyDescent="0.25">
      <c r="A416">
        <v>1006025</v>
      </c>
      <c r="B416" t="s">
        <v>233</v>
      </c>
      <c r="C416" s="4">
        <v>40969</v>
      </c>
      <c r="D416" t="s">
        <v>42</v>
      </c>
      <c r="E416">
        <v>1</v>
      </c>
      <c r="G416" t="s">
        <v>140</v>
      </c>
      <c r="H416">
        <v>36</v>
      </c>
      <c r="I416">
        <v>2539.7199999999998</v>
      </c>
      <c r="J416">
        <v>-2330.4</v>
      </c>
      <c r="K416">
        <v>-776.04</v>
      </c>
      <c r="L416">
        <v>-70.55</v>
      </c>
      <c r="M416">
        <v>209.32</v>
      </c>
      <c r="Q416" s="7">
        <v>42415</v>
      </c>
    </row>
    <row r="417" spans="1:17" x14ac:dyDescent="0.25">
      <c r="A417">
        <v>1006524</v>
      </c>
      <c r="B417" t="s">
        <v>234</v>
      </c>
      <c r="C417" s="4">
        <v>41334</v>
      </c>
      <c r="D417" t="s">
        <v>42</v>
      </c>
      <c r="E417">
        <v>1</v>
      </c>
      <c r="G417" t="s">
        <v>140</v>
      </c>
      <c r="H417">
        <v>36</v>
      </c>
      <c r="I417">
        <v>385.75</v>
      </c>
      <c r="J417">
        <v>-225.67</v>
      </c>
      <c r="K417">
        <v>-117.87</v>
      </c>
      <c r="L417">
        <v>-10.72</v>
      </c>
      <c r="M417">
        <v>160.08000000000001</v>
      </c>
      <c r="Q417" s="7">
        <v>42416</v>
      </c>
    </row>
    <row r="418" spans="1:17" x14ac:dyDescent="0.25">
      <c r="A418">
        <v>1006529</v>
      </c>
      <c r="B418" t="s">
        <v>235</v>
      </c>
      <c r="C418" s="4">
        <v>41334</v>
      </c>
      <c r="D418" t="s">
        <v>42</v>
      </c>
      <c r="E418">
        <v>1</v>
      </c>
      <c r="G418" t="s">
        <v>140</v>
      </c>
      <c r="H418">
        <v>36</v>
      </c>
      <c r="I418">
        <v>379.04</v>
      </c>
      <c r="J418">
        <v>-221.74</v>
      </c>
      <c r="K418">
        <v>-115.82</v>
      </c>
      <c r="L418">
        <v>-10.53</v>
      </c>
      <c r="M418">
        <v>157.30000000000001</v>
      </c>
      <c r="Q418" s="7">
        <v>42416</v>
      </c>
    </row>
    <row r="419" spans="1:17" x14ac:dyDescent="0.25">
      <c r="A419">
        <v>1006530</v>
      </c>
      <c r="B419" t="s">
        <v>236</v>
      </c>
      <c r="C419" s="4">
        <v>41334</v>
      </c>
      <c r="D419" t="s">
        <v>42</v>
      </c>
      <c r="E419">
        <v>1</v>
      </c>
      <c r="G419" t="s">
        <v>140</v>
      </c>
      <c r="H419">
        <v>36</v>
      </c>
      <c r="I419">
        <v>1933.75</v>
      </c>
      <c r="J419">
        <v>-1131.26</v>
      </c>
      <c r="K419">
        <v>-590.87</v>
      </c>
      <c r="L419">
        <v>-53.72</v>
      </c>
      <c r="M419">
        <v>802.49</v>
      </c>
      <c r="Q419" s="7">
        <v>42416</v>
      </c>
    </row>
    <row r="420" spans="1:17" x14ac:dyDescent="0.25">
      <c r="A420">
        <v>1006531</v>
      </c>
      <c r="B420" t="s">
        <v>237</v>
      </c>
      <c r="C420" s="4">
        <v>41334</v>
      </c>
      <c r="D420" t="s">
        <v>42</v>
      </c>
      <c r="E420">
        <v>1</v>
      </c>
      <c r="G420" t="s">
        <v>140</v>
      </c>
      <c r="H420">
        <v>36</v>
      </c>
      <c r="I420">
        <v>3827.82</v>
      </c>
      <c r="J420">
        <v>-2239.3000000000002</v>
      </c>
      <c r="K420">
        <v>-1169.6099999999999</v>
      </c>
      <c r="L420">
        <v>-106.33</v>
      </c>
      <c r="M420">
        <v>1588.52</v>
      </c>
      <c r="Q420" s="7">
        <v>42416</v>
      </c>
    </row>
    <row r="421" spans="1:17" x14ac:dyDescent="0.25">
      <c r="A421">
        <v>1006532</v>
      </c>
      <c r="B421" t="s">
        <v>238</v>
      </c>
      <c r="C421" s="4">
        <v>41334</v>
      </c>
      <c r="D421" t="s">
        <v>42</v>
      </c>
      <c r="E421">
        <v>1</v>
      </c>
      <c r="G421" t="s">
        <v>140</v>
      </c>
      <c r="H421">
        <v>36</v>
      </c>
      <c r="I421">
        <v>92.06</v>
      </c>
      <c r="J421">
        <v>-53.85</v>
      </c>
      <c r="K421">
        <v>-28.12</v>
      </c>
      <c r="L421">
        <v>-2.56</v>
      </c>
      <c r="M421">
        <v>38.21</v>
      </c>
      <c r="Q421" s="7">
        <v>42416</v>
      </c>
    </row>
    <row r="422" spans="1:17" x14ac:dyDescent="0.25">
      <c r="A422">
        <v>1006533</v>
      </c>
      <c r="B422" t="s">
        <v>239</v>
      </c>
      <c r="C422" s="4">
        <v>41334</v>
      </c>
      <c r="D422" t="s">
        <v>42</v>
      </c>
      <c r="E422">
        <v>1</v>
      </c>
      <c r="G422" t="s">
        <v>140</v>
      </c>
      <c r="H422">
        <v>36</v>
      </c>
      <c r="I422">
        <v>239.68</v>
      </c>
      <c r="J422">
        <v>-140.22</v>
      </c>
      <c r="K422">
        <v>-73.239999999999995</v>
      </c>
      <c r="L422">
        <v>-6.66</v>
      </c>
      <c r="M422">
        <v>99.46</v>
      </c>
      <c r="Q422" s="7">
        <v>42416</v>
      </c>
    </row>
    <row r="423" spans="1:17" x14ac:dyDescent="0.25">
      <c r="A423">
        <v>1006547</v>
      </c>
      <c r="B423" t="s">
        <v>240</v>
      </c>
      <c r="C423" s="4">
        <v>41334</v>
      </c>
      <c r="D423" t="s">
        <v>42</v>
      </c>
      <c r="E423">
        <v>1</v>
      </c>
      <c r="G423" t="s">
        <v>140</v>
      </c>
      <c r="H423">
        <v>36</v>
      </c>
      <c r="I423">
        <v>952</v>
      </c>
      <c r="J423">
        <v>-556.92999999999995</v>
      </c>
      <c r="K423">
        <v>-290.89</v>
      </c>
      <c r="L423">
        <v>-26.45</v>
      </c>
      <c r="M423">
        <v>395.07</v>
      </c>
      <c r="Q423" s="7">
        <v>42416</v>
      </c>
    </row>
    <row r="424" spans="1:17" x14ac:dyDescent="0.25">
      <c r="A424">
        <v>1006553</v>
      </c>
      <c r="B424" t="s">
        <v>241</v>
      </c>
      <c r="C424" s="4">
        <v>41334</v>
      </c>
      <c r="D424" t="s">
        <v>42</v>
      </c>
      <c r="E424">
        <v>1</v>
      </c>
      <c r="G424" t="s">
        <v>140</v>
      </c>
      <c r="H424">
        <v>36</v>
      </c>
      <c r="I424">
        <v>764.59</v>
      </c>
      <c r="J424">
        <v>-447.29</v>
      </c>
      <c r="K424">
        <v>-233.62</v>
      </c>
      <c r="L424">
        <v>-21.23</v>
      </c>
      <c r="M424">
        <v>317.3</v>
      </c>
      <c r="Q424" s="7">
        <v>42416</v>
      </c>
    </row>
    <row r="425" spans="1:17" x14ac:dyDescent="0.25">
      <c r="A425">
        <v>1006554</v>
      </c>
      <c r="B425" t="s">
        <v>242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388.74</v>
      </c>
      <c r="J425">
        <v>-227.41</v>
      </c>
      <c r="K425">
        <v>-118.78</v>
      </c>
      <c r="L425">
        <v>-10.8</v>
      </c>
      <c r="M425">
        <v>161.33000000000001</v>
      </c>
      <c r="Q425" s="7">
        <v>42416</v>
      </c>
    </row>
    <row r="426" spans="1:17" x14ac:dyDescent="0.25">
      <c r="A426">
        <v>1006555</v>
      </c>
      <c r="B426" t="s">
        <v>243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223.67</v>
      </c>
      <c r="J426">
        <v>-130.84</v>
      </c>
      <c r="K426">
        <v>-68.33</v>
      </c>
      <c r="L426">
        <v>-6.21</v>
      </c>
      <c r="M426">
        <v>92.83</v>
      </c>
      <c r="Q426" s="7">
        <v>42416</v>
      </c>
    </row>
    <row r="427" spans="1:17" x14ac:dyDescent="0.25">
      <c r="A427">
        <v>1006556</v>
      </c>
      <c r="B427" t="s">
        <v>244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74.7</v>
      </c>
      <c r="J427">
        <v>-43.7</v>
      </c>
      <c r="K427">
        <v>-22.82</v>
      </c>
      <c r="L427">
        <v>-2.0699999999999998</v>
      </c>
      <c r="M427">
        <v>31</v>
      </c>
      <c r="Q427" s="7">
        <v>42416</v>
      </c>
    </row>
    <row r="428" spans="1:17" x14ac:dyDescent="0.25">
      <c r="A428">
        <v>1006557</v>
      </c>
      <c r="B428" t="s">
        <v>243</v>
      </c>
      <c r="C428" s="4">
        <v>41334</v>
      </c>
      <c r="D428" t="s">
        <v>42</v>
      </c>
      <c r="E428">
        <v>1</v>
      </c>
      <c r="G428" t="s">
        <v>140</v>
      </c>
      <c r="H428">
        <v>36</v>
      </c>
      <c r="I428">
        <v>241.16</v>
      </c>
      <c r="J428">
        <v>-141.08000000000001</v>
      </c>
      <c r="K428">
        <v>-73.69</v>
      </c>
      <c r="L428">
        <v>-6.7</v>
      </c>
      <c r="M428">
        <v>100.08</v>
      </c>
      <c r="Q428" s="7">
        <v>42416</v>
      </c>
    </row>
    <row r="429" spans="1:17" x14ac:dyDescent="0.25">
      <c r="A429">
        <v>1006558</v>
      </c>
      <c r="B429" t="s">
        <v>245</v>
      </c>
      <c r="C429" s="4">
        <v>41334</v>
      </c>
      <c r="D429" t="s">
        <v>42</v>
      </c>
      <c r="E429">
        <v>1</v>
      </c>
      <c r="G429" t="s">
        <v>140</v>
      </c>
      <c r="H429">
        <v>36</v>
      </c>
      <c r="I429">
        <v>92.05</v>
      </c>
      <c r="J429">
        <v>-53.86</v>
      </c>
      <c r="K429">
        <v>-28.14</v>
      </c>
      <c r="L429">
        <v>-2.56</v>
      </c>
      <c r="M429">
        <v>38.19</v>
      </c>
      <c r="Q429" s="7">
        <v>42416</v>
      </c>
    </row>
    <row r="430" spans="1:17" x14ac:dyDescent="0.25">
      <c r="A430">
        <v>1006559</v>
      </c>
      <c r="B430" t="s">
        <v>246</v>
      </c>
      <c r="C430" s="4">
        <v>41334</v>
      </c>
      <c r="D430" t="s">
        <v>42</v>
      </c>
      <c r="E430">
        <v>1</v>
      </c>
      <c r="G430" t="s">
        <v>140</v>
      </c>
      <c r="H430">
        <v>36</v>
      </c>
      <c r="I430">
        <v>133.80000000000001</v>
      </c>
      <c r="J430">
        <v>-78.27</v>
      </c>
      <c r="K430">
        <v>-40.880000000000003</v>
      </c>
      <c r="L430">
        <v>-3.71</v>
      </c>
      <c r="M430">
        <v>55.53</v>
      </c>
      <c r="Q430" s="7">
        <v>42416</v>
      </c>
    </row>
    <row r="431" spans="1:17" x14ac:dyDescent="0.25">
      <c r="A431">
        <v>1006566</v>
      </c>
      <c r="B431" t="s">
        <v>247</v>
      </c>
      <c r="C431" s="4">
        <v>41334</v>
      </c>
      <c r="D431" t="s">
        <v>42</v>
      </c>
      <c r="E431">
        <v>1</v>
      </c>
      <c r="G431" t="s">
        <v>140</v>
      </c>
      <c r="H431">
        <v>36</v>
      </c>
      <c r="I431">
        <v>184.18</v>
      </c>
      <c r="J431">
        <v>-107.75</v>
      </c>
      <c r="K431">
        <v>-56.28</v>
      </c>
      <c r="L431">
        <v>-5.12</v>
      </c>
      <c r="M431">
        <v>76.430000000000007</v>
      </c>
      <c r="Q431" s="7">
        <v>42416</v>
      </c>
    </row>
    <row r="432" spans="1:17" x14ac:dyDescent="0.25">
      <c r="A432">
        <v>1000084</v>
      </c>
      <c r="B432" t="s">
        <v>248</v>
      </c>
      <c r="C432" s="4">
        <v>39508</v>
      </c>
      <c r="D432" t="s">
        <v>42</v>
      </c>
      <c r="E432">
        <v>1</v>
      </c>
      <c r="G432" t="s">
        <v>140</v>
      </c>
      <c r="H432">
        <v>96</v>
      </c>
      <c r="I432">
        <v>150.91999999999999</v>
      </c>
      <c r="J432">
        <v>-127.39</v>
      </c>
      <c r="K432">
        <v>-17.29</v>
      </c>
      <c r="L432">
        <v>-1.57</v>
      </c>
      <c r="M432">
        <v>23.53</v>
      </c>
      <c r="Q432" s="7">
        <v>42416</v>
      </c>
    </row>
    <row r="433" spans="1:17" x14ac:dyDescent="0.25">
      <c r="A433">
        <v>1000085</v>
      </c>
      <c r="B433" t="s">
        <v>248</v>
      </c>
      <c r="C433" s="4">
        <v>39508</v>
      </c>
      <c r="D433" t="s">
        <v>42</v>
      </c>
      <c r="E433">
        <v>1</v>
      </c>
      <c r="G433" t="s">
        <v>140</v>
      </c>
      <c r="H433">
        <v>96</v>
      </c>
      <c r="I433">
        <v>288.62</v>
      </c>
      <c r="J433">
        <v>-243.62</v>
      </c>
      <c r="K433">
        <v>-33.07</v>
      </c>
      <c r="L433">
        <v>-3.01</v>
      </c>
      <c r="M433">
        <v>45</v>
      </c>
      <c r="Q433" s="7">
        <v>42416</v>
      </c>
    </row>
    <row r="434" spans="1:17" x14ac:dyDescent="0.25">
      <c r="A434">
        <v>1000089</v>
      </c>
      <c r="B434" t="s">
        <v>248</v>
      </c>
      <c r="C434" s="4">
        <v>39508</v>
      </c>
      <c r="D434" t="s">
        <v>42</v>
      </c>
      <c r="E434">
        <v>1</v>
      </c>
      <c r="G434" t="s">
        <v>140</v>
      </c>
      <c r="H434">
        <v>96</v>
      </c>
      <c r="I434">
        <v>81.34</v>
      </c>
      <c r="J434">
        <v>-68.66</v>
      </c>
      <c r="K434">
        <v>-9.32</v>
      </c>
      <c r="L434">
        <v>-0.85</v>
      </c>
      <c r="M434">
        <v>12.68</v>
      </c>
      <c r="Q434" s="7">
        <v>42416</v>
      </c>
    </row>
    <row r="435" spans="1:17" x14ac:dyDescent="0.25">
      <c r="A435">
        <v>1007576</v>
      </c>
      <c r="B435" t="s">
        <v>162</v>
      </c>
      <c r="C435" s="4">
        <v>41699</v>
      </c>
      <c r="D435" t="s">
        <v>42</v>
      </c>
      <c r="E435">
        <v>1</v>
      </c>
      <c r="G435" t="s">
        <v>140</v>
      </c>
      <c r="H435">
        <v>36</v>
      </c>
      <c r="I435">
        <v>1366.78</v>
      </c>
      <c r="J435">
        <v>-343.75</v>
      </c>
      <c r="K435">
        <v>-343.75</v>
      </c>
      <c r="L435">
        <v>-38.19</v>
      </c>
      <c r="M435">
        <v>1023.03</v>
      </c>
      <c r="Q435" s="7">
        <v>42417</v>
      </c>
    </row>
    <row r="436" spans="1:17" x14ac:dyDescent="0.25">
      <c r="A436">
        <v>1007577</v>
      </c>
      <c r="B436" t="s">
        <v>162</v>
      </c>
      <c r="C436" s="4">
        <v>41699</v>
      </c>
      <c r="D436" t="s">
        <v>42</v>
      </c>
      <c r="E436">
        <v>1</v>
      </c>
      <c r="G436" t="s">
        <v>140</v>
      </c>
      <c r="H436">
        <v>36</v>
      </c>
      <c r="I436">
        <v>410.28</v>
      </c>
      <c r="J436">
        <v>-103.19</v>
      </c>
      <c r="K436">
        <v>-103.19</v>
      </c>
      <c r="L436">
        <v>-11.47</v>
      </c>
      <c r="M436">
        <v>307.08999999999997</v>
      </c>
      <c r="Q436" s="7">
        <v>42417</v>
      </c>
    </row>
    <row r="437" spans="1:17" x14ac:dyDescent="0.25">
      <c r="A437">
        <v>1007578</v>
      </c>
      <c r="B437" t="s">
        <v>162</v>
      </c>
      <c r="C437" s="4">
        <v>41699</v>
      </c>
      <c r="D437" t="s">
        <v>42</v>
      </c>
      <c r="E437">
        <v>1</v>
      </c>
      <c r="G437" t="s">
        <v>140</v>
      </c>
      <c r="H437">
        <v>36</v>
      </c>
      <c r="I437">
        <v>920.48</v>
      </c>
      <c r="J437">
        <v>-231.51</v>
      </c>
      <c r="K437">
        <v>-231.51</v>
      </c>
      <c r="L437">
        <v>-25.73</v>
      </c>
      <c r="M437">
        <v>688.97</v>
      </c>
      <c r="Q437" s="7">
        <v>42417</v>
      </c>
    </row>
    <row r="438" spans="1:17" x14ac:dyDescent="0.25">
      <c r="A438">
        <v>1007579</v>
      </c>
      <c r="B438" t="s">
        <v>162</v>
      </c>
      <c r="C438" s="4">
        <v>41699</v>
      </c>
      <c r="D438" t="s">
        <v>42</v>
      </c>
      <c r="E438">
        <v>1</v>
      </c>
      <c r="G438" t="s">
        <v>140</v>
      </c>
      <c r="H438">
        <v>36</v>
      </c>
      <c r="I438">
        <v>2750.93</v>
      </c>
      <c r="J438">
        <v>-691.88</v>
      </c>
      <c r="K438">
        <v>-691.88</v>
      </c>
      <c r="L438">
        <v>-76.88</v>
      </c>
      <c r="M438">
        <v>2059.0500000000002</v>
      </c>
      <c r="Q438" s="7">
        <v>42417</v>
      </c>
    </row>
    <row r="439" spans="1:17" x14ac:dyDescent="0.25">
      <c r="A439">
        <v>1007610</v>
      </c>
      <c r="B439" t="s">
        <v>162</v>
      </c>
      <c r="C439" s="4">
        <v>41699</v>
      </c>
      <c r="D439" t="s">
        <v>42</v>
      </c>
      <c r="E439">
        <v>1</v>
      </c>
      <c r="G439" t="s">
        <v>140</v>
      </c>
      <c r="H439">
        <v>36</v>
      </c>
      <c r="I439">
        <v>642.89</v>
      </c>
      <c r="J439">
        <v>-161.69</v>
      </c>
      <c r="K439">
        <v>-161.69</v>
      </c>
      <c r="L439">
        <v>-17.96</v>
      </c>
      <c r="M439">
        <v>481.2</v>
      </c>
      <c r="Q439" s="7">
        <v>42417</v>
      </c>
    </row>
    <row r="440" spans="1:17" x14ac:dyDescent="0.25">
      <c r="A440">
        <v>1007611</v>
      </c>
      <c r="B440" t="s">
        <v>162</v>
      </c>
      <c r="C440" s="4">
        <v>41699</v>
      </c>
      <c r="D440" t="s">
        <v>42</v>
      </c>
      <c r="E440">
        <v>1</v>
      </c>
      <c r="G440" t="s">
        <v>140</v>
      </c>
      <c r="H440">
        <v>36</v>
      </c>
      <c r="I440">
        <v>296.93</v>
      </c>
      <c r="J440">
        <v>-74.680000000000007</v>
      </c>
      <c r="K440">
        <v>-74.680000000000007</v>
      </c>
      <c r="L440">
        <v>-8.3000000000000007</v>
      </c>
      <c r="M440">
        <v>222.25</v>
      </c>
      <c r="Q440" s="7">
        <v>42417</v>
      </c>
    </row>
    <row r="441" spans="1:17" x14ac:dyDescent="0.25">
      <c r="A441">
        <v>1007612</v>
      </c>
      <c r="B441" t="s">
        <v>162</v>
      </c>
      <c r="C441" s="4">
        <v>41699</v>
      </c>
      <c r="D441" t="s">
        <v>42</v>
      </c>
      <c r="E441">
        <v>1</v>
      </c>
      <c r="G441" t="s">
        <v>140</v>
      </c>
      <c r="H441">
        <v>36</v>
      </c>
      <c r="I441">
        <v>562.92999999999995</v>
      </c>
      <c r="J441">
        <v>-141.58000000000001</v>
      </c>
      <c r="K441">
        <v>-141.58000000000001</v>
      </c>
      <c r="L441">
        <v>-15.73</v>
      </c>
      <c r="M441">
        <v>421.35</v>
      </c>
      <c r="Q441" s="7">
        <v>42417</v>
      </c>
    </row>
    <row r="442" spans="1:17" x14ac:dyDescent="0.25">
      <c r="A442">
        <v>1007613</v>
      </c>
      <c r="B442" t="s">
        <v>162</v>
      </c>
      <c r="C442" s="4">
        <v>41699</v>
      </c>
      <c r="D442" t="s">
        <v>42</v>
      </c>
      <c r="E442">
        <v>1</v>
      </c>
      <c r="G442" t="s">
        <v>140</v>
      </c>
      <c r="H442">
        <v>36</v>
      </c>
      <c r="I442">
        <v>562.41999999999996</v>
      </c>
      <c r="J442">
        <v>-141.44999999999999</v>
      </c>
      <c r="K442">
        <v>-141.44999999999999</v>
      </c>
      <c r="L442">
        <v>-15.71</v>
      </c>
      <c r="M442">
        <v>420.97</v>
      </c>
      <c r="Q442" s="7">
        <v>42417</v>
      </c>
    </row>
    <row r="443" spans="1:17" x14ac:dyDescent="0.25">
      <c r="A443">
        <v>1007616</v>
      </c>
      <c r="B443" t="s">
        <v>162</v>
      </c>
      <c r="C443" s="4">
        <v>41699</v>
      </c>
      <c r="D443" t="s">
        <v>42</v>
      </c>
      <c r="E443">
        <v>1</v>
      </c>
      <c r="G443" t="s">
        <v>140</v>
      </c>
      <c r="H443">
        <v>36</v>
      </c>
      <c r="I443">
        <v>59.69</v>
      </c>
      <c r="J443">
        <v>-15.01</v>
      </c>
      <c r="K443">
        <v>-15.01</v>
      </c>
      <c r="L443">
        <v>-1.67</v>
      </c>
      <c r="M443">
        <v>44.68</v>
      </c>
      <c r="Q443" s="7">
        <v>42417</v>
      </c>
    </row>
    <row r="444" spans="1:17" x14ac:dyDescent="0.25">
      <c r="A444">
        <v>1007617</v>
      </c>
      <c r="B444" t="s">
        <v>162</v>
      </c>
      <c r="C444" s="4">
        <v>41699</v>
      </c>
      <c r="D444" t="s">
        <v>42</v>
      </c>
      <c r="E444">
        <v>1</v>
      </c>
      <c r="G444" t="s">
        <v>140</v>
      </c>
      <c r="H444">
        <v>36</v>
      </c>
      <c r="I444">
        <v>139.52000000000001</v>
      </c>
      <c r="J444">
        <v>-35.090000000000003</v>
      </c>
      <c r="K444">
        <v>-35.090000000000003</v>
      </c>
      <c r="L444">
        <v>-3.9</v>
      </c>
      <c r="M444">
        <v>104.43</v>
      </c>
      <c r="Q444" s="7">
        <v>42417</v>
      </c>
    </row>
    <row r="445" spans="1:17" x14ac:dyDescent="0.25">
      <c r="A445">
        <v>5000208</v>
      </c>
      <c r="B445" t="s">
        <v>249</v>
      </c>
      <c r="C445" s="4">
        <v>40238</v>
      </c>
      <c r="D445" t="s">
        <v>42</v>
      </c>
      <c r="E445">
        <v>1</v>
      </c>
      <c r="G445" t="s">
        <v>43</v>
      </c>
      <c r="H445">
        <v>120</v>
      </c>
      <c r="I445">
        <v>338651.98</v>
      </c>
      <c r="J445">
        <v>-161029.79</v>
      </c>
      <c r="K445">
        <v>-31043.1</v>
      </c>
      <c r="L445">
        <v>-2822.1</v>
      </c>
      <c r="M445">
        <v>177622.19</v>
      </c>
      <c r="Q445" s="7">
        <v>42420</v>
      </c>
    </row>
    <row r="446" spans="1:17" x14ac:dyDescent="0.25">
      <c r="A446">
        <v>150054</v>
      </c>
      <c r="B446" t="s">
        <v>250</v>
      </c>
      <c r="C446" s="4">
        <v>39173</v>
      </c>
      <c r="D446" t="s">
        <v>42</v>
      </c>
      <c r="E446">
        <v>1</v>
      </c>
      <c r="G446" t="s">
        <v>140</v>
      </c>
      <c r="H446">
        <v>36</v>
      </c>
      <c r="I446">
        <v>-585.04999999999995</v>
      </c>
      <c r="J446">
        <v>585.04999999999995</v>
      </c>
      <c r="Q446" s="7">
        <v>42439</v>
      </c>
    </row>
    <row r="447" spans="1:17" x14ac:dyDescent="0.25">
      <c r="A447">
        <v>150072</v>
      </c>
      <c r="B447" t="s">
        <v>251</v>
      </c>
      <c r="C447" s="4">
        <v>39173</v>
      </c>
      <c r="D447" t="s">
        <v>42</v>
      </c>
      <c r="E447">
        <v>1</v>
      </c>
      <c r="G447" t="s">
        <v>140</v>
      </c>
      <c r="H447">
        <v>36</v>
      </c>
      <c r="I447">
        <v>48.2</v>
      </c>
      <c r="J447">
        <v>-48.2</v>
      </c>
      <c r="Q447" s="7">
        <v>42439</v>
      </c>
    </row>
    <row r="448" spans="1:17" x14ac:dyDescent="0.25">
      <c r="A448">
        <v>150076</v>
      </c>
      <c r="B448" t="s">
        <v>180</v>
      </c>
      <c r="C448" s="4">
        <v>39173</v>
      </c>
      <c r="D448" t="s">
        <v>42</v>
      </c>
      <c r="E448">
        <v>1</v>
      </c>
      <c r="G448" t="s">
        <v>140</v>
      </c>
      <c r="H448">
        <v>36</v>
      </c>
      <c r="I448">
        <v>64.05</v>
      </c>
      <c r="J448">
        <v>-64.05</v>
      </c>
      <c r="Q448" s="7">
        <v>42439</v>
      </c>
    </row>
    <row r="449" spans="1:17" x14ac:dyDescent="0.25">
      <c r="A449">
        <v>150088</v>
      </c>
      <c r="B449" t="s">
        <v>180</v>
      </c>
      <c r="C449" s="4">
        <v>39173</v>
      </c>
      <c r="D449" t="s">
        <v>42</v>
      </c>
      <c r="E449">
        <v>1</v>
      </c>
      <c r="G449" t="s">
        <v>140</v>
      </c>
      <c r="H449">
        <v>36</v>
      </c>
      <c r="I449">
        <v>137.18</v>
      </c>
      <c r="J449">
        <v>-137.18</v>
      </c>
      <c r="Q449" s="7">
        <v>42439</v>
      </c>
    </row>
    <row r="450" spans="1:17" x14ac:dyDescent="0.25">
      <c r="A450">
        <v>150112</v>
      </c>
      <c r="B450" t="s">
        <v>180</v>
      </c>
      <c r="C450" s="4">
        <v>39173</v>
      </c>
      <c r="D450" t="s">
        <v>42</v>
      </c>
      <c r="E450">
        <v>1</v>
      </c>
      <c r="G450" t="s">
        <v>140</v>
      </c>
      <c r="H450">
        <v>36</v>
      </c>
      <c r="I450">
        <v>585.04999999999995</v>
      </c>
      <c r="J450">
        <v>-585.04999999999995</v>
      </c>
      <c r="Q450" s="7">
        <v>42439</v>
      </c>
    </row>
    <row r="451" spans="1:17" x14ac:dyDescent="0.25">
      <c r="A451">
        <v>150119</v>
      </c>
      <c r="B451" t="s">
        <v>251</v>
      </c>
      <c r="C451" s="4">
        <v>39173</v>
      </c>
      <c r="D451" t="s">
        <v>42</v>
      </c>
      <c r="E451">
        <v>1</v>
      </c>
      <c r="G451" t="s">
        <v>140</v>
      </c>
      <c r="H451">
        <v>36</v>
      </c>
      <c r="I451">
        <v>813.13</v>
      </c>
      <c r="J451">
        <v>-813.13</v>
      </c>
      <c r="Q451" s="7">
        <v>42439</v>
      </c>
    </row>
    <row r="452" spans="1:17" x14ac:dyDescent="0.25">
      <c r="A452">
        <v>150129</v>
      </c>
      <c r="B452" t="s">
        <v>180</v>
      </c>
      <c r="C452" s="4">
        <v>39173</v>
      </c>
      <c r="D452" t="s">
        <v>42</v>
      </c>
      <c r="E452">
        <v>1</v>
      </c>
      <c r="G452" t="s">
        <v>140</v>
      </c>
      <c r="H452">
        <v>36</v>
      </c>
      <c r="I452">
        <v>1695.61</v>
      </c>
      <c r="J452">
        <v>-1695.61</v>
      </c>
      <c r="Q452" s="7">
        <v>42439</v>
      </c>
    </row>
    <row r="453" spans="1:17" x14ac:dyDescent="0.25">
      <c r="A453">
        <v>150135</v>
      </c>
      <c r="B453" t="s">
        <v>251</v>
      </c>
      <c r="C453" s="4">
        <v>39173</v>
      </c>
      <c r="D453" t="s">
        <v>42</v>
      </c>
      <c r="E453">
        <v>1</v>
      </c>
      <c r="G453" t="s">
        <v>140</v>
      </c>
      <c r="H453">
        <v>36</v>
      </c>
      <c r="I453">
        <v>2013.25</v>
      </c>
      <c r="J453">
        <v>-2013.25</v>
      </c>
      <c r="Q453" s="7">
        <v>42439</v>
      </c>
    </row>
    <row r="454" spans="1:17" x14ac:dyDescent="0.25">
      <c r="A454">
        <v>150175</v>
      </c>
      <c r="B454" t="s">
        <v>252</v>
      </c>
      <c r="C454" s="4">
        <v>39173</v>
      </c>
      <c r="D454" t="s">
        <v>42</v>
      </c>
      <c r="E454">
        <v>1</v>
      </c>
      <c r="G454" t="s">
        <v>140</v>
      </c>
      <c r="H454">
        <v>36</v>
      </c>
      <c r="I454">
        <v>1005.81</v>
      </c>
      <c r="J454">
        <v>-1005.81</v>
      </c>
      <c r="Q454" s="7">
        <v>42439</v>
      </c>
    </row>
    <row r="455" spans="1:17" x14ac:dyDescent="0.25">
      <c r="A455">
        <v>1000082</v>
      </c>
      <c r="B455" t="s">
        <v>224</v>
      </c>
      <c r="C455" s="4">
        <v>39539</v>
      </c>
      <c r="D455" t="s">
        <v>42</v>
      </c>
      <c r="E455">
        <v>1</v>
      </c>
      <c r="G455" t="s">
        <v>140</v>
      </c>
      <c r="H455">
        <v>36</v>
      </c>
      <c r="I455">
        <v>2155</v>
      </c>
      <c r="J455">
        <v>-2155</v>
      </c>
      <c r="Q455" s="7">
        <v>42440</v>
      </c>
    </row>
    <row r="456" spans="1:17" x14ac:dyDescent="0.25">
      <c r="A456">
        <v>1000774</v>
      </c>
      <c r="B456" t="s">
        <v>162</v>
      </c>
      <c r="C456" s="4">
        <v>39539</v>
      </c>
      <c r="D456" t="s">
        <v>42</v>
      </c>
      <c r="E456">
        <v>1</v>
      </c>
      <c r="G456" t="s">
        <v>140</v>
      </c>
      <c r="H456">
        <v>36</v>
      </c>
      <c r="I456">
        <v>152.62</v>
      </c>
      <c r="J456">
        <v>-152.62</v>
      </c>
      <c r="Q456" s="7">
        <v>42440</v>
      </c>
    </row>
    <row r="457" spans="1:17" x14ac:dyDescent="0.25">
      <c r="A457">
        <v>1000777</v>
      </c>
      <c r="B457" t="s">
        <v>203</v>
      </c>
      <c r="C457" s="4">
        <v>39539</v>
      </c>
      <c r="D457" t="s">
        <v>42</v>
      </c>
      <c r="E457">
        <v>1</v>
      </c>
      <c r="G457" t="s">
        <v>140</v>
      </c>
      <c r="H457">
        <v>36</v>
      </c>
      <c r="I457">
        <v>1691.67</v>
      </c>
      <c r="J457">
        <v>-1691.67</v>
      </c>
      <c r="Q457" s="7">
        <v>42440</v>
      </c>
    </row>
    <row r="458" spans="1:17" x14ac:dyDescent="0.25">
      <c r="A458">
        <v>1000778</v>
      </c>
      <c r="B458" t="s">
        <v>203</v>
      </c>
      <c r="C458" s="4">
        <v>39539</v>
      </c>
      <c r="D458" t="s">
        <v>42</v>
      </c>
      <c r="E458">
        <v>1</v>
      </c>
      <c r="G458" t="s">
        <v>140</v>
      </c>
      <c r="H458">
        <v>36</v>
      </c>
      <c r="I458">
        <v>1691.66</v>
      </c>
      <c r="J458">
        <v>-1691.66</v>
      </c>
      <c r="Q458" s="7">
        <v>42440</v>
      </c>
    </row>
    <row r="459" spans="1:17" x14ac:dyDescent="0.25">
      <c r="A459">
        <v>1001250</v>
      </c>
      <c r="B459" t="s">
        <v>253</v>
      </c>
      <c r="C459" s="4">
        <v>39539</v>
      </c>
      <c r="D459" t="s">
        <v>42</v>
      </c>
      <c r="E459">
        <v>1</v>
      </c>
      <c r="G459" t="s">
        <v>140</v>
      </c>
      <c r="H459">
        <v>36</v>
      </c>
      <c r="I459">
        <v>1695</v>
      </c>
      <c r="J459">
        <v>-1695</v>
      </c>
      <c r="Q459" s="7">
        <v>42440</v>
      </c>
    </row>
    <row r="460" spans="1:17" x14ac:dyDescent="0.25">
      <c r="A460">
        <v>1001871</v>
      </c>
      <c r="B460" t="s">
        <v>162</v>
      </c>
      <c r="C460" s="4">
        <v>39539</v>
      </c>
      <c r="D460" t="s">
        <v>42</v>
      </c>
      <c r="E460">
        <v>1</v>
      </c>
      <c r="G460" t="s">
        <v>140</v>
      </c>
      <c r="H460">
        <v>36</v>
      </c>
      <c r="I460">
        <v>1291.21</v>
      </c>
      <c r="J460">
        <v>-1291.21</v>
      </c>
      <c r="Q460" s="7">
        <v>42440</v>
      </c>
    </row>
    <row r="461" spans="1:17" x14ac:dyDescent="0.25">
      <c r="A461">
        <v>1004154</v>
      </c>
      <c r="B461" t="s">
        <v>203</v>
      </c>
      <c r="C461" s="4">
        <v>39904</v>
      </c>
      <c r="D461" t="s">
        <v>42</v>
      </c>
      <c r="E461">
        <v>1</v>
      </c>
      <c r="G461" t="s">
        <v>140</v>
      </c>
      <c r="H461">
        <v>36</v>
      </c>
      <c r="I461">
        <v>1705</v>
      </c>
      <c r="J461">
        <v>-1705</v>
      </c>
      <c r="Q461" s="7">
        <v>42441</v>
      </c>
    </row>
    <row r="462" spans="1:17" x14ac:dyDescent="0.25">
      <c r="A462">
        <v>1004889</v>
      </c>
      <c r="B462" t="s">
        <v>254</v>
      </c>
      <c r="C462" s="4">
        <v>40269</v>
      </c>
      <c r="D462" t="s">
        <v>42</v>
      </c>
      <c r="E462">
        <v>1</v>
      </c>
      <c r="G462" t="s">
        <v>140</v>
      </c>
      <c r="H462">
        <v>36</v>
      </c>
      <c r="I462">
        <v>5193.32</v>
      </c>
      <c r="J462">
        <v>-5193.32</v>
      </c>
      <c r="Q462" s="7">
        <v>42442</v>
      </c>
    </row>
    <row r="463" spans="1:17" x14ac:dyDescent="0.25">
      <c r="A463">
        <v>1004905</v>
      </c>
      <c r="B463" t="s">
        <v>162</v>
      </c>
      <c r="C463" s="4">
        <v>40269</v>
      </c>
      <c r="D463" t="s">
        <v>42</v>
      </c>
      <c r="E463">
        <v>1</v>
      </c>
      <c r="G463" t="s">
        <v>140</v>
      </c>
      <c r="H463">
        <v>36</v>
      </c>
      <c r="I463">
        <v>1228.45</v>
      </c>
      <c r="J463">
        <v>-1228.45</v>
      </c>
      <c r="Q463" s="7">
        <v>42442</v>
      </c>
    </row>
    <row r="464" spans="1:17" x14ac:dyDescent="0.25">
      <c r="A464">
        <v>1004906</v>
      </c>
      <c r="B464" t="s">
        <v>162</v>
      </c>
      <c r="C464" s="4">
        <v>40269</v>
      </c>
      <c r="D464" t="s">
        <v>42</v>
      </c>
      <c r="E464">
        <v>1</v>
      </c>
      <c r="G464" t="s">
        <v>140</v>
      </c>
      <c r="H464">
        <v>36</v>
      </c>
      <c r="I464">
        <v>900.9</v>
      </c>
      <c r="J464">
        <v>-900.9</v>
      </c>
      <c r="Q464" s="7">
        <v>42442</v>
      </c>
    </row>
    <row r="465" spans="1:17" x14ac:dyDescent="0.25">
      <c r="A465">
        <v>1004941</v>
      </c>
      <c r="B465" t="s">
        <v>255</v>
      </c>
      <c r="C465" s="4">
        <v>40269</v>
      </c>
      <c r="D465" t="s">
        <v>42</v>
      </c>
      <c r="E465">
        <v>1</v>
      </c>
      <c r="G465" t="s">
        <v>140</v>
      </c>
      <c r="H465">
        <v>36</v>
      </c>
      <c r="I465">
        <v>1193.8900000000001</v>
      </c>
      <c r="J465">
        <v>-1193.8900000000001</v>
      </c>
      <c r="Q465" s="7">
        <v>42442</v>
      </c>
    </row>
    <row r="466" spans="1:17" x14ac:dyDescent="0.25">
      <c r="A466">
        <v>1005377</v>
      </c>
      <c r="B466" t="s">
        <v>225</v>
      </c>
      <c r="C466" s="4">
        <v>40634</v>
      </c>
      <c r="D466" t="s">
        <v>42</v>
      </c>
      <c r="E466">
        <v>1</v>
      </c>
      <c r="G466" t="s">
        <v>140</v>
      </c>
      <c r="H466">
        <v>36</v>
      </c>
      <c r="I466">
        <v>1365.12</v>
      </c>
      <c r="J466">
        <v>-1365.12</v>
      </c>
      <c r="K466">
        <v>-112.2</v>
      </c>
      <c r="Q466" s="7">
        <v>42443</v>
      </c>
    </row>
    <row r="467" spans="1:17" x14ac:dyDescent="0.25">
      <c r="A467">
        <v>1005378</v>
      </c>
      <c r="B467" t="s">
        <v>256</v>
      </c>
      <c r="C467" s="4">
        <v>40634</v>
      </c>
      <c r="D467" t="s">
        <v>42</v>
      </c>
      <c r="E467">
        <v>1</v>
      </c>
      <c r="G467" t="s">
        <v>140</v>
      </c>
      <c r="H467">
        <v>36</v>
      </c>
      <c r="I467">
        <v>2649.56</v>
      </c>
      <c r="J467">
        <v>-2649.56</v>
      </c>
      <c r="K467">
        <v>-217.77</v>
      </c>
      <c r="Q467" s="7">
        <v>42443</v>
      </c>
    </row>
    <row r="468" spans="1:17" x14ac:dyDescent="0.25">
      <c r="A468">
        <v>1006020</v>
      </c>
      <c r="B468" t="s">
        <v>257</v>
      </c>
      <c r="C468" s="4">
        <v>41000</v>
      </c>
      <c r="D468" t="s">
        <v>42</v>
      </c>
      <c r="E468">
        <v>1</v>
      </c>
      <c r="G468" t="s">
        <v>140</v>
      </c>
      <c r="H468">
        <v>36</v>
      </c>
      <c r="I468">
        <v>900.72</v>
      </c>
      <c r="J468">
        <v>-801.05</v>
      </c>
      <c r="K468">
        <v>-275.22000000000003</v>
      </c>
      <c r="L468">
        <v>-25.02</v>
      </c>
      <c r="M468">
        <v>99.67</v>
      </c>
      <c r="Q468" s="7">
        <v>42444</v>
      </c>
    </row>
    <row r="469" spans="1:17" x14ac:dyDescent="0.25">
      <c r="A469">
        <v>1006021</v>
      </c>
      <c r="B469" t="s">
        <v>233</v>
      </c>
      <c r="C469" s="4">
        <v>41000</v>
      </c>
      <c r="D469" t="s">
        <v>42</v>
      </c>
      <c r="E469">
        <v>1</v>
      </c>
      <c r="G469" t="s">
        <v>140</v>
      </c>
      <c r="H469">
        <v>36</v>
      </c>
      <c r="I469">
        <v>1605.29</v>
      </c>
      <c r="J469">
        <v>-1427.66</v>
      </c>
      <c r="K469">
        <v>-490.51</v>
      </c>
      <c r="L469">
        <v>-44.6</v>
      </c>
      <c r="M469">
        <v>177.63</v>
      </c>
      <c r="Q469" s="7">
        <v>42444</v>
      </c>
    </row>
    <row r="470" spans="1:17" x14ac:dyDescent="0.25">
      <c r="A470">
        <v>1006022</v>
      </c>
      <c r="B470" t="s">
        <v>258</v>
      </c>
      <c r="C470" s="4">
        <v>41000</v>
      </c>
      <c r="D470" t="s">
        <v>42</v>
      </c>
      <c r="E470">
        <v>1</v>
      </c>
      <c r="G470" t="s">
        <v>140</v>
      </c>
      <c r="H470">
        <v>36</v>
      </c>
      <c r="I470">
        <v>659.29</v>
      </c>
      <c r="J470">
        <v>-586.34</v>
      </c>
      <c r="K470">
        <v>-201.45</v>
      </c>
      <c r="L470">
        <v>-18.309999999999999</v>
      </c>
      <c r="M470">
        <v>72.95</v>
      </c>
      <c r="Q470" s="7">
        <v>42444</v>
      </c>
    </row>
    <row r="471" spans="1:17" x14ac:dyDescent="0.25">
      <c r="A471">
        <v>1006023</v>
      </c>
      <c r="B471" t="s">
        <v>259</v>
      </c>
      <c r="C471" s="4">
        <v>41000</v>
      </c>
      <c r="D471" t="s">
        <v>42</v>
      </c>
      <c r="E471">
        <v>1</v>
      </c>
      <c r="G471" t="s">
        <v>140</v>
      </c>
      <c r="H471">
        <v>36</v>
      </c>
      <c r="I471">
        <v>545.07000000000005</v>
      </c>
      <c r="J471">
        <v>-484.76</v>
      </c>
      <c r="K471">
        <v>-166.55</v>
      </c>
      <c r="L471">
        <v>-15.14</v>
      </c>
      <c r="M471">
        <v>60.31</v>
      </c>
      <c r="Q471" s="7">
        <v>42444</v>
      </c>
    </row>
    <row r="472" spans="1:17" x14ac:dyDescent="0.25">
      <c r="A472">
        <v>1006024</v>
      </c>
      <c r="B472" t="s">
        <v>260</v>
      </c>
      <c r="C472" s="4">
        <v>41000</v>
      </c>
      <c r="D472" t="s">
        <v>42</v>
      </c>
      <c r="E472">
        <v>1</v>
      </c>
      <c r="G472" t="s">
        <v>140</v>
      </c>
      <c r="H472">
        <v>36</v>
      </c>
      <c r="I472">
        <v>1985.2</v>
      </c>
      <c r="J472">
        <v>-1765.53</v>
      </c>
      <c r="K472">
        <v>-606.59</v>
      </c>
      <c r="L472">
        <v>-55.15</v>
      </c>
      <c r="M472">
        <v>219.67</v>
      </c>
      <c r="Q472" s="7">
        <v>42444</v>
      </c>
    </row>
    <row r="473" spans="1:17" x14ac:dyDescent="0.25">
      <c r="A473">
        <v>1006050</v>
      </c>
      <c r="B473" t="s">
        <v>260</v>
      </c>
      <c r="C473" s="4">
        <v>41000</v>
      </c>
      <c r="D473" t="s">
        <v>42</v>
      </c>
      <c r="E473">
        <v>1</v>
      </c>
      <c r="G473" t="s">
        <v>140</v>
      </c>
      <c r="H473">
        <v>36</v>
      </c>
      <c r="I473">
        <v>173.73</v>
      </c>
      <c r="J473">
        <v>-154.5</v>
      </c>
      <c r="K473">
        <v>-53.08</v>
      </c>
      <c r="L473">
        <v>-4.82</v>
      </c>
      <c r="M473">
        <v>19.23</v>
      </c>
      <c r="Q473" s="7">
        <v>42444</v>
      </c>
    </row>
    <row r="474" spans="1:17" x14ac:dyDescent="0.25">
      <c r="A474">
        <v>1006060</v>
      </c>
      <c r="B474" t="s">
        <v>261</v>
      </c>
      <c r="C474" s="4">
        <v>41000</v>
      </c>
      <c r="D474" t="s">
        <v>42</v>
      </c>
      <c r="E474">
        <v>1</v>
      </c>
      <c r="G474" t="s">
        <v>140</v>
      </c>
      <c r="H474">
        <v>36</v>
      </c>
      <c r="I474">
        <v>228.19</v>
      </c>
      <c r="J474">
        <v>-202.94</v>
      </c>
      <c r="K474">
        <v>-69.73</v>
      </c>
      <c r="L474">
        <v>-6.33</v>
      </c>
      <c r="M474">
        <v>25.25</v>
      </c>
      <c r="Q474" s="7">
        <v>42444</v>
      </c>
    </row>
    <row r="475" spans="1:17" x14ac:dyDescent="0.25">
      <c r="A475">
        <v>1005459</v>
      </c>
      <c r="B475" t="s">
        <v>262</v>
      </c>
      <c r="C475" s="4">
        <v>40634</v>
      </c>
      <c r="D475" t="s">
        <v>42</v>
      </c>
      <c r="E475">
        <v>1</v>
      </c>
      <c r="G475" t="s">
        <v>140</v>
      </c>
      <c r="H475">
        <v>60</v>
      </c>
      <c r="I475">
        <v>6608.58</v>
      </c>
      <c r="J475">
        <v>-4850.8100000000004</v>
      </c>
      <c r="K475">
        <v>-1211.56</v>
      </c>
      <c r="L475">
        <v>-110.14</v>
      </c>
      <c r="M475">
        <v>1757.77</v>
      </c>
      <c r="Q475" s="7">
        <v>42445</v>
      </c>
    </row>
    <row r="476" spans="1:17" x14ac:dyDescent="0.25">
      <c r="A476">
        <v>1006563</v>
      </c>
      <c r="B476" t="s">
        <v>263</v>
      </c>
      <c r="C476" s="4">
        <v>41365</v>
      </c>
      <c r="D476" t="s">
        <v>42</v>
      </c>
      <c r="E476">
        <v>1</v>
      </c>
      <c r="G476" t="s">
        <v>140</v>
      </c>
      <c r="H476">
        <v>36</v>
      </c>
      <c r="I476">
        <v>1658.33</v>
      </c>
      <c r="J476">
        <v>-923.18</v>
      </c>
      <c r="K476">
        <v>-506.7</v>
      </c>
      <c r="L476">
        <v>-46.06</v>
      </c>
      <c r="M476">
        <v>735.15</v>
      </c>
      <c r="Q476" s="7">
        <v>42445</v>
      </c>
    </row>
    <row r="477" spans="1:17" x14ac:dyDescent="0.25">
      <c r="A477">
        <v>1006567</v>
      </c>
      <c r="B477" t="s">
        <v>243</v>
      </c>
      <c r="C477" s="4">
        <v>41365</v>
      </c>
      <c r="D477" t="s">
        <v>42</v>
      </c>
      <c r="E477">
        <v>1</v>
      </c>
      <c r="G477" t="s">
        <v>140</v>
      </c>
      <c r="H477">
        <v>36</v>
      </c>
      <c r="I477">
        <v>228.49</v>
      </c>
      <c r="J477">
        <v>-127.21</v>
      </c>
      <c r="K477">
        <v>-69.83</v>
      </c>
      <c r="L477">
        <v>-6.35</v>
      </c>
      <c r="M477">
        <v>101.28</v>
      </c>
      <c r="Q477" s="7">
        <v>42445</v>
      </c>
    </row>
    <row r="478" spans="1:17" x14ac:dyDescent="0.25">
      <c r="A478">
        <v>1006593</v>
      </c>
      <c r="B478" t="s">
        <v>264</v>
      </c>
      <c r="C478" s="4">
        <v>41365</v>
      </c>
      <c r="D478" t="s">
        <v>42</v>
      </c>
      <c r="E478">
        <v>1</v>
      </c>
      <c r="G478" t="s">
        <v>140</v>
      </c>
      <c r="H478">
        <v>36</v>
      </c>
      <c r="I478">
        <v>98.81</v>
      </c>
      <c r="J478">
        <v>-55</v>
      </c>
      <c r="K478">
        <v>-30.18</v>
      </c>
      <c r="L478">
        <v>-2.74</v>
      </c>
      <c r="M478">
        <v>43.81</v>
      </c>
      <c r="Q478" s="7">
        <v>42445</v>
      </c>
    </row>
    <row r="479" spans="1:17" x14ac:dyDescent="0.25">
      <c r="A479">
        <v>1006594</v>
      </c>
      <c r="B479" t="s">
        <v>265</v>
      </c>
      <c r="C479" s="4">
        <v>41365</v>
      </c>
      <c r="D479" t="s">
        <v>42</v>
      </c>
      <c r="E479">
        <v>1</v>
      </c>
      <c r="G479" t="s">
        <v>140</v>
      </c>
      <c r="H479">
        <v>36</v>
      </c>
      <c r="I479">
        <v>360.8</v>
      </c>
      <c r="J479">
        <v>-200.85</v>
      </c>
      <c r="K479">
        <v>-110.24</v>
      </c>
      <c r="L479">
        <v>-10.02</v>
      </c>
      <c r="M479">
        <v>159.94999999999999</v>
      </c>
      <c r="Q479" s="7">
        <v>42445</v>
      </c>
    </row>
    <row r="480" spans="1:17" x14ac:dyDescent="0.25">
      <c r="A480">
        <v>1006597</v>
      </c>
      <c r="B480" t="s">
        <v>266</v>
      </c>
      <c r="C480" s="4">
        <v>41365</v>
      </c>
      <c r="D480" t="s">
        <v>42</v>
      </c>
      <c r="E480">
        <v>1</v>
      </c>
      <c r="G480" t="s">
        <v>140</v>
      </c>
      <c r="H480">
        <v>36</v>
      </c>
      <c r="I480">
        <v>1369.33</v>
      </c>
      <c r="J480">
        <v>-762.31</v>
      </c>
      <c r="K480">
        <v>-418.41</v>
      </c>
      <c r="L480">
        <v>-38.04</v>
      </c>
      <c r="M480">
        <v>607.02</v>
      </c>
      <c r="Q480" s="7">
        <v>42445</v>
      </c>
    </row>
    <row r="481" spans="1:17" x14ac:dyDescent="0.25">
      <c r="A481">
        <v>1006598</v>
      </c>
      <c r="B481" t="s">
        <v>267</v>
      </c>
      <c r="C481" s="4">
        <v>41365</v>
      </c>
      <c r="D481" t="s">
        <v>42</v>
      </c>
      <c r="E481">
        <v>1</v>
      </c>
      <c r="G481" t="s">
        <v>140</v>
      </c>
      <c r="H481">
        <v>36</v>
      </c>
      <c r="I481">
        <v>147.69</v>
      </c>
      <c r="J481">
        <v>-82.22</v>
      </c>
      <c r="K481">
        <v>-45.13</v>
      </c>
      <c r="L481">
        <v>-4.1100000000000003</v>
      </c>
      <c r="M481">
        <v>65.47</v>
      </c>
      <c r="Q481" s="7">
        <v>42445</v>
      </c>
    </row>
    <row r="482" spans="1:17" x14ac:dyDescent="0.25">
      <c r="A482">
        <v>1006605</v>
      </c>
      <c r="B482" t="s">
        <v>268</v>
      </c>
      <c r="C482" s="4">
        <v>41365</v>
      </c>
      <c r="D482" t="s">
        <v>42</v>
      </c>
      <c r="E482">
        <v>1</v>
      </c>
      <c r="G482" t="s">
        <v>140</v>
      </c>
      <c r="H482">
        <v>36</v>
      </c>
      <c r="I482">
        <v>2439.36</v>
      </c>
      <c r="J482">
        <v>-1357.98</v>
      </c>
      <c r="K482">
        <v>-745.36</v>
      </c>
      <c r="L482">
        <v>-67.760000000000005</v>
      </c>
      <c r="M482">
        <v>1081.3800000000001</v>
      </c>
      <c r="Q482" s="7">
        <v>42445</v>
      </c>
    </row>
    <row r="483" spans="1:17" x14ac:dyDescent="0.25">
      <c r="A483">
        <v>1006606</v>
      </c>
      <c r="B483" t="s">
        <v>269</v>
      </c>
      <c r="C483" s="4">
        <v>41365</v>
      </c>
      <c r="D483" t="s">
        <v>42</v>
      </c>
      <c r="E483">
        <v>1</v>
      </c>
      <c r="G483" t="s">
        <v>140</v>
      </c>
      <c r="H483">
        <v>36</v>
      </c>
      <c r="I483">
        <v>1364.67</v>
      </c>
      <c r="J483">
        <v>-759.71</v>
      </c>
      <c r="K483">
        <v>-416.98</v>
      </c>
      <c r="L483">
        <v>-37.909999999999997</v>
      </c>
      <c r="M483">
        <v>604.96</v>
      </c>
      <c r="Q483" s="7">
        <v>42445</v>
      </c>
    </row>
    <row r="484" spans="1:17" x14ac:dyDescent="0.25">
      <c r="A484">
        <v>1006608</v>
      </c>
      <c r="B484" t="s">
        <v>270</v>
      </c>
      <c r="C484" s="4">
        <v>41365</v>
      </c>
      <c r="D484" t="s">
        <v>42</v>
      </c>
      <c r="E484">
        <v>1</v>
      </c>
      <c r="G484" t="s">
        <v>140</v>
      </c>
      <c r="H484">
        <v>36</v>
      </c>
      <c r="I484">
        <v>1599.28</v>
      </c>
      <c r="J484">
        <v>-890.32</v>
      </c>
      <c r="K484">
        <v>-488.67</v>
      </c>
      <c r="L484">
        <v>-44.43</v>
      </c>
      <c r="M484">
        <v>708.96</v>
      </c>
      <c r="Q484" s="7">
        <v>42445</v>
      </c>
    </row>
    <row r="485" spans="1:17" x14ac:dyDescent="0.25">
      <c r="A485">
        <v>1006611</v>
      </c>
      <c r="B485" t="s">
        <v>271</v>
      </c>
      <c r="C485" s="4">
        <v>41365</v>
      </c>
      <c r="D485" t="s">
        <v>42</v>
      </c>
      <c r="E485">
        <v>1</v>
      </c>
      <c r="G485" t="s">
        <v>140</v>
      </c>
      <c r="H485">
        <v>36</v>
      </c>
      <c r="I485">
        <v>170.91</v>
      </c>
      <c r="J485">
        <v>-95.14</v>
      </c>
      <c r="K485">
        <v>-52.22</v>
      </c>
      <c r="L485">
        <v>-4.75</v>
      </c>
      <c r="M485">
        <v>75.77</v>
      </c>
      <c r="Q485" s="7">
        <v>42445</v>
      </c>
    </row>
    <row r="486" spans="1:17" x14ac:dyDescent="0.25">
      <c r="A486">
        <v>1006612</v>
      </c>
      <c r="B486" t="s">
        <v>272</v>
      </c>
      <c r="C486" s="4">
        <v>41365</v>
      </c>
      <c r="D486" t="s">
        <v>42</v>
      </c>
      <c r="E486">
        <v>1</v>
      </c>
      <c r="G486" t="s">
        <v>140</v>
      </c>
      <c r="H486">
        <v>36</v>
      </c>
      <c r="I486">
        <v>136.38999999999999</v>
      </c>
      <c r="J486">
        <v>-75.930000000000007</v>
      </c>
      <c r="K486">
        <v>-41.68</v>
      </c>
      <c r="L486">
        <v>-3.78</v>
      </c>
      <c r="M486">
        <v>60.46</v>
      </c>
      <c r="Q486" s="7">
        <v>42445</v>
      </c>
    </row>
    <row r="487" spans="1:17" x14ac:dyDescent="0.25">
      <c r="A487">
        <v>1006613</v>
      </c>
      <c r="B487" t="s">
        <v>273</v>
      </c>
      <c r="C487" s="4">
        <v>41365</v>
      </c>
      <c r="D487" t="s">
        <v>42</v>
      </c>
      <c r="E487">
        <v>1</v>
      </c>
      <c r="G487" t="s">
        <v>140</v>
      </c>
      <c r="H487">
        <v>36</v>
      </c>
      <c r="I487">
        <v>1229.19</v>
      </c>
      <c r="J487">
        <v>-684.29</v>
      </c>
      <c r="K487">
        <v>-375.59</v>
      </c>
      <c r="L487">
        <v>-34.15</v>
      </c>
      <c r="M487">
        <v>544.9</v>
      </c>
      <c r="Q487" s="7">
        <v>42445</v>
      </c>
    </row>
    <row r="488" spans="1:17" x14ac:dyDescent="0.25">
      <c r="A488">
        <v>1006614</v>
      </c>
      <c r="B488" t="s">
        <v>274</v>
      </c>
      <c r="C488" s="4">
        <v>41365</v>
      </c>
      <c r="D488" t="s">
        <v>42</v>
      </c>
      <c r="E488">
        <v>1</v>
      </c>
      <c r="G488" t="s">
        <v>140</v>
      </c>
      <c r="H488">
        <v>36</v>
      </c>
      <c r="I488">
        <v>428.28</v>
      </c>
      <c r="J488">
        <v>-238.42</v>
      </c>
      <c r="K488">
        <v>-130.86000000000001</v>
      </c>
      <c r="L488">
        <v>-11.89</v>
      </c>
      <c r="M488">
        <v>189.86</v>
      </c>
      <c r="Q488" s="7">
        <v>42445</v>
      </c>
    </row>
    <row r="489" spans="1:17" x14ac:dyDescent="0.25">
      <c r="A489">
        <v>1006615</v>
      </c>
      <c r="B489" t="s">
        <v>275</v>
      </c>
      <c r="C489" s="4">
        <v>41365</v>
      </c>
      <c r="D489" t="s">
        <v>42</v>
      </c>
      <c r="E489">
        <v>1</v>
      </c>
      <c r="G489" t="s">
        <v>140</v>
      </c>
      <c r="H489">
        <v>36</v>
      </c>
      <c r="I489">
        <v>1312.87</v>
      </c>
      <c r="J489">
        <v>-730.87</v>
      </c>
      <c r="K489">
        <v>-401.15</v>
      </c>
      <c r="L489">
        <v>-36.46</v>
      </c>
      <c r="M489">
        <v>582</v>
      </c>
      <c r="Q489" s="7">
        <v>42445</v>
      </c>
    </row>
    <row r="490" spans="1:17" x14ac:dyDescent="0.25">
      <c r="A490">
        <v>1006616</v>
      </c>
      <c r="B490" t="s">
        <v>276</v>
      </c>
      <c r="C490" s="4">
        <v>41365</v>
      </c>
      <c r="D490" t="s">
        <v>42</v>
      </c>
      <c r="E490">
        <v>1</v>
      </c>
      <c r="G490" t="s">
        <v>140</v>
      </c>
      <c r="H490">
        <v>36</v>
      </c>
      <c r="I490">
        <v>983.84</v>
      </c>
      <c r="J490">
        <v>-547.70000000000005</v>
      </c>
      <c r="K490">
        <v>-300.62</v>
      </c>
      <c r="L490">
        <v>-27.33</v>
      </c>
      <c r="M490">
        <v>436.14</v>
      </c>
      <c r="Q490" s="7">
        <v>42445</v>
      </c>
    </row>
    <row r="491" spans="1:17" x14ac:dyDescent="0.25">
      <c r="A491">
        <v>1000775</v>
      </c>
      <c r="B491" t="s">
        <v>162</v>
      </c>
      <c r="C491" s="4">
        <v>39539</v>
      </c>
      <c r="D491" t="s">
        <v>42</v>
      </c>
      <c r="E491">
        <v>1</v>
      </c>
      <c r="G491" t="s">
        <v>140</v>
      </c>
      <c r="H491">
        <v>96</v>
      </c>
      <c r="I491">
        <v>584.39</v>
      </c>
      <c r="J491">
        <v>-487.09</v>
      </c>
      <c r="K491">
        <v>-66.959999999999994</v>
      </c>
      <c r="L491">
        <v>-6.09</v>
      </c>
      <c r="M491">
        <v>97.3</v>
      </c>
      <c r="Q491" s="7">
        <v>42445</v>
      </c>
    </row>
    <row r="492" spans="1:17" x14ac:dyDescent="0.25">
      <c r="A492">
        <v>1000776</v>
      </c>
      <c r="B492" t="s">
        <v>203</v>
      </c>
      <c r="C492" s="4">
        <v>39539</v>
      </c>
      <c r="D492" t="s">
        <v>42</v>
      </c>
      <c r="E492">
        <v>1</v>
      </c>
      <c r="G492" t="s">
        <v>140</v>
      </c>
      <c r="H492">
        <v>96</v>
      </c>
      <c r="I492">
        <v>1691.67</v>
      </c>
      <c r="J492">
        <v>-1410.02</v>
      </c>
      <c r="K492">
        <v>-193.84</v>
      </c>
      <c r="L492">
        <v>-17.62</v>
      </c>
      <c r="M492">
        <v>281.64999999999998</v>
      </c>
      <c r="Q492" s="7">
        <v>42445</v>
      </c>
    </row>
    <row r="493" spans="1:17" x14ac:dyDescent="0.25">
      <c r="A493">
        <v>1000779</v>
      </c>
      <c r="B493" t="s">
        <v>162</v>
      </c>
      <c r="C493" s="4">
        <v>39539</v>
      </c>
      <c r="D493" t="s">
        <v>42</v>
      </c>
      <c r="E493">
        <v>1</v>
      </c>
      <c r="G493" t="s">
        <v>140</v>
      </c>
      <c r="H493">
        <v>96</v>
      </c>
      <c r="I493">
        <v>1982.9</v>
      </c>
      <c r="J493">
        <v>-1652.76</v>
      </c>
      <c r="K493">
        <v>-227.21</v>
      </c>
      <c r="L493">
        <v>-20.66</v>
      </c>
      <c r="M493">
        <v>330.14</v>
      </c>
      <c r="Q493" s="7">
        <v>42445</v>
      </c>
    </row>
    <row r="494" spans="1:17" x14ac:dyDescent="0.25">
      <c r="A494">
        <v>1000781</v>
      </c>
      <c r="B494" t="s">
        <v>162</v>
      </c>
      <c r="C494" s="4">
        <v>39539</v>
      </c>
      <c r="D494" t="s">
        <v>42</v>
      </c>
      <c r="E494">
        <v>1</v>
      </c>
      <c r="G494" t="s">
        <v>140</v>
      </c>
      <c r="H494">
        <v>96</v>
      </c>
      <c r="I494">
        <v>9838.4500000000007</v>
      </c>
      <c r="J494">
        <v>-8200.3799999999992</v>
      </c>
      <c r="K494">
        <v>-1127.31</v>
      </c>
      <c r="L494">
        <v>-102.48</v>
      </c>
      <c r="M494">
        <v>1638.07</v>
      </c>
      <c r="Q494" s="7">
        <v>42445</v>
      </c>
    </row>
    <row r="495" spans="1:17" x14ac:dyDescent="0.25">
      <c r="A495">
        <v>1000985</v>
      </c>
      <c r="B495" t="s">
        <v>162</v>
      </c>
      <c r="C495" s="4">
        <v>39539</v>
      </c>
      <c r="D495" t="s">
        <v>42</v>
      </c>
      <c r="E495">
        <v>1</v>
      </c>
      <c r="G495" t="s">
        <v>140</v>
      </c>
      <c r="H495">
        <v>96</v>
      </c>
      <c r="I495">
        <v>81.52</v>
      </c>
      <c r="J495">
        <v>-67.95</v>
      </c>
      <c r="K495">
        <v>-9.34</v>
      </c>
      <c r="L495">
        <v>-0.85</v>
      </c>
      <c r="M495">
        <v>13.57</v>
      </c>
      <c r="Q495" s="7">
        <v>42445</v>
      </c>
    </row>
    <row r="496" spans="1:17" x14ac:dyDescent="0.25">
      <c r="A496">
        <v>1007614</v>
      </c>
      <c r="B496" t="s">
        <v>162</v>
      </c>
      <c r="C496" s="4">
        <v>41730</v>
      </c>
      <c r="D496" t="s">
        <v>42</v>
      </c>
      <c r="E496">
        <v>1</v>
      </c>
      <c r="G496" t="s">
        <v>140</v>
      </c>
      <c r="H496">
        <v>36</v>
      </c>
      <c r="I496">
        <v>4641.46</v>
      </c>
      <c r="J496">
        <v>-1036.1500000000001</v>
      </c>
      <c r="K496">
        <v>-1036.1500000000001</v>
      </c>
      <c r="L496">
        <v>-129.52000000000001</v>
      </c>
      <c r="M496">
        <v>3605.31</v>
      </c>
      <c r="Q496" s="7">
        <v>42446</v>
      </c>
    </row>
    <row r="497" spans="1:17" x14ac:dyDescent="0.25">
      <c r="A497">
        <v>1007615</v>
      </c>
      <c r="B497" t="s">
        <v>162</v>
      </c>
      <c r="C497" s="4">
        <v>41730</v>
      </c>
      <c r="D497" t="s">
        <v>42</v>
      </c>
      <c r="E497">
        <v>1</v>
      </c>
      <c r="G497" t="s">
        <v>140</v>
      </c>
      <c r="H497">
        <v>36</v>
      </c>
      <c r="I497">
        <v>876.42</v>
      </c>
      <c r="J497">
        <v>-195.65</v>
      </c>
      <c r="K497">
        <v>-195.65</v>
      </c>
      <c r="L497">
        <v>-24.46</v>
      </c>
      <c r="M497">
        <v>680.77</v>
      </c>
      <c r="Q497" s="7">
        <v>42446</v>
      </c>
    </row>
    <row r="498" spans="1:17" x14ac:dyDescent="0.25">
      <c r="A498">
        <v>1007618</v>
      </c>
      <c r="B498" t="s">
        <v>162</v>
      </c>
      <c r="C498" s="4">
        <v>41730</v>
      </c>
      <c r="D498" t="s">
        <v>42</v>
      </c>
      <c r="E498">
        <v>1</v>
      </c>
      <c r="G498" t="s">
        <v>140</v>
      </c>
      <c r="H498">
        <v>36</v>
      </c>
      <c r="I498">
        <v>35.659999999999997</v>
      </c>
      <c r="J498">
        <v>-7.96</v>
      </c>
      <c r="K498">
        <v>-7.96</v>
      </c>
      <c r="L498">
        <v>-0.99</v>
      </c>
      <c r="M498">
        <v>27.7</v>
      </c>
      <c r="Q498" s="7">
        <v>42446</v>
      </c>
    </row>
    <row r="499" spans="1:17" x14ac:dyDescent="0.25">
      <c r="A499">
        <v>1007619</v>
      </c>
      <c r="B499" t="s">
        <v>162</v>
      </c>
      <c r="C499" s="4">
        <v>41730</v>
      </c>
      <c r="D499" t="s">
        <v>42</v>
      </c>
      <c r="E499">
        <v>1</v>
      </c>
      <c r="G499" t="s">
        <v>140</v>
      </c>
      <c r="H499">
        <v>36</v>
      </c>
      <c r="I499">
        <v>66.650000000000006</v>
      </c>
      <c r="J499">
        <v>-14.88</v>
      </c>
      <c r="K499">
        <v>-14.88</v>
      </c>
      <c r="L499">
        <v>-1.86</v>
      </c>
      <c r="M499">
        <v>51.77</v>
      </c>
      <c r="Q499" s="7">
        <v>42446</v>
      </c>
    </row>
    <row r="500" spans="1:17" x14ac:dyDescent="0.25">
      <c r="A500">
        <v>1007634</v>
      </c>
      <c r="B500" t="s">
        <v>162</v>
      </c>
      <c r="C500" s="4">
        <v>41730</v>
      </c>
      <c r="D500" t="s">
        <v>42</v>
      </c>
      <c r="E500">
        <v>1</v>
      </c>
      <c r="G500" t="s">
        <v>140</v>
      </c>
      <c r="H500">
        <v>36</v>
      </c>
      <c r="I500">
        <v>1118.8499999999999</v>
      </c>
      <c r="J500">
        <v>-249.77</v>
      </c>
      <c r="K500">
        <v>-249.77</v>
      </c>
      <c r="L500">
        <v>-31.22</v>
      </c>
      <c r="M500">
        <v>869.08</v>
      </c>
      <c r="Q500" s="7">
        <v>42446</v>
      </c>
    </row>
    <row r="501" spans="1:17" x14ac:dyDescent="0.25">
      <c r="A501">
        <v>1007635</v>
      </c>
      <c r="B501" t="s">
        <v>162</v>
      </c>
      <c r="C501" s="4">
        <v>41730</v>
      </c>
      <c r="D501" t="s">
        <v>42</v>
      </c>
      <c r="E501">
        <v>1</v>
      </c>
      <c r="G501" t="s">
        <v>140</v>
      </c>
      <c r="H501">
        <v>36</v>
      </c>
      <c r="I501">
        <v>362.63</v>
      </c>
      <c r="J501">
        <v>-80.95</v>
      </c>
      <c r="K501">
        <v>-80.95</v>
      </c>
      <c r="L501">
        <v>-10.119999999999999</v>
      </c>
      <c r="M501">
        <v>281.68</v>
      </c>
      <c r="Q501" s="7">
        <v>42446</v>
      </c>
    </row>
    <row r="502" spans="1:17" x14ac:dyDescent="0.25">
      <c r="A502">
        <v>1007681</v>
      </c>
      <c r="B502" t="s">
        <v>162</v>
      </c>
      <c r="C502" s="4">
        <v>41730</v>
      </c>
      <c r="D502" t="s">
        <v>42</v>
      </c>
      <c r="E502">
        <v>1</v>
      </c>
      <c r="G502" t="s">
        <v>140</v>
      </c>
      <c r="H502">
        <v>36</v>
      </c>
      <c r="I502">
        <v>571.28</v>
      </c>
      <c r="J502">
        <v>-127.53</v>
      </c>
      <c r="K502">
        <v>-127.53</v>
      </c>
      <c r="L502">
        <v>-15.94</v>
      </c>
      <c r="M502">
        <v>443.75</v>
      </c>
      <c r="Q502" s="7">
        <v>42446</v>
      </c>
    </row>
    <row r="503" spans="1:17" x14ac:dyDescent="0.25">
      <c r="A503">
        <v>1007682</v>
      </c>
      <c r="B503" t="s">
        <v>162</v>
      </c>
      <c r="C503" s="4">
        <v>41730</v>
      </c>
      <c r="D503" t="s">
        <v>42</v>
      </c>
      <c r="E503">
        <v>1</v>
      </c>
      <c r="G503" t="s">
        <v>140</v>
      </c>
      <c r="H503">
        <v>36</v>
      </c>
      <c r="I503">
        <v>5463.89</v>
      </c>
      <c r="J503">
        <v>-1219.74</v>
      </c>
      <c r="K503">
        <v>-1219.74</v>
      </c>
      <c r="L503">
        <v>-152.47</v>
      </c>
      <c r="M503">
        <v>4244.1499999999996</v>
      </c>
      <c r="Q503" s="7">
        <v>42446</v>
      </c>
    </row>
    <row r="504" spans="1:17" x14ac:dyDescent="0.25">
      <c r="A504">
        <v>1007685</v>
      </c>
      <c r="B504" t="s">
        <v>277</v>
      </c>
      <c r="C504" s="4">
        <v>41730</v>
      </c>
      <c r="D504" t="s">
        <v>42</v>
      </c>
      <c r="E504">
        <v>1</v>
      </c>
      <c r="G504" t="s">
        <v>140</v>
      </c>
      <c r="H504">
        <v>36</v>
      </c>
      <c r="I504">
        <v>4522.01</v>
      </c>
      <c r="J504">
        <v>-1009.48</v>
      </c>
      <c r="K504">
        <v>-1009.48</v>
      </c>
      <c r="L504">
        <v>-126.19</v>
      </c>
      <c r="M504">
        <v>3512.53</v>
      </c>
      <c r="Q504" s="7">
        <v>42446</v>
      </c>
    </row>
    <row r="505" spans="1:17" x14ac:dyDescent="0.25">
      <c r="A505">
        <v>1007686</v>
      </c>
      <c r="B505" t="s">
        <v>162</v>
      </c>
      <c r="C505" s="4">
        <v>41730</v>
      </c>
      <c r="D505" t="s">
        <v>42</v>
      </c>
      <c r="E505">
        <v>1</v>
      </c>
      <c r="G505" t="s">
        <v>140</v>
      </c>
      <c r="H505">
        <v>36</v>
      </c>
      <c r="I505">
        <v>1398.9</v>
      </c>
      <c r="J505">
        <v>-312.29000000000002</v>
      </c>
      <c r="K505">
        <v>-312.29000000000002</v>
      </c>
      <c r="L505">
        <v>-39.04</v>
      </c>
      <c r="M505">
        <v>1086.6099999999999</v>
      </c>
      <c r="Q505" s="7">
        <v>42446</v>
      </c>
    </row>
    <row r="506" spans="1:17" x14ac:dyDescent="0.25">
      <c r="A506">
        <v>1007687</v>
      </c>
      <c r="B506" t="s">
        <v>162</v>
      </c>
      <c r="C506" s="4">
        <v>41730</v>
      </c>
      <c r="D506" t="s">
        <v>42</v>
      </c>
      <c r="E506">
        <v>1</v>
      </c>
      <c r="G506" t="s">
        <v>140</v>
      </c>
      <c r="H506">
        <v>36</v>
      </c>
      <c r="I506">
        <v>3969.19</v>
      </c>
      <c r="J506">
        <v>-886.07</v>
      </c>
      <c r="K506">
        <v>-886.07</v>
      </c>
      <c r="L506">
        <v>-110.76</v>
      </c>
      <c r="M506">
        <v>3083.12</v>
      </c>
      <c r="Q506" s="7">
        <v>42446</v>
      </c>
    </row>
    <row r="507" spans="1:17" x14ac:dyDescent="0.25">
      <c r="A507">
        <v>1007688</v>
      </c>
      <c r="B507" t="s">
        <v>162</v>
      </c>
      <c r="C507" s="4">
        <v>41730</v>
      </c>
      <c r="D507" t="s">
        <v>42</v>
      </c>
      <c r="E507">
        <v>1</v>
      </c>
      <c r="G507" t="s">
        <v>140</v>
      </c>
      <c r="H507">
        <v>36</v>
      </c>
      <c r="I507">
        <v>669.28</v>
      </c>
      <c r="J507">
        <v>-149.41</v>
      </c>
      <c r="K507">
        <v>-149.41</v>
      </c>
      <c r="L507">
        <v>-18.68</v>
      </c>
      <c r="M507">
        <v>519.87</v>
      </c>
      <c r="Q507" s="7">
        <v>42446</v>
      </c>
    </row>
    <row r="508" spans="1:17" x14ac:dyDescent="0.25">
      <c r="A508">
        <v>1007706</v>
      </c>
      <c r="B508" t="s">
        <v>162</v>
      </c>
      <c r="C508" s="4">
        <v>41730</v>
      </c>
      <c r="D508" t="s">
        <v>42</v>
      </c>
      <c r="E508">
        <v>1</v>
      </c>
      <c r="G508" t="s">
        <v>140</v>
      </c>
      <c r="H508">
        <v>36</v>
      </c>
      <c r="I508">
        <v>1651.65</v>
      </c>
      <c r="J508">
        <v>-368.71</v>
      </c>
      <c r="K508">
        <v>-368.71</v>
      </c>
      <c r="L508">
        <v>-46.09</v>
      </c>
      <c r="M508">
        <v>1282.94</v>
      </c>
      <c r="Q508" s="7">
        <v>42446</v>
      </c>
    </row>
    <row r="509" spans="1:17" x14ac:dyDescent="0.25">
      <c r="A509">
        <v>1007707</v>
      </c>
      <c r="B509" t="s">
        <v>162</v>
      </c>
      <c r="C509" s="4">
        <v>41730</v>
      </c>
      <c r="D509" t="s">
        <v>42</v>
      </c>
      <c r="E509">
        <v>1</v>
      </c>
      <c r="G509" t="s">
        <v>140</v>
      </c>
      <c r="H509">
        <v>36</v>
      </c>
      <c r="I509">
        <v>3930.05</v>
      </c>
      <c r="J509">
        <v>-877.33</v>
      </c>
      <c r="K509">
        <v>-877.33</v>
      </c>
      <c r="L509">
        <v>-109.66</v>
      </c>
      <c r="M509">
        <v>3052.72</v>
      </c>
      <c r="Q509" s="7">
        <v>42446</v>
      </c>
    </row>
    <row r="510" spans="1:17" x14ac:dyDescent="0.25">
      <c r="A510">
        <v>1004191</v>
      </c>
      <c r="B510" t="s">
        <v>278</v>
      </c>
      <c r="C510" s="4">
        <v>39904</v>
      </c>
      <c r="D510" t="s">
        <v>42</v>
      </c>
      <c r="E510">
        <v>1</v>
      </c>
      <c r="G510" t="s">
        <v>140</v>
      </c>
      <c r="H510">
        <v>96</v>
      </c>
      <c r="I510">
        <v>1817.94</v>
      </c>
      <c r="J510">
        <v>-1288.49</v>
      </c>
      <c r="K510">
        <v>-208.31</v>
      </c>
      <c r="L510">
        <v>-18.940000000000001</v>
      </c>
      <c r="M510">
        <v>529.45000000000005</v>
      </c>
      <c r="Q510" s="7">
        <v>42446</v>
      </c>
    </row>
    <row r="511" spans="1:17" x14ac:dyDescent="0.25">
      <c r="A511">
        <v>103072</v>
      </c>
      <c r="B511" t="s">
        <v>41</v>
      </c>
      <c r="C511" s="4">
        <v>15950</v>
      </c>
      <c r="D511" t="s">
        <v>42</v>
      </c>
      <c r="E511">
        <v>1</v>
      </c>
      <c r="G511" t="s">
        <v>140</v>
      </c>
      <c r="H511">
        <v>800</v>
      </c>
      <c r="I511">
        <v>20986.18</v>
      </c>
      <c r="J511">
        <v>-20022.66</v>
      </c>
      <c r="K511">
        <v>1204.4000000000001</v>
      </c>
      <c r="L511">
        <v>240.88</v>
      </c>
      <c r="M511">
        <v>963.52</v>
      </c>
      <c r="Q511" s="7">
        <v>42470</v>
      </c>
    </row>
    <row r="512" spans="1:17" x14ac:dyDescent="0.25">
      <c r="A512">
        <v>150093</v>
      </c>
      <c r="B512" t="s">
        <v>279</v>
      </c>
      <c r="C512" s="4">
        <v>39203</v>
      </c>
      <c r="D512" t="s">
        <v>42</v>
      </c>
      <c r="E512">
        <v>1</v>
      </c>
      <c r="G512" t="s">
        <v>140</v>
      </c>
      <c r="H512">
        <v>36</v>
      </c>
      <c r="I512">
        <v>217.07</v>
      </c>
      <c r="J512">
        <v>-217.07</v>
      </c>
      <c r="Q512" s="7">
        <v>42470</v>
      </c>
    </row>
    <row r="513" spans="1:17" x14ac:dyDescent="0.25">
      <c r="A513">
        <v>150108</v>
      </c>
      <c r="B513" t="s">
        <v>279</v>
      </c>
      <c r="C513" s="4">
        <v>39203</v>
      </c>
      <c r="D513" t="s">
        <v>42</v>
      </c>
      <c r="E513">
        <v>1</v>
      </c>
      <c r="G513" t="s">
        <v>140</v>
      </c>
      <c r="H513">
        <v>36</v>
      </c>
      <c r="I513">
        <v>340.71</v>
      </c>
      <c r="J513">
        <v>-340.71</v>
      </c>
      <c r="Q513" s="7">
        <v>42470</v>
      </c>
    </row>
    <row r="514" spans="1:17" x14ac:dyDescent="0.25">
      <c r="A514">
        <v>150121</v>
      </c>
      <c r="B514" t="s">
        <v>280</v>
      </c>
      <c r="C514" s="4">
        <v>39203</v>
      </c>
      <c r="D514" t="s">
        <v>42</v>
      </c>
      <c r="E514">
        <v>1</v>
      </c>
      <c r="G514" t="s">
        <v>140</v>
      </c>
      <c r="H514">
        <v>36</v>
      </c>
      <c r="I514">
        <v>820.81</v>
      </c>
      <c r="J514">
        <v>-820.81</v>
      </c>
      <c r="Q514" s="7">
        <v>42470</v>
      </c>
    </row>
    <row r="515" spans="1:17" x14ac:dyDescent="0.25">
      <c r="A515">
        <v>150144</v>
      </c>
      <c r="B515" t="s">
        <v>279</v>
      </c>
      <c r="C515" s="4">
        <v>39203</v>
      </c>
      <c r="D515" t="s">
        <v>42</v>
      </c>
      <c r="E515">
        <v>1</v>
      </c>
      <c r="G515" t="s">
        <v>140</v>
      </c>
      <c r="H515">
        <v>36</v>
      </c>
      <c r="I515">
        <v>2569.9</v>
      </c>
      <c r="J515">
        <v>-2569.9</v>
      </c>
      <c r="Q515" s="7">
        <v>42470</v>
      </c>
    </row>
    <row r="516" spans="1:17" x14ac:dyDescent="0.25">
      <c r="A516">
        <v>150168</v>
      </c>
      <c r="B516" t="s">
        <v>279</v>
      </c>
      <c r="C516" s="4">
        <v>39203</v>
      </c>
      <c r="D516" t="s">
        <v>42</v>
      </c>
      <c r="E516">
        <v>1</v>
      </c>
      <c r="G516" t="s">
        <v>140</v>
      </c>
      <c r="H516">
        <v>36</v>
      </c>
      <c r="I516">
        <v>397.33</v>
      </c>
      <c r="J516">
        <v>-397.33</v>
      </c>
      <c r="Q516" s="7">
        <v>42470</v>
      </c>
    </row>
    <row r="517" spans="1:17" x14ac:dyDescent="0.25">
      <c r="A517">
        <v>150169</v>
      </c>
      <c r="B517" t="s">
        <v>281</v>
      </c>
      <c r="C517" s="4">
        <v>39203</v>
      </c>
      <c r="D517" t="s">
        <v>42</v>
      </c>
      <c r="E517">
        <v>1</v>
      </c>
      <c r="G517" t="s">
        <v>140</v>
      </c>
      <c r="H517">
        <v>36</v>
      </c>
      <c r="I517">
        <v>502.88</v>
      </c>
      <c r="J517">
        <v>-502.88</v>
      </c>
      <c r="Q517" s="7">
        <v>42470</v>
      </c>
    </row>
    <row r="518" spans="1:17" x14ac:dyDescent="0.25">
      <c r="A518">
        <v>1001586</v>
      </c>
      <c r="B518" t="s">
        <v>162</v>
      </c>
      <c r="C518" s="4">
        <v>39569</v>
      </c>
      <c r="D518" t="s">
        <v>42</v>
      </c>
      <c r="E518">
        <v>1</v>
      </c>
      <c r="G518" t="s">
        <v>140</v>
      </c>
      <c r="H518">
        <v>36</v>
      </c>
      <c r="I518">
        <v>2166.42</v>
      </c>
      <c r="J518">
        <v>-2166.42</v>
      </c>
      <c r="Q518" s="7">
        <v>42471</v>
      </c>
    </row>
    <row r="519" spans="1:17" x14ac:dyDescent="0.25">
      <c r="A519">
        <v>1001587</v>
      </c>
      <c r="B519" t="s">
        <v>162</v>
      </c>
      <c r="C519" s="4">
        <v>39569</v>
      </c>
      <c r="D519" t="s">
        <v>42</v>
      </c>
      <c r="E519">
        <v>1</v>
      </c>
      <c r="G519" t="s">
        <v>140</v>
      </c>
      <c r="H519">
        <v>36</v>
      </c>
      <c r="I519">
        <v>1173.02</v>
      </c>
      <c r="J519">
        <v>-1173.02</v>
      </c>
      <c r="Q519" s="7">
        <v>42471</v>
      </c>
    </row>
    <row r="520" spans="1:17" x14ac:dyDescent="0.25">
      <c r="A520">
        <v>1001588</v>
      </c>
      <c r="B520" t="s">
        <v>162</v>
      </c>
      <c r="C520" s="4">
        <v>39569</v>
      </c>
      <c r="D520" t="s">
        <v>42</v>
      </c>
      <c r="E520">
        <v>1</v>
      </c>
      <c r="G520" t="s">
        <v>140</v>
      </c>
      <c r="H520">
        <v>36</v>
      </c>
      <c r="I520">
        <v>1173.02</v>
      </c>
      <c r="J520">
        <v>-1173.02</v>
      </c>
      <c r="Q520" s="7">
        <v>42471</v>
      </c>
    </row>
    <row r="521" spans="1:17" x14ac:dyDescent="0.25">
      <c r="A521">
        <v>1004195</v>
      </c>
      <c r="B521" t="s">
        <v>282</v>
      </c>
      <c r="C521" s="4">
        <v>39934</v>
      </c>
      <c r="D521" t="s">
        <v>42</v>
      </c>
      <c r="E521">
        <v>1</v>
      </c>
      <c r="G521" t="s">
        <v>140</v>
      </c>
      <c r="H521">
        <v>36</v>
      </c>
      <c r="I521">
        <v>3385</v>
      </c>
      <c r="J521">
        <v>-3385</v>
      </c>
      <c r="Q521" s="7">
        <v>42472</v>
      </c>
    </row>
    <row r="522" spans="1:17" x14ac:dyDescent="0.25">
      <c r="A522">
        <v>1001589</v>
      </c>
      <c r="B522" t="s">
        <v>162</v>
      </c>
      <c r="C522" s="4">
        <v>39569</v>
      </c>
      <c r="D522" t="s">
        <v>42</v>
      </c>
      <c r="E522">
        <v>1</v>
      </c>
      <c r="G522" t="s">
        <v>140</v>
      </c>
      <c r="H522">
        <v>60</v>
      </c>
      <c r="I522">
        <v>6476.37</v>
      </c>
      <c r="J522">
        <v>-6476.37</v>
      </c>
      <c r="Q522" s="7">
        <v>42473</v>
      </c>
    </row>
    <row r="523" spans="1:17" x14ac:dyDescent="0.25">
      <c r="A523">
        <v>1004942</v>
      </c>
      <c r="B523" t="s">
        <v>162</v>
      </c>
      <c r="C523" s="4">
        <v>40299</v>
      </c>
      <c r="D523" t="s">
        <v>42</v>
      </c>
      <c r="E523">
        <v>1</v>
      </c>
      <c r="G523" t="s">
        <v>140</v>
      </c>
      <c r="H523">
        <v>36</v>
      </c>
      <c r="I523">
        <v>6455.4</v>
      </c>
      <c r="J523">
        <v>-6455.4</v>
      </c>
      <c r="Q523" s="7">
        <v>42473</v>
      </c>
    </row>
    <row r="524" spans="1:17" x14ac:dyDescent="0.25">
      <c r="A524">
        <v>1004943</v>
      </c>
      <c r="B524" t="s">
        <v>162</v>
      </c>
      <c r="C524" s="4">
        <v>40299</v>
      </c>
      <c r="D524" t="s">
        <v>42</v>
      </c>
      <c r="E524">
        <v>1</v>
      </c>
      <c r="G524" t="s">
        <v>140</v>
      </c>
      <c r="H524">
        <v>36</v>
      </c>
      <c r="I524">
        <v>4028.67</v>
      </c>
      <c r="J524">
        <v>-4028.67</v>
      </c>
      <c r="Q524" s="7">
        <v>42473</v>
      </c>
    </row>
    <row r="525" spans="1:17" x14ac:dyDescent="0.25">
      <c r="A525">
        <v>1004973</v>
      </c>
      <c r="B525" t="s">
        <v>283</v>
      </c>
      <c r="C525" s="4">
        <v>40299</v>
      </c>
      <c r="D525" t="s">
        <v>42</v>
      </c>
      <c r="E525">
        <v>1</v>
      </c>
      <c r="G525" t="s">
        <v>140</v>
      </c>
      <c r="H525">
        <v>36</v>
      </c>
      <c r="I525">
        <v>13364.87</v>
      </c>
      <c r="J525">
        <v>-13364.87</v>
      </c>
      <c r="Q525" s="7">
        <v>42473</v>
      </c>
    </row>
    <row r="526" spans="1:17" x14ac:dyDescent="0.25">
      <c r="A526">
        <v>1004974</v>
      </c>
      <c r="B526" t="s">
        <v>284</v>
      </c>
      <c r="C526" s="4">
        <v>40299</v>
      </c>
      <c r="D526" t="s">
        <v>42</v>
      </c>
      <c r="E526">
        <v>1</v>
      </c>
      <c r="G526" t="s">
        <v>140</v>
      </c>
      <c r="H526">
        <v>36</v>
      </c>
      <c r="I526">
        <v>1350.93</v>
      </c>
      <c r="J526">
        <v>-1350.93</v>
      </c>
      <c r="Q526" s="7">
        <v>42473</v>
      </c>
    </row>
    <row r="527" spans="1:17" x14ac:dyDescent="0.25">
      <c r="A527">
        <v>1004975</v>
      </c>
      <c r="B527" t="s">
        <v>285</v>
      </c>
      <c r="C527" s="4">
        <v>40299</v>
      </c>
      <c r="D527" t="s">
        <v>42</v>
      </c>
      <c r="E527">
        <v>1</v>
      </c>
      <c r="G527" t="s">
        <v>140</v>
      </c>
      <c r="H527">
        <v>36</v>
      </c>
      <c r="I527">
        <v>5619.97</v>
      </c>
      <c r="J527">
        <v>-5619.97</v>
      </c>
      <c r="Q527" s="7">
        <v>42473</v>
      </c>
    </row>
    <row r="528" spans="1:17" x14ac:dyDescent="0.25">
      <c r="A528">
        <v>1005495</v>
      </c>
      <c r="B528" t="s">
        <v>286</v>
      </c>
      <c r="C528" s="4">
        <v>40664</v>
      </c>
      <c r="D528" t="s">
        <v>42</v>
      </c>
      <c r="E528">
        <v>1</v>
      </c>
      <c r="G528" t="s">
        <v>140</v>
      </c>
      <c r="H528">
        <v>36</v>
      </c>
      <c r="I528">
        <v>1315.31</v>
      </c>
      <c r="J528">
        <v>-1315.31</v>
      </c>
      <c r="K528">
        <v>-144.13999999999999</v>
      </c>
      <c r="Q528" s="7">
        <v>42474</v>
      </c>
    </row>
    <row r="529" spans="1:17" x14ac:dyDescent="0.25">
      <c r="A529">
        <v>1006054</v>
      </c>
      <c r="B529" t="s">
        <v>233</v>
      </c>
      <c r="C529" s="4">
        <v>41030</v>
      </c>
      <c r="D529" t="s">
        <v>42</v>
      </c>
      <c r="E529">
        <v>1</v>
      </c>
      <c r="G529" t="s">
        <v>140</v>
      </c>
      <c r="H529">
        <v>36</v>
      </c>
      <c r="I529">
        <v>3036.39</v>
      </c>
      <c r="J529">
        <v>-2617.44</v>
      </c>
      <c r="K529">
        <v>-927.79</v>
      </c>
      <c r="L529">
        <v>-84.35</v>
      </c>
      <c r="M529">
        <v>418.95</v>
      </c>
      <c r="Q529" s="7">
        <v>42475</v>
      </c>
    </row>
    <row r="530" spans="1:17" x14ac:dyDescent="0.25">
      <c r="A530">
        <v>1006055</v>
      </c>
      <c r="B530" t="s">
        <v>260</v>
      </c>
      <c r="C530" s="4">
        <v>41030</v>
      </c>
      <c r="D530" t="s">
        <v>42</v>
      </c>
      <c r="E530">
        <v>1</v>
      </c>
      <c r="G530" t="s">
        <v>140</v>
      </c>
      <c r="H530">
        <v>36</v>
      </c>
      <c r="I530">
        <v>313.56</v>
      </c>
      <c r="J530">
        <v>-270.3</v>
      </c>
      <c r="K530">
        <v>-95.81</v>
      </c>
      <c r="L530">
        <v>-8.7100000000000009</v>
      </c>
      <c r="M530">
        <v>43.26</v>
      </c>
      <c r="Q530" s="7">
        <v>42475</v>
      </c>
    </row>
    <row r="531" spans="1:17" x14ac:dyDescent="0.25">
      <c r="A531">
        <v>1006056</v>
      </c>
      <c r="B531" t="s">
        <v>233</v>
      </c>
      <c r="C531" s="4">
        <v>41030</v>
      </c>
      <c r="D531" t="s">
        <v>42</v>
      </c>
      <c r="E531">
        <v>1</v>
      </c>
      <c r="G531" t="s">
        <v>140</v>
      </c>
      <c r="H531">
        <v>36</v>
      </c>
      <c r="I531">
        <v>2538.59</v>
      </c>
      <c r="J531">
        <v>-2188.3200000000002</v>
      </c>
      <c r="K531">
        <v>-775.68</v>
      </c>
      <c r="L531">
        <v>-70.52</v>
      </c>
      <c r="M531">
        <v>350.27</v>
      </c>
      <c r="Q531" s="7">
        <v>42475</v>
      </c>
    </row>
    <row r="532" spans="1:17" x14ac:dyDescent="0.25">
      <c r="A532">
        <v>1006057</v>
      </c>
      <c r="B532" t="s">
        <v>287</v>
      </c>
      <c r="C532" s="4">
        <v>41030</v>
      </c>
      <c r="D532" t="s">
        <v>42</v>
      </c>
      <c r="E532">
        <v>1</v>
      </c>
      <c r="G532" t="s">
        <v>140</v>
      </c>
      <c r="H532">
        <v>36</v>
      </c>
      <c r="I532">
        <v>1662.16</v>
      </c>
      <c r="J532">
        <v>-1432.82</v>
      </c>
      <c r="K532">
        <v>-507.88</v>
      </c>
      <c r="L532">
        <v>-46.17</v>
      </c>
      <c r="M532">
        <v>229.34</v>
      </c>
      <c r="Q532" s="7">
        <v>42475</v>
      </c>
    </row>
    <row r="533" spans="1:17" x14ac:dyDescent="0.25">
      <c r="A533">
        <v>1006058</v>
      </c>
      <c r="B533" t="s">
        <v>260</v>
      </c>
      <c r="C533" s="4">
        <v>41030</v>
      </c>
      <c r="D533" t="s">
        <v>42</v>
      </c>
      <c r="E533">
        <v>1</v>
      </c>
      <c r="G533" t="s">
        <v>140</v>
      </c>
      <c r="H533">
        <v>36</v>
      </c>
      <c r="I533">
        <v>1689.91</v>
      </c>
      <c r="J533">
        <v>-1456.74</v>
      </c>
      <c r="K533">
        <v>-516.36</v>
      </c>
      <c r="L533">
        <v>-46.94</v>
      </c>
      <c r="M533">
        <v>233.17</v>
      </c>
      <c r="Q533" s="7">
        <v>42475</v>
      </c>
    </row>
    <row r="534" spans="1:17" x14ac:dyDescent="0.25">
      <c r="A534">
        <v>1006059</v>
      </c>
      <c r="B534" t="s">
        <v>288</v>
      </c>
      <c r="C534" s="4">
        <v>41030</v>
      </c>
      <c r="D534" t="s">
        <v>42</v>
      </c>
      <c r="E534">
        <v>1</v>
      </c>
      <c r="G534" t="s">
        <v>140</v>
      </c>
      <c r="H534">
        <v>36</v>
      </c>
      <c r="I534">
        <v>170.04</v>
      </c>
      <c r="J534">
        <v>-146.58000000000001</v>
      </c>
      <c r="K534">
        <v>-51.96</v>
      </c>
      <c r="L534">
        <v>-4.7300000000000004</v>
      </c>
      <c r="M534">
        <v>23.46</v>
      </c>
      <c r="Q534" s="7">
        <v>42475</v>
      </c>
    </row>
    <row r="535" spans="1:17" x14ac:dyDescent="0.25">
      <c r="A535">
        <v>1006067</v>
      </c>
      <c r="B535" t="s">
        <v>289</v>
      </c>
      <c r="C535" s="4">
        <v>41030</v>
      </c>
      <c r="D535" t="s">
        <v>42</v>
      </c>
      <c r="E535">
        <v>1</v>
      </c>
      <c r="G535" t="s">
        <v>140</v>
      </c>
      <c r="H535">
        <v>36</v>
      </c>
      <c r="I535">
        <v>10205.24</v>
      </c>
      <c r="J535">
        <v>-8797.14</v>
      </c>
      <c r="K535">
        <v>-3118.27</v>
      </c>
      <c r="L535">
        <v>-283.48</v>
      </c>
      <c r="M535">
        <v>1408.1</v>
      </c>
      <c r="Q535" s="7">
        <v>42475</v>
      </c>
    </row>
    <row r="536" spans="1:17" x14ac:dyDescent="0.25">
      <c r="A536">
        <v>1006609</v>
      </c>
      <c r="B536" t="s">
        <v>290</v>
      </c>
      <c r="C536" s="4">
        <v>41395</v>
      </c>
      <c r="D536" t="s">
        <v>42</v>
      </c>
      <c r="E536">
        <v>1</v>
      </c>
      <c r="G536" t="s">
        <v>140</v>
      </c>
      <c r="H536">
        <v>36</v>
      </c>
      <c r="I536">
        <v>366.85</v>
      </c>
      <c r="J536">
        <v>-194.17</v>
      </c>
      <c r="K536">
        <v>-112.09</v>
      </c>
      <c r="L536">
        <v>-10.19</v>
      </c>
      <c r="M536">
        <v>172.68</v>
      </c>
      <c r="Q536" s="7">
        <v>42476</v>
      </c>
    </row>
    <row r="537" spans="1:17" x14ac:dyDescent="0.25">
      <c r="A537">
        <v>1006610</v>
      </c>
      <c r="B537" t="s">
        <v>291</v>
      </c>
      <c r="C537" s="4">
        <v>41395</v>
      </c>
      <c r="D537" t="s">
        <v>42</v>
      </c>
      <c r="E537">
        <v>1</v>
      </c>
      <c r="G537" t="s">
        <v>140</v>
      </c>
      <c r="H537">
        <v>36</v>
      </c>
      <c r="I537">
        <v>902.34</v>
      </c>
      <c r="J537">
        <v>-477.6</v>
      </c>
      <c r="K537">
        <v>-275.70999999999998</v>
      </c>
      <c r="L537">
        <v>-25.06</v>
      </c>
      <c r="M537">
        <v>424.74</v>
      </c>
      <c r="Q537" s="7">
        <v>42476</v>
      </c>
    </row>
    <row r="538" spans="1:17" x14ac:dyDescent="0.25">
      <c r="A538">
        <v>1006639</v>
      </c>
      <c r="B538" t="s">
        <v>292</v>
      </c>
      <c r="C538" s="4">
        <v>41395</v>
      </c>
      <c r="D538" t="s">
        <v>42</v>
      </c>
      <c r="E538">
        <v>1</v>
      </c>
      <c r="G538" t="s">
        <v>140</v>
      </c>
      <c r="H538">
        <v>36</v>
      </c>
      <c r="I538">
        <v>752.47</v>
      </c>
      <c r="J538">
        <v>-398.28</v>
      </c>
      <c r="K538">
        <v>-229.92</v>
      </c>
      <c r="L538">
        <v>-20.9</v>
      </c>
      <c r="M538">
        <v>354.19</v>
      </c>
      <c r="Q538" s="7">
        <v>42476</v>
      </c>
    </row>
    <row r="539" spans="1:17" x14ac:dyDescent="0.25">
      <c r="A539">
        <v>1006640</v>
      </c>
      <c r="B539" t="s">
        <v>293</v>
      </c>
      <c r="C539" s="4">
        <v>41395</v>
      </c>
      <c r="D539" t="s">
        <v>42</v>
      </c>
      <c r="E539">
        <v>1</v>
      </c>
      <c r="G539" t="s">
        <v>140</v>
      </c>
      <c r="H539">
        <v>36</v>
      </c>
      <c r="I539">
        <v>1614.05</v>
      </c>
      <c r="J539">
        <v>-854.31</v>
      </c>
      <c r="K539">
        <v>-493.18</v>
      </c>
      <c r="L539">
        <v>-44.83</v>
      </c>
      <c r="M539">
        <v>759.74</v>
      </c>
      <c r="Q539" s="7">
        <v>42476</v>
      </c>
    </row>
    <row r="540" spans="1:17" x14ac:dyDescent="0.25">
      <c r="A540">
        <v>1006641</v>
      </c>
      <c r="B540" t="s">
        <v>293</v>
      </c>
      <c r="C540" s="4">
        <v>41395</v>
      </c>
      <c r="D540" t="s">
        <v>42</v>
      </c>
      <c r="E540">
        <v>1</v>
      </c>
      <c r="G540" t="s">
        <v>140</v>
      </c>
      <c r="H540">
        <v>36</v>
      </c>
      <c r="I540">
        <v>1614.05</v>
      </c>
      <c r="J540">
        <v>-854.31</v>
      </c>
      <c r="K540">
        <v>-493.18</v>
      </c>
      <c r="L540">
        <v>-44.83</v>
      </c>
      <c r="M540">
        <v>759.74</v>
      </c>
      <c r="Q540" s="7">
        <v>42476</v>
      </c>
    </row>
    <row r="541" spans="1:17" x14ac:dyDescent="0.25">
      <c r="A541">
        <v>1006646</v>
      </c>
      <c r="B541" t="s">
        <v>294</v>
      </c>
      <c r="C541" s="4">
        <v>41395</v>
      </c>
      <c r="D541" t="s">
        <v>42</v>
      </c>
      <c r="E541">
        <v>1</v>
      </c>
      <c r="G541" t="s">
        <v>140</v>
      </c>
      <c r="H541">
        <v>36</v>
      </c>
      <c r="I541">
        <v>317.83999999999997</v>
      </c>
      <c r="J541">
        <v>-168.23</v>
      </c>
      <c r="K541">
        <v>-97.12</v>
      </c>
      <c r="L541">
        <v>-8.83</v>
      </c>
      <c r="M541">
        <v>149.61000000000001</v>
      </c>
      <c r="Q541" s="7">
        <v>42476</v>
      </c>
    </row>
    <row r="542" spans="1:17" x14ac:dyDescent="0.25">
      <c r="A542">
        <v>1006647</v>
      </c>
      <c r="B542" t="s">
        <v>295</v>
      </c>
      <c r="C542" s="4">
        <v>41395</v>
      </c>
      <c r="D542" t="s">
        <v>42</v>
      </c>
      <c r="E542">
        <v>1</v>
      </c>
      <c r="G542" t="s">
        <v>140</v>
      </c>
      <c r="H542">
        <v>36</v>
      </c>
      <c r="I542">
        <v>708.05</v>
      </c>
      <c r="J542">
        <v>-374.77</v>
      </c>
      <c r="K542">
        <v>-216.35</v>
      </c>
      <c r="L542">
        <v>-19.670000000000002</v>
      </c>
      <c r="M542">
        <v>333.28</v>
      </c>
      <c r="Q542" s="7">
        <v>42476</v>
      </c>
    </row>
    <row r="543" spans="1:17" x14ac:dyDescent="0.25">
      <c r="A543">
        <v>1006648</v>
      </c>
      <c r="B543" t="s">
        <v>296</v>
      </c>
      <c r="C543" s="4">
        <v>41395</v>
      </c>
      <c r="D543" t="s">
        <v>42</v>
      </c>
      <c r="E543">
        <v>1</v>
      </c>
      <c r="G543" t="s">
        <v>140</v>
      </c>
      <c r="H543">
        <v>36</v>
      </c>
      <c r="I543">
        <v>264.37</v>
      </c>
      <c r="J543">
        <v>-139.93</v>
      </c>
      <c r="K543">
        <v>-80.78</v>
      </c>
      <c r="L543">
        <v>-7.34</v>
      </c>
      <c r="M543">
        <v>124.44</v>
      </c>
      <c r="Q543" s="7">
        <v>42476</v>
      </c>
    </row>
    <row r="544" spans="1:17" x14ac:dyDescent="0.25">
      <c r="A544">
        <v>1006649</v>
      </c>
      <c r="B544" t="s">
        <v>296</v>
      </c>
      <c r="C544" s="4">
        <v>41395</v>
      </c>
      <c r="D544" t="s">
        <v>42</v>
      </c>
      <c r="E544">
        <v>1</v>
      </c>
      <c r="G544" t="s">
        <v>140</v>
      </c>
      <c r="H544">
        <v>36</v>
      </c>
      <c r="I544">
        <v>265.24</v>
      </c>
      <c r="J544">
        <v>-140.4</v>
      </c>
      <c r="K544">
        <v>-81.05</v>
      </c>
      <c r="L544">
        <v>-7.37</v>
      </c>
      <c r="M544">
        <v>124.84</v>
      </c>
      <c r="Q544" s="7">
        <v>42476</v>
      </c>
    </row>
    <row r="545" spans="1:17" x14ac:dyDescent="0.25">
      <c r="A545">
        <v>1006650</v>
      </c>
      <c r="B545" t="s">
        <v>297</v>
      </c>
      <c r="C545" s="4">
        <v>41395</v>
      </c>
      <c r="D545" t="s">
        <v>42</v>
      </c>
      <c r="E545">
        <v>1</v>
      </c>
      <c r="G545" t="s">
        <v>140</v>
      </c>
      <c r="H545">
        <v>36</v>
      </c>
      <c r="I545">
        <v>2352.06</v>
      </c>
      <c r="J545">
        <v>-1244.94</v>
      </c>
      <c r="K545">
        <v>-718.68</v>
      </c>
      <c r="L545">
        <v>-65.33</v>
      </c>
      <c r="M545">
        <v>1107.1199999999999</v>
      </c>
      <c r="Q545" s="7">
        <v>42476</v>
      </c>
    </row>
    <row r="546" spans="1:17" x14ac:dyDescent="0.25">
      <c r="A546">
        <v>1006651</v>
      </c>
      <c r="B546" t="s">
        <v>298</v>
      </c>
      <c r="C546" s="4">
        <v>41395</v>
      </c>
      <c r="D546" t="s">
        <v>42</v>
      </c>
      <c r="E546">
        <v>1</v>
      </c>
      <c r="G546" t="s">
        <v>140</v>
      </c>
      <c r="H546">
        <v>36</v>
      </c>
      <c r="I546">
        <v>814.94</v>
      </c>
      <c r="J546">
        <v>-431.34</v>
      </c>
      <c r="K546">
        <v>-249</v>
      </c>
      <c r="L546">
        <v>-22.64</v>
      </c>
      <c r="M546">
        <v>383.6</v>
      </c>
      <c r="Q546" s="7">
        <v>42476</v>
      </c>
    </row>
    <row r="547" spans="1:17" x14ac:dyDescent="0.25">
      <c r="A547">
        <v>1006653</v>
      </c>
      <c r="B547" t="s">
        <v>299</v>
      </c>
      <c r="C547" s="4">
        <v>41395</v>
      </c>
      <c r="D547" t="s">
        <v>42</v>
      </c>
      <c r="E547">
        <v>1</v>
      </c>
      <c r="G547" t="s">
        <v>140</v>
      </c>
      <c r="H547">
        <v>36</v>
      </c>
      <c r="I547">
        <v>367.39</v>
      </c>
      <c r="J547">
        <v>-194.46</v>
      </c>
      <c r="K547">
        <v>-112.26</v>
      </c>
      <c r="L547">
        <v>-10.210000000000001</v>
      </c>
      <c r="M547">
        <v>172.93</v>
      </c>
      <c r="Q547" s="7">
        <v>42476</v>
      </c>
    </row>
    <row r="548" spans="1:17" x14ac:dyDescent="0.25">
      <c r="A548">
        <v>1006654</v>
      </c>
      <c r="B548" t="s">
        <v>300</v>
      </c>
      <c r="C548" s="4">
        <v>41395</v>
      </c>
      <c r="D548" t="s">
        <v>42</v>
      </c>
      <c r="E548">
        <v>1</v>
      </c>
      <c r="G548" t="s">
        <v>140</v>
      </c>
      <c r="H548">
        <v>36</v>
      </c>
      <c r="I548">
        <v>2963.72</v>
      </c>
      <c r="J548">
        <v>-1568.69</v>
      </c>
      <c r="K548">
        <v>-905.57</v>
      </c>
      <c r="L548">
        <v>-82.32</v>
      </c>
      <c r="M548">
        <v>1395.03</v>
      </c>
      <c r="Q548" s="7">
        <v>42476</v>
      </c>
    </row>
    <row r="549" spans="1:17" x14ac:dyDescent="0.25">
      <c r="A549">
        <v>1006655</v>
      </c>
      <c r="B549" t="s">
        <v>301</v>
      </c>
      <c r="C549" s="4">
        <v>41395</v>
      </c>
      <c r="D549" t="s">
        <v>42</v>
      </c>
      <c r="E549">
        <v>1</v>
      </c>
      <c r="G549" t="s">
        <v>140</v>
      </c>
      <c r="H549">
        <v>36</v>
      </c>
      <c r="I549">
        <v>5151.97</v>
      </c>
      <c r="J549">
        <v>-2726.94</v>
      </c>
      <c r="K549">
        <v>-1574.22</v>
      </c>
      <c r="L549">
        <v>-143.11000000000001</v>
      </c>
      <c r="M549">
        <v>2425.0300000000002</v>
      </c>
      <c r="Q549" s="7">
        <v>42476</v>
      </c>
    </row>
    <row r="550" spans="1:17" x14ac:dyDescent="0.25">
      <c r="A550">
        <v>1006656</v>
      </c>
      <c r="B550" t="s">
        <v>302</v>
      </c>
      <c r="C550" s="4">
        <v>41395</v>
      </c>
      <c r="D550" t="s">
        <v>42</v>
      </c>
      <c r="E550">
        <v>1</v>
      </c>
      <c r="G550" t="s">
        <v>140</v>
      </c>
      <c r="H550">
        <v>36</v>
      </c>
      <c r="I550">
        <v>179.02</v>
      </c>
      <c r="J550">
        <v>-94.76</v>
      </c>
      <c r="K550">
        <v>-54.71</v>
      </c>
      <c r="L550">
        <v>-4.97</v>
      </c>
      <c r="M550">
        <v>84.26</v>
      </c>
      <c r="Q550" s="7">
        <v>42476</v>
      </c>
    </row>
    <row r="551" spans="1:17" x14ac:dyDescent="0.25">
      <c r="A551">
        <v>1001583</v>
      </c>
      <c r="B551" t="s">
        <v>162</v>
      </c>
      <c r="C551" s="4">
        <v>39569</v>
      </c>
      <c r="D551" t="s">
        <v>42</v>
      </c>
      <c r="E551">
        <v>1</v>
      </c>
      <c r="G551" t="s">
        <v>140</v>
      </c>
      <c r="H551">
        <v>96</v>
      </c>
      <c r="I551">
        <v>315.33999999999997</v>
      </c>
      <c r="J551">
        <v>-259.60000000000002</v>
      </c>
      <c r="K551">
        <v>-36.130000000000003</v>
      </c>
      <c r="L551">
        <v>-3.28</v>
      </c>
      <c r="M551">
        <v>55.74</v>
      </c>
      <c r="Q551" s="7">
        <v>42476</v>
      </c>
    </row>
    <row r="552" spans="1:17" x14ac:dyDescent="0.25">
      <c r="A552">
        <v>1001584</v>
      </c>
      <c r="B552" t="s">
        <v>162</v>
      </c>
      <c r="C552" s="4">
        <v>39569</v>
      </c>
      <c r="D552" t="s">
        <v>42</v>
      </c>
      <c r="E552">
        <v>1</v>
      </c>
      <c r="G552" t="s">
        <v>140</v>
      </c>
      <c r="H552">
        <v>96</v>
      </c>
      <c r="I552">
        <v>140.97</v>
      </c>
      <c r="J552">
        <v>-116.05</v>
      </c>
      <c r="K552">
        <v>-16.149999999999999</v>
      </c>
      <c r="L552">
        <v>-1.47</v>
      </c>
      <c r="M552">
        <v>24.92</v>
      </c>
      <c r="Q552" s="7">
        <v>42476</v>
      </c>
    </row>
    <row r="553" spans="1:17" x14ac:dyDescent="0.25">
      <c r="A553">
        <v>1001585</v>
      </c>
      <c r="B553" t="s">
        <v>162</v>
      </c>
      <c r="C553" s="4">
        <v>39569</v>
      </c>
      <c r="D553" t="s">
        <v>42</v>
      </c>
      <c r="E553">
        <v>1</v>
      </c>
      <c r="G553" t="s">
        <v>140</v>
      </c>
      <c r="H553">
        <v>96</v>
      </c>
      <c r="I553">
        <v>315.33999999999997</v>
      </c>
      <c r="J553">
        <v>-259.60000000000002</v>
      </c>
      <c r="K553">
        <v>-36.130000000000003</v>
      </c>
      <c r="L553">
        <v>-3.28</v>
      </c>
      <c r="M553">
        <v>55.74</v>
      </c>
      <c r="Q553" s="7">
        <v>42476</v>
      </c>
    </row>
    <row r="554" spans="1:17" x14ac:dyDescent="0.25">
      <c r="A554">
        <v>1001590</v>
      </c>
      <c r="B554" t="s">
        <v>162</v>
      </c>
      <c r="C554" s="4">
        <v>39569</v>
      </c>
      <c r="D554" t="s">
        <v>42</v>
      </c>
      <c r="E554">
        <v>1</v>
      </c>
      <c r="G554" t="s">
        <v>140</v>
      </c>
      <c r="H554">
        <v>96</v>
      </c>
      <c r="I554">
        <v>46.58</v>
      </c>
      <c r="J554">
        <v>-38.35</v>
      </c>
      <c r="K554">
        <v>-5.34</v>
      </c>
      <c r="L554">
        <v>-0.49</v>
      </c>
      <c r="M554">
        <v>8.23</v>
      </c>
      <c r="Q554" s="7">
        <v>42476</v>
      </c>
    </row>
    <row r="555" spans="1:17" x14ac:dyDescent="0.25">
      <c r="A555">
        <v>1001735</v>
      </c>
      <c r="B555" t="s">
        <v>162</v>
      </c>
      <c r="C555" s="4">
        <v>39569</v>
      </c>
      <c r="D555" t="s">
        <v>42</v>
      </c>
      <c r="E555">
        <v>1</v>
      </c>
      <c r="G555" t="s">
        <v>140</v>
      </c>
      <c r="H555">
        <v>96</v>
      </c>
      <c r="I555">
        <v>594.36</v>
      </c>
      <c r="J555">
        <v>-489.31</v>
      </c>
      <c r="K555">
        <v>-68.09</v>
      </c>
      <c r="L555">
        <v>-6.19</v>
      </c>
      <c r="M555">
        <v>105.05</v>
      </c>
      <c r="Q555" s="7">
        <v>42476</v>
      </c>
    </row>
    <row r="556" spans="1:17" x14ac:dyDescent="0.25">
      <c r="A556">
        <v>1001736</v>
      </c>
      <c r="B556" t="s">
        <v>162</v>
      </c>
      <c r="C556" s="4">
        <v>39569</v>
      </c>
      <c r="D556" t="s">
        <v>42</v>
      </c>
      <c r="E556">
        <v>1</v>
      </c>
      <c r="G556" t="s">
        <v>140</v>
      </c>
      <c r="H556">
        <v>96</v>
      </c>
      <c r="I556">
        <v>592.46</v>
      </c>
      <c r="J556">
        <v>-487.75</v>
      </c>
      <c r="K556">
        <v>-67.89</v>
      </c>
      <c r="L556">
        <v>-6.18</v>
      </c>
      <c r="M556">
        <v>104.71</v>
      </c>
      <c r="Q556" s="7">
        <v>42476</v>
      </c>
    </row>
    <row r="557" spans="1:17" x14ac:dyDescent="0.25">
      <c r="A557">
        <v>1001738</v>
      </c>
      <c r="B557" t="s">
        <v>162</v>
      </c>
      <c r="C557" s="4">
        <v>39569</v>
      </c>
      <c r="D557" t="s">
        <v>42</v>
      </c>
      <c r="E557">
        <v>1</v>
      </c>
      <c r="G557" t="s">
        <v>140</v>
      </c>
      <c r="H557">
        <v>96</v>
      </c>
      <c r="I557">
        <v>1173.02</v>
      </c>
      <c r="J557">
        <v>-965.7</v>
      </c>
      <c r="K557">
        <v>-134.41</v>
      </c>
      <c r="L557">
        <v>-12.22</v>
      </c>
      <c r="M557">
        <v>207.32</v>
      </c>
      <c r="Q557" s="7">
        <v>42476</v>
      </c>
    </row>
    <row r="558" spans="1:17" x14ac:dyDescent="0.25">
      <c r="A558">
        <v>1007709</v>
      </c>
      <c r="B558" t="s">
        <v>162</v>
      </c>
      <c r="C558" s="4">
        <v>41760</v>
      </c>
      <c r="D558" t="s">
        <v>42</v>
      </c>
      <c r="E558">
        <v>1</v>
      </c>
      <c r="G558" t="s">
        <v>140</v>
      </c>
      <c r="H558">
        <v>36</v>
      </c>
      <c r="I558">
        <v>47.87</v>
      </c>
      <c r="J558">
        <v>-9.3699999999999992</v>
      </c>
      <c r="K558">
        <v>-9.3699999999999992</v>
      </c>
      <c r="L558">
        <v>-1.34</v>
      </c>
      <c r="M558">
        <v>38.5</v>
      </c>
      <c r="Q558" s="7">
        <v>42477</v>
      </c>
    </row>
    <row r="559" spans="1:17" x14ac:dyDescent="0.25">
      <c r="A559">
        <v>1007720</v>
      </c>
      <c r="B559" t="s">
        <v>162</v>
      </c>
      <c r="C559" s="4">
        <v>41760</v>
      </c>
      <c r="D559" t="s">
        <v>42</v>
      </c>
      <c r="E559">
        <v>1</v>
      </c>
      <c r="G559" t="s">
        <v>140</v>
      </c>
      <c r="H559">
        <v>36</v>
      </c>
      <c r="I559">
        <v>3938.22</v>
      </c>
      <c r="J559">
        <v>-771.01</v>
      </c>
      <c r="K559">
        <v>-771.01</v>
      </c>
      <c r="L559">
        <v>-110.14</v>
      </c>
      <c r="M559">
        <v>3167.21</v>
      </c>
      <c r="Q559" s="7">
        <v>42477</v>
      </c>
    </row>
    <row r="560" spans="1:17" x14ac:dyDescent="0.25">
      <c r="A560">
        <v>1007721</v>
      </c>
      <c r="B560" t="s">
        <v>162</v>
      </c>
      <c r="C560" s="4">
        <v>41760</v>
      </c>
      <c r="D560" t="s">
        <v>42</v>
      </c>
      <c r="E560">
        <v>1</v>
      </c>
      <c r="G560" t="s">
        <v>140</v>
      </c>
      <c r="H560">
        <v>36</v>
      </c>
      <c r="I560">
        <v>362.63</v>
      </c>
      <c r="J560">
        <v>-70.989999999999995</v>
      </c>
      <c r="K560">
        <v>-70.989999999999995</v>
      </c>
      <c r="L560">
        <v>-10.14</v>
      </c>
      <c r="M560">
        <v>291.64</v>
      </c>
      <c r="Q560" s="7">
        <v>42477</v>
      </c>
    </row>
    <row r="561" spans="1:17" x14ac:dyDescent="0.25">
      <c r="A561">
        <v>1007722</v>
      </c>
      <c r="B561" t="s">
        <v>162</v>
      </c>
      <c r="C561" s="4">
        <v>41760</v>
      </c>
      <c r="D561" t="s">
        <v>42</v>
      </c>
      <c r="E561">
        <v>1</v>
      </c>
      <c r="G561" t="s">
        <v>140</v>
      </c>
      <c r="H561">
        <v>36</v>
      </c>
      <c r="I561">
        <v>45.55</v>
      </c>
      <c r="J561">
        <v>-8.92</v>
      </c>
      <c r="K561">
        <v>-8.92</v>
      </c>
      <c r="L561">
        <v>-1.28</v>
      </c>
      <c r="M561">
        <v>36.630000000000003</v>
      </c>
      <c r="Q561" s="7">
        <v>42477</v>
      </c>
    </row>
    <row r="562" spans="1:17" x14ac:dyDescent="0.25">
      <c r="A562">
        <v>1007723</v>
      </c>
      <c r="B562" t="s">
        <v>162</v>
      </c>
      <c r="C562" s="4">
        <v>41760</v>
      </c>
      <c r="D562" t="s">
        <v>42</v>
      </c>
      <c r="E562">
        <v>1</v>
      </c>
      <c r="G562" t="s">
        <v>140</v>
      </c>
      <c r="H562">
        <v>36</v>
      </c>
      <c r="I562">
        <v>71.680000000000007</v>
      </c>
      <c r="J562">
        <v>-14.03</v>
      </c>
      <c r="K562">
        <v>-14.03</v>
      </c>
      <c r="L562">
        <v>-2</v>
      </c>
      <c r="M562">
        <v>57.65</v>
      </c>
      <c r="Q562" s="7">
        <v>42477</v>
      </c>
    </row>
    <row r="563" spans="1:17" x14ac:dyDescent="0.25">
      <c r="A563">
        <v>1004207</v>
      </c>
      <c r="B563" t="s">
        <v>303</v>
      </c>
      <c r="C563" s="4">
        <v>39934</v>
      </c>
      <c r="D563" t="s">
        <v>42</v>
      </c>
      <c r="E563">
        <v>1</v>
      </c>
      <c r="G563" t="s">
        <v>140</v>
      </c>
      <c r="H563">
        <v>96</v>
      </c>
      <c r="I563">
        <v>2034.72</v>
      </c>
      <c r="J563">
        <v>-1421.22</v>
      </c>
      <c r="K563">
        <v>-233.14</v>
      </c>
      <c r="L563">
        <v>-21.19</v>
      </c>
      <c r="M563">
        <v>613.5</v>
      </c>
      <c r="Q563" s="7">
        <v>42477</v>
      </c>
    </row>
    <row r="564" spans="1:17" x14ac:dyDescent="0.25">
      <c r="A564">
        <v>103036</v>
      </c>
      <c r="B564" t="s">
        <v>304</v>
      </c>
      <c r="C564" s="4">
        <v>36678</v>
      </c>
      <c r="D564" t="s">
        <v>42</v>
      </c>
      <c r="E564">
        <v>1</v>
      </c>
      <c r="G564" t="s">
        <v>140</v>
      </c>
      <c r="H564">
        <v>60</v>
      </c>
      <c r="I564">
        <v>371501.92</v>
      </c>
      <c r="J564">
        <v>-371501.92</v>
      </c>
      <c r="Q564" s="7">
        <v>42495</v>
      </c>
    </row>
    <row r="565" spans="1:17" x14ac:dyDescent="0.25">
      <c r="A565">
        <v>103042</v>
      </c>
      <c r="B565" t="s">
        <v>152</v>
      </c>
      <c r="C565" s="4">
        <v>37408</v>
      </c>
      <c r="D565" t="s">
        <v>42</v>
      </c>
      <c r="E565">
        <v>1</v>
      </c>
      <c r="G565" t="s">
        <v>140</v>
      </c>
      <c r="H565">
        <v>36</v>
      </c>
      <c r="I565">
        <v>716591.21</v>
      </c>
      <c r="J565">
        <v>-716591.21</v>
      </c>
      <c r="Q565" s="7">
        <v>42495</v>
      </c>
    </row>
    <row r="566" spans="1:17" x14ac:dyDescent="0.25">
      <c r="A566">
        <v>103048</v>
      </c>
      <c r="B566" t="s">
        <v>305</v>
      </c>
      <c r="C566" s="4">
        <v>35582</v>
      </c>
      <c r="D566" t="s">
        <v>42</v>
      </c>
      <c r="E566">
        <v>1</v>
      </c>
      <c r="G566" t="s">
        <v>140</v>
      </c>
      <c r="H566">
        <v>96</v>
      </c>
      <c r="I566">
        <v>738810.23</v>
      </c>
      <c r="J566">
        <v>-738810.23</v>
      </c>
      <c r="Q566" s="7">
        <v>42495</v>
      </c>
    </row>
    <row r="567" spans="1:17" x14ac:dyDescent="0.25">
      <c r="A567">
        <v>103056</v>
      </c>
      <c r="B567" t="s">
        <v>143</v>
      </c>
      <c r="C567" s="4">
        <v>37408</v>
      </c>
      <c r="D567" t="s">
        <v>42</v>
      </c>
      <c r="E567">
        <v>1</v>
      </c>
      <c r="G567" t="s">
        <v>140</v>
      </c>
      <c r="H567">
        <v>36</v>
      </c>
      <c r="I567">
        <v>115738.15</v>
      </c>
      <c r="J567">
        <v>-115738.15</v>
      </c>
      <c r="Q567" s="7">
        <v>42495</v>
      </c>
    </row>
    <row r="568" spans="1:17" x14ac:dyDescent="0.25">
      <c r="A568">
        <v>103037</v>
      </c>
      <c r="B568" t="s">
        <v>304</v>
      </c>
      <c r="C568" s="4">
        <v>37043</v>
      </c>
      <c r="D568" t="s">
        <v>42</v>
      </c>
      <c r="E568">
        <v>1</v>
      </c>
      <c r="G568" t="s">
        <v>140</v>
      </c>
      <c r="H568">
        <v>60</v>
      </c>
      <c r="I568">
        <v>5583.4</v>
      </c>
      <c r="J568">
        <v>-5583.4</v>
      </c>
      <c r="Q568" s="7">
        <v>42496</v>
      </c>
    </row>
    <row r="569" spans="1:17" x14ac:dyDescent="0.25">
      <c r="A569">
        <v>103043</v>
      </c>
      <c r="B569" t="s">
        <v>152</v>
      </c>
      <c r="C569" s="4">
        <v>37773</v>
      </c>
      <c r="D569" t="s">
        <v>42</v>
      </c>
      <c r="E569">
        <v>1</v>
      </c>
      <c r="G569" t="s">
        <v>140</v>
      </c>
      <c r="H569">
        <v>36</v>
      </c>
      <c r="I569">
        <v>32992.83</v>
      </c>
      <c r="J569">
        <v>-32992.83</v>
      </c>
      <c r="Q569" s="7">
        <v>42496</v>
      </c>
    </row>
    <row r="570" spans="1:17" x14ac:dyDescent="0.25">
      <c r="A570">
        <v>103049</v>
      </c>
      <c r="B570" t="s">
        <v>305</v>
      </c>
      <c r="C570" s="4">
        <v>35947</v>
      </c>
      <c r="D570" t="s">
        <v>42</v>
      </c>
      <c r="E570">
        <v>1</v>
      </c>
      <c r="G570" t="s">
        <v>140</v>
      </c>
      <c r="H570">
        <v>96</v>
      </c>
      <c r="I570">
        <v>2265</v>
      </c>
      <c r="J570">
        <v>-2265</v>
      </c>
      <c r="Q570" s="7">
        <v>42496</v>
      </c>
    </row>
    <row r="571" spans="1:17" x14ac:dyDescent="0.25">
      <c r="A571">
        <v>103057</v>
      </c>
      <c r="B571" t="s">
        <v>143</v>
      </c>
      <c r="C571" s="4">
        <v>37773</v>
      </c>
      <c r="D571" t="s">
        <v>42</v>
      </c>
      <c r="E571">
        <v>1</v>
      </c>
      <c r="G571" t="s">
        <v>140</v>
      </c>
      <c r="H571">
        <v>36</v>
      </c>
      <c r="I571">
        <v>8312.1</v>
      </c>
      <c r="J571">
        <v>-8312.1</v>
      </c>
      <c r="Q571" s="7">
        <v>42496</v>
      </c>
    </row>
    <row r="572" spans="1:17" x14ac:dyDescent="0.25">
      <c r="A572">
        <v>103044</v>
      </c>
      <c r="B572" t="s">
        <v>152</v>
      </c>
      <c r="C572" s="4">
        <v>38139</v>
      </c>
      <c r="D572" t="s">
        <v>42</v>
      </c>
      <c r="E572">
        <v>1</v>
      </c>
      <c r="G572" t="s">
        <v>140</v>
      </c>
      <c r="H572">
        <v>36</v>
      </c>
      <c r="I572">
        <v>28300.37</v>
      </c>
      <c r="J572">
        <v>-28300.37</v>
      </c>
      <c r="Q572" s="7">
        <v>42497</v>
      </c>
    </row>
    <row r="573" spans="1:17" x14ac:dyDescent="0.25">
      <c r="A573">
        <v>103050</v>
      </c>
      <c r="B573" t="s">
        <v>305</v>
      </c>
      <c r="C573" s="4">
        <v>36312</v>
      </c>
      <c r="D573" t="s">
        <v>42</v>
      </c>
      <c r="E573">
        <v>1</v>
      </c>
      <c r="G573" t="s">
        <v>140</v>
      </c>
      <c r="H573">
        <v>96</v>
      </c>
      <c r="I573">
        <v>26617.7</v>
      </c>
      <c r="J573">
        <v>-26617.7</v>
      </c>
      <c r="Q573" s="7">
        <v>42497</v>
      </c>
    </row>
    <row r="574" spans="1:17" x14ac:dyDescent="0.25">
      <c r="A574">
        <v>103058</v>
      </c>
      <c r="B574" t="s">
        <v>143</v>
      </c>
      <c r="C574" s="4">
        <v>38139</v>
      </c>
      <c r="D574" t="s">
        <v>42</v>
      </c>
      <c r="E574">
        <v>1</v>
      </c>
      <c r="G574" t="s">
        <v>140</v>
      </c>
      <c r="H574">
        <v>36</v>
      </c>
      <c r="I574">
        <v>5069.38</v>
      </c>
      <c r="J574">
        <v>-5069.38</v>
      </c>
      <c r="Q574" s="7">
        <v>42497</v>
      </c>
    </row>
    <row r="575" spans="1:17" x14ac:dyDescent="0.25">
      <c r="A575">
        <v>103038</v>
      </c>
      <c r="B575" t="s">
        <v>304</v>
      </c>
      <c r="C575" s="4">
        <v>37773</v>
      </c>
      <c r="D575" t="s">
        <v>42</v>
      </c>
      <c r="E575">
        <v>1</v>
      </c>
      <c r="G575" t="s">
        <v>140</v>
      </c>
      <c r="H575">
        <v>60</v>
      </c>
      <c r="I575">
        <v>171679.56</v>
      </c>
      <c r="J575">
        <v>-171679.56</v>
      </c>
      <c r="Q575" s="7">
        <v>42498</v>
      </c>
    </row>
    <row r="576" spans="1:17" x14ac:dyDescent="0.25">
      <c r="A576">
        <v>103045</v>
      </c>
      <c r="B576" t="s">
        <v>152</v>
      </c>
      <c r="C576" s="4">
        <v>38504</v>
      </c>
      <c r="D576" t="s">
        <v>42</v>
      </c>
      <c r="E576">
        <v>1</v>
      </c>
      <c r="G576" t="s">
        <v>140</v>
      </c>
      <c r="H576">
        <v>36</v>
      </c>
      <c r="I576">
        <v>64443.01</v>
      </c>
      <c r="J576">
        <v>-64443.01</v>
      </c>
      <c r="Q576" s="7">
        <v>42498</v>
      </c>
    </row>
    <row r="577" spans="1:17" x14ac:dyDescent="0.25">
      <c r="A577">
        <v>103051</v>
      </c>
      <c r="B577" t="s">
        <v>305</v>
      </c>
      <c r="C577" s="4">
        <v>36678</v>
      </c>
      <c r="D577" t="s">
        <v>42</v>
      </c>
      <c r="E577">
        <v>1</v>
      </c>
      <c r="G577" t="s">
        <v>140</v>
      </c>
      <c r="H577">
        <v>96</v>
      </c>
      <c r="I577">
        <v>3600</v>
      </c>
      <c r="J577">
        <v>-3600</v>
      </c>
      <c r="Q577" s="7">
        <v>42498</v>
      </c>
    </row>
    <row r="578" spans="1:17" x14ac:dyDescent="0.25">
      <c r="A578">
        <v>103059</v>
      </c>
      <c r="B578" t="s">
        <v>143</v>
      </c>
      <c r="C578" s="4">
        <v>38504</v>
      </c>
      <c r="D578" t="s">
        <v>42</v>
      </c>
      <c r="E578">
        <v>1</v>
      </c>
      <c r="G578" t="s">
        <v>140</v>
      </c>
      <c r="H578">
        <v>36</v>
      </c>
      <c r="I578">
        <v>30905.93</v>
      </c>
      <c r="J578">
        <v>-30905.93</v>
      </c>
      <c r="Q578" s="7">
        <v>42498</v>
      </c>
    </row>
    <row r="579" spans="1:17" x14ac:dyDescent="0.25">
      <c r="A579">
        <v>103039</v>
      </c>
      <c r="B579" t="s">
        <v>304</v>
      </c>
      <c r="C579" s="4">
        <v>38139</v>
      </c>
      <c r="D579" t="s">
        <v>42</v>
      </c>
      <c r="E579">
        <v>1</v>
      </c>
      <c r="G579" t="s">
        <v>140</v>
      </c>
      <c r="H579">
        <v>60</v>
      </c>
      <c r="I579">
        <v>13640.17</v>
      </c>
      <c r="J579">
        <v>-13640.17</v>
      </c>
      <c r="Q579" s="7">
        <v>42499</v>
      </c>
    </row>
    <row r="580" spans="1:17" x14ac:dyDescent="0.25">
      <c r="A580">
        <v>103046</v>
      </c>
      <c r="B580" t="s">
        <v>152</v>
      </c>
      <c r="C580" s="4">
        <v>38869</v>
      </c>
      <c r="D580" t="s">
        <v>42</v>
      </c>
      <c r="E580">
        <v>1</v>
      </c>
      <c r="G580" t="s">
        <v>140</v>
      </c>
      <c r="H580">
        <v>36</v>
      </c>
      <c r="I580">
        <v>129917</v>
      </c>
      <c r="J580">
        <v>-129917</v>
      </c>
      <c r="Q580" s="7">
        <v>42499</v>
      </c>
    </row>
    <row r="581" spans="1:17" x14ac:dyDescent="0.25">
      <c r="A581">
        <v>103052</v>
      </c>
      <c r="B581" t="s">
        <v>305</v>
      </c>
      <c r="C581" s="4">
        <v>37043</v>
      </c>
      <c r="D581" t="s">
        <v>42</v>
      </c>
      <c r="E581">
        <v>1</v>
      </c>
      <c r="G581" t="s">
        <v>140</v>
      </c>
      <c r="H581">
        <v>96</v>
      </c>
      <c r="I581">
        <v>45542.34</v>
      </c>
      <c r="J581">
        <v>-45542.34</v>
      </c>
      <c r="Q581" s="7">
        <v>42499</v>
      </c>
    </row>
    <row r="582" spans="1:17" x14ac:dyDescent="0.25">
      <c r="A582">
        <v>103060</v>
      </c>
      <c r="B582" t="s">
        <v>143</v>
      </c>
      <c r="C582" s="4">
        <v>38869</v>
      </c>
      <c r="D582" t="s">
        <v>42</v>
      </c>
      <c r="E582">
        <v>1</v>
      </c>
      <c r="G582" t="s">
        <v>140</v>
      </c>
      <c r="H582">
        <v>36</v>
      </c>
      <c r="I582">
        <v>20309.55</v>
      </c>
      <c r="J582">
        <v>-20309.55</v>
      </c>
      <c r="Q582" s="7">
        <v>42499</v>
      </c>
    </row>
    <row r="583" spans="1:17" x14ac:dyDescent="0.25">
      <c r="A583">
        <v>150079</v>
      </c>
      <c r="B583" t="s">
        <v>306</v>
      </c>
      <c r="C583" s="4">
        <v>39234</v>
      </c>
      <c r="D583" t="s">
        <v>42</v>
      </c>
      <c r="E583">
        <v>1</v>
      </c>
      <c r="G583" t="s">
        <v>140</v>
      </c>
      <c r="H583">
        <v>36</v>
      </c>
      <c r="I583">
        <v>75.87</v>
      </c>
      <c r="J583">
        <v>-75.87</v>
      </c>
      <c r="Q583" s="7">
        <v>42500</v>
      </c>
    </row>
    <row r="584" spans="1:17" x14ac:dyDescent="0.25">
      <c r="A584">
        <v>150097</v>
      </c>
      <c r="B584" t="s">
        <v>307</v>
      </c>
      <c r="C584" s="4">
        <v>39234</v>
      </c>
      <c r="D584" t="s">
        <v>42</v>
      </c>
      <c r="E584">
        <v>1</v>
      </c>
      <c r="G584" t="s">
        <v>140</v>
      </c>
      <c r="H584">
        <v>36</v>
      </c>
      <c r="I584">
        <v>238.55</v>
      </c>
      <c r="J584">
        <v>-238.55</v>
      </c>
      <c r="Q584" s="7">
        <v>42500</v>
      </c>
    </row>
    <row r="585" spans="1:17" x14ac:dyDescent="0.25">
      <c r="A585">
        <v>150115</v>
      </c>
      <c r="B585" t="s">
        <v>307</v>
      </c>
      <c r="C585" s="4">
        <v>39234</v>
      </c>
      <c r="D585" t="s">
        <v>42</v>
      </c>
      <c r="E585">
        <v>1</v>
      </c>
      <c r="G585" t="s">
        <v>140</v>
      </c>
      <c r="H585">
        <v>36</v>
      </c>
      <c r="I585">
        <v>763.93</v>
      </c>
      <c r="J585">
        <v>-763.93</v>
      </c>
      <c r="Q585" s="7">
        <v>42500</v>
      </c>
    </row>
    <row r="586" spans="1:17" x14ac:dyDescent="0.25">
      <c r="A586">
        <v>150117</v>
      </c>
      <c r="B586" t="s">
        <v>306</v>
      </c>
      <c r="C586" s="4">
        <v>39234</v>
      </c>
      <c r="D586" t="s">
        <v>42</v>
      </c>
      <c r="E586">
        <v>1</v>
      </c>
      <c r="G586" t="s">
        <v>140</v>
      </c>
      <c r="H586">
        <v>36</v>
      </c>
      <c r="I586">
        <v>808.84</v>
      </c>
      <c r="J586">
        <v>-808.84</v>
      </c>
      <c r="Q586" s="7">
        <v>42500</v>
      </c>
    </row>
    <row r="587" spans="1:17" x14ac:dyDescent="0.25">
      <c r="A587">
        <v>150120</v>
      </c>
      <c r="B587" t="s">
        <v>308</v>
      </c>
      <c r="C587" s="4">
        <v>39234</v>
      </c>
      <c r="D587" t="s">
        <v>42</v>
      </c>
      <c r="E587">
        <v>1</v>
      </c>
      <c r="G587" t="s">
        <v>140</v>
      </c>
      <c r="H587">
        <v>36</v>
      </c>
      <c r="I587">
        <v>813.13</v>
      </c>
      <c r="J587">
        <v>-813.13</v>
      </c>
      <c r="Q587" s="7">
        <v>42500</v>
      </c>
    </row>
    <row r="588" spans="1:17" x14ac:dyDescent="0.25">
      <c r="A588">
        <v>150134</v>
      </c>
      <c r="B588" t="s">
        <v>307</v>
      </c>
      <c r="C588" s="4">
        <v>39234</v>
      </c>
      <c r="D588" t="s">
        <v>42</v>
      </c>
      <c r="E588">
        <v>1</v>
      </c>
      <c r="G588" t="s">
        <v>140</v>
      </c>
      <c r="H588">
        <v>36</v>
      </c>
      <c r="I588">
        <v>1923.97</v>
      </c>
      <c r="J588">
        <v>-1923.97</v>
      </c>
      <c r="Q588" s="7">
        <v>42500</v>
      </c>
    </row>
    <row r="589" spans="1:17" x14ac:dyDescent="0.25">
      <c r="A589">
        <v>150140</v>
      </c>
      <c r="B589" t="s">
        <v>306</v>
      </c>
      <c r="C589" s="4">
        <v>39234</v>
      </c>
      <c r="D589" t="s">
        <v>42</v>
      </c>
      <c r="E589">
        <v>1</v>
      </c>
      <c r="G589" t="s">
        <v>140</v>
      </c>
      <c r="H589">
        <v>36</v>
      </c>
      <c r="I589">
        <v>2145.08</v>
      </c>
      <c r="J589">
        <v>-2145.08</v>
      </c>
      <c r="Q589" s="7">
        <v>42500</v>
      </c>
    </row>
    <row r="590" spans="1:17" x14ac:dyDescent="0.25">
      <c r="A590">
        <v>103053</v>
      </c>
      <c r="B590" t="s">
        <v>305</v>
      </c>
      <c r="C590" s="4">
        <v>37408</v>
      </c>
      <c r="D590" t="s">
        <v>42</v>
      </c>
      <c r="E590">
        <v>1</v>
      </c>
      <c r="G590" t="s">
        <v>140</v>
      </c>
      <c r="H590">
        <v>96</v>
      </c>
      <c r="I590">
        <v>5912.31</v>
      </c>
      <c r="J590">
        <v>-5912.31</v>
      </c>
      <c r="Q590" s="7">
        <v>42500</v>
      </c>
    </row>
    <row r="591" spans="1:17" x14ac:dyDescent="0.25">
      <c r="A591">
        <v>150164</v>
      </c>
      <c r="B591" t="s">
        <v>309</v>
      </c>
      <c r="C591" s="4">
        <v>39234</v>
      </c>
      <c r="D591" t="s">
        <v>42</v>
      </c>
      <c r="E591">
        <v>1</v>
      </c>
      <c r="G591" t="s">
        <v>140</v>
      </c>
      <c r="H591">
        <v>36</v>
      </c>
      <c r="I591">
        <v>214.71</v>
      </c>
      <c r="J591">
        <v>-214.71</v>
      </c>
      <c r="Q591" s="7">
        <v>42500</v>
      </c>
    </row>
    <row r="592" spans="1:17" x14ac:dyDescent="0.25">
      <c r="A592">
        <v>150170</v>
      </c>
      <c r="B592" t="s">
        <v>307</v>
      </c>
      <c r="C592" s="4">
        <v>39234</v>
      </c>
      <c r="D592" t="s">
        <v>42</v>
      </c>
      <c r="E592">
        <v>1</v>
      </c>
      <c r="G592" t="s">
        <v>140</v>
      </c>
      <c r="H592">
        <v>36</v>
      </c>
      <c r="I592">
        <v>502.88</v>
      </c>
      <c r="J592">
        <v>-502.88</v>
      </c>
      <c r="Q592" s="7">
        <v>42500</v>
      </c>
    </row>
    <row r="593" spans="1:17" x14ac:dyDescent="0.25">
      <c r="A593">
        <v>103040</v>
      </c>
      <c r="B593" t="s">
        <v>304</v>
      </c>
      <c r="C593" s="4">
        <v>38869</v>
      </c>
      <c r="D593" t="s">
        <v>42</v>
      </c>
      <c r="E593">
        <v>1</v>
      </c>
      <c r="G593" t="s">
        <v>140</v>
      </c>
      <c r="H593">
        <v>60</v>
      </c>
      <c r="I593">
        <v>2385</v>
      </c>
      <c r="J593">
        <v>-2385</v>
      </c>
      <c r="Q593" s="7">
        <v>42501</v>
      </c>
    </row>
    <row r="594" spans="1:17" x14ac:dyDescent="0.25">
      <c r="A594">
        <v>1002091</v>
      </c>
      <c r="B594" t="s">
        <v>162</v>
      </c>
      <c r="C594" s="4">
        <v>39600</v>
      </c>
      <c r="D594" t="s">
        <v>42</v>
      </c>
      <c r="E594">
        <v>1</v>
      </c>
      <c r="G594" t="s">
        <v>140</v>
      </c>
      <c r="H594">
        <v>36</v>
      </c>
      <c r="I594">
        <v>23.07</v>
      </c>
      <c r="J594">
        <v>-23.07</v>
      </c>
      <c r="Q594" s="7">
        <v>42501</v>
      </c>
    </row>
    <row r="595" spans="1:17" x14ac:dyDescent="0.25">
      <c r="A595">
        <v>1002166</v>
      </c>
      <c r="B595" t="s">
        <v>310</v>
      </c>
      <c r="C595" s="4">
        <v>39600</v>
      </c>
      <c r="D595" t="s">
        <v>42</v>
      </c>
      <c r="E595">
        <v>1</v>
      </c>
      <c r="G595" t="s">
        <v>140</v>
      </c>
      <c r="H595">
        <v>36</v>
      </c>
      <c r="I595">
        <v>1705</v>
      </c>
      <c r="J595">
        <v>-1705</v>
      </c>
      <c r="Q595" s="7">
        <v>42501</v>
      </c>
    </row>
    <row r="596" spans="1:17" x14ac:dyDescent="0.25">
      <c r="A596">
        <v>103054</v>
      </c>
      <c r="B596" t="s">
        <v>305</v>
      </c>
      <c r="C596" s="4">
        <v>37773</v>
      </c>
      <c r="D596" t="s">
        <v>42</v>
      </c>
      <c r="E596">
        <v>1</v>
      </c>
      <c r="G596" t="s">
        <v>140</v>
      </c>
      <c r="H596">
        <v>96</v>
      </c>
      <c r="I596">
        <v>14240</v>
      </c>
      <c r="J596">
        <v>-14240</v>
      </c>
      <c r="Q596" s="7">
        <v>42501</v>
      </c>
    </row>
    <row r="597" spans="1:17" x14ac:dyDescent="0.25">
      <c r="A597">
        <v>1004991</v>
      </c>
      <c r="B597" t="s">
        <v>311</v>
      </c>
      <c r="C597" s="4">
        <v>40330</v>
      </c>
      <c r="D597" t="s">
        <v>42</v>
      </c>
      <c r="E597">
        <v>1</v>
      </c>
      <c r="G597" t="s">
        <v>140</v>
      </c>
      <c r="H597">
        <v>36</v>
      </c>
      <c r="I597">
        <v>2362.7399999999998</v>
      </c>
      <c r="J597">
        <v>-2362.7399999999998</v>
      </c>
      <c r="Q597" s="7">
        <v>42503</v>
      </c>
    </row>
    <row r="598" spans="1:17" x14ac:dyDescent="0.25">
      <c r="A598">
        <v>1005421</v>
      </c>
      <c r="B598" t="s">
        <v>312</v>
      </c>
      <c r="C598" s="4">
        <v>40695</v>
      </c>
      <c r="D598" t="s">
        <v>42</v>
      </c>
      <c r="E598">
        <v>1</v>
      </c>
      <c r="G598" t="s">
        <v>140</v>
      </c>
      <c r="H598">
        <v>36</v>
      </c>
      <c r="I598">
        <v>1242.44</v>
      </c>
      <c r="J598">
        <v>-1242.44</v>
      </c>
      <c r="K598">
        <v>-171.33</v>
      </c>
      <c r="Q598" s="7">
        <v>42504</v>
      </c>
    </row>
    <row r="599" spans="1:17" x14ac:dyDescent="0.25">
      <c r="A599">
        <v>1005422</v>
      </c>
      <c r="B599" t="s">
        <v>313</v>
      </c>
      <c r="C599" s="4">
        <v>40695</v>
      </c>
      <c r="D599" t="s">
        <v>42</v>
      </c>
      <c r="E599">
        <v>1</v>
      </c>
      <c r="G599" t="s">
        <v>140</v>
      </c>
      <c r="H599">
        <v>36</v>
      </c>
      <c r="I599">
        <v>1266.8399999999999</v>
      </c>
      <c r="J599">
        <v>-1266.8399999999999</v>
      </c>
      <c r="K599">
        <v>-174.7</v>
      </c>
      <c r="Q599" s="7">
        <v>42504</v>
      </c>
    </row>
    <row r="600" spans="1:17" x14ac:dyDescent="0.25">
      <c r="A600">
        <v>1005423</v>
      </c>
      <c r="B600" t="s">
        <v>314</v>
      </c>
      <c r="C600" s="4">
        <v>40695</v>
      </c>
      <c r="D600" t="s">
        <v>42</v>
      </c>
      <c r="E600">
        <v>1</v>
      </c>
      <c r="G600" t="s">
        <v>140</v>
      </c>
      <c r="H600">
        <v>36</v>
      </c>
      <c r="I600">
        <v>2552.59</v>
      </c>
      <c r="J600">
        <v>-2552.59</v>
      </c>
      <c r="K600">
        <v>-352</v>
      </c>
      <c r="Q600" s="7">
        <v>42504</v>
      </c>
    </row>
    <row r="601" spans="1:17" x14ac:dyDescent="0.25">
      <c r="A601">
        <v>1006691</v>
      </c>
      <c r="B601" t="s">
        <v>315</v>
      </c>
      <c r="C601" s="4">
        <v>41426</v>
      </c>
      <c r="D601" t="s">
        <v>42</v>
      </c>
      <c r="E601">
        <v>1</v>
      </c>
      <c r="G601" t="s">
        <v>140</v>
      </c>
      <c r="H601">
        <v>36</v>
      </c>
      <c r="I601">
        <v>4221.29</v>
      </c>
      <c r="J601">
        <v>-2114.8200000000002</v>
      </c>
      <c r="K601">
        <v>-1289.8399999999999</v>
      </c>
      <c r="L601">
        <v>-117.26</v>
      </c>
      <c r="M601">
        <v>2106.4699999999998</v>
      </c>
      <c r="Q601" s="7">
        <v>42506</v>
      </c>
    </row>
    <row r="602" spans="1:17" x14ac:dyDescent="0.25">
      <c r="A602">
        <v>1006692</v>
      </c>
      <c r="B602" t="s">
        <v>316</v>
      </c>
      <c r="C602" s="4">
        <v>41426</v>
      </c>
      <c r="D602" t="s">
        <v>42</v>
      </c>
      <c r="E602">
        <v>1</v>
      </c>
      <c r="G602" t="s">
        <v>140</v>
      </c>
      <c r="H602">
        <v>36</v>
      </c>
      <c r="I602">
        <v>144.09</v>
      </c>
      <c r="J602">
        <v>-72.19</v>
      </c>
      <c r="K602">
        <v>-44.03</v>
      </c>
      <c r="L602">
        <v>-4.01</v>
      </c>
      <c r="M602">
        <v>71.900000000000006</v>
      </c>
      <c r="Q602" s="7">
        <v>42506</v>
      </c>
    </row>
    <row r="603" spans="1:17" x14ac:dyDescent="0.25">
      <c r="A603">
        <v>1006693</v>
      </c>
      <c r="B603" t="s">
        <v>317</v>
      </c>
      <c r="C603" s="4">
        <v>41426</v>
      </c>
      <c r="D603" t="s">
        <v>42</v>
      </c>
      <c r="E603">
        <v>1</v>
      </c>
      <c r="G603" t="s">
        <v>140</v>
      </c>
      <c r="H603">
        <v>36</v>
      </c>
      <c r="I603">
        <v>210.61</v>
      </c>
      <c r="J603">
        <v>-105.51</v>
      </c>
      <c r="K603">
        <v>-64.349999999999994</v>
      </c>
      <c r="L603">
        <v>-5.85</v>
      </c>
      <c r="M603">
        <v>105.1</v>
      </c>
      <c r="Q603" s="7">
        <v>42506</v>
      </c>
    </row>
    <row r="604" spans="1:17" x14ac:dyDescent="0.25">
      <c r="A604">
        <v>1006695</v>
      </c>
      <c r="B604" t="s">
        <v>318</v>
      </c>
      <c r="C604" s="4">
        <v>41426</v>
      </c>
      <c r="D604" t="s">
        <v>42</v>
      </c>
      <c r="E604">
        <v>1</v>
      </c>
      <c r="G604" t="s">
        <v>140</v>
      </c>
      <c r="H604">
        <v>36</v>
      </c>
      <c r="I604">
        <v>1675.24</v>
      </c>
      <c r="J604">
        <v>-839.28</v>
      </c>
      <c r="K604">
        <v>-511.88</v>
      </c>
      <c r="L604">
        <v>-46.54</v>
      </c>
      <c r="M604">
        <v>835.96</v>
      </c>
      <c r="Q604" s="7">
        <v>42506</v>
      </c>
    </row>
    <row r="605" spans="1:17" x14ac:dyDescent="0.25">
      <c r="A605">
        <v>1006696</v>
      </c>
      <c r="B605" t="s">
        <v>319</v>
      </c>
      <c r="C605" s="4">
        <v>41426</v>
      </c>
      <c r="D605" t="s">
        <v>42</v>
      </c>
      <c r="E605">
        <v>1</v>
      </c>
      <c r="G605" t="s">
        <v>140</v>
      </c>
      <c r="H605">
        <v>36</v>
      </c>
      <c r="I605">
        <v>2992.09</v>
      </c>
      <c r="J605">
        <v>-1499.01</v>
      </c>
      <c r="K605">
        <v>-914.25</v>
      </c>
      <c r="L605">
        <v>-83.11</v>
      </c>
      <c r="M605">
        <v>1493.08</v>
      </c>
      <c r="Q605" s="7">
        <v>42506</v>
      </c>
    </row>
    <row r="606" spans="1:17" x14ac:dyDescent="0.25">
      <c r="A606">
        <v>1006697</v>
      </c>
      <c r="B606" t="s">
        <v>320</v>
      </c>
      <c r="C606" s="4">
        <v>41426</v>
      </c>
      <c r="D606" t="s">
        <v>42</v>
      </c>
      <c r="E606">
        <v>1</v>
      </c>
      <c r="G606" t="s">
        <v>140</v>
      </c>
      <c r="H606">
        <v>36</v>
      </c>
      <c r="I606">
        <v>150.32</v>
      </c>
      <c r="J606">
        <v>-75.3</v>
      </c>
      <c r="K606">
        <v>-45.92</v>
      </c>
      <c r="L606">
        <v>-4.17</v>
      </c>
      <c r="M606">
        <v>75.02</v>
      </c>
      <c r="Q606" s="7">
        <v>42506</v>
      </c>
    </row>
    <row r="607" spans="1:17" x14ac:dyDescent="0.25">
      <c r="A607">
        <v>1006707</v>
      </c>
      <c r="B607" t="s">
        <v>321</v>
      </c>
      <c r="C607" s="4">
        <v>41426</v>
      </c>
      <c r="D607" t="s">
        <v>42</v>
      </c>
      <c r="E607">
        <v>1</v>
      </c>
      <c r="G607" t="s">
        <v>140</v>
      </c>
      <c r="H607">
        <v>36</v>
      </c>
      <c r="I607">
        <v>752.92</v>
      </c>
      <c r="J607">
        <v>-377.21</v>
      </c>
      <c r="K607">
        <v>-230.06</v>
      </c>
      <c r="L607">
        <v>-20.92</v>
      </c>
      <c r="M607">
        <v>375.71</v>
      </c>
      <c r="Q607" s="7">
        <v>42506</v>
      </c>
    </row>
    <row r="608" spans="1:17" x14ac:dyDescent="0.25">
      <c r="A608">
        <v>1002043</v>
      </c>
      <c r="B608" t="s">
        <v>162</v>
      </c>
      <c r="C608" s="4">
        <v>39600</v>
      </c>
      <c r="D608" t="s">
        <v>42</v>
      </c>
      <c r="E608">
        <v>1</v>
      </c>
      <c r="G608" t="s">
        <v>140</v>
      </c>
      <c r="H608">
        <v>96</v>
      </c>
      <c r="I608">
        <v>1219.27</v>
      </c>
      <c r="J608">
        <v>-990.87</v>
      </c>
      <c r="K608">
        <v>-139.71</v>
      </c>
      <c r="L608">
        <v>-12.7</v>
      </c>
      <c r="M608">
        <v>228.4</v>
      </c>
      <c r="Q608" s="7">
        <v>42506</v>
      </c>
    </row>
    <row r="609" spans="1:17" x14ac:dyDescent="0.25">
      <c r="A609">
        <v>1002165</v>
      </c>
      <c r="B609" t="s">
        <v>322</v>
      </c>
      <c r="C609" s="4">
        <v>39600</v>
      </c>
      <c r="D609" t="s">
        <v>42</v>
      </c>
      <c r="E609">
        <v>1</v>
      </c>
      <c r="G609" t="s">
        <v>140</v>
      </c>
      <c r="H609">
        <v>96</v>
      </c>
      <c r="I609">
        <v>1200</v>
      </c>
      <c r="J609">
        <v>-975.2</v>
      </c>
      <c r="K609">
        <v>-137.5</v>
      </c>
      <c r="L609">
        <v>-12.5</v>
      </c>
      <c r="M609">
        <v>224.8</v>
      </c>
      <c r="Q609" s="7">
        <v>42506</v>
      </c>
    </row>
    <row r="610" spans="1:17" x14ac:dyDescent="0.25">
      <c r="A610">
        <v>1002240</v>
      </c>
      <c r="B610" t="s">
        <v>323</v>
      </c>
      <c r="C610" s="4">
        <v>39600</v>
      </c>
      <c r="D610" t="s">
        <v>42</v>
      </c>
      <c r="E610">
        <v>1</v>
      </c>
      <c r="G610" t="s">
        <v>140</v>
      </c>
      <c r="H610">
        <v>96</v>
      </c>
      <c r="I610">
        <v>1582.78</v>
      </c>
      <c r="J610">
        <v>-1286.28</v>
      </c>
      <c r="K610">
        <v>-181.36</v>
      </c>
      <c r="L610">
        <v>-16.489999999999998</v>
      </c>
      <c r="M610">
        <v>296.5</v>
      </c>
      <c r="Q610" s="7">
        <v>42506</v>
      </c>
    </row>
    <row r="611" spans="1:17" x14ac:dyDescent="0.25">
      <c r="A611">
        <v>1002314</v>
      </c>
      <c r="B611" t="s">
        <v>324</v>
      </c>
      <c r="C611" s="4">
        <v>39600</v>
      </c>
      <c r="D611" t="s">
        <v>42</v>
      </c>
      <c r="E611">
        <v>1</v>
      </c>
      <c r="G611" t="s">
        <v>140</v>
      </c>
      <c r="H611">
        <v>96</v>
      </c>
      <c r="I611">
        <v>7359.56</v>
      </c>
      <c r="J611">
        <v>-5980.9</v>
      </c>
      <c r="K611">
        <v>-843.28</v>
      </c>
      <c r="L611">
        <v>-76.66</v>
      </c>
      <c r="M611">
        <v>1378.66</v>
      </c>
      <c r="Q611" s="7">
        <v>42506</v>
      </c>
    </row>
    <row r="612" spans="1:17" x14ac:dyDescent="0.25">
      <c r="A612">
        <v>2003520</v>
      </c>
      <c r="B612" t="s">
        <v>325</v>
      </c>
      <c r="C612" s="4">
        <v>39600</v>
      </c>
      <c r="D612" t="s">
        <v>42</v>
      </c>
      <c r="E612">
        <v>1</v>
      </c>
      <c r="G612" t="s">
        <v>43</v>
      </c>
      <c r="H612">
        <v>96</v>
      </c>
      <c r="I612">
        <v>7348204.8700000001</v>
      </c>
      <c r="J612">
        <v>-5937185.0899999999</v>
      </c>
      <c r="K612">
        <v>-841981.8</v>
      </c>
      <c r="L612">
        <v>-76543.8</v>
      </c>
      <c r="M612">
        <v>1411019.78</v>
      </c>
      <c r="Q612" s="7">
        <v>42506</v>
      </c>
    </row>
    <row r="613" spans="1:17" x14ac:dyDescent="0.25">
      <c r="A613">
        <v>1007742</v>
      </c>
      <c r="B613" t="s">
        <v>162</v>
      </c>
      <c r="C613" s="4">
        <v>41791</v>
      </c>
      <c r="D613" t="s">
        <v>42</v>
      </c>
      <c r="E613">
        <v>1</v>
      </c>
      <c r="G613" t="s">
        <v>140</v>
      </c>
      <c r="H613">
        <v>36</v>
      </c>
      <c r="I613">
        <v>287.24</v>
      </c>
      <c r="M613">
        <v>287.24</v>
      </c>
      <c r="Q613" s="7">
        <v>42507</v>
      </c>
    </row>
    <row r="614" spans="1:17" x14ac:dyDescent="0.25">
      <c r="A614">
        <v>1007750</v>
      </c>
      <c r="B614" t="s">
        <v>162</v>
      </c>
      <c r="C614" s="4">
        <v>41791</v>
      </c>
      <c r="D614" t="s">
        <v>42</v>
      </c>
      <c r="E614">
        <v>1</v>
      </c>
      <c r="G614" t="s">
        <v>140</v>
      </c>
      <c r="H614">
        <v>36</v>
      </c>
      <c r="I614">
        <v>1127.58</v>
      </c>
      <c r="J614">
        <v>-188.89</v>
      </c>
      <c r="K614">
        <v>-188.89</v>
      </c>
      <c r="L614">
        <v>-31.48</v>
      </c>
      <c r="M614">
        <v>938.69</v>
      </c>
      <c r="Q614" s="7">
        <v>42507</v>
      </c>
    </row>
    <row r="615" spans="1:17" x14ac:dyDescent="0.25">
      <c r="A615">
        <v>1007751</v>
      </c>
      <c r="B615" t="s">
        <v>162</v>
      </c>
      <c r="C615" s="4">
        <v>41791</v>
      </c>
      <c r="D615" t="s">
        <v>42</v>
      </c>
      <c r="E615">
        <v>1</v>
      </c>
      <c r="G615" t="s">
        <v>140</v>
      </c>
      <c r="H615">
        <v>36</v>
      </c>
      <c r="I615">
        <v>1126.02</v>
      </c>
      <c r="J615">
        <v>-188.62</v>
      </c>
      <c r="K615">
        <v>-188.62</v>
      </c>
      <c r="L615">
        <v>-31.43</v>
      </c>
      <c r="M615">
        <v>937.4</v>
      </c>
      <c r="Q615" s="7">
        <v>42507</v>
      </c>
    </row>
    <row r="616" spans="1:17" x14ac:dyDescent="0.25">
      <c r="A616">
        <v>1007754</v>
      </c>
      <c r="B616" t="s">
        <v>162</v>
      </c>
      <c r="C616" s="4">
        <v>41791</v>
      </c>
      <c r="D616" t="s">
        <v>42</v>
      </c>
      <c r="E616">
        <v>1</v>
      </c>
      <c r="G616" t="s">
        <v>140</v>
      </c>
      <c r="H616">
        <v>36</v>
      </c>
      <c r="I616">
        <v>3956.61</v>
      </c>
      <c r="J616">
        <v>-662.79</v>
      </c>
      <c r="K616">
        <v>-662.79</v>
      </c>
      <c r="L616">
        <v>-110.46</v>
      </c>
      <c r="M616">
        <v>3293.82</v>
      </c>
      <c r="Q616" s="7">
        <v>42507</v>
      </c>
    </row>
    <row r="617" spans="1:17" x14ac:dyDescent="0.25">
      <c r="A617">
        <v>1007755</v>
      </c>
      <c r="B617" t="s">
        <v>162</v>
      </c>
      <c r="C617" s="4">
        <v>41791</v>
      </c>
      <c r="D617" t="s">
        <v>42</v>
      </c>
      <c r="E617">
        <v>1</v>
      </c>
      <c r="G617" t="s">
        <v>140</v>
      </c>
      <c r="H617">
        <v>36</v>
      </c>
      <c r="I617">
        <v>3938.22</v>
      </c>
      <c r="J617">
        <v>-659.71</v>
      </c>
      <c r="K617">
        <v>-659.71</v>
      </c>
      <c r="L617">
        <v>-109.95</v>
      </c>
      <c r="M617">
        <v>3278.51</v>
      </c>
      <c r="Q617" s="7">
        <v>42507</v>
      </c>
    </row>
    <row r="618" spans="1:17" x14ac:dyDescent="0.25">
      <c r="A618">
        <v>1007756</v>
      </c>
      <c r="B618" t="s">
        <v>162</v>
      </c>
      <c r="C618" s="4">
        <v>41791</v>
      </c>
      <c r="D618" t="s">
        <v>42</v>
      </c>
      <c r="E618">
        <v>1</v>
      </c>
      <c r="G618" t="s">
        <v>140</v>
      </c>
      <c r="H618">
        <v>36</v>
      </c>
      <c r="I618">
        <v>4100.12</v>
      </c>
      <c r="J618">
        <v>-686.83</v>
      </c>
      <c r="K618">
        <v>-686.83</v>
      </c>
      <c r="L618">
        <v>-114.47</v>
      </c>
      <c r="M618">
        <v>3413.29</v>
      </c>
      <c r="Q618" s="7">
        <v>42507</v>
      </c>
    </row>
    <row r="619" spans="1:17" x14ac:dyDescent="0.25">
      <c r="A619">
        <v>1007764</v>
      </c>
      <c r="B619" t="s">
        <v>326</v>
      </c>
      <c r="C619" s="4">
        <v>41791</v>
      </c>
      <c r="D619" t="s">
        <v>42</v>
      </c>
      <c r="E619">
        <v>1</v>
      </c>
      <c r="G619" t="s">
        <v>140</v>
      </c>
      <c r="H619">
        <v>36</v>
      </c>
      <c r="I619">
        <v>1365</v>
      </c>
      <c r="J619">
        <v>-228.66</v>
      </c>
      <c r="K619">
        <v>-228.66</v>
      </c>
      <c r="L619">
        <v>-38.11</v>
      </c>
      <c r="M619">
        <v>1136.3399999999999</v>
      </c>
      <c r="Q619" s="7">
        <v>42507</v>
      </c>
    </row>
    <row r="620" spans="1:17" x14ac:dyDescent="0.25">
      <c r="A620">
        <v>1007765</v>
      </c>
      <c r="B620" t="s">
        <v>326</v>
      </c>
      <c r="C620" s="4">
        <v>41791</v>
      </c>
      <c r="D620" t="s">
        <v>42</v>
      </c>
      <c r="E620">
        <v>1</v>
      </c>
      <c r="G620" t="s">
        <v>140</v>
      </c>
      <c r="H620">
        <v>36</v>
      </c>
      <c r="I620">
        <v>114.32</v>
      </c>
      <c r="J620">
        <v>-19.149999999999999</v>
      </c>
      <c r="K620">
        <v>-19.149999999999999</v>
      </c>
      <c r="L620">
        <v>-3.19</v>
      </c>
      <c r="M620">
        <v>95.17</v>
      </c>
      <c r="Q620" s="7">
        <v>42507</v>
      </c>
    </row>
    <row r="621" spans="1:17" x14ac:dyDescent="0.25">
      <c r="A621">
        <v>1007766</v>
      </c>
      <c r="B621" t="s">
        <v>162</v>
      </c>
      <c r="C621" s="4">
        <v>41791</v>
      </c>
      <c r="D621" t="s">
        <v>42</v>
      </c>
      <c r="E621">
        <v>1</v>
      </c>
      <c r="G621" t="s">
        <v>140</v>
      </c>
      <c r="H621">
        <v>36</v>
      </c>
      <c r="I621">
        <v>1088.1300000000001</v>
      </c>
      <c r="J621">
        <v>-182.28</v>
      </c>
      <c r="K621">
        <v>-182.28</v>
      </c>
      <c r="L621">
        <v>-30.38</v>
      </c>
      <c r="M621">
        <v>905.85</v>
      </c>
      <c r="Q621" s="7">
        <v>42507</v>
      </c>
    </row>
    <row r="622" spans="1:17" x14ac:dyDescent="0.25">
      <c r="A622">
        <v>1007767</v>
      </c>
      <c r="B622" t="s">
        <v>162</v>
      </c>
      <c r="C622" s="4">
        <v>41791</v>
      </c>
      <c r="D622" t="s">
        <v>42</v>
      </c>
      <c r="E622">
        <v>1</v>
      </c>
      <c r="G622" t="s">
        <v>140</v>
      </c>
      <c r="H622">
        <v>36</v>
      </c>
      <c r="I622">
        <v>288.29000000000002</v>
      </c>
      <c r="J622">
        <v>-48.29</v>
      </c>
      <c r="K622">
        <v>-48.29</v>
      </c>
      <c r="L622">
        <v>-8.0500000000000007</v>
      </c>
      <c r="M622">
        <v>240</v>
      </c>
      <c r="Q622" s="7">
        <v>42507</v>
      </c>
    </row>
    <row r="623" spans="1:17" x14ac:dyDescent="0.25">
      <c r="A623">
        <v>1007768</v>
      </c>
      <c r="B623" t="s">
        <v>162</v>
      </c>
      <c r="C623" s="4">
        <v>41791</v>
      </c>
      <c r="D623" t="s">
        <v>42</v>
      </c>
      <c r="E623">
        <v>1</v>
      </c>
      <c r="G623" t="s">
        <v>140</v>
      </c>
      <c r="H623">
        <v>36</v>
      </c>
      <c r="I623">
        <v>432.42</v>
      </c>
      <c r="J623">
        <v>-72.44</v>
      </c>
      <c r="K623">
        <v>-72.44</v>
      </c>
      <c r="L623">
        <v>-12.08</v>
      </c>
      <c r="M623">
        <v>359.98</v>
      </c>
      <c r="Q623" s="7">
        <v>42507</v>
      </c>
    </row>
    <row r="624" spans="1:17" x14ac:dyDescent="0.25">
      <c r="A624">
        <v>1004982</v>
      </c>
      <c r="B624" t="s">
        <v>327</v>
      </c>
      <c r="C624" s="4">
        <v>40330</v>
      </c>
      <c r="D624" t="s">
        <v>42</v>
      </c>
      <c r="E624">
        <v>1</v>
      </c>
      <c r="G624" t="s">
        <v>43</v>
      </c>
      <c r="H624">
        <v>120</v>
      </c>
      <c r="I624">
        <v>42065.21</v>
      </c>
      <c r="J624">
        <v>-18514.150000000001</v>
      </c>
      <c r="K624">
        <v>-3855.94</v>
      </c>
      <c r="L624">
        <v>-350.54</v>
      </c>
      <c r="M624">
        <v>23551.06</v>
      </c>
      <c r="Q624" s="7">
        <v>42510</v>
      </c>
    </row>
    <row r="625" spans="1:17" x14ac:dyDescent="0.25">
      <c r="A625">
        <v>150056</v>
      </c>
      <c r="B625" t="s">
        <v>328</v>
      </c>
      <c r="C625" s="4">
        <v>39264</v>
      </c>
      <c r="D625" t="s">
        <v>42</v>
      </c>
      <c r="E625">
        <v>1</v>
      </c>
      <c r="G625" t="s">
        <v>140</v>
      </c>
      <c r="H625">
        <v>36</v>
      </c>
      <c r="I625">
        <v>-288.98</v>
      </c>
      <c r="J625">
        <v>288.98</v>
      </c>
      <c r="Q625" s="7">
        <v>42531</v>
      </c>
    </row>
    <row r="626" spans="1:17" x14ac:dyDescent="0.25">
      <c r="A626">
        <v>150102</v>
      </c>
      <c r="B626" t="s">
        <v>328</v>
      </c>
      <c r="C626" s="4">
        <v>39264</v>
      </c>
      <c r="D626" t="s">
        <v>42</v>
      </c>
      <c r="E626">
        <v>1</v>
      </c>
      <c r="G626" t="s">
        <v>140</v>
      </c>
      <c r="H626">
        <v>36</v>
      </c>
      <c r="I626">
        <v>288.98</v>
      </c>
      <c r="J626">
        <v>-288.98</v>
      </c>
      <c r="Q626" s="7">
        <v>42531</v>
      </c>
    </row>
    <row r="627" spans="1:17" x14ac:dyDescent="0.25">
      <c r="A627">
        <v>150104</v>
      </c>
      <c r="B627" t="s">
        <v>328</v>
      </c>
      <c r="C627" s="4">
        <v>39264</v>
      </c>
      <c r="D627" t="s">
        <v>42</v>
      </c>
      <c r="E627">
        <v>1</v>
      </c>
      <c r="G627" t="s">
        <v>140</v>
      </c>
      <c r="H627">
        <v>36</v>
      </c>
      <c r="I627">
        <v>291.77999999999997</v>
      </c>
      <c r="J627">
        <v>-291.77999999999997</v>
      </c>
      <c r="Q627" s="7">
        <v>42531</v>
      </c>
    </row>
    <row r="628" spans="1:17" x14ac:dyDescent="0.25">
      <c r="A628">
        <v>1002632</v>
      </c>
      <c r="B628" t="s">
        <v>282</v>
      </c>
      <c r="C628" s="4">
        <v>39630</v>
      </c>
      <c r="D628" t="s">
        <v>42</v>
      </c>
      <c r="E628">
        <v>1</v>
      </c>
      <c r="G628" t="s">
        <v>140</v>
      </c>
      <c r="H628">
        <v>36</v>
      </c>
      <c r="I628">
        <v>111.79</v>
      </c>
      <c r="J628">
        <v>-111.79</v>
      </c>
      <c r="Q628" s="7">
        <v>42532</v>
      </c>
    </row>
    <row r="629" spans="1:17" x14ac:dyDescent="0.25">
      <c r="A629">
        <v>1002920</v>
      </c>
      <c r="B629" t="s">
        <v>282</v>
      </c>
      <c r="C629" s="4">
        <v>39630</v>
      </c>
      <c r="D629" t="s">
        <v>42</v>
      </c>
      <c r="E629">
        <v>1</v>
      </c>
      <c r="G629" t="s">
        <v>140</v>
      </c>
      <c r="H629">
        <v>36</v>
      </c>
      <c r="I629">
        <v>6745</v>
      </c>
      <c r="J629">
        <v>-6745</v>
      </c>
      <c r="Q629" s="7">
        <v>42532</v>
      </c>
    </row>
    <row r="630" spans="1:17" x14ac:dyDescent="0.25">
      <c r="A630">
        <v>1002993</v>
      </c>
      <c r="B630" t="s">
        <v>203</v>
      </c>
      <c r="C630" s="4">
        <v>39630</v>
      </c>
      <c r="D630" t="s">
        <v>42</v>
      </c>
      <c r="E630">
        <v>1</v>
      </c>
      <c r="G630" t="s">
        <v>140</v>
      </c>
      <c r="H630">
        <v>36</v>
      </c>
      <c r="I630">
        <v>3385</v>
      </c>
      <c r="J630">
        <v>-3385</v>
      </c>
      <c r="Q630" s="7">
        <v>42532</v>
      </c>
    </row>
    <row r="631" spans="1:17" x14ac:dyDescent="0.25">
      <c r="A631">
        <v>1005008</v>
      </c>
      <c r="B631" t="s">
        <v>329</v>
      </c>
      <c r="C631" s="4">
        <v>40360</v>
      </c>
      <c r="D631" t="s">
        <v>42</v>
      </c>
      <c r="E631">
        <v>1</v>
      </c>
      <c r="G631" t="s">
        <v>140</v>
      </c>
      <c r="H631">
        <v>36</v>
      </c>
      <c r="I631">
        <v>10177.07</v>
      </c>
      <c r="J631">
        <v>-10177.07</v>
      </c>
      <c r="Q631" s="7">
        <v>42534</v>
      </c>
    </row>
    <row r="632" spans="1:17" x14ac:dyDescent="0.25">
      <c r="A632">
        <v>1005424</v>
      </c>
      <c r="B632" t="s">
        <v>330</v>
      </c>
      <c r="C632" s="4">
        <v>40725</v>
      </c>
      <c r="D632" t="s">
        <v>42</v>
      </c>
      <c r="E632">
        <v>1</v>
      </c>
      <c r="G632" t="s">
        <v>140</v>
      </c>
      <c r="H632">
        <v>36</v>
      </c>
      <c r="I632">
        <v>6847.73</v>
      </c>
      <c r="J632">
        <v>-6847.73</v>
      </c>
      <c r="K632">
        <v>-1131.9100000000001</v>
      </c>
      <c r="Q632" s="7">
        <v>42535</v>
      </c>
    </row>
    <row r="633" spans="1:17" x14ac:dyDescent="0.25">
      <c r="A633">
        <v>1005425</v>
      </c>
      <c r="B633" t="s">
        <v>331</v>
      </c>
      <c r="C633" s="4">
        <v>40725</v>
      </c>
      <c r="D633" t="s">
        <v>42</v>
      </c>
      <c r="E633">
        <v>1</v>
      </c>
      <c r="G633" t="s">
        <v>140</v>
      </c>
      <c r="H633">
        <v>36</v>
      </c>
      <c r="I633">
        <v>3702.63</v>
      </c>
      <c r="J633">
        <v>-3702.63</v>
      </c>
      <c r="K633">
        <v>-612.03</v>
      </c>
      <c r="Q633" s="7">
        <v>42535</v>
      </c>
    </row>
    <row r="634" spans="1:17" x14ac:dyDescent="0.25">
      <c r="A634">
        <v>1005426</v>
      </c>
      <c r="B634" t="s">
        <v>332</v>
      </c>
      <c r="C634" s="4">
        <v>40725</v>
      </c>
      <c r="D634" t="s">
        <v>42</v>
      </c>
      <c r="E634">
        <v>1</v>
      </c>
      <c r="G634" t="s">
        <v>140</v>
      </c>
      <c r="H634">
        <v>36</v>
      </c>
      <c r="I634">
        <v>1462.87</v>
      </c>
      <c r="J634">
        <v>-1462.87</v>
      </c>
      <c r="K634">
        <v>-241.81</v>
      </c>
      <c r="Q634" s="7">
        <v>42535</v>
      </c>
    </row>
    <row r="635" spans="1:17" x14ac:dyDescent="0.25">
      <c r="A635">
        <v>1005458</v>
      </c>
      <c r="B635" t="s">
        <v>333</v>
      </c>
      <c r="C635" s="4">
        <v>40725</v>
      </c>
      <c r="D635" t="s">
        <v>42</v>
      </c>
      <c r="E635">
        <v>1</v>
      </c>
      <c r="G635" t="s">
        <v>140</v>
      </c>
      <c r="H635">
        <v>36</v>
      </c>
      <c r="I635">
        <v>3118.88</v>
      </c>
      <c r="J635">
        <v>-3118.88</v>
      </c>
      <c r="K635">
        <v>-515.54</v>
      </c>
      <c r="Q635" s="7">
        <v>42535</v>
      </c>
    </row>
    <row r="636" spans="1:17" x14ac:dyDescent="0.25">
      <c r="A636">
        <v>1006086</v>
      </c>
      <c r="B636" t="s">
        <v>334</v>
      </c>
      <c r="C636" s="4">
        <v>41091</v>
      </c>
      <c r="D636" t="s">
        <v>42</v>
      </c>
      <c r="E636">
        <v>1</v>
      </c>
      <c r="G636" t="s">
        <v>140</v>
      </c>
      <c r="H636">
        <v>36</v>
      </c>
      <c r="I636">
        <v>6420.95</v>
      </c>
      <c r="J636">
        <v>-5178.28</v>
      </c>
      <c r="K636">
        <v>-1961.96</v>
      </c>
      <c r="L636">
        <v>-178.36</v>
      </c>
      <c r="M636">
        <v>1242.67</v>
      </c>
      <c r="Q636" s="7">
        <v>42536</v>
      </c>
    </row>
    <row r="637" spans="1:17" x14ac:dyDescent="0.25">
      <c r="A637">
        <v>1006095</v>
      </c>
      <c r="B637" t="s">
        <v>335</v>
      </c>
      <c r="C637" s="4">
        <v>41091</v>
      </c>
      <c r="D637" t="s">
        <v>42</v>
      </c>
      <c r="E637">
        <v>1</v>
      </c>
      <c r="G637" t="s">
        <v>140</v>
      </c>
      <c r="H637">
        <v>36</v>
      </c>
      <c r="I637">
        <v>12140.34</v>
      </c>
      <c r="J637">
        <v>-9790.7800000000007</v>
      </c>
      <c r="K637">
        <v>-3709.55</v>
      </c>
      <c r="L637">
        <v>-337.23</v>
      </c>
      <c r="M637">
        <v>2349.56</v>
      </c>
      <c r="Q637" s="7">
        <v>42536</v>
      </c>
    </row>
    <row r="638" spans="1:17" x14ac:dyDescent="0.25">
      <c r="A638">
        <v>1006230</v>
      </c>
      <c r="B638" t="s">
        <v>336</v>
      </c>
      <c r="C638" s="4">
        <v>41091</v>
      </c>
      <c r="D638" t="s">
        <v>42</v>
      </c>
      <c r="E638">
        <v>1</v>
      </c>
      <c r="G638" t="s">
        <v>140</v>
      </c>
      <c r="H638">
        <v>36</v>
      </c>
      <c r="I638">
        <v>9144.39</v>
      </c>
      <c r="J638">
        <v>-7374.64</v>
      </c>
      <c r="K638">
        <v>-2794.12</v>
      </c>
      <c r="L638">
        <v>-254.01</v>
      </c>
      <c r="M638">
        <v>1769.75</v>
      </c>
      <c r="Q638" s="7">
        <v>42536</v>
      </c>
    </row>
    <row r="639" spans="1:17" x14ac:dyDescent="0.25">
      <c r="A639">
        <v>1006283</v>
      </c>
      <c r="B639" t="s">
        <v>337</v>
      </c>
      <c r="C639" s="4">
        <v>41091</v>
      </c>
      <c r="D639" t="s">
        <v>42</v>
      </c>
      <c r="E639">
        <v>1</v>
      </c>
      <c r="G639" t="s">
        <v>140</v>
      </c>
      <c r="H639">
        <v>36</v>
      </c>
      <c r="I639">
        <v>4231.33</v>
      </c>
      <c r="J639">
        <v>-3412.43</v>
      </c>
      <c r="K639">
        <v>-1292.9100000000001</v>
      </c>
      <c r="L639">
        <v>-117.54</v>
      </c>
      <c r="M639">
        <v>818.9</v>
      </c>
      <c r="Q639" s="7">
        <v>42536</v>
      </c>
    </row>
    <row r="640" spans="1:17" x14ac:dyDescent="0.25">
      <c r="A640">
        <v>1006721</v>
      </c>
      <c r="B640" t="s">
        <v>338</v>
      </c>
      <c r="C640" s="4">
        <v>41456</v>
      </c>
      <c r="D640" t="s">
        <v>42</v>
      </c>
      <c r="E640">
        <v>1</v>
      </c>
      <c r="G640" t="s">
        <v>140</v>
      </c>
      <c r="H640">
        <v>36</v>
      </c>
      <c r="I640">
        <v>367.45</v>
      </c>
      <c r="J640">
        <v>-174.03</v>
      </c>
      <c r="K640">
        <v>-112.28</v>
      </c>
      <c r="L640">
        <v>-10.210000000000001</v>
      </c>
      <c r="M640">
        <v>193.42</v>
      </c>
      <c r="Q640" s="7">
        <v>42537</v>
      </c>
    </row>
    <row r="641" spans="1:17" x14ac:dyDescent="0.25">
      <c r="A641">
        <v>1006722</v>
      </c>
      <c r="B641" t="s">
        <v>339</v>
      </c>
      <c r="C641" s="4">
        <v>41456</v>
      </c>
      <c r="D641" t="s">
        <v>42</v>
      </c>
      <c r="E641">
        <v>1</v>
      </c>
      <c r="G641" t="s">
        <v>140</v>
      </c>
      <c r="H641">
        <v>36</v>
      </c>
      <c r="I641">
        <v>1902.82</v>
      </c>
      <c r="J641">
        <v>-901.17</v>
      </c>
      <c r="K641">
        <v>-581.42999999999995</v>
      </c>
      <c r="L641">
        <v>-52.86</v>
      </c>
      <c r="M641">
        <v>1001.65</v>
      </c>
      <c r="Q641" s="7">
        <v>42537</v>
      </c>
    </row>
    <row r="642" spans="1:17" x14ac:dyDescent="0.25">
      <c r="A642">
        <v>1006723</v>
      </c>
      <c r="B642" t="s">
        <v>340</v>
      </c>
      <c r="C642" s="4">
        <v>41456</v>
      </c>
      <c r="D642" t="s">
        <v>42</v>
      </c>
      <c r="E642">
        <v>1</v>
      </c>
      <c r="G642" t="s">
        <v>140</v>
      </c>
      <c r="H642">
        <v>36</v>
      </c>
      <c r="I642">
        <v>255.76</v>
      </c>
      <c r="J642">
        <v>-121.13</v>
      </c>
      <c r="K642">
        <v>-78.150000000000006</v>
      </c>
      <c r="L642">
        <v>-7.11</v>
      </c>
      <c r="M642">
        <v>134.63</v>
      </c>
      <c r="Q642" s="7">
        <v>42537</v>
      </c>
    </row>
    <row r="643" spans="1:17" x14ac:dyDescent="0.25">
      <c r="A643">
        <v>1006724</v>
      </c>
      <c r="B643" t="s">
        <v>341</v>
      </c>
      <c r="C643" s="4">
        <v>41456</v>
      </c>
      <c r="D643" t="s">
        <v>42</v>
      </c>
      <c r="E643">
        <v>1</v>
      </c>
      <c r="G643" t="s">
        <v>140</v>
      </c>
      <c r="H643">
        <v>36</v>
      </c>
      <c r="I643">
        <v>1026.19</v>
      </c>
      <c r="J643">
        <v>-486</v>
      </c>
      <c r="K643">
        <v>-313.56</v>
      </c>
      <c r="L643">
        <v>-28.51</v>
      </c>
      <c r="M643">
        <v>540.19000000000005</v>
      </c>
      <c r="Q643" s="7">
        <v>42537</v>
      </c>
    </row>
    <row r="644" spans="1:17" x14ac:dyDescent="0.25">
      <c r="A644">
        <v>1006725</v>
      </c>
      <c r="B644" t="s">
        <v>271</v>
      </c>
      <c r="C644" s="4">
        <v>41456</v>
      </c>
      <c r="D644" t="s">
        <v>42</v>
      </c>
      <c r="E644">
        <v>1</v>
      </c>
      <c r="G644" t="s">
        <v>140</v>
      </c>
      <c r="H644">
        <v>36</v>
      </c>
      <c r="I644">
        <v>223.78</v>
      </c>
      <c r="J644">
        <v>-105.99</v>
      </c>
      <c r="K644">
        <v>-68.39</v>
      </c>
      <c r="L644">
        <v>-6.22</v>
      </c>
      <c r="M644">
        <v>117.79</v>
      </c>
      <c r="Q644" s="7">
        <v>42537</v>
      </c>
    </row>
    <row r="645" spans="1:17" x14ac:dyDescent="0.25">
      <c r="A645">
        <v>1006735</v>
      </c>
      <c r="B645" t="s">
        <v>342</v>
      </c>
      <c r="C645" s="4">
        <v>41456</v>
      </c>
      <c r="D645" t="s">
        <v>42</v>
      </c>
      <c r="E645">
        <v>1</v>
      </c>
      <c r="G645" t="s">
        <v>140</v>
      </c>
      <c r="H645">
        <v>36</v>
      </c>
      <c r="I645">
        <v>3626.82</v>
      </c>
      <c r="J645">
        <v>-1717.63</v>
      </c>
      <c r="K645">
        <v>-1108.19</v>
      </c>
      <c r="L645">
        <v>-100.74</v>
      </c>
      <c r="M645">
        <v>1909.19</v>
      </c>
      <c r="Q645" s="7">
        <v>42537</v>
      </c>
    </row>
    <row r="646" spans="1:17" x14ac:dyDescent="0.25">
      <c r="A646">
        <v>1006742</v>
      </c>
      <c r="B646" t="s">
        <v>343</v>
      </c>
      <c r="C646" s="4">
        <v>41456</v>
      </c>
      <c r="D646" t="s">
        <v>42</v>
      </c>
      <c r="E646">
        <v>1</v>
      </c>
      <c r="G646" t="s">
        <v>140</v>
      </c>
      <c r="H646">
        <v>36</v>
      </c>
      <c r="I646">
        <v>269.63</v>
      </c>
      <c r="J646">
        <v>-127.69</v>
      </c>
      <c r="K646">
        <v>-82.38</v>
      </c>
      <c r="L646">
        <v>-7.49</v>
      </c>
      <c r="M646">
        <v>141.94</v>
      </c>
      <c r="Q646" s="7">
        <v>42537</v>
      </c>
    </row>
    <row r="647" spans="1:17" x14ac:dyDescent="0.25">
      <c r="A647">
        <v>1006764</v>
      </c>
      <c r="B647" t="s">
        <v>290</v>
      </c>
      <c r="C647" s="4">
        <v>41456</v>
      </c>
      <c r="D647" t="s">
        <v>42</v>
      </c>
      <c r="E647">
        <v>1</v>
      </c>
      <c r="G647" t="s">
        <v>140</v>
      </c>
      <c r="H647">
        <v>36</v>
      </c>
      <c r="I647">
        <v>358.33</v>
      </c>
      <c r="J647">
        <v>-169.71</v>
      </c>
      <c r="K647">
        <v>-109.5</v>
      </c>
      <c r="L647">
        <v>-9.9499999999999993</v>
      </c>
      <c r="M647">
        <v>188.62</v>
      </c>
      <c r="Q647" s="7">
        <v>42537</v>
      </c>
    </row>
    <row r="648" spans="1:17" x14ac:dyDescent="0.25">
      <c r="A648">
        <v>1002633</v>
      </c>
      <c r="B648" t="s">
        <v>344</v>
      </c>
      <c r="C648" s="4">
        <v>39630</v>
      </c>
      <c r="D648" t="s">
        <v>42</v>
      </c>
      <c r="E648">
        <v>1</v>
      </c>
      <c r="G648" t="s">
        <v>140</v>
      </c>
      <c r="H648">
        <v>96</v>
      </c>
      <c r="I648">
        <v>595.67999999999995</v>
      </c>
      <c r="J648">
        <v>-477.98</v>
      </c>
      <c r="K648">
        <v>-68.25</v>
      </c>
      <c r="L648">
        <v>-6.2</v>
      </c>
      <c r="M648">
        <v>117.7</v>
      </c>
      <c r="Q648" s="7">
        <v>42537</v>
      </c>
    </row>
    <row r="649" spans="1:17" x14ac:dyDescent="0.25">
      <c r="A649">
        <v>1002921</v>
      </c>
      <c r="B649" t="s">
        <v>322</v>
      </c>
      <c r="C649" s="4">
        <v>39630</v>
      </c>
      <c r="D649" t="s">
        <v>42</v>
      </c>
      <c r="E649">
        <v>1</v>
      </c>
      <c r="G649" t="s">
        <v>140</v>
      </c>
      <c r="H649">
        <v>96</v>
      </c>
      <c r="I649">
        <v>1465.97</v>
      </c>
      <c r="J649">
        <v>-1176.33</v>
      </c>
      <c r="K649">
        <v>-167.97</v>
      </c>
      <c r="L649">
        <v>-15.27</v>
      </c>
      <c r="M649">
        <v>289.64</v>
      </c>
      <c r="Q649" s="7">
        <v>42537</v>
      </c>
    </row>
    <row r="650" spans="1:17" x14ac:dyDescent="0.25">
      <c r="A650">
        <v>1002981</v>
      </c>
      <c r="B650" t="s">
        <v>162</v>
      </c>
      <c r="C650" s="4">
        <v>39630</v>
      </c>
      <c r="D650" t="s">
        <v>42</v>
      </c>
      <c r="E650">
        <v>1</v>
      </c>
      <c r="G650" t="s">
        <v>140</v>
      </c>
      <c r="H650">
        <v>96</v>
      </c>
      <c r="I650">
        <v>843.12</v>
      </c>
      <c r="J650">
        <v>-676.54</v>
      </c>
      <c r="K650">
        <v>-96.61</v>
      </c>
      <c r="L650">
        <v>-8.7899999999999991</v>
      </c>
      <c r="M650">
        <v>166.58</v>
      </c>
      <c r="Q650" s="7">
        <v>42537</v>
      </c>
    </row>
    <row r="651" spans="1:17" x14ac:dyDescent="0.25">
      <c r="A651">
        <v>1002982</v>
      </c>
      <c r="B651" t="s">
        <v>162</v>
      </c>
      <c r="C651" s="4">
        <v>39630</v>
      </c>
      <c r="D651" t="s">
        <v>42</v>
      </c>
      <c r="E651">
        <v>1</v>
      </c>
      <c r="G651" t="s">
        <v>140</v>
      </c>
      <c r="H651">
        <v>96</v>
      </c>
      <c r="I651">
        <v>843.12</v>
      </c>
      <c r="J651">
        <v>-676.54</v>
      </c>
      <c r="K651">
        <v>-96.61</v>
      </c>
      <c r="L651">
        <v>-8.7899999999999991</v>
      </c>
      <c r="M651">
        <v>166.58</v>
      </c>
      <c r="Q651" s="7">
        <v>42537</v>
      </c>
    </row>
    <row r="652" spans="1:17" x14ac:dyDescent="0.25">
      <c r="A652">
        <v>1002984</v>
      </c>
      <c r="B652" t="s">
        <v>162</v>
      </c>
      <c r="C652" s="4">
        <v>39630</v>
      </c>
      <c r="D652" t="s">
        <v>42</v>
      </c>
      <c r="E652">
        <v>1</v>
      </c>
      <c r="G652" t="s">
        <v>140</v>
      </c>
      <c r="H652">
        <v>96</v>
      </c>
      <c r="I652">
        <v>1465.98</v>
      </c>
      <c r="J652">
        <v>-1176.3399999999999</v>
      </c>
      <c r="K652">
        <v>-167.98</v>
      </c>
      <c r="L652">
        <v>-15.27</v>
      </c>
      <c r="M652">
        <v>289.64</v>
      </c>
      <c r="Q652" s="7">
        <v>42537</v>
      </c>
    </row>
    <row r="653" spans="1:17" x14ac:dyDescent="0.25">
      <c r="A653">
        <v>1002985</v>
      </c>
      <c r="B653" t="s">
        <v>162</v>
      </c>
      <c r="C653" s="4">
        <v>39630</v>
      </c>
      <c r="D653" t="s">
        <v>42</v>
      </c>
      <c r="E653">
        <v>1</v>
      </c>
      <c r="G653" t="s">
        <v>140</v>
      </c>
      <c r="H653">
        <v>96</v>
      </c>
      <c r="I653">
        <v>641.79999999999995</v>
      </c>
      <c r="J653">
        <v>-515</v>
      </c>
      <c r="K653">
        <v>-73.540000000000006</v>
      </c>
      <c r="L653">
        <v>-6.69</v>
      </c>
      <c r="M653">
        <v>126.8</v>
      </c>
      <c r="Q653" s="7">
        <v>42537</v>
      </c>
    </row>
    <row r="654" spans="1:17" x14ac:dyDescent="0.25">
      <c r="A654">
        <v>1002986</v>
      </c>
      <c r="B654" t="s">
        <v>162</v>
      </c>
      <c r="C654" s="4">
        <v>39630</v>
      </c>
      <c r="D654" t="s">
        <v>42</v>
      </c>
      <c r="E654">
        <v>1</v>
      </c>
      <c r="G654" t="s">
        <v>140</v>
      </c>
      <c r="H654">
        <v>96</v>
      </c>
      <c r="I654">
        <v>1450.49</v>
      </c>
      <c r="J654">
        <v>-1163.9100000000001</v>
      </c>
      <c r="K654">
        <v>-166.2</v>
      </c>
      <c r="L654">
        <v>-15.11</v>
      </c>
      <c r="M654">
        <v>286.58</v>
      </c>
      <c r="Q654" s="7">
        <v>42537</v>
      </c>
    </row>
    <row r="655" spans="1:17" x14ac:dyDescent="0.25">
      <c r="A655">
        <v>1007769</v>
      </c>
      <c r="B655" t="s">
        <v>162</v>
      </c>
      <c r="C655" s="4">
        <v>41821</v>
      </c>
      <c r="D655" t="s">
        <v>42</v>
      </c>
      <c r="E655">
        <v>1</v>
      </c>
      <c r="G655" t="s">
        <v>140</v>
      </c>
      <c r="H655">
        <v>36</v>
      </c>
      <c r="I655">
        <v>554.66</v>
      </c>
      <c r="J655">
        <v>-77.67</v>
      </c>
      <c r="K655">
        <v>-77.67</v>
      </c>
      <c r="L655">
        <v>-15.53</v>
      </c>
      <c r="M655">
        <v>476.99</v>
      </c>
      <c r="Q655" s="7">
        <v>42538</v>
      </c>
    </row>
    <row r="656" spans="1:17" x14ac:dyDescent="0.25">
      <c r="A656">
        <v>1007785</v>
      </c>
      <c r="B656" t="s">
        <v>162</v>
      </c>
      <c r="C656" s="4">
        <v>41821</v>
      </c>
      <c r="D656" t="s">
        <v>42</v>
      </c>
      <c r="E656">
        <v>1</v>
      </c>
      <c r="G656" t="s">
        <v>140</v>
      </c>
      <c r="H656">
        <v>36</v>
      </c>
      <c r="I656">
        <v>3930.35</v>
      </c>
      <c r="J656">
        <v>-550.37</v>
      </c>
      <c r="K656">
        <v>-550.37</v>
      </c>
      <c r="L656">
        <v>-110.08</v>
      </c>
      <c r="M656">
        <v>3379.98</v>
      </c>
      <c r="Q656" s="7">
        <v>42538</v>
      </c>
    </row>
    <row r="657" spans="1:17" x14ac:dyDescent="0.25">
      <c r="A657">
        <v>1007786</v>
      </c>
      <c r="B657" t="s">
        <v>162</v>
      </c>
      <c r="C657" s="4">
        <v>41821</v>
      </c>
      <c r="D657" t="s">
        <v>42</v>
      </c>
      <c r="E657">
        <v>1</v>
      </c>
      <c r="G657" t="s">
        <v>140</v>
      </c>
      <c r="H657">
        <v>36</v>
      </c>
      <c r="I657">
        <v>717.18</v>
      </c>
      <c r="J657">
        <v>-100.43</v>
      </c>
      <c r="K657">
        <v>-100.43</v>
      </c>
      <c r="L657">
        <v>-20.09</v>
      </c>
      <c r="M657">
        <v>616.75</v>
      </c>
      <c r="Q657" s="7">
        <v>42538</v>
      </c>
    </row>
    <row r="658" spans="1:17" x14ac:dyDescent="0.25">
      <c r="A658">
        <v>1007787</v>
      </c>
      <c r="B658" t="s">
        <v>162</v>
      </c>
      <c r="C658" s="4">
        <v>41821</v>
      </c>
      <c r="D658" t="s">
        <v>42</v>
      </c>
      <c r="E658">
        <v>1</v>
      </c>
      <c r="G658" t="s">
        <v>140</v>
      </c>
      <c r="H658">
        <v>36</v>
      </c>
      <c r="I658">
        <v>803.78</v>
      </c>
      <c r="J658">
        <v>-112.55</v>
      </c>
      <c r="K658">
        <v>-112.55</v>
      </c>
      <c r="L658">
        <v>-22.51</v>
      </c>
      <c r="M658">
        <v>691.23</v>
      </c>
      <c r="Q658" s="7">
        <v>42538</v>
      </c>
    </row>
    <row r="659" spans="1:17" x14ac:dyDescent="0.25">
      <c r="A659">
        <v>1007788</v>
      </c>
      <c r="B659" t="s">
        <v>162</v>
      </c>
      <c r="C659" s="4">
        <v>41821</v>
      </c>
      <c r="D659" t="s">
        <v>42</v>
      </c>
      <c r="E659">
        <v>1</v>
      </c>
      <c r="G659" t="s">
        <v>140</v>
      </c>
      <c r="H659">
        <v>36</v>
      </c>
      <c r="I659">
        <v>290.16000000000003</v>
      </c>
      <c r="J659">
        <v>-40.630000000000003</v>
      </c>
      <c r="K659">
        <v>-40.630000000000003</v>
      </c>
      <c r="L659">
        <v>-8.1300000000000008</v>
      </c>
      <c r="M659">
        <v>249.53</v>
      </c>
      <c r="Q659" s="7">
        <v>42538</v>
      </c>
    </row>
    <row r="660" spans="1:17" x14ac:dyDescent="0.25">
      <c r="A660">
        <v>1007792</v>
      </c>
      <c r="B660" t="s">
        <v>162</v>
      </c>
      <c r="C660" s="4">
        <v>41821</v>
      </c>
      <c r="D660" t="s">
        <v>42</v>
      </c>
      <c r="E660">
        <v>1</v>
      </c>
      <c r="G660" t="s">
        <v>140</v>
      </c>
      <c r="H660">
        <v>36</v>
      </c>
      <c r="I660">
        <v>803.78</v>
      </c>
      <c r="J660">
        <v>-112.55</v>
      </c>
      <c r="K660">
        <v>-112.55</v>
      </c>
      <c r="L660">
        <v>-22.51</v>
      </c>
      <c r="M660">
        <v>691.23</v>
      </c>
      <c r="Q660" s="7">
        <v>42538</v>
      </c>
    </row>
    <row r="661" spans="1:17" x14ac:dyDescent="0.25">
      <c r="A661">
        <v>1007793</v>
      </c>
      <c r="B661" t="s">
        <v>162</v>
      </c>
      <c r="C661" s="4">
        <v>41821</v>
      </c>
      <c r="D661" t="s">
        <v>42</v>
      </c>
      <c r="E661">
        <v>1</v>
      </c>
      <c r="G661" t="s">
        <v>140</v>
      </c>
      <c r="H661">
        <v>36</v>
      </c>
      <c r="I661">
        <v>571.28</v>
      </c>
      <c r="J661">
        <v>-80</v>
      </c>
      <c r="K661">
        <v>-80</v>
      </c>
      <c r="L661">
        <v>-16</v>
      </c>
      <c r="M661">
        <v>491.28</v>
      </c>
      <c r="Q661" s="7">
        <v>42538</v>
      </c>
    </row>
    <row r="662" spans="1:17" x14ac:dyDescent="0.25">
      <c r="A662">
        <v>1007794</v>
      </c>
      <c r="B662" t="s">
        <v>162</v>
      </c>
      <c r="C662" s="4">
        <v>41821</v>
      </c>
      <c r="D662" t="s">
        <v>42</v>
      </c>
      <c r="E662">
        <v>1</v>
      </c>
      <c r="G662" t="s">
        <v>140</v>
      </c>
      <c r="H662">
        <v>36</v>
      </c>
      <c r="I662">
        <v>53.38</v>
      </c>
      <c r="J662">
        <v>-7.47</v>
      </c>
      <c r="K662">
        <v>-7.47</v>
      </c>
      <c r="L662">
        <v>-1.49</v>
      </c>
      <c r="M662">
        <v>45.91</v>
      </c>
      <c r="Q662" s="7">
        <v>42538</v>
      </c>
    </row>
    <row r="663" spans="1:17" x14ac:dyDescent="0.25">
      <c r="A663">
        <v>1007796</v>
      </c>
      <c r="B663" t="s">
        <v>345</v>
      </c>
      <c r="C663" s="4">
        <v>41821</v>
      </c>
      <c r="D663" t="s">
        <v>42</v>
      </c>
      <c r="E663">
        <v>1</v>
      </c>
      <c r="G663" t="s">
        <v>140</v>
      </c>
      <c r="H663">
        <v>36</v>
      </c>
      <c r="I663">
        <v>747.63</v>
      </c>
      <c r="J663">
        <v>-104.69</v>
      </c>
      <c r="K663">
        <v>-104.69</v>
      </c>
      <c r="L663">
        <v>-20.94</v>
      </c>
      <c r="M663">
        <v>642.94000000000005</v>
      </c>
      <c r="Q663" s="7">
        <v>42538</v>
      </c>
    </row>
    <row r="664" spans="1:17" x14ac:dyDescent="0.25">
      <c r="A664">
        <v>1007797</v>
      </c>
      <c r="B664" t="s">
        <v>345</v>
      </c>
      <c r="C664" s="4">
        <v>41821</v>
      </c>
      <c r="D664" t="s">
        <v>42</v>
      </c>
      <c r="E664">
        <v>1</v>
      </c>
      <c r="G664" t="s">
        <v>140</v>
      </c>
      <c r="H664">
        <v>36</v>
      </c>
      <c r="I664">
        <v>1601</v>
      </c>
      <c r="J664">
        <v>-224.19</v>
      </c>
      <c r="K664">
        <v>-224.19</v>
      </c>
      <c r="L664">
        <v>-44.84</v>
      </c>
      <c r="M664">
        <v>1376.81</v>
      </c>
      <c r="Q664" s="7">
        <v>42538</v>
      </c>
    </row>
    <row r="665" spans="1:17" x14ac:dyDescent="0.25">
      <c r="A665">
        <v>1007798</v>
      </c>
      <c r="B665" t="s">
        <v>345</v>
      </c>
      <c r="C665" s="4">
        <v>41821</v>
      </c>
      <c r="D665" t="s">
        <v>42</v>
      </c>
      <c r="E665">
        <v>1</v>
      </c>
      <c r="G665" t="s">
        <v>140</v>
      </c>
      <c r="H665">
        <v>36</v>
      </c>
      <c r="I665">
        <v>308.3</v>
      </c>
      <c r="J665">
        <v>-43.17</v>
      </c>
      <c r="K665">
        <v>-43.17</v>
      </c>
      <c r="L665">
        <v>-8.6300000000000008</v>
      </c>
      <c r="M665">
        <v>265.13</v>
      </c>
      <c r="Q665" s="7">
        <v>42538</v>
      </c>
    </row>
    <row r="666" spans="1:17" x14ac:dyDescent="0.25">
      <c r="A666">
        <v>1007799</v>
      </c>
      <c r="B666" t="s">
        <v>345</v>
      </c>
      <c r="C666" s="4">
        <v>41821</v>
      </c>
      <c r="D666" t="s">
        <v>42</v>
      </c>
      <c r="E666">
        <v>1</v>
      </c>
      <c r="G666" t="s">
        <v>140</v>
      </c>
      <c r="H666">
        <v>36</v>
      </c>
      <c r="I666">
        <v>637.91999999999996</v>
      </c>
      <c r="J666">
        <v>-89.33</v>
      </c>
      <c r="K666">
        <v>-89.33</v>
      </c>
      <c r="L666">
        <v>-17.87</v>
      </c>
      <c r="M666">
        <v>548.59</v>
      </c>
      <c r="Q666" s="7">
        <v>42538</v>
      </c>
    </row>
    <row r="667" spans="1:17" x14ac:dyDescent="0.25">
      <c r="A667">
        <v>1007800</v>
      </c>
      <c r="B667" t="s">
        <v>345</v>
      </c>
      <c r="C667" s="4">
        <v>41821</v>
      </c>
      <c r="D667" t="s">
        <v>42</v>
      </c>
      <c r="E667">
        <v>1</v>
      </c>
      <c r="G667" t="s">
        <v>140</v>
      </c>
      <c r="H667">
        <v>36</v>
      </c>
      <c r="I667">
        <v>-84.4</v>
      </c>
      <c r="J667">
        <v>11.82</v>
      </c>
      <c r="K667">
        <v>11.82</v>
      </c>
      <c r="L667">
        <v>2.37</v>
      </c>
      <c r="M667">
        <v>-72.58</v>
      </c>
      <c r="Q667" s="7">
        <v>42538</v>
      </c>
    </row>
    <row r="668" spans="1:17" x14ac:dyDescent="0.25">
      <c r="A668">
        <v>1007801</v>
      </c>
      <c r="B668" t="s">
        <v>345</v>
      </c>
      <c r="C668" s="4">
        <v>41821</v>
      </c>
      <c r="D668" t="s">
        <v>42</v>
      </c>
      <c r="E668">
        <v>1</v>
      </c>
      <c r="G668" t="s">
        <v>140</v>
      </c>
      <c r="H668">
        <v>36</v>
      </c>
      <c r="I668">
        <v>647.91</v>
      </c>
      <c r="J668">
        <v>-90.73</v>
      </c>
      <c r="K668">
        <v>-90.73</v>
      </c>
      <c r="L668">
        <v>-18.149999999999999</v>
      </c>
      <c r="M668">
        <v>557.17999999999995</v>
      </c>
      <c r="Q668" s="7">
        <v>42538</v>
      </c>
    </row>
    <row r="669" spans="1:17" x14ac:dyDescent="0.25">
      <c r="A669">
        <v>1007809</v>
      </c>
      <c r="B669" t="s">
        <v>162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213.62</v>
      </c>
      <c r="J669">
        <v>-29.91</v>
      </c>
      <c r="K669">
        <v>-29.91</v>
      </c>
      <c r="L669">
        <v>-5.98</v>
      </c>
      <c r="M669">
        <v>183.71</v>
      </c>
      <c r="Q669" s="7">
        <v>42538</v>
      </c>
    </row>
    <row r="670" spans="1:17" x14ac:dyDescent="0.25">
      <c r="A670">
        <v>1007810</v>
      </c>
      <c r="B670" t="s">
        <v>162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216.68</v>
      </c>
      <c r="J670">
        <v>-30.34</v>
      </c>
      <c r="K670">
        <v>-30.34</v>
      </c>
      <c r="L670">
        <v>-6.07</v>
      </c>
      <c r="M670">
        <v>186.34</v>
      </c>
      <c r="Q670" s="7">
        <v>42538</v>
      </c>
    </row>
    <row r="671" spans="1:17" x14ac:dyDescent="0.25">
      <c r="A671">
        <v>1007811</v>
      </c>
      <c r="B671" t="s">
        <v>162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152.66</v>
      </c>
      <c r="J671">
        <v>-21.38</v>
      </c>
      <c r="K671">
        <v>-21.38</v>
      </c>
      <c r="L671">
        <v>-4.28</v>
      </c>
      <c r="M671">
        <v>131.28</v>
      </c>
      <c r="Q671" s="7">
        <v>42538</v>
      </c>
    </row>
    <row r="672" spans="1:17" x14ac:dyDescent="0.25">
      <c r="A672">
        <v>1007814</v>
      </c>
      <c r="B672" t="s">
        <v>162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2619.89</v>
      </c>
      <c r="J672">
        <v>-366.86</v>
      </c>
      <c r="K672">
        <v>-366.86</v>
      </c>
      <c r="L672">
        <v>-73.37</v>
      </c>
      <c r="M672">
        <v>2253.0300000000002</v>
      </c>
      <c r="Q672" s="7">
        <v>42538</v>
      </c>
    </row>
    <row r="673" spans="1:17" x14ac:dyDescent="0.25">
      <c r="A673">
        <v>1007815</v>
      </c>
      <c r="B673" t="s">
        <v>162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1237.74</v>
      </c>
      <c r="J673">
        <v>-173.32</v>
      </c>
      <c r="K673">
        <v>-173.32</v>
      </c>
      <c r="L673">
        <v>-34.659999999999997</v>
      </c>
      <c r="M673">
        <v>1064.42</v>
      </c>
      <c r="Q673" s="7">
        <v>42538</v>
      </c>
    </row>
    <row r="674" spans="1:17" x14ac:dyDescent="0.25">
      <c r="A674">
        <v>1007816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3343.87</v>
      </c>
      <c r="J674">
        <v>-468.24</v>
      </c>
      <c r="K674">
        <v>-468.24</v>
      </c>
      <c r="L674">
        <v>-93.65</v>
      </c>
      <c r="M674">
        <v>2875.63</v>
      </c>
      <c r="Q674" s="7">
        <v>42538</v>
      </c>
    </row>
    <row r="675" spans="1:17" x14ac:dyDescent="0.25">
      <c r="A675">
        <v>1007817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19203.32</v>
      </c>
      <c r="J675">
        <v>-2689.05</v>
      </c>
      <c r="K675">
        <v>-2689.05</v>
      </c>
      <c r="L675">
        <v>-537.80999999999995</v>
      </c>
      <c r="M675">
        <v>16514.27</v>
      </c>
      <c r="Q675" s="7">
        <v>42538</v>
      </c>
    </row>
    <row r="676" spans="1:17" x14ac:dyDescent="0.25">
      <c r="A676">
        <v>1007819</v>
      </c>
      <c r="B676" t="s">
        <v>162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19816.39</v>
      </c>
      <c r="J676">
        <v>-2774.9</v>
      </c>
      <c r="K676">
        <v>-2774.9</v>
      </c>
      <c r="L676">
        <v>-554.98</v>
      </c>
      <c r="M676">
        <v>17041.490000000002</v>
      </c>
      <c r="Q676" s="7">
        <v>42538</v>
      </c>
    </row>
    <row r="677" spans="1:17" x14ac:dyDescent="0.25">
      <c r="A677">
        <v>1007820</v>
      </c>
      <c r="B677" t="s">
        <v>162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2544.1799999999998</v>
      </c>
      <c r="J677">
        <v>-356.26</v>
      </c>
      <c r="K677">
        <v>-356.26</v>
      </c>
      <c r="L677">
        <v>-71.25</v>
      </c>
      <c r="M677">
        <v>2187.92</v>
      </c>
      <c r="Q677" s="7">
        <v>42538</v>
      </c>
    </row>
    <row r="678" spans="1:17" x14ac:dyDescent="0.25">
      <c r="A678">
        <v>1007821</v>
      </c>
      <c r="B678" t="s">
        <v>162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554.80999999999995</v>
      </c>
      <c r="J678">
        <v>-77.69</v>
      </c>
      <c r="K678">
        <v>-77.69</v>
      </c>
      <c r="L678">
        <v>-15.54</v>
      </c>
      <c r="M678">
        <v>477.12</v>
      </c>
      <c r="Q678" s="7">
        <v>42538</v>
      </c>
    </row>
    <row r="679" spans="1:17" x14ac:dyDescent="0.25">
      <c r="A679">
        <v>1007822</v>
      </c>
      <c r="B679" t="s">
        <v>162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771.1</v>
      </c>
      <c r="J679">
        <v>-107.98</v>
      </c>
      <c r="K679">
        <v>-107.98</v>
      </c>
      <c r="L679">
        <v>-21.6</v>
      </c>
      <c r="M679">
        <v>663.12</v>
      </c>
      <c r="Q679" s="7">
        <v>42538</v>
      </c>
    </row>
    <row r="680" spans="1:17" x14ac:dyDescent="0.25">
      <c r="A680">
        <v>1007823</v>
      </c>
      <c r="B680" t="s">
        <v>162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443.74</v>
      </c>
      <c r="J680">
        <v>-62.14</v>
      </c>
      <c r="K680">
        <v>-62.14</v>
      </c>
      <c r="L680">
        <v>-12.43</v>
      </c>
      <c r="M680">
        <v>381.6</v>
      </c>
      <c r="Q680" s="7">
        <v>42538</v>
      </c>
    </row>
    <row r="681" spans="1:17" x14ac:dyDescent="0.25">
      <c r="A681">
        <v>1007824</v>
      </c>
      <c r="B681" t="s">
        <v>162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1355.67</v>
      </c>
      <c r="J681">
        <v>-189.84</v>
      </c>
      <c r="K681">
        <v>-189.84</v>
      </c>
      <c r="L681">
        <v>-37.97</v>
      </c>
      <c r="M681">
        <v>1165.83</v>
      </c>
      <c r="Q681" s="7">
        <v>42538</v>
      </c>
    </row>
    <row r="682" spans="1:17" x14ac:dyDescent="0.25">
      <c r="A682">
        <v>1007825</v>
      </c>
      <c r="B682" t="s">
        <v>162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426.98</v>
      </c>
      <c r="J682">
        <v>-59.79</v>
      </c>
      <c r="K682">
        <v>-59.79</v>
      </c>
      <c r="L682">
        <v>-11.96</v>
      </c>
      <c r="M682">
        <v>367.19</v>
      </c>
      <c r="Q682" s="7">
        <v>42538</v>
      </c>
    </row>
    <row r="683" spans="1:17" x14ac:dyDescent="0.25">
      <c r="A683">
        <v>1007828</v>
      </c>
      <c r="B683" t="s">
        <v>162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3260.13</v>
      </c>
      <c r="J683">
        <v>-456.52</v>
      </c>
      <c r="K683">
        <v>-456.52</v>
      </c>
      <c r="L683">
        <v>-91.31</v>
      </c>
      <c r="M683">
        <v>2803.61</v>
      </c>
      <c r="Q683" s="7">
        <v>42538</v>
      </c>
    </row>
    <row r="684" spans="1:17" x14ac:dyDescent="0.25">
      <c r="A684">
        <v>1007829</v>
      </c>
      <c r="B684" t="s">
        <v>162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15803.98</v>
      </c>
      <c r="J684">
        <v>-2213.04</v>
      </c>
      <c r="K684">
        <v>-2213.04</v>
      </c>
      <c r="L684">
        <v>-442.61</v>
      </c>
      <c r="M684">
        <v>13590.94</v>
      </c>
      <c r="Q684" s="7">
        <v>42538</v>
      </c>
    </row>
    <row r="685" spans="1:17" x14ac:dyDescent="0.25">
      <c r="A685">
        <v>1007830</v>
      </c>
      <c r="B685" t="s">
        <v>162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2034.63</v>
      </c>
      <c r="J685">
        <v>-284.91000000000003</v>
      </c>
      <c r="K685">
        <v>-284.91000000000003</v>
      </c>
      <c r="L685">
        <v>-56.98</v>
      </c>
      <c r="M685">
        <v>1749.72</v>
      </c>
      <c r="Q685" s="7">
        <v>42538</v>
      </c>
    </row>
    <row r="686" spans="1:17" x14ac:dyDescent="0.25">
      <c r="A686">
        <v>1007831</v>
      </c>
      <c r="B686" t="s">
        <v>162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3867.37</v>
      </c>
      <c r="J686">
        <v>-541.54999999999995</v>
      </c>
      <c r="K686">
        <v>-541.54999999999995</v>
      </c>
      <c r="L686">
        <v>-108.31</v>
      </c>
      <c r="M686">
        <v>3325.82</v>
      </c>
      <c r="Q686" s="7">
        <v>42538</v>
      </c>
    </row>
    <row r="687" spans="1:17" x14ac:dyDescent="0.25">
      <c r="A687">
        <v>1007832</v>
      </c>
      <c r="B687" t="s">
        <v>162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52303.76</v>
      </c>
      <c r="J687">
        <v>-7324.12</v>
      </c>
      <c r="K687">
        <v>-7324.12</v>
      </c>
      <c r="L687">
        <v>-1464.83</v>
      </c>
      <c r="M687">
        <v>44979.64</v>
      </c>
      <c r="Q687" s="7">
        <v>42538</v>
      </c>
    </row>
    <row r="688" spans="1:17" x14ac:dyDescent="0.25">
      <c r="A688">
        <v>1007833</v>
      </c>
      <c r="B688" t="s">
        <v>162</v>
      </c>
      <c r="C688" s="4">
        <v>41821</v>
      </c>
      <c r="D688" t="s">
        <v>42</v>
      </c>
      <c r="E688">
        <v>1</v>
      </c>
      <c r="G688" t="s">
        <v>140</v>
      </c>
      <c r="H688">
        <v>36</v>
      </c>
      <c r="I688">
        <v>23728.97</v>
      </c>
      <c r="J688">
        <v>-3322.78</v>
      </c>
      <c r="K688">
        <v>-3322.78</v>
      </c>
      <c r="L688">
        <v>-664.56</v>
      </c>
      <c r="M688">
        <v>20406.189999999999</v>
      </c>
      <c r="Q688" s="7">
        <v>42538</v>
      </c>
    </row>
    <row r="689" spans="1:17" x14ac:dyDescent="0.25">
      <c r="A689">
        <v>1007838</v>
      </c>
      <c r="B689" t="s">
        <v>162</v>
      </c>
      <c r="C689" s="4">
        <v>41821</v>
      </c>
      <c r="D689" t="s">
        <v>42</v>
      </c>
      <c r="E689">
        <v>1</v>
      </c>
      <c r="G689" t="s">
        <v>140</v>
      </c>
      <c r="H689">
        <v>36</v>
      </c>
      <c r="I689">
        <v>225.06</v>
      </c>
      <c r="J689">
        <v>-31.52</v>
      </c>
      <c r="K689">
        <v>-31.52</v>
      </c>
      <c r="L689">
        <v>-6.31</v>
      </c>
      <c r="M689">
        <v>193.54</v>
      </c>
      <c r="Q689" s="7">
        <v>42538</v>
      </c>
    </row>
    <row r="690" spans="1:17" x14ac:dyDescent="0.25">
      <c r="A690">
        <v>1007863</v>
      </c>
      <c r="B690" t="s">
        <v>162</v>
      </c>
      <c r="C690" s="4">
        <v>41821</v>
      </c>
      <c r="D690" t="s">
        <v>42</v>
      </c>
      <c r="E690">
        <v>1</v>
      </c>
      <c r="G690" t="s">
        <v>140</v>
      </c>
      <c r="H690">
        <v>36</v>
      </c>
      <c r="I690">
        <v>568.19000000000005</v>
      </c>
      <c r="J690">
        <v>-79.56</v>
      </c>
      <c r="K690">
        <v>-79.56</v>
      </c>
      <c r="L690">
        <v>-15.91</v>
      </c>
      <c r="M690">
        <v>488.63</v>
      </c>
      <c r="Q690" s="7">
        <v>42538</v>
      </c>
    </row>
    <row r="691" spans="1:17" x14ac:dyDescent="0.25">
      <c r="A691">
        <v>1007864</v>
      </c>
      <c r="B691" t="s">
        <v>218</v>
      </c>
      <c r="C691" s="4">
        <v>41821</v>
      </c>
      <c r="D691" t="s">
        <v>42</v>
      </c>
      <c r="E691">
        <v>1</v>
      </c>
      <c r="G691" t="s">
        <v>140</v>
      </c>
      <c r="H691">
        <v>36</v>
      </c>
      <c r="I691">
        <v>764.16</v>
      </c>
      <c r="J691">
        <v>-107.01</v>
      </c>
      <c r="K691">
        <v>-107.01</v>
      </c>
      <c r="L691">
        <v>-21.41</v>
      </c>
      <c r="M691">
        <v>657.15</v>
      </c>
      <c r="Q691" s="7">
        <v>42538</v>
      </c>
    </row>
    <row r="692" spans="1:17" x14ac:dyDescent="0.25">
      <c r="A692">
        <v>1007267</v>
      </c>
      <c r="B692" t="s">
        <v>346</v>
      </c>
      <c r="C692" s="4">
        <v>41456</v>
      </c>
      <c r="D692" t="s">
        <v>42</v>
      </c>
      <c r="E692">
        <v>1</v>
      </c>
      <c r="G692" t="s">
        <v>140</v>
      </c>
      <c r="H692">
        <v>48</v>
      </c>
      <c r="I692">
        <v>864360.57</v>
      </c>
      <c r="J692">
        <v>-307015.75</v>
      </c>
      <c r="K692">
        <v>-307015.75</v>
      </c>
      <c r="L692">
        <v>-91627.38</v>
      </c>
      <c r="M692">
        <v>557344.81999999995</v>
      </c>
      <c r="Q692" s="7">
        <v>42538</v>
      </c>
    </row>
    <row r="693" spans="1:17" x14ac:dyDescent="0.25">
      <c r="A693">
        <v>5000570</v>
      </c>
      <c r="B693" t="s">
        <v>452</v>
      </c>
      <c r="C693" s="4">
        <v>41456</v>
      </c>
      <c r="D693" t="s">
        <v>42</v>
      </c>
      <c r="E693">
        <v>1</v>
      </c>
      <c r="G693" t="s">
        <v>140</v>
      </c>
      <c r="H693">
        <v>96</v>
      </c>
      <c r="I693">
        <v>312941.28999999998</v>
      </c>
      <c r="J693">
        <v>-55577.45</v>
      </c>
      <c r="K693">
        <v>-55577.45</v>
      </c>
      <c r="L693">
        <v>-55577.45</v>
      </c>
      <c r="M693">
        <v>257363.84</v>
      </c>
      <c r="Q693" s="7">
        <v>42542</v>
      </c>
    </row>
    <row r="694" spans="1:17" x14ac:dyDescent="0.25">
      <c r="A694">
        <v>150103</v>
      </c>
      <c r="B694" t="s">
        <v>347</v>
      </c>
      <c r="C694" s="4">
        <v>39295</v>
      </c>
      <c r="D694" t="s">
        <v>42</v>
      </c>
      <c r="E694">
        <v>1</v>
      </c>
      <c r="G694" t="s">
        <v>140</v>
      </c>
      <c r="H694">
        <v>36</v>
      </c>
      <c r="I694">
        <v>291.56</v>
      </c>
      <c r="J694">
        <v>-291.56</v>
      </c>
      <c r="Q694" s="7">
        <v>42561</v>
      </c>
    </row>
    <row r="695" spans="1:17" x14ac:dyDescent="0.25">
      <c r="A695">
        <v>150133</v>
      </c>
      <c r="B695" t="s">
        <v>347</v>
      </c>
      <c r="C695" s="4">
        <v>39295</v>
      </c>
      <c r="D695" t="s">
        <v>42</v>
      </c>
      <c r="E695">
        <v>1</v>
      </c>
      <c r="G695" t="s">
        <v>140</v>
      </c>
      <c r="H695">
        <v>36</v>
      </c>
      <c r="I695">
        <v>1913.07</v>
      </c>
      <c r="J695">
        <v>-1913.07</v>
      </c>
      <c r="Q695" s="7">
        <v>42561</v>
      </c>
    </row>
    <row r="696" spans="1:17" x14ac:dyDescent="0.25">
      <c r="A696">
        <v>150142</v>
      </c>
      <c r="B696" t="s">
        <v>347</v>
      </c>
      <c r="C696" s="4">
        <v>39295</v>
      </c>
      <c r="D696" t="s">
        <v>42</v>
      </c>
      <c r="E696">
        <v>1</v>
      </c>
      <c r="G696" t="s">
        <v>140</v>
      </c>
      <c r="H696">
        <v>36</v>
      </c>
      <c r="I696">
        <v>2229.48</v>
      </c>
      <c r="J696">
        <v>-2229.48</v>
      </c>
      <c r="Q696" s="7">
        <v>42561</v>
      </c>
    </row>
    <row r="697" spans="1:17" x14ac:dyDescent="0.25">
      <c r="A697">
        <v>150143</v>
      </c>
      <c r="B697" t="s">
        <v>347</v>
      </c>
      <c r="C697" s="4">
        <v>39295</v>
      </c>
      <c r="D697" t="s">
        <v>42</v>
      </c>
      <c r="E697">
        <v>1</v>
      </c>
      <c r="G697" t="s">
        <v>140</v>
      </c>
      <c r="H697">
        <v>36</v>
      </c>
      <c r="I697">
        <v>2454.6999999999998</v>
      </c>
      <c r="J697">
        <v>-2454.6999999999998</v>
      </c>
      <c r="Q697" s="7">
        <v>42561</v>
      </c>
    </row>
    <row r="698" spans="1:17" x14ac:dyDescent="0.25">
      <c r="A698">
        <v>150145</v>
      </c>
      <c r="B698" t="s">
        <v>347</v>
      </c>
      <c r="C698" s="4">
        <v>39295</v>
      </c>
      <c r="D698" t="s">
        <v>42</v>
      </c>
      <c r="E698">
        <v>1</v>
      </c>
      <c r="G698" t="s">
        <v>140</v>
      </c>
      <c r="H698">
        <v>36</v>
      </c>
      <c r="I698">
        <v>2725.29</v>
      </c>
      <c r="J698">
        <v>-2725.29</v>
      </c>
      <c r="Q698" s="7">
        <v>42561</v>
      </c>
    </row>
    <row r="699" spans="1:17" x14ac:dyDescent="0.25">
      <c r="A699">
        <v>150148</v>
      </c>
      <c r="B699" t="s">
        <v>347</v>
      </c>
      <c r="C699" s="4">
        <v>39295</v>
      </c>
      <c r="D699" t="s">
        <v>42</v>
      </c>
      <c r="E699">
        <v>1</v>
      </c>
      <c r="G699" t="s">
        <v>140</v>
      </c>
      <c r="H699">
        <v>36</v>
      </c>
      <c r="I699">
        <v>3737.19</v>
      </c>
      <c r="J699">
        <v>-3737.19</v>
      </c>
      <c r="Q699" s="7">
        <v>42561</v>
      </c>
    </row>
    <row r="700" spans="1:17" x14ac:dyDescent="0.25">
      <c r="A700">
        <v>1004340</v>
      </c>
      <c r="B700" t="s">
        <v>162</v>
      </c>
      <c r="C700" s="4">
        <v>40026</v>
      </c>
      <c r="D700" t="s">
        <v>42</v>
      </c>
      <c r="E700">
        <v>1</v>
      </c>
      <c r="G700" t="s">
        <v>140</v>
      </c>
      <c r="H700">
        <v>36</v>
      </c>
      <c r="I700">
        <v>1400.52</v>
      </c>
      <c r="J700">
        <v>-1400.52</v>
      </c>
      <c r="Q700" s="7">
        <v>42563</v>
      </c>
    </row>
    <row r="701" spans="1:17" x14ac:dyDescent="0.25">
      <c r="A701">
        <v>1004341</v>
      </c>
      <c r="B701" t="s">
        <v>162</v>
      </c>
      <c r="C701" s="4">
        <v>40026</v>
      </c>
      <c r="D701" t="s">
        <v>42</v>
      </c>
      <c r="E701">
        <v>1</v>
      </c>
      <c r="G701" t="s">
        <v>140</v>
      </c>
      <c r="H701">
        <v>36</v>
      </c>
      <c r="I701">
        <v>1369.48</v>
      </c>
      <c r="J701">
        <v>-1369.48</v>
      </c>
      <c r="Q701" s="7">
        <v>42563</v>
      </c>
    </row>
    <row r="702" spans="1:17" x14ac:dyDescent="0.25">
      <c r="A702">
        <v>1004367</v>
      </c>
      <c r="B702" t="s">
        <v>162</v>
      </c>
      <c r="C702" s="4">
        <v>40026</v>
      </c>
      <c r="D702" t="s">
        <v>42</v>
      </c>
      <c r="E702">
        <v>1</v>
      </c>
      <c r="G702" t="s">
        <v>140</v>
      </c>
      <c r="H702">
        <v>36</v>
      </c>
      <c r="I702">
        <v>1340.73</v>
      </c>
      <c r="J702">
        <v>-1340.73</v>
      </c>
      <c r="Q702" s="7">
        <v>42563</v>
      </c>
    </row>
    <row r="703" spans="1:17" x14ac:dyDescent="0.25">
      <c r="A703">
        <v>1004368</v>
      </c>
      <c r="B703" t="s">
        <v>162</v>
      </c>
      <c r="C703" s="4">
        <v>40026</v>
      </c>
      <c r="D703" t="s">
        <v>42</v>
      </c>
      <c r="E703">
        <v>1</v>
      </c>
      <c r="G703" t="s">
        <v>140</v>
      </c>
      <c r="H703">
        <v>36</v>
      </c>
      <c r="I703">
        <v>1352.62</v>
      </c>
      <c r="J703">
        <v>-1352.62</v>
      </c>
      <c r="Q703" s="7">
        <v>42563</v>
      </c>
    </row>
    <row r="704" spans="1:17" x14ac:dyDescent="0.25">
      <c r="A704">
        <v>1005029</v>
      </c>
      <c r="B704" t="s">
        <v>162</v>
      </c>
      <c r="C704" s="4">
        <v>40391</v>
      </c>
      <c r="D704" t="s">
        <v>42</v>
      </c>
      <c r="E704">
        <v>1</v>
      </c>
      <c r="G704" t="s">
        <v>140</v>
      </c>
      <c r="H704">
        <v>36</v>
      </c>
      <c r="I704">
        <v>2411.16</v>
      </c>
      <c r="J704">
        <v>-2411.16</v>
      </c>
      <c r="Q704" s="7">
        <v>42564</v>
      </c>
    </row>
    <row r="705" spans="1:17" x14ac:dyDescent="0.25">
      <c r="A705">
        <v>1005457</v>
      </c>
      <c r="B705" t="s">
        <v>286</v>
      </c>
      <c r="C705" s="4">
        <v>40756</v>
      </c>
      <c r="D705" t="s">
        <v>42</v>
      </c>
      <c r="E705">
        <v>1</v>
      </c>
      <c r="G705" t="s">
        <v>140</v>
      </c>
      <c r="H705">
        <v>36</v>
      </c>
      <c r="I705">
        <v>2448.59</v>
      </c>
      <c r="J705">
        <v>-2448.59</v>
      </c>
      <c r="K705">
        <v>-474.06</v>
      </c>
      <c r="Q705" s="7">
        <v>42565</v>
      </c>
    </row>
    <row r="706" spans="1:17" x14ac:dyDescent="0.25">
      <c r="A706">
        <v>1005491</v>
      </c>
      <c r="B706" t="s">
        <v>286</v>
      </c>
      <c r="C706" s="4">
        <v>40756</v>
      </c>
      <c r="D706" t="s">
        <v>42</v>
      </c>
      <c r="E706">
        <v>1</v>
      </c>
      <c r="G706" t="s">
        <v>140</v>
      </c>
      <c r="H706">
        <v>36</v>
      </c>
      <c r="I706">
        <v>1316.8</v>
      </c>
      <c r="J706">
        <v>-1316.8</v>
      </c>
      <c r="K706">
        <v>-254.94</v>
      </c>
      <c r="Q706" s="7">
        <v>42565</v>
      </c>
    </row>
    <row r="707" spans="1:17" x14ac:dyDescent="0.25">
      <c r="A707">
        <v>150155</v>
      </c>
      <c r="B707" t="s">
        <v>348</v>
      </c>
      <c r="C707" s="4">
        <v>39295</v>
      </c>
      <c r="D707" t="s">
        <v>42</v>
      </c>
      <c r="E707">
        <v>1</v>
      </c>
      <c r="G707" t="s">
        <v>140</v>
      </c>
      <c r="H707">
        <v>96</v>
      </c>
      <c r="I707">
        <v>-441500</v>
      </c>
      <c r="J707">
        <v>404846.93</v>
      </c>
      <c r="K707">
        <v>50588.54</v>
      </c>
      <c r="L707">
        <v>4598.96</v>
      </c>
      <c r="M707">
        <v>-36653.07</v>
      </c>
      <c r="Q707" s="7">
        <v>42566</v>
      </c>
    </row>
    <row r="708" spans="1:17" x14ac:dyDescent="0.25">
      <c r="A708">
        <v>150156</v>
      </c>
      <c r="B708" t="s">
        <v>348</v>
      </c>
      <c r="C708" s="4">
        <v>39295</v>
      </c>
      <c r="D708" t="s">
        <v>42</v>
      </c>
      <c r="E708">
        <v>1</v>
      </c>
      <c r="G708" t="s">
        <v>140</v>
      </c>
      <c r="H708">
        <v>96</v>
      </c>
      <c r="I708">
        <v>-39428.31</v>
      </c>
      <c r="J708">
        <v>36155</v>
      </c>
      <c r="K708">
        <v>4517.83</v>
      </c>
      <c r="L708">
        <v>410.71</v>
      </c>
      <c r="M708">
        <v>-3273.31</v>
      </c>
      <c r="Q708" s="7">
        <v>42566</v>
      </c>
    </row>
    <row r="709" spans="1:17" x14ac:dyDescent="0.25">
      <c r="A709">
        <v>150157</v>
      </c>
      <c r="B709" t="s">
        <v>348</v>
      </c>
      <c r="C709" s="4">
        <v>39295</v>
      </c>
      <c r="D709" t="s">
        <v>42</v>
      </c>
      <c r="E709">
        <v>1</v>
      </c>
      <c r="G709" t="s">
        <v>140</v>
      </c>
      <c r="H709">
        <v>96</v>
      </c>
      <c r="I709">
        <v>-27793.78</v>
      </c>
      <c r="J709">
        <v>25486.36</v>
      </c>
      <c r="K709">
        <v>3184.71</v>
      </c>
      <c r="L709">
        <v>289.51</v>
      </c>
      <c r="M709">
        <v>-2307.42</v>
      </c>
      <c r="Q709" s="7">
        <v>42566</v>
      </c>
    </row>
    <row r="710" spans="1:17" x14ac:dyDescent="0.25">
      <c r="A710">
        <v>150158</v>
      </c>
      <c r="B710" t="s">
        <v>348</v>
      </c>
      <c r="C710" s="4">
        <v>39295</v>
      </c>
      <c r="D710" t="s">
        <v>42</v>
      </c>
      <c r="E710">
        <v>1</v>
      </c>
      <c r="G710" t="s">
        <v>140</v>
      </c>
      <c r="H710">
        <v>96</v>
      </c>
      <c r="I710">
        <v>-27625</v>
      </c>
      <c r="J710">
        <v>25331.59</v>
      </c>
      <c r="K710">
        <v>3165.37</v>
      </c>
      <c r="L710">
        <v>287.76</v>
      </c>
      <c r="M710">
        <v>-2293.41</v>
      </c>
      <c r="Q710" s="7">
        <v>42566</v>
      </c>
    </row>
    <row r="711" spans="1:17" x14ac:dyDescent="0.25">
      <c r="A711">
        <v>150159</v>
      </c>
      <c r="B711" t="s">
        <v>349</v>
      </c>
      <c r="C711" s="4">
        <v>39295</v>
      </c>
      <c r="D711" t="s">
        <v>42</v>
      </c>
      <c r="E711">
        <v>1</v>
      </c>
      <c r="G711" t="s">
        <v>140</v>
      </c>
      <c r="H711">
        <v>96</v>
      </c>
      <c r="I711">
        <v>27625</v>
      </c>
      <c r="J711">
        <v>-25331.59</v>
      </c>
      <c r="K711">
        <v>-3165.37</v>
      </c>
      <c r="L711">
        <v>-287.76</v>
      </c>
      <c r="M711">
        <v>2293.41</v>
      </c>
      <c r="Q711" s="7">
        <v>42566</v>
      </c>
    </row>
    <row r="712" spans="1:17" x14ac:dyDescent="0.25">
      <c r="A712">
        <v>1006743</v>
      </c>
      <c r="B712" t="s">
        <v>350</v>
      </c>
      <c r="C712" s="4">
        <v>41487</v>
      </c>
      <c r="D712" t="s">
        <v>42</v>
      </c>
      <c r="E712">
        <v>1</v>
      </c>
      <c r="G712" t="s">
        <v>140</v>
      </c>
      <c r="H712">
        <v>36</v>
      </c>
      <c r="I712">
        <v>71.73</v>
      </c>
      <c r="J712">
        <v>-31.94</v>
      </c>
      <c r="K712">
        <v>-21.92</v>
      </c>
      <c r="L712">
        <v>-2</v>
      </c>
      <c r="M712">
        <v>39.79</v>
      </c>
      <c r="Q712" s="7">
        <v>42567</v>
      </c>
    </row>
    <row r="713" spans="1:17" x14ac:dyDescent="0.25">
      <c r="A713">
        <v>1006765</v>
      </c>
      <c r="B713" t="s">
        <v>351</v>
      </c>
      <c r="C713" s="4">
        <v>41487</v>
      </c>
      <c r="D713" t="s">
        <v>42</v>
      </c>
      <c r="E713">
        <v>1</v>
      </c>
      <c r="G713" t="s">
        <v>140</v>
      </c>
      <c r="H713">
        <v>36</v>
      </c>
      <c r="I713">
        <v>431.62</v>
      </c>
      <c r="J713">
        <v>-192.19</v>
      </c>
      <c r="K713">
        <v>-131.88</v>
      </c>
      <c r="L713">
        <v>-11.99</v>
      </c>
      <c r="M713">
        <v>239.43</v>
      </c>
      <c r="Q713" s="7">
        <v>42567</v>
      </c>
    </row>
    <row r="714" spans="1:17" x14ac:dyDescent="0.25">
      <c r="A714">
        <v>1006766</v>
      </c>
      <c r="B714" t="s">
        <v>352</v>
      </c>
      <c r="C714" s="4">
        <v>41487</v>
      </c>
      <c r="D714" t="s">
        <v>42</v>
      </c>
      <c r="E714">
        <v>1</v>
      </c>
      <c r="G714" t="s">
        <v>140</v>
      </c>
      <c r="H714">
        <v>36</v>
      </c>
      <c r="I714">
        <v>106.72</v>
      </c>
      <c r="J714">
        <v>-47.52</v>
      </c>
      <c r="K714">
        <v>-32.61</v>
      </c>
      <c r="L714">
        <v>-2.97</v>
      </c>
      <c r="M714">
        <v>59.2</v>
      </c>
      <c r="Q714" s="7">
        <v>42567</v>
      </c>
    </row>
    <row r="715" spans="1:17" x14ac:dyDescent="0.25">
      <c r="A715">
        <v>1006778</v>
      </c>
      <c r="B715" t="s">
        <v>353</v>
      </c>
      <c r="C715" s="4">
        <v>41487</v>
      </c>
      <c r="D715" t="s">
        <v>42</v>
      </c>
      <c r="E715">
        <v>1</v>
      </c>
      <c r="G715" t="s">
        <v>140</v>
      </c>
      <c r="H715">
        <v>36</v>
      </c>
      <c r="I715">
        <v>656.85</v>
      </c>
      <c r="J715">
        <v>-292.48</v>
      </c>
      <c r="K715">
        <v>-200.7</v>
      </c>
      <c r="L715">
        <v>-18.239999999999998</v>
      </c>
      <c r="M715">
        <v>364.37</v>
      </c>
      <c r="Q715" s="7">
        <v>42567</v>
      </c>
    </row>
    <row r="716" spans="1:17" x14ac:dyDescent="0.25">
      <c r="A716">
        <v>1006782</v>
      </c>
      <c r="B716" t="s">
        <v>354</v>
      </c>
      <c r="C716" s="4">
        <v>41487</v>
      </c>
      <c r="D716" t="s">
        <v>42</v>
      </c>
      <c r="E716">
        <v>1</v>
      </c>
      <c r="G716" t="s">
        <v>140</v>
      </c>
      <c r="H716">
        <v>36</v>
      </c>
      <c r="I716">
        <v>334.59</v>
      </c>
      <c r="J716">
        <v>-148.99</v>
      </c>
      <c r="K716">
        <v>-102.24</v>
      </c>
      <c r="L716">
        <v>-9.3000000000000007</v>
      </c>
      <c r="M716">
        <v>185.6</v>
      </c>
      <c r="Q716" s="7">
        <v>42567</v>
      </c>
    </row>
    <row r="717" spans="1:17" x14ac:dyDescent="0.25">
      <c r="A717">
        <v>1006783</v>
      </c>
      <c r="B717">
        <v>102104</v>
      </c>
      <c r="C717" s="4">
        <v>41487</v>
      </c>
      <c r="D717" t="s">
        <v>42</v>
      </c>
      <c r="E717">
        <v>1</v>
      </c>
      <c r="G717" t="s">
        <v>140</v>
      </c>
      <c r="H717">
        <v>36</v>
      </c>
      <c r="I717">
        <v>185.44</v>
      </c>
      <c r="J717">
        <v>-82.57</v>
      </c>
      <c r="K717">
        <v>-56.66</v>
      </c>
      <c r="L717">
        <v>-5.15</v>
      </c>
      <c r="M717">
        <v>102.87</v>
      </c>
      <c r="Q717" s="7">
        <v>42567</v>
      </c>
    </row>
    <row r="718" spans="1:17" x14ac:dyDescent="0.25">
      <c r="A718">
        <v>1006784</v>
      </c>
      <c r="B718">
        <v>102104</v>
      </c>
      <c r="C718" s="4">
        <v>41487</v>
      </c>
      <c r="D718" t="s">
        <v>42</v>
      </c>
      <c r="E718">
        <v>1</v>
      </c>
      <c r="G718" t="s">
        <v>140</v>
      </c>
      <c r="H718">
        <v>36</v>
      </c>
      <c r="I718">
        <v>174.41</v>
      </c>
      <c r="J718">
        <v>-77.66</v>
      </c>
      <c r="K718">
        <v>-53.29</v>
      </c>
      <c r="L718">
        <v>-4.84</v>
      </c>
      <c r="M718">
        <v>96.75</v>
      </c>
      <c r="Q718" s="7">
        <v>42567</v>
      </c>
    </row>
    <row r="719" spans="1:17" x14ac:dyDescent="0.25">
      <c r="A719">
        <v>1006788</v>
      </c>
      <c r="B719" t="s">
        <v>355</v>
      </c>
      <c r="C719" s="4">
        <v>41487</v>
      </c>
      <c r="D719" t="s">
        <v>42</v>
      </c>
      <c r="E719">
        <v>1</v>
      </c>
      <c r="G719" t="s">
        <v>140</v>
      </c>
      <c r="H719">
        <v>36</v>
      </c>
      <c r="I719">
        <v>3236.07</v>
      </c>
      <c r="J719">
        <v>-1440.96</v>
      </c>
      <c r="K719">
        <v>-988.8</v>
      </c>
      <c r="L719">
        <v>-89.89</v>
      </c>
      <c r="M719">
        <v>1795.11</v>
      </c>
      <c r="Q719" s="7">
        <v>42567</v>
      </c>
    </row>
    <row r="720" spans="1:17" x14ac:dyDescent="0.25">
      <c r="A720">
        <v>1006791</v>
      </c>
      <c r="B720" t="s">
        <v>356</v>
      </c>
      <c r="C720" s="4">
        <v>41487</v>
      </c>
      <c r="D720" t="s">
        <v>42</v>
      </c>
      <c r="E720">
        <v>1</v>
      </c>
      <c r="G720" t="s">
        <v>140</v>
      </c>
      <c r="H720">
        <v>36</v>
      </c>
      <c r="I720">
        <v>749.81</v>
      </c>
      <c r="J720">
        <v>-333.87</v>
      </c>
      <c r="K720">
        <v>-229.1</v>
      </c>
      <c r="L720">
        <v>-20.83</v>
      </c>
      <c r="M720">
        <v>415.94</v>
      </c>
      <c r="Q720" s="7">
        <v>42567</v>
      </c>
    </row>
    <row r="721" spans="1:17" x14ac:dyDescent="0.25">
      <c r="A721">
        <v>1006792</v>
      </c>
      <c r="B721" t="s">
        <v>357</v>
      </c>
      <c r="C721" s="4">
        <v>41487</v>
      </c>
      <c r="D721" t="s">
        <v>42</v>
      </c>
      <c r="E721">
        <v>1</v>
      </c>
      <c r="G721" t="s">
        <v>140</v>
      </c>
      <c r="H721">
        <v>36</v>
      </c>
      <c r="I721">
        <v>3928.78</v>
      </c>
      <c r="J721">
        <v>-1749.42</v>
      </c>
      <c r="K721">
        <v>-1200.47</v>
      </c>
      <c r="L721">
        <v>-109.13</v>
      </c>
      <c r="M721">
        <v>2179.36</v>
      </c>
      <c r="Q721" s="7">
        <v>42567</v>
      </c>
    </row>
    <row r="722" spans="1:17" x14ac:dyDescent="0.25">
      <c r="A722">
        <v>1006824</v>
      </c>
      <c r="B722" t="s">
        <v>358</v>
      </c>
      <c r="C722" s="4">
        <v>41487</v>
      </c>
      <c r="D722" t="s">
        <v>42</v>
      </c>
      <c r="E722">
        <v>1</v>
      </c>
      <c r="G722" t="s">
        <v>140</v>
      </c>
      <c r="H722">
        <v>36</v>
      </c>
      <c r="I722">
        <v>1781.81</v>
      </c>
      <c r="J722">
        <v>-793.4</v>
      </c>
      <c r="K722">
        <v>-544.42999999999995</v>
      </c>
      <c r="L722">
        <v>-49.49</v>
      </c>
      <c r="M722">
        <v>988.41</v>
      </c>
      <c r="Q722" s="7">
        <v>42567</v>
      </c>
    </row>
    <row r="723" spans="1:17" x14ac:dyDescent="0.25">
      <c r="A723">
        <v>1007818</v>
      </c>
      <c r="B723" t="s">
        <v>162</v>
      </c>
      <c r="C723" s="4">
        <v>41852</v>
      </c>
      <c r="D723" t="s">
        <v>42</v>
      </c>
      <c r="E723">
        <v>1</v>
      </c>
      <c r="G723" t="s">
        <v>140</v>
      </c>
      <c r="H723">
        <v>36</v>
      </c>
      <c r="I723">
        <v>81154.06</v>
      </c>
      <c r="J723">
        <v>-9071.4699999999993</v>
      </c>
      <c r="K723">
        <v>-9071.4699999999993</v>
      </c>
      <c r="L723">
        <v>-2267.87</v>
      </c>
      <c r="M723">
        <v>72082.59</v>
      </c>
      <c r="Q723" s="7">
        <v>42568</v>
      </c>
    </row>
    <row r="724" spans="1:17" x14ac:dyDescent="0.25">
      <c r="A724">
        <v>1007826</v>
      </c>
      <c r="B724" t="s">
        <v>162</v>
      </c>
      <c r="C724" s="4">
        <v>41852</v>
      </c>
      <c r="D724" t="s">
        <v>42</v>
      </c>
      <c r="E724">
        <v>1</v>
      </c>
      <c r="G724" t="s">
        <v>140</v>
      </c>
      <c r="H724">
        <v>36</v>
      </c>
      <c r="I724">
        <v>169996.52</v>
      </c>
      <c r="J724">
        <v>-19002.349999999999</v>
      </c>
      <c r="K724">
        <v>-19002.349999999999</v>
      </c>
      <c r="L724">
        <v>-4750.59</v>
      </c>
      <c r="M724">
        <v>150994.17000000001</v>
      </c>
      <c r="Q724" s="7">
        <v>42568</v>
      </c>
    </row>
    <row r="725" spans="1:17" x14ac:dyDescent="0.25">
      <c r="A725">
        <v>1007827</v>
      </c>
      <c r="B725" t="s">
        <v>162</v>
      </c>
      <c r="C725" s="4">
        <v>41852</v>
      </c>
      <c r="D725" t="s">
        <v>42</v>
      </c>
      <c r="E725">
        <v>1</v>
      </c>
      <c r="G725" t="s">
        <v>140</v>
      </c>
      <c r="H725">
        <v>36</v>
      </c>
      <c r="I725">
        <v>86921.95</v>
      </c>
      <c r="J725">
        <v>-9716.2099999999991</v>
      </c>
      <c r="K725">
        <v>-9716.2099999999991</v>
      </c>
      <c r="L725">
        <v>-2429.0500000000002</v>
      </c>
      <c r="M725">
        <v>77205.740000000005</v>
      </c>
      <c r="Q725" s="7">
        <v>42568</v>
      </c>
    </row>
    <row r="726" spans="1:17" x14ac:dyDescent="0.25">
      <c r="A726">
        <v>1007861</v>
      </c>
      <c r="B726" t="s">
        <v>162</v>
      </c>
      <c r="C726" s="4">
        <v>41852</v>
      </c>
      <c r="D726" t="s">
        <v>42</v>
      </c>
      <c r="E726">
        <v>1</v>
      </c>
      <c r="G726" t="s">
        <v>140</v>
      </c>
      <c r="H726">
        <v>36</v>
      </c>
      <c r="I726">
        <v>126815.85</v>
      </c>
      <c r="J726">
        <v>-14175.58</v>
      </c>
      <c r="K726">
        <v>-14175.58</v>
      </c>
      <c r="L726">
        <v>-3543.9</v>
      </c>
      <c r="M726">
        <v>112640.27</v>
      </c>
      <c r="Q726" s="7">
        <v>42568</v>
      </c>
    </row>
    <row r="727" spans="1:17" x14ac:dyDescent="0.25">
      <c r="A727">
        <v>1007862</v>
      </c>
      <c r="B727" t="s">
        <v>162</v>
      </c>
      <c r="C727" s="4">
        <v>41852</v>
      </c>
      <c r="D727" t="s">
        <v>42</v>
      </c>
      <c r="E727">
        <v>1</v>
      </c>
      <c r="G727" t="s">
        <v>140</v>
      </c>
      <c r="H727">
        <v>36</v>
      </c>
      <c r="I727">
        <v>145170.23000000001</v>
      </c>
      <c r="J727">
        <v>-16227.25</v>
      </c>
      <c r="K727">
        <v>-16227.25</v>
      </c>
      <c r="L727">
        <v>-4056.81</v>
      </c>
      <c r="M727">
        <v>128942.98</v>
      </c>
      <c r="Q727" s="7">
        <v>42568</v>
      </c>
    </row>
    <row r="728" spans="1:17" x14ac:dyDescent="0.25">
      <c r="A728">
        <v>1007865</v>
      </c>
      <c r="B728" t="s">
        <v>162</v>
      </c>
      <c r="C728" s="4">
        <v>41852</v>
      </c>
      <c r="D728" t="s">
        <v>42</v>
      </c>
      <c r="E728">
        <v>1</v>
      </c>
      <c r="G728" t="s">
        <v>140</v>
      </c>
      <c r="H728">
        <v>36</v>
      </c>
      <c r="I728">
        <v>3317.82</v>
      </c>
      <c r="J728">
        <v>-370.87</v>
      </c>
      <c r="K728">
        <v>-370.87</v>
      </c>
      <c r="L728">
        <v>-92.72</v>
      </c>
      <c r="M728">
        <v>2946.95</v>
      </c>
      <c r="Q728" s="7">
        <v>42568</v>
      </c>
    </row>
    <row r="729" spans="1:17" x14ac:dyDescent="0.25">
      <c r="A729">
        <v>1007866</v>
      </c>
      <c r="B729" t="s">
        <v>162</v>
      </c>
      <c r="C729" s="4">
        <v>41852</v>
      </c>
      <c r="D729" t="s">
        <v>42</v>
      </c>
      <c r="E729">
        <v>1</v>
      </c>
      <c r="G729" t="s">
        <v>140</v>
      </c>
      <c r="H729">
        <v>36</v>
      </c>
      <c r="I729">
        <v>3926.96</v>
      </c>
      <c r="J729">
        <v>-438.96</v>
      </c>
      <c r="K729">
        <v>-438.96</v>
      </c>
      <c r="L729">
        <v>-109.74</v>
      </c>
      <c r="M729">
        <v>3488</v>
      </c>
      <c r="Q729" s="7">
        <v>42568</v>
      </c>
    </row>
    <row r="730" spans="1:17" x14ac:dyDescent="0.25">
      <c r="A730">
        <v>1007869</v>
      </c>
      <c r="B730" t="s">
        <v>162</v>
      </c>
      <c r="C730" s="4">
        <v>41852</v>
      </c>
      <c r="D730" t="s">
        <v>42</v>
      </c>
      <c r="E730">
        <v>1</v>
      </c>
      <c r="G730" t="s">
        <v>140</v>
      </c>
      <c r="H730">
        <v>36</v>
      </c>
      <c r="I730">
        <v>10026.59</v>
      </c>
      <c r="J730">
        <v>-1120.78</v>
      </c>
      <c r="K730">
        <v>-1120.78</v>
      </c>
      <c r="L730">
        <v>-280.19</v>
      </c>
      <c r="M730">
        <v>8905.81</v>
      </c>
      <c r="Q730" s="7">
        <v>42568</v>
      </c>
    </row>
    <row r="731" spans="1:17" x14ac:dyDescent="0.25">
      <c r="A731">
        <v>1007870</v>
      </c>
      <c r="B731" t="s">
        <v>162</v>
      </c>
      <c r="C731" s="4">
        <v>41852</v>
      </c>
      <c r="D731" t="s">
        <v>42</v>
      </c>
      <c r="E731">
        <v>1</v>
      </c>
      <c r="G731" t="s">
        <v>140</v>
      </c>
      <c r="H731">
        <v>36</v>
      </c>
      <c r="I731">
        <v>3578.04</v>
      </c>
      <c r="J731">
        <v>-399.96</v>
      </c>
      <c r="K731">
        <v>-399.96</v>
      </c>
      <c r="L731">
        <v>-99.99</v>
      </c>
      <c r="M731">
        <v>3178.08</v>
      </c>
      <c r="Q731" s="7">
        <v>42568</v>
      </c>
    </row>
    <row r="732" spans="1:17" x14ac:dyDescent="0.25">
      <c r="A732">
        <v>1007871</v>
      </c>
      <c r="B732" t="s">
        <v>162</v>
      </c>
      <c r="C732" s="4">
        <v>41852</v>
      </c>
      <c r="D732" t="s">
        <v>42</v>
      </c>
      <c r="E732">
        <v>1</v>
      </c>
      <c r="G732" t="s">
        <v>140</v>
      </c>
      <c r="H732">
        <v>36</v>
      </c>
      <c r="I732">
        <v>431.83</v>
      </c>
      <c r="J732">
        <v>-48.27</v>
      </c>
      <c r="K732">
        <v>-48.27</v>
      </c>
      <c r="L732">
        <v>-12.07</v>
      </c>
      <c r="M732">
        <v>383.56</v>
      </c>
      <c r="Q732" s="7">
        <v>42568</v>
      </c>
    </row>
    <row r="733" spans="1:17" x14ac:dyDescent="0.25">
      <c r="A733">
        <v>1007872</v>
      </c>
      <c r="B733" t="s">
        <v>162</v>
      </c>
      <c r="C733" s="4">
        <v>41852</v>
      </c>
      <c r="D733" t="s">
        <v>42</v>
      </c>
      <c r="E733">
        <v>1</v>
      </c>
      <c r="G733" t="s">
        <v>140</v>
      </c>
      <c r="H733">
        <v>36</v>
      </c>
      <c r="I733">
        <v>9659.6200000000008</v>
      </c>
      <c r="J733">
        <v>-1079.76</v>
      </c>
      <c r="K733">
        <v>-1079.76</v>
      </c>
      <c r="L733">
        <v>-269.94</v>
      </c>
      <c r="M733">
        <v>8579.86</v>
      </c>
      <c r="Q733" s="7">
        <v>42568</v>
      </c>
    </row>
    <row r="734" spans="1:17" x14ac:dyDescent="0.25">
      <c r="A734">
        <v>1007873</v>
      </c>
      <c r="B734" t="s">
        <v>162</v>
      </c>
      <c r="C734" s="4">
        <v>41852</v>
      </c>
      <c r="D734" t="s">
        <v>42</v>
      </c>
      <c r="E734">
        <v>1</v>
      </c>
      <c r="G734" t="s">
        <v>140</v>
      </c>
      <c r="H734">
        <v>36</v>
      </c>
      <c r="I734">
        <v>3984</v>
      </c>
      <c r="J734">
        <v>-445.33</v>
      </c>
      <c r="K734">
        <v>-445.33</v>
      </c>
      <c r="L734">
        <v>-111.33</v>
      </c>
      <c r="M734">
        <v>3538.67</v>
      </c>
      <c r="Q734" s="7">
        <v>42568</v>
      </c>
    </row>
    <row r="735" spans="1:17" x14ac:dyDescent="0.25">
      <c r="A735">
        <v>1007874</v>
      </c>
      <c r="B735" t="s">
        <v>162</v>
      </c>
      <c r="C735" s="4">
        <v>41852</v>
      </c>
      <c r="D735" t="s">
        <v>42</v>
      </c>
      <c r="E735">
        <v>1</v>
      </c>
      <c r="G735" t="s">
        <v>140</v>
      </c>
      <c r="H735">
        <v>36</v>
      </c>
      <c r="I735">
        <v>0.32</v>
      </c>
      <c r="J735">
        <v>-0.04</v>
      </c>
      <c r="K735">
        <v>-0.04</v>
      </c>
      <c r="L735">
        <v>-0.01</v>
      </c>
      <c r="M735">
        <v>0.28000000000000003</v>
      </c>
      <c r="Q735" s="7">
        <v>42568</v>
      </c>
    </row>
    <row r="736" spans="1:17" x14ac:dyDescent="0.25">
      <c r="A736">
        <v>1007877</v>
      </c>
      <c r="B736" t="s">
        <v>162</v>
      </c>
      <c r="C736" s="4">
        <v>41852</v>
      </c>
      <c r="D736" t="s">
        <v>42</v>
      </c>
      <c r="E736">
        <v>1</v>
      </c>
      <c r="G736" t="s">
        <v>140</v>
      </c>
      <c r="H736">
        <v>36</v>
      </c>
      <c r="I736">
        <v>21044.27</v>
      </c>
      <c r="J736">
        <v>-2352.35</v>
      </c>
      <c r="K736">
        <v>-2352.35</v>
      </c>
      <c r="L736">
        <v>-588.09</v>
      </c>
      <c r="M736">
        <v>18691.919999999998</v>
      </c>
      <c r="Q736" s="7">
        <v>42568</v>
      </c>
    </row>
    <row r="737" spans="1:17" x14ac:dyDescent="0.25">
      <c r="A737">
        <v>1007878</v>
      </c>
      <c r="B737" t="s">
        <v>162</v>
      </c>
      <c r="C737" s="4">
        <v>41852</v>
      </c>
      <c r="D737" t="s">
        <v>42</v>
      </c>
      <c r="E737">
        <v>1</v>
      </c>
      <c r="G737" t="s">
        <v>140</v>
      </c>
      <c r="H737">
        <v>36</v>
      </c>
      <c r="I737">
        <v>20551.740000000002</v>
      </c>
      <c r="J737">
        <v>-2297.29</v>
      </c>
      <c r="K737">
        <v>-2297.29</v>
      </c>
      <c r="L737">
        <v>-574.32000000000005</v>
      </c>
      <c r="M737">
        <v>18254.45</v>
      </c>
      <c r="Q737" s="7">
        <v>42568</v>
      </c>
    </row>
    <row r="738" spans="1:17" x14ac:dyDescent="0.25">
      <c r="A738">
        <v>1007879</v>
      </c>
      <c r="B738" t="s">
        <v>162</v>
      </c>
      <c r="C738" s="4">
        <v>41852</v>
      </c>
      <c r="D738" t="s">
        <v>42</v>
      </c>
      <c r="E738">
        <v>1</v>
      </c>
      <c r="G738" t="s">
        <v>140</v>
      </c>
      <c r="H738">
        <v>36</v>
      </c>
      <c r="I738">
        <v>6698.98</v>
      </c>
      <c r="J738">
        <v>-748.82</v>
      </c>
      <c r="K738">
        <v>-748.82</v>
      </c>
      <c r="L738">
        <v>-187.21</v>
      </c>
      <c r="M738">
        <v>5950.16</v>
      </c>
      <c r="Q738" s="7">
        <v>42568</v>
      </c>
    </row>
    <row r="739" spans="1:17" x14ac:dyDescent="0.25">
      <c r="A739">
        <v>1007880</v>
      </c>
      <c r="B739" t="s">
        <v>162</v>
      </c>
      <c r="C739" s="4">
        <v>41852</v>
      </c>
      <c r="D739" t="s">
        <v>42</v>
      </c>
      <c r="E739">
        <v>1</v>
      </c>
      <c r="G739" t="s">
        <v>140</v>
      </c>
      <c r="H739">
        <v>36</v>
      </c>
      <c r="I739">
        <v>331.64</v>
      </c>
      <c r="J739">
        <v>-37.07</v>
      </c>
      <c r="K739">
        <v>-37.07</v>
      </c>
      <c r="L739">
        <v>-9.27</v>
      </c>
      <c r="M739">
        <v>294.57</v>
      </c>
      <c r="Q739" s="7">
        <v>42568</v>
      </c>
    </row>
    <row r="740" spans="1:17" x14ac:dyDescent="0.25">
      <c r="A740">
        <v>1007881</v>
      </c>
      <c r="B740" t="s">
        <v>162</v>
      </c>
      <c r="C740" s="4">
        <v>41852</v>
      </c>
      <c r="D740" t="s">
        <v>42</v>
      </c>
      <c r="E740">
        <v>1</v>
      </c>
      <c r="G740" t="s">
        <v>140</v>
      </c>
      <c r="H740">
        <v>36</v>
      </c>
      <c r="I740">
        <v>992.66</v>
      </c>
      <c r="J740">
        <v>-110.96</v>
      </c>
      <c r="K740">
        <v>-110.96</v>
      </c>
      <c r="L740">
        <v>-27.74</v>
      </c>
      <c r="M740">
        <v>881.7</v>
      </c>
      <c r="Q740" s="7">
        <v>42568</v>
      </c>
    </row>
    <row r="741" spans="1:17" x14ac:dyDescent="0.25">
      <c r="A741">
        <v>1007882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7968.65</v>
      </c>
      <c r="J741">
        <v>-890.74</v>
      </c>
      <c r="K741">
        <v>-890.74</v>
      </c>
      <c r="L741">
        <v>-222.68</v>
      </c>
      <c r="M741">
        <v>7077.91</v>
      </c>
      <c r="Q741" s="7">
        <v>42568</v>
      </c>
    </row>
    <row r="742" spans="1:17" x14ac:dyDescent="0.25">
      <c r="A742">
        <v>1007883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27914.49</v>
      </c>
      <c r="J742">
        <v>-3120.3</v>
      </c>
      <c r="K742">
        <v>-3120.3</v>
      </c>
      <c r="L742">
        <v>-780.07</v>
      </c>
      <c r="M742">
        <v>24794.19</v>
      </c>
      <c r="Q742" s="7">
        <v>42568</v>
      </c>
    </row>
    <row r="743" spans="1:17" x14ac:dyDescent="0.25">
      <c r="A743">
        <v>1007884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643.94000000000005</v>
      </c>
      <c r="J743">
        <v>-71.98</v>
      </c>
      <c r="K743">
        <v>-71.98</v>
      </c>
      <c r="L743">
        <v>-17.989999999999998</v>
      </c>
      <c r="M743">
        <v>571.96</v>
      </c>
      <c r="Q743" s="7">
        <v>42568</v>
      </c>
    </row>
    <row r="744" spans="1:17" x14ac:dyDescent="0.25">
      <c r="A744">
        <v>1007885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297.27999999999997</v>
      </c>
      <c r="J744">
        <v>-33.229999999999997</v>
      </c>
      <c r="K744">
        <v>-33.229999999999997</v>
      </c>
      <c r="L744">
        <v>-8.31</v>
      </c>
      <c r="M744">
        <v>264.05</v>
      </c>
      <c r="Q744" s="7">
        <v>42568</v>
      </c>
    </row>
    <row r="745" spans="1:17" x14ac:dyDescent="0.25">
      <c r="A745">
        <v>1007886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881.3</v>
      </c>
      <c r="J745">
        <v>-98.51</v>
      </c>
      <c r="K745">
        <v>-98.51</v>
      </c>
      <c r="L745">
        <v>-24.63</v>
      </c>
      <c r="M745">
        <v>782.79</v>
      </c>
      <c r="Q745" s="7">
        <v>42568</v>
      </c>
    </row>
    <row r="746" spans="1:17" x14ac:dyDescent="0.25">
      <c r="A746">
        <v>1007887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998.46</v>
      </c>
      <c r="J746">
        <v>-111.61</v>
      </c>
      <c r="K746">
        <v>-111.61</v>
      </c>
      <c r="L746">
        <v>-27.9</v>
      </c>
      <c r="M746">
        <v>886.85</v>
      </c>
      <c r="Q746" s="7">
        <v>42568</v>
      </c>
    </row>
    <row r="747" spans="1:17" x14ac:dyDescent="0.25">
      <c r="A747">
        <v>1007888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1104.02</v>
      </c>
      <c r="J747">
        <v>-123.41</v>
      </c>
      <c r="K747">
        <v>-123.41</v>
      </c>
      <c r="L747">
        <v>-30.85</v>
      </c>
      <c r="M747">
        <v>980.61</v>
      </c>
      <c r="Q747" s="7">
        <v>42568</v>
      </c>
    </row>
    <row r="748" spans="1:17" x14ac:dyDescent="0.25">
      <c r="A748">
        <v>1007889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13855.21</v>
      </c>
      <c r="J748">
        <v>-1548.75</v>
      </c>
      <c r="K748">
        <v>-1548.75</v>
      </c>
      <c r="L748">
        <v>-387.19</v>
      </c>
      <c r="M748">
        <v>12306.46</v>
      </c>
      <c r="Q748" s="7">
        <v>42568</v>
      </c>
    </row>
    <row r="749" spans="1:17" x14ac:dyDescent="0.25">
      <c r="A749">
        <v>1007890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6640.98</v>
      </c>
      <c r="J749">
        <v>-742.33</v>
      </c>
      <c r="K749">
        <v>-742.33</v>
      </c>
      <c r="L749">
        <v>-185.58</v>
      </c>
      <c r="M749">
        <v>5898.65</v>
      </c>
      <c r="Q749" s="7">
        <v>42568</v>
      </c>
    </row>
    <row r="750" spans="1:17" x14ac:dyDescent="0.25">
      <c r="A750">
        <v>1007891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3621.29</v>
      </c>
      <c r="J750">
        <v>-404.79</v>
      </c>
      <c r="K750">
        <v>-404.79</v>
      </c>
      <c r="L750">
        <v>-101.2</v>
      </c>
      <c r="M750">
        <v>3216.5</v>
      </c>
      <c r="Q750" s="7">
        <v>42568</v>
      </c>
    </row>
    <row r="751" spans="1:17" x14ac:dyDescent="0.25">
      <c r="A751">
        <v>1007892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1101.5899999999999</v>
      </c>
      <c r="J751">
        <v>-123.14</v>
      </c>
      <c r="K751">
        <v>-123.14</v>
      </c>
      <c r="L751">
        <v>-30.79</v>
      </c>
      <c r="M751">
        <v>978.45</v>
      </c>
      <c r="Q751" s="7">
        <v>42568</v>
      </c>
    </row>
    <row r="752" spans="1:17" x14ac:dyDescent="0.25">
      <c r="A752">
        <v>1007893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39284.53</v>
      </c>
      <c r="J752">
        <v>-4391.26</v>
      </c>
      <c r="K752">
        <v>-4391.26</v>
      </c>
      <c r="L752">
        <v>-1097.82</v>
      </c>
      <c r="M752">
        <v>34893.269999999997</v>
      </c>
      <c r="Q752" s="7">
        <v>42568</v>
      </c>
    </row>
    <row r="753" spans="1:17" x14ac:dyDescent="0.25">
      <c r="A753">
        <v>1007894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990.49</v>
      </c>
      <c r="J753">
        <v>-110.72</v>
      </c>
      <c r="K753">
        <v>-110.72</v>
      </c>
      <c r="L753">
        <v>-27.68</v>
      </c>
      <c r="M753">
        <v>879.77</v>
      </c>
      <c r="Q753" s="7">
        <v>42568</v>
      </c>
    </row>
    <row r="754" spans="1:17" x14ac:dyDescent="0.25">
      <c r="A754">
        <v>1007895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326.33</v>
      </c>
      <c r="J754">
        <v>-36.479999999999997</v>
      </c>
      <c r="K754">
        <v>-36.479999999999997</v>
      </c>
      <c r="L754">
        <v>-9.1199999999999992</v>
      </c>
      <c r="M754">
        <v>289.85000000000002</v>
      </c>
      <c r="Q754" s="7">
        <v>42568</v>
      </c>
    </row>
    <row r="755" spans="1:17" x14ac:dyDescent="0.25">
      <c r="A755">
        <v>1007896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31415.61</v>
      </c>
      <c r="J755">
        <v>-3511.66</v>
      </c>
      <c r="K755">
        <v>-3511.66</v>
      </c>
      <c r="L755">
        <v>-877.91</v>
      </c>
      <c r="M755">
        <v>27903.95</v>
      </c>
      <c r="Q755" s="7">
        <v>42568</v>
      </c>
    </row>
    <row r="756" spans="1:17" x14ac:dyDescent="0.25">
      <c r="A756">
        <v>1007945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43803.27</v>
      </c>
      <c r="J756">
        <v>-4896.37</v>
      </c>
      <c r="K756">
        <v>-4896.37</v>
      </c>
      <c r="L756">
        <v>-1224.0999999999999</v>
      </c>
      <c r="M756">
        <v>38906.9</v>
      </c>
      <c r="Q756" s="7">
        <v>42568</v>
      </c>
    </row>
    <row r="757" spans="1:17" x14ac:dyDescent="0.25">
      <c r="A757">
        <v>1007960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201.65</v>
      </c>
      <c r="J757">
        <v>-22.54</v>
      </c>
      <c r="K757">
        <v>-22.54</v>
      </c>
      <c r="L757">
        <v>-5.63</v>
      </c>
      <c r="M757">
        <v>179.11</v>
      </c>
      <c r="Q757" s="7">
        <v>42568</v>
      </c>
    </row>
    <row r="758" spans="1:17" x14ac:dyDescent="0.25">
      <c r="A758">
        <v>1007961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218.27</v>
      </c>
      <c r="J758">
        <v>-24.4</v>
      </c>
      <c r="K758">
        <v>-24.4</v>
      </c>
      <c r="L758">
        <v>-6.1</v>
      </c>
      <c r="M758">
        <v>193.87</v>
      </c>
      <c r="Q758" s="7">
        <v>42568</v>
      </c>
    </row>
    <row r="759" spans="1:17" x14ac:dyDescent="0.25">
      <c r="A759">
        <v>1007962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110.08</v>
      </c>
      <c r="J759">
        <v>-12.3</v>
      </c>
      <c r="K759">
        <v>-12.3</v>
      </c>
      <c r="L759">
        <v>-3.07</v>
      </c>
      <c r="M759">
        <v>97.78</v>
      </c>
      <c r="Q759" s="7">
        <v>42568</v>
      </c>
    </row>
    <row r="760" spans="1:17" x14ac:dyDescent="0.25">
      <c r="A760">
        <v>1007963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110.54</v>
      </c>
      <c r="J760">
        <v>-12.36</v>
      </c>
      <c r="K760">
        <v>-12.36</v>
      </c>
      <c r="L760">
        <v>-3.09</v>
      </c>
      <c r="M760">
        <v>98.18</v>
      </c>
      <c r="Q760" s="7">
        <v>42568</v>
      </c>
    </row>
    <row r="761" spans="1:17" x14ac:dyDescent="0.25">
      <c r="A761">
        <v>1007964</v>
      </c>
      <c r="B761" t="s">
        <v>162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221.11</v>
      </c>
      <c r="J761">
        <v>-24.72</v>
      </c>
      <c r="K761">
        <v>-24.72</v>
      </c>
      <c r="L761">
        <v>-6.18</v>
      </c>
      <c r="M761">
        <v>196.39</v>
      </c>
      <c r="Q761" s="7">
        <v>42568</v>
      </c>
    </row>
    <row r="762" spans="1:17" x14ac:dyDescent="0.25">
      <c r="A762">
        <v>1007965</v>
      </c>
      <c r="B762" t="s">
        <v>162</v>
      </c>
      <c r="C762" s="4">
        <v>41852</v>
      </c>
      <c r="D762" t="s">
        <v>42</v>
      </c>
      <c r="E762">
        <v>1</v>
      </c>
      <c r="G762" t="s">
        <v>140</v>
      </c>
      <c r="H762">
        <v>36</v>
      </c>
      <c r="I762">
        <v>110.88</v>
      </c>
      <c r="J762">
        <v>-12.39</v>
      </c>
      <c r="K762">
        <v>-12.39</v>
      </c>
      <c r="L762">
        <v>-3.09</v>
      </c>
      <c r="M762">
        <v>98.49</v>
      </c>
      <c r="Q762" s="7">
        <v>42568</v>
      </c>
    </row>
    <row r="763" spans="1:17" x14ac:dyDescent="0.25">
      <c r="A763">
        <v>1007966</v>
      </c>
      <c r="B763" t="s">
        <v>162</v>
      </c>
      <c r="C763" s="4">
        <v>41852</v>
      </c>
      <c r="D763" t="s">
        <v>42</v>
      </c>
      <c r="E763">
        <v>1</v>
      </c>
      <c r="G763" t="s">
        <v>140</v>
      </c>
      <c r="H763">
        <v>36</v>
      </c>
      <c r="I763">
        <v>9952.7800000000007</v>
      </c>
      <c r="J763">
        <v>-1112.53</v>
      </c>
      <c r="K763">
        <v>-1112.53</v>
      </c>
      <c r="L763">
        <v>-278.13</v>
      </c>
      <c r="M763">
        <v>8840.25</v>
      </c>
      <c r="Q763" s="7">
        <v>42568</v>
      </c>
    </row>
    <row r="764" spans="1:17" x14ac:dyDescent="0.25">
      <c r="A764">
        <v>1007967</v>
      </c>
      <c r="B764" t="s">
        <v>162</v>
      </c>
      <c r="C764" s="4">
        <v>41852</v>
      </c>
      <c r="D764" t="s">
        <v>42</v>
      </c>
      <c r="E764">
        <v>1</v>
      </c>
      <c r="G764" t="s">
        <v>140</v>
      </c>
      <c r="H764">
        <v>36</v>
      </c>
      <c r="I764">
        <v>70.44</v>
      </c>
      <c r="J764">
        <v>-7.87</v>
      </c>
      <c r="K764">
        <v>-7.87</v>
      </c>
      <c r="L764">
        <v>-1.96</v>
      </c>
      <c r="M764">
        <v>62.57</v>
      </c>
      <c r="Q764" s="7">
        <v>42568</v>
      </c>
    </row>
    <row r="765" spans="1:17" x14ac:dyDescent="0.25">
      <c r="A765">
        <v>1007979</v>
      </c>
      <c r="B765" t="s">
        <v>162</v>
      </c>
      <c r="C765" s="4">
        <v>41852</v>
      </c>
      <c r="D765" t="s">
        <v>42</v>
      </c>
      <c r="E765">
        <v>1</v>
      </c>
      <c r="G765" t="s">
        <v>140</v>
      </c>
      <c r="H765">
        <v>36</v>
      </c>
      <c r="I765">
        <v>3888.33</v>
      </c>
      <c r="J765">
        <v>-434.64</v>
      </c>
      <c r="K765">
        <v>-434.64</v>
      </c>
      <c r="L765">
        <v>-108.66</v>
      </c>
      <c r="M765">
        <v>3453.69</v>
      </c>
      <c r="Q765" s="7">
        <v>42568</v>
      </c>
    </row>
    <row r="766" spans="1:17" x14ac:dyDescent="0.25">
      <c r="A766">
        <v>1008342</v>
      </c>
      <c r="B766" t="s">
        <v>442</v>
      </c>
      <c r="C766" s="4">
        <v>41852</v>
      </c>
      <c r="D766" t="s">
        <v>42</v>
      </c>
      <c r="E766">
        <v>1</v>
      </c>
      <c r="G766" t="s">
        <v>140</v>
      </c>
      <c r="H766">
        <v>36</v>
      </c>
      <c r="I766">
        <v>3976.01</v>
      </c>
      <c r="J766">
        <v>-444.44</v>
      </c>
      <c r="K766">
        <v>-444.44</v>
      </c>
      <c r="L766">
        <v>-444.44</v>
      </c>
      <c r="M766">
        <v>3531.57</v>
      </c>
      <c r="Q766" s="7">
        <v>42568</v>
      </c>
    </row>
    <row r="767" spans="1:17" x14ac:dyDescent="0.25">
      <c r="A767">
        <v>1004365</v>
      </c>
      <c r="B767" t="s">
        <v>217</v>
      </c>
      <c r="C767" s="4">
        <v>40026</v>
      </c>
      <c r="D767" t="s">
        <v>42</v>
      </c>
      <c r="E767">
        <v>1</v>
      </c>
      <c r="G767" t="s">
        <v>140</v>
      </c>
      <c r="H767">
        <v>96</v>
      </c>
      <c r="I767">
        <v>2107.5</v>
      </c>
      <c r="J767">
        <v>-1405.65</v>
      </c>
      <c r="K767">
        <v>-241.47</v>
      </c>
      <c r="L767">
        <v>-21.95</v>
      </c>
      <c r="M767">
        <v>701.85</v>
      </c>
      <c r="Q767" s="7">
        <v>42568</v>
      </c>
    </row>
    <row r="768" spans="1:17" x14ac:dyDescent="0.25">
      <c r="A768">
        <v>1004424</v>
      </c>
      <c r="B768" t="s">
        <v>359</v>
      </c>
      <c r="C768" s="4">
        <v>40026</v>
      </c>
      <c r="D768" t="s">
        <v>42</v>
      </c>
      <c r="E768">
        <v>1</v>
      </c>
      <c r="G768" t="s">
        <v>43</v>
      </c>
      <c r="H768">
        <v>120</v>
      </c>
      <c r="I768">
        <v>6122.18</v>
      </c>
      <c r="J768">
        <v>-3214.26</v>
      </c>
      <c r="K768">
        <v>-561.22</v>
      </c>
      <c r="L768">
        <v>-51.02</v>
      </c>
      <c r="M768">
        <v>2907.92</v>
      </c>
      <c r="Q768" s="7">
        <v>42570</v>
      </c>
    </row>
    <row r="769" spans="1:17" x14ac:dyDescent="0.25">
      <c r="A769">
        <v>5000569</v>
      </c>
      <c r="B769" t="s">
        <v>452</v>
      </c>
      <c r="C769" s="4">
        <v>41852</v>
      </c>
      <c r="D769" t="s">
        <v>42</v>
      </c>
      <c r="E769">
        <v>1</v>
      </c>
      <c r="G769" t="s">
        <v>140</v>
      </c>
      <c r="H769">
        <v>96</v>
      </c>
      <c r="I769">
        <v>732002.66</v>
      </c>
      <c r="J769">
        <v>-30683.95</v>
      </c>
      <c r="K769">
        <v>-30683.95</v>
      </c>
      <c r="L769">
        <v>-30683.95</v>
      </c>
      <c r="M769">
        <v>701318.71</v>
      </c>
      <c r="Q769" s="7">
        <v>42573</v>
      </c>
    </row>
    <row r="770" spans="1:17" x14ac:dyDescent="0.25">
      <c r="A770">
        <v>150048</v>
      </c>
      <c r="B770" t="s">
        <v>360</v>
      </c>
      <c r="C770" s="4">
        <v>39326</v>
      </c>
      <c r="D770" t="s">
        <v>42</v>
      </c>
      <c r="E770">
        <v>1</v>
      </c>
      <c r="G770" t="s">
        <v>140</v>
      </c>
      <c r="H770">
        <v>36</v>
      </c>
      <c r="I770">
        <v>-2126.66</v>
      </c>
      <c r="J770">
        <v>2126.66</v>
      </c>
      <c r="Q770" s="7">
        <v>42592</v>
      </c>
    </row>
    <row r="771" spans="1:17" x14ac:dyDescent="0.25">
      <c r="A771">
        <v>150050</v>
      </c>
      <c r="B771" t="s">
        <v>360</v>
      </c>
      <c r="C771" s="4">
        <v>39326</v>
      </c>
      <c r="D771" t="s">
        <v>42</v>
      </c>
      <c r="E771">
        <v>1</v>
      </c>
      <c r="G771" t="s">
        <v>140</v>
      </c>
      <c r="H771">
        <v>36</v>
      </c>
      <c r="I771">
        <v>-2063.0100000000002</v>
      </c>
      <c r="J771">
        <v>2063.0100000000002</v>
      </c>
      <c r="Q771" s="7">
        <v>42592</v>
      </c>
    </row>
    <row r="772" spans="1:17" x14ac:dyDescent="0.25">
      <c r="A772">
        <v>150052</v>
      </c>
      <c r="B772" t="s">
        <v>360</v>
      </c>
      <c r="C772" s="4">
        <v>39326</v>
      </c>
      <c r="D772" t="s">
        <v>42</v>
      </c>
      <c r="E772">
        <v>1</v>
      </c>
      <c r="G772" t="s">
        <v>140</v>
      </c>
      <c r="H772">
        <v>36</v>
      </c>
      <c r="I772">
        <v>-1701.62</v>
      </c>
      <c r="J772">
        <v>1701.62</v>
      </c>
      <c r="Q772" s="7">
        <v>42592</v>
      </c>
    </row>
    <row r="773" spans="1:17" x14ac:dyDescent="0.25">
      <c r="A773">
        <v>150057</v>
      </c>
      <c r="B773" t="s">
        <v>360</v>
      </c>
      <c r="C773" s="4">
        <v>39326</v>
      </c>
      <c r="D773" t="s">
        <v>42</v>
      </c>
      <c r="E773">
        <v>1</v>
      </c>
      <c r="G773" t="s">
        <v>140</v>
      </c>
      <c r="H773">
        <v>36</v>
      </c>
      <c r="I773">
        <v>-265.87</v>
      </c>
      <c r="J773">
        <v>265.87</v>
      </c>
      <c r="Q773" s="7">
        <v>42592</v>
      </c>
    </row>
    <row r="774" spans="1:17" x14ac:dyDescent="0.25">
      <c r="A774">
        <v>150064</v>
      </c>
      <c r="B774" t="s">
        <v>360</v>
      </c>
      <c r="C774" s="4">
        <v>39326</v>
      </c>
      <c r="D774" t="s">
        <v>42</v>
      </c>
      <c r="E774">
        <v>1</v>
      </c>
      <c r="G774" t="s">
        <v>140</v>
      </c>
      <c r="H774">
        <v>36</v>
      </c>
      <c r="I774">
        <v>33.92</v>
      </c>
      <c r="J774">
        <v>-33.92</v>
      </c>
      <c r="Q774" s="7">
        <v>42592</v>
      </c>
    </row>
    <row r="775" spans="1:17" x14ac:dyDescent="0.25">
      <c r="A775">
        <v>150073</v>
      </c>
      <c r="B775" t="s">
        <v>360</v>
      </c>
      <c r="C775" s="4">
        <v>39326</v>
      </c>
      <c r="D775" t="s">
        <v>42</v>
      </c>
      <c r="E775">
        <v>1</v>
      </c>
      <c r="G775" t="s">
        <v>140</v>
      </c>
      <c r="H775">
        <v>36</v>
      </c>
      <c r="I775">
        <v>48.46</v>
      </c>
      <c r="J775">
        <v>-48.46</v>
      </c>
      <c r="Q775" s="7">
        <v>42592</v>
      </c>
    </row>
    <row r="776" spans="1:17" x14ac:dyDescent="0.25">
      <c r="A776">
        <v>150080</v>
      </c>
      <c r="B776" t="s">
        <v>360</v>
      </c>
      <c r="C776" s="4">
        <v>39326</v>
      </c>
      <c r="D776" t="s">
        <v>42</v>
      </c>
      <c r="E776">
        <v>1</v>
      </c>
      <c r="G776" t="s">
        <v>140</v>
      </c>
      <c r="H776">
        <v>36</v>
      </c>
      <c r="I776">
        <v>76.7</v>
      </c>
      <c r="J776">
        <v>-76.7</v>
      </c>
      <c r="Q776" s="7">
        <v>42592</v>
      </c>
    </row>
    <row r="777" spans="1:17" x14ac:dyDescent="0.25">
      <c r="A777">
        <v>150092</v>
      </c>
      <c r="B777" t="s">
        <v>360</v>
      </c>
      <c r="C777" s="4">
        <v>39326</v>
      </c>
      <c r="D777" t="s">
        <v>42</v>
      </c>
      <c r="E777">
        <v>1</v>
      </c>
      <c r="G777" t="s">
        <v>140</v>
      </c>
      <c r="H777">
        <v>36</v>
      </c>
      <c r="I777">
        <v>216.64</v>
      </c>
      <c r="J777">
        <v>-216.64</v>
      </c>
      <c r="Q777" s="7">
        <v>42592</v>
      </c>
    </row>
    <row r="778" spans="1:17" x14ac:dyDescent="0.25">
      <c r="A778">
        <v>150099</v>
      </c>
      <c r="B778" t="s">
        <v>360</v>
      </c>
      <c r="C778" s="4">
        <v>39326</v>
      </c>
      <c r="D778" t="s">
        <v>42</v>
      </c>
      <c r="E778">
        <v>1</v>
      </c>
      <c r="G778" t="s">
        <v>140</v>
      </c>
      <c r="H778">
        <v>36</v>
      </c>
      <c r="I778">
        <v>265.87</v>
      </c>
      <c r="J778">
        <v>-265.87</v>
      </c>
      <c r="Q778" s="7">
        <v>42592</v>
      </c>
    </row>
    <row r="779" spans="1:17" x14ac:dyDescent="0.25">
      <c r="A779">
        <v>150118</v>
      </c>
      <c r="B779" t="s">
        <v>360</v>
      </c>
      <c r="C779" s="4">
        <v>39326</v>
      </c>
      <c r="D779" t="s">
        <v>42</v>
      </c>
      <c r="E779">
        <v>1</v>
      </c>
      <c r="G779" t="s">
        <v>140</v>
      </c>
      <c r="H779">
        <v>36</v>
      </c>
      <c r="I779">
        <v>812.88</v>
      </c>
      <c r="J779">
        <v>-812.88</v>
      </c>
      <c r="Q779" s="7">
        <v>42592</v>
      </c>
    </row>
    <row r="780" spans="1:17" x14ac:dyDescent="0.25">
      <c r="A780">
        <v>150125</v>
      </c>
      <c r="B780" t="s">
        <v>360</v>
      </c>
      <c r="C780" s="4">
        <v>39326</v>
      </c>
      <c r="D780" t="s">
        <v>42</v>
      </c>
      <c r="E780">
        <v>1</v>
      </c>
      <c r="G780" t="s">
        <v>140</v>
      </c>
      <c r="H780">
        <v>36</v>
      </c>
      <c r="I780">
        <v>1347.76</v>
      </c>
      <c r="J780">
        <v>-1347.76</v>
      </c>
      <c r="Q780" s="7">
        <v>42592</v>
      </c>
    </row>
    <row r="781" spans="1:17" x14ac:dyDescent="0.25">
      <c r="A781">
        <v>150137</v>
      </c>
      <c r="B781" t="s">
        <v>360</v>
      </c>
      <c r="C781" s="4">
        <v>39326</v>
      </c>
      <c r="D781" t="s">
        <v>42</v>
      </c>
      <c r="E781">
        <v>1</v>
      </c>
      <c r="G781" t="s">
        <v>140</v>
      </c>
      <c r="H781">
        <v>36</v>
      </c>
      <c r="I781">
        <v>2130.79</v>
      </c>
      <c r="J781">
        <v>-2130.79</v>
      </c>
      <c r="Q781" s="7">
        <v>42592</v>
      </c>
    </row>
    <row r="782" spans="1:17" x14ac:dyDescent="0.25">
      <c r="A782">
        <v>150166</v>
      </c>
      <c r="B782" t="s">
        <v>360</v>
      </c>
      <c r="C782" s="4">
        <v>39326</v>
      </c>
      <c r="D782" t="s">
        <v>42</v>
      </c>
      <c r="E782">
        <v>1</v>
      </c>
      <c r="G782" t="s">
        <v>140</v>
      </c>
      <c r="H782">
        <v>36</v>
      </c>
      <c r="I782">
        <v>319.02</v>
      </c>
      <c r="J782">
        <v>-319.02</v>
      </c>
      <c r="Q782" s="7">
        <v>42592</v>
      </c>
    </row>
    <row r="783" spans="1:17" x14ac:dyDescent="0.25">
      <c r="A783">
        <v>150171</v>
      </c>
      <c r="B783" t="s">
        <v>360</v>
      </c>
      <c r="C783" s="4">
        <v>39326</v>
      </c>
      <c r="D783" t="s">
        <v>42</v>
      </c>
      <c r="E783">
        <v>1</v>
      </c>
      <c r="G783" t="s">
        <v>140</v>
      </c>
      <c r="H783">
        <v>36</v>
      </c>
      <c r="I783">
        <v>590.6</v>
      </c>
      <c r="J783">
        <v>-590.6</v>
      </c>
      <c r="Q783" s="7">
        <v>42592</v>
      </c>
    </row>
    <row r="784" spans="1:17" x14ac:dyDescent="0.25">
      <c r="A784">
        <v>150173</v>
      </c>
      <c r="B784" t="s">
        <v>361</v>
      </c>
      <c r="C784" s="4">
        <v>39326</v>
      </c>
      <c r="D784" t="s">
        <v>42</v>
      </c>
      <c r="E784">
        <v>1</v>
      </c>
      <c r="G784" t="s">
        <v>140</v>
      </c>
      <c r="H784">
        <v>36</v>
      </c>
      <c r="I784">
        <v>769</v>
      </c>
      <c r="J784">
        <v>-769</v>
      </c>
      <c r="Q784" s="7">
        <v>42592</v>
      </c>
    </row>
    <row r="785" spans="1:17" x14ac:dyDescent="0.25">
      <c r="A785">
        <v>1003487</v>
      </c>
      <c r="B785" t="s">
        <v>362</v>
      </c>
      <c r="C785" s="4">
        <v>39692</v>
      </c>
      <c r="D785" t="s">
        <v>42</v>
      </c>
      <c r="E785">
        <v>1</v>
      </c>
      <c r="G785" t="s">
        <v>140</v>
      </c>
      <c r="H785">
        <v>36</v>
      </c>
      <c r="I785">
        <v>3385</v>
      </c>
      <c r="J785">
        <v>-3385</v>
      </c>
      <c r="Q785" s="7">
        <v>42593</v>
      </c>
    </row>
    <row r="786" spans="1:17" x14ac:dyDescent="0.25">
      <c r="A786">
        <v>1003488</v>
      </c>
      <c r="B786" t="s">
        <v>362</v>
      </c>
      <c r="C786" s="4">
        <v>39692</v>
      </c>
      <c r="D786" t="s">
        <v>42</v>
      </c>
      <c r="E786">
        <v>1</v>
      </c>
      <c r="G786" t="s">
        <v>140</v>
      </c>
      <c r="H786">
        <v>36</v>
      </c>
      <c r="I786">
        <v>3385</v>
      </c>
      <c r="J786">
        <v>-3385</v>
      </c>
      <c r="Q786" s="7">
        <v>42593</v>
      </c>
    </row>
    <row r="787" spans="1:17" x14ac:dyDescent="0.25">
      <c r="A787">
        <v>1003490</v>
      </c>
      <c r="B787" t="s">
        <v>362</v>
      </c>
      <c r="C787" s="4">
        <v>39692</v>
      </c>
      <c r="D787" t="s">
        <v>42</v>
      </c>
      <c r="E787">
        <v>1</v>
      </c>
      <c r="G787" t="s">
        <v>140</v>
      </c>
      <c r="H787">
        <v>36</v>
      </c>
      <c r="I787">
        <v>3385</v>
      </c>
      <c r="J787">
        <v>-3385</v>
      </c>
      <c r="Q787" s="7">
        <v>42593</v>
      </c>
    </row>
    <row r="788" spans="1:17" x14ac:dyDescent="0.25">
      <c r="A788">
        <v>150047</v>
      </c>
      <c r="B788" t="s">
        <v>348</v>
      </c>
      <c r="C788" s="4">
        <v>40057</v>
      </c>
      <c r="D788" t="s">
        <v>42</v>
      </c>
      <c r="E788">
        <v>1</v>
      </c>
      <c r="G788" t="s">
        <v>140</v>
      </c>
      <c r="H788">
        <v>36</v>
      </c>
      <c r="I788">
        <v>-332933.59000000003</v>
      </c>
      <c r="J788">
        <v>332933.59000000003</v>
      </c>
      <c r="Q788" s="7">
        <v>42594</v>
      </c>
    </row>
    <row r="789" spans="1:17" x14ac:dyDescent="0.25">
      <c r="A789">
        <v>1004382</v>
      </c>
      <c r="B789" t="s">
        <v>162</v>
      </c>
      <c r="C789" s="4">
        <v>40057</v>
      </c>
      <c r="D789" t="s">
        <v>42</v>
      </c>
      <c r="E789">
        <v>1</v>
      </c>
      <c r="G789" t="s">
        <v>140</v>
      </c>
      <c r="H789">
        <v>36</v>
      </c>
      <c r="I789">
        <v>1391.38</v>
      </c>
      <c r="J789">
        <v>-1391.38</v>
      </c>
      <c r="Q789" s="7">
        <v>42594</v>
      </c>
    </row>
    <row r="790" spans="1:17" x14ac:dyDescent="0.25">
      <c r="A790">
        <v>1004383</v>
      </c>
      <c r="B790" t="s">
        <v>162</v>
      </c>
      <c r="C790" s="4">
        <v>40057</v>
      </c>
      <c r="D790" t="s">
        <v>42</v>
      </c>
      <c r="E790">
        <v>1</v>
      </c>
      <c r="G790" t="s">
        <v>140</v>
      </c>
      <c r="H790">
        <v>36</v>
      </c>
      <c r="I790">
        <v>1400</v>
      </c>
      <c r="J790">
        <v>-1400</v>
      </c>
      <c r="Q790" s="7">
        <v>42594</v>
      </c>
    </row>
    <row r="791" spans="1:17" x14ac:dyDescent="0.25">
      <c r="A791">
        <v>1004401</v>
      </c>
      <c r="B791" t="s">
        <v>166</v>
      </c>
      <c r="C791" s="4">
        <v>40057</v>
      </c>
      <c r="D791" t="s">
        <v>42</v>
      </c>
      <c r="E791">
        <v>1</v>
      </c>
      <c r="G791" t="s">
        <v>140</v>
      </c>
      <c r="H791">
        <v>36</v>
      </c>
      <c r="I791">
        <v>1319.78</v>
      </c>
      <c r="J791">
        <v>-1319.78</v>
      </c>
      <c r="Q791" s="7">
        <v>42594</v>
      </c>
    </row>
    <row r="792" spans="1:17" x14ac:dyDescent="0.25">
      <c r="A792">
        <v>1004402</v>
      </c>
      <c r="B792" t="s">
        <v>166</v>
      </c>
      <c r="C792" s="4">
        <v>40057</v>
      </c>
      <c r="D792" t="s">
        <v>42</v>
      </c>
      <c r="E792">
        <v>1</v>
      </c>
      <c r="G792" t="s">
        <v>140</v>
      </c>
      <c r="H792">
        <v>36</v>
      </c>
      <c r="I792">
        <v>1312.02</v>
      </c>
      <c r="J792">
        <v>-1312.02</v>
      </c>
      <c r="Q792" s="7">
        <v>42594</v>
      </c>
    </row>
    <row r="793" spans="1:17" x14ac:dyDescent="0.25">
      <c r="A793">
        <v>1005061</v>
      </c>
      <c r="B793" t="s">
        <v>363</v>
      </c>
      <c r="C793" s="4">
        <v>40422</v>
      </c>
      <c r="D793" t="s">
        <v>42</v>
      </c>
      <c r="E793">
        <v>1</v>
      </c>
      <c r="G793" t="s">
        <v>140</v>
      </c>
      <c r="H793">
        <v>36</v>
      </c>
      <c r="I793">
        <v>2712.53</v>
      </c>
      <c r="J793">
        <v>-2712.53</v>
      </c>
      <c r="Q793" s="7">
        <v>42595</v>
      </c>
    </row>
    <row r="794" spans="1:17" x14ac:dyDescent="0.25">
      <c r="A794">
        <v>1005486</v>
      </c>
      <c r="B794" t="s">
        <v>364</v>
      </c>
      <c r="C794" s="4">
        <v>40787</v>
      </c>
      <c r="D794" t="s">
        <v>42</v>
      </c>
      <c r="E794">
        <v>1</v>
      </c>
      <c r="G794" t="s">
        <v>140</v>
      </c>
      <c r="H794">
        <v>36</v>
      </c>
      <c r="I794">
        <v>990.98</v>
      </c>
      <c r="J794">
        <v>-990.98</v>
      </c>
      <c r="K794">
        <v>-219.92</v>
      </c>
      <c r="Q794" s="7">
        <v>42596</v>
      </c>
    </row>
    <row r="795" spans="1:17" x14ac:dyDescent="0.25">
      <c r="A795">
        <v>1005487</v>
      </c>
      <c r="B795" t="s">
        <v>365</v>
      </c>
      <c r="C795" s="4">
        <v>40787</v>
      </c>
      <c r="D795" t="s">
        <v>42</v>
      </c>
      <c r="E795">
        <v>1</v>
      </c>
      <c r="G795" t="s">
        <v>140</v>
      </c>
      <c r="H795">
        <v>36</v>
      </c>
      <c r="I795">
        <v>857.7</v>
      </c>
      <c r="J795">
        <v>-857.7</v>
      </c>
      <c r="K795">
        <v>-190.34</v>
      </c>
      <c r="Q795" s="7">
        <v>42596</v>
      </c>
    </row>
    <row r="796" spans="1:17" x14ac:dyDescent="0.25">
      <c r="A796">
        <v>1005488</v>
      </c>
      <c r="B796" t="s">
        <v>366</v>
      </c>
      <c r="C796" s="4">
        <v>40787</v>
      </c>
      <c r="D796" t="s">
        <v>42</v>
      </c>
      <c r="E796">
        <v>1</v>
      </c>
      <c r="G796" t="s">
        <v>140</v>
      </c>
      <c r="H796">
        <v>36</v>
      </c>
      <c r="I796">
        <v>123.29</v>
      </c>
      <c r="J796">
        <v>-123.29</v>
      </c>
      <c r="K796">
        <v>-27.36</v>
      </c>
      <c r="Q796" s="7">
        <v>42596</v>
      </c>
    </row>
    <row r="797" spans="1:17" x14ac:dyDescent="0.25">
      <c r="A797">
        <v>1005489</v>
      </c>
      <c r="B797" t="s">
        <v>367</v>
      </c>
      <c r="C797" s="4">
        <v>40787</v>
      </c>
      <c r="D797" t="s">
        <v>42</v>
      </c>
      <c r="E797">
        <v>1</v>
      </c>
      <c r="G797" t="s">
        <v>140</v>
      </c>
      <c r="H797">
        <v>36</v>
      </c>
      <c r="I797">
        <v>644.14</v>
      </c>
      <c r="J797">
        <v>-644.14</v>
      </c>
      <c r="K797">
        <v>-142.94999999999999</v>
      </c>
      <c r="Q797" s="7">
        <v>42596</v>
      </c>
    </row>
    <row r="798" spans="1:17" x14ac:dyDescent="0.25">
      <c r="A798">
        <v>1005490</v>
      </c>
      <c r="B798" t="s">
        <v>262</v>
      </c>
      <c r="C798" s="4">
        <v>40787</v>
      </c>
      <c r="D798" t="s">
        <v>42</v>
      </c>
      <c r="E798">
        <v>1</v>
      </c>
      <c r="G798" t="s">
        <v>140</v>
      </c>
      <c r="H798">
        <v>36</v>
      </c>
      <c r="I798">
        <v>128.6</v>
      </c>
      <c r="J798">
        <v>-128.6</v>
      </c>
      <c r="K798">
        <v>-28.54</v>
      </c>
      <c r="Q798" s="7">
        <v>42596</v>
      </c>
    </row>
    <row r="799" spans="1:17" x14ac:dyDescent="0.25">
      <c r="A799">
        <v>1005492</v>
      </c>
      <c r="B799" t="s">
        <v>286</v>
      </c>
      <c r="C799" s="4">
        <v>40787</v>
      </c>
      <c r="D799" t="s">
        <v>42</v>
      </c>
      <c r="E799">
        <v>1</v>
      </c>
      <c r="G799" t="s">
        <v>140</v>
      </c>
      <c r="H799">
        <v>36</v>
      </c>
      <c r="I799">
        <v>1230.96</v>
      </c>
      <c r="J799">
        <v>-1230.96</v>
      </c>
      <c r="K799">
        <v>-273.17</v>
      </c>
      <c r="Q799" s="7">
        <v>42596</v>
      </c>
    </row>
    <row r="800" spans="1:17" x14ac:dyDescent="0.25">
      <c r="A800">
        <v>1005493</v>
      </c>
      <c r="B800" t="s">
        <v>286</v>
      </c>
      <c r="C800" s="4">
        <v>40787</v>
      </c>
      <c r="D800" t="s">
        <v>42</v>
      </c>
      <c r="E800">
        <v>1</v>
      </c>
      <c r="G800" t="s">
        <v>140</v>
      </c>
      <c r="H800">
        <v>36</v>
      </c>
      <c r="I800">
        <v>1288.43</v>
      </c>
      <c r="J800">
        <v>-1288.43</v>
      </c>
      <c r="K800">
        <v>-285.93</v>
      </c>
      <c r="Q800" s="7">
        <v>42596</v>
      </c>
    </row>
    <row r="801" spans="1:17" x14ac:dyDescent="0.25">
      <c r="A801">
        <v>1005494</v>
      </c>
      <c r="B801" t="s">
        <v>368</v>
      </c>
      <c r="C801" s="4">
        <v>40787</v>
      </c>
      <c r="D801" t="s">
        <v>42</v>
      </c>
      <c r="E801">
        <v>1</v>
      </c>
      <c r="G801" t="s">
        <v>140</v>
      </c>
      <c r="H801">
        <v>36</v>
      </c>
      <c r="I801">
        <v>1128.3399999999999</v>
      </c>
      <c r="J801">
        <v>-1128.3399999999999</v>
      </c>
      <c r="K801">
        <v>-250.4</v>
      </c>
      <c r="Q801" s="7">
        <v>42596</v>
      </c>
    </row>
    <row r="802" spans="1:17" x14ac:dyDescent="0.25">
      <c r="A802">
        <v>1005501</v>
      </c>
      <c r="B802" t="s">
        <v>369</v>
      </c>
      <c r="C802" s="4">
        <v>40787</v>
      </c>
      <c r="D802" t="s">
        <v>42</v>
      </c>
      <c r="E802">
        <v>1</v>
      </c>
      <c r="G802" t="s">
        <v>140</v>
      </c>
      <c r="H802">
        <v>36</v>
      </c>
      <c r="I802">
        <v>2096.52</v>
      </c>
      <c r="J802">
        <v>-2096.52</v>
      </c>
      <c r="K802">
        <v>-465.26</v>
      </c>
      <c r="Q802" s="7">
        <v>42596</v>
      </c>
    </row>
    <row r="803" spans="1:17" x14ac:dyDescent="0.25">
      <c r="A803">
        <v>1005502</v>
      </c>
      <c r="B803" t="s">
        <v>286</v>
      </c>
      <c r="C803" s="4">
        <v>40787</v>
      </c>
      <c r="D803" t="s">
        <v>42</v>
      </c>
      <c r="E803">
        <v>1</v>
      </c>
      <c r="G803" t="s">
        <v>140</v>
      </c>
      <c r="H803">
        <v>36</v>
      </c>
      <c r="I803">
        <v>2386.3000000000002</v>
      </c>
      <c r="J803">
        <v>-2386.3000000000002</v>
      </c>
      <c r="K803">
        <v>-529.55999999999995</v>
      </c>
      <c r="Q803" s="7">
        <v>42596</v>
      </c>
    </row>
    <row r="804" spans="1:17" x14ac:dyDescent="0.25">
      <c r="A804">
        <v>1005503</v>
      </c>
      <c r="B804" t="s">
        <v>370</v>
      </c>
      <c r="C804" s="4">
        <v>40787</v>
      </c>
      <c r="D804" t="s">
        <v>42</v>
      </c>
      <c r="E804">
        <v>1</v>
      </c>
      <c r="G804" t="s">
        <v>140</v>
      </c>
      <c r="H804">
        <v>36</v>
      </c>
      <c r="I804">
        <v>526.69000000000005</v>
      </c>
      <c r="J804">
        <v>-526.69000000000005</v>
      </c>
      <c r="K804">
        <v>-116.88</v>
      </c>
      <c r="Q804" s="7">
        <v>42596</v>
      </c>
    </row>
    <row r="805" spans="1:17" x14ac:dyDescent="0.25">
      <c r="A805">
        <v>1005504</v>
      </c>
      <c r="B805" t="s">
        <v>371</v>
      </c>
      <c r="C805" s="4">
        <v>40787</v>
      </c>
      <c r="D805" t="s">
        <v>42</v>
      </c>
      <c r="E805">
        <v>1</v>
      </c>
      <c r="G805" t="s">
        <v>140</v>
      </c>
      <c r="H805">
        <v>36</v>
      </c>
      <c r="I805">
        <v>13791.55</v>
      </c>
      <c r="J805">
        <v>-13791.55</v>
      </c>
      <c r="K805">
        <v>-3060.59</v>
      </c>
      <c r="Q805" s="7">
        <v>42596</v>
      </c>
    </row>
    <row r="806" spans="1:17" x14ac:dyDescent="0.25">
      <c r="A806">
        <v>1005505</v>
      </c>
      <c r="B806" t="s">
        <v>372</v>
      </c>
      <c r="C806" s="4">
        <v>40787</v>
      </c>
      <c r="D806" t="s">
        <v>42</v>
      </c>
      <c r="E806">
        <v>1</v>
      </c>
      <c r="G806" t="s">
        <v>140</v>
      </c>
      <c r="H806">
        <v>36</v>
      </c>
      <c r="I806">
        <v>1020.47</v>
      </c>
      <c r="J806">
        <v>-1020.47</v>
      </c>
      <c r="K806">
        <v>-226.46</v>
      </c>
      <c r="Q806" s="7">
        <v>42596</v>
      </c>
    </row>
    <row r="807" spans="1:17" x14ac:dyDescent="0.25">
      <c r="A807">
        <v>1006829</v>
      </c>
      <c r="B807" t="s">
        <v>373</v>
      </c>
      <c r="C807" s="4">
        <v>41518</v>
      </c>
      <c r="D807" t="s">
        <v>42</v>
      </c>
      <c r="E807">
        <v>1</v>
      </c>
      <c r="G807" t="s">
        <v>140</v>
      </c>
      <c r="H807">
        <v>36</v>
      </c>
      <c r="I807">
        <v>346.43</v>
      </c>
      <c r="J807">
        <v>-144.44</v>
      </c>
      <c r="K807">
        <v>-105.84</v>
      </c>
      <c r="L807">
        <v>-9.6199999999999992</v>
      </c>
      <c r="M807">
        <v>201.99</v>
      </c>
      <c r="Q807" s="7">
        <v>42598</v>
      </c>
    </row>
    <row r="808" spans="1:17" x14ac:dyDescent="0.25">
      <c r="A808">
        <v>1006830</v>
      </c>
      <c r="B808" t="s">
        <v>301</v>
      </c>
      <c r="C808" s="4">
        <v>41518</v>
      </c>
      <c r="D808" t="s">
        <v>42</v>
      </c>
      <c r="E808">
        <v>1</v>
      </c>
      <c r="G808" t="s">
        <v>140</v>
      </c>
      <c r="H808">
        <v>36</v>
      </c>
      <c r="I808">
        <v>3452.44</v>
      </c>
      <c r="J808">
        <v>-1439.57</v>
      </c>
      <c r="K808">
        <v>-1054.9100000000001</v>
      </c>
      <c r="L808">
        <v>-95.9</v>
      </c>
      <c r="M808">
        <v>2012.87</v>
      </c>
      <c r="Q808" s="7">
        <v>42598</v>
      </c>
    </row>
    <row r="809" spans="1:17" x14ac:dyDescent="0.25">
      <c r="A809">
        <v>1003550</v>
      </c>
      <c r="B809" t="s">
        <v>162</v>
      </c>
      <c r="C809" s="4">
        <v>39692</v>
      </c>
      <c r="D809" t="s">
        <v>42</v>
      </c>
      <c r="E809">
        <v>1</v>
      </c>
      <c r="G809" t="s">
        <v>140</v>
      </c>
      <c r="H809">
        <v>96</v>
      </c>
      <c r="I809">
        <v>1402.63</v>
      </c>
      <c r="J809">
        <v>-1095.81</v>
      </c>
      <c r="K809">
        <v>-160.72</v>
      </c>
      <c r="L809">
        <v>-14.61</v>
      </c>
      <c r="M809">
        <v>306.82</v>
      </c>
      <c r="Q809" s="7">
        <v>42598</v>
      </c>
    </row>
    <row r="810" spans="1:17" x14ac:dyDescent="0.25">
      <c r="A810">
        <v>1003551</v>
      </c>
      <c r="B810" t="s">
        <v>162</v>
      </c>
      <c r="C810" s="4">
        <v>39692</v>
      </c>
      <c r="D810" t="s">
        <v>42</v>
      </c>
      <c r="E810">
        <v>1</v>
      </c>
      <c r="G810" t="s">
        <v>140</v>
      </c>
      <c r="H810">
        <v>96</v>
      </c>
      <c r="I810">
        <v>1402.63</v>
      </c>
      <c r="J810">
        <v>-1095.81</v>
      </c>
      <c r="K810">
        <v>-160.72</v>
      </c>
      <c r="L810">
        <v>-14.61</v>
      </c>
      <c r="M810">
        <v>306.82</v>
      </c>
      <c r="Q810" s="7">
        <v>42598</v>
      </c>
    </row>
    <row r="811" spans="1:17" x14ac:dyDescent="0.25">
      <c r="A811">
        <v>1003552</v>
      </c>
      <c r="B811" t="s">
        <v>162</v>
      </c>
      <c r="C811" s="4">
        <v>39692</v>
      </c>
      <c r="D811" t="s">
        <v>42</v>
      </c>
      <c r="E811">
        <v>1</v>
      </c>
      <c r="G811" t="s">
        <v>140</v>
      </c>
      <c r="H811">
        <v>96</v>
      </c>
      <c r="I811">
        <v>1633.8</v>
      </c>
      <c r="J811">
        <v>-1276.4100000000001</v>
      </c>
      <c r="K811">
        <v>-187.2</v>
      </c>
      <c r="L811">
        <v>-17.02</v>
      </c>
      <c r="M811">
        <v>357.39</v>
      </c>
      <c r="Q811" s="7">
        <v>42598</v>
      </c>
    </row>
    <row r="812" spans="1:17" x14ac:dyDescent="0.25">
      <c r="A812">
        <v>1003553</v>
      </c>
      <c r="B812" t="s">
        <v>203</v>
      </c>
      <c r="C812" s="4">
        <v>39692</v>
      </c>
      <c r="D812" t="s">
        <v>42</v>
      </c>
      <c r="E812">
        <v>1</v>
      </c>
      <c r="G812" t="s">
        <v>140</v>
      </c>
      <c r="H812">
        <v>96</v>
      </c>
      <c r="I812">
        <v>3385</v>
      </c>
      <c r="J812">
        <v>-2644.53</v>
      </c>
      <c r="K812">
        <v>-387.86</v>
      </c>
      <c r="L812">
        <v>-35.26</v>
      </c>
      <c r="M812">
        <v>740.47</v>
      </c>
      <c r="Q812" s="7">
        <v>42598</v>
      </c>
    </row>
    <row r="813" spans="1:17" x14ac:dyDescent="0.25">
      <c r="A813">
        <v>1003555</v>
      </c>
      <c r="B813" t="s">
        <v>162</v>
      </c>
      <c r="C813" s="4">
        <v>39692</v>
      </c>
      <c r="D813" t="s">
        <v>42</v>
      </c>
      <c r="E813">
        <v>1</v>
      </c>
      <c r="G813" t="s">
        <v>140</v>
      </c>
      <c r="H813">
        <v>96</v>
      </c>
      <c r="I813">
        <v>2216.1</v>
      </c>
      <c r="J813">
        <v>-1731.33</v>
      </c>
      <c r="K813">
        <v>-253.93</v>
      </c>
      <c r="L813">
        <v>-23.09</v>
      </c>
      <c r="M813">
        <v>484.77</v>
      </c>
      <c r="Q813" s="7">
        <v>42598</v>
      </c>
    </row>
    <row r="814" spans="1:17" x14ac:dyDescent="0.25">
      <c r="A814">
        <v>1003556</v>
      </c>
      <c r="B814" t="s">
        <v>162</v>
      </c>
      <c r="C814" s="4">
        <v>39692</v>
      </c>
      <c r="D814" t="s">
        <v>42</v>
      </c>
      <c r="E814">
        <v>1</v>
      </c>
      <c r="G814" t="s">
        <v>140</v>
      </c>
      <c r="H814">
        <v>96</v>
      </c>
      <c r="I814">
        <v>2216.1</v>
      </c>
      <c r="J814">
        <v>-1731.33</v>
      </c>
      <c r="K814">
        <v>-253.93</v>
      </c>
      <c r="L814">
        <v>-23.09</v>
      </c>
      <c r="M814">
        <v>484.77</v>
      </c>
      <c r="Q814" s="7">
        <v>42598</v>
      </c>
    </row>
    <row r="815" spans="1:17" x14ac:dyDescent="0.25">
      <c r="A815">
        <v>1007955</v>
      </c>
      <c r="B815" t="s">
        <v>162</v>
      </c>
      <c r="C815" s="4">
        <v>41883</v>
      </c>
      <c r="D815" t="s">
        <v>42</v>
      </c>
      <c r="E815">
        <v>1</v>
      </c>
      <c r="G815" t="s">
        <v>140</v>
      </c>
      <c r="H815">
        <v>36</v>
      </c>
      <c r="I815">
        <v>34995.01</v>
      </c>
      <c r="J815">
        <v>-2924.24</v>
      </c>
      <c r="K815">
        <v>-2924.24</v>
      </c>
      <c r="L815">
        <v>-974.75</v>
      </c>
      <c r="M815">
        <v>32070.77</v>
      </c>
      <c r="Q815" s="7">
        <v>42599</v>
      </c>
    </row>
    <row r="816" spans="1:17" x14ac:dyDescent="0.25">
      <c r="A816">
        <v>1007956</v>
      </c>
      <c r="B816" t="s">
        <v>326</v>
      </c>
      <c r="C816" s="4">
        <v>41883</v>
      </c>
      <c r="D816" t="s">
        <v>42</v>
      </c>
      <c r="E816">
        <v>1</v>
      </c>
      <c r="G816" t="s">
        <v>140</v>
      </c>
      <c r="H816">
        <v>36</v>
      </c>
      <c r="I816">
        <v>14496.43</v>
      </c>
      <c r="J816">
        <v>-1211.3499999999999</v>
      </c>
      <c r="K816">
        <v>-1211.3499999999999</v>
      </c>
      <c r="L816">
        <v>-403.79</v>
      </c>
      <c r="M816">
        <v>13285.08</v>
      </c>
      <c r="Q816" s="7">
        <v>42599</v>
      </c>
    </row>
    <row r="817" spans="1:17" x14ac:dyDescent="0.25">
      <c r="A817">
        <v>1007957</v>
      </c>
      <c r="B817" t="s">
        <v>162</v>
      </c>
      <c r="C817" s="4">
        <v>41883</v>
      </c>
      <c r="D817" t="s">
        <v>42</v>
      </c>
      <c r="E817">
        <v>1</v>
      </c>
      <c r="G817" t="s">
        <v>140</v>
      </c>
      <c r="H817">
        <v>36</v>
      </c>
      <c r="I817">
        <v>3976.01</v>
      </c>
      <c r="J817">
        <v>-332.24</v>
      </c>
      <c r="K817">
        <v>-332.24</v>
      </c>
      <c r="L817">
        <v>-110.75</v>
      </c>
      <c r="M817">
        <v>3643.77</v>
      </c>
      <c r="Q817" s="7">
        <v>42599</v>
      </c>
    </row>
    <row r="818" spans="1:17" x14ac:dyDescent="0.25">
      <c r="A818">
        <v>1007958</v>
      </c>
      <c r="B818" t="s">
        <v>162</v>
      </c>
      <c r="C818" s="4">
        <v>41883</v>
      </c>
      <c r="D818" t="s">
        <v>42</v>
      </c>
      <c r="E818">
        <v>1</v>
      </c>
      <c r="G818" t="s">
        <v>140</v>
      </c>
      <c r="H818">
        <v>36</v>
      </c>
      <c r="I818">
        <v>3202.33</v>
      </c>
      <c r="J818">
        <v>-267.58999999999997</v>
      </c>
      <c r="K818">
        <v>-267.58999999999997</v>
      </c>
      <c r="L818">
        <v>-89.2</v>
      </c>
      <c r="M818">
        <v>2934.74</v>
      </c>
      <c r="Q818" s="7">
        <v>42599</v>
      </c>
    </row>
    <row r="819" spans="1:17" x14ac:dyDescent="0.25">
      <c r="A819">
        <v>1007959</v>
      </c>
      <c r="B819" t="s">
        <v>162</v>
      </c>
      <c r="C819" s="4">
        <v>41883</v>
      </c>
      <c r="D819" t="s">
        <v>42</v>
      </c>
      <c r="E819">
        <v>1</v>
      </c>
      <c r="G819" t="s">
        <v>140</v>
      </c>
      <c r="H819">
        <v>36</v>
      </c>
      <c r="I819">
        <v>441.37</v>
      </c>
      <c r="J819">
        <v>-36.880000000000003</v>
      </c>
      <c r="K819">
        <v>-36.880000000000003</v>
      </c>
      <c r="L819">
        <v>-12.29</v>
      </c>
      <c r="M819">
        <v>404.49</v>
      </c>
      <c r="Q819" s="7">
        <v>42599</v>
      </c>
    </row>
    <row r="820" spans="1:17" x14ac:dyDescent="0.25">
      <c r="A820">
        <v>1007974</v>
      </c>
      <c r="B820" t="s">
        <v>162</v>
      </c>
      <c r="C820" s="4">
        <v>41883</v>
      </c>
      <c r="D820" t="s">
        <v>42</v>
      </c>
      <c r="E820">
        <v>1</v>
      </c>
      <c r="G820" t="s">
        <v>140</v>
      </c>
      <c r="H820">
        <v>36</v>
      </c>
      <c r="I820">
        <v>89.25</v>
      </c>
      <c r="J820">
        <v>-7.46</v>
      </c>
      <c r="K820">
        <v>-7.46</v>
      </c>
      <c r="L820">
        <v>-2.4900000000000002</v>
      </c>
      <c r="M820">
        <v>81.790000000000006</v>
      </c>
      <c r="Q820" s="7">
        <v>42599</v>
      </c>
    </row>
    <row r="821" spans="1:17" x14ac:dyDescent="0.25">
      <c r="A821">
        <v>1007980</v>
      </c>
      <c r="B821" t="s">
        <v>277</v>
      </c>
      <c r="C821" s="4">
        <v>41883</v>
      </c>
      <c r="D821" t="s">
        <v>42</v>
      </c>
      <c r="E821">
        <v>1</v>
      </c>
      <c r="G821" t="s">
        <v>140</v>
      </c>
      <c r="H821">
        <v>36</v>
      </c>
      <c r="I821">
        <v>5018.03</v>
      </c>
      <c r="J821">
        <v>-419.31</v>
      </c>
      <c r="K821">
        <v>-419.31</v>
      </c>
      <c r="L821">
        <v>-139.77000000000001</v>
      </c>
      <c r="M821">
        <v>4598.72</v>
      </c>
      <c r="Q821" s="7">
        <v>42599</v>
      </c>
    </row>
    <row r="822" spans="1:17" x14ac:dyDescent="0.25">
      <c r="A822">
        <v>1007981</v>
      </c>
      <c r="B822" t="s">
        <v>277</v>
      </c>
      <c r="C822" s="4">
        <v>41883</v>
      </c>
      <c r="D822" t="s">
        <v>42</v>
      </c>
      <c r="E822">
        <v>1</v>
      </c>
      <c r="G822" t="s">
        <v>140</v>
      </c>
      <c r="H822">
        <v>36</v>
      </c>
      <c r="I822">
        <v>37.18</v>
      </c>
      <c r="J822">
        <v>-3.11</v>
      </c>
      <c r="K822">
        <v>-3.11</v>
      </c>
      <c r="L822">
        <v>-1.04</v>
      </c>
      <c r="M822">
        <v>34.07</v>
      </c>
      <c r="Q822" s="7">
        <v>42599</v>
      </c>
    </row>
    <row r="823" spans="1:17" x14ac:dyDescent="0.25">
      <c r="A823">
        <v>1007985</v>
      </c>
      <c r="B823" t="s">
        <v>162</v>
      </c>
      <c r="C823" s="4">
        <v>41883</v>
      </c>
      <c r="D823" t="s">
        <v>42</v>
      </c>
      <c r="E823">
        <v>1</v>
      </c>
      <c r="G823" t="s">
        <v>140</v>
      </c>
      <c r="H823">
        <v>36</v>
      </c>
      <c r="I823">
        <v>1883.2</v>
      </c>
      <c r="J823">
        <v>-157.36000000000001</v>
      </c>
      <c r="K823">
        <v>-157.36000000000001</v>
      </c>
      <c r="L823">
        <v>-52.45</v>
      </c>
      <c r="M823">
        <v>1725.84</v>
      </c>
      <c r="Q823" s="7">
        <v>42599</v>
      </c>
    </row>
    <row r="824" spans="1:17" x14ac:dyDescent="0.25">
      <c r="A824">
        <v>1007986</v>
      </c>
      <c r="B824" t="s">
        <v>162</v>
      </c>
      <c r="C824" s="4">
        <v>41883</v>
      </c>
      <c r="D824" t="s">
        <v>42</v>
      </c>
      <c r="E824">
        <v>1</v>
      </c>
      <c r="G824" t="s">
        <v>140</v>
      </c>
      <c r="H824">
        <v>36</v>
      </c>
      <c r="I824">
        <v>382.69</v>
      </c>
      <c r="J824">
        <v>-31.98</v>
      </c>
      <c r="K824">
        <v>-31.98</v>
      </c>
      <c r="L824">
        <v>-10.66</v>
      </c>
      <c r="M824">
        <v>350.71</v>
      </c>
      <c r="Q824" s="7">
        <v>42599</v>
      </c>
    </row>
    <row r="825" spans="1:17" x14ac:dyDescent="0.25">
      <c r="A825">
        <v>1007987</v>
      </c>
      <c r="B825" t="s">
        <v>162</v>
      </c>
      <c r="C825" s="4">
        <v>41883</v>
      </c>
      <c r="D825" t="s">
        <v>42</v>
      </c>
      <c r="E825">
        <v>1</v>
      </c>
      <c r="G825" t="s">
        <v>140</v>
      </c>
      <c r="H825">
        <v>36</v>
      </c>
      <c r="I825">
        <v>4772.66</v>
      </c>
      <c r="J825">
        <v>-398.81</v>
      </c>
      <c r="K825">
        <v>-398.81</v>
      </c>
      <c r="L825">
        <v>-132.94</v>
      </c>
      <c r="M825">
        <v>4373.8500000000004</v>
      </c>
      <c r="Q825" s="7">
        <v>42599</v>
      </c>
    </row>
    <row r="826" spans="1:17" x14ac:dyDescent="0.25">
      <c r="A826">
        <v>1007988</v>
      </c>
      <c r="B826" t="s">
        <v>162</v>
      </c>
      <c r="C826" s="4">
        <v>41883</v>
      </c>
      <c r="D826" t="s">
        <v>42</v>
      </c>
      <c r="E826">
        <v>1</v>
      </c>
      <c r="G826" t="s">
        <v>140</v>
      </c>
      <c r="H826">
        <v>36</v>
      </c>
      <c r="I826">
        <v>677.81</v>
      </c>
      <c r="J826">
        <v>-56.64</v>
      </c>
      <c r="K826">
        <v>-56.64</v>
      </c>
      <c r="L826">
        <v>-18.88</v>
      </c>
      <c r="M826">
        <v>621.16999999999996</v>
      </c>
      <c r="Q826" s="7">
        <v>42599</v>
      </c>
    </row>
    <row r="827" spans="1:17" x14ac:dyDescent="0.25">
      <c r="A827">
        <v>1007989</v>
      </c>
      <c r="B827" t="s">
        <v>162</v>
      </c>
      <c r="C827" s="4">
        <v>41883</v>
      </c>
      <c r="D827" t="s">
        <v>42</v>
      </c>
      <c r="E827">
        <v>1</v>
      </c>
      <c r="G827" t="s">
        <v>140</v>
      </c>
      <c r="H827">
        <v>36</v>
      </c>
      <c r="I827">
        <v>990.4</v>
      </c>
      <c r="J827">
        <v>-82.76</v>
      </c>
      <c r="K827">
        <v>-82.76</v>
      </c>
      <c r="L827">
        <v>-27.59</v>
      </c>
      <c r="M827">
        <v>907.64</v>
      </c>
      <c r="Q827" s="7">
        <v>42599</v>
      </c>
    </row>
    <row r="828" spans="1:17" x14ac:dyDescent="0.25">
      <c r="A828">
        <v>1007999</v>
      </c>
      <c r="B828" t="s">
        <v>162</v>
      </c>
      <c r="C828" s="4">
        <v>41883</v>
      </c>
      <c r="D828" t="s">
        <v>42</v>
      </c>
      <c r="E828">
        <v>1</v>
      </c>
      <c r="G828" t="s">
        <v>140</v>
      </c>
      <c r="H828">
        <v>36</v>
      </c>
      <c r="I828">
        <v>529.70000000000005</v>
      </c>
      <c r="J828">
        <v>-44.26</v>
      </c>
      <c r="K828">
        <v>-44.26</v>
      </c>
      <c r="L828">
        <v>-14.75</v>
      </c>
      <c r="M828">
        <v>485.44</v>
      </c>
      <c r="Q828" s="7">
        <v>42599</v>
      </c>
    </row>
    <row r="829" spans="1:17" x14ac:dyDescent="0.25">
      <c r="A829">
        <v>1008000</v>
      </c>
      <c r="B829" t="s">
        <v>162</v>
      </c>
      <c r="C829" s="4">
        <v>41883</v>
      </c>
      <c r="D829" t="s">
        <v>42</v>
      </c>
      <c r="E829">
        <v>1</v>
      </c>
      <c r="G829" t="s">
        <v>140</v>
      </c>
      <c r="H829">
        <v>36</v>
      </c>
      <c r="I829">
        <v>269.06</v>
      </c>
      <c r="J829">
        <v>-22.48</v>
      </c>
      <c r="K829">
        <v>-22.48</v>
      </c>
      <c r="L829">
        <v>-7.49</v>
      </c>
      <c r="M829">
        <v>246.58</v>
      </c>
      <c r="Q829" s="7">
        <v>42599</v>
      </c>
    </row>
    <row r="830" spans="1:17" x14ac:dyDescent="0.25">
      <c r="A830">
        <v>1008085</v>
      </c>
      <c r="B830" t="s">
        <v>162</v>
      </c>
      <c r="C830" s="4">
        <v>41883</v>
      </c>
      <c r="D830" t="s">
        <v>42</v>
      </c>
      <c r="E830">
        <v>1</v>
      </c>
      <c r="G830" t="s">
        <v>140</v>
      </c>
      <c r="H830">
        <v>36</v>
      </c>
      <c r="I830">
        <v>738.85</v>
      </c>
      <c r="J830">
        <v>-61.74</v>
      </c>
      <c r="K830">
        <v>-61.74</v>
      </c>
      <c r="L830">
        <v>-20.58</v>
      </c>
      <c r="M830">
        <v>677.11</v>
      </c>
      <c r="Q830" s="7">
        <v>42599</v>
      </c>
    </row>
    <row r="831" spans="1:17" x14ac:dyDescent="0.25">
      <c r="A831">
        <v>1008086</v>
      </c>
      <c r="B831" t="s">
        <v>162</v>
      </c>
      <c r="C831" s="4">
        <v>41883</v>
      </c>
      <c r="D831" t="s">
        <v>42</v>
      </c>
      <c r="E831">
        <v>1</v>
      </c>
      <c r="G831" t="s">
        <v>140</v>
      </c>
      <c r="H831">
        <v>36</v>
      </c>
      <c r="I831">
        <v>346.07</v>
      </c>
      <c r="J831">
        <v>-28.92</v>
      </c>
      <c r="K831">
        <v>-28.92</v>
      </c>
      <c r="L831">
        <v>-9.64</v>
      </c>
      <c r="M831">
        <v>317.14999999999998</v>
      </c>
      <c r="Q831" s="7">
        <v>42599</v>
      </c>
    </row>
    <row r="832" spans="1:17" x14ac:dyDescent="0.25">
      <c r="A832">
        <v>1008087</v>
      </c>
      <c r="B832" t="s">
        <v>162</v>
      </c>
      <c r="C832" s="4">
        <v>41883</v>
      </c>
      <c r="D832" t="s">
        <v>42</v>
      </c>
      <c r="E832">
        <v>1</v>
      </c>
      <c r="G832" t="s">
        <v>140</v>
      </c>
      <c r="H832">
        <v>36</v>
      </c>
      <c r="I832">
        <v>6271.37</v>
      </c>
      <c r="J832">
        <v>-524.04999999999995</v>
      </c>
      <c r="K832">
        <v>-524.04999999999995</v>
      </c>
      <c r="L832">
        <v>-174.69</v>
      </c>
      <c r="M832">
        <v>5747.32</v>
      </c>
      <c r="Q832" s="7">
        <v>42599</v>
      </c>
    </row>
    <row r="833" spans="1:17" x14ac:dyDescent="0.25">
      <c r="A833">
        <v>1008101</v>
      </c>
      <c r="B833" t="s">
        <v>162</v>
      </c>
      <c r="C833" s="4">
        <v>41883</v>
      </c>
      <c r="D833" t="s">
        <v>42</v>
      </c>
      <c r="E833">
        <v>1</v>
      </c>
      <c r="G833" t="s">
        <v>140</v>
      </c>
      <c r="H833">
        <v>36</v>
      </c>
      <c r="I833">
        <v>112.98</v>
      </c>
      <c r="J833">
        <v>-9.44</v>
      </c>
      <c r="K833">
        <v>-9.44</v>
      </c>
      <c r="L833">
        <v>-3.15</v>
      </c>
      <c r="M833">
        <v>103.54</v>
      </c>
      <c r="Q833" s="7">
        <v>42599</v>
      </c>
    </row>
    <row r="834" spans="1:17" x14ac:dyDescent="0.25">
      <c r="A834">
        <v>1008102</v>
      </c>
      <c r="B834" t="s">
        <v>162</v>
      </c>
      <c r="C834" s="4">
        <v>41883</v>
      </c>
      <c r="D834" t="s">
        <v>42</v>
      </c>
      <c r="E834">
        <v>1</v>
      </c>
      <c r="G834" t="s">
        <v>140</v>
      </c>
      <c r="H834">
        <v>36</v>
      </c>
      <c r="I834">
        <v>90.12</v>
      </c>
      <c r="J834">
        <v>-7.53</v>
      </c>
      <c r="K834">
        <v>-7.53</v>
      </c>
      <c r="L834">
        <v>-2.5099999999999998</v>
      </c>
      <c r="M834">
        <v>82.59</v>
      </c>
      <c r="Q834" s="7">
        <v>42599</v>
      </c>
    </row>
    <row r="835" spans="1:17" x14ac:dyDescent="0.25">
      <c r="A835">
        <v>1008103</v>
      </c>
      <c r="B835" t="s">
        <v>162</v>
      </c>
      <c r="C835" s="4">
        <v>41883</v>
      </c>
      <c r="D835" t="s">
        <v>42</v>
      </c>
      <c r="E835">
        <v>1</v>
      </c>
      <c r="G835" t="s">
        <v>140</v>
      </c>
      <c r="H835">
        <v>36</v>
      </c>
      <c r="I835">
        <v>111.91</v>
      </c>
      <c r="J835">
        <v>-9.35</v>
      </c>
      <c r="K835">
        <v>-9.35</v>
      </c>
      <c r="L835">
        <v>-3.12</v>
      </c>
      <c r="M835">
        <v>102.56</v>
      </c>
      <c r="Q835" s="7">
        <v>42599</v>
      </c>
    </row>
    <row r="836" spans="1:17" x14ac:dyDescent="0.25">
      <c r="A836">
        <v>1008104</v>
      </c>
      <c r="B836" t="s">
        <v>162</v>
      </c>
      <c r="C836" s="4">
        <v>41883</v>
      </c>
      <c r="D836" t="s">
        <v>42</v>
      </c>
      <c r="E836">
        <v>1</v>
      </c>
      <c r="G836" t="s">
        <v>140</v>
      </c>
      <c r="H836">
        <v>36</v>
      </c>
      <c r="I836">
        <v>110.05</v>
      </c>
      <c r="J836">
        <v>-9.1999999999999993</v>
      </c>
      <c r="K836">
        <v>-9.1999999999999993</v>
      </c>
      <c r="L836">
        <v>-3.07</v>
      </c>
      <c r="M836">
        <v>100.85</v>
      </c>
      <c r="Q836" s="7">
        <v>42599</v>
      </c>
    </row>
    <row r="837" spans="1:17" x14ac:dyDescent="0.25">
      <c r="A837">
        <v>1008105</v>
      </c>
      <c r="B837" t="s">
        <v>162</v>
      </c>
      <c r="C837" s="4">
        <v>41883</v>
      </c>
      <c r="D837" t="s">
        <v>42</v>
      </c>
      <c r="E837">
        <v>1</v>
      </c>
      <c r="G837" t="s">
        <v>140</v>
      </c>
      <c r="H837">
        <v>36</v>
      </c>
      <c r="I837">
        <v>90.12</v>
      </c>
      <c r="J837">
        <v>-7.53</v>
      </c>
      <c r="K837">
        <v>-7.53</v>
      </c>
      <c r="L837">
        <v>-2.5099999999999998</v>
      </c>
      <c r="M837">
        <v>82.59</v>
      </c>
      <c r="Q837" s="7">
        <v>42599</v>
      </c>
    </row>
    <row r="838" spans="1:17" x14ac:dyDescent="0.25">
      <c r="A838">
        <v>1005082</v>
      </c>
      <c r="B838" t="s">
        <v>374</v>
      </c>
      <c r="C838" s="4">
        <v>40422</v>
      </c>
      <c r="D838" t="s">
        <v>42</v>
      </c>
      <c r="E838">
        <v>1</v>
      </c>
      <c r="G838" t="s">
        <v>140</v>
      </c>
      <c r="H838">
        <v>96</v>
      </c>
      <c r="I838">
        <v>90526.21</v>
      </c>
      <c r="J838">
        <v>-48102.37</v>
      </c>
      <c r="K838">
        <v>-47273.16</v>
      </c>
      <c r="L838">
        <v>-942.98</v>
      </c>
      <c r="M838">
        <v>42423.839999999997</v>
      </c>
      <c r="Q838" s="7">
        <v>42600</v>
      </c>
    </row>
    <row r="839" spans="1:17" x14ac:dyDescent="0.25">
      <c r="A839">
        <v>1008084</v>
      </c>
      <c r="B839" t="s">
        <v>447</v>
      </c>
      <c r="C839" s="4">
        <v>41883</v>
      </c>
      <c r="D839" t="s">
        <v>42</v>
      </c>
      <c r="E839">
        <v>1</v>
      </c>
      <c r="G839" t="s">
        <v>140</v>
      </c>
      <c r="H839">
        <v>96</v>
      </c>
      <c r="I839">
        <v>4392</v>
      </c>
      <c r="J839">
        <v>-137.63</v>
      </c>
      <c r="K839">
        <v>-137.63</v>
      </c>
      <c r="L839">
        <v>-45.88</v>
      </c>
      <c r="M839">
        <v>4254.37</v>
      </c>
      <c r="Q839" s="7">
        <v>42604</v>
      </c>
    </row>
    <row r="840" spans="1:17" x14ac:dyDescent="0.25">
      <c r="A840">
        <v>150078</v>
      </c>
      <c r="B840" t="s">
        <v>375</v>
      </c>
      <c r="C840" s="4">
        <v>39356</v>
      </c>
      <c r="D840" t="s">
        <v>42</v>
      </c>
      <c r="E840">
        <v>1</v>
      </c>
      <c r="G840" t="s">
        <v>140</v>
      </c>
      <c r="H840">
        <v>36</v>
      </c>
      <c r="I840">
        <v>73.08</v>
      </c>
      <c r="J840">
        <v>-73.08</v>
      </c>
      <c r="Q840" s="7">
        <v>42623</v>
      </c>
    </row>
    <row r="841" spans="1:17" x14ac:dyDescent="0.25">
      <c r="A841">
        <v>150089</v>
      </c>
      <c r="B841" t="s">
        <v>375</v>
      </c>
      <c r="C841" s="4">
        <v>39356</v>
      </c>
      <c r="D841" t="s">
        <v>42</v>
      </c>
      <c r="E841">
        <v>1</v>
      </c>
      <c r="G841" t="s">
        <v>140</v>
      </c>
      <c r="H841">
        <v>36</v>
      </c>
      <c r="I841">
        <v>140.66999999999999</v>
      </c>
      <c r="J841">
        <v>-140.66999999999999</v>
      </c>
      <c r="Q841" s="7">
        <v>42623</v>
      </c>
    </row>
    <row r="842" spans="1:17" x14ac:dyDescent="0.25">
      <c r="A842">
        <v>150111</v>
      </c>
      <c r="B842" t="s">
        <v>376</v>
      </c>
      <c r="C842" s="4">
        <v>39356</v>
      </c>
      <c r="D842" t="s">
        <v>42</v>
      </c>
      <c r="E842">
        <v>1</v>
      </c>
      <c r="G842" t="s">
        <v>140</v>
      </c>
      <c r="H842">
        <v>36</v>
      </c>
      <c r="I842">
        <v>490</v>
      </c>
      <c r="J842">
        <v>-490</v>
      </c>
      <c r="Q842" s="7">
        <v>42623</v>
      </c>
    </row>
    <row r="843" spans="1:17" x14ac:dyDescent="0.25">
      <c r="A843">
        <v>150141</v>
      </c>
      <c r="B843" t="s">
        <v>377</v>
      </c>
      <c r="C843" s="4">
        <v>39356</v>
      </c>
      <c r="D843" t="s">
        <v>42</v>
      </c>
      <c r="E843">
        <v>1</v>
      </c>
      <c r="G843" t="s">
        <v>140</v>
      </c>
      <c r="H843">
        <v>36</v>
      </c>
      <c r="I843">
        <v>2181.3200000000002</v>
      </c>
      <c r="J843">
        <v>-2181.3200000000002</v>
      </c>
      <c r="Q843" s="7">
        <v>42623</v>
      </c>
    </row>
    <row r="844" spans="1:17" x14ac:dyDescent="0.25">
      <c r="A844">
        <v>1003567</v>
      </c>
      <c r="B844" t="s">
        <v>378</v>
      </c>
      <c r="C844" s="4">
        <v>39722</v>
      </c>
      <c r="D844" t="s">
        <v>42</v>
      </c>
      <c r="E844">
        <v>1</v>
      </c>
      <c r="G844" t="s">
        <v>140</v>
      </c>
      <c r="H844">
        <v>36</v>
      </c>
      <c r="I844">
        <v>5235</v>
      </c>
      <c r="J844">
        <v>-5235</v>
      </c>
      <c r="Q844" s="7">
        <v>42624</v>
      </c>
    </row>
    <row r="845" spans="1:17" x14ac:dyDescent="0.25">
      <c r="A845">
        <v>1003853</v>
      </c>
      <c r="B845" t="s">
        <v>166</v>
      </c>
      <c r="C845" s="4">
        <v>39722</v>
      </c>
      <c r="D845" t="s">
        <v>42</v>
      </c>
      <c r="E845">
        <v>1</v>
      </c>
      <c r="G845" t="s">
        <v>140</v>
      </c>
      <c r="H845">
        <v>36</v>
      </c>
      <c r="I845">
        <v>1402.63</v>
      </c>
      <c r="J845">
        <v>-1402.63</v>
      </c>
      <c r="Q845" s="7">
        <v>42624</v>
      </c>
    </row>
    <row r="846" spans="1:17" x14ac:dyDescent="0.25">
      <c r="A846">
        <v>1003996</v>
      </c>
      <c r="B846" t="s">
        <v>379</v>
      </c>
      <c r="C846" s="4">
        <v>39722</v>
      </c>
      <c r="D846" t="s">
        <v>42</v>
      </c>
      <c r="E846">
        <v>1</v>
      </c>
      <c r="G846" t="s">
        <v>140</v>
      </c>
      <c r="H846">
        <v>36</v>
      </c>
      <c r="I846">
        <v>313.43</v>
      </c>
      <c r="J846">
        <v>-313.43</v>
      </c>
      <c r="Q846" s="7">
        <v>42624</v>
      </c>
    </row>
    <row r="847" spans="1:17" x14ac:dyDescent="0.25">
      <c r="A847">
        <v>103047</v>
      </c>
      <c r="B847" t="s">
        <v>152</v>
      </c>
      <c r="C847" s="4">
        <v>40087</v>
      </c>
      <c r="D847" t="s">
        <v>42</v>
      </c>
      <c r="E847">
        <v>1</v>
      </c>
      <c r="G847" t="s">
        <v>140</v>
      </c>
      <c r="H847">
        <v>36</v>
      </c>
      <c r="I847">
        <v>332933.59000000003</v>
      </c>
      <c r="J847">
        <v>-332933.59000000003</v>
      </c>
      <c r="Q847" s="7">
        <v>42625</v>
      </c>
    </row>
    <row r="848" spans="1:17" x14ac:dyDescent="0.25">
      <c r="A848">
        <v>1004499</v>
      </c>
      <c r="B848" t="s">
        <v>380</v>
      </c>
      <c r="C848" s="4">
        <v>40087</v>
      </c>
      <c r="D848" t="s">
        <v>42</v>
      </c>
      <c r="E848">
        <v>1</v>
      </c>
      <c r="G848" t="s">
        <v>140</v>
      </c>
      <c r="H848">
        <v>36</v>
      </c>
      <c r="I848">
        <v>1723.94</v>
      </c>
      <c r="J848">
        <v>-1723.94</v>
      </c>
      <c r="Q848" s="7">
        <v>42625</v>
      </c>
    </row>
    <row r="849" spans="1:17" x14ac:dyDescent="0.25">
      <c r="A849">
        <v>1004500</v>
      </c>
      <c r="B849" t="s">
        <v>166</v>
      </c>
      <c r="C849" s="4">
        <v>40087</v>
      </c>
      <c r="D849" t="s">
        <v>42</v>
      </c>
      <c r="E849">
        <v>1</v>
      </c>
      <c r="G849" t="s">
        <v>140</v>
      </c>
      <c r="H849">
        <v>36</v>
      </c>
      <c r="I849">
        <v>1200</v>
      </c>
      <c r="J849">
        <v>-1200</v>
      </c>
      <c r="Q849" s="7">
        <v>42625</v>
      </c>
    </row>
    <row r="850" spans="1:17" x14ac:dyDescent="0.25">
      <c r="A850">
        <v>1004501</v>
      </c>
      <c r="B850" t="s">
        <v>166</v>
      </c>
      <c r="C850" s="4">
        <v>40087</v>
      </c>
      <c r="D850" t="s">
        <v>42</v>
      </c>
      <c r="E850">
        <v>1</v>
      </c>
      <c r="G850" t="s">
        <v>140</v>
      </c>
      <c r="H850">
        <v>36</v>
      </c>
      <c r="I850">
        <v>3514.47</v>
      </c>
      <c r="J850">
        <v>-3514.47</v>
      </c>
      <c r="Q850" s="7">
        <v>42625</v>
      </c>
    </row>
    <row r="851" spans="1:17" x14ac:dyDescent="0.25">
      <c r="A851">
        <v>1004555</v>
      </c>
      <c r="B851" t="s">
        <v>203</v>
      </c>
      <c r="C851" s="4">
        <v>40087</v>
      </c>
      <c r="D851" t="s">
        <v>42</v>
      </c>
      <c r="E851">
        <v>1</v>
      </c>
      <c r="G851" t="s">
        <v>140</v>
      </c>
      <c r="H851">
        <v>36</v>
      </c>
      <c r="I851">
        <v>6745</v>
      </c>
      <c r="J851">
        <v>-6745</v>
      </c>
      <c r="Q851" s="7">
        <v>42625</v>
      </c>
    </row>
    <row r="852" spans="1:17" x14ac:dyDescent="0.25">
      <c r="A852">
        <v>1005097</v>
      </c>
      <c r="B852" t="s">
        <v>162</v>
      </c>
      <c r="C852" s="4">
        <v>40452</v>
      </c>
      <c r="D852" t="s">
        <v>42</v>
      </c>
      <c r="E852">
        <v>1</v>
      </c>
      <c r="G852" t="s">
        <v>140</v>
      </c>
      <c r="H852">
        <v>36</v>
      </c>
      <c r="I852">
        <v>505</v>
      </c>
      <c r="J852">
        <v>-505</v>
      </c>
      <c r="Q852" s="7">
        <v>42626</v>
      </c>
    </row>
    <row r="853" spans="1:17" x14ac:dyDescent="0.25">
      <c r="A853">
        <v>1005102</v>
      </c>
      <c r="B853" t="s">
        <v>162</v>
      </c>
      <c r="C853" s="4">
        <v>40452</v>
      </c>
      <c r="D853" t="s">
        <v>42</v>
      </c>
      <c r="E853">
        <v>1</v>
      </c>
      <c r="G853" t="s">
        <v>140</v>
      </c>
      <c r="H853">
        <v>36</v>
      </c>
      <c r="I853">
        <v>4156.9799999999996</v>
      </c>
      <c r="J853">
        <v>-4156.9799999999996</v>
      </c>
      <c r="Q853" s="7">
        <v>42626</v>
      </c>
    </row>
    <row r="854" spans="1:17" x14ac:dyDescent="0.25">
      <c r="A854">
        <v>103055</v>
      </c>
      <c r="B854" t="s">
        <v>305</v>
      </c>
      <c r="C854" s="4">
        <v>40087</v>
      </c>
      <c r="D854" t="s">
        <v>42</v>
      </c>
      <c r="E854">
        <v>1</v>
      </c>
      <c r="G854" t="s">
        <v>140</v>
      </c>
      <c r="H854">
        <v>60</v>
      </c>
      <c r="I854">
        <v>508722.09</v>
      </c>
      <c r="J854">
        <v>-508722.09</v>
      </c>
      <c r="K854">
        <v>-76099.25</v>
      </c>
      <c r="Q854" s="7">
        <v>42627</v>
      </c>
    </row>
    <row r="855" spans="1:17" x14ac:dyDescent="0.25">
      <c r="A855">
        <v>1005497</v>
      </c>
      <c r="B855" t="s">
        <v>369</v>
      </c>
      <c r="C855" s="4">
        <v>40817</v>
      </c>
      <c r="D855" t="s">
        <v>42</v>
      </c>
      <c r="E855">
        <v>1</v>
      </c>
      <c r="G855" t="s">
        <v>140</v>
      </c>
      <c r="H855">
        <v>36</v>
      </c>
      <c r="I855">
        <v>2064.73</v>
      </c>
      <c r="J855">
        <v>-2064.73</v>
      </c>
      <c r="K855">
        <v>-514.77</v>
      </c>
      <c r="Q855" s="7">
        <v>42627</v>
      </c>
    </row>
    <row r="856" spans="1:17" x14ac:dyDescent="0.25">
      <c r="A856">
        <v>1005523</v>
      </c>
      <c r="B856" t="s">
        <v>381</v>
      </c>
      <c r="C856" s="4">
        <v>40817</v>
      </c>
      <c r="D856" t="s">
        <v>42</v>
      </c>
      <c r="E856">
        <v>1</v>
      </c>
      <c r="G856" t="s">
        <v>140</v>
      </c>
      <c r="H856">
        <v>36</v>
      </c>
      <c r="I856">
        <v>518.5</v>
      </c>
      <c r="J856">
        <v>-518.5</v>
      </c>
      <c r="K856">
        <v>-129.27000000000001</v>
      </c>
      <c r="Q856" s="7">
        <v>42627</v>
      </c>
    </row>
    <row r="857" spans="1:17" x14ac:dyDescent="0.25">
      <c r="A857">
        <v>1005524</v>
      </c>
      <c r="B857" t="s">
        <v>286</v>
      </c>
      <c r="C857" s="4">
        <v>40817</v>
      </c>
      <c r="D857" t="s">
        <v>42</v>
      </c>
      <c r="E857">
        <v>1</v>
      </c>
      <c r="G857" t="s">
        <v>140</v>
      </c>
      <c r="H857">
        <v>36</v>
      </c>
      <c r="I857">
        <v>1288.1500000000001</v>
      </c>
      <c r="J857">
        <v>-1288.1500000000001</v>
      </c>
      <c r="K857">
        <v>-321.16000000000003</v>
      </c>
      <c r="Q857" s="7">
        <v>42627</v>
      </c>
    </row>
    <row r="858" spans="1:17" x14ac:dyDescent="0.25">
      <c r="A858">
        <v>103070</v>
      </c>
      <c r="B858" t="s">
        <v>41</v>
      </c>
      <c r="C858" s="4">
        <v>18295</v>
      </c>
      <c r="D858" t="s">
        <v>42</v>
      </c>
      <c r="E858">
        <v>1</v>
      </c>
      <c r="G858" t="s">
        <v>43</v>
      </c>
      <c r="H858">
        <v>800</v>
      </c>
      <c r="I858">
        <v>1239251.67</v>
      </c>
      <c r="J858">
        <v>-1207613.92</v>
      </c>
      <c r="K858">
        <v>-17023.54</v>
      </c>
      <c r="L858">
        <v>-1549.06</v>
      </c>
      <c r="M858">
        <v>31637.75</v>
      </c>
      <c r="Q858" s="7">
        <v>42629</v>
      </c>
    </row>
    <row r="859" spans="1:17" x14ac:dyDescent="0.25">
      <c r="A859">
        <v>1006858</v>
      </c>
      <c r="B859" t="s">
        <v>382</v>
      </c>
      <c r="C859" s="4">
        <v>41548</v>
      </c>
      <c r="D859" t="s">
        <v>42</v>
      </c>
      <c r="E859">
        <v>1</v>
      </c>
      <c r="G859" t="s">
        <v>140</v>
      </c>
      <c r="H859">
        <v>36</v>
      </c>
      <c r="I859">
        <v>5693.69</v>
      </c>
      <c r="J859">
        <v>-2218.11</v>
      </c>
      <c r="K859">
        <v>-1739.74</v>
      </c>
      <c r="L859">
        <v>-158.16</v>
      </c>
      <c r="M859">
        <v>3475.58</v>
      </c>
      <c r="Q859" s="7">
        <v>42629</v>
      </c>
    </row>
    <row r="860" spans="1:17" x14ac:dyDescent="0.25">
      <c r="A860">
        <v>1006864</v>
      </c>
      <c r="B860" t="s">
        <v>383</v>
      </c>
      <c r="C860" s="4">
        <v>41548</v>
      </c>
      <c r="D860" t="s">
        <v>42</v>
      </c>
      <c r="E860">
        <v>1</v>
      </c>
      <c r="G860" t="s">
        <v>140</v>
      </c>
      <c r="H860">
        <v>36</v>
      </c>
      <c r="I860">
        <v>749.81</v>
      </c>
      <c r="J860">
        <v>-292.10000000000002</v>
      </c>
      <c r="K860">
        <v>-229.1</v>
      </c>
      <c r="L860">
        <v>-20.83</v>
      </c>
      <c r="M860">
        <v>457.71</v>
      </c>
      <c r="Q860" s="7">
        <v>42629</v>
      </c>
    </row>
    <row r="861" spans="1:17" x14ac:dyDescent="0.25">
      <c r="A861">
        <v>1006865</v>
      </c>
      <c r="B861" t="s">
        <v>384</v>
      </c>
      <c r="C861" s="4">
        <v>41548</v>
      </c>
      <c r="D861" t="s">
        <v>42</v>
      </c>
      <c r="E861">
        <v>1</v>
      </c>
      <c r="G861" t="s">
        <v>140</v>
      </c>
      <c r="H861">
        <v>36</v>
      </c>
      <c r="I861">
        <v>4124.9799999999996</v>
      </c>
      <c r="J861">
        <v>-1606.99</v>
      </c>
      <c r="K861">
        <v>-1260.42</v>
      </c>
      <c r="L861">
        <v>-114.58</v>
      </c>
      <c r="M861">
        <v>2517.9899999999998</v>
      </c>
      <c r="Q861" s="7">
        <v>42629</v>
      </c>
    </row>
    <row r="862" spans="1:17" x14ac:dyDescent="0.25">
      <c r="A862">
        <v>1006866</v>
      </c>
      <c r="B862" t="s">
        <v>385</v>
      </c>
      <c r="C862" s="4">
        <v>41548</v>
      </c>
      <c r="D862" t="s">
        <v>42</v>
      </c>
      <c r="E862">
        <v>1</v>
      </c>
      <c r="G862" t="s">
        <v>140</v>
      </c>
      <c r="H862">
        <v>36</v>
      </c>
      <c r="I862">
        <v>415.36</v>
      </c>
      <c r="J862">
        <v>-161.82</v>
      </c>
      <c r="K862">
        <v>-126.92</v>
      </c>
      <c r="L862">
        <v>-11.54</v>
      </c>
      <c r="M862">
        <v>253.54</v>
      </c>
      <c r="Q862" s="7">
        <v>42629</v>
      </c>
    </row>
    <row r="863" spans="1:17" x14ac:dyDescent="0.25">
      <c r="A863">
        <v>1006910</v>
      </c>
      <c r="B863" t="s">
        <v>162</v>
      </c>
      <c r="C863" s="4">
        <v>41548</v>
      </c>
      <c r="D863" t="s">
        <v>42</v>
      </c>
      <c r="E863">
        <v>1</v>
      </c>
      <c r="G863" t="s">
        <v>140</v>
      </c>
      <c r="H863">
        <v>36</v>
      </c>
      <c r="I863">
        <v>1762.8</v>
      </c>
      <c r="J863">
        <v>-686.74</v>
      </c>
      <c r="K863">
        <v>-538.63</v>
      </c>
      <c r="L863">
        <v>-48.96</v>
      </c>
      <c r="M863">
        <v>1076.06</v>
      </c>
      <c r="Q863" s="7">
        <v>42629</v>
      </c>
    </row>
    <row r="864" spans="1:17" x14ac:dyDescent="0.25">
      <c r="A864">
        <v>1006921</v>
      </c>
      <c r="B864" t="s">
        <v>162</v>
      </c>
      <c r="C864" s="4">
        <v>41548</v>
      </c>
      <c r="D864" t="s">
        <v>42</v>
      </c>
      <c r="E864">
        <v>1</v>
      </c>
      <c r="G864" t="s">
        <v>140</v>
      </c>
      <c r="H864">
        <v>36</v>
      </c>
      <c r="I864">
        <v>1654.83</v>
      </c>
      <c r="J864">
        <v>-644.67999999999995</v>
      </c>
      <c r="K864">
        <v>-505.64</v>
      </c>
      <c r="L864">
        <v>-45.97</v>
      </c>
      <c r="M864">
        <v>1010.15</v>
      </c>
      <c r="Q864" s="7">
        <v>42629</v>
      </c>
    </row>
    <row r="865" spans="1:17" x14ac:dyDescent="0.25">
      <c r="A865">
        <v>1006922</v>
      </c>
      <c r="B865" t="s">
        <v>345</v>
      </c>
      <c r="C865" s="4">
        <v>41548</v>
      </c>
      <c r="D865" t="s">
        <v>42</v>
      </c>
      <c r="E865">
        <v>1</v>
      </c>
      <c r="G865" t="s">
        <v>140</v>
      </c>
      <c r="H865">
        <v>36</v>
      </c>
      <c r="I865">
        <v>559.09</v>
      </c>
      <c r="J865">
        <v>-217.81</v>
      </c>
      <c r="K865">
        <v>-170.84</v>
      </c>
      <c r="L865">
        <v>-15.53</v>
      </c>
      <c r="M865">
        <v>341.28</v>
      </c>
      <c r="Q865" s="7">
        <v>42629</v>
      </c>
    </row>
    <row r="866" spans="1:17" x14ac:dyDescent="0.25">
      <c r="A866">
        <v>1006923</v>
      </c>
      <c r="B866" t="s">
        <v>345</v>
      </c>
      <c r="C866" s="4">
        <v>41548</v>
      </c>
      <c r="D866" t="s">
        <v>42</v>
      </c>
      <c r="E866">
        <v>1</v>
      </c>
      <c r="G866" t="s">
        <v>140</v>
      </c>
      <c r="H866">
        <v>36</v>
      </c>
      <c r="I866">
        <v>1589.36</v>
      </c>
      <c r="J866">
        <v>-619.16999999999996</v>
      </c>
      <c r="K866">
        <v>-485.63</v>
      </c>
      <c r="L866">
        <v>-44.15</v>
      </c>
      <c r="M866">
        <v>970.19</v>
      </c>
      <c r="Q866" s="7">
        <v>42629</v>
      </c>
    </row>
    <row r="867" spans="1:17" x14ac:dyDescent="0.25">
      <c r="A867">
        <v>1006924</v>
      </c>
      <c r="B867" t="s">
        <v>345</v>
      </c>
      <c r="C867" s="4">
        <v>41548</v>
      </c>
      <c r="D867" t="s">
        <v>42</v>
      </c>
      <c r="E867">
        <v>1</v>
      </c>
      <c r="G867" t="s">
        <v>140</v>
      </c>
      <c r="H867">
        <v>36</v>
      </c>
      <c r="I867">
        <v>1139.5</v>
      </c>
      <c r="J867">
        <v>-443.92</v>
      </c>
      <c r="K867">
        <v>-348.18</v>
      </c>
      <c r="L867">
        <v>-31.65</v>
      </c>
      <c r="M867">
        <v>695.58</v>
      </c>
      <c r="Q867" s="7">
        <v>42629</v>
      </c>
    </row>
    <row r="868" spans="1:17" x14ac:dyDescent="0.25">
      <c r="A868">
        <v>1003579</v>
      </c>
      <c r="B868" t="s">
        <v>386</v>
      </c>
      <c r="C868" s="4">
        <v>39722</v>
      </c>
      <c r="D868" t="s">
        <v>42</v>
      </c>
      <c r="E868">
        <v>1</v>
      </c>
      <c r="G868" t="s">
        <v>140</v>
      </c>
      <c r="H868">
        <v>96</v>
      </c>
      <c r="I868">
        <v>2370.48</v>
      </c>
      <c r="J868">
        <v>-1827.65</v>
      </c>
      <c r="K868">
        <v>-271.62</v>
      </c>
      <c r="L868">
        <v>-24.7</v>
      </c>
      <c r="M868">
        <v>542.83000000000004</v>
      </c>
      <c r="Q868" s="7">
        <v>42629</v>
      </c>
    </row>
    <row r="869" spans="1:17" x14ac:dyDescent="0.25">
      <c r="A869">
        <v>1003617</v>
      </c>
      <c r="B869" t="s">
        <v>162</v>
      </c>
      <c r="C869" s="4">
        <v>39722</v>
      </c>
      <c r="D869" t="s">
        <v>42</v>
      </c>
      <c r="E869">
        <v>1</v>
      </c>
      <c r="G869" t="s">
        <v>140</v>
      </c>
      <c r="H869">
        <v>96</v>
      </c>
      <c r="I869">
        <v>1557.44</v>
      </c>
      <c r="J869">
        <v>-1200.8</v>
      </c>
      <c r="K869">
        <v>-178.46</v>
      </c>
      <c r="L869">
        <v>-16.23</v>
      </c>
      <c r="M869">
        <v>356.64</v>
      </c>
      <c r="Q869" s="7">
        <v>42629</v>
      </c>
    </row>
    <row r="870" spans="1:17" x14ac:dyDescent="0.25">
      <c r="A870">
        <v>1003618</v>
      </c>
      <c r="B870" t="s">
        <v>217</v>
      </c>
      <c r="C870" s="4">
        <v>39722</v>
      </c>
      <c r="D870" t="s">
        <v>42</v>
      </c>
      <c r="E870">
        <v>1</v>
      </c>
      <c r="G870" t="s">
        <v>140</v>
      </c>
      <c r="H870">
        <v>96</v>
      </c>
      <c r="I870">
        <v>1143.92</v>
      </c>
      <c r="J870">
        <v>-881.96</v>
      </c>
      <c r="K870">
        <v>-131.07</v>
      </c>
      <c r="L870">
        <v>-11.91</v>
      </c>
      <c r="M870">
        <v>261.95999999999998</v>
      </c>
      <c r="Q870" s="7">
        <v>42629</v>
      </c>
    </row>
    <row r="871" spans="1:17" x14ac:dyDescent="0.25">
      <c r="A871">
        <v>1003619</v>
      </c>
      <c r="B871" t="s">
        <v>217</v>
      </c>
      <c r="C871" s="4">
        <v>39722</v>
      </c>
      <c r="D871" t="s">
        <v>42</v>
      </c>
      <c r="E871">
        <v>1</v>
      </c>
      <c r="G871" t="s">
        <v>140</v>
      </c>
      <c r="H871">
        <v>96</v>
      </c>
      <c r="I871">
        <v>1402.63</v>
      </c>
      <c r="J871">
        <v>-1081.43</v>
      </c>
      <c r="K871">
        <v>-160.71</v>
      </c>
      <c r="L871">
        <v>-14.61</v>
      </c>
      <c r="M871">
        <v>321.2</v>
      </c>
      <c r="Q871" s="7">
        <v>42629</v>
      </c>
    </row>
    <row r="872" spans="1:17" x14ac:dyDescent="0.25">
      <c r="A872">
        <v>1003620</v>
      </c>
      <c r="B872" t="s">
        <v>217</v>
      </c>
      <c r="C872" s="4">
        <v>39722</v>
      </c>
      <c r="D872" t="s">
        <v>42</v>
      </c>
      <c r="E872">
        <v>1</v>
      </c>
      <c r="G872" t="s">
        <v>140</v>
      </c>
      <c r="H872">
        <v>96</v>
      </c>
      <c r="I872">
        <v>1402.63</v>
      </c>
      <c r="J872">
        <v>-1081.43</v>
      </c>
      <c r="K872">
        <v>-160.71</v>
      </c>
      <c r="L872">
        <v>-14.61</v>
      </c>
      <c r="M872">
        <v>321.2</v>
      </c>
      <c r="Q872" s="7">
        <v>42629</v>
      </c>
    </row>
    <row r="873" spans="1:17" x14ac:dyDescent="0.25">
      <c r="A873">
        <v>1003621</v>
      </c>
      <c r="B873" t="s">
        <v>217</v>
      </c>
      <c r="C873" s="4">
        <v>39722</v>
      </c>
      <c r="D873" t="s">
        <v>42</v>
      </c>
      <c r="E873">
        <v>1</v>
      </c>
      <c r="G873" t="s">
        <v>140</v>
      </c>
      <c r="H873">
        <v>96</v>
      </c>
      <c r="I873">
        <v>1402.63</v>
      </c>
      <c r="J873">
        <v>-1081.43</v>
      </c>
      <c r="K873">
        <v>-160.71</v>
      </c>
      <c r="L873">
        <v>-14.61</v>
      </c>
      <c r="M873">
        <v>321.2</v>
      </c>
      <c r="Q873" s="7">
        <v>42629</v>
      </c>
    </row>
    <row r="874" spans="1:17" x14ac:dyDescent="0.25">
      <c r="A874">
        <v>1008117</v>
      </c>
      <c r="B874" t="s">
        <v>162</v>
      </c>
      <c r="C874" s="4">
        <v>41913</v>
      </c>
      <c r="D874" t="s">
        <v>42</v>
      </c>
      <c r="E874">
        <v>1</v>
      </c>
      <c r="G874" t="s">
        <v>140</v>
      </c>
      <c r="H874">
        <v>36</v>
      </c>
      <c r="I874">
        <v>114.76</v>
      </c>
      <c r="J874">
        <v>-6.43</v>
      </c>
      <c r="K874">
        <v>-6.43</v>
      </c>
      <c r="L874">
        <v>-3.22</v>
      </c>
      <c r="M874">
        <v>108.33</v>
      </c>
      <c r="Q874" s="7">
        <v>42630</v>
      </c>
    </row>
    <row r="875" spans="1:17" x14ac:dyDescent="0.25">
      <c r="A875">
        <v>1008118</v>
      </c>
      <c r="B875" t="s">
        <v>162</v>
      </c>
      <c r="C875" s="4">
        <v>41913</v>
      </c>
      <c r="D875" t="s">
        <v>42</v>
      </c>
      <c r="E875">
        <v>1</v>
      </c>
      <c r="G875" t="s">
        <v>140</v>
      </c>
      <c r="H875">
        <v>36</v>
      </c>
      <c r="I875">
        <v>51.65</v>
      </c>
      <c r="M875">
        <v>51.65</v>
      </c>
      <c r="Q875" s="7">
        <v>42630</v>
      </c>
    </row>
    <row r="876" spans="1:17" x14ac:dyDescent="0.25">
      <c r="A876">
        <v>1008119</v>
      </c>
      <c r="B876" t="s">
        <v>162</v>
      </c>
      <c r="C876" s="4">
        <v>41913</v>
      </c>
      <c r="D876" t="s">
        <v>42</v>
      </c>
      <c r="E876">
        <v>1</v>
      </c>
      <c r="G876" t="s">
        <v>140</v>
      </c>
      <c r="H876">
        <v>36</v>
      </c>
      <c r="I876">
        <v>108.37</v>
      </c>
      <c r="J876">
        <v>-6.07</v>
      </c>
      <c r="K876">
        <v>-6.07</v>
      </c>
      <c r="L876">
        <v>-3.03</v>
      </c>
      <c r="M876">
        <v>102.3</v>
      </c>
      <c r="Q876" s="7">
        <v>42630</v>
      </c>
    </row>
    <row r="877" spans="1:17" x14ac:dyDescent="0.25">
      <c r="A877">
        <v>1008166</v>
      </c>
      <c r="B877" t="s">
        <v>162</v>
      </c>
      <c r="C877" s="4">
        <v>41913</v>
      </c>
      <c r="D877" t="s">
        <v>42</v>
      </c>
      <c r="E877">
        <v>1</v>
      </c>
      <c r="G877" t="s">
        <v>140</v>
      </c>
      <c r="H877">
        <v>36</v>
      </c>
      <c r="I877">
        <v>5760.62</v>
      </c>
      <c r="J877">
        <v>-322.66000000000003</v>
      </c>
      <c r="K877">
        <v>-322.66000000000003</v>
      </c>
      <c r="L877">
        <v>-161.33000000000001</v>
      </c>
      <c r="M877">
        <v>5437.96</v>
      </c>
      <c r="Q877" s="7">
        <v>42630</v>
      </c>
    </row>
    <row r="878" spans="1:17" x14ac:dyDescent="0.25">
      <c r="A878">
        <v>1008167</v>
      </c>
      <c r="B878" t="s">
        <v>449</v>
      </c>
      <c r="C878" s="4">
        <v>41913</v>
      </c>
      <c r="D878" t="s">
        <v>42</v>
      </c>
      <c r="E878">
        <v>1</v>
      </c>
      <c r="G878" t="s">
        <v>140</v>
      </c>
      <c r="H878">
        <v>36</v>
      </c>
      <c r="I878">
        <v>42700</v>
      </c>
      <c r="J878">
        <v>-2391.7199999999998</v>
      </c>
      <c r="K878">
        <v>-2391.7199999999998</v>
      </c>
      <c r="L878">
        <v>-1195.8599999999999</v>
      </c>
      <c r="M878">
        <v>40308.28</v>
      </c>
      <c r="Q878" s="7">
        <v>42630</v>
      </c>
    </row>
    <row r="879" spans="1:17" x14ac:dyDescent="0.25">
      <c r="A879">
        <v>1008168</v>
      </c>
      <c r="B879" t="s">
        <v>162</v>
      </c>
      <c r="C879" s="4">
        <v>41913</v>
      </c>
      <c r="D879" t="s">
        <v>42</v>
      </c>
      <c r="E879">
        <v>1</v>
      </c>
      <c r="G879" t="s">
        <v>140</v>
      </c>
      <c r="H879">
        <v>36</v>
      </c>
      <c r="I879">
        <v>41.51</v>
      </c>
      <c r="J879">
        <v>-2.33</v>
      </c>
      <c r="K879">
        <v>-2.33</v>
      </c>
      <c r="L879">
        <v>-1.17</v>
      </c>
      <c r="M879">
        <v>39.18</v>
      </c>
      <c r="Q879" s="7">
        <v>42630</v>
      </c>
    </row>
    <row r="880" spans="1:17" x14ac:dyDescent="0.25">
      <c r="A880">
        <v>1008169</v>
      </c>
      <c r="B880" t="s">
        <v>162</v>
      </c>
      <c r="C880" s="4">
        <v>41913</v>
      </c>
      <c r="D880" t="s">
        <v>42</v>
      </c>
      <c r="E880">
        <v>1</v>
      </c>
      <c r="G880" t="s">
        <v>140</v>
      </c>
      <c r="H880">
        <v>36</v>
      </c>
      <c r="I880">
        <v>124.93</v>
      </c>
      <c r="J880">
        <v>-7</v>
      </c>
      <c r="K880">
        <v>-7</v>
      </c>
      <c r="L880">
        <v>-3.5</v>
      </c>
      <c r="M880">
        <v>117.93</v>
      </c>
      <c r="Q880" s="7">
        <v>42630</v>
      </c>
    </row>
    <row r="881" spans="1:17" x14ac:dyDescent="0.25">
      <c r="A881">
        <v>1008170</v>
      </c>
      <c r="B881" t="s">
        <v>162</v>
      </c>
      <c r="C881" s="4">
        <v>41913</v>
      </c>
      <c r="D881" t="s">
        <v>42</v>
      </c>
      <c r="E881">
        <v>1</v>
      </c>
      <c r="G881" t="s">
        <v>140</v>
      </c>
      <c r="H881">
        <v>36</v>
      </c>
      <c r="I881">
        <v>87.7</v>
      </c>
      <c r="J881">
        <v>-4.91</v>
      </c>
      <c r="K881">
        <v>-4.91</v>
      </c>
      <c r="L881">
        <v>-2.4500000000000002</v>
      </c>
      <c r="M881">
        <v>82.79</v>
      </c>
      <c r="Q881" s="7">
        <v>42630</v>
      </c>
    </row>
    <row r="882" spans="1:17" x14ac:dyDescent="0.25">
      <c r="A882">
        <v>1008223</v>
      </c>
      <c r="B882" t="s">
        <v>162</v>
      </c>
      <c r="C882" s="4">
        <v>41913</v>
      </c>
      <c r="D882" t="s">
        <v>42</v>
      </c>
      <c r="E882">
        <v>1</v>
      </c>
      <c r="G882" t="s">
        <v>140</v>
      </c>
      <c r="H882">
        <v>36</v>
      </c>
      <c r="I882">
        <v>3920.12</v>
      </c>
      <c r="J882">
        <v>-219.57</v>
      </c>
      <c r="K882">
        <v>-219.57</v>
      </c>
      <c r="L882">
        <v>-109.78</v>
      </c>
      <c r="M882">
        <v>3700.55</v>
      </c>
      <c r="Q882" s="7">
        <v>42630</v>
      </c>
    </row>
    <row r="883" spans="1:17" x14ac:dyDescent="0.25">
      <c r="A883">
        <v>1008224</v>
      </c>
      <c r="B883" t="s">
        <v>162</v>
      </c>
      <c r="C883" s="4">
        <v>41913</v>
      </c>
      <c r="D883" t="s">
        <v>42</v>
      </c>
      <c r="E883">
        <v>1</v>
      </c>
      <c r="G883" t="s">
        <v>140</v>
      </c>
      <c r="H883">
        <v>36</v>
      </c>
      <c r="I883">
        <v>261.32</v>
      </c>
      <c r="J883">
        <v>-14.64</v>
      </c>
      <c r="K883">
        <v>-14.64</v>
      </c>
      <c r="L883">
        <v>-7.32</v>
      </c>
      <c r="M883">
        <v>246.68</v>
      </c>
      <c r="Q883" s="7">
        <v>42630</v>
      </c>
    </row>
    <row r="884" spans="1:17" x14ac:dyDescent="0.25">
      <c r="A884">
        <v>1008225</v>
      </c>
      <c r="B884" t="s">
        <v>162</v>
      </c>
      <c r="C884" s="4">
        <v>41913</v>
      </c>
      <c r="D884" t="s">
        <v>42</v>
      </c>
      <c r="E884">
        <v>1</v>
      </c>
      <c r="G884" t="s">
        <v>140</v>
      </c>
      <c r="H884">
        <v>36</v>
      </c>
      <c r="I884">
        <v>7279.17</v>
      </c>
      <c r="J884">
        <v>-407.72</v>
      </c>
      <c r="K884">
        <v>-407.72</v>
      </c>
      <c r="L884">
        <v>-203.86</v>
      </c>
      <c r="M884">
        <v>6871.45</v>
      </c>
      <c r="Q884" s="7">
        <v>42630</v>
      </c>
    </row>
    <row r="885" spans="1:17" x14ac:dyDescent="0.25">
      <c r="A885">
        <v>1008226</v>
      </c>
      <c r="B885" t="s">
        <v>162</v>
      </c>
      <c r="C885" s="4">
        <v>41913</v>
      </c>
      <c r="D885" t="s">
        <v>42</v>
      </c>
      <c r="E885">
        <v>1</v>
      </c>
      <c r="G885" t="s">
        <v>140</v>
      </c>
      <c r="H885">
        <v>36</v>
      </c>
      <c r="I885">
        <v>404.52</v>
      </c>
      <c r="J885">
        <v>-22.66</v>
      </c>
      <c r="K885">
        <v>-22.66</v>
      </c>
      <c r="L885">
        <v>-11.33</v>
      </c>
      <c r="M885">
        <v>381.86</v>
      </c>
      <c r="Q885" s="7">
        <v>42630</v>
      </c>
    </row>
    <row r="886" spans="1:17" x14ac:dyDescent="0.25">
      <c r="A886">
        <v>1008227</v>
      </c>
      <c r="B886" t="s">
        <v>162</v>
      </c>
      <c r="C886" s="4">
        <v>41913</v>
      </c>
      <c r="D886" t="s">
        <v>42</v>
      </c>
      <c r="E886">
        <v>1</v>
      </c>
      <c r="G886" t="s">
        <v>140</v>
      </c>
      <c r="H886">
        <v>36</v>
      </c>
      <c r="I886">
        <v>525.87</v>
      </c>
      <c r="J886">
        <v>-29.46</v>
      </c>
      <c r="K886">
        <v>-29.46</v>
      </c>
      <c r="L886">
        <v>-14.73</v>
      </c>
      <c r="M886">
        <v>496.41</v>
      </c>
      <c r="Q886" s="7">
        <v>42630</v>
      </c>
    </row>
    <row r="887" spans="1:17" x14ac:dyDescent="0.25">
      <c r="A887">
        <v>1008228</v>
      </c>
      <c r="B887" t="s">
        <v>162</v>
      </c>
      <c r="C887" s="4">
        <v>41913</v>
      </c>
      <c r="D887" t="s">
        <v>42</v>
      </c>
      <c r="E887">
        <v>1</v>
      </c>
      <c r="G887" t="s">
        <v>140</v>
      </c>
      <c r="H887">
        <v>36</v>
      </c>
      <c r="I887">
        <v>1592.58</v>
      </c>
      <c r="J887">
        <v>-89.2</v>
      </c>
      <c r="K887">
        <v>-89.2</v>
      </c>
      <c r="L887">
        <v>-44.6</v>
      </c>
      <c r="M887">
        <v>1503.38</v>
      </c>
      <c r="Q887" s="7">
        <v>42630</v>
      </c>
    </row>
    <row r="888" spans="1:17" x14ac:dyDescent="0.25">
      <c r="A888">
        <v>1008229</v>
      </c>
      <c r="B888" t="s">
        <v>162</v>
      </c>
      <c r="C888" s="4">
        <v>41913</v>
      </c>
      <c r="D888" t="s">
        <v>42</v>
      </c>
      <c r="E888">
        <v>1</v>
      </c>
      <c r="G888" t="s">
        <v>140</v>
      </c>
      <c r="H888">
        <v>36</v>
      </c>
      <c r="I888">
        <v>14514.08</v>
      </c>
      <c r="J888">
        <v>-812.97</v>
      </c>
      <c r="K888">
        <v>-812.97</v>
      </c>
      <c r="L888">
        <v>-406.49</v>
      </c>
      <c r="M888">
        <v>13701.11</v>
      </c>
      <c r="Q888" s="7">
        <v>42630</v>
      </c>
    </row>
    <row r="889" spans="1:17" x14ac:dyDescent="0.25">
      <c r="A889">
        <v>1008230</v>
      </c>
      <c r="B889" t="s">
        <v>162</v>
      </c>
      <c r="C889" s="4">
        <v>41913</v>
      </c>
      <c r="D889" t="s">
        <v>42</v>
      </c>
      <c r="E889">
        <v>1</v>
      </c>
      <c r="G889" t="s">
        <v>140</v>
      </c>
      <c r="H889">
        <v>36</v>
      </c>
      <c r="I889">
        <v>86.18</v>
      </c>
      <c r="J889">
        <v>-4.83</v>
      </c>
      <c r="K889">
        <v>-4.83</v>
      </c>
      <c r="L889">
        <v>-2.42</v>
      </c>
      <c r="M889">
        <v>81.349999999999994</v>
      </c>
      <c r="Q889" s="7">
        <v>42630</v>
      </c>
    </row>
    <row r="890" spans="1:17" x14ac:dyDescent="0.25">
      <c r="A890">
        <v>1008231</v>
      </c>
      <c r="B890" t="s">
        <v>162</v>
      </c>
      <c r="C890" s="4">
        <v>41913</v>
      </c>
      <c r="D890" t="s">
        <v>42</v>
      </c>
      <c r="E890">
        <v>1</v>
      </c>
      <c r="G890" t="s">
        <v>140</v>
      </c>
      <c r="H890">
        <v>36</v>
      </c>
      <c r="I890">
        <v>207.08</v>
      </c>
      <c r="J890">
        <v>-11.6</v>
      </c>
      <c r="K890">
        <v>-11.6</v>
      </c>
      <c r="L890">
        <v>-5.8</v>
      </c>
      <c r="M890">
        <v>195.48</v>
      </c>
      <c r="Q890" s="7">
        <v>42630</v>
      </c>
    </row>
    <row r="891" spans="1:17" x14ac:dyDescent="0.25">
      <c r="A891">
        <v>1008278</v>
      </c>
      <c r="B891" t="s">
        <v>162</v>
      </c>
      <c r="C891" s="4">
        <v>41913</v>
      </c>
      <c r="D891" t="s">
        <v>42</v>
      </c>
      <c r="E891">
        <v>1</v>
      </c>
      <c r="G891" t="s">
        <v>140</v>
      </c>
      <c r="H891">
        <v>36</v>
      </c>
      <c r="I891">
        <v>738.85</v>
      </c>
      <c r="J891">
        <v>-41.38</v>
      </c>
      <c r="K891">
        <v>-41.38</v>
      </c>
      <c r="L891">
        <v>-20.69</v>
      </c>
      <c r="M891">
        <v>697.47</v>
      </c>
      <c r="Q891" s="7">
        <v>42630</v>
      </c>
    </row>
    <row r="892" spans="1:17" x14ac:dyDescent="0.25">
      <c r="A892">
        <v>1008279</v>
      </c>
      <c r="B892" t="s">
        <v>162</v>
      </c>
      <c r="C892" s="4">
        <v>41913</v>
      </c>
      <c r="D892" t="s">
        <v>42</v>
      </c>
      <c r="E892">
        <v>1</v>
      </c>
      <c r="G892" t="s">
        <v>140</v>
      </c>
      <c r="H892">
        <v>36</v>
      </c>
      <c r="I892">
        <v>944.41</v>
      </c>
      <c r="J892">
        <v>-52.9</v>
      </c>
      <c r="K892">
        <v>-52.9</v>
      </c>
      <c r="L892">
        <v>-26.45</v>
      </c>
      <c r="M892">
        <v>891.51</v>
      </c>
      <c r="Q892" s="7">
        <v>42630</v>
      </c>
    </row>
    <row r="893" spans="1:17" x14ac:dyDescent="0.25">
      <c r="A893">
        <v>1008280</v>
      </c>
      <c r="B893" t="s">
        <v>162</v>
      </c>
      <c r="C893" s="4">
        <v>41913</v>
      </c>
      <c r="D893" t="s">
        <v>42</v>
      </c>
      <c r="E893">
        <v>1</v>
      </c>
      <c r="G893" t="s">
        <v>140</v>
      </c>
      <c r="H893">
        <v>36</v>
      </c>
      <c r="I893">
        <v>45473.73</v>
      </c>
      <c r="J893">
        <v>-2547.08</v>
      </c>
      <c r="K893">
        <v>-2547.08</v>
      </c>
      <c r="L893">
        <v>-1273.54</v>
      </c>
      <c r="M893">
        <v>42926.65</v>
      </c>
      <c r="Q893" s="7">
        <v>42630</v>
      </c>
    </row>
    <row r="894" spans="1:17" x14ac:dyDescent="0.25">
      <c r="A894">
        <v>1008306</v>
      </c>
      <c r="B894" t="s">
        <v>162</v>
      </c>
      <c r="C894" s="4">
        <v>41913</v>
      </c>
      <c r="D894" t="s">
        <v>42</v>
      </c>
      <c r="E894">
        <v>1</v>
      </c>
      <c r="G894" t="s">
        <v>140</v>
      </c>
      <c r="H894">
        <v>36</v>
      </c>
      <c r="I894">
        <v>1835.36</v>
      </c>
      <c r="J894">
        <v>-102.8</v>
      </c>
      <c r="K894">
        <v>-102.8</v>
      </c>
      <c r="L894">
        <v>-102.8</v>
      </c>
      <c r="M894">
        <v>1732.56</v>
      </c>
      <c r="Q894" s="7">
        <v>42630</v>
      </c>
    </row>
    <row r="895" spans="1:17" x14ac:dyDescent="0.25">
      <c r="A895">
        <v>1008307</v>
      </c>
      <c r="B895" t="s">
        <v>162</v>
      </c>
      <c r="C895" s="4">
        <v>41913</v>
      </c>
      <c r="D895" t="s">
        <v>42</v>
      </c>
      <c r="E895">
        <v>1</v>
      </c>
      <c r="G895" t="s">
        <v>140</v>
      </c>
      <c r="H895">
        <v>36</v>
      </c>
      <c r="I895">
        <v>3198.46</v>
      </c>
      <c r="J895">
        <v>-179.15</v>
      </c>
      <c r="K895">
        <v>-179.15</v>
      </c>
      <c r="L895">
        <v>-179.15</v>
      </c>
      <c r="M895">
        <v>3019.31</v>
      </c>
      <c r="Q895" s="7">
        <v>42630</v>
      </c>
    </row>
    <row r="896" spans="1:17" x14ac:dyDescent="0.25">
      <c r="A896">
        <v>1008310</v>
      </c>
      <c r="B896" t="s">
        <v>162</v>
      </c>
      <c r="C896" s="4">
        <v>41913</v>
      </c>
      <c r="D896" t="s">
        <v>42</v>
      </c>
      <c r="E896">
        <v>1</v>
      </c>
      <c r="G896" t="s">
        <v>140</v>
      </c>
      <c r="H896">
        <v>36</v>
      </c>
      <c r="I896">
        <v>27218.32</v>
      </c>
      <c r="J896">
        <v>-1524.56</v>
      </c>
      <c r="K896">
        <v>-1524.56</v>
      </c>
      <c r="L896">
        <v>-1524.56</v>
      </c>
      <c r="M896">
        <v>25693.759999999998</v>
      </c>
      <c r="Q896" s="7">
        <v>42630</v>
      </c>
    </row>
    <row r="897" spans="1:17" x14ac:dyDescent="0.25">
      <c r="A897">
        <v>1008311</v>
      </c>
      <c r="B897" t="s">
        <v>162</v>
      </c>
      <c r="C897" s="4">
        <v>41913</v>
      </c>
      <c r="D897" t="s">
        <v>42</v>
      </c>
      <c r="E897">
        <v>1</v>
      </c>
      <c r="G897" t="s">
        <v>140</v>
      </c>
      <c r="H897">
        <v>36</v>
      </c>
      <c r="I897">
        <v>1868.21</v>
      </c>
      <c r="J897">
        <v>-104.64</v>
      </c>
      <c r="K897">
        <v>-104.64</v>
      </c>
      <c r="L897">
        <v>-104.64</v>
      </c>
      <c r="M897">
        <v>1763.57</v>
      </c>
      <c r="Q897" s="7">
        <v>42630</v>
      </c>
    </row>
    <row r="898" spans="1:17" x14ac:dyDescent="0.25">
      <c r="A898">
        <v>1008343</v>
      </c>
      <c r="B898" t="s">
        <v>450</v>
      </c>
      <c r="C898" s="4">
        <v>41913</v>
      </c>
      <c r="D898" t="s">
        <v>42</v>
      </c>
      <c r="E898">
        <v>1</v>
      </c>
      <c r="G898" t="s">
        <v>140</v>
      </c>
      <c r="H898">
        <v>36</v>
      </c>
      <c r="I898">
        <v>42400.51</v>
      </c>
      <c r="J898">
        <v>-2374.94</v>
      </c>
      <c r="K898">
        <v>-2374.94</v>
      </c>
      <c r="L898">
        <v>-2374.94</v>
      </c>
      <c r="M898">
        <v>40025.57</v>
      </c>
      <c r="Q898" s="7">
        <v>42630</v>
      </c>
    </row>
    <row r="899" spans="1:17" x14ac:dyDescent="0.25">
      <c r="A899">
        <v>1008344</v>
      </c>
      <c r="B899" t="s">
        <v>451</v>
      </c>
      <c r="C899" s="4">
        <v>41913</v>
      </c>
      <c r="D899" t="s">
        <v>42</v>
      </c>
      <c r="E899">
        <v>1</v>
      </c>
      <c r="G899" t="s">
        <v>140</v>
      </c>
      <c r="H899">
        <v>36</v>
      </c>
      <c r="I899">
        <v>5860.34</v>
      </c>
      <c r="J899">
        <v>-328.25</v>
      </c>
      <c r="K899">
        <v>-328.25</v>
      </c>
      <c r="L899">
        <v>-328.25</v>
      </c>
      <c r="M899">
        <v>5532.09</v>
      </c>
      <c r="Q899" s="7">
        <v>42630</v>
      </c>
    </row>
    <row r="900" spans="1:17" x14ac:dyDescent="0.25">
      <c r="A900">
        <v>150053</v>
      </c>
      <c r="B900" t="s">
        <v>387</v>
      </c>
      <c r="C900" s="4">
        <v>39387</v>
      </c>
      <c r="D900" t="s">
        <v>42</v>
      </c>
      <c r="E900">
        <v>1</v>
      </c>
      <c r="G900" t="s">
        <v>140</v>
      </c>
      <c r="H900">
        <v>36</v>
      </c>
      <c r="I900">
        <v>-1132.95</v>
      </c>
      <c r="J900">
        <v>1132.95</v>
      </c>
      <c r="Q900" s="7">
        <v>42653</v>
      </c>
    </row>
    <row r="901" spans="1:17" x14ac:dyDescent="0.25">
      <c r="A901">
        <v>150058</v>
      </c>
      <c r="B901" t="s">
        <v>388</v>
      </c>
      <c r="C901" s="4">
        <v>39387</v>
      </c>
      <c r="D901" t="s">
        <v>42</v>
      </c>
      <c r="E901">
        <v>1</v>
      </c>
      <c r="G901" t="s">
        <v>140</v>
      </c>
      <c r="H901">
        <v>36</v>
      </c>
      <c r="I901">
        <v>-85</v>
      </c>
      <c r="J901">
        <v>85</v>
      </c>
      <c r="Q901" s="7">
        <v>42653</v>
      </c>
    </row>
    <row r="902" spans="1:17" x14ac:dyDescent="0.25">
      <c r="A902">
        <v>150059</v>
      </c>
      <c r="B902" t="s">
        <v>388</v>
      </c>
      <c r="C902" s="4">
        <v>39387</v>
      </c>
      <c r="D902" t="s">
        <v>42</v>
      </c>
      <c r="E902">
        <v>1</v>
      </c>
      <c r="G902" t="s">
        <v>140</v>
      </c>
      <c r="H902">
        <v>36</v>
      </c>
      <c r="I902">
        <v>-85</v>
      </c>
      <c r="J902">
        <v>85</v>
      </c>
      <c r="Q902" s="7">
        <v>42653</v>
      </c>
    </row>
    <row r="903" spans="1:17" x14ac:dyDescent="0.25">
      <c r="A903">
        <v>150062</v>
      </c>
      <c r="B903" t="s">
        <v>389</v>
      </c>
      <c r="C903" s="4">
        <v>39387</v>
      </c>
      <c r="D903" t="s">
        <v>42</v>
      </c>
      <c r="E903">
        <v>1</v>
      </c>
      <c r="G903" t="s">
        <v>140</v>
      </c>
      <c r="H903">
        <v>36</v>
      </c>
      <c r="I903">
        <v>5.22</v>
      </c>
      <c r="J903">
        <v>-5.22</v>
      </c>
      <c r="Q903" s="7">
        <v>42653</v>
      </c>
    </row>
    <row r="904" spans="1:17" x14ac:dyDescent="0.25">
      <c r="A904">
        <v>150063</v>
      </c>
      <c r="B904" t="s">
        <v>388</v>
      </c>
      <c r="C904" s="4">
        <v>39387</v>
      </c>
      <c r="D904" t="s">
        <v>42</v>
      </c>
      <c r="E904">
        <v>1</v>
      </c>
      <c r="G904" t="s">
        <v>140</v>
      </c>
      <c r="H904">
        <v>36</v>
      </c>
      <c r="I904">
        <v>30.51</v>
      </c>
      <c r="J904">
        <v>-30.51</v>
      </c>
      <c r="Q904" s="7">
        <v>42653</v>
      </c>
    </row>
    <row r="905" spans="1:17" x14ac:dyDescent="0.25">
      <c r="A905">
        <v>150067</v>
      </c>
      <c r="B905" t="s">
        <v>388</v>
      </c>
      <c r="C905" s="4">
        <v>39387</v>
      </c>
      <c r="D905" t="s">
        <v>42</v>
      </c>
      <c r="E905">
        <v>1</v>
      </c>
      <c r="G905" t="s">
        <v>140</v>
      </c>
      <c r="H905">
        <v>36</v>
      </c>
      <c r="I905">
        <v>39.32</v>
      </c>
      <c r="J905">
        <v>-39.32</v>
      </c>
      <c r="Q905" s="7">
        <v>42653</v>
      </c>
    </row>
    <row r="906" spans="1:17" x14ac:dyDescent="0.25">
      <c r="A906">
        <v>150070</v>
      </c>
      <c r="B906" t="s">
        <v>388</v>
      </c>
      <c r="C906" s="4">
        <v>39387</v>
      </c>
      <c r="D906" t="s">
        <v>42</v>
      </c>
      <c r="E906">
        <v>1</v>
      </c>
      <c r="G906" t="s">
        <v>140</v>
      </c>
      <c r="H906">
        <v>36</v>
      </c>
      <c r="I906">
        <v>46.06</v>
      </c>
      <c r="J906">
        <v>-46.06</v>
      </c>
      <c r="Q906" s="7">
        <v>42653</v>
      </c>
    </row>
    <row r="907" spans="1:17" x14ac:dyDescent="0.25">
      <c r="A907">
        <v>150071</v>
      </c>
      <c r="B907" t="s">
        <v>388</v>
      </c>
      <c r="C907" s="4">
        <v>39387</v>
      </c>
      <c r="D907" t="s">
        <v>42</v>
      </c>
      <c r="E907">
        <v>1</v>
      </c>
      <c r="G907" t="s">
        <v>140</v>
      </c>
      <c r="H907">
        <v>36</v>
      </c>
      <c r="I907">
        <v>47.6</v>
      </c>
      <c r="J907">
        <v>-47.6</v>
      </c>
      <c r="Q907" s="7">
        <v>42653</v>
      </c>
    </row>
    <row r="908" spans="1:17" x14ac:dyDescent="0.25">
      <c r="A908">
        <v>150074</v>
      </c>
      <c r="B908" t="s">
        <v>388</v>
      </c>
      <c r="C908" s="4">
        <v>39387</v>
      </c>
      <c r="D908" t="s">
        <v>42</v>
      </c>
      <c r="E908">
        <v>1</v>
      </c>
      <c r="G908" t="s">
        <v>140</v>
      </c>
      <c r="H908">
        <v>36</v>
      </c>
      <c r="I908">
        <v>48.54</v>
      </c>
      <c r="J908">
        <v>-48.54</v>
      </c>
      <c r="Q908" s="7">
        <v>42653</v>
      </c>
    </row>
    <row r="909" spans="1:17" x14ac:dyDescent="0.25">
      <c r="A909">
        <v>150075</v>
      </c>
      <c r="B909" t="s">
        <v>388</v>
      </c>
      <c r="C909" s="4">
        <v>39387</v>
      </c>
      <c r="D909" t="s">
        <v>42</v>
      </c>
      <c r="E909">
        <v>1</v>
      </c>
      <c r="G909" t="s">
        <v>140</v>
      </c>
      <c r="H909">
        <v>36</v>
      </c>
      <c r="I909">
        <v>55.36</v>
      </c>
      <c r="J909">
        <v>-55.36</v>
      </c>
      <c r="Q909" s="7">
        <v>42653</v>
      </c>
    </row>
    <row r="910" spans="1:17" x14ac:dyDescent="0.25">
      <c r="A910">
        <v>150077</v>
      </c>
      <c r="B910" t="s">
        <v>388</v>
      </c>
      <c r="C910" s="4">
        <v>39387</v>
      </c>
      <c r="D910" t="s">
        <v>42</v>
      </c>
      <c r="E910">
        <v>1</v>
      </c>
      <c r="G910" t="s">
        <v>140</v>
      </c>
      <c r="H910">
        <v>36</v>
      </c>
      <c r="I910">
        <v>71.19</v>
      </c>
      <c r="J910">
        <v>-71.19</v>
      </c>
      <c r="Q910" s="7">
        <v>42653</v>
      </c>
    </row>
    <row r="911" spans="1:17" x14ac:dyDescent="0.25">
      <c r="A911">
        <v>150081</v>
      </c>
      <c r="B911" t="s">
        <v>390</v>
      </c>
      <c r="C911" s="4">
        <v>39387</v>
      </c>
      <c r="D911" t="s">
        <v>42</v>
      </c>
      <c r="E911">
        <v>1</v>
      </c>
      <c r="G911" t="s">
        <v>140</v>
      </c>
      <c r="H911">
        <v>36</v>
      </c>
      <c r="I911">
        <v>80.56</v>
      </c>
      <c r="J911">
        <v>-80.56</v>
      </c>
      <c r="Q911" s="7">
        <v>42653</v>
      </c>
    </row>
    <row r="912" spans="1:17" x14ac:dyDescent="0.25">
      <c r="A912">
        <v>150083</v>
      </c>
      <c r="B912" t="s">
        <v>388</v>
      </c>
      <c r="C912" s="4">
        <v>39387</v>
      </c>
      <c r="D912" t="s">
        <v>42</v>
      </c>
      <c r="E912">
        <v>1</v>
      </c>
      <c r="G912" t="s">
        <v>140</v>
      </c>
      <c r="H912">
        <v>36</v>
      </c>
      <c r="I912">
        <v>94.81</v>
      </c>
      <c r="J912">
        <v>-94.81</v>
      </c>
      <c r="Q912" s="7">
        <v>42653</v>
      </c>
    </row>
    <row r="913" spans="1:17" x14ac:dyDescent="0.25">
      <c r="A913">
        <v>150084</v>
      </c>
      <c r="B913" t="s">
        <v>388</v>
      </c>
      <c r="C913" s="4">
        <v>39387</v>
      </c>
      <c r="D913" t="s">
        <v>42</v>
      </c>
      <c r="E913">
        <v>1</v>
      </c>
      <c r="G913" t="s">
        <v>140</v>
      </c>
      <c r="H913">
        <v>36</v>
      </c>
      <c r="I913">
        <v>106.71</v>
      </c>
      <c r="J913">
        <v>-106.71</v>
      </c>
      <c r="Q913" s="7">
        <v>42653</v>
      </c>
    </row>
    <row r="914" spans="1:17" x14ac:dyDescent="0.25">
      <c r="A914">
        <v>150085</v>
      </c>
      <c r="B914" t="s">
        <v>388</v>
      </c>
      <c r="C914" s="4">
        <v>39387</v>
      </c>
      <c r="D914" t="s">
        <v>42</v>
      </c>
      <c r="E914">
        <v>1</v>
      </c>
      <c r="G914" t="s">
        <v>140</v>
      </c>
      <c r="H914">
        <v>36</v>
      </c>
      <c r="I914">
        <v>111.08</v>
      </c>
      <c r="J914">
        <v>-111.08</v>
      </c>
      <c r="Q914" s="7">
        <v>42653</v>
      </c>
    </row>
    <row r="915" spans="1:17" x14ac:dyDescent="0.25">
      <c r="A915">
        <v>150086</v>
      </c>
      <c r="B915" t="s">
        <v>388</v>
      </c>
      <c r="C915" s="4">
        <v>39387</v>
      </c>
      <c r="D915" t="s">
        <v>42</v>
      </c>
      <c r="E915">
        <v>1</v>
      </c>
      <c r="G915" t="s">
        <v>140</v>
      </c>
      <c r="H915">
        <v>36</v>
      </c>
      <c r="I915">
        <v>114.89</v>
      </c>
      <c r="J915">
        <v>-114.89</v>
      </c>
      <c r="Q915" s="7">
        <v>42653</v>
      </c>
    </row>
    <row r="916" spans="1:17" x14ac:dyDescent="0.25">
      <c r="A916">
        <v>150091</v>
      </c>
      <c r="B916" t="s">
        <v>388</v>
      </c>
      <c r="C916" s="4">
        <v>39387</v>
      </c>
      <c r="D916" t="s">
        <v>42</v>
      </c>
      <c r="E916">
        <v>1</v>
      </c>
      <c r="G916" t="s">
        <v>140</v>
      </c>
      <c r="H916">
        <v>36</v>
      </c>
      <c r="I916">
        <v>144.13</v>
      </c>
      <c r="J916">
        <v>-144.13</v>
      </c>
      <c r="Q916" s="7">
        <v>42653</v>
      </c>
    </row>
    <row r="917" spans="1:17" x14ac:dyDescent="0.25">
      <c r="A917">
        <v>150094</v>
      </c>
      <c r="B917" t="s">
        <v>388</v>
      </c>
      <c r="C917" s="4">
        <v>39387</v>
      </c>
      <c r="D917" t="s">
        <v>42</v>
      </c>
      <c r="E917">
        <v>1</v>
      </c>
      <c r="G917" t="s">
        <v>140</v>
      </c>
      <c r="H917">
        <v>36</v>
      </c>
      <c r="I917">
        <v>223.54</v>
      </c>
      <c r="J917">
        <v>-223.54</v>
      </c>
      <c r="Q917" s="7">
        <v>42653</v>
      </c>
    </row>
    <row r="918" spans="1:17" x14ac:dyDescent="0.25">
      <c r="A918">
        <v>150096</v>
      </c>
      <c r="B918" t="s">
        <v>388</v>
      </c>
      <c r="C918" s="4">
        <v>39387</v>
      </c>
      <c r="D918" t="s">
        <v>42</v>
      </c>
      <c r="E918">
        <v>1</v>
      </c>
      <c r="G918" t="s">
        <v>140</v>
      </c>
      <c r="H918">
        <v>36</v>
      </c>
      <c r="I918">
        <v>225.75</v>
      </c>
      <c r="J918">
        <v>-225.75</v>
      </c>
      <c r="Q918" s="7">
        <v>42653</v>
      </c>
    </row>
    <row r="919" spans="1:17" x14ac:dyDescent="0.25">
      <c r="A919">
        <v>150100</v>
      </c>
      <c r="B919" t="s">
        <v>388</v>
      </c>
      <c r="C919" s="4">
        <v>39387</v>
      </c>
      <c r="D919" t="s">
        <v>42</v>
      </c>
      <c r="E919">
        <v>1</v>
      </c>
      <c r="G919" t="s">
        <v>140</v>
      </c>
      <c r="H919">
        <v>36</v>
      </c>
      <c r="I919">
        <v>267.75</v>
      </c>
      <c r="J919">
        <v>-267.75</v>
      </c>
      <c r="Q919" s="7">
        <v>42653</v>
      </c>
    </row>
    <row r="920" spans="1:17" x14ac:dyDescent="0.25">
      <c r="A920">
        <v>150105</v>
      </c>
      <c r="B920" t="s">
        <v>388</v>
      </c>
      <c r="C920" s="4">
        <v>39387</v>
      </c>
      <c r="D920" t="s">
        <v>42</v>
      </c>
      <c r="E920">
        <v>1</v>
      </c>
      <c r="G920" t="s">
        <v>140</v>
      </c>
      <c r="H920">
        <v>36</v>
      </c>
      <c r="I920">
        <v>308.26</v>
      </c>
      <c r="J920">
        <v>-308.26</v>
      </c>
      <c r="Q920" s="7">
        <v>42653</v>
      </c>
    </row>
    <row r="921" spans="1:17" x14ac:dyDescent="0.25">
      <c r="A921">
        <v>150106</v>
      </c>
      <c r="B921" t="s">
        <v>188</v>
      </c>
      <c r="C921" s="4">
        <v>39387</v>
      </c>
      <c r="D921" t="s">
        <v>42</v>
      </c>
      <c r="E921">
        <v>1</v>
      </c>
      <c r="G921" t="s">
        <v>140</v>
      </c>
      <c r="H921">
        <v>36</v>
      </c>
      <c r="I921">
        <v>322.10000000000002</v>
      </c>
      <c r="J921">
        <v>-322.10000000000002</v>
      </c>
      <c r="Q921" s="7">
        <v>42653</v>
      </c>
    </row>
    <row r="922" spans="1:17" x14ac:dyDescent="0.25">
      <c r="A922">
        <v>150107</v>
      </c>
      <c r="B922" t="s">
        <v>388</v>
      </c>
      <c r="C922" s="4">
        <v>39387</v>
      </c>
      <c r="D922" t="s">
        <v>42</v>
      </c>
      <c r="E922">
        <v>1</v>
      </c>
      <c r="G922" t="s">
        <v>140</v>
      </c>
      <c r="H922">
        <v>36</v>
      </c>
      <c r="I922">
        <v>324.58999999999997</v>
      </c>
      <c r="J922">
        <v>-324.58999999999997</v>
      </c>
      <c r="Q922" s="7">
        <v>42653</v>
      </c>
    </row>
    <row r="923" spans="1:17" x14ac:dyDescent="0.25">
      <c r="A923">
        <v>150109</v>
      </c>
      <c r="B923" t="s">
        <v>388</v>
      </c>
      <c r="C923" s="4">
        <v>39387</v>
      </c>
      <c r="D923" t="s">
        <v>42</v>
      </c>
      <c r="E923">
        <v>1</v>
      </c>
      <c r="G923" t="s">
        <v>140</v>
      </c>
      <c r="H923">
        <v>36</v>
      </c>
      <c r="I923">
        <v>397.93</v>
      </c>
      <c r="J923">
        <v>-397.93</v>
      </c>
      <c r="Q923" s="7">
        <v>42653</v>
      </c>
    </row>
    <row r="924" spans="1:17" x14ac:dyDescent="0.25">
      <c r="A924">
        <v>150110</v>
      </c>
      <c r="B924" t="s">
        <v>389</v>
      </c>
      <c r="C924" s="4">
        <v>39387</v>
      </c>
      <c r="D924" t="s">
        <v>42</v>
      </c>
      <c r="E924">
        <v>1</v>
      </c>
      <c r="G924" t="s">
        <v>140</v>
      </c>
      <c r="H924">
        <v>36</v>
      </c>
      <c r="I924">
        <v>452.77</v>
      </c>
      <c r="J924">
        <v>-452.77</v>
      </c>
      <c r="Q924" s="7">
        <v>42653</v>
      </c>
    </row>
    <row r="925" spans="1:17" x14ac:dyDescent="0.25">
      <c r="A925">
        <v>150114</v>
      </c>
      <c r="B925" t="s">
        <v>388</v>
      </c>
      <c r="C925" s="4">
        <v>39387</v>
      </c>
      <c r="D925" t="s">
        <v>42</v>
      </c>
      <c r="E925">
        <v>1</v>
      </c>
      <c r="G925" t="s">
        <v>140</v>
      </c>
      <c r="H925">
        <v>36</v>
      </c>
      <c r="I925">
        <v>634.17999999999995</v>
      </c>
      <c r="J925">
        <v>-634.17999999999995</v>
      </c>
      <c r="Q925" s="7">
        <v>42653</v>
      </c>
    </row>
    <row r="926" spans="1:17" x14ac:dyDescent="0.25">
      <c r="A926">
        <v>150116</v>
      </c>
      <c r="B926" t="s">
        <v>388</v>
      </c>
      <c r="C926" s="4">
        <v>39387</v>
      </c>
      <c r="D926" t="s">
        <v>42</v>
      </c>
      <c r="E926">
        <v>1</v>
      </c>
      <c r="G926" t="s">
        <v>140</v>
      </c>
      <c r="H926">
        <v>36</v>
      </c>
      <c r="I926">
        <v>806.01</v>
      </c>
      <c r="J926">
        <v>-806.01</v>
      </c>
      <c r="Q926" s="7">
        <v>42653</v>
      </c>
    </row>
    <row r="927" spans="1:17" x14ac:dyDescent="0.25">
      <c r="A927">
        <v>150124</v>
      </c>
      <c r="B927" t="s">
        <v>388</v>
      </c>
      <c r="C927" s="4">
        <v>39387</v>
      </c>
      <c r="D927" t="s">
        <v>42</v>
      </c>
      <c r="E927">
        <v>1</v>
      </c>
      <c r="G927" t="s">
        <v>140</v>
      </c>
      <c r="H927">
        <v>36</v>
      </c>
      <c r="I927">
        <v>1132.95</v>
      </c>
      <c r="J927">
        <v>-1132.95</v>
      </c>
      <c r="Q927" s="7">
        <v>42653</v>
      </c>
    </row>
    <row r="928" spans="1:17" x14ac:dyDescent="0.25">
      <c r="A928">
        <v>150126</v>
      </c>
      <c r="B928" t="s">
        <v>388</v>
      </c>
      <c r="C928" s="4">
        <v>39387</v>
      </c>
      <c r="D928" t="s">
        <v>42</v>
      </c>
      <c r="E928">
        <v>1</v>
      </c>
      <c r="G928" t="s">
        <v>140</v>
      </c>
      <c r="H928">
        <v>36</v>
      </c>
      <c r="I928">
        <v>1398.38</v>
      </c>
      <c r="J928">
        <v>-1398.38</v>
      </c>
      <c r="Q928" s="7">
        <v>42653</v>
      </c>
    </row>
    <row r="929" spans="1:17" x14ac:dyDescent="0.25">
      <c r="A929">
        <v>150128</v>
      </c>
      <c r="B929" t="s">
        <v>388</v>
      </c>
      <c r="C929" s="4">
        <v>39387</v>
      </c>
      <c r="D929" t="s">
        <v>42</v>
      </c>
      <c r="E929">
        <v>1</v>
      </c>
      <c r="G929" t="s">
        <v>140</v>
      </c>
      <c r="H929">
        <v>36</v>
      </c>
      <c r="I929">
        <v>1684.84</v>
      </c>
      <c r="J929">
        <v>-1684.84</v>
      </c>
      <c r="Q929" s="7">
        <v>42653</v>
      </c>
    </row>
    <row r="930" spans="1:17" x14ac:dyDescent="0.25">
      <c r="A930">
        <v>150130</v>
      </c>
      <c r="B930" t="s">
        <v>388</v>
      </c>
      <c r="C930" s="4">
        <v>39387</v>
      </c>
      <c r="D930" t="s">
        <v>42</v>
      </c>
      <c r="E930">
        <v>1</v>
      </c>
      <c r="G930" t="s">
        <v>140</v>
      </c>
      <c r="H930">
        <v>36</v>
      </c>
      <c r="I930">
        <v>1711.43</v>
      </c>
      <c r="J930">
        <v>-1711.43</v>
      </c>
      <c r="Q930" s="7">
        <v>42653</v>
      </c>
    </row>
    <row r="931" spans="1:17" x14ac:dyDescent="0.25">
      <c r="A931">
        <v>150131</v>
      </c>
      <c r="B931" t="s">
        <v>388</v>
      </c>
      <c r="C931" s="4">
        <v>39387</v>
      </c>
      <c r="D931" t="s">
        <v>42</v>
      </c>
      <c r="E931">
        <v>1</v>
      </c>
      <c r="G931" t="s">
        <v>140</v>
      </c>
      <c r="H931">
        <v>36</v>
      </c>
      <c r="I931">
        <v>1715.34</v>
      </c>
      <c r="J931">
        <v>-1715.34</v>
      </c>
      <c r="Q931" s="7">
        <v>42653</v>
      </c>
    </row>
    <row r="932" spans="1:17" x14ac:dyDescent="0.25">
      <c r="A932">
        <v>150146</v>
      </c>
      <c r="B932" t="s">
        <v>387</v>
      </c>
      <c r="C932" s="4">
        <v>39387</v>
      </c>
      <c r="D932" t="s">
        <v>42</v>
      </c>
      <c r="E932">
        <v>1</v>
      </c>
      <c r="G932" t="s">
        <v>140</v>
      </c>
      <c r="H932">
        <v>36</v>
      </c>
      <c r="I932">
        <v>2856.73</v>
      </c>
      <c r="J932">
        <v>-2856.73</v>
      </c>
      <c r="Q932" s="7">
        <v>42653</v>
      </c>
    </row>
    <row r="933" spans="1:17" x14ac:dyDescent="0.25">
      <c r="A933">
        <v>150147</v>
      </c>
      <c r="B933" t="s">
        <v>390</v>
      </c>
      <c r="C933" s="4">
        <v>39387</v>
      </c>
      <c r="D933" t="s">
        <v>42</v>
      </c>
      <c r="E933">
        <v>1</v>
      </c>
      <c r="G933" t="s">
        <v>140</v>
      </c>
      <c r="H933">
        <v>36</v>
      </c>
      <c r="I933">
        <v>3193.05</v>
      </c>
      <c r="J933">
        <v>-3193.05</v>
      </c>
      <c r="Q933" s="7">
        <v>42653</v>
      </c>
    </row>
    <row r="934" spans="1:17" x14ac:dyDescent="0.25">
      <c r="A934">
        <v>150149</v>
      </c>
      <c r="B934" t="s">
        <v>188</v>
      </c>
      <c r="C934" s="4">
        <v>39387</v>
      </c>
      <c r="D934" t="s">
        <v>42</v>
      </c>
      <c r="E934">
        <v>1</v>
      </c>
      <c r="G934" t="s">
        <v>140</v>
      </c>
      <c r="H934">
        <v>36</v>
      </c>
      <c r="I934">
        <v>3972.7</v>
      </c>
      <c r="J934">
        <v>-3972.7</v>
      </c>
      <c r="Q934" s="7">
        <v>42653</v>
      </c>
    </row>
    <row r="935" spans="1:17" x14ac:dyDescent="0.25">
      <c r="A935">
        <v>150150</v>
      </c>
      <c r="B935" t="s">
        <v>390</v>
      </c>
      <c r="C935" s="4">
        <v>39387</v>
      </c>
      <c r="D935" t="s">
        <v>42</v>
      </c>
      <c r="E935">
        <v>1</v>
      </c>
      <c r="G935" t="s">
        <v>140</v>
      </c>
      <c r="H935">
        <v>36</v>
      </c>
      <c r="I935">
        <v>4492</v>
      </c>
      <c r="J935">
        <v>-4492</v>
      </c>
      <c r="Q935" s="7">
        <v>42653</v>
      </c>
    </row>
    <row r="936" spans="1:17" x14ac:dyDescent="0.25">
      <c r="A936">
        <v>150151</v>
      </c>
      <c r="B936" t="s">
        <v>388</v>
      </c>
      <c r="C936" s="4">
        <v>39387</v>
      </c>
      <c r="D936" t="s">
        <v>42</v>
      </c>
      <c r="E936">
        <v>1</v>
      </c>
      <c r="G936" t="s">
        <v>140</v>
      </c>
      <c r="H936">
        <v>36</v>
      </c>
      <c r="I936">
        <v>6754.31</v>
      </c>
      <c r="J936">
        <v>-6754.31</v>
      </c>
      <c r="Q936" s="7">
        <v>42653</v>
      </c>
    </row>
    <row r="937" spans="1:17" x14ac:dyDescent="0.25">
      <c r="A937">
        <v>150152</v>
      </c>
      <c r="B937" t="s">
        <v>188</v>
      </c>
      <c r="C937" s="4">
        <v>39387</v>
      </c>
      <c r="D937" t="s">
        <v>42</v>
      </c>
      <c r="E937">
        <v>1</v>
      </c>
      <c r="G937" t="s">
        <v>140</v>
      </c>
      <c r="H937">
        <v>36</v>
      </c>
      <c r="I937">
        <v>16908.53</v>
      </c>
      <c r="J937">
        <v>-16908.53</v>
      </c>
      <c r="Q937" s="7">
        <v>42653</v>
      </c>
    </row>
    <row r="938" spans="1:17" x14ac:dyDescent="0.25">
      <c r="A938">
        <v>150153</v>
      </c>
      <c r="B938" t="s">
        <v>388</v>
      </c>
      <c r="C938" s="4">
        <v>39387</v>
      </c>
      <c r="D938" t="s">
        <v>42</v>
      </c>
      <c r="E938">
        <v>1</v>
      </c>
      <c r="G938" t="s">
        <v>140</v>
      </c>
      <c r="H938">
        <v>36</v>
      </c>
      <c r="I938">
        <v>21066.240000000002</v>
      </c>
      <c r="J938">
        <v>-21066.240000000002</v>
      </c>
      <c r="Q938" s="7">
        <v>42653</v>
      </c>
    </row>
    <row r="939" spans="1:17" x14ac:dyDescent="0.25">
      <c r="A939">
        <v>150163</v>
      </c>
      <c r="B939" t="s">
        <v>388</v>
      </c>
      <c r="C939" s="4">
        <v>39387</v>
      </c>
      <c r="D939" t="s">
        <v>42</v>
      </c>
      <c r="E939">
        <v>1</v>
      </c>
      <c r="G939" t="s">
        <v>140</v>
      </c>
      <c r="H939">
        <v>36</v>
      </c>
      <c r="I939">
        <v>211.17</v>
      </c>
      <c r="J939">
        <v>-211.17</v>
      </c>
      <c r="Q939" s="7">
        <v>42653</v>
      </c>
    </row>
    <row r="940" spans="1:17" x14ac:dyDescent="0.25">
      <c r="A940">
        <v>150165</v>
      </c>
      <c r="B940" t="s">
        <v>391</v>
      </c>
      <c r="C940" s="4">
        <v>39387</v>
      </c>
      <c r="D940" t="s">
        <v>42</v>
      </c>
      <c r="E940">
        <v>1</v>
      </c>
      <c r="G940" t="s">
        <v>140</v>
      </c>
      <c r="H940">
        <v>36</v>
      </c>
      <c r="I940">
        <v>234.63</v>
      </c>
      <c r="J940">
        <v>-234.63</v>
      </c>
      <c r="Q940" s="7">
        <v>42653</v>
      </c>
    </row>
    <row r="941" spans="1:17" x14ac:dyDescent="0.25">
      <c r="A941">
        <v>150172</v>
      </c>
      <c r="B941" t="s">
        <v>388</v>
      </c>
      <c r="C941" s="4">
        <v>39387</v>
      </c>
      <c r="D941" t="s">
        <v>42</v>
      </c>
      <c r="E941">
        <v>1</v>
      </c>
      <c r="G941" t="s">
        <v>140</v>
      </c>
      <c r="H941">
        <v>36</v>
      </c>
      <c r="I941">
        <v>612.88</v>
      </c>
      <c r="J941">
        <v>-612.88</v>
      </c>
      <c r="Q941" s="7">
        <v>42653</v>
      </c>
    </row>
    <row r="942" spans="1:17" x14ac:dyDescent="0.25">
      <c r="A942">
        <v>150174</v>
      </c>
      <c r="B942" t="s">
        <v>391</v>
      </c>
      <c r="C942" s="4">
        <v>39387</v>
      </c>
      <c r="D942" t="s">
        <v>42</v>
      </c>
      <c r="E942">
        <v>1</v>
      </c>
      <c r="G942" t="s">
        <v>140</v>
      </c>
      <c r="H942">
        <v>36</v>
      </c>
      <c r="I942">
        <v>790</v>
      </c>
      <c r="J942">
        <v>-790</v>
      </c>
      <c r="Q942" s="7">
        <v>42653</v>
      </c>
    </row>
    <row r="943" spans="1:17" x14ac:dyDescent="0.25">
      <c r="A943">
        <v>150178</v>
      </c>
      <c r="B943" t="s">
        <v>188</v>
      </c>
      <c r="C943" s="4">
        <v>39387</v>
      </c>
      <c r="D943" t="s">
        <v>42</v>
      </c>
      <c r="E943">
        <v>1</v>
      </c>
      <c r="G943" t="s">
        <v>140</v>
      </c>
      <c r="H943">
        <v>36</v>
      </c>
      <c r="I943">
        <v>1685.6</v>
      </c>
      <c r="J943">
        <v>-1685.6</v>
      </c>
      <c r="Q943" s="7">
        <v>42653</v>
      </c>
    </row>
    <row r="944" spans="1:17" x14ac:dyDescent="0.25">
      <c r="A944">
        <v>150181</v>
      </c>
      <c r="B944" t="s">
        <v>388</v>
      </c>
      <c r="C944" s="4">
        <v>39387</v>
      </c>
      <c r="D944" t="s">
        <v>42</v>
      </c>
      <c r="E944">
        <v>1</v>
      </c>
      <c r="G944" t="s">
        <v>140</v>
      </c>
      <c r="H944">
        <v>36</v>
      </c>
      <c r="I944">
        <v>125024.21</v>
      </c>
      <c r="J944">
        <v>-125024.21</v>
      </c>
      <c r="Q944" s="7">
        <v>42653</v>
      </c>
    </row>
    <row r="945" spans="1:17" x14ac:dyDescent="0.25">
      <c r="A945">
        <v>1003805</v>
      </c>
      <c r="B945" t="s">
        <v>166</v>
      </c>
      <c r="C945" s="4">
        <v>39753</v>
      </c>
      <c r="D945" t="s">
        <v>42</v>
      </c>
      <c r="E945">
        <v>1</v>
      </c>
      <c r="G945" t="s">
        <v>140</v>
      </c>
      <c r="H945">
        <v>36</v>
      </c>
      <c r="I945">
        <v>1705</v>
      </c>
      <c r="J945">
        <v>-1705</v>
      </c>
      <c r="Q945" s="7">
        <v>42654</v>
      </c>
    </row>
    <row r="946" spans="1:17" x14ac:dyDescent="0.25">
      <c r="A946">
        <v>1003854</v>
      </c>
      <c r="B946" t="s">
        <v>217</v>
      </c>
      <c r="C946" s="4">
        <v>39753</v>
      </c>
      <c r="D946" t="s">
        <v>42</v>
      </c>
      <c r="E946">
        <v>1</v>
      </c>
      <c r="G946" t="s">
        <v>140</v>
      </c>
      <c r="H946">
        <v>36</v>
      </c>
      <c r="I946">
        <v>420.73</v>
      </c>
      <c r="J946">
        <v>-420.73</v>
      </c>
      <c r="Q946" s="7">
        <v>42654</v>
      </c>
    </row>
    <row r="947" spans="1:17" x14ac:dyDescent="0.25">
      <c r="A947">
        <v>1003855</v>
      </c>
      <c r="B947" t="s">
        <v>166</v>
      </c>
      <c r="C947" s="4">
        <v>39753</v>
      </c>
      <c r="D947" t="s">
        <v>42</v>
      </c>
      <c r="E947">
        <v>1</v>
      </c>
      <c r="G947" t="s">
        <v>140</v>
      </c>
      <c r="H947">
        <v>36</v>
      </c>
      <c r="I947">
        <v>2313.8000000000002</v>
      </c>
      <c r="J947">
        <v>-2313.8000000000002</v>
      </c>
      <c r="Q947" s="7">
        <v>42654</v>
      </c>
    </row>
    <row r="948" spans="1:17" x14ac:dyDescent="0.25">
      <c r="A948">
        <v>1004506</v>
      </c>
      <c r="B948" t="s">
        <v>380</v>
      </c>
      <c r="C948" s="4">
        <v>40118</v>
      </c>
      <c r="D948" t="s">
        <v>42</v>
      </c>
      <c r="E948">
        <v>1</v>
      </c>
      <c r="G948" t="s">
        <v>140</v>
      </c>
      <c r="H948">
        <v>36</v>
      </c>
      <c r="I948">
        <v>1300</v>
      </c>
      <c r="J948">
        <v>-1300</v>
      </c>
      <c r="Q948" s="7">
        <v>42655</v>
      </c>
    </row>
    <row r="949" spans="1:17" x14ac:dyDescent="0.25">
      <c r="A949">
        <v>1005173</v>
      </c>
      <c r="B949" t="s">
        <v>392</v>
      </c>
      <c r="C949" s="4">
        <v>40483</v>
      </c>
      <c r="D949" t="s">
        <v>42</v>
      </c>
      <c r="E949">
        <v>1</v>
      </c>
      <c r="G949" t="s">
        <v>140</v>
      </c>
      <c r="H949">
        <v>36</v>
      </c>
      <c r="I949">
        <v>4594.9399999999996</v>
      </c>
      <c r="J949">
        <v>-4594.9399999999996</v>
      </c>
      <c r="Q949" s="7">
        <v>42656</v>
      </c>
    </row>
    <row r="950" spans="1:17" x14ac:dyDescent="0.25">
      <c r="A950">
        <v>1005188</v>
      </c>
      <c r="B950" t="s">
        <v>393</v>
      </c>
      <c r="C950" s="4">
        <v>40483</v>
      </c>
      <c r="D950" t="s">
        <v>42</v>
      </c>
      <c r="E950">
        <v>1</v>
      </c>
      <c r="G950" t="s">
        <v>140</v>
      </c>
      <c r="H950">
        <v>36</v>
      </c>
      <c r="I950">
        <v>1025.3900000000001</v>
      </c>
      <c r="J950">
        <v>-1025.3900000000001</v>
      </c>
      <c r="Q950" s="7">
        <v>42656</v>
      </c>
    </row>
    <row r="951" spans="1:17" x14ac:dyDescent="0.25">
      <c r="A951">
        <v>1005562</v>
      </c>
      <c r="B951" t="s">
        <v>310</v>
      </c>
      <c r="C951" s="4">
        <v>40848</v>
      </c>
      <c r="D951" t="s">
        <v>42</v>
      </c>
      <c r="E951">
        <v>1</v>
      </c>
      <c r="G951" t="s">
        <v>140</v>
      </c>
      <c r="H951">
        <v>36</v>
      </c>
      <c r="I951">
        <v>1380</v>
      </c>
      <c r="J951">
        <v>-1380</v>
      </c>
      <c r="K951">
        <v>-383.12</v>
      </c>
      <c r="Q951" s="7">
        <v>42657</v>
      </c>
    </row>
    <row r="952" spans="1:17" x14ac:dyDescent="0.25">
      <c r="A952">
        <v>1005573</v>
      </c>
      <c r="B952" t="s">
        <v>286</v>
      </c>
      <c r="C952" s="4">
        <v>40848</v>
      </c>
      <c r="D952" t="s">
        <v>42</v>
      </c>
      <c r="E952">
        <v>1</v>
      </c>
      <c r="G952" t="s">
        <v>140</v>
      </c>
      <c r="H952">
        <v>36</v>
      </c>
      <c r="I952">
        <v>1238.1500000000001</v>
      </c>
      <c r="J952">
        <v>-1238.1500000000001</v>
      </c>
      <c r="K952">
        <v>-343.74</v>
      </c>
      <c r="Q952" s="7">
        <v>42657</v>
      </c>
    </row>
    <row r="953" spans="1:17" x14ac:dyDescent="0.25">
      <c r="A953">
        <v>1005574</v>
      </c>
      <c r="B953" t="s">
        <v>367</v>
      </c>
      <c r="C953" s="4">
        <v>40848</v>
      </c>
      <c r="D953" t="s">
        <v>42</v>
      </c>
      <c r="E953">
        <v>1</v>
      </c>
      <c r="G953" t="s">
        <v>140</v>
      </c>
      <c r="H953">
        <v>36</v>
      </c>
      <c r="I953">
        <v>177.99</v>
      </c>
      <c r="J953">
        <v>-177.99</v>
      </c>
      <c r="K953">
        <v>-49.41</v>
      </c>
      <c r="Q953" s="7">
        <v>42657</v>
      </c>
    </row>
    <row r="954" spans="1:17" x14ac:dyDescent="0.25">
      <c r="A954">
        <v>1005581</v>
      </c>
      <c r="B954" t="s">
        <v>394</v>
      </c>
      <c r="C954" s="4">
        <v>40848</v>
      </c>
      <c r="D954" t="s">
        <v>42</v>
      </c>
      <c r="E954">
        <v>1</v>
      </c>
      <c r="G954" t="s">
        <v>140</v>
      </c>
      <c r="H954">
        <v>36</v>
      </c>
      <c r="I954">
        <v>266.32</v>
      </c>
      <c r="J954">
        <v>-266.32</v>
      </c>
      <c r="K954">
        <v>-73.94</v>
      </c>
      <c r="Q954" s="7">
        <v>42657</v>
      </c>
    </row>
    <row r="955" spans="1:17" x14ac:dyDescent="0.25">
      <c r="A955">
        <v>1005582</v>
      </c>
      <c r="B955" t="s">
        <v>286</v>
      </c>
      <c r="C955" s="4">
        <v>40848</v>
      </c>
      <c r="D955" t="s">
        <v>42</v>
      </c>
      <c r="E955">
        <v>1</v>
      </c>
      <c r="G955" t="s">
        <v>140</v>
      </c>
      <c r="H955">
        <v>36</v>
      </c>
      <c r="I955">
        <v>2930.7</v>
      </c>
      <c r="J955">
        <v>-2930.7</v>
      </c>
      <c r="K955">
        <v>-813.64</v>
      </c>
      <c r="Q955" s="7">
        <v>42657</v>
      </c>
    </row>
    <row r="956" spans="1:17" x14ac:dyDescent="0.25">
      <c r="A956">
        <v>1005593</v>
      </c>
      <c r="B956" t="s">
        <v>395</v>
      </c>
      <c r="C956" s="4">
        <v>40848</v>
      </c>
      <c r="D956" t="s">
        <v>42</v>
      </c>
      <c r="E956">
        <v>1</v>
      </c>
      <c r="G956" t="s">
        <v>140</v>
      </c>
      <c r="H956">
        <v>36</v>
      </c>
      <c r="I956">
        <v>212.19</v>
      </c>
      <c r="J956">
        <v>-212.19</v>
      </c>
      <c r="K956">
        <v>-58.91</v>
      </c>
      <c r="Q956" s="7">
        <v>42657</v>
      </c>
    </row>
    <row r="957" spans="1:17" x14ac:dyDescent="0.25">
      <c r="A957">
        <v>1005594</v>
      </c>
      <c r="B957" t="s">
        <v>286</v>
      </c>
      <c r="C957" s="4">
        <v>40848</v>
      </c>
      <c r="D957" t="s">
        <v>42</v>
      </c>
      <c r="E957">
        <v>1</v>
      </c>
      <c r="G957" t="s">
        <v>140</v>
      </c>
      <c r="H957">
        <v>36</v>
      </c>
      <c r="I957">
        <v>3075.14</v>
      </c>
      <c r="J957">
        <v>-3075.14</v>
      </c>
      <c r="K957">
        <v>-853.74</v>
      </c>
      <c r="Q957" s="7">
        <v>42657</v>
      </c>
    </row>
    <row r="958" spans="1:17" x14ac:dyDescent="0.25">
      <c r="A958">
        <v>1005595</v>
      </c>
      <c r="B958" t="s">
        <v>396</v>
      </c>
      <c r="C958" s="4">
        <v>40848</v>
      </c>
      <c r="D958" t="s">
        <v>42</v>
      </c>
      <c r="E958">
        <v>1</v>
      </c>
      <c r="G958" t="s">
        <v>140</v>
      </c>
      <c r="H958">
        <v>36</v>
      </c>
      <c r="I958">
        <v>277.93</v>
      </c>
      <c r="J958">
        <v>-277.93</v>
      </c>
      <c r="K958">
        <v>-77.16</v>
      </c>
      <c r="Q958" s="7">
        <v>42657</v>
      </c>
    </row>
    <row r="959" spans="1:17" x14ac:dyDescent="0.25">
      <c r="A959">
        <v>1005601</v>
      </c>
      <c r="B959" t="s">
        <v>397</v>
      </c>
      <c r="C959" s="4">
        <v>40848</v>
      </c>
      <c r="D959" t="s">
        <v>42</v>
      </c>
      <c r="E959">
        <v>1</v>
      </c>
      <c r="G959" t="s">
        <v>140</v>
      </c>
      <c r="H959">
        <v>36</v>
      </c>
      <c r="I959">
        <v>4914.4799999999996</v>
      </c>
      <c r="J959">
        <v>-4914.4799999999996</v>
      </c>
      <c r="K959">
        <v>-1364.39</v>
      </c>
      <c r="Q959" s="7">
        <v>42657</v>
      </c>
    </row>
    <row r="960" spans="1:17" x14ac:dyDescent="0.25">
      <c r="A960">
        <v>1006932</v>
      </c>
      <c r="B960" t="s">
        <v>162</v>
      </c>
      <c r="C960" s="4">
        <v>41579</v>
      </c>
      <c r="D960" t="s">
        <v>42</v>
      </c>
      <c r="E960">
        <v>1</v>
      </c>
      <c r="G960" t="s">
        <v>140</v>
      </c>
      <c r="H960">
        <v>36</v>
      </c>
      <c r="I960">
        <v>4272.42</v>
      </c>
      <c r="J960">
        <v>-1543.47</v>
      </c>
      <c r="K960">
        <v>-1305.46</v>
      </c>
      <c r="L960">
        <v>-118.68</v>
      </c>
      <c r="M960">
        <v>2728.95</v>
      </c>
      <c r="Q960" s="7">
        <v>42659</v>
      </c>
    </row>
    <row r="961" spans="1:17" x14ac:dyDescent="0.25">
      <c r="A961">
        <v>1006933</v>
      </c>
      <c r="B961" t="s">
        <v>162</v>
      </c>
      <c r="C961" s="4">
        <v>41579</v>
      </c>
      <c r="D961" t="s">
        <v>42</v>
      </c>
      <c r="E961">
        <v>1</v>
      </c>
      <c r="G961" t="s">
        <v>140</v>
      </c>
      <c r="H961">
        <v>36</v>
      </c>
      <c r="I961">
        <v>643.21</v>
      </c>
      <c r="J961">
        <v>-232.38</v>
      </c>
      <c r="K961">
        <v>-196.55</v>
      </c>
      <c r="L961">
        <v>-17.87</v>
      </c>
      <c r="M961">
        <v>410.83</v>
      </c>
      <c r="Q961" s="7">
        <v>42659</v>
      </c>
    </row>
    <row r="962" spans="1:17" x14ac:dyDescent="0.25">
      <c r="A962">
        <v>1006935</v>
      </c>
      <c r="B962" t="s">
        <v>162</v>
      </c>
      <c r="C962" s="4">
        <v>41579</v>
      </c>
      <c r="D962" t="s">
        <v>42</v>
      </c>
      <c r="E962">
        <v>1</v>
      </c>
      <c r="G962" t="s">
        <v>140</v>
      </c>
      <c r="H962">
        <v>36</v>
      </c>
      <c r="I962">
        <v>128.66</v>
      </c>
      <c r="J962">
        <v>-46.47</v>
      </c>
      <c r="K962">
        <v>-39.299999999999997</v>
      </c>
      <c r="L962">
        <v>-3.57</v>
      </c>
      <c r="M962">
        <v>82.19</v>
      </c>
      <c r="Q962" s="7">
        <v>42659</v>
      </c>
    </row>
    <row r="963" spans="1:17" x14ac:dyDescent="0.25">
      <c r="A963">
        <v>1006938</v>
      </c>
      <c r="B963" t="s">
        <v>218</v>
      </c>
      <c r="C963" s="4">
        <v>41579</v>
      </c>
      <c r="D963" t="s">
        <v>42</v>
      </c>
      <c r="E963">
        <v>1</v>
      </c>
      <c r="G963" t="s">
        <v>140</v>
      </c>
      <c r="H963">
        <v>36</v>
      </c>
      <c r="I963">
        <v>1051.8800000000001</v>
      </c>
      <c r="J963">
        <v>-380</v>
      </c>
      <c r="K963">
        <v>-321.39999999999998</v>
      </c>
      <c r="L963">
        <v>-29.22</v>
      </c>
      <c r="M963">
        <v>671.88</v>
      </c>
      <c r="Q963" s="7">
        <v>42659</v>
      </c>
    </row>
    <row r="964" spans="1:17" x14ac:dyDescent="0.25">
      <c r="A964">
        <v>1006958</v>
      </c>
      <c r="B964" t="s">
        <v>162</v>
      </c>
      <c r="C964" s="4">
        <v>41579</v>
      </c>
      <c r="D964" t="s">
        <v>42</v>
      </c>
      <c r="E964">
        <v>1</v>
      </c>
      <c r="G964" t="s">
        <v>140</v>
      </c>
      <c r="H964">
        <v>36</v>
      </c>
      <c r="I964">
        <v>556.70000000000005</v>
      </c>
      <c r="J964">
        <v>-201.11</v>
      </c>
      <c r="K964">
        <v>-170.1</v>
      </c>
      <c r="L964">
        <v>-15.46</v>
      </c>
      <c r="M964">
        <v>355.59</v>
      </c>
      <c r="Q964" s="7">
        <v>42659</v>
      </c>
    </row>
    <row r="965" spans="1:17" x14ac:dyDescent="0.25">
      <c r="A965">
        <v>1006959</v>
      </c>
      <c r="B965" t="s">
        <v>162</v>
      </c>
      <c r="C965" s="4">
        <v>41579</v>
      </c>
      <c r="D965" t="s">
        <v>42</v>
      </c>
      <c r="E965">
        <v>1</v>
      </c>
      <c r="G965" t="s">
        <v>140</v>
      </c>
      <c r="H965">
        <v>36</v>
      </c>
      <c r="I965">
        <v>4047.73</v>
      </c>
      <c r="J965">
        <v>-1462.3</v>
      </c>
      <c r="K965">
        <v>-1236.81</v>
      </c>
      <c r="L965">
        <v>-112.44</v>
      </c>
      <c r="M965">
        <v>2585.4299999999998</v>
      </c>
      <c r="Q965" s="7">
        <v>42659</v>
      </c>
    </row>
    <row r="966" spans="1:17" x14ac:dyDescent="0.25">
      <c r="A966">
        <v>1006960</v>
      </c>
      <c r="B966" t="s">
        <v>162</v>
      </c>
      <c r="C966" s="4">
        <v>41579</v>
      </c>
      <c r="D966" t="s">
        <v>42</v>
      </c>
      <c r="E966">
        <v>1</v>
      </c>
      <c r="G966" t="s">
        <v>140</v>
      </c>
      <c r="H966">
        <v>36</v>
      </c>
      <c r="I966">
        <v>445.67</v>
      </c>
      <c r="J966">
        <v>-161</v>
      </c>
      <c r="K966">
        <v>-136.16999999999999</v>
      </c>
      <c r="L966">
        <v>-12.38</v>
      </c>
      <c r="M966">
        <v>284.67</v>
      </c>
      <c r="Q966" s="7">
        <v>42659</v>
      </c>
    </row>
    <row r="967" spans="1:17" x14ac:dyDescent="0.25">
      <c r="A967">
        <v>1006961</v>
      </c>
      <c r="B967" t="s">
        <v>162</v>
      </c>
      <c r="C967" s="4">
        <v>41579</v>
      </c>
      <c r="D967" t="s">
        <v>42</v>
      </c>
      <c r="E967">
        <v>1</v>
      </c>
      <c r="G967" t="s">
        <v>140</v>
      </c>
      <c r="H967">
        <v>36</v>
      </c>
      <c r="I967">
        <v>809.02</v>
      </c>
      <c r="J967">
        <v>-292.27</v>
      </c>
      <c r="K967">
        <v>-247.2</v>
      </c>
      <c r="L967">
        <v>-22.47</v>
      </c>
      <c r="M967">
        <v>516.75</v>
      </c>
      <c r="Q967" s="7">
        <v>42659</v>
      </c>
    </row>
    <row r="968" spans="1:17" x14ac:dyDescent="0.25">
      <c r="A968">
        <v>1006962</v>
      </c>
      <c r="B968" t="s">
        <v>162</v>
      </c>
      <c r="C968" s="4">
        <v>41579</v>
      </c>
      <c r="D968" t="s">
        <v>42</v>
      </c>
      <c r="E968">
        <v>1</v>
      </c>
      <c r="G968" t="s">
        <v>140</v>
      </c>
      <c r="H968">
        <v>36</v>
      </c>
      <c r="I968">
        <v>3933.65</v>
      </c>
      <c r="J968">
        <v>-1421.08</v>
      </c>
      <c r="K968">
        <v>-1201.95</v>
      </c>
      <c r="L968">
        <v>-109.27</v>
      </c>
      <c r="M968">
        <v>2512.5700000000002</v>
      </c>
      <c r="Q968" s="7">
        <v>42659</v>
      </c>
    </row>
    <row r="969" spans="1:17" x14ac:dyDescent="0.25">
      <c r="A969">
        <v>1006963</v>
      </c>
      <c r="B969" t="s">
        <v>162</v>
      </c>
      <c r="C969" s="4">
        <v>41579</v>
      </c>
      <c r="D969" t="s">
        <v>42</v>
      </c>
      <c r="E969">
        <v>1</v>
      </c>
      <c r="G969" t="s">
        <v>140</v>
      </c>
      <c r="H969">
        <v>36</v>
      </c>
      <c r="I969">
        <v>85.24</v>
      </c>
      <c r="J969">
        <v>-30.8</v>
      </c>
      <c r="K969">
        <v>-26.05</v>
      </c>
      <c r="L969">
        <v>-2.37</v>
      </c>
      <c r="M969">
        <v>54.44</v>
      </c>
      <c r="Q969" s="7">
        <v>42659</v>
      </c>
    </row>
    <row r="970" spans="1:17" x14ac:dyDescent="0.25">
      <c r="A970">
        <v>1006964</v>
      </c>
      <c r="B970" t="s">
        <v>162</v>
      </c>
      <c r="C970" s="4">
        <v>41579</v>
      </c>
      <c r="D970" t="s">
        <v>42</v>
      </c>
      <c r="E970">
        <v>1</v>
      </c>
      <c r="G970" t="s">
        <v>140</v>
      </c>
      <c r="H970">
        <v>36</v>
      </c>
      <c r="I970">
        <v>71.03</v>
      </c>
      <c r="J970">
        <v>-25.65</v>
      </c>
      <c r="K970">
        <v>-21.69</v>
      </c>
      <c r="L970">
        <v>-1.97</v>
      </c>
      <c r="M970">
        <v>45.38</v>
      </c>
      <c r="Q970" s="7">
        <v>42659</v>
      </c>
    </row>
    <row r="971" spans="1:17" x14ac:dyDescent="0.25">
      <c r="A971">
        <v>1006965</v>
      </c>
      <c r="B971" t="s">
        <v>162</v>
      </c>
      <c r="C971" s="4">
        <v>41579</v>
      </c>
      <c r="D971" t="s">
        <v>42</v>
      </c>
      <c r="E971">
        <v>1</v>
      </c>
      <c r="G971" t="s">
        <v>140</v>
      </c>
      <c r="H971">
        <v>36</v>
      </c>
      <c r="I971">
        <v>248.8</v>
      </c>
      <c r="J971">
        <v>-89.88</v>
      </c>
      <c r="K971">
        <v>-76.02</v>
      </c>
      <c r="L971">
        <v>-6.91</v>
      </c>
      <c r="M971">
        <v>158.91999999999999</v>
      </c>
      <c r="Q971" s="7">
        <v>42659</v>
      </c>
    </row>
    <row r="972" spans="1:17" x14ac:dyDescent="0.25">
      <c r="A972">
        <v>1006981</v>
      </c>
      <c r="B972" t="s">
        <v>345</v>
      </c>
      <c r="C972" s="4">
        <v>41579</v>
      </c>
      <c r="D972" t="s">
        <v>42</v>
      </c>
      <c r="E972">
        <v>1</v>
      </c>
      <c r="G972" t="s">
        <v>140</v>
      </c>
      <c r="H972">
        <v>36</v>
      </c>
      <c r="I972">
        <v>1037.98</v>
      </c>
      <c r="J972">
        <v>-374.99</v>
      </c>
      <c r="K972">
        <v>-317.17</v>
      </c>
      <c r="L972">
        <v>-28.83</v>
      </c>
      <c r="M972">
        <v>662.99</v>
      </c>
      <c r="Q972" s="7">
        <v>42659</v>
      </c>
    </row>
    <row r="973" spans="1:17" x14ac:dyDescent="0.25">
      <c r="A973">
        <v>1006984</v>
      </c>
      <c r="B973" t="s">
        <v>162</v>
      </c>
      <c r="C973" s="4">
        <v>41579</v>
      </c>
      <c r="D973" t="s">
        <v>42</v>
      </c>
      <c r="E973">
        <v>1</v>
      </c>
      <c r="G973" t="s">
        <v>140</v>
      </c>
      <c r="H973">
        <v>36</v>
      </c>
      <c r="I973">
        <v>751.89</v>
      </c>
      <c r="J973">
        <v>-271.63</v>
      </c>
      <c r="K973">
        <v>-229.74</v>
      </c>
      <c r="L973">
        <v>-20.88</v>
      </c>
      <c r="M973">
        <v>480.26</v>
      </c>
      <c r="Q973" s="7">
        <v>42659</v>
      </c>
    </row>
    <row r="974" spans="1:17" x14ac:dyDescent="0.25">
      <c r="A974">
        <v>1006985</v>
      </c>
      <c r="B974" t="s">
        <v>162</v>
      </c>
      <c r="C974" s="4">
        <v>41579</v>
      </c>
      <c r="D974" t="s">
        <v>42</v>
      </c>
      <c r="E974">
        <v>1</v>
      </c>
      <c r="G974" t="s">
        <v>140</v>
      </c>
      <c r="H974">
        <v>36</v>
      </c>
      <c r="I974">
        <v>1926.89</v>
      </c>
      <c r="J974">
        <v>-696.11</v>
      </c>
      <c r="K974">
        <v>-588.77</v>
      </c>
      <c r="L974">
        <v>-53.52</v>
      </c>
      <c r="M974">
        <v>1230.78</v>
      </c>
      <c r="Q974" s="7">
        <v>42659</v>
      </c>
    </row>
    <row r="975" spans="1:17" x14ac:dyDescent="0.25">
      <c r="A975">
        <v>1006986</v>
      </c>
      <c r="B975" t="s">
        <v>162</v>
      </c>
      <c r="C975" s="4">
        <v>41579</v>
      </c>
      <c r="D975" t="s">
        <v>42</v>
      </c>
      <c r="E975">
        <v>1</v>
      </c>
      <c r="G975" t="s">
        <v>140</v>
      </c>
      <c r="H975">
        <v>36</v>
      </c>
      <c r="I975">
        <v>367.82</v>
      </c>
      <c r="J975">
        <v>-132.88</v>
      </c>
      <c r="K975">
        <v>-112.39</v>
      </c>
      <c r="L975">
        <v>-10.220000000000001</v>
      </c>
      <c r="M975">
        <v>234.94</v>
      </c>
      <c r="Q975" s="7">
        <v>42659</v>
      </c>
    </row>
    <row r="976" spans="1:17" x14ac:dyDescent="0.25">
      <c r="A976">
        <v>1006987</v>
      </c>
      <c r="B976" t="s">
        <v>162</v>
      </c>
      <c r="C976" s="4">
        <v>41579</v>
      </c>
      <c r="D976" t="s">
        <v>42</v>
      </c>
      <c r="E976">
        <v>1</v>
      </c>
      <c r="G976" t="s">
        <v>140</v>
      </c>
      <c r="H976">
        <v>36</v>
      </c>
      <c r="I976">
        <v>2690.67</v>
      </c>
      <c r="J976">
        <v>-972.04</v>
      </c>
      <c r="K976">
        <v>-822.15</v>
      </c>
      <c r="L976">
        <v>-74.739999999999995</v>
      </c>
      <c r="M976">
        <v>1718.63</v>
      </c>
      <c r="Q976" s="7">
        <v>42659</v>
      </c>
    </row>
    <row r="977" spans="1:17" x14ac:dyDescent="0.25">
      <c r="A977">
        <v>1006988</v>
      </c>
      <c r="B977" t="s">
        <v>162</v>
      </c>
      <c r="C977" s="4">
        <v>41579</v>
      </c>
      <c r="D977" t="s">
        <v>42</v>
      </c>
      <c r="E977">
        <v>1</v>
      </c>
      <c r="G977" t="s">
        <v>140</v>
      </c>
      <c r="H977">
        <v>36</v>
      </c>
      <c r="I977">
        <v>1488.79</v>
      </c>
      <c r="J977">
        <v>-537.85</v>
      </c>
      <c r="K977">
        <v>-454.91</v>
      </c>
      <c r="L977">
        <v>-41.36</v>
      </c>
      <c r="M977">
        <v>950.94</v>
      </c>
      <c r="Q977" s="7">
        <v>42659</v>
      </c>
    </row>
    <row r="978" spans="1:17" x14ac:dyDescent="0.25">
      <c r="A978">
        <v>1008415</v>
      </c>
      <c r="B978" t="s">
        <v>162</v>
      </c>
      <c r="C978" s="4">
        <v>41944</v>
      </c>
      <c r="D978" t="s">
        <v>42</v>
      </c>
      <c r="E978">
        <v>1</v>
      </c>
      <c r="G978" t="s">
        <v>140</v>
      </c>
      <c r="H978">
        <v>36</v>
      </c>
      <c r="I978">
        <v>1737.86</v>
      </c>
      <c r="M978">
        <v>1737.86</v>
      </c>
      <c r="Q978" s="7">
        <v>42660</v>
      </c>
    </row>
    <row r="979" spans="1:17" x14ac:dyDescent="0.25">
      <c r="A979">
        <v>1008416</v>
      </c>
      <c r="B979" t="s">
        <v>162</v>
      </c>
      <c r="C979" s="4">
        <v>41944</v>
      </c>
      <c r="D979" t="s">
        <v>42</v>
      </c>
      <c r="E979">
        <v>1</v>
      </c>
      <c r="G979" t="s">
        <v>140</v>
      </c>
      <c r="H979">
        <v>36</v>
      </c>
      <c r="I979">
        <v>480.31</v>
      </c>
      <c r="M979">
        <v>480.31</v>
      </c>
      <c r="Q979" s="7">
        <v>42660</v>
      </c>
    </row>
    <row r="980" spans="1:17" x14ac:dyDescent="0.25">
      <c r="A980">
        <v>1008417</v>
      </c>
      <c r="B980" t="s">
        <v>162</v>
      </c>
      <c r="C980" s="4">
        <v>41944</v>
      </c>
      <c r="D980" t="s">
        <v>42</v>
      </c>
      <c r="E980">
        <v>1</v>
      </c>
      <c r="G980" t="s">
        <v>140</v>
      </c>
      <c r="H980">
        <v>36</v>
      </c>
      <c r="I980">
        <v>1264.55</v>
      </c>
      <c r="M980">
        <v>1264.55</v>
      </c>
      <c r="Q980" s="7">
        <v>42660</v>
      </c>
    </row>
    <row r="981" spans="1:17" x14ac:dyDescent="0.25">
      <c r="A981">
        <v>1008418</v>
      </c>
      <c r="B981" t="s">
        <v>162</v>
      </c>
      <c r="C981" s="4">
        <v>41944</v>
      </c>
      <c r="D981" t="s">
        <v>42</v>
      </c>
      <c r="E981">
        <v>1</v>
      </c>
      <c r="G981" t="s">
        <v>140</v>
      </c>
      <c r="H981">
        <v>36</v>
      </c>
      <c r="I981">
        <v>283.73</v>
      </c>
      <c r="M981">
        <v>283.73</v>
      </c>
      <c r="Q981" s="7">
        <v>42660</v>
      </c>
    </row>
    <row r="982" spans="1:17" x14ac:dyDescent="0.25">
      <c r="A982">
        <v>1008426</v>
      </c>
      <c r="B982" t="s">
        <v>162</v>
      </c>
      <c r="C982" s="4">
        <v>41944</v>
      </c>
      <c r="D982" t="s">
        <v>42</v>
      </c>
      <c r="E982">
        <v>1</v>
      </c>
      <c r="G982" t="s">
        <v>140</v>
      </c>
      <c r="H982">
        <v>36</v>
      </c>
      <c r="I982">
        <v>11593.01</v>
      </c>
      <c r="M982">
        <v>11593.01</v>
      </c>
      <c r="Q982" s="7">
        <v>42660</v>
      </c>
    </row>
    <row r="983" spans="1:17" x14ac:dyDescent="0.25">
      <c r="A983">
        <v>1008427</v>
      </c>
      <c r="B983" t="s">
        <v>162</v>
      </c>
      <c r="C983" s="4">
        <v>41944</v>
      </c>
      <c r="D983" t="s">
        <v>42</v>
      </c>
      <c r="E983">
        <v>1</v>
      </c>
      <c r="G983" t="s">
        <v>140</v>
      </c>
      <c r="H983">
        <v>36</v>
      </c>
      <c r="I983">
        <v>1348.3</v>
      </c>
      <c r="M983">
        <v>1348.3</v>
      </c>
      <c r="Q983" s="7">
        <v>42660</v>
      </c>
    </row>
    <row r="984" spans="1:17" x14ac:dyDescent="0.25">
      <c r="A984">
        <v>1008428</v>
      </c>
      <c r="B984" t="s">
        <v>162</v>
      </c>
      <c r="C984" s="4">
        <v>41944</v>
      </c>
      <c r="D984" t="s">
        <v>42</v>
      </c>
      <c r="E984">
        <v>1</v>
      </c>
      <c r="G984" t="s">
        <v>140</v>
      </c>
      <c r="H984">
        <v>36</v>
      </c>
      <c r="I984">
        <v>579.55999999999995</v>
      </c>
      <c r="M984">
        <v>579.55999999999995</v>
      </c>
      <c r="Q984" s="7">
        <v>42660</v>
      </c>
    </row>
    <row r="985" spans="1:17" x14ac:dyDescent="0.25">
      <c r="A985">
        <v>1008429</v>
      </c>
      <c r="B985" t="s">
        <v>162</v>
      </c>
      <c r="C985" s="4">
        <v>41944</v>
      </c>
      <c r="D985" t="s">
        <v>42</v>
      </c>
      <c r="E985">
        <v>1</v>
      </c>
      <c r="G985" t="s">
        <v>140</v>
      </c>
      <c r="H985">
        <v>36</v>
      </c>
      <c r="I985">
        <v>80.98</v>
      </c>
      <c r="M985">
        <v>80.98</v>
      </c>
      <c r="Q985" s="7">
        <v>42660</v>
      </c>
    </row>
    <row r="986" spans="1:17" x14ac:dyDescent="0.25">
      <c r="A986">
        <v>103068</v>
      </c>
      <c r="B986" t="s">
        <v>41</v>
      </c>
      <c r="C986" s="4">
        <v>39052</v>
      </c>
      <c r="D986" t="s">
        <v>42</v>
      </c>
      <c r="E986">
        <v>0</v>
      </c>
      <c r="G986" t="s">
        <v>140</v>
      </c>
      <c r="I986">
        <v>95000</v>
      </c>
      <c r="M986">
        <v>95000</v>
      </c>
      <c r="Q986" s="7">
        <v>42680</v>
      </c>
    </row>
    <row r="987" spans="1:17" x14ac:dyDescent="0.25">
      <c r="A987">
        <v>2001001</v>
      </c>
      <c r="B987" t="s">
        <v>398</v>
      </c>
      <c r="C987" s="4">
        <v>39417</v>
      </c>
      <c r="D987" t="s">
        <v>42</v>
      </c>
      <c r="E987">
        <v>1</v>
      </c>
      <c r="G987" t="s">
        <v>140</v>
      </c>
      <c r="H987">
        <v>36</v>
      </c>
      <c r="I987">
        <v>-6.44</v>
      </c>
      <c r="J987">
        <v>6.44</v>
      </c>
      <c r="Q987" s="7">
        <v>42684</v>
      </c>
    </row>
    <row r="988" spans="1:17" x14ac:dyDescent="0.25">
      <c r="A988">
        <v>2001002</v>
      </c>
      <c r="B988" t="s">
        <v>162</v>
      </c>
      <c r="C988" s="4">
        <v>39417</v>
      </c>
      <c r="D988" t="s">
        <v>42</v>
      </c>
      <c r="E988">
        <v>1</v>
      </c>
      <c r="G988" t="s">
        <v>140</v>
      </c>
      <c r="H988">
        <v>36</v>
      </c>
      <c r="I988">
        <v>218.04</v>
      </c>
      <c r="J988">
        <v>-218.04</v>
      </c>
      <c r="Q988" s="7">
        <v>42684</v>
      </c>
    </row>
    <row r="989" spans="1:17" x14ac:dyDescent="0.25">
      <c r="A989">
        <v>2001003</v>
      </c>
      <c r="B989" t="s">
        <v>162</v>
      </c>
      <c r="C989" s="4">
        <v>39417</v>
      </c>
      <c r="D989" t="s">
        <v>42</v>
      </c>
      <c r="E989">
        <v>1</v>
      </c>
      <c r="G989" t="s">
        <v>140</v>
      </c>
      <c r="H989">
        <v>36</v>
      </c>
      <c r="I989">
        <v>301.94</v>
      </c>
      <c r="J989">
        <v>-301.94</v>
      </c>
      <c r="Q989" s="7">
        <v>42684</v>
      </c>
    </row>
    <row r="990" spans="1:17" x14ac:dyDescent="0.25">
      <c r="A990">
        <v>2001004</v>
      </c>
      <c r="B990" t="s">
        <v>162</v>
      </c>
      <c r="C990" s="4">
        <v>39417</v>
      </c>
      <c r="D990" t="s">
        <v>42</v>
      </c>
      <c r="E990">
        <v>1</v>
      </c>
      <c r="G990" t="s">
        <v>140</v>
      </c>
      <c r="H990">
        <v>36</v>
      </c>
      <c r="I990">
        <v>463.83</v>
      </c>
      <c r="J990">
        <v>-463.83</v>
      </c>
      <c r="Q990" s="7">
        <v>42684</v>
      </c>
    </row>
    <row r="991" spans="1:17" x14ac:dyDescent="0.25">
      <c r="A991">
        <v>2001005</v>
      </c>
      <c r="B991" t="s">
        <v>162</v>
      </c>
      <c r="C991" s="4">
        <v>39417</v>
      </c>
      <c r="D991" t="s">
        <v>42</v>
      </c>
      <c r="E991">
        <v>1</v>
      </c>
      <c r="G991" t="s">
        <v>140</v>
      </c>
      <c r="H991">
        <v>36</v>
      </c>
      <c r="I991">
        <v>1222.71</v>
      </c>
      <c r="J991">
        <v>-1222.71</v>
      </c>
      <c r="Q991" s="7">
        <v>42684</v>
      </c>
    </row>
    <row r="992" spans="1:17" x14ac:dyDescent="0.25">
      <c r="A992">
        <v>2001006</v>
      </c>
      <c r="B992" t="s">
        <v>162</v>
      </c>
      <c r="C992" s="4">
        <v>39417</v>
      </c>
      <c r="D992" t="s">
        <v>42</v>
      </c>
      <c r="E992">
        <v>1</v>
      </c>
      <c r="G992" t="s">
        <v>140</v>
      </c>
      <c r="H992">
        <v>36</v>
      </c>
      <c r="I992">
        <v>5046.42</v>
      </c>
      <c r="J992">
        <v>-5046.42</v>
      </c>
      <c r="Q992" s="7">
        <v>42684</v>
      </c>
    </row>
    <row r="993" spans="1:17" x14ac:dyDescent="0.25">
      <c r="A993">
        <v>2001007</v>
      </c>
      <c r="B993" t="s">
        <v>162</v>
      </c>
      <c r="C993" s="4">
        <v>39417</v>
      </c>
      <c r="D993" t="s">
        <v>42</v>
      </c>
      <c r="E993">
        <v>1</v>
      </c>
      <c r="G993" t="s">
        <v>140</v>
      </c>
      <c r="H993">
        <v>36</v>
      </c>
      <c r="I993">
        <v>7244.39</v>
      </c>
      <c r="J993">
        <v>-7244.39</v>
      </c>
      <c r="Q993" s="7">
        <v>42684</v>
      </c>
    </row>
    <row r="994" spans="1:17" x14ac:dyDescent="0.25">
      <c r="A994">
        <v>2001008</v>
      </c>
      <c r="B994" t="s">
        <v>162</v>
      </c>
      <c r="C994" s="4">
        <v>39417</v>
      </c>
      <c r="D994" t="s">
        <v>42</v>
      </c>
      <c r="E994">
        <v>1</v>
      </c>
      <c r="G994" t="s">
        <v>140</v>
      </c>
      <c r="H994">
        <v>36</v>
      </c>
      <c r="I994">
        <v>144.13</v>
      </c>
      <c r="J994">
        <v>-144.13</v>
      </c>
      <c r="Q994" s="7">
        <v>42684</v>
      </c>
    </row>
    <row r="995" spans="1:17" x14ac:dyDescent="0.25">
      <c r="A995">
        <v>2001009</v>
      </c>
      <c r="B995" t="s">
        <v>162</v>
      </c>
      <c r="C995" s="4">
        <v>39417</v>
      </c>
      <c r="D995" t="s">
        <v>42</v>
      </c>
      <c r="E995">
        <v>1</v>
      </c>
      <c r="G995" t="s">
        <v>140</v>
      </c>
      <c r="H995">
        <v>36</v>
      </c>
      <c r="I995">
        <v>777.35</v>
      </c>
      <c r="J995">
        <v>-777.35</v>
      </c>
      <c r="Q995" s="7">
        <v>42684</v>
      </c>
    </row>
    <row r="996" spans="1:17" x14ac:dyDescent="0.25">
      <c r="A996">
        <v>2001010</v>
      </c>
      <c r="B996" t="s">
        <v>162</v>
      </c>
      <c r="C996" s="4">
        <v>39417</v>
      </c>
      <c r="D996" t="s">
        <v>42</v>
      </c>
      <c r="E996">
        <v>1</v>
      </c>
      <c r="G996" t="s">
        <v>140</v>
      </c>
      <c r="H996">
        <v>36</v>
      </c>
      <c r="I996">
        <v>1009.89</v>
      </c>
      <c r="J996">
        <v>-1009.89</v>
      </c>
      <c r="Q996" s="7">
        <v>42684</v>
      </c>
    </row>
    <row r="997" spans="1:17" x14ac:dyDescent="0.25">
      <c r="A997">
        <v>2001011</v>
      </c>
      <c r="B997" t="s">
        <v>399</v>
      </c>
      <c r="C997" s="4">
        <v>39417</v>
      </c>
      <c r="D997" t="s">
        <v>42</v>
      </c>
      <c r="E997">
        <v>1</v>
      </c>
      <c r="G997" t="s">
        <v>140</v>
      </c>
      <c r="H997">
        <v>36</v>
      </c>
      <c r="I997">
        <v>696.94</v>
      </c>
      <c r="J997">
        <v>-696.94</v>
      </c>
      <c r="Q997" s="7">
        <v>42684</v>
      </c>
    </row>
    <row r="998" spans="1:17" x14ac:dyDescent="0.25">
      <c r="A998">
        <v>2001012</v>
      </c>
      <c r="B998" t="s">
        <v>399</v>
      </c>
      <c r="C998" s="4">
        <v>39417</v>
      </c>
      <c r="D998" t="s">
        <v>42</v>
      </c>
      <c r="E998">
        <v>1</v>
      </c>
      <c r="G998" t="s">
        <v>140</v>
      </c>
      <c r="H998">
        <v>36</v>
      </c>
      <c r="I998">
        <v>15925</v>
      </c>
      <c r="J998">
        <v>-15925</v>
      </c>
      <c r="Q998" s="7">
        <v>42684</v>
      </c>
    </row>
    <row r="999" spans="1:17" x14ac:dyDescent="0.25">
      <c r="A999">
        <v>2001013</v>
      </c>
      <c r="B999" t="s">
        <v>399</v>
      </c>
      <c r="C999" s="4">
        <v>39417</v>
      </c>
      <c r="D999" t="s">
        <v>42</v>
      </c>
      <c r="E999">
        <v>1</v>
      </c>
      <c r="G999" t="s">
        <v>140</v>
      </c>
      <c r="H999">
        <v>36</v>
      </c>
      <c r="I999">
        <v>19242</v>
      </c>
      <c r="J999">
        <v>-19242</v>
      </c>
      <c r="Q999" s="7">
        <v>42684</v>
      </c>
    </row>
    <row r="1000" spans="1:17" x14ac:dyDescent="0.25">
      <c r="A1000">
        <v>2001014</v>
      </c>
      <c r="B1000" t="s">
        <v>399</v>
      </c>
      <c r="C1000" s="4">
        <v>39417</v>
      </c>
      <c r="D1000" t="s">
        <v>42</v>
      </c>
      <c r="E1000">
        <v>1</v>
      </c>
      <c r="G1000" t="s">
        <v>140</v>
      </c>
      <c r="H1000">
        <v>36</v>
      </c>
      <c r="I1000">
        <v>38220</v>
      </c>
      <c r="J1000">
        <v>-38220</v>
      </c>
      <c r="Q1000" s="7">
        <v>42684</v>
      </c>
    </row>
    <row r="1001" spans="1:17" x14ac:dyDescent="0.25">
      <c r="A1001">
        <v>2001015</v>
      </c>
      <c r="B1001" t="s">
        <v>400</v>
      </c>
      <c r="C1001" s="4">
        <v>39417</v>
      </c>
      <c r="D1001" t="s">
        <v>42</v>
      </c>
      <c r="E1001">
        <v>1</v>
      </c>
      <c r="G1001" t="s">
        <v>140</v>
      </c>
      <c r="H1001">
        <v>36</v>
      </c>
      <c r="I1001">
        <v>4835.91</v>
      </c>
      <c r="J1001">
        <v>-4835.91</v>
      </c>
      <c r="Q1001" s="7">
        <v>42684</v>
      </c>
    </row>
    <row r="1002" spans="1:17" x14ac:dyDescent="0.25">
      <c r="A1002">
        <v>1003858</v>
      </c>
      <c r="B1002" t="s">
        <v>166</v>
      </c>
      <c r="C1002" s="4">
        <v>39783</v>
      </c>
      <c r="D1002" t="s">
        <v>42</v>
      </c>
      <c r="E1002">
        <v>1</v>
      </c>
      <c r="G1002" t="s">
        <v>140</v>
      </c>
      <c r="H1002">
        <v>36</v>
      </c>
      <c r="I1002">
        <v>1500</v>
      </c>
      <c r="J1002">
        <v>-1500</v>
      </c>
      <c r="Q1002" s="7">
        <v>42685</v>
      </c>
    </row>
    <row r="1003" spans="1:17" x14ac:dyDescent="0.25">
      <c r="A1003">
        <v>1003901</v>
      </c>
      <c r="B1003" t="s">
        <v>203</v>
      </c>
      <c r="C1003" s="4">
        <v>39783</v>
      </c>
      <c r="D1003" t="s">
        <v>42</v>
      </c>
      <c r="E1003">
        <v>1</v>
      </c>
      <c r="G1003" t="s">
        <v>140</v>
      </c>
      <c r="H1003">
        <v>36</v>
      </c>
      <c r="I1003">
        <v>2600</v>
      </c>
      <c r="J1003">
        <v>-2600</v>
      </c>
      <c r="Q1003" s="7">
        <v>42685</v>
      </c>
    </row>
    <row r="1004" spans="1:17" x14ac:dyDescent="0.25">
      <c r="A1004">
        <v>1004698</v>
      </c>
      <c r="B1004" t="s">
        <v>401</v>
      </c>
      <c r="C1004" s="4">
        <v>40148</v>
      </c>
      <c r="D1004" t="s">
        <v>42</v>
      </c>
      <c r="E1004">
        <v>1</v>
      </c>
      <c r="G1004" t="s">
        <v>140</v>
      </c>
      <c r="H1004">
        <v>36</v>
      </c>
      <c r="I1004">
        <v>1250</v>
      </c>
      <c r="J1004">
        <v>-1250</v>
      </c>
      <c r="Q1004" s="7">
        <v>42686</v>
      </c>
    </row>
    <row r="1005" spans="1:17" x14ac:dyDescent="0.25">
      <c r="A1005">
        <v>1004699</v>
      </c>
      <c r="B1005" t="s">
        <v>402</v>
      </c>
      <c r="C1005" s="4">
        <v>40148</v>
      </c>
      <c r="D1005" t="s">
        <v>42</v>
      </c>
      <c r="E1005">
        <v>1</v>
      </c>
      <c r="G1005" t="s">
        <v>140</v>
      </c>
      <c r="H1005">
        <v>36</v>
      </c>
      <c r="I1005">
        <v>4980.59</v>
      </c>
      <c r="J1005">
        <v>-4980.59</v>
      </c>
      <c r="Q1005" s="7">
        <v>42686</v>
      </c>
    </row>
    <row r="1006" spans="1:17" x14ac:dyDescent="0.25">
      <c r="A1006">
        <v>1004700</v>
      </c>
      <c r="B1006" t="s">
        <v>403</v>
      </c>
      <c r="C1006" s="4">
        <v>40148</v>
      </c>
      <c r="D1006" t="s">
        <v>42</v>
      </c>
      <c r="E1006">
        <v>1</v>
      </c>
      <c r="G1006" t="s">
        <v>140</v>
      </c>
      <c r="H1006">
        <v>36</v>
      </c>
      <c r="I1006">
        <v>3900</v>
      </c>
      <c r="J1006">
        <v>-3900</v>
      </c>
      <c r="Q1006" s="7">
        <v>42686</v>
      </c>
    </row>
    <row r="1007" spans="1:17" x14ac:dyDescent="0.25">
      <c r="A1007">
        <v>1004701</v>
      </c>
      <c r="B1007" t="s">
        <v>404</v>
      </c>
      <c r="C1007" s="4">
        <v>40148</v>
      </c>
      <c r="D1007" t="s">
        <v>42</v>
      </c>
      <c r="E1007">
        <v>1</v>
      </c>
      <c r="G1007" t="s">
        <v>140</v>
      </c>
      <c r="H1007">
        <v>36</v>
      </c>
      <c r="I1007">
        <v>14877.79</v>
      </c>
      <c r="J1007">
        <v>-14877.79</v>
      </c>
      <c r="Q1007" s="7">
        <v>42686</v>
      </c>
    </row>
    <row r="1008" spans="1:17" x14ac:dyDescent="0.25">
      <c r="A1008">
        <v>1004702</v>
      </c>
      <c r="B1008" t="s">
        <v>405</v>
      </c>
      <c r="C1008" s="4">
        <v>40148</v>
      </c>
      <c r="D1008" t="s">
        <v>42</v>
      </c>
      <c r="E1008">
        <v>1</v>
      </c>
      <c r="G1008" t="s">
        <v>140</v>
      </c>
      <c r="H1008">
        <v>36</v>
      </c>
      <c r="I1008">
        <v>1544.11</v>
      </c>
      <c r="J1008">
        <v>-1544.11</v>
      </c>
      <c r="Q1008" s="7">
        <v>42686</v>
      </c>
    </row>
    <row r="1009" spans="1:17" x14ac:dyDescent="0.25">
      <c r="A1009">
        <v>1004703</v>
      </c>
      <c r="B1009" t="s">
        <v>406</v>
      </c>
      <c r="C1009" s="4">
        <v>40148</v>
      </c>
      <c r="D1009" t="s">
        <v>42</v>
      </c>
      <c r="E1009">
        <v>1</v>
      </c>
      <c r="G1009" t="s">
        <v>140</v>
      </c>
      <c r="H1009">
        <v>36</v>
      </c>
      <c r="I1009">
        <v>1246</v>
      </c>
      <c r="J1009">
        <v>-1246</v>
      </c>
      <c r="Q1009" s="7">
        <v>42686</v>
      </c>
    </row>
    <row r="1010" spans="1:17" x14ac:dyDescent="0.25">
      <c r="A1010">
        <v>1005200</v>
      </c>
      <c r="B1010" t="s">
        <v>407</v>
      </c>
      <c r="C1010" s="4">
        <v>40513</v>
      </c>
      <c r="D1010" t="s">
        <v>42</v>
      </c>
      <c r="E1010">
        <v>1</v>
      </c>
      <c r="G1010" t="s">
        <v>140</v>
      </c>
      <c r="H1010">
        <v>36</v>
      </c>
      <c r="I1010">
        <v>485.84</v>
      </c>
      <c r="J1010">
        <v>-485.84</v>
      </c>
      <c r="Q1010" s="7">
        <v>42687</v>
      </c>
    </row>
    <row r="1011" spans="1:17" x14ac:dyDescent="0.25">
      <c r="A1011">
        <v>1005201</v>
      </c>
      <c r="B1011" t="s">
        <v>408</v>
      </c>
      <c r="C1011" s="4">
        <v>40513</v>
      </c>
      <c r="D1011" t="s">
        <v>42</v>
      </c>
      <c r="E1011">
        <v>1</v>
      </c>
      <c r="G1011" t="s">
        <v>140</v>
      </c>
      <c r="H1011">
        <v>36</v>
      </c>
      <c r="I1011">
        <v>487.59</v>
      </c>
      <c r="J1011">
        <v>-487.59</v>
      </c>
      <c r="Q1011" s="7">
        <v>42687</v>
      </c>
    </row>
    <row r="1012" spans="1:17" x14ac:dyDescent="0.25">
      <c r="A1012">
        <v>1005202</v>
      </c>
      <c r="B1012" t="s">
        <v>409</v>
      </c>
      <c r="C1012" s="4">
        <v>40513</v>
      </c>
      <c r="D1012" t="s">
        <v>42</v>
      </c>
      <c r="E1012">
        <v>1</v>
      </c>
      <c r="G1012" t="s">
        <v>140</v>
      </c>
      <c r="H1012">
        <v>36</v>
      </c>
      <c r="I1012">
        <v>509.1</v>
      </c>
      <c r="J1012">
        <v>-509.1</v>
      </c>
      <c r="Q1012" s="7">
        <v>42687</v>
      </c>
    </row>
    <row r="1013" spans="1:17" x14ac:dyDescent="0.25">
      <c r="A1013">
        <v>1005203</v>
      </c>
      <c r="B1013" t="s">
        <v>410</v>
      </c>
      <c r="C1013" s="4">
        <v>40513</v>
      </c>
      <c r="D1013" t="s">
        <v>42</v>
      </c>
      <c r="E1013">
        <v>1</v>
      </c>
      <c r="G1013" t="s">
        <v>140</v>
      </c>
      <c r="H1013">
        <v>36</v>
      </c>
      <c r="I1013">
        <v>600</v>
      </c>
      <c r="J1013">
        <v>-600</v>
      </c>
      <c r="Q1013" s="7">
        <v>42687</v>
      </c>
    </row>
    <row r="1014" spans="1:17" x14ac:dyDescent="0.25">
      <c r="A1014">
        <v>1005204</v>
      </c>
      <c r="B1014" t="s">
        <v>411</v>
      </c>
      <c r="C1014" s="4">
        <v>40513</v>
      </c>
      <c r="D1014" t="s">
        <v>42</v>
      </c>
      <c r="E1014">
        <v>1</v>
      </c>
      <c r="G1014" t="s">
        <v>140</v>
      </c>
      <c r="H1014">
        <v>36</v>
      </c>
      <c r="I1014">
        <v>711.38</v>
      </c>
      <c r="J1014">
        <v>-711.38</v>
      </c>
      <c r="Q1014" s="7">
        <v>42687</v>
      </c>
    </row>
    <row r="1015" spans="1:17" x14ac:dyDescent="0.25">
      <c r="A1015">
        <v>1005205</v>
      </c>
      <c r="B1015" t="s">
        <v>412</v>
      </c>
      <c r="C1015" s="4">
        <v>40513</v>
      </c>
      <c r="D1015" t="s">
        <v>42</v>
      </c>
      <c r="E1015">
        <v>1</v>
      </c>
      <c r="G1015" t="s">
        <v>140</v>
      </c>
      <c r="H1015">
        <v>36</v>
      </c>
      <c r="I1015">
        <v>762.66</v>
      </c>
      <c r="J1015">
        <v>-762.66</v>
      </c>
      <c r="Q1015" s="7">
        <v>42687</v>
      </c>
    </row>
    <row r="1016" spans="1:17" x14ac:dyDescent="0.25">
      <c r="A1016">
        <v>1005206</v>
      </c>
      <c r="B1016" t="s">
        <v>413</v>
      </c>
      <c r="C1016" s="4">
        <v>40513</v>
      </c>
      <c r="D1016" t="s">
        <v>42</v>
      </c>
      <c r="E1016">
        <v>1</v>
      </c>
      <c r="G1016" t="s">
        <v>140</v>
      </c>
      <c r="H1016">
        <v>36</v>
      </c>
      <c r="I1016">
        <v>845</v>
      </c>
      <c r="J1016">
        <v>-845</v>
      </c>
      <c r="Q1016" s="7">
        <v>42687</v>
      </c>
    </row>
    <row r="1017" spans="1:17" x14ac:dyDescent="0.25">
      <c r="A1017">
        <v>1005207</v>
      </c>
      <c r="B1017" t="s">
        <v>414</v>
      </c>
      <c r="C1017" s="4">
        <v>40513</v>
      </c>
      <c r="D1017" t="s">
        <v>42</v>
      </c>
      <c r="E1017">
        <v>1</v>
      </c>
      <c r="G1017" t="s">
        <v>140</v>
      </c>
      <c r="H1017">
        <v>36</v>
      </c>
      <c r="I1017">
        <v>971.68</v>
      </c>
      <c r="J1017">
        <v>-971.68</v>
      </c>
      <c r="Q1017" s="7">
        <v>42687</v>
      </c>
    </row>
    <row r="1018" spans="1:17" x14ac:dyDescent="0.25">
      <c r="A1018">
        <v>1005208</v>
      </c>
      <c r="B1018" t="s">
        <v>415</v>
      </c>
      <c r="C1018" s="4">
        <v>40513</v>
      </c>
      <c r="D1018" t="s">
        <v>42</v>
      </c>
      <c r="E1018">
        <v>1</v>
      </c>
      <c r="G1018" t="s">
        <v>140</v>
      </c>
      <c r="H1018">
        <v>36</v>
      </c>
      <c r="I1018">
        <v>971.68</v>
      </c>
      <c r="J1018">
        <v>-971.68</v>
      </c>
      <c r="Q1018" s="7">
        <v>42687</v>
      </c>
    </row>
    <row r="1019" spans="1:17" x14ac:dyDescent="0.25">
      <c r="A1019">
        <v>1005209</v>
      </c>
      <c r="B1019" t="s">
        <v>416</v>
      </c>
      <c r="C1019" s="4">
        <v>40513</v>
      </c>
      <c r="D1019" t="s">
        <v>42</v>
      </c>
      <c r="E1019">
        <v>1</v>
      </c>
      <c r="G1019" t="s">
        <v>140</v>
      </c>
      <c r="H1019">
        <v>36</v>
      </c>
      <c r="I1019">
        <v>1167.45</v>
      </c>
      <c r="J1019">
        <v>-1167.45</v>
      </c>
      <c r="Q1019" s="7">
        <v>42687</v>
      </c>
    </row>
    <row r="1020" spans="1:17" x14ac:dyDescent="0.25">
      <c r="A1020">
        <v>1005210</v>
      </c>
      <c r="B1020" t="s">
        <v>417</v>
      </c>
      <c r="C1020" s="4">
        <v>40513</v>
      </c>
      <c r="D1020" t="s">
        <v>42</v>
      </c>
      <c r="E1020">
        <v>1</v>
      </c>
      <c r="G1020" t="s">
        <v>140</v>
      </c>
      <c r="H1020">
        <v>36</v>
      </c>
      <c r="I1020">
        <v>1194.72</v>
      </c>
      <c r="J1020">
        <v>-1194.72</v>
      </c>
      <c r="Q1020" s="7">
        <v>42687</v>
      </c>
    </row>
    <row r="1021" spans="1:17" x14ac:dyDescent="0.25">
      <c r="A1021">
        <v>1005211</v>
      </c>
      <c r="B1021" t="s">
        <v>417</v>
      </c>
      <c r="C1021" s="4">
        <v>40513</v>
      </c>
      <c r="D1021" t="s">
        <v>42</v>
      </c>
      <c r="E1021">
        <v>1</v>
      </c>
      <c r="G1021" t="s">
        <v>140</v>
      </c>
      <c r="H1021">
        <v>36</v>
      </c>
      <c r="I1021">
        <v>1293.3399999999999</v>
      </c>
      <c r="J1021">
        <v>-1293.3399999999999</v>
      </c>
      <c r="Q1021" s="7">
        <v>42687</v>
      </c>
    </row>
    <row r="1022" spans="1:17" x14ac:dyDescent="0.25">
      <c r="A1022">
        <v>1005212</v>
      </c>
      <c r="B1022" t="s">
        <v>418</v>
      </c>
      <c r="C1022" s="4">
        <v>40513</v>
      </c>
      <c r="D1022" t="s">
        <v>42</v>
      </c>
      <c r="E1022">
        <v>1</v>
      </c>
      <c r="G1022" t="s">
        <v>140</v>
      </c>
      <c r="H1022">
        <v>36</v>
      </c>
      <c r="I1022">
        <v>2489.58</v>
      </c>
      <c r="J1022">
        <v>-2489.58</v>
      </c>
      <c r="Q1022" s="7">
        <v>42687</v>
      </c>
    </row>
    <row r="1023" spans="1:17" x14ac:dyDescent="0.25">
      <c r="A1023">
        <v>1005612</v>
      </c>
      <c r="B1023" t="s">
        <v>367</v>
      </c>
      <c r="C1023" s="4">
        <v>40878</v>
      </c>
      <c r="D1023" t="s">
        <v>42</v>
      </c>
      <c r="E1023">
        <v>1</v>
      </c>
      <c r="G1023" t="s">
        <v>140</v>
      </c>
      <c r="H1023">
        <v>36</v>
      </c>
      <c r="I1023">
        <v>159.16999999999999</v>
      </c>
      <c r="J1023">
        <v>-159.16999999999999</v>
      </c>
      <c r="K1023">
        <v>-48.55</v>
      </c>
      <c r="L1023">
        <v>-4.42</v>
      </c>
      <c r="Q1023" s="7">
        <v>42688</v>
      </c>
    </row>
    <row r="1024" spans="1:17" x14ac:dyDescent="0.25">
      <c r="A1024">
        <v>1005613</v>
      </c>
      <c r="B1024" t="s">
        <v>419</v>
      </c>
      <c r="C1024" s="4">
        <v>40878</v>
      </c>
      <c r="D1024" t="s">
        <v>42</v>
      </c>
      <c r="E1024">
        <v>1</v>
      </c>
      <c r="G1024" t="s">
        <v>140</v>
      </c>
      <c r="H1024">
        <v>36</v>
      </c>
      <c r="I1024">
        <v>255.11</v>
      </c>
      <c r="J1024">
        <v>-255.11</v>
      </c>
      <c r="K1024">
        <v>-77.81</v>
      </c>
      <c r="L1024">
        <v>-7.09</v>
      </c>
      <c r="Q1024" s="7">
        <v>42688</v>
      </c>
    </row>
    <row r="1025" spans="1:17" x14ac:dyDescent="0.25">
      <c r="A1025">
        <v>1005649</v>
      </c>
      <c r="B1025" t="s">
        <v>420</v>
      </c>
      <c r="C1025" s="4">
        <v>40878</v>
      </c>
      <c r="D1025" t="s">
        <v>42</v>
      </c>
      <c r="E1025">
        <v>1</v>
      </c>
      <c r="G1025" t="s">
        <v>140</v>
      </c>
      <c r="H1025">
        <v>36</v>
      </c>
      <c r="I1025">
        <v>3062.29</v>
      </c>
      <c r="J1025">
        <v>-3062.29</v>
      </c>
      <c r="K1025">
        <v>-934.07</v>
      </c>
      <c r="L1025">
        <v>-84.91</v>
      </c>
      <c r="Q1025" s="7">
        <v>42688</v>
      </c>
    </row>
    <row r="1026" spans="1:17" x14ac:dyDescent="0.25">
      <c r="A1026">
        <v>1005650</v>
      </c>
      <c r="B1026" t="s">
        <v>286</v>
      </c>
      <c r="C1026" s="4">
        <v>40878</v>
      </c>
      <c r="D1026" t="s">
        <v>42</v>
      </c>
      <c r="E1026">
        <v>1</v>
      </c>
      <c r="G1026" t="s">
        <v>140</v>
      </c>
      <c r="H1026">
        <v>36</v>
      </c>
      <c r="I1026">
        <v>1819.86</v>
      </c>
      <c r="J1026">
        <v>-1819.86</v>
      </c>
      <c r="K1026">
        <v>-555.1</v>
      </c>
      <c r="L1026">
        <v>-50.46</v>
      </c>
      <c r="Q1026" s="7">
        <v>42688</v>
      </c>
    </row>
    <row r="1027" spans="1:17" x14ac:dyDescent="0.25">
      <c r="A1027">
        <v>1005651</v>
      </c>
      <c r="B1027" t="s">
        <v>333</v>
      </c>
      <c r="C1027" s="4">
        <v>40878</v>
      </c>
      <c r="D1027" t="s">
        <v>42</v>
      </c>
      <c r="E1027">
        <v>1</v>
      </c>
      <c r="G1027" t="s">
        <v>140</v>
      </c>
      <c r="H1027">
        <v>36</v>
      </c>
      <c r="I1027">
        <v>2901.38</v>
      </c>
      <c r="J1027">
        <v>-2901.38</v>
      </c>
      <c r="K1027">
        <v>-884.99</v>
      </c>
      <c r="L1027">
        <v>-80.459999999999994</v>
      </c>
      <c r="Q1027" s="7">
        <v>42688</v>
      </c>
    </row>
    <row r="1028" spans="1:17" x14ac:dyDescent="0.25">
      <c r="A1028">
        <v>1005658</v>
      </c>
      <c r="B1028" t="s">
        <v>372</v>
      </c>
      <c r="C1028" s="4">
        <v>40878</v>
      </c>
      <c r="D1028" t="s">
        <v>42</v>
      </c>
      <c r="E1028">
        <v>1</v>
      </c>
      <c r="G1028" t="s">
        <v>140</v>
      </c>
      <c r="H1028">
        <v>36</v>
      </c>
      <c r="I1028">
        <v>777.74</v>
      </c>
      <c r="J1028">
        <v>-777.74</v>
      </c>
      <c r="K1028">
        <v>-237.23</v>
      </c>
      <c r="L1028">
        <v>-21.57</v>
      </c>
      <c r="Q1028" s="7">
        <v>42688</v>
      </c>
    </row>
    <row r="1029" spans="1:17" x14ac:dyDescent="0.25">
      <c r="A1029">
        <v>1005890</v>
      </c>
      <c r="B1029" t="s">
        <v>421</v>
      </c>
      <c r="C1029" s="4">
        <v>40878</v>
      </c>
      <c r="D1029" t="s">
        <v>42</v>
      </c>
      <c r="E1029">
        <v>1</v>
      </c>
      <c r="G1029" t="s">
        <v>140</v>
      </c>
      <c r="H1029">
        <v>36</v>
      </c>
      <c r="I1029">
        <v>72242.13</v>
      </c>
      <c r="J1029">
        <v>-72242.13</v>
      </c>
      <c r="K1029">
        <v>-22035.5</v>
      </c>
      <c r="L1029">
        <v>-2003.23</v>
      </c>
      <c r="Q1029" s="7">
        <v>42688</v>
      </c>
    </row>
    <row r="1030" spans="1:17" x14ac:dyDescent="0.25">
      <c r="A1030">
        <v>1005908</v>
      </c>
      <c r="B1030" t="s">
        <v>422</v>
      </c>
      <c r="C1030" s="4">
        <v>40878</v>
      </c>
      <c r="D1030" t="s">
        <v>42</v>
      </c>
      <c r="E1030">
        <v>1</v>
      </c>
      <c r="G1030" t="s">
        <v>140</v>
      </c>
      <c r="H1030">
        <v>36</v>
      </c>
      <c r="I1030">
        <v>2859.35</v>
      </c>
      <c r="J1030">
        <v>-2859.35</v>
      </c>
      <c r="K1030">
        <v>-872.17</v>
      </c>
      <c r="L1030">
        <v>-79.290000000000006</v>
      </c>
      <c r="Q1030" s="7">
        <v>42688</v>
      </c>
    </row>
    <row r="1031" spans="1:17" x14ac:dyDescent="0.25">
      <c r="A1031">
        <v>1006340</v>
      </c>
      <c r="B1031" t="s">
        <v>162</v>
      </c>
      <c r="C1031" s="4">
        <v>41244</v>
      </c>
      <c r="D1031" t="s">
        <v>42</v>
      </c>
      <c r="E1031">
        <v>1</v>
      </c>
      <c r="G1031" t="s">
        <v>140</v>
      </c>
      <c r="H1031">
        <v>36</v>
      </c>
      <c r="I1031">
        <v>1406.33</v>
      </c>
      <c r="J1031">
        <v>-938.19</v>
      </c>
      <c r="K1031">
        <v>-429.71</v>
      </c>
      <c r="L1031">
        <v>-39.06</v>
      </c>
      <c r="M1031">
        <v>468.14</v>
      </c>
      <c r="Q1031" s="7">
        <v>42689</v>
      </c>
    </row>
    <row r="1032" spans="1:17" x14ac:dyDescent="0.25">
      <c r="A1032">
        <v>1006341</v>
      </c>
      <c r="B1032" t="s">
        <v>162</v>
      </c>
      <c r="C1032" s="4">
        <v>41244</v>
      </c>
      <c r="D1032" t="s">
        <v>42</v>
      </c>
      <c r="E1032">
        <v>1</v>
      </c>
      <c r="G1032" t="s">
        <v>140</v>
      </c>
      <c r="H1032">
        <v>36</v>
      </c>
      <c r="I1032">
        <v>1413.24</v>
      </c>
      <c r="J1032">
        <v>-942.8</v>
      </c>
      <c r="K1032">
        <v>-431.82</v>
      </c>
      <c r="L1032">
        <v>-39.25</v>
      </c>
      <c r="M1032">
        <v>470.44</v>
      </c>
      <c r="Q1032" s="7">
        <v>42689</v>
      </c>
    </row>
    <row r="1033" spans="1:17" x14ac:dyDescent="0.25">
      <c r="A1033">
        <v>1000513</v>
      </c>
      <c r="B1033" t="s">
        <v>423</v>
      </c>
      <c r="C1033" s="4">
        <v>39417</v>
      </c>
      <c r="D1033" t="s">
        <v>42</v>
      </c>
      <c r="E1033">
        <v>1</v>
      </c>
      <c r="G1033" t="s">
        <v>43</v>
      </c>
      <c r="H1033">
        <v>96</v>
      </c>
      <c r="I1033">
        <v>15066608.039999999</v>
      </c>
      <c r="J1033">
        <v>-13041452.699999999</v>
      </c>
      <c r="K1033">
        <v>-1726382.13</v>
      </c>
      <c r="L1033">
        <v>-156943.82999999999</v>
      </c>
      <c r="M1033">
        <v>2025155.34</v>
      </c>
      <c r="Q1033" s="7">
        <v>42689</v>
      </c>
    </row>
    <row r="1034" spans="1:17" x14ac:dyDescent="0.25">
      <c r="A1034">
        <v>1006989</v>
      </c>
      <c r="B1034" t="s">
        <v>162</v>
      </c>
      <c r="C1034" s="4">
        <v>41609</v>
      </c>
      <c r="D1034" t="s">
        <v>42</v>
      </c>
      <c r="E1034">
        <v>1</v>
      </c>
      <c r="G1034" t="s">
        <v>140</v>
      </c>
      <c r="H1034">
        <v>36</v>
      </c>
      <c r="I1034">
        <v>4028.52</v>
      </c>
      <c r="J1034">
        <v>-1344.99</v>
      </c>
      <c r="K1034">
        <v>-1230.94</v>
      </c>
      <c r="L1034">
        <v>-111.91</v>
      </c>
      <c r="M1034">
        <v>2683.53</v>
      </c>
      <c r="Q1034" s="7">
        <v>42690</v>
      </c>
    </row>
    <row r="1035" spans="1:17" x14ac:dyDescent="0.25">
      <c r="A1035">
        <v>1007255</v>
      </c>
      <c r="B1035" t="s">
        <v>162</v>
      </c>
      <c r="C1035" s="4">
        <v>41609</v>
      </c>
      <c r="D1035" t="s">
        <v>42</v>
      </c>
      <c r="E1035">
        <v>1</v>
      </c>
      <c r="G1035" t="s">
        <v>140</v>
      </c>
      <c r="H1035">
        <v>36</v>
      </c>
      <c r="I1035">
        <v>352.25</v>
      </c>
      <c r="J1035">
        <v>-117.6</v>
      </c>
      <c r="K1035">
        <v>-107.63</v>
      </c>
      <c r="L1035">
        <v>-9.7799999999999994</v>
      </c>
      <c r="M1035">
        <v>234.65</v>
      </c>
      <c r="Q1035" s="7">
        <v>42690</v>
      </c>
    </row>
    <row r="1036" spans="1:17" x14ac:dyDescent="0.25">
      <c r="A1036">
        <v>1007256</v>
      </c>
      <c r="B1036" t="s">
        <v>162</v>
      </c>
      <c r="C1036" s="4">
        <v>41609</v>
      </c>
      <c r="D1036" t="s">
        <v>42</v>
      </c>
      <c r="E1036">
        <v>1</v>
      </c>
      <c r="G1036" t="s">
        <v>140</v>
      </c>
      <c r="H1036">
        <v>36</v>
      </c>
      <c r="I1036">
        <v>1927.38</v>
      </c>
      <c r="J1036">
        <v>-643.49</v>
      </c>
      <c r="K1036">
        <v>-588.91999999999996</v>
      </c>
      <c r="L1036">
        <v>-53.54</v>
      </c>
      <c r="M1036">
        <v>1283.8900000000001</v>
      </c>
      <c r="Q1036" s="7">
        <v>42690</v>
      </c>
    </row>
    <row r="1037" spans="1:17" x14ac:dyDescent="0.25">
      <c r="A1037">
        <v>1007257</v>
      </c>
      <c r="B1037" t="s">
        <v>162</v>
      </c>
      <c r="C1037" s="4">
        <v>41609</v>
      </c>
      <c r="D1037" t="s">
        <v>42</v>
      </c>
      <c r="E1037">
        <v>1</v>
      </c>
      <c r="G1037" t="s">
        <v>140</v>
      </c>
      <c r="H1037">
        <v>36</v>
      </c>
      <c r="I1037">
        <v>1390.11</v>
      </c>
      <c r="J1037">
        <v>-464.11</v>
      </c>
      <c r="K1037">
        <v>-424.76</v>
      </c>
      <c r="L1037">
        <v>-38.619999999999997</v>
      </c>
      <c r="M1037">
        <v>926</v>
      </c>
      <c r="Q1037" s="7">
        <v>42690</v>
      </c>
    </row>
    <row r="1038" spans="1:17" x14ac:dyDescent="0.25">
      <c r="A1038">
        <v>1007258</v>
      </c>
      <c r="B1038" t="s">
        <v>162</v>
      </c>
      <c r="C1038" s="4">
        <v>41609</v>
      </c>
      <c r="D1038" t="s">
        <v>42</v>
      </c>
      <c r="E1038">
        <v>1</v>
      </c>
      <c r="G1038" t="s">
        <v>140</v>
      </c>
      <c r="H1038">
        <v>36</v>
      </c>
      <c r="I1038">
        <v>5631.67</v>
      </c>
      <c r="J1038">
        <v>-1880.23</v>
      </c>
      <c r="K1038">
        <v>-1720.79</v>
      </c>
      <c r="L1038">
        <v>-156.44</v>
      </c>
      <c r="M1038">
        <v>3751.44</v>
      </c>
      <c r="Q1038" s="7">
        <v>42690</v>
      </c>
    </row>
    <row r="1039" spans="1:17" x14ac:dyDescent="0.25">
      <c r="A1039">
        <v>1007259</v>
      </c>
      <c r="B1039" t="s">
        <v>162</v>
      </c>
      <c r="C1039" s="4">
        <v>41609</v>
      </c>
      <c r="D1039" t="s">
        <v>42</v>
      </c>
      <c r="E1039">
        <v>1</v>
      </c>
      <c r="G1039" t="s">
        <v>140</v>
      </c>
      <c r="H1039">
        <v>36</v>
      </c>
      <c r="I1039">
        <v>96.95</v>
      </c>
      <c r="J1039">
        <v>-32.36</v>
      </c>
      <c r="K1039">
        <v>-29.62</v>
      </c>
      <c r="L1039">
        <v>-2.69</v>
      </c>
      <c r="M1039">
        <v>64.59</v>
      </c>
      <c r="Q1039" s="7">
        <v>42690</v>
      </c>
    </row>
    <row r="1040" spans="1:17" x14ac:dyDescent="0.25">
      <c r="A1040">
        <v>1007260</v>
      </c>
      <c r="B1040" t="s">
        <v>162</v>
      </c>
      <c r="C1040" s="4">
        <v>41609</v>
      </c>
      <c r="D1040" t="s">
        <v>42</v>
      </c>
      <c r="E1040">
        <v>1</v>
      </c>
      <c r="G1040" t="s">
        <v>140</v>
      </c>
      <c r="H1040">
        <v>36</v>
      </c>
      <c r="I1040">
        <v>80.97</v>
      </c>
      <c r="J1040">
        <v>-27.03</v>
      </c>
      <c r="K1040">
        <v>-24.74</v>
      </c>
      <c r="L1040">
        <v>-2.25</v>
      </c>
      <c r="M1040">
        <v>53.94</v>
      </c>
      <c r="Q1040" s="7">
        <v>42690</v>
      </c>
    </row>
    <row r="1041" spans="1:17" x14ac:dyDescent="0.25">
      <c r="A1041">
        <v>1007264</v>
      </c>
      <c r="B1041" t="s">
        <v>218</v>
      </c>
      <c r="C1041" s="4">
        <v>41609</v>
      </c>
      <c r="D1041" t="s">
        <v>42</v>
      </c>
      <c r="E1041">
        <v>1</v>
      </c>
      <c r="G1041" t="s">
        <v>140</v>
      </c>
      <c r="H1041">
        <v>36</v>
      </c>
      <c r="I1041">
        <v>855.68</v>
      </c>
      <c r="J1041">
        <v>-285.68</v>
      </c>
      <c r="K1041">
        <v>-261.45999999999998</v>
      </c>
      <c r="L1041">
        <v>-23.77</v>
      </c>
      <c r="M1041">
        <v>570</v>
      </c>
      <c r="Q1041" s="7">
        <v>42690</v>
      </c>
    </row>
    <row r="1042" spans="1:17" x14ac:dyDescent="0.25">
      <c r="A1042">
        <v>1007265</v>
      </c>
      <c r="B1042" t="s">
        <v>162</v>
      </c>
      <c r="C1042" s="4">
        <v>41609</v>
      </c>
      <c r="D1042" t="s">
        <v>42</v>
      </c>
      <c r="E1042">
        <v>1</v>
      </c>
      <c r="G1042" t="s">
        <v>140</v>
      </c>
      <c r="H1042">
        <v>36</v>
      </c>
      <c r="I1042">
        <v>239.07</v>
      </c>
      <c r="J1042">
        <v>-79.819999999999993</v>
      </c>
      <c r="K1042">
        <v>-73.05</v>
      </c>
      <c r="L1042">
        <v>-6.64</v>
      </c>
      <c r="M1042">
        <v>159.25</v>
      </c>
      <c r="Q1042" s="7">
        <v>42690</v>
      </c>
    </row>
    <row r="1043" spans="1:17" x14ac:dyDescent="0.25">
      <c r="A1043">
        <v>1007286</v>
      </c>
      <c r="B1043" t="s">
        <v>162</v>
      </c>
      <c r="C1043" s="4">
        <v>41609</v>
      </c>
      <c r="D1043" t="s">
        <v>42</v>
      </c>
      <c r="E1043">
        <v>1</v>
      </c>
      <c r="G1043" t="s">
        <v>140</v>
      </c>
      <c r="H1043">
        <v>36</v>
      </c>
      <c r="I1043">
        <v>1757.18</v>
      </c>
      <c r="J1043">
        <v>-586.66</v>
      </c>
      <c r="K1043">
        <v>-586.66</v>
      </c>
      <c r="L1043">
        <v>-48.81</v>
      </c>
      <c r="M1043">
        <v>1170.52</v>
      </c>
      <c r="Q1043" s="7">
        <v>42690</v>
      </c>
    </row>
    <row r="1044" spans="1:17" x14ac:dyDescent="0.25">
      <c r="A1044">
        <v>1007287</v>
      </c>
      <c r="B1044" t="s">
        <v>162</v>
      </c>
      <c r="C1044" s="4">
        <v>41609</v>
      </c>
      <c r="D1044" t="s">
        <v>42</v>
      </c>
      <c r="E1044">
        <v>1</v>
      </c>
      <c r="G1044" t="s">
        <v>140</v>
      </c>
      <c r="H1044">
        <v>36</v>
      </c>
      <c r="I1044">
        <v>3097.86</v>
      </c>
      <c r="J1044">
        <v>-1034.27</v>
      </c>
      <c r="K1044">
        <v>-1034.27</v>
      </c>
      <c r="L1044">
        <v>-86.05</v>
      </c>
      <c r="M1044">
        <v>2063.59</v>
      </c>
      <c r="Q1044" s="7">
        <v>42690</v>
      </c>
    </row>
    <row r="1045" spans="1:17" x14ac:dyDescent="0.25">
      <c r="A1045">
        <v>1003859</v>
      </c>
      <c r="B1045" t="s">
        <v>217</v>
      </c>
      <c r="C1045" s="4">
        <v>39783</v>
      </c>
      <c r="D1045" t="s">
        <v>42</v>
      </c>
      <c r="E1045">
        <v>1</v>
      </c>
      <c r="G1045" t="s">
        <v>140</v>
      </c>
      <c r="H1045">
        <v>96</v>
      </c>
      <c r="I1045">
        <v>408</v>
      </c>
      <c r="J1045">
        <v>-306.07</v>
      </c>
      <c r="K1045">
        <v>-46.75</v>
      </c>
      <c r="L1045">
        <v>-4.25</v>
      </c>
      <c r="M1045">
        <v>101.93</v>
      </c>
      <c r="Q1045" s="7">
        <v>42690</v>
      </c>
    </row>
    <row r="1046" spans="1:17" x14ac:dyDescent="0.25">
      <c r="A1046">
        <v>1003903</v>
      </c>
      <c r="B1046" t="s">
        <v>162</v>
      </c>
      <c r="C1046" s="4">
        <v>39783</v>
      </c>
      <c r="D1046" t="s">
        <v>42</v>
      </c>
      <c r="E1046">
        <v>1</v>
      </c>
      <c r="G1046" t="s">
        <v>140</v>
      </c>
      <c r="H1046">
        <v>96</v>
      </c>
      <c r="I1046">
        <v>1610.36</v>
      </c>
      <c r="J1046">
        <v>-1208.05</v>
      </c>
      <c r="K1046">
        <v>-184.53</v>
      </c>
      <c r="L1046">
        <v>-16.77</v>
      </c>
      <c r="M1046">
        <v>402.31</v>
      </c>
      <c r="Q1046" s="7">
        <v>42690</v>
      </c>
    </row>
    <row r="1047" spans="1:17" x14ac:dyDescent="0.25">
      <c r="A1047">
        <v>150049</v>
      </c>
      <c r="B1047" t="s">
        <v>424</v>
      </c>
      <c r="C1047" s="4">
        <v>39083</v>
      </c>
      <c r="D1047" t="s">
        <v>42</v>
      </c>
      <c r="E1047">
        <v>1</v>
      </c>
      <c r="G1047" t="s">
        <v>140</v>
      </c>
      <c r="H1047">
        <v>36</v>
      </c>
      <c r="I1047">
        <v>-2063.98</v>
      </c>
      <c r="J1047">
        <v>2063.98</v>
      </c>
      <c r="Q1047" s="7">
        <v>42713</v>
      </c>
    </row>
    <row r="1048" spans="1:17" x14ac:dyDescent="0.25">
      <c r="A1048">
        <v>150060</v>
      </c>
      <c r="B1048" t="s">
        <v>425</v>
      </c>
      <c r="C1048" s="4">
        <v>39083</v>
      </c>
      <c r="D1048" t="s">
        <v>42</v>
      </c>
      <c r="E1048">
        <v>1</v>
      </c>
      <c r="G1048" t="s">
        <v>140</v>
      </c>
      <c r="H1048">
        <v>36</v>
      </c>
      <c r="I1048">
        <v>-43.07</v>
      </c>
      <c r="J1048">
        <v>43.07</v>
      </c>
      <c r="Q1048" s="7">
        <v>42713</v>
      </c>
    </row>
    <row r="1049" spans="1:17" x14ac:dyDescent="0.25">
      <c r="A1049">
        <v>150061</v>
      </c>
      <c r="B1049" t="s">
        <v>425</v>
      </c>
      <c r="C1049" s="4">
        <v>39083</v>
      </c>
      <c r="D1049" t="s">
        <v>42</v>
      </c>
      <c r="E1049">
        <v>1</v>
      </c>
      <c r="G1049" t="s">
        <v>140</v>
      </c>
      <c r="H1049">
        <v>36</v>
      </c>
      <c r="I1049">
        <v>-42.48</v>
      </c>
      <c r="J1049">
        <v>42.48</v>
      </c>
      <c r="Q1049" s="7">
        <v>42713</v>
      </c>
    </row>
    <row r="1050" spans="1:17" x14ac:dyDescent="0.25">
      <c r="A1050">
        <v>150068</v>
      </c>
      <c r="B1050" t="s">
        <v>424</v>
      </c>
      <c r="C1050" s="4">
        <v>39083</v>
      </c>
      <c r="D1050" t="s">
        <v>42</v>
      </c>
      <c r="E1050">
        <v>1</v>
      </c>
      <c r="G1050" t="s">
        <v>140</v>
      </c>
      <c r="H1050">
        <v>36</v>
      </c>
      <c r="I1050">
        <v>42.48</v>
      </c>
      <c r="J1050">
        <v>-42.48</v>
      </c>
      <c r="Q1050" s="7">
        <v>42713</v>
      </c>
    </row>
    <row r="1051" spans="1:17" x14ac:dyDescent="0.25">
      <c r="A1051">
        <v>150069</v>
      </c>
      <c r="B1051" t="s">
        <v>424</v>
      </c>
      <c r="C1051" s="4">
        <v>39083</v>
      </c>
      <c r="D1051" t="s">
        <v>42</v>
      </c>
      <c r="E1051">
        <v>1</v>
      </c>
      <c r="G1051" t="s">
        <v>140</v>
      </c>
      <c r="H1051">
        <v>36</v>
      </c>
      <c r="I1051">
        <v>43.07</v>
      </c>
      <c r="J1051">
        <v>-43.07</v>
      </c>
      <c r="Q1051" s="7">
        <v>42713</v>
      </c>
    </row>
    <row r="1052" spans="1:17" x14ac:dyDescent="0.25">
      <c r="A1052">
        <v>150087</v>
      </c>
      <c r="B1052" t="s">
        <v>424</v>
      </c>
      <c r="C1052" s="4">
        <v>39083</v>
      </c>
      <c r="D1052" t="s">
        <v>42</v>
      </c>
      <c r="E1052">
        <v>1</v>
      </c>
      <c r="G1052" t="s">
        <v>140</v>
      </c>
      <c r="H1052">
        <v>36</v>
      </c>
      <c r="I1052">
        <v>123.84</v>
      </c>
      <c r="J1052">
        <v>-123.84</v>
      </c>
      <c r="Q1052" s="7">
        <v>42713</v>
      </c>
    </row>
    <row r="1053" spans="1:17" x14ac:dyDescent="0.25">
      <c r="A1053">
        <v>150136</v>
      </c>
      <c r="B1053" t="s">
        <v>425</v>
      </c>
      <c r="C1053" s="4">
        <v>39083</v>
      </c>
      <c r="D1053" t="s">
        <v>42</v>
      </c>
      <c r="E1053">
        <v>1</v>
      </c>
      <c r="G1053" t="s">
        <v>140</v>
      </c>
      <c r="H1053">
        <v>36</v>
      </c>
      <c r="I1053">
        <v>2063.98</v>
      </c>
      <c r="J1053">
        <v>-2063.98</v>
      </c>
      <c r="Q1053" s="7">
        <v>42713</v>
      </c>
    </row>
    <row r="1054" spans="1:17" x14ac:dyDescent="0.25">
      <c r="A1054">
        <v>2002087</v>
      </c>
      <c r="B1054" t="s">
        <v>166</v>
      </c>
      <c r="C1054" s="4">
        <v>39448</v>
      </c>
      <c r="D1054" t="s">
        <v>42</v>
      </c>
      <c r="E1054">
        <v>1</v>
      </c>
      <c r="G1054" t="s">
        <v>140</v>
      </c>
      <c r="H1054">
        <v>36</v>
      </c>
      <c r="I1054">
        <v>246.02</v>
      </c>
      <c r="J1054">
        <v>-246.02</v>
      </c>
      <c r="Q1054" s="7">
        <v>42714</v>
      </c>
    </row>
    <row r="1055" spans="1:17" x14ac:dyDescent="0.25">
      <c r="A1055">
        <v>2000118</v>
      </c>
      <c r="B1055" t="s">
        <v>426</v>
      </c>
      <c r="C1055" s="4">
        <v>39448</v>
      </c>
      <c r="D1055" t="s">
        <v>42</v>
      </c>
      <c r="E1055">
        <v>1</v>
      </c>
      <c r="G1055" t="s">
        <v>140</v>
      </c>
      <c r="H1055">
        <v>36</v>
      </c>
      <c r="I1055">
        <v>44192.04</v>
      </c>
      <c r="J1055">
        <v>-44192.04</v>
      </c>
      <c r="Q1055" s="7">
        <v>42714</v>
      </c>
    </row>
    <row r="1056" spans="1:17" x14ac:dyDescent="0.25">
      <c r="A1056">
        <v>2002037</v>
      </c>
      <c r="B1056" t="s">
        <v>427</v>
      </c>
      <c r="C1056" s="4">
        <v>39448</v>
      </c>
      <c r="D1056" t="s">
        <v>42</v>
      </c>
      <c r="E1056">
        <v>1</v>
      </c>
      <c r="G1056" t="s">
        <v>140</v>
      </c>
      <c r="H1056">
        <v>36</v>
      </c>
      <c r="I1056">
        <v>44192.04</v>
      </c>
      <c r="J1056">
        <v>-44192.04</v>
      </c>
      <c r="Q1056" s="7">
        <v>42714</v>
      </c>
    </row>
    <row r="1057" spans="1:17" x14ac:dyDescent="0.25">
      <c r="A1057">
        <v>2002052</v>
      </c>
      <c r="B1057" t="s">
        <v>427</v>
      </c>
      <c r="C1057" s="4">
        <v>39448</v>
      </c>
      <c r="D1057" t="s">
        <v>42</v>
      </c>
      <c r="E1057">
        <v>1</v>
      </c>
      <c r="G1057" t="s">
        <v>140</v>
      </c>
      <c r="H1057">
        <v>36</v>
      </c>
      <c r="I1057">
        <v>-41430.03</v>
      </c>
      <c r="J1057">
        <v>41430.03</v>
      </c>
      <c r="Q1057" s="7">
        <v>42714</v>
      </c>
    </row>
    <row r="1058" spans="1:17" x14ac:dyDescent="0.25">
      <c r="A1058">
        <v>2002642</v>
      </c>
      <c r="B1058" t="s">
        <v>427</v>
      </c>
      <c r="C1058" s="4">
        <v>39448</v>
      </c>
      <c r="D1058" t="s">
        <v>42</v>
      </c>
      <c r="E1058">
        <v>1</v>
      </c>
      <c r="G1058" t="s">
        <v>140</v>
      </c>
      <c r="H1058">
        <v>36</v>
      </c>
      <c r="I1058">
        <v>210.88</v>
      </c>
      <c r="J1058">
        <v>-210.88</v>
      </c>
      <c r="Q1058" s="7">
        <v>42714</v>
      </c>
    </row>
    <row r="1059" spans="1:17" x14ac:dyDescent="0.25">
      <c r="A1059">
        <v>2002651</v>
      </c>
      <c r="B1059" t="s">
        <v>427</v>
      </c>
      <c r="C1059" s="4">
        <v>39448</v>
      </c>
      <c r="D1059" t="s">
        <v>42</v>
      </c>
      <c r="E1059">
        <v>1</v>
      </c>
      <c r="G1059" t="s">
        <v>140</v>
      </c>
      <c r="H1059">
        <v>36</v>
      </c>
      <c r="I1059">
        <v>16200.92</v>
      </c>
      <c r="J1059">
        <v>-16200.92</v>
      </c>
      <c r="Q1059" s="7">
        <v>42714</v>
      </c>
    </row>
    <row r="1060" spans="1:17" x14ac:dyDescent="0.25">
      <c r="A1060">
        <v>1004015</v>
      </c>
      <c r="B1060" t="s">
        <v>166</v>
      </c>
      <c r="C1060" s="4">
        <v>39814</v>
      </c>
      <c r="D1060" t="s">
        <v>42</v>
      </c>
      <c r="E1060">
        <v>1</v>
      </c>
      <c r="G1060" t="s">
        <v>140</v>
      </c>
      <c r="H1060">
        <v>36</v>
      </c>
      <c r="I1060">
        <v>2085.6999999999998</v>
      </c>
      <c r="J1060">
        <v>-2085.6999999999998</v>
      </c>
      <c r="Q1060" s="7">
        <v>42715</v>
      </c>
    </row>
    <row r="1061" spans="1:17" x14ac:dyDescent="0.25">
      <c r="A1061">
        <v>1005315</v>
      </c>
      <c r="B1061" t="s">
        <v>162</v>
      </c>
      <c r="C1061" s="4">
        <v>40544</v>
      </c>
      <c r="D1061" t="s">
        <v>42</v>
      </c>
      <c r="E1061">
        <v>1</v>
      </c>
      <c r="G1061" t="s">
        <v>140</v>
      </c>
      <c r="H1061">
        <v>36</v>
      </c>
      <c r="I1061">
        <v>1320.12</v>
      </c>
      <c r="J1061">
        <v>-1320.12</v>
      </c>
      <c r="Q1061" s="7">
        <v>42717</v>
      </c>
    </row>
    <row r="1062" spans="1:17" x14ac:dyDescent="0.25">
      <c r="A1062">
        <v>1005337</v>
      </c>
      <c r="B1062" t="s">
        <v>428</v>
      </c>
      <c r="C1062" s="4">
        <v>40544</v>
      </c>
      <c r="D1062" t="s">
        <v>42</v>
      </c>
      <c r="E1062">
        <v>1</v>
      </c>
      <c r="G1062" t="s">
        <v>140</v>
      </c>
      <c r="H1062">
        <v>36</v>
      </c>
      <c r="I1062">
        <v>5200</v>
      </c>
      <c r="J1062">
        <v>-5200</v>
      </c>
      <c r="Q1062" s="7">
        <v>42717</v>
      </c>
    </row>
    <row r="1063" spans="1:17" x14ac:dyDescent="0.25">
      <c r="A1063">
        <v>1005879</v>
      </c>
      <c r="B1063" t="s">
        <v>310</v>
      </c>
      <c r="C1063" s="4">
        <v>40909</v>
      </c>
      <c r="D1063" t="s">
        <v>42</v>
      </c>
      <c r="E1063">
        <v>1</v>
      </c>
      <c r="G1063" t="s">
        <v>140</v>
      </c>
      <c r="H1063">
        <v>36</v>
      </c>
      <c r="I1063">
        <v>2700</v>
      </c>
      <c r="J1063">
        <v>-2625</v>
      </c>
      <c r="K1063">
        <v>-825</v>
      </c>
      <c r="L1063">
        <v>-75</v>
      </c>
      <c r="M1063">
        <v>75</v>
      </c>
      <c r="Q1063" s="7">
        <v>42718</v>
      </c>
    </row>
    <row r="1064" spans="1:17" x14ac:dyDescent="0.25">
      <c r="A1064">
        <v>1005881</v>
      </c>
      <c r="B1064" t="s">
        <v>286</v>
      </c>
      <c r="C1064" s="4">
        <v>40909</v>
      </c>
      <c r="D1064" t="s">
        <v>42</v>
      </c>
      <c r="E1064">
        <v>1</v>
      </c>
      <c r="G1064" t="s">
        <v>140</v>
      </c>
      <c r="H1064">
        <v>36</v>
      </c>
      <c r="I1064">
        <v>1257.05</v>
      </c>
      <c r="J1064">
        <v>-1222.1300000000001</v>
      </c>
      <c r="K1064">
        <v>-384.1</v>
      </c>
      <c r="L1064">
        <v>-34.92</v>
      </c>
      <c r="M1064">
        <v>34.92</v>
      </c>
      <c r="Q1064" s="7">
        <v>42718</v>
      </c>
    </row>
    <row r="1065" spans="1:17" x14ac:dyDescent="0.25">
      <c r="A1065">
        <v>1005892</v>
      </c>
      <c r="B1065" t="s">
        <v>429</v>
      </c>
      <c r="C1065" s="4">
        <v>40909</v>
      </c>
      <c r="D1065" t="s">
        <v>42</v>
      </c>
      <c r="E1065">
        <v>1</v>
      </c>
      <c r="G1065" t="s">
        <v>140</v>
      </c>
      <c r="H1065">
        <v>36</v>
      </c>
      <c r="I1065">
        <v>2271.25</v>
      </c>
      <c r="J1065">
        <v>-2208.16</v>
      </c>
      <c r="K1065">
        <v>-693.99</v>
      </c>
      <c r="L1065">
        <v>-63.09</v>
      </c>
      <c r="M1065">
        <v>63.09</v>
      </c>
      <c r="Q1065" s="7">
        <v>42718</v>
      </c>
    </row>
    <row r="1066" spans="1:17" x14ac:dyDescent="0.25">
      <c r="A1066">
        <v>150154</v>
      </c>
      <c r="B1066" t="s">
        <v>425</v>
      </c>
      <c r="C1066" s="4">
        <v>39083</v>
      </c>
      <c r="D1066" t="s">
        <v>42</v>
      </c>
      <c r="E1066">
        <v>1</v>
      </c>
      <c r="G1066" t="s">
        <v>140</v>
      </c>
      <c r="H1066">
        <v>96</v>
      </c>
      <c r="I1066">
        <v>-441500</v>
      </c>
      <c r="J1066">
        <v>436901.04</v>
      </c>
      <c r="K1066">
        <v>50588.54</v>
      </c>
      <c r="L1066">
        <v>4598.96</v>
      </c>
      <c r="M1066">
        <v>-4598.96</v>
      </c>
      <c r="Q1066" s="7">
        <v>42718</v>
      </c>
    </row>
    <row r="1067" spans="1:17" x14ac:dyDescent="0.25">
      <c r="A1067">
        <v>150160</v>
      </c>
      <c r="B1067" t="s">
        <v>430</v>
      </c>
      <c r="C1067" s="4">
        <v>39083</v>
      </c>
      <c r="D1067" t="s">
        <v>42</v>
      </c>
      <c r="E1067">
        <v>1</v>
      </c>
      <c r="G1067" t="s">
        <v>140</v>
      </c>
      <c r="H1067">
        <v>96</v>
      </c>
      <c r="I1067">
        <v>441079.27</v>
      </c>
      <c r="J1067">
        <v>-436484.69</v>
      </c>
      <c r="K1067">
        <v>-50540.33</v>
      </c>
      <c r="L1067">
        <v>-4594.57</v>
      </c>
      <c r="M1067">
        <v>4594.58</v>
      </c>
      <c r="Q1067" s="7">
        <v>42718</v>
      </c>
    </row>
    <row r="1068" spans="1:17" x14ac:dyDescent="0.25">
      <c r="A1068">
        <v>1006458</v>
      </c>
      <c r="B1068" t="s">
        <v>431</v>
      </c>
      <c r="C1068" s="4">
        <v>41275</v>
      </c>
      <c r="D1068" t="s">
        <v>42</v>
      </c>
      <c r="E1068">
        <v>1</v>
      </c>
      <c r="G1068" t="s">
        <v>140</v>
      </c>
      <c r="H1068">
        <v>36</v>
      </c>
      <c r="I1068">
        <v>1220.81</v>
      </c>
      <c r="J1068">
        <v>-779.96</v>
      </c>
      <c r="K1068">
        <v>-373.02</v>
      </c>
      <c r="L1068">
        <v>-33.92</v>
      </c>
      <c r="M1068">
        <v>440.85</v>
      </c>
      <c r="Q1068" s="7">
        <v>42719</v>
      </c>
    </row>
    <row r="1069" spans="1:17" x14ac:dyDescent="0.25">
      <c r="A1069">
        <v>1006459</v>
      </c>
      <c r="B1069" t="s">
        <v>432</v>
      </c>
      <c r="C1069" s="4">
        <v>41275</v>
      </c>
      <c r="D1069" t="s">
        <v>42</v>
      </c>
      <c r="E1069">
        <v>1</v>
      </c>
      <c r="G1069" t="s">
        <v>140</v>
      </c>
      <c r="H1069">
        <v>36</v>
      </c>
      <c r="I1069">
        <v>819.9</v>
      </c>
      <c r="J1069">
        <v>-523.82000000000005</v>
      </c>
      <c r="K1069">
        <v>-250.52</v>
      </c>
      <c r="L1069">
        <v>-22.77</v>
      </c>
      <c r="M1069">
        <v>296.08</v>
      </c>
      <c r="Q1069" s="7">
        <v>42719</v>
      </c>
    </row>
    <row r="1070" spans="1:17" x14ac:dyDescent="0.25">
      <c r="A1070">
        <v>1006460</v>
      </c>
      <c r="B1070" t="s">
        <v>433</v>
      </c>
      <c r="C1070" s="4">
        <v>41275</v>
      </c>
      <c r="D1070" t="s">
        <v>42</v>
      </c>
      <c r="E1070">
        <v>1</v>
      </c>
      <c r="G1070" t="s">
        <v>140</v>
      </c>
      <c r="H1070">
        <v>36</v>
      </c>
      <c r="I1070">
        <v>1196.25</v>
      </c>
      <c r="J1070">
        <v>-764.27</v>
      </c>
      <c r="K1070">
        <v>-365.52</v>
      </c>
      <c r="L1070">
        <v>-33.229999999999997</v>
      </c>
      <c r="M1070">
        <v>431.98</v>
      </c>
      <c r="Q1070" s="7">
        <v>42719</v>
      </c>
    </row>
    <row r="1071" spans="1:17" x14ac:dyDescent="0.25">
      <c r="A1071">
        <v>1006461</v>
      </c>
      <c r="B1071" t="s">
        <v>434</v>
      </c>
      <c r="C1071" s="4">
        <v>41275</v>
      </c>
      <c r="D1071" t="s">
        <v>42</v>
      </c>
      <c r="E1071">
        <v>1</v>
      </c>
      <c r="G1071" t="s">
        <v>140</v>
      </c>
      <c r="H1071">
        <v>36</v>
      </c>
      <c r="I1071">
        <v>266.93</v>
      </c>
      <c r="J1071">
        <v>-170.53</v>
      </c>
      <c r="K1071">
        <v>-81.55</v>
      </c>
      <c r="L1071">
        <v>-7.41</v>
      </c>
      <c r="M1071">
        <v>96.4</v>
      </c>
      <c r="Q1071" s="7">
        <v>42719</v>
      </c>
    </row>
    <row r="1072" spans="1:17" x14ac:dyDescent="0.25">
      <c r="A1072">
        <v>1006471</v>
      </c>
      <c r="B1072" t="s">
        <v>435</v>
      </c>
      <c r="C1072" s="4">
        <v>41275</v>
      </c>
      <c r="D1072" t="s">
        <v>42</v>
      </c>
      <c r="E1072">
        <v>1</v>
      </c>
      <c r="G1072" t="s">
        <v>140</v>
      </c>
      <c r="H1072">
        <v>36</v>
      </c>
      <c r="I1072">
        <v>30.42</v>
      </c>
      <c r="J1072">
        <v>-19.43</v>
      </c>
      <c r="K1072">
        <v>-9.2899999999999991</v>
      </c>
      <c r="L1072">
        <v>-0.84</v>
      </c>
      <c r="M1072">
        <v>10.99</v>
      </c>
      <c r="Q1072" s="7">
        <v>42719</v>
      </c>
    </row>
    <row r="1073" spans="1:17" x14ac:dyDescent="0.25">
      <c r="A1073">
        <v>1006472</v>
      </c>
      <c r="B1073" t="s">
        <v>357</v>
      </c>
      <c r="C1073" s="4">
        <v>41275</v>
      </c>
      <c r="D1073" t="s">
        <v>42</v>
      </c>
      <c r="E1073">
        <v>1</v>
      </c>
      <c r="G1073" t="s">
        <v>140</v>
      </c>
      <c r="H1073">
        <v>36</v>
      </c>
      <c r="I1073">
        <v>3394.37</v>
      </c>
      <c r="J1073">
        <v>-2168.62</v>
      </c>
      <c r="K1073">
        <v>-1037.1600000000001</v>
      </c>
      <c r="L1073">
        <v>-94.29</v>
      </c>
      <c r="M1073">
        <v>1225.75</v>
      </c>
      <c r="Q1073" s="7">
        <v>42719</v>
      </c>
    </row>
    <row r="1074" spans="1:17" x14ac:dyDescent="0.25">
      <c r="A1074">
        <v>1006473</v>
      </c>
      <c r="B1074" t="s">
        <v>436</v>
      </c>
      <c r="C1074" s="4">
        <v>41275</v>
      </c>
      <c r="D1074" t="s">
        <v>42</v>
      </c>
      <c r="E1074">
        <v>1</v>
      </c>
      <c r="G1074" t="s">
        <v>140</v>
      </c>
      <c r="H1074">
        <v>36</v>
      </c>
      <c r="I1074">
        <v>504.41</v>
      </c>
      <c r="J1074">
        <v>-322.26</v>
      </c>
      <c r="K1074">
        <v>-154.12</v>
      </c>
      <c r="L1074">
        <v>-14.02</v>
      </c>
      <c r="M1074">
        <v>182.15</v>
      </c>
      <c r="Q1074" s="7">
        <v>42719</v>
      </c>
    </row>
    <row r="1075" spans="1:17" x14ac:dyDescent="0.25">
      <c r="A1075">
        <v>1006474</v>
      </c>
      <c r="B1075" t="s">
        <v>357</v>
      </c>
      <c r="C1075" s="4">
        <v>41275</v>
      </c>
      <c r="D1075" t="s">
        <v>42</v>
      </c>
      <c r="E1075">
        <v>1</v>
      </c>
      <c r="G1075" t="s">
        <v>140</v>
      </c>
      <c r="H1075">
        <v>36</v>
      </c>
      <c r="I1075">
        <v>2704.04</v>
      </c>
      <c r="J1075">
        <v>-1727.57</v>
      </c>
      <c r="K1075">
        <v>-826.22</v>
      </c>
      <c r="L1075">
        <v>-75.11</v>
      </c>
      <c r="M1075">
        <v>976.47</v>
      </c>
      <c r="Q1075" s="7">
        <v>42719</v>
      </c>
    </row>
    <row r="1076" spans="1:17" x14ac:dyDescent="0.25">
      <c r="A1076">
        <v>1006475</v>
      </c>
      <c r="B1076" t="s">
        <v>357</v>
      </c>
      <c r="C1076" s="4">
        <v>41275</v>
      </c>
      <c r="D1076" t="s">
        <v>42</v>
      </c>
      <c r="E1076">
        <v>1</v>
      </c>
      <c r="G1076" t="s">
        <v>140</v>
      </c>
      <c r="H1076">
        <v>36</v>
      </c>
      <c r="I1076">
        <v>2829.52</v>
      </c>
      <c r="J1076">
        <v>-1807.76</v>
      </c>
      <c r="K1076">
        <v>-864.59</v>
      </c>
      <c r="L1076">
        <v>-78.599999999999994</v>
      </c>
      <c r="M1076">
        <v>1021.76</v>
      </c>
      <c r="Q1076" s="7">
        <v>42719</v>
      </c>
    </row>
    <row r="1077" spans="1:17" x14ac:dyDescent="0.25">
      <c r="A1077">
        <v>1006479</v>
      </c>
      <c r="B1077" t="s">
        <v>437</v>
      </c>
      <c r="C1077" s="4">
        <v>41275</v>
      </c>
      <c r="D1077" t="s">
        <v>42</v>
      </c>
      <c r="E1077">
        <v>1</v>
      </c>
      <c r="G1077" t="s">
        <v>140</v>
      </c>
      <c r="H1077">
        <v>36</v>
      </c>
      <c r="I1077">
        <v>335.18</v>
      </c>
      <c r="J1077">
        <v>-214.14</v>
      </c>
      <c r="K1077">
        <v>-102.41</v>
      </c>
      <c r="L1077">
        <v>-9.31</v>
      </c>
      <c r="M1077">
        <v>121.04</v>
      </c>
      <c r="Q1077" s="7">
        <v>42719</v>
      </c>
    </row>
    <row r="1078" spans="1:17" x14ac:dyDescent="0.25">
      <c r="A1078">
        <v>1006480</v>
      </c>
      <c r="B1078" t="s">
        <v>438</v>
      </c>
      <c r="C1078" s="4">
        <v>41275</v>
      </c>
      <c r="D1078" t="s">
        <v>42</v>
      </c>
      <c r="E1078">
        <v>1</v>
      </c>
      <c r="G1078" t="s">
        <v>140</v>
      </c>
      <c r="H1078">
        <v>36</v>
      </c>
      <c r="I1078">
        <v>2132.21</v>
      </c>
      <c r="J1078">
        <v>-1362.24</v>
      </c>
      <c r="K1078">
        <v>-651.5</v>
      </c>
      <c r="L1078">
        <v>-59.23</v>
      </c>
      <c r="M1078">
        <v>769.97</v>
      </c>
      <c r="Q1078" s="7">
        <v>42719</v>
      </c>
    </row>
    <row r="1079" spans="1:17" x14ac:dyDescent="0.25">
      <c r="A1079">
        <v>1006481</v>
      </c>
      <c r="B1079" t="s">
        <v>439</v>
      </c>
      <c r="C1079" s="4">
        <v>41275</v>
      </c>
      <c r="D1079" t="s">
        <v>42</v>
      </c>
      <c r="E1079">
        <v>1</v>
      </c>
      <c r="G1079" t="s">
        <v>140</v>
      </c>
      <c r="H1079">
        <v>36</v>
      </c>
      <c r="I1079">
        <v>256.64</v>
      </c>
      <c r="J1079">
        <v>-163.96</v>
      </c>
      <c r="K1079">
        <v>-78.41</v>
      </c>
      <c r="L1079">
        <v>-7.13</v>
      </c>
      <c r="M1079">
        <v>92.68</v>
      </c>
      <c r="Q1079" s="7">
        <v>42719</v>
      </c>
    </row>
    <row r="1080" spans="1:17" x14ac:dyDescent="0.25">
      <c r="A1080">
        <v>1006482</v>
      </c>
      <c r="B1080" t="s">
        <v>440</v>
      </c>
      <c r="C1080" s="4">
        <v>41275</v>
      </c>
      <c r="D1080" t="s">
        <v>42</v>
      </c>
      <c r="E1080">
        <v>1</v>
      </c>
      <c r="G1080" t="s">
        <v>140</v>
      </c>
      <c r="H1080">
        <v>36</v>
      </c>
      <c r="I1080">
        <v>256.64</v>
      </c>
      <c r="J1080">
        <v>-163.96</v>
      </c>
      <c r="K1080">
        <v>-78.41</v>
      </c>
      <c r="L1080">
        <v>-7.13</v>
      </c>
      <c r="M1080">
        <v>92.68</v>
      </c>
      <c r="Q1080" s="7">
        <v>42719</v>
      </c>
    </row>
    <row r="1081" spans="1:17" x14ac:dyDescent="0.25">
      <c r="A1081">
        <v>2002038</v>
      </c>
      <c r="B1081" t="s">
        <v>217</v>
      </c>
      <c r="C1081" s="4">
        <v>39448</v>
      </c>
      <c r="D1081" t="s">
        <v>42</v>
      </c>
      <c r="E1081">
        <v>1</v>
      </c>
      <c r="G1081" t="s">
        <v>140</v>
      </c>
      <c r="H1081">
        <v>96</v>
      </c>
      <c r="I1081">
        <v>149720.15</v>
      </c>
      <c r="J1081">
        <v>-129445.54</v>
      </c>
      <c r="K1081">
        <v>-17155.43</v>
      </c>
      <c r="L1081">
        <v>-1559.58</v>
      </c>
      <c r="M1081">
        <v>20274.61</v>
      </c>
      <c r="Q1081" s="7">
        <v>42719</v>
      </c>
    </row>
    <row r="1082" spans="1:17" x14ac:dyDescent="0.25">
      <c r="A1082">
        <v>2002039</v>
      </c>
      <c r="B1082" t="s">
        <v>217</v>
      </c>
      <c r="C1082" s="4">
        <v>39448</v>
      </c>
      <c r="D1082" t="s">
        <v>42</v>
      </c>
      <c r="E1082">
        <v>1</v>
      </c>
      <c r="G1082" t="s">
        <v>140</v>
      </c>
      <c r="H1082">
        <v>96</v>
      </c>
      <c r="I1082">
        <v>313.93</v>
      </c>
      <c r="J1082">
        <v>-271.42</v>
      </c>
      <c r="K1082">
        <v>-35.97</v>
      </c>
      <c r="L1082">
        <v>-3.27</v>
      </c>
      <c r="M1082">
        <v>42.51</v>
      </c>
      <c r="Q1082" s="7">
        <v>42719</v>
      </c>
    </row>
    <row r="1083" spans="1:17" x14ac:dyDescent="0.25">
      <c r="A1083">
        <v>2002041</v>
      </c>
      <c r="B1083" t="s">
        <v>217</v>
      </c>
      <c r="C1083" s="4">
        <v>39448</v>
      </c>
      <c r="D1083" t="s">
        <v>42</v>
      </c>
      <c r="E1083">
        <v>1</v>
      </c>
      <c r="G1083" t="s">
        <v>140</v>
      </c>
      <c r="H1083">
        <v>96</v>
      </c>
      <c r="I1083">
        <v>361.11</v>
      </c>
      <c r="J1083">
        <v>-312.20999999999998</v>
      </c>
      <c r="K1083">
        <v>-41.38</v>
      </c>
      <c r="L1083">
        <v>-3.76</v>
      </c>
      <c r="M1083">
        <v>48.9</v>
      </c>
      <c r="Q1083" s="7">
        <v>42719</v>
      </c>
    </row>
    <row r="1084" spans="1:17" x14ac:dyDescent="0.25">
      <c r="A1084">
        <v>2002051</v>
      </c>
      <c r="B1084" t="s">
        <v>217</v>
      </c>
      <c r="C1084" s="4">
        <v>39448</v>
      </c>
      <c r="D1084" t="s">
        <v>42</v>
      </c>
      <c r="E1084">
        <v>1</v>
      </c>
      <c r="G1084" t="s">
        <v>140</v>
      </c>
      <c r="H1084">
        <v>96</v>
      </c>
      <c r="I1084">
        <v>-149720.15</v>
      </c>
      <c r="J1084">
        <v>129445.54</v>
      </c>
      <c r="K1084">
        <v>17155.43</v>
      </c>
      <c r="L1084">
        <v>1559.58</v>
      </c>
      <c r="M1084">
        <v>-20274.61</v>
      </c>
      <c r="Q1084" s="7">
        <v>42719</v>
      </c>
    </row>
    <row r="1085" spans="1:17" x14ac:dyDescent="0.25">
      <c r="A1085">
        <v>1007289</v>
      </c>
      <c r="B1085" t="s">
        <v>162</v>
      </c>
      <c r="C1085" s="4">
        <v>41640</v>
      </c>
      <c r="D1085" t="s">
        <v>42</v>
      </c>
      <c r="E1085">
        <v>1</v>
      </c>
      <c r="G1085" t="s">
        <v>140</v>
      </c>
      <c r="H1085">
        <v>36</v>
      </c>
      <c r="I1085">
        <v>148.47</v>
      </c>
      <c r="J1085">
        <v>-45.37</v>
      </c>
      <c r="K1085">
        <v>-45.37</v>
      </c>
      <c r="L1085">
        <v>-4.13</v>
      </c>
      <c r="M1085">
        <v>103.1</v>
      </c>
      <c r="Q1085" s="7">
        <v>42720</v>
      </c>
    </row>
    <row r="1086" spans="1:17" x14ac:dyDescent="0.25">
      <c r="A1086">
        <v>1007291</v>
      </c>
      <c r="B1086" t="s">
        <v>162</v>
      </c>
      <c r="C1086" s="4">
        <v>41640</v>
      </c>
      <c r="D1086" t="s">
        <v>42</v>
      </c>
      <c r="E1086">
        <v>1</v>
      </c>
      <c r="G1086" t="s">
        <v>140</v>
      </c>
      <c r="H1086">
        <v>36</v>
      </c>
      <c r="I1086">
        <v>156.13</v>
      </c>
      <c r="J1086">
        <v>-47.71</v>
      </c>
      <c r="K1086">
        <v>-47.71</v>
      </c>
      <c r="L1086">
        <v>-4.34</v>
      </c>
      <c r="M1086">
        <v>108.42</v>
      </c>
      <c r="Q1086" s="7">
        <v>42720</v>
      </c>
    </row>
    <row r="1087" spans="1:17" x14ac:dyDescent="0.25">
      <c r="A1087">
        <v>1007306</v>
      </c>
      <c r="B1087" t="s">
        <v>162</v>
      </c>
      <c r="C1087" s="4">
        <v>41640</v>
      </c>
      <c r="D1087" t="s">
        <v>42</v>
      </c>
      <c r="E1087">
        <v>1</v>
      </c>
      <c r="G1087" t="s">
        <v>140</v>
      </c>
      <c r="H1087">
        <v>36</v>
      </c>
      <c r="I1087">
        <v>1337.84</v>
      </c>
      <c r="J1087">
        <v>-408.78</v>
      </c>
      <c r="K1087">
        <v>-408.78</v>
      </c>
      <c r="L1087">
        <v>-37.159999999999997</v>
      </c>
      <c r="M1087">
        <v>929.06</v>
      </c>
      <c r="Q1087" s="7">
        <v>42720</v>
      </c>
    </row>
    <row r="1088" spans="1:17" x14ac:dyDescent="0.25">
      <c r="A1088">
        <v>1007307</v>
      </c>
      <c r="B1088" t="s">
        <v>162</v>
      </c>
      <c r="C1088" s="4">
        <v>41640</v>
      </c>
      <c r="D1088" t="s">
        <v>42</v>
      </c>
      <c r="E1088">
        <v>1</v>
      </c>
      <c r="G1088" t="s">
        <v>140</v>
      </c>
      <c r="H1088">
        <v>36</v>
      </c>
      <c r="I1088">
        <v>1349.23</v>
      </c>
      <c r="J1088">
        <v>-412.26</v>
      </c>
      <c r="K1088">
        <v>-412.26</v>
      </c>
      <c r="L1088">
        <v>-37.47</v>
      </c>
      <c r="M1088">
        <v>936.97</v>
      </c>
      <c r="Q1088" s="7">
        <v>42720</v>
      </c>
    </row>
    <row r="1089" spans="1:17" x14ac:dyDescent="0.25">
      <c r="A1089">
        <v>1007308</v>
      </c>
      <c r="B1089" t="s">
        <v>162</v>
      </c>
      <c r="C1089" s="4">
        <v>41640</v>
      </c>
      <c r="D1089" t="s">
        <v>42</v>
      </c>
      <c r="E1089">
        <v>1</v>
      </c>
      <c r="G1089" t="s">
        <v>140</v>
      </c>
      <c r="H1089">
        <v>36</v>
      </c>
      <c r="I1089">
        <v>2684.46</v>
      </c>
      <c r="J1089">
        <v>-820.25</v>
      </c>
      <c r="K1089">
        <v>-820.25</v>
      </c>
      <c r="L1089">
        <v>-74.569999999999993</v>
      </c>
      <c r="M1089">
        <v>1864.21</v>
      </c>
      <c r="Q1089" s="7">
        <v>42720</v>
      </c>
    </row>
    <row r="1090" spans="1:17" x14ac:dyDescent="0.25">
      <c r="A1090">
        <v>1007309</v>
      </c>
      <c r="B1090" t="s">
        <v>162</v>
      </c>
      <c r="C1090" s="4">
        <v>41640</v>
      </c>
      <c r="D1090" t="s">
        <v>42</v>
      </c>
      <c r="E1090">
        <v>1</v>
      </c>
      <c r="G1090" t="s">
        <v>140</v>
      </c>
      <c r="H1090">
        <v>36</v>
      </c>
      <c r="I1090">
        <v>504.38</v>
      </c>
      <c r="J1090">
        <v>-154.12</v>
      </c>
      <c r="K1090">
        <v>-154.12</v>
      </c>
      <c r="L1090">
        <v>-14.01</v>
      </c>
      <c r="M1090">
        <v>350.26</v>
      </c>
      <c r="Q1090" s="7">
        <v>42720</v>
      </c>
    </row>
    <row r="1091" spans="1:17" x14ac:dyDescent="0.25">
      <c r="A1091">
        <v>1007449</v>
      </c>
      <c r="B1091" t="s">
        <v>162</v>
      </c>
      <c r="C1091" s="4">
        <v>41640</v>
      </c>
      <c r="D1091" t="s">
        <v>42</v>
      </c>
      <c r="E1091">
        <v>1</v>
      </c>
      <c r="G1091" t="s">
        <v>140</v>
      </c>
      <c r="H1091">
        <v>36</v>
      </c>
      <c r="I1091">
        <v>1763.82</v>
      </c>
      <c r="J1091">
        <v>-538.94000000000005</v>
      </c>
      <c r="K1091">
        <v>-538.94000000000005</v>
      </c>
      <c r="L1091">
        <v>-48.99</v>
      </c>
      <c r="M1091">
        <v>1224.8800000000001</v>
      </c>
      <c r="Q1091" s="7">
        <v>42720</v>
      </c>
    </row>
    <row r="1092" spans="1:17" x14ac:dyDescent="0.25">
      <c r="A1092">
        <v>1007450</v>
      </c>
      <c r="B1092" t="s">
        <v>162</v>
      </c>
      <c r="C1092" s="4">
        <v>41640</v>
      </c>
      <c r="D1092" t="s">
        <v>42</v>
      </c>
      <c r="E1092">
        <v>1</v>
      </c>
      <c r="G1092" t="s">
        <v>140</v>
      </c>
      <c r="H1092">
        <v>36</v>
      </c>
      <c r="I1092">
        <v>2.54</v>
      </c>
      <c r="J1092">
        <v>-0.78</v>
      </c>
      <c r="K1092">
        <v>-0.78</v>
      </c>
      <c r="L1092">
        <v>-7.0000000000000007E-2</v>
      </c>
      <c r="M1092">
        <v>1.76</v>
      </c>
      <c r="Q1092" s="7">
        <v>42720</v>
      </c>
    </row>
    <row r="1093" spans="1:17" x14ac:dyDescent="0.25">
      <c r="A1093">
        <v>1007451</v>
      </c>
      <c r="B1093" t="s">
        <v>162</v>
      </c>
      <c r="C1093" s="4">
        <v>41640</v>
      </c>
      <c r="D1093" t="s">
        <v>42</v>
      </c>
      <c r="E1093">
        <v>1</v>
      </c>
      <c r="G1093" t="s">
        <v>140</v>
      </c>
      <c r="H1093">
        <v>36</v>
      </c>
      <c r="I1093">
        <v>751.89</v>
      </c>
      <c r="J1093">
        <v>-229.74</v>
      </c>
      <c r="K1093">
        <v>-229.74</v>
      </c>
      <c r="L1093">
        <v>-20.88</v>
      </c>
      <c r="M1093">
        <v>522.15</v>
      </c>
      <c r="Q1093" s="7">
        <v>42720</v>
      </c>
    </row>
    <row r="1094" spans="1:17" x14ac:dyDescent="0.25">
      <c r="A1094">
        <v>1007453</v>
      </c>
      <c r="B1094" t="s">
        <v>162</v>
      </c>
      <c r="C1094" s="4">
        <v>41640</v>
      </c>
      <c r="D1094" t="s">
        <v>42</v>
      </c>
      <c r="E1094">
        <v>1</v>
      </c>
      <c r="G1094" t="s">
        <v>140</v>
      </c>
      <c r="H1094">
        <v>36</v>
      </c>
      <c r="I1094">
        <v>367.82</v>
      </c>
      <c r="J1094">
        <v>-112.39</v>
      </c>
      <c r="K1094">
        <v>-112.39</v>
      </c>
      <c r="L1094">
        <v>-10.220000000000001</v>
      </c>
      <c r="M1094">
        <v>255.43</v>
      </c>
      <c r="Q1094" s="7">
        <v>42720</v>
      </c>
    </row>
    <row r="1095" spans="1:17" x14ac:dyDescent="0.25">
      <c r="A1095">
        <v>1007460</v>
      </c>
      <c r="B1095" t="s">
        <v>162</v>
      </c>
      <c r="C1095" s="4">
        <v>41640</v>
      </c>
      <c r="D1095" t="s">
        <v>42</v>
      </c>
      <c r="E1095">
        <v>1</v>
      </c>
      <c r="G1095" t="s">
        <v>140</v>
      </c>
      <c r="H1095">
        <v>36</v>
      </c>
      <c r="I1095">
        <v>2690.67</v>
      </c>
      <c r="J1095">
        <v>-822.15</v>
      </c>
      <c r="K1095">
        <v>-822.15</v>
      </c>
      <c r="L1095">
        <v>-74.739999999999995</v>
      </c>
      <c r="M1095">
        <v>1868.52</v>
      </c>
      <c r="Q1095" s="7">
        <v>42720</v>
      </c>
    </row>
    <row r="1096" spans="1:17" x14ac:dyDescent="0.25">
      <c r="A1096">
        <v>1004104</v>
      </c>
      <c r="B1096" t="s">
        <v>162</v>
      </c>
      <c r="C1096" s="4">
        <v>39814</v>
      </c>
      <c r="D1096" t="s">
        <v>42</v>
      </c>
      <c r="E1096">
        <v>1</v>
      </c>
      <c r="G1096" t="s">
        <v>140</v>
      </c>
      <c r="H1096">
        <v>96</v>
      </c>
      <c r="I1096">
        <v>2559.48</v>
      </c>
      <c r="J1096">
        <v>-1892.95</v>
      </c>
      <c r="K1096">
        <v>-293.26</v>
      </c>
      <c r="L1096">
        <v>-26.66</v>
      </c>
      <c r="M1096">
        <v>666.53</v>
      </c>
      <c r="Q1096" s="7">
        <v>42720</v>
      </c>
    </row>
    <row r="1097" spans="1:17" x14ac:dyDescent="0.25">
      <c r="A1097">
        <v>1004743</v>
      </c>
      <c r="B1097" t="s">
        <v>441</v>
      </c>
      <c r="C1097" s="4">
        <v>40179</v>
      </c>
      <c r="D1097" t="s">
        <v>42</v>
      </c>
      <c r="E1097">
        <v>1</v>
      </c>
      <c r="G1097" t="s">
        <v>43</v>
      </c>
      <c r="H1097">
        <v>120</v>
      </c>
      <c r="I1097">
        <v>16146</v>
      </c>
      <c r="J1097">
        <v>-7938.45</v>
      </c>
      <c r="K1097">
        <v>-1480.05</v>
      </c>
      <c r="L1097">
        <v>-134.55000000000001</v>
      </c>
      <c r="M1097">
        <v>8207.5499999999993</v>
      </c>
      <c r="Q1097" s="7">
        <v>42723</v>
      </c>
    </row>
    <row r="1098" spans="1:17" x14ac:dyDescent="0.25">
      <c r="A1098">
        <v>1006470</v>
      </c>
      <c r="B1098" t="s">
        <v>217</v>
      </c>
      <c r="C1098" s="4">
        <v>41275</v>
      </c>
      <c r="D1098" t="s">
        <v>42</v>
      </c>
      <c r="E1098">
        <v>1</v>
      </c>
      <c r="G1098" t="s">
        <v>140</v>
      </c>
      <c r="H1098">
        <v>96</v>
      </c>
      <c r="I1098">
        <v>880</v>
      </c>
      <c r="J1098">
        <v>-210.83</v>
      </c>
      <c r="K1098">
        <v>-100.83</v>
      </c>
      <c r="L1098">
        <v>-9.16</v>
      </c>
      <c r="M1098">
        <v>669.17</v>
      </c>
      <c r="Q1098" s="7">
        <v>42724</v>
      </c>
    </row>
    <row r="1185" spans="16:16" x14ac:dyDescent="0.25">
      <c r="P1185" s="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8"/>
  <sheetViews>
    <sheetView workbookViewId="0"/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0.7346759259259259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42004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-107603.25</v>
      </c>
      <c r="K7">
        <v>-3692.52</v>
      </c>
      <c r="L7">
        <v>-307.70999999999998</v>
      </c>
      <c r="M7">
        <v>77024.58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-169732.76</v>
      </c>
      <c r="K8">
        <v>-5868.96</v>
      </c>
      <c r="L8">
        <v>-489.08</v>
      </c>
      <c r="M8">
        <v>123713.98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-23242.400000000001</v>
      </c>
      <c r="K9">
        <v>-803.28</v>
      </c>
      <c r="L9">
        <v>-66.94</v>
      </c>
      <c r="M9">
        <v>16919.849999999999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-76027.399999999994</v>
      </c>
      <c r="K10">
        <v>-2748.6</v>
      </c>
      <c r="L10">
        <v>-229.05</v>
      </c>
      <c r="M10">
        <v>61403.39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-851309.57</v>
      </c>
      <c r="K11">
        <v>-49468.72</v>
      </c>
      <c r="L11">
        <v>-4121.92</v>
      </c>
      <c r="M11">
        <v>1621840.18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41620.14</v>
      </c>
      <c r="K12">
        <v>481.2</v>
      </c>
      <c r="L12">
        <v>40.1</v>
      </c>
      <c r="M12">
        <v>17560.61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-196861.53</v>
      </c>
      <c r="K13">
        <v>-7646.28</v>
      </c>
      <c r="L13">
        <v>-637.19000000000005</v>
      </c>
      <c r="M13">
        <v>185450.4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314991.78999999998</v>
      </c>
      <c r="J14">
        <v>-160390.38</v>
      </c>
      <c r="K14">
        <v>-6306</v>
      </c>
      <c r="L14">
        <v>-525.5</v>
      </c>
      <c r="M14">
        <v>154601.41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22921.96</v>
      </c>
      <c r="J15">
        <v>-10262.030000000001</v>
      </c>
      <c r="K15">
        <v>-458.4</v>
      </c>
      <c r="L15">
        <v>-38.200000000000003</v>
      </c>
      <c r="M15">
        <v>12659.93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528717.49</v>
      </c>
      <c r="J16">
        <v>-227299.79</v>
      </c>
      <c r="K16">
        <v>-10581.18</v>
      </c>
      <c r="L16">
        <v>-881.2</v>
      </c>
      <c r="M16">
        <v>301417.7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-11489.19</v>
      </c>
      <c r="K17">
        <v>-527.88</v>
      </c>
      <c r="L17">
        <v>-43.99</v>
      </c>
      <c r="M17">
        <v>14903.83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56930.96</v>
      </c>
      <c r="J18">
        <v>-21854.58</v>
      </c>
      <c r="K18">
        <v>-1139.8599999999999</v>
      </c>
      <c r="L18">
        <v>-94.88</v>
      </c>
      <c r="M18">
        <v>35076.379999999997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-100801.91</v>
      </c>
      <c r="K19">
        <v>-5296.08</v>
      </c>
      <c r="L19">
        <v>-441.34</v>
      </c>
      <c r="M19">
        <v>164004.70000000001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-15903.01</v>
      </c>
      <c r="K20">
        <v>-1021.68</v>
      </c>
      <c r="L20">
        <v>-85.14</v>
      </c>
      <c r="M20">
        <v>35182.089999999997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-123266.72</v>
      </c>
      <c r="K21">
        <v>-8882.77</v>
      </c>
      <c r="L21">
        <v>-738.71</v>
      </c>
      <c r="M21">
        <v>319958.53000000003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-7369.05</v>
      </c>
      <c r="K22">
        <v>-600.48</v>
      </c>
      <c r="L22">
        <v>-50.04</v>
      </c>
      <c r="M22">
        <v>22656.42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44722.78</v>
      </c>
      <c r="K23">
        <v>2120.54</v>
      </c>
      <c r="L23">
        <v>185</v>
      </c>
      <c r="M23">
        <v>-66091.929999999993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-839.57</v>
      </c>
      <c r="K24">
        <v>-69.959999999999994</v>
      </c>
      <c r="L24">
        <v>-5.83</v>
      </c>
      <c r="M24">
        <v>2660.43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43925.78</v>
      </c>
      <c r="K25">
        <v>3660.48</v>
      </c>
      <c r="L25">
        <v>305.04000000000002</v>
      </c>
      <c r="M25">
        <v>-139098.78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1464.57</v>
      </c>
      <c r="J26">
        <v>564.66999999999996</v>
      </c>
      <c r="K26">
        <v>-21.52</v>
      </c>
      <c r="L26">
        <v>-2.44</v>
      </c>
      <c r="M26">
        <v>2029.24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-56.09</v>
      </c>
      <c r="K27">
        <v>-4.8</v>
      </c>
      <c r="L27">
        <v>-0.4</v>
      </c>
      <c r="M27">
        <v>183.6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-396.61</v>
      </c>
      <c r="K28">
        <v>-34.08</v>
      </c>
      <c r="L28">
        <v>-2.84</v>
      </c>
      <c r="M28">
        <v>1308.03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-4220.38</v>
      </c>
      <c r="K29">
        <v>-363.72</v>
      </c>
      <c r="L29">
        <v>-30.31</v>
      </c>
      <c r="M29">
        <v>13964.11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-106369.33</v>
      </c>
      <c r="K30">
        <v>-9217.68</v>
      </c>
      <c r="L30">
        <v>-768.14</v>
      </c>
      <c r="M30">
        <v>354516.86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-1660.7</v>
      </c>
      <c r="K31">
        <v>-150.12</v>
      </c>
      <c r="L31">
        <v>-12.51</v>
      </c>
      <c r="M31">
        <v>5843.21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80257.33</v>
      </c>
      <c r="J32">
        <v>-18018.89</v>
      </c>
      <c r="K32">
        <v>-1605.12</v>
      </c>
      <c r="L32">
        <v>-133.76</v>
      </c>
      <c r="M32">
        <v>62238.44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-43.29</v>
      </c>
      <c r="K33">
        <v>-4.2</v>
      </c>
      <c r="L33">
        <v>-0.35</v>
      </c>
      <c r="M33">
        <v>165.71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-14226.2</v>
      </c>
      <c r="K34">
        <v>-1399.56</v>
      </c>
      <c r="L34">
        <v>-116.63</v>
      </c>
      <c r="M34">
        <v>55749.8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-28.76</v>
      </c>
      <c r="K35">
        <v>-2.88</v>
      </c>
      <c r="L35">
        <v>-0.24</v>
      </c>
      <c r="M35">
        <v>113.74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-196.59</v>
      </c>
      <c r="K36">
        <v>-20.04</v>
      </c>
      <c r="L36">
        <v>-1.67</v>
      </c>
      <c r="M36">
        <v>803.41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-933.88</v>
      </c>
      <c r="K37">
        <v>-171</v>
      </c>
      <c r="L37">
        <v>-14.25</v>
      </c>
      <c r="M37">
        <v>7616.48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-790.67</v>
      </c>
      <c r="K38">
        <v>-131.52000000000001</v>
      </c>
      <c r="L38">
        <v>-10.96</v>
      </c>
      <c r="M38">
        <v>5788.17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-30.78</v>
      </c>
      <c r="K39">
        <v>-6.48</v>
      </c>
      <c r="L39">
        <v>-0.54</v>
      </c>
      <c r="M39">
        <v>295.74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-8775.3799999999992</v>
      </c>
      <c r="K40">
        <v>-1625.16</v>
      </c>
      <c r="L40">
        <v>-135.43</v>
      </c>
      <c r="M40">
        <v>72481.7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-168.35</v>
      </c>
      <c r="K41">
        <v>-31.08</v>
      </c>
      <c r="L41">
        <v>-2.59</v>
      </c>
      <c r="M41">
        <v>1384.55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-14.24</v>
      </c>
      <c r="K42">
        <v>-3.48</v>
      </c>
      <c r="L42">
        <v>-0.28999999999999998</v>
      </c>
      <c r="M42">
        <v>160.72999999999999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-218.54</v>
      </c>
      <c r="K43">
        <v>-23.52</v>
      </c>
      <c r="L43">
        <v>-1.96</v>
      </c>
      <c r="M43">
        <v>959.55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-559.57000000000005</v>
      </c>
      <c r="K44">
        <v>-60</v>
      </c>
      <c r="L44">
        <v>-5</v>
      </c>
      <c r="M44">
        <v>2440.9299999999998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-579.39</v>
      </c>
      <c r="K45">
        <v>-62.04</v>
      </c>
      <c r="L45">
        <v>-5.17</v>
      </c>
      <c r="M45">
        <v>2523.5300000000002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39.950000000000003</v>
      </c>
      <c r="K46">
        <v>4.4400000000000004</v>
      </c>
      <c r="L46">
        <v>0.37</v>
      </c>
      <c r="M46">
        <v>-181.05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-6.5</v>
      </c>
      <c r="K47">
        <v>-0.72</v>
      </c>
      <c r="L47">
        <v>-0.06</v>
      </c>
      <c r="M47">
        <v>30.37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-11275.68</v>
      </c>
      <c r="K48">
        <v>-3143.42</v>
      </c>
      <c r="L48">
        <v>-272.02999999999997</v>
      </c>
      <c r="M48">
        <v>151940.32999999999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-36.26</v>
      </c>
      <c r="K49">
        <v>-4.08</v>
      </c>
      <c r="L49">
        <v>-0.34</v>
      </c>
      <c r="M49">
        <v>168.99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-82.2</v>
      </c>
      <c r="K50">
        <v>-9.7200000000000006</v>
      </c>
      <c r="L50">
        <v>-0.81</v>
      </c>
      <c r="M50">
        <v>405.39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-72.06</v>
      </c>
      <c r="K51">
        <v>-8.64</v>
      </c>
      <c r="L51">
        <v>-0.72</v>
      </c>
      <c r="M51">
        <v>362.52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87.33</v>
      </c>
      <c r="K52">
        <v>10.92</v>
      </c>
      <c r="L52">
        <v>0.91</v>
      </c>
      <c r="M52">
        <v>-457.2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-87.33</v>
      </c>
      <c r="K53">
        <v>-10.92</v>
      </c>
      <c r="L53">
        <v>-0.91</v>
      </c>
      <c r="M53">
        <v>457.2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11.52</v>
      </c>
      <c r="K54">
        <v>1.44</v>
      </c>
      <c r="L54">
        <v>0.12</v>
      </c>
      <c r="M54">
        <v>-60.56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-11.52</v>
      </c>
      <c r="K55">
        <v>-1.44</v>
      </c>
      <c r="L55">
        <v>-0.12</v>
      </c>
      <c r="M55">
        <v>60.56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-32.630000000000003</v>
      </c>
      <c r="K56">
        <v>-4.08</v>
      </c>
      <c r="L56">
        <v>-0.34</v>
      </c>
      <c r="M56">
        <v>170.94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-36.44</v>
      </c>
      <c r="K57">
        <v>-4.5599999999999996</v>
      </c>
      <c r="L57">
        <v>-0.38</v>
      </c>
      <c r="M57">
        <v>189.64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398.35</v>
      </c>
      <c r="K58">
        <v>49.8</v>
      </c>
      <c r="L58">
        <v>4.1500000000000004</v>
      </c>
      <c r="M58">
        <v>-2089.25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-55.72</v>
      </c>
      <c r="K59">
        <v>-6.96</v>
      </c>
      <c r="L59">
        <v>-0.57999999999999996</v>
      </c>
      <c r="M59">
        <v>294.05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-17.329999999999998</v>
      </c>
      <c r="K60">
        <v>-2.16</v>
      </c>
      <c r="L60">
        <v>-0.18</v>
      </c>
      <c r="M60">
        <v>93.17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-17.329999999999998</v>
      </c>
      <c r="K61">
        <v>-2.16</v>
      </c>
      <c r="L61">
        <v>-0.18</v>
      </c>
      <c r="M61">
        <v>93.17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-17.329999999999998</v>
      </c>
      <c r="K62">
        <v>-2.16</v>
      </c>
      <c r="L62">
        <v>-0.18</v>
      </c>
      <c r="M62">
        <v>93.17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-17.329999999999998</v>
      </c>
      <c r="K63">
        <v>-2.16</v>
      </c>
      <c r="L63">
        <v>-0.18</v>
      </c>
      <c r="M63">
        <v>93.17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-49.91</v>
      </c>
      <c r="K64">
        <v>-6.24</v>
      </c>
      <c r="L64">
        <v>-0.52</v>
      </c>
      <c r="M64">
        <v>261.08999999999997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-63.36</v>
      </c>
      <c r="K65">
        <v>-7.92</v>
      </c>
      <c r="L65">
        <v>-0.66</v>
      </c>
      <c r="M65">
        <v>332.16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-189.96</v>
      </c>
      <c r="K66">
        <v>-24</v>
      </c>
      <c r="L66">
        <v>-2</v>
      </c>
      <c r="M66">
        <v>1010.04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37.99</v>
      </c>
      <c r="K67">
        <v>4.8</v>
      </c>
      <c r="L67">
        <v>0.4</v>
      </c>
      <c r="M67">
        <v>-202.01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-50.38</v>
      </c>
      <c r="K68">
        <v>-6.36</v>
      </c>
      <c r="L68">
        <v>-0.53</v>
      </c>
      <c r="M68">
        <v>269.62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-12.32</v>
      </c>
      <c r="K69">
        <v>-1.56</v>
      </c>
      <c r="L69">
        <v>-0.13</v>
      </c>
      <c r="M69">
        <v>64.209999999999994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-21.82</v>
      </c>
      <c r="K70">
        <v>-2.76</v>
      </c>
      <c r="L70">
        <v>-0.23</v>
      </c>
      <c r="M70">
        <v>115.05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-474.9</v>
      </c>
      <c r="K71">
        <v>-60</v>
      </c>
      <c r="L71">
        <v>-5</v>
      </c>
      <c r="M71">
        <v>2525.1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-151.07</v>
      </c>
      <c r="K72">
        <v>-19.079999999999998</v>
      </c>
      <c r="L72">
        <v>-1.59</v>
      </c>
      <c r="M72">
        <v>805.69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-482.46</v>
      </c>
      <c r="K73">
        <v>-60.96</v>
      </c>
      <c r="L73">
        <v>-5.08</v>
      </c>
      <c r="M73">
        <v>2562.9499999999998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-38.6</v>
      </c>
      <c r="K74">
        <v>-4.92</v>
      </c>
      <c r="L74">
        <v>-0.41</v>
      </c>
      <c r="M74">
        <v>209.4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-909.67</v>
      </c>
      <c r="K75">
        <v>-116.04</v>
      </c>
      <c r="L75">
        <v>-9.67</v>
      </c>
      <c r="M75">
        <v>4893.08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-38.6</v>
      </c>
      <c r="K76">
        <v>-4.92</v>
      </c>
      <c r="L76">
        <v>-0.41</v>
      </c>
      <c r="M76">
        <v>209.4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-685.65</v>
      </c>
      <c r="K77">
        <v>-87.48</v>
      </c>
      <c r="L77">
        <v>-7.29</v>
      </c>
      <c r="M77">
        <v>3685.35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-0.89</v>
      </c>
      <c r="K78">
        <v>-0.12</v>
      </c>
      <c r="L78">
        <v>-0.01</v>
      </c>
      <c r="M78">
        <v>2.13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-38.6</v>
      </c>
      <c r="K79">
        <v>-4.92</v>
      </c>
      <c r="L79">
        <v>-0.41</v>
      </c>
      <c r="M79">
        <v>209.4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-311.31</v>
      </c>
      <c r="K80">
        <v>-39.72</v>
      </c>
      <c r="L80">
        <v>-3.31</v>
      </c>
      <c r="M80">
        <v>1672.69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-32.950000000000003</v>
      </c>
      <c r="K81">
        <v>-4.2</v>
      </c>
      <c r="L81">
        <v>-0.35</v>
      </c>
      <c r="M81">
        <v>179.05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-36.729999999999997</v>
      </c>
      <c r="K82">
        <v>-4.68</v>
      </c>
      <c r="L82">
        <v>-0.39</v>
      </c>
      <c r="M82">
        <v>199.88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-255.85</v>
      </c>
      <c r="K83">
        <v>-32.64</v>
      </c>
      <c r="L83">
        <v>-2.72</v>
      </c>
      <c r="M83">
        <v>1376.28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-282.14999999999998</v>
      </c>
      <c r="K84">
        <v>-36</v>
      </c>
      <c r="L84">
        <v>-3</v>
      </c>
      <c r="M84">
        <v>1516.03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-56.44</v>
      </c>
      <c r="K85">
        <v>-7.2</v>
      </c>
      <c r="L85">
        <v>-0.6</v>
      </c>
      <c r="M85">
        <v>303.95999999999998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-93.1</v>
      </c>
      <c r="K86">
        <v>-11.88</v>
      </c>
      <c r="L86">
        <v>-0.99</v>
      </c>
      <c r="M86">
        <v>500.01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-135.47</v>
      </c>
      <c r="K87">
        <v>-17.28</v>
      </c>
      <c r="L87">
        <v>-1.44</v>
      </c>
      <c r="M87">
        <v>729.83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46.52</v>
      </c>
      <c r="K88">
        <v>6</v>
      </c>
      <c r="L88">
        <v>0.5</v>
      </c>
      <c r="M88">
        <v>-253.48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39.049999999999997</v>
      </c>
      <c r="K89">
        <v>5.04</v>
      </c>
      <c r="L89">
        <v>0.42</v>
      </c>
      <c r="M89">
        <v>-210.95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-58.64</v>
      </c>
      <c r="K90">
        <v>-7.56</v>
      </c>
      <c r="L90">
        <v>-0.63</v>
      </c>
      <c r="M90">
        <v>321.25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-64.2</v>
      </c>
      <c r="K91">
        <v>-8.2799999999999994</v>
      </c>
      <c r="L91">
        <v>-0.69</v>
      </c>
      <c r="M91">
        <v>349.75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-14.9</v>
      </c>
      <c r="K92">
        <v>-1.92</v>
      </c>
      <c r="L92">
        <v>-0.16</v>
      </c>
      <c r="M92">
        <v>81.73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-68.87</v>
      </c>
      <c r="K93">
        <v>-8.8800000000000008</v>
      </c>
      <c r="L93">
        <v>-0.74</v>
      </c>
      <c r="M93">
        <v>376.33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-30.66</v>
      </c>
      <c r="K94">
        <v>-3.96</v>
      </c>
      <c r="L94">
        <v>-0.33</v>
      </c>
      <c r="M94">
        <v>164.34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-216.74</v>
      </c>
      <c r="K95">
        <v>-27.96</v>
      </c>
      <c r="L95">
        <v>-2.33</v>
      </c>
      <c r="M95">
        <v>1178.26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-56.72</v>
      </c>
      <c r="K96">
        <v>-7.32</v>
      </c>
      <c r="L96">
        <v>-0.61</v>
      </c>
      <c r="M96">
        <v>307.27999999999997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-88.39</v>
      </c>
      <c r="K97">
        <v>-11.4</v>
      </c>
      <c r="L97">
        <v>-0.95</v>
      </c>
      <c r="M97">
        <v>481.61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-103.31</v>
      </c>
      <c r="K98">
        <v>-13.32</v>
      </c>
      <c r="L98">
        <v>-1.1100000000000001</v>
      </c>
      <c r="M98">
        <v>565.15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-446.59</v>
      </c>
      <c r="K99">
        <v>-57.6</v>
      </c>
      <c r="L99">
        <v>-4.8</v>
      </c>
      <c r="M99">
        <v>2433.15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53.42</v>
      </c>
      <c r="K100">
        <v>6.96</v>
      </c>
      <c r="L100">
        <v>0.57999999999999996</v>
      </c>
      <c r="M100">
        <v>-296.58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-36.799999999999997</v>
      </c>
      <c r="K101">
        <v>-4.8</v>
      </c>
      <c r="L101">
        <v>-0.4</v>
      </c>
      <c r="M101">
        <v>201.47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-41.41</v>
      </c>
      <c r="K102">
        <v>-5.4</v>
      </c>
      <c r="L102">
        <v>-0.45</v>
      </c>
      <c r="M102">
        <v>227.83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-71.8</v>
      </c>
      <c r="K103">
        <v>-9.36</v>
      </c>
      <c r="L103">
        <v>-0.78</v>
      </c>
      <c r="M103">
        <v>396.2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-72.680000000000007</v>
      </c>
      <c r="K104">
        <v>-9.48</v>
      </c>
      <c r="L104">
        <v>-0.79</v>
      </c>
      <c r="M104">
        <v>398.32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-14.74</v>
      </c>
      <c r="K105">
        <v>-1.92</v>
      </c>
      <c r="L105">
        <v>-0.16</v>
      </c>
      <c r="M105">
        <v>82.18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-74.59</v>
      </c>
      <c r="K106">
        <v>-9.7200000000000006</v>
      </c>
      <c r="L106">
        <v>-0.81</v>
      </c>
      <c r="M106">
        <v>413.6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-477.9</v>
      </c>
      <c r="K107">
        <v>-63</v>
      </c>
      <c r="L107">
        <v>-5.25</v>
      </c>
      <c r="M107">
        <v>2669.1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-65.569999999999993</v>
      </c>
      <c r="K108">
        <v>-8.64</v>
      </c>
      <c r="L108">
        <v>-0.72</v>
      </c>
      <c r="M108">
        <v>368.43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-37.35</v>
      </c>
      <c r="K109">
        <v>-4.92</v>
      </c>
      <c r="L109">
        <v>-0.41</v>
      </c>
      <c r="M109">
        <v>210.65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-364.14</v>
      </c>
      <c r="K110">
        <v>-48</v>
      </c>
      <c r="L110">
        <v>-4</v>
      </c>
      <c r="M110">
        <v>2035.86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-4110.26</v>
      </c>
      <c r="K111">
        <v>-541.79999999999995</v>
      </c>
      <c r="L111">
        <v>-45.15</v>
      </c>
      <c r="M111">
        <v>22979.79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-32.78</v>
      </c>
      <c r="K112">
        <v>-4.32</v>
      </c>
      <c r="L112">
        <v>-0.36</v>
      </c>
      <c r="M112">
        <v>184.22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-19.09</v>
      </c>
      <c r="K113">
        <v>-2.52</v>
      </c>
      <c r="L113">
        <v>-0.21</v>
      </c>
      <c r="M113">
        <v>104.91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-41.9</v>
      </c>
      <c r="K114">
        <v>-5.52</v>
      </c>
      <c r="L114">
        <v>-0.46</v>
      </c>
      <c r="M114">
        <v>236.1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-144.77000000000001</v>
      </c>
      <c r="K115">
        <v>-19.079999999999998</v>
      </c>
      <c r="L115">
        <v>-1.59</v>
      </c>
      <c r="M115">
        <v>811.18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-418.75</v>
      </c>
      <c r="K116">
        <v>-55.2</v>
      </c>
      <c r="L116">
        <v>-4.5999999999999996</v>
      </c>
      <c r="M116">
        <v>2340.25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71.930000000000007</v>
      </c>
      <c r="K117">
        <v>9.48</v>
      </c>
      <c r="L117">
        <v>0.79</v>
      </c>
      <c r="M117">
        <v>-403.07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-94.69</v>
      </c>
      <c r="K118">
        <v>-12.48</v>
      </c>
      <c r="L118">
        <v>-1.04</v>
      </c>
      <c r="M118">
        <v>530.30999999999995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-164.74</v>
      </c>
      <c r="K119">
        <v>-21.72</v>
      </c>
      <c r="L119">
        <v>-1.81</v>
      </c>
      <c r="M119">
        <v>918.63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-47.32</v>
      </c>
      <c r="K120">
        <v>-6.24</v>
      </c>
      <c r="L120">
        <v>-0.52</v>
      </c>
      <c r="M120">
        <v>262.68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-414.19</v>
      </c>
      <c r="K121">
        <v>-54.6</v>
      </c>
      <c r="L121">
        <v>-4.55</v>
      </c>
      <c r="M121">
        <v>2313.81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-37.35</v>
      </c>
      <c r="K122">
        <v>-4.92</v>
      </c>
      <c r="L122">
        <v>-0.41</v>
      </c>
      <c r="M122">
        <v>210.65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30.07</v>
      </c>
      <c r="K123">
        <v>3.96</v>
      </c>
      <c r="L123">
        <v>0.33</v>
      </c>
      <c r="M123">
        <v>-169.93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-651.82000000000005</v>
      </c>
      <c r="K124">
        <v>-85.92</v>
      </c>
      <c r="L124">
        <v>-7.16</v>
      </c>
      <c r="M124">
        <v>3644.78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-41.87</v>
      </c>
      <c r="K125">
        <v>-5.52</v>
      </c>
      <c r="L125">
        <v>-0.46</v>
      </c>
      <c r="M125">
        <v>233.73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-161.19999999999999</v>
      </c>
      <c r="K126">
        <v>-21.48</v>
      </c>
      <c r="L126">
        <v>-1.79</v>
      </c>
      <c r="M126">
        <v>913.71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33.81</v>
      </c>
      <c r="K127">
        <v>4.5599999999999996</v>
      </c>
      <c r="L127">
        <v>0.38</v>
      </c>
      <c r="M127">
        <v>-191.19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-46.27</v>
      </c>
      <c r="K128">
        <v>-6.24</v>
      </c>
      <c r="L128">
        <v>-0.52</v>
      </c>
      <c r="M128">
        <v>262.73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-48.99</v>
      </c>
      <c r="K129">
        <v>-6.6</v>
      </c>
      <c r="L129">
        <v>-0.55000000000000004</v>
      </c>
      <c r="M129">
        <v>283.93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-150.5</v>
      </c>
      <c r="K130">
        <v>-20.52</v>
      </c>
      <c r="L130">
        <v>-1.71</v>
      </c>
      <c r="M130">
        <v>876.15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-188.34</v>
      </c>
      <c r="K131">
        <v>-25.68</v>
      </c>
      <c r="L131">
        <v>-2.14</v>
      </c>
      <c r="M131">
        <v>1094.94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-293.95</v>
      </c>
      <c r="K132">
        <v>-40.08</v>
      </c>
      <c r="L132">
        <v>-3.34</v>
      </c>
      <c r="M132">
        <v>1709.21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-381.1</v>
      </c>
      <c r="K133">
        <v>-51.96</v>
      </c>
      <c r="L133">
        <v>-4.33</v>
      </c>
      <c r="M133">
        <v>2218.9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-81.849999999999994</v>
      </c>
      <c r="K134">
        <v>-11.16</v>
      </c>
      <c r="L134">
        <v>-0.93</v>
      </c>
      <c r="M134">
        <v>476.71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-8406.91</v>
      </c>
      <c r="K135">
        <v>-1146.24</v>
      </c>
      <c r="L135">
        <v>-95.52</v>
      </c>
      <c r="M135">
        <v>48905.93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-132.91</v>
      </c>
      <c r="K136">
        <v>-18.12</v>
      </c>
      <c r="L136">
        <v>-1.51</v>
      </c>
      <c r="M136">
        <v>774.75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-803.56</v>
      </c>
      <c r="K137">
        <v>-109.56</v>
      </c>
      <c r="L137">
        <v>-9.1300000000000008</v>
      </c>
      <c r="M137">
        <v>4677.3100000000004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26.41</v>
      </c>
      <c r="K138">
        <v>3.6</v>
      </c>
      <c r="L138">
        <v>0.3</v>
      </c>
      <c r="M138">
        <v>-154.19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-368.76</v>
      </c>
      <c r="K139">
        <v>-50.28</v>
      </c>
      <c r="L139">
        <v>-4.1900000000000004</v>
      </c>
      <c r="M139">
        <v>2144.7600000000002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-194.51</v>
      </c>
      <c r="K140">
        <v>-26.52</v>
      </c>
      <c r="L140">
        <v>-2.21</v>
      </c>
      <c r="M140">
        <v>1132.07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-170.75</v>
      </c>
      <c r="K141">
        <v>-23.28</v>
      </c>
      <c r="L141">
        <v>-1.94</v>
      </c>
      <c r="M141">
        <v>994.75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-806.25</v>
      </c>
      <c r="K142">
        <v>-109.92</v>
      </c>
      <c r="L142">
        <v>-9.16</v>
      </c>
      <c r="M142">
        <v>4691.25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-52.2</v>
      </c>
      <c r="K143">
        <v>-7.2</v>
      </c>
      <c r="L143">
        <v>-0.6</v>
      </c>
      <c r="M143">
        <v>304.99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-12.2</v>
      </c>
      <c r="K144">
        <v>-1.68</v>
      </c>
      <c r="L144">
        <v>-0.14000000000000001</v>
      </c>
      <c r="M144">
        <v>74.73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-79.2</v>
      </c>
      <c r="K145">
        <v>-10.92</v>
      </c>
      <c r="L145">
        <v>-0.91</v>
      </c>
      <c r="M145">
        <v>469.21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-107.91</v>
      </c>
      <c r="K146">
        <v>-14.88</v>
      </c>
      <c r="L146">
        <v>-1.24</v>
      </c>
      <c r="M146">
        <v>635.41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-18.27</v>
      </c>
      <c r="K147">
        <v>-2.52</v>
      </c>
      <c r="L147">
        <v>-0.21</v>
      </c>
      <c r="M147">
        <v>105.73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-7130.81</v>
      </c>
      <c r="K148">
        <v>-983.28</v>
      </c>
      <c r="L148">
        <v>-81.94</v>
      </c>
      <c r="M148">
        <v>42034.19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-7.83</v>
      </c>
      <c r="K149">
        <v>-1.08</v>
      </c>
      <c r="L149">
        <v>-0.09</v>
      </c>
      <c r="M149">
        <v>45.72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-14.79</v>
      </c>
      <c r="K150">
        <v>-2.04</v>
      </c>
      <c r="L150">
        <v>-0.17</v>
      </c>
      <c r="M150">
        <v>87.01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-20.02</v>
      </c>
      <c r="K151">
        <v>-2.76</v>
      </c>
      <c r="L151">
        <v>-0.23</v>
      </c>
      <c r="M151">
        <v>119.62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-147.06</v>
      </c>
      <c r="K152">
        <v>-20.28</v>
      </c>
      <c r="L152">
        <v>-1.69</v>
      </c>
      <c r="M152">
        <v>865.33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-80.94</v>
      </c>
      <c r="K153">
        <v>-11.16</v>
      </c>
      <c r="L153">
        <v>-0.93</v>
      </c>
      <c r="M153">
        <v>477.62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-106.17</v>
      </c>
      <c r="K154">
        <v>-14.64</v>
      </c>
      <c r="L154">
        <v>-1.22</v>
      </c>
      <c r="M154">
        <v>625.83000000000004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-172.3</v>
      </c>
      <c r="K155">
        <v>-23.76</v>
      </c>
      <c r="L155">
        <v>-1.98</v>
      </c>
      <c r="M155">
        <v>1014.64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43.51</v>
      </c>
      <c r="K156">
        <v>6</v>
      </c>
      <c r="L156">
        <v>0.5</v>
      </c>
      <c r="M156">
        <v>-256.49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16.54</v>
      </c>
      <c r="K157">
        <v>2.2799999999999998</v>
      </c>
      <c r="L157">
        <v>0.19</v>
      </c>
      <c r="M157">
        <v>-98.46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-18.27</v>
      </c>
      <c r="K158">
        <v>-2.52</v>
      </c>
      <c r="L158">
        <v>-0.21</v>
      </c>
      <c r="M158">
        <v>106.39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-28.73</v>
      </c>
      <c r="K159">
        <v>-3.96</v>
      </c>
      <c r="L159">
        <v>-0.33</v>
      </c>
      <c r="M159">
        <v>171.27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-28.73</v>
      </c>
      <c r="K160">
        <v>-3.96</v>
      </c>
      <c r="L160">
        <v>-0.33</v>
      </c>
      <c r="M160">
        <v>171.27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-58.3</v>
      </c>
      <c r="K161">
        <v>-8.0399999999999991</v>
      </c>
      <c r="L161">
        <v>-0.67</v>
      </c>
      <c r="M161">
        <v>341.7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-50.48</v>
      </c>
      <c r="K162">
        <v>-6.96</v>
      </c>
      <c r="L162">
        <v>-0.57999999999999996</v>
      </c>
      <c r="M162">
        <v>298.62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-52.23</v>
      </c>
      <c r="K163">
        <v>-7.2</v>
      </c>
      <c r="L163">
        <v>-0.6</v>
      </c>
      <c r="M163">
        <v>310.75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-866.76</v>
      </c>
      <c r="K164">
        <v>-119.52</v>
      </c>
      <c r="L164">
        <v>-9.9600000000000009</v>
      </c>
      <c r="M164">
        <v>5108.24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-43204.5</v>
      </c>
      <c r="J165">
        <v>2185.52</v>
      </c>
      <c r="K165">
        <v>809.2</v>
      </c>
      <c r="L165">
        <v>72.13</v>
      </c>
      <c r="M165">
        <v>-41018.980000000003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-27.51</v>
      </c>
      <c r="K166">
        <v>-3.84</v>
      </c>
      <c r="L166">
        <v>-0.32</v>
      </c>
      <c r="M166">
        <v>161.99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-37.85</v>
      </c>
      <c r="K167">
        <v>-5.28</v>
      </c>
      <c r="L167">
        <v>-0.44</v>
      </c>
      <c r="M167">
        <v>228.16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-52.47</v>
      </c>
      <c r="K168">
        <v>-7.32</v>
      </c>
      <c r="L168">
        <v>-0.61</v>
      </c>
      <c r="M168">
        <v>314.37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-299.3</v>
      </c>
      <c r="K169">
        <v>-41.76</v>
      </c>
      <c r="L169">
        <v>-3.48</v>
      </c>
      <c r="M169">
        <v>1789.77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-61.92</v>
      </c>
      <c r="K170">
        <v>-8.64</v>
      </c>
      <c r="L170">
        <v>-0.72</v>
      </c>
      <c r="M170">
        <v>368.08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-30.96</v>
      </c>
      <c r="K171">
        <v>-4.32</v>
      </c>
      <c r="L171">
        <v>-0.36</v>
      </c>
      <c r="M171">
        <v>184.04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-3643.94</v>
      </c>
      <c r="K172">
        <v>-508.44</v>
      </c>
      <c r="L172">
        <v>-42.37</v>
      </c>
      <c r="M172">
        <v>21777.17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-46.44</v>
      </c>
      <c r="K173">
        <v>-6.48</v>
      </c>
      <c r="L173">
        <v>-0.54</v>
      </c>
      <c r="M173">
        <v>276.06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-104.93</v>
      </c>
      <c r="K174">
        <v>-14.64</v>
      </c>
      <c r="L174">
        <v>-1.22</v>
      </c>
      <c r="M174">
        <v>628.17999999999995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-6925.37</v>
      </c>
      <c r="K175">
        <v>-966.24</v>
      </c>
      <c r="L175">
        <v>-80.52</v>
      </c>
      <c r="M175">
        <v>41388.35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-7655.17</v>
      </c>
      <c r="K176">
        <v>-1068.1199999999999</v>
      </c>
      <c r="L176">
        <v>-89.01</v>
      </c>
      <c r="M176">
        <v>45749.4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-30.1</v>
      </c>
      <c r="K177">
        <v>-4.2</v>
      </c>
      <c r="L177">
        <v>-0.35</v>
      </c>
      <c r="M177">
        <v>179.36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-5692.99</v>
      </c>
      <c r="K178">
        <v>-794.28</v>
      </c>
      <c r="L178">
        <v>-66.19</v>
      </c>
      <c r="M178">
        <v>34023.440000000002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-5992.26</v>
      </c>
      <c r="K179">
        <v>-836.04</v>
      </c>
      <c r="L179">
        <v>-69.67</v>
      </c>
      <c r="M179">
        <v>35811.870000000003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-30.96</v>
      </c>
      <c r="K180">
        <v>-4.32</v>
      </c>
      <c r="L180">
        <v>-0.36</v>
      </c>
      <c r="M180">
        <v>184.04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-9265.16</v>
      </c>
      <c r="K181">
        <v>-1292.76</v>
      </c>
      <c r="L181">
        <v>-107.73</v>
      </c>
      <c r="M181">
        <v>55371.11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-9727.1299999999992</v>
      </c>
      <c r="K182">
        <v>-1357.2</v>
      </c>
      <c r="L182">
        <v>-113.1</v>
      </c>
      <c r="M182">
        <v>58132.08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-47.29</v>
      </c>
      <c r="K183">
        <v>-6.6</v>
      </c>
      <c r="L183">
        <v>-0.55000000000000004</v>
      </c>
      <c r="M183">
        <v>279.70999999999998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-1.25</v>
      </c>
      <c r="K184">
        <v>-1.25</v>
      </c>
      <c r="L184">
        <v>-0.25</v>
      </c>
      <c r="M184">
        <v>146.94999999999999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2193.4699999999998</v>
      </c>
      <c r="J185">
        <v>-75.489999999999995</v>
      </c>
      <c r="K185">
        <v>-41.94</v>
      </c>
      <c r="L185">
        <v>-3.66</v>
      </c>
      <c r="M185">
        <v>2117.98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13082.35</v>
      </c>
      <c r="J186">
        <v>-428.4</v>
      </c>
      <c r="K186">
        <v>-222.86</v>
      </c>
      <c r="L186">
        <v>-20.97</v>
      </c>
      <c r="M186">
        <v>12653.95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-18364.47</v>
      </c>
      <c r="K187">
        <v>-2592</v>
      </c>
      <c r="L187">
        <v>-216</v>
      </c>
      <c r="M187">
        <v>111238.19</v>
      </c>
      <c r="Q187" s="6">
        <v>21125</v>
      </c>
    </row>
    <row r="188" spans="1:17" x14ac:dyDescent="0.25">
      <c r="A188">
        <v>92594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420</v>
      </c>
      <c r="J188">
        <v>-0.7</v>
      </c>
      <c r="K188">
        <v>-0.7</v>
      </c>
      <c r="L188">
        <v>-0.7</v>
      </c>
      <c r="M188">
        <v>419.3</v>
      </c>
      <c r="Q188" s="6">
        <v>21125</v>
      </c>
    </row>
    <row r="189" spans="1:17" x14ac:dyDescent="0.25">
      <c r="A189">
        <v>92595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408.32</v>
      </c>
      <c r="J189">
        <v>-23.89</v>
      </c>
      <c r="K189">
        <v>-8.16</v>
      </c>
      <c r="L189">
        <v>-0.68</v>
      </c>
      <c r="M189">
        <v>384.43</v>
      </c>
      <c r="Q189" s="6">
        <v>21125</v>
      </c>
    </row>
    <row r="190" spans="1:17" x14ac:dyDescent="0.25">
      <c r="A190">
        <v>92596</v>
      </c>
      <c r="B190" t="s">
        <v>105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508.68</v>
      </c>
      <c r="J190">
        <v>-36.25</v>
      </c>
      <c r="K190">
        <v>-10.199999999999999</v>
      </c>
      <c r="L190">
        <v>-0.85</v>
      </c>
      <c r="M190">
        <v>472.43</v>
      </c>
      <c r="Q190" s="6">
        <v>21125</v>
      </c>
    </row>
    <row r="191" spans="1:17" x14ac:dyDescent="0.25">
      <c r="A191">
        <v>91259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716.36</v>
      </c>
      <c r="J191">
        <v>-27.64</v>
      </c>
      <c r="K191">
        <v>-11.01</v>
      </c>
      <c r="L191">
        <v>-1.19</v>
      </c>
      <c r="M191">
        <v>688.72</v>
      </c>
      <c r="Q191" s="6">
        <v>21125</v>
      </c>
    </row>
    <row r="192" spans="1:17" x14ac:dyDescent="0.25">
      <c r="A192">
        <v>91260</v>
      </c>
      <c r="B192" t="s">
        <v>106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37503.300000000003</v>
      </c>
      <c r="J192">
        <v>-1598.97</v>
      </c>
      <c r="K192">
        <v>-629.99</v>
      </c>
      <c r="L192">
        <v>-59</v>
      </c>
      <c r="M192">
        <v>35904.33</v>
      </c>
      <c r="Q192" s="6">
        <v>21125</v>
      </c>
    </row>
    <row r="193" spans="1:17" x14ac:dyDescent="0.25">
      <c r="A193">
        <v>92928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1392.78</v>
      </c>
      <c r="J193">
        <v>-126.9</v>
      </c>
      <c r="K193">
        <v>-27.84</v>
      </c>
      <c r="L193">
        <v>-2.3199999999999998</v>
      </c>
      <c r="M193">
        <v>1265.8800000000001</v>
      </c>
      <c r="Q193" s="6">
        <v>21125</v>
      </c>
    </row>
    <row r="194" spans="1:17" x14ac:dyDescent="0.25">
      <c r="A194">
        <v>92929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2408.83</v>
      </c>
      <c r="J194">
        <v>-86.94</v>
      </c>
      <c r="K194">
        <v>-42.17</v>
      </c>
      <c r="L194">
        <v>-4.01</v>
      </c>
      <c r="M194">
        <v>2321.89</v>
      </c>
      <c r="Q194" s="6">
        <v>21125</v>
      </c>
    </row>
    <row r="195" spans="1:17" x14ac:dyDescent="0.25">
      <c r="A195">
        <v>92930</v>
      </c>
      <c r="B195" t="s">
        <v>107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75610.509999999995</v>
      </c>
      <c r="J195">
        <v>-2881.89</v>
      </c>
      <c r="K195">
        <v>-1368.41</v>
      </c>
      <c r="L195">
        <v>-126.43</v>
      </c>
      <c r="M195">
        <v>72728.62</v>
      </c>
      <c r="Q195" s="6">
        <v>21125</v>
      </c>
    </row>
    <row r="196" spans="1:17" x14ac:dyDescent="0.25">
      <c r="A196">
        <v>91593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2246.5300000000002</v>
      </c>
      <c r="J196">
        <v>-175.34</v>
      </c>
      <c r="K196">
        <v>-41.63</v>
      </c>
      <c r="L196">
        <v>-3.74</v>
      </c>
      <c r="M196">
        <v>2071.19</v>
      </c>
      <c r="Q196" s="6">
        <v>21125</v>
      </c>
    </row>
    <row r="197" spans="1:17" x14ac:dyDescent="0.25">
      <c r="A197">
        <v>91594</v>
      </c>
      <c r="B197" t="s">
        <v>108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4991.43</v>
      </c>
      <c r="J197">
        <v>-231.49</v>
      </c>
      <c r="K197">
        <v>-89.98</v>
      </c>
      <c r="L197">
        <v>-8.32</v>
      </c>
      <c r="M197">
        <v>4759.9399999999996</v>
      </c>
      <c r="Q197" s="6">
        <v>21125</v>
      </c>
    </row>
    <row r="198" spans="1:17" x14ac:dyDescent="0.25">
      <c r="A198">
        <v>91926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13901.92</v>
      </c>
      <c r="J198">
        <v>-1788.82</v>
      </c>
      <c r="K198">
        <v>-276.77999999999997</v>
      </c>
      <c r="L198">
        <v>-23.17</v>
      </c>
      <c r="M198">
        <v>12113.1</v>
      </c>
      <c r="Q198" s="6">
        <v>21125</v>
      </c>
    </row>
    <row r="199" spans="1:17" x14ac:dyDescent="0.25">
      <c r="A199">
        <v>91927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11579.19</v>
      </c>
      <c r="J199">
        <v>-618.58000000000004</v>
      </c>
      <c r="K199">
        <v>-197.34</v>
      </c>
      <c r="L199">
        <v>-19.3</v>
      </c>
      <c r="M199">
        <v>10960.61</v>
      </c>
      <c r="Q199" s="6">
        <v>21125</v>
      </c>
    </row>
    <row r="200" spans="1:17" x14ac:dyDescent="0.25">
      <c r="A200">
        <v>91928</v>
      </c>
      <c r="B200" t="s">
        <v>109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243962.62</v>
      </c>
      <c r="J200">
        <v>-14216.44</v>
      </c>
      <c r="K200">
        <v>-4637.01</v>
      </c>
      <c r="L200">
        <v>-406.6</v>
      </c>
      <c r="M200">
        <v>229746.18</v>
      </c>
      <c r="Q200" s="6">
        <v>21125</v>
      </c>
    </row>
    <row r="201" spans="1:17" x14ac:dyDescent="0.25">
      <c r="A201">
        <v>2001438</v>
      </c>
      <c r="B201" t="s">
        <v>110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232.39</v>
      </c>
      <c r="J201">
        <v>-33.15</v>
      </c>
      <c r="K201">
        <v>-4.68</v>
      </c>
      <c r="L201">
        <v>-0.39</v>
      </c>
      <c r="M201">
        <v>199.24</v>
      </c>
      <c r="Q201" s="6">
        <v>21125</v>
      </c>
    </row>
    <row r="202" spans="1:17" x14ac:dyDescent="0.25">
      <c r="A202">
        <v>93262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22522.85</v>
      </c>
      <c r="J202">
        <v>-2955.29</v>
      </c>
      <c r="K202">
        <v>-450.48</v>
      </c>
      <c r="L202">
        <v>-37.54</v>
      </c>
      <c r="M202">
        <v>19567.560000000001</v>
      </c>
      <c r="Q202" s="6">
        <v>21125</v>
      </c>
    </row>
    <row r="203" spans="1:17" x14ac:dyDescent="0.25">
      <c r="A203">
        <v>93263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35359.89</v>
      </c>
      <c r="J203">
        <v>-1695.41</v>
      </c>
      <c r="K203">
        <v>-611.09</v>
      </c>
      <c r="L203">
        <v>-58.93</v>
      </c>
      <c r="M203">
        <v>33664.480000000003</v>
      </c>
      <c r="Q203" s="6">
        <v>21125</v>
      </c>
    </row>
    <row r="204" spans="1:17" x14ac:dyDescent="0.25">
      <c r="A204">
        <v>93264</v>
      </c>
      <c r="B204" t="s">
        <v>111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129378.14</v>
      </c>
      <c r="J204">
        <v>-7123.88</v>
      </c>
      <c r="K204">
        <v>-2354.1799999999998</v>
      </c>
      <c r="L204">
        <v>-215.63</v>
      </c>
      <c r="M204">
        <v>122254.26</v>
      </c>
      <c r="Q204" s="6">
        <v>21125</v>
      </c>
    </row>
    <row r="205" spans="1:17" x14ac:dyDescent="0.25">
      <c r="A205">
        <v>2001440</v>
      </c>
      <c r="B205" t="s">
        <v>112</v>
      </c>
      <c r="C205" s="4">
        <v>39417</v>
      </c>
      <c r="D205" t="s">
        <v>42</v>
      </c>
      <c r="E205">
        <v>1</v>
      </c>
      <c r="G205" t="s">
        <v>43</v>
      </c>
      <c r="H205">
        <v>600</v>
      </c>
      <c r="I205">
        <v>442.55</v>
      </c>
      <c r="J205">
        <v>-62.9</v>
      </c>
      <c r="K205">
        <v>-8.8800000000000008</v>
      </c>
      <c r="L205">
        <v>-0.74</v>
      </c>
      <c r="M205">
        <v>379.65</v>
      </c>
      <c r="Q205" s="6">
        <v>21125</v>
      </c>
    </row>
    <row r="206" spans="1:17" x14ac:dyDescent="0.25">
      <c r="A206">
        <v>2002095</v>
      </c>
      <c r="B206" t="s">
        <v>113</v>
      </c>
      <c r="C206" s="4">
        <v>39448</v>
      </c>
      <c r="D206" t="s">
        <v>42</v>
      </c>
      <c r="E206">
        <v>1</v>
      </c>
      <c r="G206" t="s">
        <v>43</v>
      </c>
      <c r="H206">
        <v>600</v>
      </c>
      <c r="I206">
        <v>4600</v>
      </c>
      <c r="J206">
        <v>-644.28</v>
      </c>
      <c r="K206">
        <v>-92.04</v>
      </c>
      <c r="L206">
        <v>-7.67</v>
      </c>
      <c r="M206">
        <v>3955.72</v>
      </c>
      <c r="Q206" s="6">
        <v>21155</v>
      </c>
    </row>
    <row r="207" spans="1:17" x14ac:dyDescent="0.25">
      <c r="A207">
        <v>2000528</v>
      </c>
      <c r="B207" t="s">
        <v>114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1013.22</v>
      </c>
      <c r="J207">
        <v>-134.88999999999999</v>
      </c>
      <c r="K207">
        <v>-20.28</v>
      </c>
      <c r="L207">
        <v>-1.69</v>
      </c>
      <c r="M207">
        <v>878.33</v>
      </c>
      <c r="Q207" s="6">
        <v>21217</v>
      </c>
    </row>
    <row r="208" spans="1:17" x14ac:dyDescent="0.25">
      <c r="A208">
        <v>2000556</v>
      </c>
      <c r="B208" t="s">
        <v>115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12897.68</v>
      </c>
      <c r="J208">
        <v>-1788.19</v>
      </c>
      <c r="K208">
        <v>-258</v>
      </c>
      <c r="L208">
        <v>-21.5</v>
      </c>
      <c r="M208">
        <v>11109.49</v>
      </c>
      <c r="Q208" s="6">
        <v>21217</v>
      </c>
    </row>
    <row r="209" spans="1:17" x14ac:dyDescent="0.25">
      <c r="A209">
        <v>2000603</v>
      </c>
      <c r="B209" t="s">
        <v>114</v>
      </c>
      <c r="C209" s="4">
        <v>39508</v>
      </c>
      <c r="D209" t="s">
        <v>42</v>
      </c>
      <c r="E209">
        <v>1</v>
      </c>
      <c r="G209" t="s">
        <v>43</v>
      </c>
      <c r="H209">
        <v>600</v>
      </c>
      <c r="I209">
        <v>1013.22</v>
      </c>
      <c r="J209">
        <v>-136.88999999999999</v>
      </c>
      <c r="K209">
        <v>-20.28</v>
      </c>
      <c r="L209">
        <v>-1.69</v>
      </c>
      <c r="M209">
        <v>876.33</v>
      </c>
      <c r="Q209" s="6">
        <v>21217</v>
      </c>
    </row>
    <row r="210" spans="1:17" x14ac:dyDescent="0.25">
      <c r="A210">
        <v>1001757</v>
      </c>
      <c r="B210" t="s">
        <v>116</v>
      </c>
      <c r="C210" s="4">
        <v>39569</v>
      </c>
      <c r="D210" t="s">
        <v>42</v>
      </c>
      <c r="E210">
        <v>1</v>
      </c>
      <c r="G210" t="s">
        <v>43</v>
      </c>
      <c r="H210">
        <v>600</v>
      </c>
      <c r="I210">
        <v>734.02</v>
      </c>
      <c r="J210">
        <v>-97.6</v>
      </c>
      <c r="K210">
        <v>-14.64</v>
      </c>
      <c r="L210">
        <v>-1.22</v>
      </c>
      <c r="M210">
        <v>636.41999999999996</v>
      </c>
      <c r="Q210" s="6">
        <v>21276</v>
      </c>
    </row>
    <row r="211" spans="1:17" x14ac:dyDescent="0.25">
      <c r="A211">
        <v>1003539</v>
      </c>
      <c r="B211" t="s">
        <v>117</v>
      </c>
      <c r="C211" s="4">
        <v>39600</v>
      </c>
      <c r="D211" t="s">
        <v>42</v>
      </c>
      <c r="E211">
        <v>1</v>
      </c>
      <c r="G211" t="s">
        <v>43</v>
      </c>
      <c r="H211">
        <v>600</v>
      </c>
      <c r="I211">
        <v>6502.53</v>
      </c>
      <c r="J211">
        <v>-856.37</v>
      </c>
      <c r="K211">
        <v>-130.08000000000001</v>
      </c>
      <c r="L211">
        <v>-10.84</v>
      </c>
      <c r="M211">
        <v>5646.16</v>
      </c>
      <c r="Q211" s="6">
        <v>21306</v>
      </c>
    </row>
    <row r="212" spans="1:17" x14ac:dyDescent="0.25">
      <c r="A212">
        <v>95164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2163.5500000000002</v>
      </c>
      <c r="J212">
        <v>-85.18</v>
      </c>
      <c r="K212">
        <v>-38.56</v>
      </c>
      <c r="L212">
        <v>-3.61</v>
      </c>
      <c r="M212">
        <v>2078.37</v>
      </c>
      <c r="Q212" s="6">
        <v>21337</v>
      </c>
    </row>
    <row r="213" spans="1:17" x14ac:dyDescent="0.25">
      <c r="A213">
        <v>95165</v>
      </c>
      <c r="B213" t="s">
        <v>118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14267.17</v>
      </c>
      <c r="J213">
        <v>-1324.54</v>
      </c>
      <c r="K213">
        <v>-276.32</v>
      </c>
      <c r="L213">
        <v>-23.78</v>
      </c>
      <c r="M213">
        <v>12942.63</v>
      </c>
      <c r="Q213" s="6">
        <v>21337</v>
      </c>
    </row>
    <row r="214" spans="1:17" x14ac:dyDescent="0.25">
      <c r="A214">
        <v>95806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1176.1600000000001</v>
      </c>
      <c r="J214">
        <v>-88.87</v>
      </c>
      <c r="K214">
        <v>-23.52</v>
      </c>
      <c r="L214">
        <v>-1.96</v>
      </c>
      <c r="M214">
        <v>1087.29</v>
      </c>
      <c r="Q214" s="6">
        <v>21337</v>
      </c>
    </row>
    <row r="215" spans="1:17" x14ac:dyDescent="0.25">
      <c r="A215">
        <v>95807</v>
      </c>
      <c r="B215" t="s">
        <v>113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449.9</v>
      </c>
      <c r="J215">
        <v>705.43</v>
      </c>
      <c r="K215">
        <v>-9</v>
      </c>
      <c r="L215">
        <v>-0.75</v>
      </c>
      <c r="M215">
        <v>1155.33</v>
      </c>
      <c r="Q215" s="6">
        <v>21337</v>
      </c>
    </row>
    <row r="216" spans="1:17" x14ac:dyDescent="0.25">
      <c r="A216">
        <v>1002874</v>
      </c>
      <c r="B216" t="s">
        <v>119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862.21</v>
      </c>
      <c r="J216">
        <v>-112.32</v>
      </c>
      <c r="K216">
        <v>-17.28</v>
      </c>
      <c r="L216">
        <v>-1.44</v>
      </c>
      <c r="M216">
        <v>749.89</v>
      </c>
      <c r="Q216" s="6">
        <v>21337</v>
      </c>
    </row>
    <row r="217" spans="1:17" x14ac:dyDescent="0.25">
      <c r="A217">
        <v>96127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64718.32</v>
      </c>
      <c r="J217">
        <v>-1203.58</v>
      </c>
      <c r="K217">
        <v>-740.44</v>
      </c>
      <c r="L217">
        <v>-107.86</v>
      </c>
      <c r="M217">
        <v>63514.74</v>
      </c>
      <c r="Q217" s="6">
        <v>21337</v>
      </c>
    </row>
    <row r="218" spans="1:17" x14ac:dyDescent="0.25">
      <c r="A218">
        <v>96128</v>
      </c>
      <c r="B218" t="s">
        <v>120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125153.01</v>
      </c>
      <c r="J218">
        <v>-4422.88</v>
      </c>
      <c r="K218">
        <v>-2058.33</v>
      </c>
      <c r="L218">
        <v>-207.94</v>
      </c>
      <c r="M218">
        <v>120730.13</v>
      </c>
      <c r="Q218" s="6">
        <v>21337</v>
      </c>
    </row>
    <row r="219" spans="1:17" x14ac:dyDescent="0.25">
      <c r="A219">
        <v>96448</v>
      </c>
      <c r="B219" t="s">
        <v>121</v>
      </c>
      <c r="C219" s="4">
        <v>39630</v>
      </c>
      <c r="D219" t="s">
        <v>42</v>
      </c>
      <c r="E219">
        <v>1</v>
      </c>
      <c r="G219" t="s">
        <v>43</v>
      </c>
      <c r="H219">
        <v>600</v>
      </c>
      <c r="I219">
        <v>9141.81</v>
      </c>
      <c r="J219">
        <v>-711.94</v>
      </c>
      <c r="K219">
        <v>-177.53</v>
      </c>
      <c r="L219">
        <v>-15.24</v>
      </c>
      <c r="M219">
        <v>8429.8700000000008</v>
      </c>
      <c r="Q219" s="6">
        <v>21337</v>
      </c>
    </row>
    <row r="220" spans="1:17" x14ac:dyDescent="0.25">
      <c r="A220">
        <v>1003456</v>
      </c>
      <c r="B220" t="s">
        <v>122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2459.33</v>
      </c>
      <c r="J220">
        <v>-311.45</v>
      </c>
      <c r="K220">
        <v>-49.2</v>
      </c>
      <c r="L220">
        <v>-4.0999999999999996</v>
      </c>
      <c r="M220">
        <v>2147.88</v>
      </c>
      <c r="Q220" s="6">
        <v>21398</v>
      </c>
    </row>
    <row r="221" spans="1:17" x14ac:dyDescent="0.25">
      <c r="A221">
        <v>96449</v>
      </c>
      <c r="B221" t="s">
        <v>123</v>
      </c>
      <c r="C221" s="4">
        <v>39692</v>
      </c>
      <c r="D221" t="s">
        <v>42</v>
      </c>
      <c r="E221">
        <v>1</v>
      </c>
      <c r="G221" t="s">
        <v>43</v>
      </c>
      <c r="H221">
        <v>600</v>
      </c>
      <c r="I221">
        <v>4982.1099999999997</v>
      </c>
      <c r="J221">
        <v>-152.06</v>
      </c>
      <c r="K221">
        <v>-89.71</v>
      </c>
      <c r="L221">
        <v>-8.3000000000000007</v>
      </c>
      <c r="M221">
        <v>4830.05</v>
      </c>
      <c r="Q221" s="6">
        <v>21398</v>
      </c>
    </row>
    <row r="222" spans="1:17" x14ac:dyDescent="0.25">
      <c r="A222">
        <v>1004305</v>
      </c>
      <c r="B222" t="s">
        <v>124</v>
      </c>
      <c r="C222" s="4">
        <v>39965</v>
      </c>
      <c r="D222" t="s">
        <v>42</v>
      </c>
      <c r="E222">
        <v>1</v>
      </c>
      <c r="G222" t="s">
        <v>43</v>
      </c>
      <c r="H222">
        <v>600</v>
      </c>
      <c r="I222">
        <v>1175.68</v>
      </c>
      <c r="J222">
        <v>-129.36000000000001</v>
      </c>
      <c r="K222">
        <v>-23.52</v>
      </c>
      <c r="L222">
        <v>-1.96</v>
      </c>
      <c r="M222">
        <v>1046.32</v>
      </c>
      <c r="Q222" s="6">
        <v>21671</v>
      </c>
    </row>
    <row r="223" spans="1:17" x14ac:dyDescent="0.25">
      <c r="A223">
        <v>97601</v>
      </c>
      <c r="B223" t="s">
        <v>125</v>
      </c>
      <c r="C223" s="4">
        <v>40179</v>
      </c>
      <c r="D223" t="s">
        <v>42</v>
      </c>
      <c r="E223">
        <v>1</v>
      </c>
      <c r="G223" t="s">
        <v>43</v>
      </c>
      <c r="H223">
        <v>600</v>
      </c>
      <c r="I223">
        <v>32147.86</v>
      </c>
      <c r="J223">
        <v>-1204.82</v>
      </c>
      <c r="K223">
        <v>-554.83000000000004</v>
      </c>
      <c r="L223">
        <v>-52.77</v>
      </c>
      <c r="M223">
        <v>30943.040000000001</v>
      </c>
      <c r="Q223" s="6">
        <v>21885</v>
      </c>
    </row>
    <row r="224" spans="1:17" x14ac:dyDescent="0.25">
      <c r="A224">
        <v>1005103</v>
      </c>
      <c r="B224" t="s">
        <v>126</v>
      </c>
      <c r="C224" s="4">
        <v>40452</v>
      </c>
      <c r="D224" t="s">
        <v>42</v>
      </c>
      <c r="E224">
        <v>1</v>
      </c>
      <c r="G224" t="s">
        <v>43</v>
      </c>
      <c r="H224">
        <v>600</v>
      </c>
      <c r="I224">
        <v>189.99</v>
      </c>
      <c r="J224">
        <v>-16.32</v>
      </c>
      <c r="K224">
        <v>-3.84</v>
      </c>
      <c r="L224">
        <v>-0.32</v>
      </c>
      <c r="M224">
        <v>173.67</v>
      </c>
      <c r="Q224" s="6">
        <v>22160</v>
      </c>
    </row>
    <row r="225" spans="1:17" x14ac:dyDescent="0.25">
      <c r="A225">
        <v>1006419</v>
      </c>
      <c r="B225" t="s">
        <v>127</v>
      </c>
      <c r="C225" s="4">
        <v>40513</v>
      </c>
      <c r="D225" t="s">
        <v>42</v>
      </c>
      <c r="E225" t="s">
        <v>128</v>
      </c>
      <c r="G225" t="s">
        <v>43</v>
      </c>
      <c r="H225">
        <v>600</v>
      </c>
      <c r="I225">
        <v>-83141</v>
      </c>
      <c r="J225">
        <v>2078.5500000000002</v>
      </c>
      <c r="K225">
        <v>1801.41</v>
      </c>
      <c r="L225">
        <v>138.57</v>
      </c>
      <c r="M225">
        <v>-81062.45</v>
      </c>
      <c r="Q225" s="6">
        <v>22221</v>
      </c>
    </row>
    <row r="226" spans="1:17" x14ac:dyDescent="0.25">
      <c r="A226">
        <v>97991</v>
      </c>
      <c r="B226" t="s">
        <v>129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8098.61</v>
      </c>
      <c r="J226">
        <v>-480</v>
      </c>
      <c r="K226">
        <v>-152.32</v>
      </c>
      <c r="L226">
        <v>-13.5</v>
      </c>
      <c r="M226">
        <v>7618.61</v>
      </c>
      <c r="Q226" s="6">
        <v>22251</v>
      </c>
    </row>
    <row r="227" spans="1:17" x14ac:dyDescent="0.25">
      <c r="A227">
        <v>97906</v>
      </c>
      <c r="B227" t="s">
        <v>130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41808.92</v>
      </c>
      <c r="J227">
        <v>-1455.74</v>
      </c>
      <c r="K227">
        <v>-801.28</v>
      </c>
      <c r="L227">
        <v>-69.680000000000007</v>
      </c>
      <c r="M227">
        <v>40353.18</v>
      </c>
      <c r="Q227" s="6">
        <v>22251</v>
      </c>
    </row>
    <row r="228" spans="1:17" x14ac:dyDescent="0.25">
      <c r="A228">
        <v>98150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23343.48</v>
      </c>
      <c r="J228">
        <v>-525.14</v>
      </c>
      <c r="K228">
        <v>-330.63</v>
      </c>
      <c r="L228">
        <v>-38.909999999999997</v>
      </c>
      <c r="M228">
        <v>22818.34</v>
      </c>
      <c r="Q228" s="6">
        <v>22251</v>
      </c>
    </row>
    <row r="229" spans="1:17" x14ac:dyDescent="0.25">
      <c r="A229">
        <v>98198</v>
      </c>
      <c r="B229" t="s">
        <v>131</v>
      </c>
      <c r="C229" s="4">
        <v>40544</v>
      </c>
      <c r="D229" t="s">
        <v>42</v>
      </c>
      <c r="E229">
        <v>1</v>
      </c>
      <c r="G229" t="s">
        <v>43</v>
      </c>
      <c r="H229">
        <v>600</v>
      </c>
      <c r="I229">
        <v>567.85</v>
      </c>
      <c r="J229">
        <v>-29.62</v>
      </c>
      <c r="K229">
        <v>-10.02</v>
      </c>
      <c r="L229">
        <v>-0.95</v>
      </c>
      <c r="M229">
        <v>538.23</v>
      </c>
      <c r="Q229" s="6">
        <v>22251</v>
      </c>
    </row>
    <row r="230" spans="1:17" x14ac:dyDescent="0.25">
      <c r="A230">
        <v>5000320</v>
      </c>
      <c r="B230" t="s">
        <v>132</v>
      </c>
      <c r="C230" s="4">
        <v>40725</v>
      </c>
      <c r="D230" t="s">
        <v>42</v>
      </c>
      <c r="E230">
        <v>1</v>
      </c>
      <c r="G230" t="s">
        <v>43</v>
      </c>
      <c r="H230">
        <v>600</v>
      </c>
      <c r="I230">
        <v>106919.77</v>
      </c>
      <c r="J230">
        <v>-7493.18</v>
      </c>
      <c r="K230">
        <v>-2138.4</v>
      </c>
      <c r="L230">
        <v>-178.2</v>
      </c>
      <c r="M230">
        <v>99426.59</v>
      </c>
      <c r="Q230" s="6">
        <v>22433</v>
      </c>
    </row>
    <row r="231" spans="1:17" x14ac:dyDescent="0.25">
      <c r="A231">
        <v>5000343</v>
      </c>
      <c r="B231" t="s">
        <v>133</v>
      </c>
      <c r="C231" s="4">
        <v>41122</v>
      </c>
      <c r="D231" t="s">
        <v>42</v>
      </c>
      <c r="E231">
        <v>1</v>
      </c>
      <c r="G231" t="s">
        <v>43</v>
      </c>
      <c r="H231">
        <v>600</v>
      </c>
      <c r="I231">
        <v>61747.5</v>
      </c>
      <c r="J231">
        <v>-2986.12</v>
      </c>
      <c r="K231">
        <v>-1234.92</v>
      </c>
      <c r="L231">
        <v>-102.91</v>
      </c>
      <c r="M231">
        <v>58761.38</v>
      </c>
      <c r="Q231" s="6">
        <v>22828</v>
      </c>
    </row>
    <row r="232" spans="1:17" x14ac:dyDescent="0.25">
      <c r="A232">
        <v>5000367</v>
      </c>
      <c r="B232" t="s">
        <v>134</v>
      </c>
      <c r="C232" s="4">
        <v>41244</v>
      </c>
      <c r="D232" t="s">
        <v>42</v>
      </c>
      <c r="E232">
        <v>1</v>
      </c>
      <c r="G232" t="s">
        <v>43</v>
      </c>
      <c r="H232">
        <v>600</v>
      </c>
      <c r="I232">
        <v>67108.5</v>
      </c>
      <c r="J232">
        <v>-2798.05</v>
      </c>
      <c r="K232">
        <v>-1342.2</v>
      </c>
      <c r="L232">
        <v>-111.85</v>
      </c>
      <c r="M232">
        <v>64310.45</v>
      </c>
      <c r="Q232" s="6">
        <v>22951</v>
      </c>
    </row>
    <row r="233" spans="1:17" x14ac:dyDescent="0.25">
      <c r="A233">
        <v>5000527</v>
      </c>
      <c r="B233" t="s">
        <v>135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69513.710000000006</v>
      </c>
      <c r="J233">
        <v>-1042.74</v>
      </c>
      <c r="K233">
        <v>-1042.74</v>
      </c>
      <c r="L233">
        <v>-115.86</v>
      </c>
      <c r="M233">
        <v>68470.97</v>
      </c>
      <c r="Q233" s="6">
        <v>23437</v>
      </c>
    </row>
    <row r="234" spans="1:17" x14ac:dyDescent="0.25">
      <c r="A234">
        <v>5000528</v>
      </c>
      <c r="B234" t="s">
        <v>136</v>
      </c>
      <c r="C234" s="4">
        <v>41730</v>
      </c>
      <c r="D234" t="s">
        <v>42</v>
      </c>
      <c r="E234">
        <v>1</v>
      </c>
      <c r="G234" t="s">
        <v>43</v>
      </c>
      <c r="H234">
        <v>600</v>
      </c>
      <c r="I234">
        <v>101189.32</v>
      </c>
      <c r="J234">
        <v>-1517.85</v>
      </c>
      <c r="K234">
        <v>-1517.85</v>
      </c>
      <c r="L234">
        <v>-168.65</v>
      </c>
      <c r="M234">
        <v>99671.47</v>
      </c>
      <c r="Q234" s="6">
        <v>23437</v>
      </c>
    </row>
    <row r="235" spans="1:17" x14ac:dyDescent="0.25">
      <c r="A235">
        <v>95485</v>
      </c>
      <c r="B235" t="s">
        <v>137</v>
      </c>
      <c r="C235" s="4">
        <v>39630</v>
      </c>
      <c r="D235" t="s">
        <v>42</v>
      </c>
      <c r="E235">
        <v>1</v>
      </c>
      <c r="G235" t="s">
        <v>43</v>
      </c>
      <c r="H235">
        <v>800</v>
      </c>
      <c r="I235">
        <v>263.37</v>
      </c>
      <c r="J235">
        <v>-13.07</v>
      </c>
      <c r="K235">
        <v>-3.96</v>
      </c>
      <c r="L235">
        <v>-0.33</v>
      </c>
      <c r="M235">
        <v>250.3</v>
      </c>
      <c r="Q235" s="6">
        <v>27426</v>
      </c>
    </row>
    <row r="236" spans="1:17" x14ac:dyDescent="0.25">
      <c r="A236">
        <v>1002458</v>
      </c>
      <c r="B236" t="s">
        <v>138</v>
      </c>
      <c r="C236" s="4">
        <v>39630</v>
      </c>
      <c r="D236" t="s">
        <v>42</v>
      </c>
      <c r="E236">
        <v>1</v>
      </c>
      <c r="G236" t="s">
        <v>43</v>
      </c>
      <c r="H236">
        <v>800</v>
      </c>
      <c r="I236">
        <v>4382.6000000000004</v>
      </c>
      <c r="J236">
        <v>-427.27</v>
      </c>
      <c r="K236">
        <v>-65.760000000000005</v>
      </c>
      <c r="L236">
        <v>-5.48</v>
      </c>
      <c r="M236">
        <v>3955.33</v>
      </c>
      <c r="Q236" s="6">
        <v>27426</v>
      </c>
    </row>
    <row r="237" spans="1:17" x14ac:dyDescent="0.25">
      <c r="A237">
        <v>95486</v>
      </c>
      <c r="B237" t="s">
        <v>139</v>
      </c>
      <c r="C237" s="4">
        <v>39722</v>
      </c>
      <c r="D237" t="s">
        <v>42</v>
      </c>
      <c r="E237">
        <v>1</v>
      </c>
      <c r="G237" t="s">
        <v>43</v>
      </c>
      <c r="H237">
        <v>800</v>
      </c>
      <c r="I237">
        <v>4843.75</v>
      </c>
      <c r="J237">
        <v>-378.95</v>
      </c>
      <c r="K237">
        <v>-69.599999999999994</v>
      </c>
      <c r="L237">
        <v>-6.05</v>
      </c>
      <c r="M237">
        <v>4464.8</v>
      </c>
      <c r="Q237" s="6">
        <v>27515</v>
      </c>
    </row>
    <row r="238" spans="1:17" x14ac:dyDescent="0.25">
      <c r="A238">
        <v>163070</v>
      </c>
      <c r="B238" t="s">
        <v>57</v>
      </c>
      <c r="C238" s="4">
        <v>39114</v>
      </c>
      <c r="D238" t="s">
        <v>42</v>
      </c>
      <c r="E238">
        <v>1</v>
      </c>
      <c r="G238" t="s">
        <v>140</v>
      </c>
      <c r="H238">
        <v>36</v>
      </c>
      <c r="I238">
        <v>86.58</v>
      </c>
      <c r="J238">
        <v>-86.58</v>
      </c>
      <c r="Q238" s="7">
        <v>42379</v>
      </c>
    </row>
    <row r="239" spans="1:17" x14ac:dyDescent="0.25">
      <c r="A239">
        <v>163071</v>
      </c>
      <c r="B239" t="s">
        <v>57</v>
      </c>
      <c r="C239" s="4">
        <v>39114</v>
      </c>
      <c r="D239" t="s">
        <v>42</v>
      </c>
      <c r="E239">
        <v>1</v>
      </c>
      <c r="G239" t="s">
        <v>140</v>
      </c>
      <c r="H239">
        <v>36</v>
      </c>
      <c r="I239">
        <v>95.7</v>
      </c>
      <c r="J239">
        <v>-95.7</v>
      </c>
      <c r="Q239" s="7">
        <v>42379</v>
      </c>
    </row>
    <row r="240" spans="1:17" x14ac:dyDescent="0.25">
      <c r="A240">
        <v>163075</v>
      </c>
      <c r="B240" t="s">
        <v>141</v>
      </c>
      <c r="C240" s="4">
        <v>39114</v>
      </c>
      <c r="D240" t="s">
        <v>42</v>
      </c>
      <c r="E240">
        <v>1</v>
      </c>
      <c r="G240" t="s">
        <v>140</v>
      </c>
      <c r="H240">
        <v>36</v>
      </c>
      <c r="I240">
        <v>786.32</v>
      </c>
      <c r="J240">
        <v>-786.32</v>
      </c>
      <c r="Q240" s="7">
        <v>42379</v>
      </c>
    </row>
    <row r="241" spans="1:17" x14ac:dyDescent="0.25">
      <c r="A241">
        <v>108605</v>
      </c>
      <c r="B241" t="s">
        <v>41</v>
      </c>
      <c r="C241" s="4">
        <v>24869</v>
      </c>
      <c r="D241" t="s">
        <v>42</v>
      </c>
      <c r="E241">
        <v>1</v>
      </c>
      <c r="G241" t="s">
        <v>43</v>
      </c>
      <c r="H241">
        <v>600</v>
      </c>
      <c r="I241">
        <v>7086.42</v>
      </c>
      <c r="J241">
        <v>-6719.84</v>
      </c>
      <c r="K241">
        <v>-141.72</v>
      </c>
      <c r="L241">
        <v>-11.81</v>
      </c>
      <c r="M241">
        <v>366.58</v>
      </c>
      <c r="Q241" s="7">
        <v>42387</v>
      </c>
    </row>
    <row r="242" spans="1:17" x14ac:dyDescent="0.25">
      <c r="A242">
        <v>108618</v>
      </c>
      <c r="B242" t="s">
        <v>41</v>
      </c>
      <c r="C242" s="4">
        <v>27791</v>
      </c>
      <c r="D242" t="s">
        <v>42</v>
      </c>
      <c r="E242">
        <v>1</v>
      </c>
      <c r="G242" t="s">
        <v>43</v>
      </c>
      <c r="H242">
        <v>600</v>
      </c>
      <c r="I242">
        <v>470149.97</v>
      </c>
      <c r="J242">
        <v>-363710.07</v>
      </c>
      <c r="K242">
        <v>-9402.9599999999991</v>
      </c>
      <c r="L242">
        <v>-783.58</v>
      </c>
      <c r="M242">
        <v>106439.9</v>
      </c>
      <c r="Q242" s="7">
        <v>42395</v>
      </c>
    </row>
    <row r="243" spans="1:17" x14ac:dyDescent="0.25">
      <c r="A243">
        <v>102590</v>
      </c>
      <c r="B243" t="s">
        <v>142</v>
      </c>
      <c r="C243" s="4">
        <v>37681</v>
      </c>
      <c r="D243" t="s">
        <v>42</v>
      </c>
      <c r="E243">
        <v>0</v>
      </c>
      <c r="G243" t="s">
        <v>140</v>
      </c>
      <c r="I243">
        <v>18358.86</v>
      </c>
      <c r="J243">
        <v>-18358.86</v>
      </c>
      <c r="Q243" s="7">
        <v>42403</v>
      </c>
    </row>
    <row r="244" spans="1:17" x14ac:dyDescent="0.25">
      <c r="A244">
        <v>102466</v>
      </c>
      <c r="B244" t="s">
        <v>143</v>
      </c>
      <c r="C244" s="4">
        <v>38412</v>
      </c>
      <c r="D244" t="s">
        <v>42</v>
      </c>
      <c r="E244">
        <v>1</v>
      </c>
      <c r="G244" t="s">
        <v>140</v>
      </c>
      <c r="H244">
        <v>36</v>
      </c>
      <c r="I244">
        <v>3237.48</v>
      </c>
      <c r="J244">
        <v>-3237.48</v>
      </c>
      <c r="Q244" s="7">
        <v>42408</v>
      </c>
    </row>
    <row r="245" spans="1:17" x14ac:dyDescent="0.25">
      <c r="A245">
        <v>108602</v>
      </c>
      <c r="B245" t="s">
        <v>41</v>
      </c>
      <c r="C245" s="4">
        <v>26359</v>
      </c>
      <c r="D245" t="s">
        <v>42</v>
      </c>
      <c r="E245">
        <v>1</v>
      </c>
      <c r="G245" t="s">
        <v>43</v>
      </c>
      <c r="H245">
        <v>600</v>
      </c>
      <c r="I245">
        <v>10167.93</v>
      </c>
      <c r="J245">
        <v>-8380.84</v>
      </c>
      <c r="K245">
        <v>-203.11</v>
      </c>
      <c r="L245">
        <v>-16.95</v>
      </c>
      <c r="M245">
        <v>1787.09</v>
      </c>
      <c r="Q245" s="7">
        <v>42422</v>
      </c>
    </row>
    <row r="246" spans="1:17" x14ac:dyDescent="0.25">
      <c r="A246">
        <v>163077</v>
      </c>
      <c r="B246" t="s">
        <v>67</v>
      </c>
      <c r="C246" s="4">
        <v>39173</v>
      </c>
      <c r="D246" t="s">
        <v>42</v>
      </c>
      <c r="E246">
        <v>1</v>
      </c>
      <c r="G246" t="s">
        <v>140</v>
      </c>
      <c r="H246">
        <v>36</v>
      </c>
      <c r="I246">
        <v>2150.9</v>
      </c>
      <c r="J246">
        <v>-2150.9</v>
      </c>
      <c r="Q246" s="7">
        <v>42439</v>
      </c>
    </row>
    <row r="247" spans="1:17" x14ac:dyDescent="0.25">
      <c r="A247">
        <v>108598</v>
      </c>
      <c r="B247" t="s">
        <v>41</v>
      </c>
      <c r="C247" s="4">
        <v>28946</v>
      </c>
      <c r="D247" t="s">
        <v>42</v>
      </c>
      <c r="E247">
        <v>1</v>
      </c>
      <c r="G247" t="s">
        <v>43</v>
      </c>
      <c r="H247">
        <v>600</v>
      </c>
      <c r="I247">
        <v>110193.77</v>
      </c>
      <c r="J247">
        <v>-78045.539999999994</v>
      </c>
      <c r="K247">
        <v>-2203.92</v>
      </c>
      <c r="L247">
        <v>-183.66</v>
      </c>
      <c r="M247">
        <v>32148.23</v>
      </c>
      <c r="Q247" s="7">
        <v>42458</v>
      </c>
    </row>
    <row r="248" spans="1:17" x14ac:dyDescent="0.25">
      <c r="A248">
        <v>1008258</v>
      </c>
      <c r="B248" t="s">
        <v>171</v>
      </c>
      <c r="C248" s="4">
        <v>41760</v>
      </c>
      <c r="D248" t="s">
        <v>42</v>
      </c>
      <c r="E248">
        <v>1</v>
      </c>
      <c r="G248" t="s">
        <v>140</v>
      </c>
      <c r="H248">
        <v>60</v>
      </c>
      <c r="I248">
        <v>3100</v>
      </c>
      <c r="J248">
        <v>-416.16</v>
      </c>
      <c r="K248">
        <v>-416.16</v>
      </c>
      <c r="L248">
        <v>-52.02</v>
      </c>
      <c r="M248">
        <v>2683.84</v>
      </c>
      <c r="Q248" s="7">
        <v>42479</v>
      </c>
    </row>
    <row r="249" spans="1:17" x14ac:dyDescent="0.25">
      <c r="A249">
        <v>108625</v>
      </c>
      <c r="B249" t="s">
        <v>41</v>
      </c>
      <c r="C249" s="4">
        <v>25689</v>
      </c>
      <c r="D249" t="s">
        <v>42</v>
      </c>
      <c r="E249">
        <v>1</v>
      </c>
      <c r="G249" t="s">
        <v>43</v>
      </c>
      <c r="H249">
        <v>600</v>
      </c>
      <c r="I249">
        <v>36634.86</v>
      </c>
      <c r="J249">
        <v>-33066.22</v>
      </c>
      <c r="K249">
        <v>-732.72</v>
      </c>
      <c r="L249">
        <v>-61.06</v>
      </c>
      <c r="M249">
        <v>3568.64</v>
      </c>
      <c r="Q249" s="7">
        <v>42480</v>
      </c>
    </row>
    <row r="250" spans="1:17" x14ac:dyDescent="0.25">
      <c r="A250">
        <v>163069</v>
      </c>
      <c r="B250" t="s">
        <v>76</v>
      </c>
      <c r="C250" s="4">
        <v>39234</v>
      </c>
      <c r="D250" t="s">
        <v>42</v>
      </c>
      <c r="E250">
        <v>1</v>
      </c>
      <c r="G250" t="s">
        <v>140</v>
      </c>
      <c r="H250">
        <v>36</v>
      </c>
      <c r="I250">
        <v>28.73</v>
      </c>
      <c r="J250">
        <v>-28.73</v>
      </c>
      <c r="Q250" s="7">
        <v>42500</v>
      </c>
    </row>
    <row r="251" spans="1:17" x14ac:dyDescent="0.25">
      <c r="A251">
        <v>163073</v>
      </c>
      <c r="B251" t="s">
        <v>76</v>
      </c>
      <c r="C251" s="4">
        <v>39234</v>
      </c>
      <c r="D251" t="s">
        <v>42</v>
      </c>
      <c r="E251">
        <v>1</v>
      </c>
      <c r="G251" t="s">
        <v>140</v>
      </c>
      <c r="H251">
        <v>36</v>
      </c>
      <c r="I251">
        <v>128.93</v>
      </c>
      <c r="J251">
        <v>-128.93</v>
      </c>
      <c r="Q251" s="7">
        <v>42500</v>
      </c>
    </row>
    <row r="252" spans="1:17" x14ac:dyDescent="0.25">
      <c r="A252">
        <v>163078</v>
      </c>
      <c r="B252" t="s">
        <v>144</v>
      </c>
      <c r="C252" s="4">
        <v>39234</v>
      </c>
      <c r="D252" t="s">
        <v>42</v>
      </c>
      <c r="E252">
        <v>1</v>
      </c>
      <c r="G252" t="s">
        <v>140</v>
      </c>
      <c r="H252">
        <v>36</v>
      </c>
      <c r="I252">
        <v>2177.5100000000002</v>
      </c>
      <c r="J252">
        <v>-2177.5100000000002</v>
      </c>
      <c r="Q252" s="7">
        <v>42500</v>
      </c>
    </row>
    <row r="253" spans="1:17" x14ac:dyDescent="0.25">
      <c r="A253">
        <v>2003092</v>
      </c>
      <c r="B253" t="s">
        <v>145</v>
      </c>
      <c r="C253" s="4">
        <v>39234</v>
      </c>
      <c r="D253" t="s">
        <v>42</v>
      </c>
      <c r="E253">
        <v>1</v>
      </c>
      <c r="G253" t="s">
        <v>140</v>
      </c>
      <c r="H253">
        <v>60</v>
      </c>
      <c r="I253">
        <v>8110.07</v>
      </c>
      <c r="J253">
        <v>-8110.07</v>
      </c>
      <c r="Q253" s="7">
        <v>42502</v>
      </c>
    </row>
    <row r="254" spans="1:17" x14ac:dyDescent="0.25">
      <c r="A254">
        <v>108599</v>
      </c>
      <c r="B254" t="s">
        <v>41</v>
      </c>
      <c r="C254" s="4">
        <v>29373</v>
      </c>
      <c r="D254" t="s">
        <v>42</v>
      </c>
      <c r="E254">
        <v>1</v>
      </c>
      <c r="G254" t="s">
        <v>43</v>
      </c>
      <c r="H254">
        <v>600</v>
      </c>
      <c r="I254">
        <v>18931.45</v>
      </c>
      <c r="J254">
        <v>-7359.2</v>
      </c>
      <c r="K254">
        <v>-378.6</v>
      </c>
      <c r="L254">
        <v>-31.55</v>
      </c>
      <c r="M254">
        <v>11572.25</v>
      </c>
      <c r="Q254" s="7">
        <v>42520</v>
      </c>
    </row>
    <row r="255" spans="1:17" x14ac:dyDescent="0.25">
      <c r="A255">
        <v>1005436</v>
      </c>
      <c r="B255" t="s">
        <v>146</v>
      </c>
      <c r="C255" s="4">
        <v>40725</v>
      </c>
      <c r="D255" t="s">
        <v>42</v>
      </c>
      <c r="E255">
        <v>5</v>
      </c>
      <c r="G255" t="s">
        <v>140</v>
      </c>
      <c r="H255">
        <v>60</v>
      </c>
      <c r="I255">
        <v>30387.38</v>
      </c>
      <c r="J255">
        <v>-25147.23</v>
      </c>
      <c r="K255">
        <v>-3493.43</v>
      </c>
      <c r="L255">
        <v>-291.12</v>
      </c>
      <c r="M255">
        <v>5240.1499999999996</v>
      </c>
      <c r="Q255" s="7">
        <v>42537</v>
      </c>
    </row>
    <row r="256" spans="1:17" x14ac:dyDescent="0.25">
      <c r="A256">
        <v>5100046</v>
      </c>
      <c r="B256" t="s">
        <v>147</v>
      </c>
      <c r="C256" s="4">
        <v>41821</v>
      </c>
      <c r="D256" t="s">
        <v>42</v>
      </c>
      <c r="E256">
        <v>1</v>
      </c>
      <c r="G256" t="s">
        <v>140</v>
      </c>
      <c r="H256">
        <v>36</v>
      </c>
      <c r="I256">
        <v>255488.29</v>
      </c>
      <c r="J256">
        <v>-42931.37</v>
      </c>
      <c r="K256">
        <v>-42931.37</v>
      </c>
      <c r="L256">
        <v>-7155.23</v>
      </c>
      <c r="M256">
        <v>212556.92</v>
      </c>
      <c r="Q256" s="7">
        <v>42538</v>
      </c>
    </row>
    <row r="257" spans="1:17" x14ac:dyDescent="0.25">
      <c r="A257">
        <v>163067</v>
      </c>
      <c r="B257" t="s">
        <v>148</v>
      </c>
      <c r="C257" s="4">
        <v>39295</v>
      </c>
      <c r="D257" t="s">
        <v>42</v>
      </c>
      <c r="E257">
        <v>5</v>
      </c>
      <c r="G257" t="s">
        <v>140</v>
      </c>
      <c r="H257">
        <v>60</v>
      </c>
      <c r="I257">
        <v>18507.07</v>
      </c>
      <c r="J257">
        <v>-18507.07</v>
      </c>
      <c r="Q257" s="7">
        <v>42563</v>
      </c>
    </row>
    <row r="258" spans="1:17" x14ac:dyDescent="0.25">
      <c r="A258">
        <v>1005444</v>
      </c>
      <c r="B258" t="s">
        <v>149</v>
      </c>
      <c r="C258" s="4">
        <v>40756</v>
      </c>
      <c r="D258" t="s">
        <v>42</v>
      </c>
      <c r="E258">
        <v>5</v>
      </c>
      <c r="G258" t="s">
        <v>140</v>
      </c>
      <c r="H258">
        <v>60</v>
      </c>
      <c r="I258">
        <v>31496.43</v>
      </c>
      <c r="J258">
        <v>-25833.91</v>
      </c>
      <c r="K258">
        <v>-3775.02</v>
      </c>
      <c r="L258">
        <v>-314.58999999999997</v>
      </c>
      <c r="M258">
        <v>5662.52</v>
      </c>
      <c r="Q258" s="7">
        <v>42567</v>
      </c>
    </row>
    <row r="259" spans="1:17" x14ac:dyDescent="0.25">
      <c r="A259">
        <v>102758</v>
      </c>
      <c r="B259" t="s">
        <v>150</v>
      </c>
      <c r="C259" s="4">
        <v>38596</v>
      </c>
      <c r="D259" t="s">
        <v>42</v>
      </c>
      <c r="E259">
        <v>5</v>
      </c>
      <c r="G259" t="s">
        <v>140</v>
      </c>
      <c r="H259">
        <v>60</v>
      </c>
      <c r="I259">
        <v>23222.83</v>
      </c>
      <c r="J259">
        <v>-23222.83</v>
      </c>
      <c r="Q259" s="7">
        <v>42592</v>
      </c>
    </row>
    <row r="260" spans="1:17" x14ac:dyDescent="0.25">
      <c r="A260">
        <v>163068</v>
      </c>
      <c r="B260" t="s">
        <v>151</v>
      </c>
      <c r="C260" s="4">
        <v>39326</v>
      </c>
      <c r="D260" t="s">
        <v>42</v>
      </c>
      <c r="E260">
        <v>5</v>
      </c>
      <c r="G260" t="s">
        <v>140</v>
      </c>
      <c r="H260">
        <v>60</v>
      </c>
      <c r="I260">
        <v>25452.36</v>
      </c>
      <c r="J260">
        <v>-25452.36</v>
      </c>
      <c r="Q260" s="7">
        <v>42594</v>
      </c>
    </row>
    <row r="261" spans="1:17" x14ac:dyDescent="0.25">
      <c r="A261">
        <v>1007984</v>
      </c>
      <c r="B261" t="s">
        <v>168</v>
      </c>
      <c r="C261" s="4">
        <v>41883</v>
      </c>
      <c r="D261" t="s">
        <v>42</v>
      </c>
      <c r="E261">
        <v>1</v>
      </c>
      <c r="G261" t="s">
        <v>140</v>
      </c>
      <c r="H261">
        <v>36</v>
      </c>
      <c r="I261">
        <v>1555</v>
      </c>
      <c r="J261">
        <v>-173.25</v>
      </c>
      <c r="K261">
        <v>-173.25</v>
      </c>
      <c r="L261">
        <v>-43.31</v>
      </c>
      <c r="M261">
        <v>1381.75</v>
      </c>
      <c r="Q261" s="7">
        <v>42599</v>
      </c>
    </row>
    <row r="262" spans="1:17" x14ac:dyDescent="0.25">
      <c r="A262">
        <v>1008005</v>
      </c>
      <c r="B262" t="s">
        <v>169</v>
      </c>
      <c r="C262" s="4">
        <v>41883</v>
      </c>
      <c r="D262" t="s">
        <v>42</v>
      </c>
      <c r="E262">
        <v>1</v>
      </c>
      <c r="G262" t="s">
        <v>140</v>
      </c>
      <c r="H262">
        <v>36</v>
      </c>
      <c r="I262">
        <v>900</v>
      </c>
      <c r="J262">
        <v>-100.27</v>
      </c>
      <c r="K262">
        <v>-100.27</v>
      </c>
      <c r="L262">
        <v>-25.06</v>
      </c>
      <c r="M262">
        <v>799.73</v>
      </c>
      <c r="Q262" s="7">
        <v>42599</v>
      </c>
    </row>
    <row r="263" spans="1:17" x14ac:dyDescent="0.25">
      <c r="A263">
        <v>1008115</v>
      </c>
      <c r="B263" t="s">
        <v>170</v>
      </c>
      <c r="C263" s="4">
        <v>41883</v>
      </c>
      <c r="D263" t="s">
        <v>42</v>
      </c>
      <c r="E263">
        <v>1</v>
      </c>
      <c r="G263" t="s">
        <v>140</v>
      </c>
      <c r="H263">
        <v>60</v>
      </c>
      <c r="I263">
        <v>3000</v>
      </c>
      <c r="J263">
        <v>-200.55</v>
      </c>
      <c r="K263">
        <v>-200.55</v>
      </c>
      <c r="L263">
        <v>-50.14</v>
      </c>
      <c r="M263">
        <v>2799.45</v>
      </c>
      <c r="Q263" s="7">
        <v>42601</v>
      </c>
    </row>
    <row r="264" spans="1:17" x14ac:dyDescent="0.25">
      <c r="A264">
        <v>102439</v>
      </c>
      <c r="B264" t="s">
        <v>152</v>
      </c>
      <c r="C264" s="4">
        <v>38261</v>
      </c>
      <c r="D264" t="s">
        <v>42</v>
      </c>
      <c r="E264">
        <v>1</v>
      </c>
      <c r="G264" t="s">
        <v>140</v>
      </c>
      <c r="H264">
        <v>36</v>
      </c>
      <c r="I264">
        <v>15307.04</v>
      </c>
      <c r="J264">
        <v>-15307.04</v>
      </c>
      <c r="Q264" s="7">
        <v>42620</v>
      </c>
    </row>
    <row r="265" spans="1:17" x14ac:dyDescent="0.25">
      <c r="A265">
        <v>5000134</v>
      </c>
      <c r="B265" t="s">
        <v>153</v>
      </c>
      <c r="C265" s="4">
        <v>39356</v>
      </c>
      <c r="D265" t="s">
        <v>42</v>
      </c>
      <c r="E265">
        <v>1</v>
      </c>
      <c r="G265" t="s">
        <v>140</v>
      </c>
      <c r="H265">
        <v>60</v>
      </c>
      <c r="I265">
        <v>34525.58</v>
      </c>
      <c r="J265">
        <v>-34525.58</v>
      </c>
      <c r="Q265" s="7">
        <v>42625</v>
      </c>
    </row>
    <row r="266" spans="1:17" x14ac:dyDescent="0.25">
      <c r="A266">
        <v>102697</v>
      </c>
      <c r="B266" t="s">
        <v>154</v>
      </c>
      <c r="C266" s="4">
        <v>38261</v>
      </c>
      <c r="D266" t="s">
        <v>42</v>
      </c>
      <c r="E266">
        <v>1</v>
      </c>
      <c r="G266" t="s">
        <v>140</v>
      </c>
      <c r="H266">
        <v>120</v>
      </c>
      <c r="I266">
        <v>55831.7</v>
      </c>
      <c r="J266">
        <v>-55831.7</v>
      </c>
      <c r="K266">
        <v>-1857.67</v>
      </c>
      <c r="Q266" s="7">
        <v>42627</v>
      </c>
    </row>
    <row r="267" spans="1:17" x14ac:dyDescent="0.25">
      <c r="A267">
        <v>108617</v>
      </c>
      <c r="B267" t="s">
        <v>41</v>
      </c>
      <c r="C267" s="4">
        <v>24746</v>
      </c>
      <c r="D267" t="s">
        <v>42</v>
      </c>
      <c r="E267">
        <v>1</v>
      </c>
      <c r="G267" t="s">
        <v>43</v>
      </c>
      <c r="H267">
        <v>600</v>
      </c>
      <c r="I267">
        <v>561998.04</v>
      </c>
      <c r="J267">
        <v>-536696.55000000005</v>
      </c>
      <c r="K267">
        <v>-11243.58</v>
      </c>
      <c r="L267">
        <v>-936.66</v>
      </c>
      <c r="M267">
        <v>25301.49</v>
      </c>
      <c r="Q267" s="7">
        <v>42630</v>
      </c>
    </row>
    <row r="268" spans="1:17" x14ac:dyDescent="0.25">
      <c r="A268">
        <v>108619</v>
      </c>
      <c r="B268" t="s">
        <v>41</v>
      </c>
      <c r="C268" s="4">
        <v>26207</v>
      </c>
      <c r="D268" t="s">
        <v>42</v>
      </c>
      <c r="E268">
        <v>1</v>
      </c>
      <c r="G268" t="s">
        <v>43</v>
      </c>
      <c r="H268">
        <v>600</v>
      </c>
      <c r="I268">
        <v>181787.26</v>
      </c>
      <c r="J268">
        <v>-158894.69</v>
      </c>
      <c r="K268">
        <v>-3635.76</v>
      </c>
      <c r="L268">
        <v>-302.98</v>
      </c>
      <c r="M268">
        <v>22892.57</v>
      </c>
      <c r="Q268" s="7">
        <v>42634</v>
      </c>
    </row>
    <row r="269" spans="1:17" x14ac:dyDescent="0.25">
      <c r="A269">
        <v>102637</v>
      </c>
      <c r="B269" t="s">
        <v>155</v>
      </c>
      <c r="C269" s="4">
        <v>38657</v>
      </c>
      <c r="D269" t="s">
        <v>42</v>
      </c>
      <c r="E269">
        <v>5</v>
      </c>
      <c r="G269" t="s">
        <v>140</v>
      </c>
      <c r="H269">
        <v>60</v>
      </c>
      <c r="I269">
        <v>19892.64</v>
      </c>
      <c r="J269">
        <v>-19892.64</v>
      </c>
      <c r="Q269" s="7">
        <v>42653</v>
      </c>
    </row>
    <row r="270" spans="1:17" x14ac:dyDescent="0.25">
      <c r="A270">
        <v>163072</v>
      </c>
      <c r="B270" t="s">
        <v>156</v>
      </c>
      <c r="C270" s="4">
        <v>39387</v>
      </c>
      <c r="D270" t="s">
        <v>42</v>
      </c>
      <c r="E270">
        <v>1</v>
      </c>
      <c r="G270" t="s">
        <v>140</v>
      </c>
      <c r="H270">
        <v>36</v>
      </c>
      <c r="I270">
        <v>120.37</v>
      </c>
      <c r="J270">
        <v>-120.37</v>
      </c>
      <c r="Q270" s="7">
        <v>42653</v>
      </c>
    </row>
    <row r="271" spans="1:17" x14ac:dyDescent="0.25">
      <c r="A271">
        <v>163074</v>
      </c>
      <c r="B271" t="s">
        <v>156</v>
      </c>
      <c r="C271" s="4">
        <v>39387</v>
      </c>
      <c r="D271" t="s">
        <v>42</v>
      </c>
      <c r="E271">
        <v>1</v>
      </c>
      <c r="G271" t="s">
        <v>140</v>
      </c>
      <c r="H271">
        <v>36</v>
      </c>
      <c r="I271">
        <v>482.25</v>
      </c>
      <c r="J271">
        <v>-482.25</v>
      </c>
      <c r="Q271" s="7">
        <v>42653</v>
      </c>
    </row>
    <row r="272" spans="1:17" x14ac:dyDescent="0.25">
      <c r="A272">
        <v>163076</v>
      </c>
      <c r="B272" t="s">
        <v>156</v>
      </c>
      <c r="C272" s="4">
        <v>39387</v>
      </c>
      <c r="D272" t="s">
        <v>42</v>
      </c>
      <c r="E272">
        <v>1</v>
      </c>
      <c r="G272" t="s">
        <v>140</v>
      </c>
      <c r="H272">
        <v>36</v>
      </c>
      <c r="I272">
        <v>1793.16</v>
      </c>
      <c r="J272">
        <v>-1793.16</v>
      </c>
      <c r="Q272" s="7">
        <v>42653</v>
      </c>
    </row>
    <row r="273" spans="1:17" x14ac:dyDescent="0.25">
      <c r="A273">
        <v>163079</v>
      </c>
      <c r="B273" t="s">
        <v>156</v>
      </c>
      <c r="C273" s="4">
        <v>39387</v>
      </c>
      <c r="D273" t="s">
        <v>42</v>
      </c>
      <c r="E273">
        <v>1</v>
      </c>
      <c r="G273" t="s">
        <v>140</v>
      </c>
      <c r="H273">
        <v>36</v>
      </c>
      <c r="I273">
        <v>19116.25</v>
      </c>
      <c r="J273">
        <v>-19116.25</v>
      </c>
      <c r="Q273" s="7">
        <v>42653</v>
      </c>
    </row>
    <row r="274" spans="1:17" x14ac:dyDescent="0.25">
      <c r="A274">
        <v>1004568</v>
      </c>
      <c r="B274" t="s">
        <v>157</v>
      </c>
      <c r="C274" s="4">
        <v>40118</v>
      </c>
      <c r="D274" t="s">
        <v>42</v>
      </c>
      <c r="E274">
        <v>1</v>
      </c>
      <c r="G274" t="s">
        <v>140</v>
      </c>
      <c r="H274">
        <v>36</v>
      </c>
      <c r="I274">
        <v>160580.85</v>
      </c>
      <c r="J274">
        <v>-160580.85</v>
      </c>
      <c r="Q274" s="7">
        <v>42655</v>
      </c>
    </row>
    <row r="275" spans="1:17" x14ac:dyDescent="0.25">
      <c r="A275">
        <v>1003733</v>
      </c>
      <c r="B275" t="s">
        <v>158</v>
      </c>
      <c r="C275" s="4">
        <v>39753</v>
      </c>
      <c r="D275" t="s">
        <v>42</v>
      </c>
      <c r="E275">
        <v>5</v>
      </c>
      <c r="G275" t="s">
        <v>140</v>
      </c>
      <c r="H275">
        <v>60</v>
      </c>
      <c r="I275">
        <v>18903</v>
      </c>
      <c r="J275">
        <v>-18903</v>
      </c>
      <c r="Q275" s="7">
        <v>42656</v>
      </c>
    </row>
    <row r="276" spans="1:17" x14ac:dyDescent="0.25">
      <c r="A276">
        <v>1003734</v>
      </c>
      <c r="B276" t="s">
        <v>158</v>
      </c>
      <c r="C276" s="4">
        <v>39753</v>
      </c>
      <c r="D276" t="s">
        <v>42</v>
      </c>
      <c r="E276">
        <v>5</v>
      </c>
      <c r="G276" t="s">
        <v>140</v>
      </c>
      <c r="H276">
        <v>60</v>
      </c>
      <c r="I276">
        <v>23307.03</v>
      </c>
      <c r="J276">
        <v>-23307.03</v>
      </c>
      <c r="Q276" s="7">
        <v>42656</v>
      </c>
    </row>
    <row r="277" spans="1:17" x14ac:dyDescent="0.25">
      <c r="A277">
        <v>5100007</v>
      </c>
      <c r="B277" t="s">
        <v>159</v>
      </c>
      <c r="C277" s="4">
        <v>40848</v>
      </c>
      <c r="D277" t="s">
        <v>42</v>
      </c>
      <c r="E277">
        <v>1</v>
      </c>
      <c r="G277" t="s">
        <v>140</v>
      </c>
      <c r="H277">
        <v>36</v>
      </c>
      <c r="I277">
        <v>129630.46</v>
      </c>
      <c r="J277">
        <v>-129630.46</v>
      </c>
      <c r="K277">
        <v>-27480.94</v>
      </c>
      <c r="Q277" s="7">
        <v>42657</v>
      </c>
    </row>
    <row r="278" spans="1:17" x14ac:dyDescent="0.25">
      <c r="A278">
        <v>1006258</v>
      </c>
      <c r="B278" t="s">
        <v>160</v>
      </c>
      <c r="C278" s="4">
        <v>41214</v>
      </c>
      <c r="D278" t="s">
        <v>42</v>
      </c>
      <c r="E278">
        <v>1</v>
      </c>
      <c r="G278" t="s">
        <v>140</v>
      </c>
      <c r="H278">
        <v>72</v>
      </c>
      <c r="I278">
        <v>28469</v>
      </c>
      <c r="J278">
        <v>-10280.469999999999</v>
      </c>
      <c r="K278">
        <v>-4744.83</v>
      </c>
      <c r="L278">
        <v>-395.4</v>
      </c>
      <c r="M278">
        <v>18188.53</v>
      </c>
      <c r="Q278" s="7">
        <v>42661</v>
      </c>
    </row>
    <row r="279" spans="1:17" x14ac:dyDescent="0.25">
      <c r="A279">
        <v>102945</v>
      </c>
      <c r="B279" t="s">
        <v>161</v>
      </c>
      <c r="C279" s="4">
        <v>36495</v>
      </c>
      <c r="D279" t="s">
        <v>42</v>
      </c>
      <c r="E279">
        <v>5</v>
      </c>
      <c r="G279" t="s">
        <v>140</v>
      </c>
      <c r="H279">
        <v>60</v>
      </c>
      <c r="I279">
        <v>250699.21</v>
      </c>
      <c r="J279">
        <v>-250699.21</v>
      </c>
      <c r="Q279" s="7">
        <v>42678</v>
      </c>
    </row>
    <row r="280" spans="1:17" x14ac:dyDescent="0.25">
      <c r="A280">
        <v>108588</v>
      </c>
      <c r="B280" t="s">
        <v>41</v>
      </c>
      <c r="C280" s="4">
        <v>39052</v>
      </c>
      <c r="D280" t="s">
        <v>42</v>
      </c>
      <c r="E280">
        <v>0</v>
      </c>
      <c r="G280" t="s">
        <v>140</v>
      </c>
      <c r="I280">
        <v>14115.27</v>
      </c>
      <c r="M280">
        <v>14115.27</v>
      </c>
      <c r="Q280" s="7">
        <v>42680</v>
      </c>
    </row>
    <row r="281" spans="1:17" x14ac:dyDescent="0.25">
      <c r="A281">
        <v>108609</v>
      </c>
      <c r="B281" t="s">
        <v>41</v>
      </c>
      <c r="C281" s="4">
        <v>39052</v>
      </c>
      <c r="D281" t="s">
        <v>42</v>
      </c>
      <c r="E281">
        <v>0</v>
      </c>
      <c r="G281" t="s">
        <v>140</v>
      </c>
      <c r="I281">
        <v>5928.78</v>
      </c>
      <c r="M281">
        <v>5928.78</v>
      </c>
      <c r="Q281" s="7">
        <v>42680</v>
      </c>
    </row>
    <row r="282" spans="1:17" x14ac:dyDescent="0.25">
      <c r="A282">
        <v>2001441</v>
      </c>
      <c r="B282" t="s">
        <v>162</v>
      </c>
      <c r="C282" s="4">
        <v>39417</v>
      </c>
      <c r="D282" t="s">
        <v>42</v>
      </c>
      <c r="E282">
        <v>1</v>
      </c>
      <c r="G282" t="s">
        <v>140</v>
      </c>
      <c r="H282">
        <v>36</v>
      </c>
      <c r="I282">
        <v>153.91</v>
      </c>
      <c r="J282">
        <v>-153.91</v>
      </c>
      <c r="Q282" s="7">
        <v>42684</v>
      </c>
    </row>
    <row r="283" spans="1:17" x14ac:dyDescent="0.25">
      <c r="A283">
        <v>1005689</v>
      </c>
      <c r="B283" t="s">
        <v>163</v>
      </c>
      <c r="C283" s="4">
        <v>40878</v>
      </c>
      <c r="D283" t="s">
        <v>42</v>
      </c>
      <c r="E283">
        <v>5</v>
      </c>
      <c r="G283" t="s">
        <v>140</v>
      </c>
      <c r="H283">
        <v>60</v>
      </c>
      <c r="I283">
        <v>25445.119999999999</v>
      </c>
      <c r="J283">
        <v>-20135.689999999999</v>
      </c>
      <c r="K283">
        <v>-3539.62</v>
      </c>
      <c r="L283">
        <v>-294.97000000000003</v>
      </c>
      <c r="M283">
        <v>5309.43</v>
      </c>
      <c r="Q283" s="7">
        <v>42690</v>
      </c>
    </row>
    <row r="284" spans="1:17" x14ac:dyDescent="0.25">
      <c r="A284">
        <v>5000366</v>
      </c>
      <c r="B284" t="s">
        <v>164</v>
      </c>
      <c r="C284" s="4">
        <v>41244</v>
      </c>
      <c r="D284" t="s">
        <v>42</v>
      </c>
      <c r="E284">
        <v>1</v>
      </c>
      <c r="G284" t="s">
        <v>140</v>
      </c>
      <c r="H284">
        <v>60</v>
      </c>
      <c r="I284">
        <v>66615.740000000005</v>
      </c>
      <c r="J284">
        <v>-27774.76</v>
      </c>
      <c r="K284">
        <v>-13323.15</v>
      </c>
      <c r="L284">
        <v>-1110.26</v>
      </c>
      <c r="M284">
        <v>38840.980000000003</v>
      </c>
      <c r="Q284" s="7">
        <v>42691</v>
      </c>
    </row>
    <row r="285" spans="1:17" x14ac:dyDescent="0.25">
      <c r="A285">
        <v>108622</v>
      </c>
      <c r="B285" t="s">
        <v>41</v>
      </c>
      <c r="C285" s="4">
        <v>25173</v>
      </c>
      <c r="D285" t="s">
        <v>42</v>
      </c>
      <c r="E285">
        <v>1</v>
      </c>
      <c r="G285" t="s">
        <v>43</v>
      </c>
      <c r="H285">
        <v>600</v>
      </c>
      <c r="I285">
        <v>52068.98</v>
      </c>
      <c r="J285">
        <v>-48554.99</v>
      </c>
      <c r="K285">
        <v>-1041.3599999999999</v>
      </c>
      <c r="L285">
        <v>-86.78</v>
      </c>
      <c r="M285">
        <v>3513.99</v>
      </c>
      <c r="Q285" s="7">
        <v>42692</v>
      </c>
    </row>
    <row r="286" spans="1:17" x14ac:dyDescent="0.25">
      <c r="A286">
        <v>1007046</v>
      </c>
      <c r="B286" t="s">
        <v>165</v>
      </c>
      <c r="C286" s="4">
        <v>41609</v>
      </c>
      <c r="D286" t="s">
        <v>42</v>
      </c>
      <c r="E286">
        <v>5</v>
      </c>
      <c r="G286" t="s">
        <v>140</v>
      </c>
      <c r="H286">
        <v>60</v>
      </c>
      <c r="I286">
        <v>31743.07</v>
      </c>
      <c r="J286">
        <v>-13344.26</v>
      </c>
      <c r="K286">
        <v>-12328.16</v>
      </c>
      <c r="L286">
        <v>-1022.16</v>
      </c>
      <c r="M286">
        <v>18398.810000000001</v>
      </c>
      <c r="Q286" s="7">
        <v>42692</v>
      </c>
    </row>
    <row r="287" spans="1:17" x14ac:dyDescent="0.25">
      <c r="A287">
        <v>1007051</v>
      </c>
      <c r="B287" t="s">
        <v>165</v>
      </c>
      <c r="C287" s="4">
        <v>41609</v>
      </c>
      <c r="D287" t="s">
        <v>42</v>
      </c>
      <c r="E287">
        <v>5</v>
      </c>
      <c r="G287" t="s">
        <v>140</v>
      </c>
      <c r="H287">
        <v>60</v>
      </c>
      <c r="I287">
        <v>31700.71</v>
      </c>
      <c r="J287">
        <v>-13326.46</v>
      </c>
      <c r="K287">
        <v>-12310.36</v>
      </c>
      <c r="L287">
        <v>-1020.79</v>
      </c>
      <c r="M287">
        <v>18374.25</v>
      </c>
      <c r="Q287" s="7">
        <v>42692</v>
      </c>
    </row>
    <row r="288" spans="1:17" x14ac:dyDescent="0.25">
      <c r="A288">
        <v>108597</v>
      </c>
      <c r="B288" t="s">
        <v>41</v>
      </c>
      <c r="C288" s="4">
        <v>26634</v>
      </c>
      <c r="D288" t="s">
        <v>42</v>
      </c>
      <c r="E288">
        <v>1</v>
      </c>
      <c r="G288" t="s">
        <v>43</v>
      </c>
      <c r="H288">
        <v>600</v>
      </c>
      <c r="I288">
        <v>98697.55</v>
      </c>
      <c r="J288">
        <v>-83813.87</v>
      </c>
      <c r="K288">
        <v>-1982.49</v>
      </c>
      <c r="L288">
        <v>-164.5</v>
      </c>
      <c r="M288">
        <v>14883.68</v>
      </c>
      <c r="Q288" s="7">
        <v>42696</v>
      </c>
    </row>
    <row r="289" spans="1:17" x14ac:dyDescent="0.25">
      <c r="A289">
        <v>108623</v>
      </c>
      <c r="B289" t="s">
        <v>41</v>
      </c>
      <c r="C289" s="4">
        <v>28825</v>
      </c>
      <c r="D289" t="s">
        <v>42</v>
      </c>
      <c r="E289">
        <v>1</v>
      </c>
      <c r="G289" t="s">
        <v>43</v>
      </c>
      <c r="H289">
        <v>600</v>
      </c>
      <c r="I289">
        <v>39418.660000000003</v>
      </c>
      <c r="J289">
        <v>-27912.52</v>
      </c>
      <c r="K289">
        <v>-810.68</v>
      </c>
      <c r="L289">
        <v>-66.38</v>
      </c>
      <c r="M289">
        <v>11506.14</v>
      </c>
      <c r="Q289" s="7">
        <v>42702</v>
      </c>
    </row>
    <row r="290" spans="1:17" x14ac:dyDescent="0.25">
      <c r="A290">
        <v>2002644</v>
      </c>
      <c r="B290" t="s">
        <v>166</v>
      </c>
      <c r="C290" s="4">
        <v>39448</v>
      </c>
      <c r="D290" t="s">
        <v>42</v>
      </c>
      <c r="E290">
        <v>1</v>
      </c>
      <c r="G290" t="s">
        <v>140</v>
      </c>
      <c r="H290">
        <v>36</v>
      </c>
      <c r="I290">
        <v>151.47</v>
      </c>
      <c r="J290">
        <v>-151.47</v>
      </c>
      <c r="Q290" s="7">
        <v>42714</v>
      </c>
    </row>
    <row r="291" spans="1:17" x14ac:dyDescent="0.25">
      <c r="A291">
        <v>1005960</v>
      </c>
      <c r="B291" t="s">
        <v>167</v>
      </c>
      <c r="C291" s="4">
        <v>40909</v>
      </c>
      <c r="D291" t="s">
        <v>42</v>
      </c>
      <c r="E291">
        <v>1</v>
      </c>
      <c r="G291" t="s">
        <v>43</v>
      </c>
      <c r="H291">
        <v>120</v>
      </c>
      <c r="I291">
        <v>2570.16</v>
      </c>
      <c r="J291">
        <v>-728.28</v>
      </c>
      <c r="K291">
        <v>-257.04000000000002</v>
      </c>
      <c r="L291">
        <v>-21.42</v>
      </c>
      <c r="M291">
        <v>1841.88</v>
      </c>
      <c r="Q291" s="7">
        <v>42725</v>
      </c>
    </row>
    <row r="292" spans="1:17" x14ac:dyDescent="0.25">
      <c r="A292">
        <v>103069</v>
      </c>
      <c r="B292" t="s">
        <v>41</v>
      </c>
      <c r="C292" s="4">
        <v>28581</v>
      </c>
      <c r="D292" t="s">
        <v>42</v>
      </c>
      <c r="E292">
        <v>1</v>
      </c>
      <c r="G292" t="s">
        <v>43</v>
      </c>
      <c r="H292">
        <v>800</v>
      </c>
      <c r="I292">
        <v>2715700.54</v>
      </c>
      <c r="J292">
        <v>-1513160.12</v>
      </c>
      <c r="K292">
        <v>-40735.56</v>
      </c>
      <c r="L292">
        <v>-3394.63</v>
      </c>
      <c r="M292">
        <v>1202540.42</v>
      </c>
      <c r="Q292" s="6">
        <v>16377</v>
      </c>
    </row>
    <row r="293" spans="1:17" x14ac:dyDescent="0.25">
      <c r="A293">
        <v>150033</v>
      </c>
      <c r="B293" t="s">
        <v>175</v>
      </c>
      <c r="C293" s="4">
        <v>39083</v>
      </c>
      <c r="D293" t="s">
        <v>42</v>
      </c>
      <c r="E293">
        <v>1</v>
      </c>
      <c r="G293" t="s">
        <v>43</v>
      </c>
      <c r="H293">
        <v>800</v>
      </c>
      <c r="I293">
        <v>9959.25</v>
      </c>
      <c r="J293">
        <v>-1195.19</v>
      </c>
      <c r="K293">
        <v>-149.4</v>
      </c>
      <c r="L293">
        <v>-12.45</v>
      </c>
      <c r="M293">
        <v>8764.06</v>
      </c>
      <c r="Q293" s="6">
        <v>26877</v>
      </c>
    </row>
    <row r="294" spans="1:17" x14ac:dyDescent="0.25">
      <c r="A294">
        <v>150035</v>
      </c>
      <c r="B294" t="s">
        <v>176</v>
      </c>
      <c r="C294" s="4">
        <v>39114</v>
      </c>
      <c r="D294" t="s">
        <v>42</v>
      </c>
      <c r="E294">
        <v>1</v>
      </c>
      <c r="G294" t="s">
        <v>43</v>
      </c>
      <c r="H294">
        <v>800</v>
      </c>
      <c r="I294">
        <v>18976.349999999999</v>
      </c>
      <c r="J294">
        <v>-2252.9499999999998</v>
      </c>
      <c r="K294">
        <v>-284.64</v>
      </c>
      <c r="L294">
        <v>-23.72</v>
      </c>
      <c r="M294">
        <v>16723.400000000001</v>
      </c>
      <c r="Q294" s="6">
        <v>26908</v>
      </c>
    </row>
    <row r="295" spans="1:17" x14ac:dyDescent="0.25">
      <c r="A295">
        <v>150021</v>
      </c>
      <c r="B295" t="s">
        <v>177</v>
      </c>
      <c r="C295" s="4">
        <v>39142</v>
      </c>
      <c r="D295" t="s">
        <v>42</v>
      </c>
      <c r="E295">
        <v>1</v>
      </c>
      <c r="G295" t="s">
        <v>43</v>
      </c>
      <c r="H295">
        <v>800</v>
      </c>
      <c r="I295">
        <v>-400</v>
      </c>
      <c r="J295">
        <v>47.03</v>
      </c>
      <c r="K295">
        <v>6</v>
      </c>
      <c r="L295">
        <v>0.5</v>
      </c>
      <c r="M295">
        <v>-352.97</v>
      </c>
      <c r="Q295" s="6">
        <v>26938</v>
      </c>
    </row>
    <row r="296" spans="1:17" x14ac:dyDescent="0.25">
      <c r="A296">
        <v>150034</v>
      </c>
      <c r="B296" t="s">
        <v>178</v>
      </c>
      <c r="C296" s="4">
        <v>39142</v>
      </c>
      <c r="D296" t="s">
        <v>42</v>
      </c>
      <c r="E296">
        <v>1</v>
      </c>
      <c r="G296" t="s">
        <v>43</v>
      </c>
      <c r="H296">
        <v>800</v>
      </c>
      <c r="I296">
        <v>10845.68</v>
      </c>
      <c r="J296">
        <v>-1275.43</v>
      </c>
      <c r="K296">
        <v>-162.72</v>
      </c>
      <c r="L296">
        <v>-13.56</v>
      </c>
      <c r="M296">
        <v>9570.25</v>
      </c>
      <c r="Q296" s="6">
        <v>26938</v>
      </c>
    </row>
    <row r="297" spans="1:17" x14ac:dyDescent="0.25">
      <c r="A297">
        <v>150018</v>
      </c>
      <c r="B297" t="s">
        <v>179</v>
      </c>
      <c r="C297" s="4">
        <v>39173</v>
      </c>
      <c r="D297" t="s">
        <v>42</v>
      </c>
      <c r="E297">
        <v>1</v>
      </c>
      <c r="G297" t="s">
        <v>43</v>
      </c>
      <c r="H297">
        <v>800</v>
      </c>
      <c r="I297">
        <v>2350</v>
      </c>
      <c r="J297">
        <v>-273.52</v>
      </c>
      <c r="K297">
        <v>-35.28</v>
      </c>
      <c r="L297">
        <v>-2.94</v>
      </c>
      <c r="M297">
        <v>2076.48</v>
      </c>
      <c r="Q297" s="6">
        <v>26969</v>
      </c>
    </row>
    <row r="298" spans="1:17" x14ac:dyDescent="0.25">
      <c r="A298">
        <v>150031</v>
      </c>
      <c r="B298" t="s">
        <v>180</v>
      </c>
      <c r="C298" s="4">
        <v>39173</v>
      </c>
      <c r="D298" t="s">
        <v>42</v>
      </c>
      <c r="E298">
        <v>1</v>
      </c>
      <c r="G298" t="s">
        <v>43</v>
      </c>
      <c r="H298">
        <v>800</v>
      </c>
      <c r="I298">
        <v>3226.14</v>
      </c>
      <c r="J298">
        <v>-374.98</v>
      </c>
      <c r="K298">
        <v>-48.36</v>
      </c>
      <c r="L298">
        <v>-4.03</v>
      </c>
      <c r="M298">
        <v>2851.16</v>
      </c>
      <c r="Q298" s="6">
        <v>26969</v>
      </c>
    </row>
    <row r="299" spans="1:17" x14ac:dyDescent="0.25">
      <c r="A299">
        <v>150023</v>
      </c>
      <c r="B299" t="s">
        <v>181</v>
      </c>
      <c r="C299" s="4">
        <v>39203</v>
      </c>
      <c r="D299" t="s">
        <v>42</v>
      </c>
      <c r="E299">
        <v>1</v>
      </c>
      <c r="G299" t="s">
        <v>43</v>
      </c>
      <c r="H299">
        <v>800</v>
      </c>
      <c r="I299">
        <v>366.62</v>
      </c>
      <c r="J299">
        <v>-42.33</v>
      </c>
      <c r="K299">
        <v>-5.52</v>
      </c>
      <c r="L299">
        <v>-0.46</v>
      </c>
      <c r="M299">
        <v>324.29000000000002</v>
      </c>
      <c r="Q299" s="6">
        <v>26999</v>
      </c>
    </row>
    <row r="300" spans="1:17" x14ac:dyDescent="0.25">
      <c r="A300">
        <v>150029</v>
      </c>
      <c r="B300" t="s">
        <v>181</v>
      </c>
      <c r="C300" s="4">
        <v>39203</v>
      </c>
      <c r="D300" t="s">
        <v>42</v>
      </c>
      <c r="E300">
        <v>1</v>
      </c>
      <c r="G300" t="s">
        <v>43</v>
      </c>
      <c r="H300">
        <v>800</v>
      </c>
      <c r="I300">
        <v>2813.42</v>
      </c>
      <c r="J300">
        <v>-324.01</v>
      </c>
      <c r="K300">
        <v>-42.24</v>
      </c>
      <c r="L300">
        <v>-3.52</v>
      </c>
      <c r="M300">
        <v>2489.41</v>
      </c>
      <c r="Q300" s="6">
        <v>26999</v>
      </c>
    </row>
    <row r="301" spans="1:17" x14ac:dyDescent="0.25">
      <c r="A301">
        <v>150025</v>
      </c>
      <c r="B301" t="s">
        <v>182</v>
      </c>
      <c r="C301" s="4">
        <v>39234</v>
      </c>
      <c r="D301" t="s">
        <v>42</v>
      </c>
      <c r="E301">
        <v>1</v>
      </c>
      <c r="G301" t="s">
        <v>43</v>
      </c>
      <c r="H301">
        <v>800</v>
      </c>
      <c r="I301">
        <v>876.37</v>
      </c>
      <c r="J301">
        <v>-100.11</v>
      </c>
      <c r="K301">
        <v>-13.2</v>
      </c>
      <c r="L301">
        <v>-1.1000000000000001</v>
      </c>
      <c r="M301">
        <v>776.26</v>
      </c>
      <c r="Q301" s="6">
        <v>27030</v>
      </c>
    </row>
    <row r="302" spans="1:17" x14ac:dyDescent="0.25">
      <c r="A302">
        <v>150026</v>
      </c>
      <c r="B302" t="s">
        <v>183</v>
      </c>
      <c r="C302" s="4">
        <v>39234</v>
      </c>
      <c r="D302" t="s">
        <v>42</v>
      </c>
      <c r="E302">
        <v>1</v>
      </c>
      <c r="G302" t="s">
        <v>43</v>
      </c>
      <c r="H302">
        <v>800</v>
      </c>
      <c r="I302">
        <v>1075.55</v>
      </c>
      <c r="J302">
        <v>-122.02</v>
      </c>
      <c r="K302">
        <v>-16.079999999999998</v>
      </c>
      <c r="L302">
        <v>-1.34</v>
      </c>
      <c r="M302">
        <v>953.53</v>
      </c>
      <c r="Q302" s="6">
        <v>27030</v>
      </c>
    </row>
    <row r="303" spans="1:17" x14ac:dyDescent="0.25">
      <c r="A303">
        <v>150028</v>
      </c>
      <c r="B303" t="s">
        <v>184</v>
      </c>
      <c r="C303" s="4">
        <v>39234</v>
      </c>
      <c r="D303" t="s">
        <v>42</v>
      </c>
      <c r="E303">
        <v>1</v>
      </c>
      <c r="G303" t="s">
        <v>43</v>
      </c>
      <c r="H303">
        <v>800</v>
      </c>
      <c r="I303">
        <v>1998</v>
      </c>
      <c r="J303">
        <v>-227.57</v>
      </c>
      <c r="K303">
        <v>-30</v>
      </c>
      <c r="L303">
        <v>-2.5</v>
      </c>
      <c r="M303">
        <v>1770.43</v>
      </c>
      <c r="Q303" s="6">
        <v>27030</v>
      </c>
    </row>
    <row r="304" spans="1:17" x14ac:dyDescent="0.25">
      <c r="A304">
        <v>150019</v>
      </c>
      <c r="B304" t="s">
        <v>185</v>
      </c>
      <c r="C304" s="4">
        <v>39326</v>
      </c>
      <c r="D304" t="s">
        <v>42</v>
      </c>
      <c r="E304">
        <v>1</v>
      </c>
      <c r="G304" t="s">
        <v>43</v>
      </c>
      <c r="H304">
        <v>800</v>
      </c>
      <c r="I304">
        <v>-7290</v>
      </c>
      <c r="J304">
        <v>801.79</v>
      </c>
      <c r="K304">
        <v>109.32</v>
      </c>
      <c r="L304">
        <v>9.11</v>
      </c>
      <c r="M304">
        <v>-6488.21</v>
      </c>
      <c r="Q304" s="6">
        <v>27120</v>
      </c>
    </row>
    <row r="305" spans="1:17" x14ac:dyDescent="0.25">
      <c r="A305">
        <v>150020</v>
      </c>
      <c r="B305" t="s">
        <v>185</v>
      </c>
      <c r="C305" s="4">
        <v>39326</v>
      </c>
      <c r="D305" t="s">
        <v>42</v>
      </c>
      <c r="E305">
        <v>1</v>
      </c>
      <c r="G305" t="s">
        <v>43</v>
      </c>
      <c r="H305">
        <v>800</v>
      </c>
      <c r="I305">
        <v>-1139</v>
      </c>
      <c r="J305">
        <v>124.99</v>
      </c>
      <c r="K305">
        <v>17.04</v>
      </c>
      <c r="L305">
        <v>1.42</v>
      </c>
      <c r="M305">
        <v>-1014.01</v>
      </c>
      <c r="Q305" s="6">
        <v>27120</v>
      </c>
    </row>
    <row r="306" spans="1:17" x14ac:dyDescent="0.25">
      <c r="A306">
        <v>150027</v>
      </c>
      <c r="B306" t="s">
        <v>185</v>
      </c>
      <c r="C306" s="4">
        <v>39326</v>
      </c>
      <c r="D306" t="s">
        <v>42</v>
      </c>
      <c r="E306">
        <v>1</v>
      </c>
      <c r="G306" t="s">
        <v>43</v>
      </c>
      <c r="H306">
        <v>800</v>
      </c>
      <c r="I306">
        <v>1519.26</v>
      </c>
      <c r="J306">
        <v>-167.22</v>
      </c>
      <c r="K306">
        <v>-22.8</v>
      </c>
      <c r="L306">
        <v>-1.9</v>
      </c>
      <c r="M306">
        <v>1352.04</v>
      </c>
      <c r="Q306" s="6">
        <v>27120</v>
      </c>
    </row>
    <row r="307" spans="1:17" x14ac:dyDescent="0.25">
      <c r="A307">
        <v>150032</v>
      </c>
      <c r="B307" t="s">
        <v>185</v>
      </c>
      <c r="C307" s="4">
        <v>39326</v>
      </c>
      <c r="D307" t="s">
        <v>42</v>
      </c>
      <c r="E307">
        <v>1</v>
      </c>
      <c r="G307" t="s">
        <v>43</v>
      </c>
      <c r="H307">
        <v>800</v>
      </c>
      <c r="I307">
        <v>9720</v>
      </c>
      <c r="J307">
        <v>-1069.33</v>
      </c>
      <c r="K307">
        <v>-145.80000000000001</v>
      </c>
      <c r="L307">
        <v>-12.15</v>
      </c>
      <c r="M307">
        <v>8650.67</v>
      </c>
      <c r="Q307" s="6">
        <v>27120</v>
      </c>
    </row>
    <row r="308" spans="1:17" x14ac:dyDescent="0.25">
      <c r="A308">
        <v>150022</v>
      </c>
      <c r="B308" t="s">
        <v>186</v>
      </c>
      <c r="C308" s="4">
        <v>39356</v>
      </c>
      <c r="D308" t="s">
        <v>42</v>
      </c>
      <c r="E308">
        <v>1</v>
      </c>
      <c r="G308" t="s">
        <v>43</v>
      </c>
      <c r="H308">
        <v>800</v>
      </c>
      <c r="I308">
        <v>263.58999999999997</v>
      </c>
      <c r="J308">
        <v>-28.72</v>
      </c>
      <c r="K308">
        <v>-3.96</v>
      </c>
      <c r="L308">
        <v>-0.33</v>
      </c>
      <c r="M308">
        <v>234.87</v>
      </c>
      <c r="Q308" s="6">
        <v>27150</v>
      </c>
    </row>
    <row r="309" spans="1:17" x14ac:dyDescent="0.25">
      <c r="A309">
        <v>150024</v>
      </c>
      <c r="B309" t="s">
        <v>187</v>
      </c>
      <c r="C309" s="4">
        <v>39356</v>
      </c>
      <c r="D309" t="s">
        <v>42</v>
      </c>
      <c r="E309">
        <v>1</v>
      </c>
      <c r="G309" t="s">
        <v>43</v>
      </c>
      <c r="H309">
        <v>800</v>
      </c>
      <c r="I309">
        <v>400</v>
      </c>
      <c r="J309">
        <v>-43.51</v>
      </c>
      <c r="K309">
        <v>-6</v>
      </c>
      <c r="L309">
        <v>-0.5</v>
      </c>
      <c r="M309">
        <v>356.49</v>
      </c>
      <c r="Q309" s="6">
        <v>27150</v>
      </c>
    </row>
    <row r="310" spans="1:17" x14ac:dyDescent="0.25">
      <c r="A310">
        <v>150030</v>
      </c>
      <c r="B310" t="s">
        <v>188</v>
      </c>
      <c r="C310" s="4">
        <v>39387</v>
      </c>
      <c r="D310" t="s">
        <v>42</v>
      </c>
      <c r="E310">
        <v>1</v>
      </c>
      <c r="G310" t="s">
        <v>43</v>
      </c>
      <c r="H310">
        <v>800</v>
      </c>
      <c r="I310">
        <v>3104.89</v>
      </c>
      <c r="J310">
        <v>-333.7</v>
      </c>
      <c r="K310">
        <v>-46.56</v>
      </c>
      <c r="L310">
        <v>-3.88</v>
      </c>
      <c r="M310">
        <v>2771.19</v>
      </c>
      <c r="Q310" s="6">
        <v>27181</v>
      </c>
    </row>
    <row r="311" spans="1:17" x14ac:dyDescent="0.25">
      <c r="A311">
        <v>2002630</v>
      </c>
      <c r="B311" t="s">
        <v>189</v>
      </c>
      <c r="C311" s="4">
        <v>39448</v>
      </c>
      <c r="D311" t="s">
        <v>42</v>
      </c>
      <c r="E311">
        <v>1</v>
      </c>
      <c r="G311" t="s">
        <v>43</v>
      </c>
      <c r="H311">
        <v>800</v>
      </c>
      <c r="I311">
        <v>1172.6199999999999</v>
      </c>
      <c r="J311">
        <v>-123.48</v>
      </c>
      <c r="K311">
        <v>-17.64</v>
      </c>
      <c r="L311">
        <v>-1.47</v>
      </c>
      <c r="M311">
        <v>1049.1400000000001</v>
      </c>
      <c r="Q311" s="6">
        <v>27242</v>
      </c>
    </row>
    <row r="312" spans="1:17" x14ac:dyDescent="0.25">
      <c r="A312">
        <v>2002673</v>
      </c>
      <c r="B312" t="s">
        <v>189</v>
      </c>
      <c r="C312" s="4">
        <v>39448</v>
      </c>
      <c r="D312" t="s">
        <v>42</v>
      </c>
      <c r="E312">
        <v>1</v>
      </c>
      <c r="G312" t="s">
        <v>43</v>
      </c>
      <c r="H312">
        <v>800</v>
      </c>
      <c r="I312">
        <v>173.32</v>
      </c>
      <c r="J312">
        <v>-18.48</v>
      </c>
      <c r="K312">
        <v>-2.64</v>
      </c>
      <c r="L312">
        <v>-0.22</v>
      </c>
      <c r="M312">
        <v>154.84</v>
      </c>
      <c r="Q312" s="6">
        <v>27242</v>
      </c>
    </row>
    <row r="313" spans="1:17" x14ac:dyDescent="0.25">
      <c r="A313">
        <v>1000414</v>
      </c>
      <c r="B313" t="s">
        <v>190</v>
      </c>
      <c r="C313" s="4">
        <v>39479</v>
      </c>
      <c r="D313" t="s">
        <v>42</v>
      </c>
      <c r="E313">
        <v>1</v>
      </c>
      <c r="G313" t="s">
        <v>43</v>
      </c>
      <c r="H313">
        <v>800</v>
      </c>
      <c r="I313">
        <v>22242.400000000001</v>
      </c>
      <c r="J313">
        <v>-2307.4</v>
      </c>
      <c r="K313">
        <v>-333.6</v>
      </c>
      <c r="L313">
        <v>-27.8</v>
      </c>
      <c r="M313">
        <v>19935</v>
      </c>
      <c r="Q313" s="6">
        <v>27273</v>
      </c>
    </row>
    <row r="314" spans="1:17" x14ac:dyDescent="0.25">
      <c r="A314">
        <v>2002872</v>
      </c>
      <c r="B314" t="s">
        <v>124</v>
      </c>
      <c r="C314" s="4">
        <v>39479</v>
      </c>
      <c r="D314" t="s">
        <v>42</v>
      </c>
      <c r="E314">
        <v>1</v>
      </c>
      <c r="G314" t="s">
        <v>43</v>
      </c>
      <c r="H314">
        <v>800</v>
      </c>
      <c r="I314">
        <v>5440</v>
      </c>
      <c r="J314">
        <v>-579.14</v>
      </c>
      <c r="K314">
        <v>-81.599999999999994</v>
      </c>
      <c r="L314">
        <v>-6.8</v>
      </c>
      <c r="M314">
        <v>4860.8599999999997</v>
      </c>
      <c r="Q314" s="6">
        <v>27273</v>
      </c>
    </row>
    <row r="315" spans="1:17" x14ac:dyDescent="0.25">
      <c r="A315">
        <v>1003349</v>
      </c>
      <c r="B315" t="s">
        <v>191</v>
      </c>
      <c r="C315" s="4">
        <v>39600</v>
      </c>
      <c r="D315" t="s">
        <v>42</v>
      </c>
      <c r="E315">
        <v>1</v>
      </c>
      <c r="G315" t="s">
        <v>43</v>
      </c>
      <c r="H315">
        <v>800</v>
      </c>
      <c r="I315">
        <v>8350</v>
      </c>
      <c r="J315">
        <v>-803.88</v>
      </c>
      <c r="K315">
        <v>-125.28</v>
      </c>
      <c r="L315">
        <v>-10.44</v>
      </c>
      <c r="M315">
        <v>7546.12</v>
      </c>
      <c r="Q315" s="6">
        <v>27395</v>
      </c>
    </row>
    <row r="316" spans="1:17" x14ac:dyDescent="0.25">
      <c r="A316">
        <v>1002697</v>
      </c>
      <c r="B316" t="s">
        <v>192</v>
      </c>
      <c r="C316" s="4">
        <v>39630</v>
      </c>
      <c r="D316" t="s">
        <v>42</v>
      </c>
      <c r="E316">
        <v>1</v>
      </c>
      <c r="G316" t="s">
        <v>43</v>
      </c>
      <c r="H316">
        <v>800</v>
      </c>
      <c r="I316">
        <v>3274.98</v>
      </c>
      <c r="J316">
        <v>-314.26</v>
      </c>
      <c r="K316">
        <v>-49.08</v>
      </c>
      <c r="L316">
        <v>-4.09</v>
      </c>
      <c r="M316">
        <v>2960.72</v>
      </c>
      <c r="Q316" s="6">
        <v>27426</v>
      </c>
    </row>
    <row r="317" spans="1:17" x14ac:dyDescent="0.25">
      <c r="A317">
        <v>1003827</v>
      </c>
      <c r="B317" t="s">
        <v>193</v>
      </c>
      <c r="C317" s="4">
        <v>39630</v>
      </c>
      <c r="D317" t="s">
        <v>42</v>
      </c>
      <c r="E317">
        <v>1</v>
      </c>
      <c r="G317" t="s">
        <v>43</v>
      </c>
      <c r="H317">
        <v>800</v>
      </c>
      <c r="I317">
        <v>205.15</v>
      </c>
      <c r="J317">
        <v>-18.98</v>
      </c>
      <c r="K317">
        <v>-3.12</v>
      </c>
      <c r="L317">
        <v>-0.26</v>
      </c>
      <c r="M317">
        <v>186.17</v>
      </c>
      <c r="Q317" s="6">
        <v>27426</v>
      </c>
    </row>
    <row r="318" spans="1:17" x14ac:dyDescent="0.25">
      <c r="A318">
        <v>1003647</v>
      </c>
      <c r="B318" t="s">
        <v>124</v>
      </c>
      <c r="C318" s="4">
        <v>39722</v>
      </c>
      <c r="D318" t="s">
        <v>42</v>
      </c>
      <c r="E318">
        <v>1</v>
      </c>
      <c r="G318" t="s">
        <v>43</v>
      </c>
      <c r="H318">
        <v>800</v>
      </c>
      <c r="I318">
        <v>8870</v>
      </c>
      <c r="J318">
        <v>-815.07</v>
      </c>
      <c r="K318">
        <v>-133.08000000000001</v>
      </c>
      <c r="L318">
        <v>-11.09</v>
      </c>
      <c r="M318">
        <v>8054.93</v>
      </c>
      <c r="Q318" s="6">
        <v>27515</v>
      </c>
    </row>
    <row r="319" spans="1:17" x14ac:dyDescent="0.25">
      <c r="A319">
        <v>1003622</v>
      </c>
      <c r="B319" t="s">
        <v>194</v>
      </c>
      <c r="C319" s="4">
        <v>39722</v>
      </c>
      <c r="D319" t="s">
        <v>42</v>
      </c>
      <c r="E319">
        <v>1</v>
      </c>
      <c r="G319" t="s">
        <v>43</v>
      </c>
      <c r="H319">
        <v>800</v>
      </c>
      <c r="I319">
        <v>299.38</v>
      </c>
      <c r="J319">
        <v>-27.38</v>
      </c>
      <c r="K319">
        <v>-4.4400000000000004</v>
      </c>
      <c r="L319">
        <v>-0.37</v>
      </c>
      <c r="M319">
        <v>272</v>
      </c>
      <c r="Q319" s="6">
        <v>27515</v>
      </c>
    </row>
    <row r="320" spans="1:17" x14ac:dyDescent="0.25">
      <c r="A320">
        <v>1003856</v>
      </c>
      <c r="B320" t="s">
        <v>189</v>
      </c>
      <c r="C320" s="4">
        <v>39722</v>
      </c>
      <c r="D320" t="s">
        <v>42</v>
      </c>
      <c r="E320">
        <v>1</v>
      </c>
      <c r="G320" t="s">
        <v>43</v>
      </c>
      <c r="H320">
        <v>800</v>
      </c>
      <c r="I320">
        <v>245.5</v>
      </c>
      <c r="J320">
        <v>-22.63</v>
      </c>
      <c r="K320">
        <v>-3.72</v>
      </c>
      <c r="L320">
        <v>-0.31</v>
      </c>
      <c r="M320">
        <v>222.87</v>
      </c>
      <c r="Q320" s="6">
        <v>27515</v>
      </c>
    </row>
    <row r="321" spans="1:17" x14ac:dyDescent="0.25">
      <c r="A321">
        <v>1003857</v>
      </c>
      <c r="B321" t="s">
        <v>189</v>
      </c>
      <c r="C321" s="4">
        <v>39722</v>
      </c>
      <c r="D321" t="s">
        <v>42</v>
      </c>
      <c r="E321">
        <v>1</v>
      </c>
      <c r="G321" t="s">
        <v>43</v>
      </c>
      <c r="H321">
        <v>800</v>
      </c>
      <c r="I321">
        <v>53.88</v>
      </c>
      <c r="J321">
        <v>-5.1100000000000003</v>
      </c>
      <c r="K321">
        <v>-0.84</v>
      </c>
      <c r="L321">
        <v>-7.0000000000000007E-2</v>
      </c>
      <c r="M321">
        <v>48.77</v>
      </c>
      <c r="Q321" s="6">
        <v>27515</v>
      </c>
    </row>
    <row r="322" spans="1:17" x14ac:dyDescent="0.25">
      <c r="A322">
        <v>1004176</v>
      </c>
      <c r="B322" t="s">
        <v>195</v>
      </c>
      <c r="C322" s="4">
        <v>39873</v>
      </c>
      <c r="D322" t="s">
        <v>42</v>
      </c>
      <c r="E322">
        <v>1</v>
      </c>
      <c r="G322" t="s">
        <v>43</v>
      </c>
      <c r="H322">
        <v>800</v>
      </c>
      <c r="I322">
        <v>2272.13</v>
      </c>
      <c r="J322">
        <v>-210.98</v>
      </c>
      <c r="K322">
        <v>-34.08</v>
      </c>
      <c r="L322">
        <v>-2.84</v>
      </c>
      <c r="M322">
        <v>2061.15</v>
      </c>
      <c r="Q322" s="6">
        <v>27668</v>
      </c>
    </row>
    <row r="323" spans="1:17" x14ac:dyDescent="0.25">
      <c r="A323">
        <v>1004890</v>
      </c>
      <c r="B323" t="s">
        <v>196</v>
      </c>
      <c r="C323" s="4">
        <v>40210</v>
      </c>
      <c r="D323" t="s">
        <v>42</v>
      </c>
      <c r="E323">
        <v>1</v>
      </c>
      <c r="G323" t="s">
        <v>43</v>
      </c>
      <c r="H323">
        <v>800</v>
      </c>
      <c r="I323">
        <v>1731.06</v>
      </c>
      <c r="J323">
        <v>-73.680000000000007</v>
      </c>
      <c r="K323">
        <v>-22.83</v>
      </c>
      <c r="L323">
        <v>-2.16</v>
      </c>
      <c r="M323">
        <v>1657.38</v>
      </c>
      <c r="Q323" s="6">
        <v>28004</v>
      </c>
    </row>
    <row r="324" spans="1:17" x14ac:dyDescent="0.25">
      <c r="A324">
        <v>5000209</v>
      </c>
      <c r="B324" t="s">
        <v>197</v>
      </c>
      <c r="C324" s="4">
        <v>40238</v>
      </c>
      <c r="D324" t="s">
        <v>42</v>
      </c>
      <c r="E324">
        <v>1</v>
      </c>
      <c r="G324" t="s">
        <v>43</v>
      </c>
      <c r="H324">
        <v>800</v>
      </c>
      <c r="I324">
        <v>39551.81</v>
      </c>
      <c r="J324">
        <v>-2870.49</v>
      </c>
      <c r="K324">
        <v>-593.28</v>
      </c>
      <c r="L324">
        <v>-49.44</v>
      </c>
      <c r="M324">
        <v>36681.32</v>
      </c>
      <c r="Q324" s="6">
        <v>28034</v>
      </c>
    </row>
    <row r="325" spans="1:17" x14ac:dyDescent="0.25">
      <c r="A325">
        <v>1004922</v>
      </c>
      <c r="B325" t="s">
        <v>126</v>
      </c>
      <c r="C325" s="4">
        <v>40269</v>
      </c>
      <c r="D325" t="s">
        <v>42</v>
      </c>
      <c r="E325">
        <v>1</v>
      </c>
      <c r="G325" t="s">
        <v>43</v>
      </c>
      <c r="H325">
        <v>800</v>
      </c>
      <c r="I325">
        <v>235.44</v>
      </c>
      <c r="J325">
        <v>-16.239999999999998</v>
      </c>
      <c r="K325">
        <v>-3.48</v>
      </c>
      <c r="L325">
        <v>-0.28999999999999998</v>
      </c>
      <c r="M325">
        <v>219.2</v>
      </c>
      <c r="Q325" s="6">
        <v>28065</v>
      </c>
    </row>
    <row r="326" spans="1:17" x14ac:dyDescent="0.25">
      <c r="A326">
        <v>98090</v>
      </c>
      <c r="B326" t="s">
        <v>124</v>
      </c>
      <c r="C326" s="4">
        <v>40544</v>
      </c>
      <c r="D326" t="s">
        <v>42</v>
      </c>
      <c r="E326">
        <v>1</v>
      </c>
      <c r="G326" t="s">
        <v>43</v>
      </c>
      <c r="H326">
        <v>800</v>
      </c>
      <c r="I326">
        <v>71525.929999999993</v>
      </c>
      <c r="J326">
        <v>-1939.91</v>
      </c>
      <c r="K326">
        <v>-1098.21</v>
      </c>
      <c r="L326">
        <v>-88.96</v>
      </c>
      <c r="M326">
        <v>69586.02</v>
      </c>
      <c r="Q326" s="6">
        <v>28338</v>
      </c>
    </row>
    <row r="327" spans="1:17" x14ac:dyDescent="0.25">
      <c r="A327">
        <v>1006231</v>
      </c>
      <c r="B327" t="s">
        <v>198</v>
      </c>
      <c r="C327" s="4">
        <v>41091</v>
      </c>
      <c r="D327" t="s">
        <v>42</v>
      </c>
      <c r="E327">
        <v>1</v>
      </c>
      <c r="G327" t="s">
        <v>43</v>
      </c>
      <c r="H327">
        <v>800</v>
      </c>
      <c r="I327">
        <v>195.56</v>
      </c>
      <c r="J327">
        <v>-6.24</v>
      </c>
      <c r="K327">
        <v>-2.88</v>
      </c>
      <c r="L327">
        <v>-0.24</v>
      </c>
      <c r="M327">
        <v>189.32</v>
      </c>
      <c r="Q327" s="6">
        <v>28887</v>
      </c>
    </row>
    <row r="328" spans="1:17" x14ac:dyDescent="0.25">
      <c r="A328">
        <v>1006738</v>
      </c>
      <c r="B328" t="s">
        <v>199</v>
      </c>
      <c r="C328" s="4">
        <v>41456</v>
      </c>
      <c r="D328" t="s">
        <v>42</v>
      </c>
      <c r="E328">
        <v>1</v>
      </c>
      <c r="G328" t="s">
        <v>43</v>
      </c>
      <c r="H328">
        <v>800</v>
      </c>
      <c r="I328">
        <v>158.99</v>
      </c>
      <c r="J328">
        <v>-3.6</v>
      </c>
      <c r="K328">
        <v>-2.4</v>
      </c>
      <c r="L328">
        <v>-0.2</v>
      </c>
      <c r="M328">
        <v>155.38999999999999</v>
      </c>
      <c r="Q328" s="6">
        <v>29252</v>
      </c>
    </row>
    <row r="329" spans="1:17" x14ac:dyDescent="0.25">
      <c r="A329">
        <v>1007710</v>
      </c>
      <c r="B329" t="s">
        <v>200</v>
      </c>
      <c r="C329" s="4">
        <v>41760</v>
      </c>
      <c r="D329" t="s">
        <v>42</v>
      </c>
      <c r="E329">
        <v>1</v>
      </c>
      <c r="G329" t="s">
        <v>43</v>
      </c>
      <c r="H329">
        <v>800</v>
      </c>
      <c r="I329">
        <v>82797.16</v>
      </c>
      <c r="J329">
        <v>-828</v>
      </c>
      <c r="K329">
        <v>-828</v>
      </c>
      <c r="L329">
        <v>-103.5</v>
      </c>
      <c r="M329">
        <v>81969.16</v>
      </c>
      <c r="Q329" s="6">
        <v>29556</v>
      </c>
    </row>
    <row r="330" spans="1:17" x14ac:dyDescent="0.25">
      <c r="A330">
        <v>1007812</v>
      </c>
      <c r="B330" t="s">
        <v>189</v>
      </c>
      <c r="C330" s="4">
        <v>41852</v>
      </c>
      <c r="D330" t="s">
        <v>42</v>
      </c>
      <c r="E330">
        <v>1</v>
      </c>
      <c r="G330" t="s">
        <v>43</v>
      </c>
      <c r="H330">
        <v>800</v>
      </c>
      <c r="I330">
        <v>581.85</v>
      </c>
      <c r="J330">
        <v>-3.65</v>
      </c>
      <c r="K330">
        <v>-3.65</v>
      </c>
      <c r="L330">
        <v>-0.73</v>
      </c>
      <c r="M330">
        <v>578.20000000000005</v>
      </c>
      <c r="Q330" s="6">
        <v>29646</v>
      </c>
    </row>
    <row r="331" spans="1:17" x14ac:dyDescent="0.25">
      <c r="A331">
        <v>1007975</v>
      </c>
      <c r="B331" t="s">
        <v>124</v>
      </c>
      <c r="C331" s="4">
        <v>41883</v>
      </c>
      <c r="D331" t="s">
        <v>42</v>
      </c>
      <c r="E331">
        <v>1</v>
      </c>
      <c r="G331" t="s">
        <v>43</v>
      </c>
      <c r="H331">
        <v>800</v>
      </c>
      <c r="I331">
        <v>21198</v>
      </c>
      <c r="J331">
        <v>-14.64</v>
      </c>
      <c r="K331">
        <v>-14.64</v>
      </c>
      <c r="L331">
        <v>-3.66</v>
      </c>
      <c r="M331">
        <v>21183.360000000001</v>
      </c>
      <c r="Q331" s="6">
        <v>29677</v>
      </c>
    </row>
    <row r="332" spans="1:17" x14ac:dyDescent="0.25">
      <c r="A332">
        <v>1007976</v>
      </c>
      <c r="B332" t="s">
        <v>443</v>
      </c>
      <c r="C332" s="4">
        <v>41883</v>
      </c>
      <c r="D332" t="s">
        <v>42</v>
      </c>
      <c r="E332">
        <v>1</v>
      </c>
      <c r="G332" t="s">
        <v>43</v>
      </c>
      <c r="H332">
        <v>800</v>
      </c>
      <c r="I332">
        <v>4582.5</v>
      </c>
      <c r="J332">
        <v>-22.92</v>
      </c>
      <c r="K332">
        <v>-22.92</v>
      </c>
      <c r="L332">
        <v>-5.73</v>
      </c>
      <c r="M332">
        <v>4559.58</v>
      </c>
      <c r="Q332" s="6">
        <v>29677</v>
      </c>
    </row>
    <row r="333" spans="1:17" x14ac:dyDescent="0.25">
      <c r="A333">
        <v>1008110</v>
      </c>
      <c r="B333" t="s">
        <v>444</v>
      </c>
      <c r="C333" s="4">
        <v>41883</v>
      </c>
      <c r="D333" t="s">
        <v>42</v>
      </c>
      <c r="E333">
        <v>1</v>
      </c>
      <c r="G333" t="s">
        <v>43</v>
      </c>
      <c r="H333">
        <v>800</v>
      </c>
      <c r="I333">
        <v>5966</v>
      </c>
      <c r="J333">
        <v>-22.38</v>
      </c>
      <c r="K333">
        <v>-22.38</v>
      </c>
      <c r="L333">
        <v>-7.46</v>
      </c>
      <c r="M333">
        <v>5943.62</v>
      </c>
      <c r="Q333" s="6">
        <v>29677</v>
      </c>
    </row>
    <row r="334" spans="1:17" x14ac:dyDescent="0.25">
      <c r="A334">
        <v>1008111</v>
      </c>
      <c r="B334" t="s">
        <v>445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1515</v>
      </c>
      <c r="J334">
        <v>-2.34</v>
      </c>
      <c r="K334">
        <v>-2.34</v>
      </c>
      <c r="L334">
        <v>-0.78</v>
      </c>
      <c r="M334">
        <v>1512.66</v>
      </c>
      <c r="Q334" s="6">
        <v>29677</v>
      </c>
    </row>
    <row r="335" spans="1:17" x14ac:dyDescent="0.25">
      <c r="A335">
        <v>1007977</v>
      </c>
      <c r="B335" t="s">
        <v>446</v>
      </c>
      <c r="C335" s="4">
        <v>41883</v>
      </c>
      <c r="D335" t="s">
        <v>42</v>
      </c>
      <c r="E335">
        <v>1</v>
      </c>
      <c r="G335" t="s">
        <v>43</v>
      </c>
      <c r="H335">
        <v>800</v>
      </c>
      <c r="I335">
        <v>9265.2099999999991</v>
      </c>
      <c r="J335">
        <v>-40.9</v>
      </c>
      <c r="K335">
        <v>-40.9</v>
      </c>
      <c r="L335">
        <v>-11.58</v>
      </c>
      <c r="M335">
        <v>9224.31</v>
      </c>
      <c r="Q335" s="6">
        <v>29677</v>
      </c>
    </row>
    <row r="336" spans="1:17" x14ac:dyDescent="0.25">
      <c r="A336">
        <v>1008116</v>
      </c>
      <c r="B336" t="s">
        <v>198</v>
      </c>
      <c r="C336" s="4">
        <v>41883</v>
      </c>
      <c r="D336" t="s">
        <v>42</v>
      </c>
      <c r="E336">
        <v>1</v>
      </c>
      <c r="G336" t="s">
        <v>43</v>
      </c>
      <c r="H336">
        <v>800</v>
      </c>
      <c r="I336">
        <v>421.88</v>
      </c>
      <c r="J336">
        <v>-1.59</v>
      </c>
      <c r="K336">
        <v>-1.59</v>
      </c>
      <c r="L336">
        <v>-0.53</v>
      </c>
      <c r="M336">
        <v>420.29</v>
      </c>
      <c r="Q336" s="6">
        <v>29677</v>
      </c>
    </row>
    <row r="337" spans="1:17" x14ac:dyDescent="0.25">
      <c r="A337">
        <v>1008221</v>
      </c>
      <c r="B337" t="s">
        <v>448</v>
      </c>
      <c r="C337" s="4">
        <v>41913</v>
      </c>
      <c r="D337" t="s">
        <v>42</v>
      </c>
      <c r="E337">
        <v>1</v>
      </c>
      <c r="G337" t="s">
        <v>43</v>
      </c>
      <c r="H337">
        <v>800</v>
      </c>
      <c r="I337">
        <v>1681.61</v>
      </c>
      <c r="J337">
        <v>-6.3</v>
      </c>
      <c r="K337">
        <v>-6.3</v>
      </c>
      <c r="L337">
        <v>-2.1</v>
      </c>
      <c r="M337">
        <v>1675.31</v>
      </c>
      <c r="Q337" s="6">
        <v>29707</v>
      </c>
    </row>
    <row r="338" spans="1:17" x14ac:dyDescent="0.25">
      <c r="A338">
        <v>1008340</v>
      </c>
      <c r="B338" t="s">
        <v>444</v>
      </c>
      <c r="C338" s="4">
        <v>41944</v>
      </c>
      <c r="D338" t="s">
        <v>42</v>
      </c>
      <c r="E338">
        <v>1</v>
      </c>
      <c r="G338" t="s">
        <v>43</v>
      </c>
      <c r="H338">
        <v>800</v>
      </c>
      <c r="I338">
        <v>4974.5</v>
      </c>
      <c r="J338">
        <v>-12.44</v>
      </c>
      <c r="K338">
        <v>-12.44</v>
      </c>
      <c r="L338">
        <v>-6.22</v>
      </c>
      <c r="M338">
        <v>4962.0600000000004</v>
      </c>
      <c r="Q338" s="6">
        <v>29738</v>
      </c>
    </row>
    <row r="339" spans="1:17" x14ac:dyDescent="0.25">
      <c r="A339">
        <v>1008341</v>
      </c>
      <c r="B339" t="s">
        <v>444</v>
      </c>
      <c r="C339" s="4">
        <v>41944</v>
      </c>
      <c r="D339" t="s">
        <v>42</v>
      </c>
      <c r="E339">
        <v>1</v>
      </c>
      <c r="G339" t="s">
        <v>43</v>
      </c>
      <c r="H339">
        <v>800</v>
      </c>
      <c r="I339">
        <v>4974.5</v>
      </c>
      <c r="J339">
        <v>-12.44</v>
      </c>
      <c r="K339">
        <v>-12.44</v>
      </c>
      <c r="L339">
        <v>-6.22</v>
      </c>
      <c r="M339">
        <v>4962.0600000000004</v>
      </c>
      <c r="Q339" s="6">
        <v>29738</v>
      </c>
    </row>
    <row r="340" spans="1:17" x14ac:dyDescent="0.25">
      <c r="A340">
        <v>150051</v>
      </c>
      <c r="B340" t="s">
        <v>201</v>
      </c>
      <c r="C340" s="4">
        <v>39114</v>
      </c>
      <c r="D340" t="s">
        <v>42</v>
      </c>
      <c r="E340">
        <v>1</v>
      </c>
      <c r="G340" t="s">
        <v>140</v>
      </c>
      <c r="H340">
        <v>36</v>
      </c>
      <c r="I340">
        <v>-2015.18</v>
      </c>
      <c r="J340">
        <v>2015.18</v>
      </c>
      <c r="Q340" s="7">
        <v>42379</v>
      </c>
    </row>
    <row r="341" spans="1:17" x14ac:dyDescent="0.25">
      <c r="A341">
        <v>150055</v>
      </c>
      <c r="B341" t="s">
        <v>176</v>
      </c>
      <c r="C341" s="4">
        <v>39114</v>
      </c>
      <c r="D341" t="s">
        <v>42</v>
      </c>
      <c r="E341">
        <v>1</v>
      </c>
      <c r="G341" t="s">
        <v>140</v>
      </c>
      <c r="H341">
        <v>36</v>
      </c>
      <c r="I341">
        <v>-525.54999999999995</v>
      </c>
      <c r="J341">
        <v>525.54999999999995</v>
      </c>
      <c r="Q341" s="7">
        <v>42379</v>
      </c>
    </row>
    <row r="342" spans="1:17" x14ac:dyDescent="0.25">
      <c r="A342">
        <v>150065</v>
      </c>
      <c r="B342" t="s">
        <v>201</v>
      </c>
      <c r="C342" s="4">
        <v>39114</v>
      </c>
      <c r="D342" t="s">
        <v>42</v>
      </c>
      <c r="E342">
        <v>1</v>
      </c>
      <c r="G342" t="s">
        <v>140</v>
      </c>
      <c r="H342">
        <v>36</v>
      </c>
      <c r="I342">
        <v>35.86</v>
      </c>
      <c r="J342">
        <v>-35.86</v>
      </c>
      <c r="Q342" s="7">
        <v>42379</v>
      </c>
    </row>
    <row r="343" spans="1:17" x14ac:dyDescent="0.25">
      <c r="A343">
        <v>150066</v>
      </c>
      <c r="B343" t="s">
        <v>201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38.14</v>
      </c>
      <c r="J343">
        <v>-38.14</v>
      </c>
      <c r="Q343" s="7">
        <v>42379</v>
      </c>
    </row>
    <row r="344" spans="1:17" x14ac:dyDescent="0.25">
      <c r="A344">
        <v>150090</v>
      </c>
      <c r="B344" t="s">
        <v>201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142.46</v>
      </c>
      <c r="J344">
        <v>-142.46</v>
      </c>
      <c r="Q344" s="7">
        <v>42379</v>
      </c>
    </row>
    <row r="345" spans="1:17" x14ac:dyDescent="0.25">
      <c r="A345">
        <v>150098</v>
      </c>
      <c r="B345" t="s">
        <v>202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245.52</v>
      </c>
      <c r="J345">
        <v>-245.52</v>
      </c>
      <c r="Q345" s="7">
        <v>42379</v>
      </c>
    </row>
    <row r="346" spans="1:17" x14ac:dyDescent="0.25">
      <c r="A346">
        <v>150122</v>
      </c>
      <c r="B346" t="s">
        <v>202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1005.45</v>
      </c>
      <c r="J346">
        <v>-1005.45</v>
      </c>
      <c r="Q346" s="7">
        <v>42379</v>
      </c>
    </row>
    <row r="347" spans="1:17" x14ac:dyDescent="0.25">
      <c r="A347">
        <v>150132</v>
      </c>
      <c r="B347" t="s">
        <v>201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1822.53</v>
      </c>
      <c r="J347">
        <v>-1822.53</v>
      </c>
      <c r="Q347" s="7">
        <v>42379</v>
      </c>
    </row>
    <row r="348" spans="1:17" x14ac:dyDescent="0.25">
      <c r="A348">
        <v>150138</v>
      </c>
      <c r="B348" t="s">
        <v>201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2131.21</v>
      </c>
      <c r="J348">
        <v>-2131.21</v>
      </c>
      <c r="Q348" s="7">
        <v>42379</v>
      </c>
    </row>
    <row r="349" spans="1:17" x14ac:dyDescent="0.25">
      <c r="A349">
        <v>150139</v>
      </c>
      <c r="B349" t="s">
        <v>201</v>
      </c>
      <c r="C349" s="4">
        <v>39114</v>
      </c>
      <c r="D349" t="s">
        <v>42</v>
      </c>
      <c r="E349">
        <v>1</v>
      </c>
      <c r="G349" t="s">
        <v>140</v>
      </c>
      <c r="H349">
        <v>36</v>
      </c>
      <c r="I349">
        <v>2134.52</v>
      </c>
      <c r="J349">
        <v>-2134.52</v>
      </c>
      <c r="Q349" s="7">
        <v>42379</v>
      </c>
    </row>
    <row r="350" spans="1:17" x14ac:dyDescent="0.25">
      <c r="A350">
        <v>150167</v>
      </c>
      <c r="B350" t="s">
        <v>201</v>
      </c>
      <c r="C350" s="4">
        <v>39114</v>
      </c>
      <c r="D350" t="s">
        <v>42</v>
      </c>
      <c r="E350">
        <v>1</v>
      </c>
      <c r="G350" t="s">
        <v>140</v>
      </c>
      <c r="H350">
        <v>36</v>
      </c>
      <c r="I350">
        <v>374.24</v>
      </c>
      <c r="J350">
        <v>-374.24</v>
      </c>
      <c r="Q350" s="7">
        <v>42379</v>
      </c>
    </row>
    <row r="351" spans="1:17" x14ac:dyDescent="0.25">
      <c r="A351">
        <v>150176</v>
      </c>
      <c r="B351" t="s">
        <v>202</v>
      </c>
      <c r="C351" s="4">
        <v>39114</v>
      </c>
      <c r="D351" t="s">
        <v>42</v>
      </c>
      <c r="E351">
        <v>1</v>
      </c>
      <c r="G351" t="s">
        <v>140</v>
      </c>
      <c r="H351">
        <v>36</v>
      </c>
      <c r="I351">
        <v>1329.98</v>
      </c>
      <c r="J351">
        <v>-1329.98</v>
      </c>
      <c r="Q351" s="7">
        <v>42379</v>
      </c>
    </row>
    <row r="352" spans="1:17" x14ac:dyDescent="0.25">
      <c r="A352">
        <v>150177</v>
      </c>
      <c r="B352" t="s">
        <v>201</v>
      </c>
      <c r="C352" s="4">
        <v>39114</v>
      </c>
      <c r="D352" t="s">
        <v>42</v>
      </c>
      <c r="E352">
        <v>1</v>
      </c>
      <c r="G352" t="s">
        <v>140</v>
      </c>
      <c r="H352">
        <v>36</v>
      </c>
      <c r="I352">
        <v>1671.37</v>
      </c>
      <c r="J352">
        <v>-1671.37</v>
      </c>
      <c r="Q352" s="7">
        <v>42379</v>
      </c>
    </row>
    <row r="353" spans="1:17" x14ac:dyDescent="0.25">
      <c r="A353">
        <v>150179</v>
      </c>
      <c r="B353" t="s">
        <v>201</v>
      </c>
      <c r="C353" s="4">
        <v>39114</v>
      </c>
      <c r="D353" t="s">
        <v>42</v>
      </c>
      <c r="E353">
        <v>1</v>
      </c>
      <c r="G353" t="s">
        <v>140</v>
      </c>
      <c r="H353">
        <v>36</v>
      </c>
      <c r="I353">
        <v>4048.15</v>
      </c>
      <c r="J353">
        <v>-4048.15</v>
      </c>
      <c r="Q353" s="7">
        <v>42379</v>
      </c>
    </row>
    <row r="354" spans="1:17" x14ac:dyDescent="0.25">
      <c r="A354">
        <v>2002458</v>
      </c>
      <c r="B354" t="s">
        <v>166</v>
      </c>
      <c r="C354" s="4">
        <v>39479</v>
      </c>
      <c r="D354" t="s">
        <v>42</v>
      </c>
      <c r="E354">
        <v>1</v>
      </c>
      <c r="G354" t="s">
        <v>140</v>
      </c>
      <c r="H354">
        <v>36</v>
      </c>
      <c r="I354">
        <v>3385</v>
      </c>
      <c r="J354">
        <v>-3385</v>
      </c>
      <c r="Q354" s="7">
        <v>42380</v>
      </c>
    </row>
    <row r="355" spans="1:17" x14ac:dyDescent="0.25">
      <c r="A355">
        <v>2002460</v>
      </c>
      <c r="B355" t="s">
        <v>166</v>
      </c>
      <c r="C355" s="4">
        <v>39479</v>
      </c>
      <c r="D355" t="s">
        <v>42</v>
      </c>
      <c r="E355">
        <v>1</v>
      </c>
      <c r="G355" t="s">
        <v>140</v>
      </c>
      <c r="H355">
        <v>36</v>
      </c>
      <c r="I355">
        <v>1705</v>
      </c>
      <c r="J355">
        <v>-1705</v>
      </c>
      <c r="Q355" s="7">
        <v>42380</v>
      </c>
    </row>
    <row r="356" spans="1:17" x14ac:dyDescent="0.25">
      <c r="A356">
        <v>2002730</v>
      </c>
      <c r="B356" t="s">
        <v>166</v>
      </c>
      <c r="C356" s="4">
        <v>39479</v>
      </c>
      <c r="D356" t="s">
        <v>42</v>
      </c>
      <c r="E356">
        <v>1</v>
      </c>
      <c r="G356" t="s">
        <v>140</v>
      </c>
      <c r="H356">
        <v>36</v>
      </c>
      <c r="I356">
        <v>-128.94</v>
      </c>
      <c r="J356">
        <v>128.94</v>
      </c>
      <c r="Q356" s="7">
        <v>42380</v>
      </c>
    </row>
    <row r="357" spans="1:17" x14ac:dyDescent="0.25">
      <c r="A357">
        <v>1004740</v>
      </c>
      <c r="B357" t="s">
        <v>166</v>
      </c>
      <c r="C357" s="4">
        <v>40210</v>
      </c>
      <c r="D357" t="s">
        <v>42</v>
      </c>
      <c r="E357">
        <v>1</v>
      </c>
      <c r="G357" t="s">
        <v>140</v>
      </c>
      <c r="H357">
        <v>36</v>
      </c>
      <c r="I357">
        <v>6002.18</v>
      </c>
      <c r="J357">
        <v>-6002.18</v>
      </c>
      <c r="Q357" s="7">
        <v>42382</v>
      </c>
    </row>
    <row r="358" spans="1:17" x14ac:dyDescent="0.25">
      <c r="A358">
        <v>1004741</v>
      </c>
      <c r="B358" t="s">
        <v>166</v>
      </c>
      <c r="C358" s="4">
        <v>40210</v>
      </c>
      <c r="D358" t="s">
        <v>42</v>
      </c>
      <c r="E358">
        <v>1</v>
      </c>
      <c r="G358" t="s">
        <v>140</v>
      </c>
      <c r="H358">
        <v>36</v>
      </c>
      <c r="I358">
        <v>4996.2700000000004</v>
      </c>
      <c r="J358">
        <v>-4996.2700000000004</v>
      </c>
      <c r="Q358" s="7">
        <v>42382</v>
      </c>
    </row>
    <row r="359" spans="1:17" x14ac:dyDescent="0.25">
      <c r="A359">
        <v>1004742</v>
      </c>
      <c r="B359" t="s">
        <v>203</v>
      </c>
      <c r="C359" s="4">
        <v>40210</v>
      </c>
      <c r="D359" t="s">
        <v>42</v>
      </c>
      <c r="E359">
        <v>1</v>
      </c>
      <c r="G359" t="s">
        <v>140</v>
      </c>
      <c r="H359">
        <v>36</v>
      </c>
      <c r="I359">
        <v>5065</v>
      </c>
      <c r="J359">
        <v>-5065</v>
      </c>
      <c r="Q359" s="7">
        <v>42382</v>
      </c>
    </row>
    <row r="360" spans="1:17" x14ac:dyDescent="0.25">
      <c r="A360">
        <v>1004829</v>
      </c>
      <c r="B360" t="s">
        <v>166</v>
      </c>
      <c r="C360" s="4">
        <v>40210</v>
      </c>
      <c r="D360" t="s">
        <v>42</v>
      </c>
      <c r="E360">
        <v>1</v>
      </c>
      <c r="G360" t="s">
        <v>140</v>
      </c>
      <c r="H360">
        <v>36</v>
      </c>
      <c r="I360">
        <v>1550</v>
      </c>
      <c r="J360">
        <v>-1550</v>
      </c>
      <c r="Q360" s="7">
        <v>42382</v>
      </c>
    </row>
    <row r="361" spans="1:17" x14ac:dyDescent="0.25">
      <c r="A361">
        <v>1005340</v>
      </c>
      <c r="B361" t="s">
        <v>204</v>
      </c>
      <c r="C361" s="4">
        <v>40575</v>
      </c>
      <c r="D361" t="s">
        <v>42</v>
      </c>
      <c r="E361">
        <v>1</v>
      </c>
      <c r="G361" t="s">
        <v>140</v>
      </c>
      <c r="H361">
        <v>36</v>
      </c>
      <c r="I361">
        <v>1315.12</v>
      </c>
      <c r="J361">
        <v>-1315.12</v>
      </c>
      <c r="K361">
        <v>-37.229999999999997</v>
      </c>
      <c r="Q361" s="7">
        <v>42383</v>
      </c>
    </row>
    <row r="362" spans="1:17" x14ac:dyDescent="0.25">
      <c r="A362">
        <v>1005900</v>
      </c>
      <c r="B362" t="s">
        <v>205</v>
      </c>
      <c r="C362" s="4">
        <v>40940</v>
      </c>
      <c r="D362" t="s">
        <v>42</v>
      </c>
      <c r="E362">
        <v>1</v>
      </c>
      <c r="G362" t="s">
        <v>140</v>
      </c>
      <c r="H362">
        <v>36</v>
      </c>
      <c r="I362">
        <v>3483</v>
      </c>
      <c r="J362">
        <v>-3384.66</v>
      </c>
      <c r="K362">
        <v>-1161</v>
      </c>
      <c r="L362">
        <v>-96.75</v>
      </c>
      <c r="M362">
        <v>98.34</v>
      </c>
      <c r="Q362" s="7">
        <v>42384</v>
      </c>
    </row>
    <row r="363" spans="1:17" x14ac:dyDescent="0.25">
      <c r="A363">
        <v>1005940</v>
      </c>
      <c r="B363" t="s">
        <v>206</v>
      </c>
      <c r="C363" s="4">
        <v>40940</v>
      </c>
      <c r="D363" t="s">
        <v>42</v>
      </c>
      <c r="E363">
        <v>1</v>
      </c>
      <c r="G363" t="s">
        <v>140</v>
      </c>
      <c r="H363">
        <v>36</v>
      </c>
      <c r="I363">
        <v>1710</v>
      </c>
      <c r="J363">
        <v>-1661.72</v>
      </c>
      <c r="K363">
        <v>-570</v>
      </c>
      <c r="L363">
        <v>-47.5</v>
      </c>
      <c r="M363">
        <v>48.28</v>
      </c>
      <c r="Q363" s="7">
        <v>42384</v>
      </c>
    </row>
    <row r="364" spans="1:17" x14ac:dyDescent="0.25">
      <c r="A364">
        <v>1005961</v>
      </c>
      <c r="B364" t="s">
        <v>207</v>
      </c>
      <c r="C364" s="4">
        <v>40940</v>
      </c>
      <c r="D364" t="s">
        <v>42</v>
      </c>
      <c r="E364">
        <v>1</v>
      </c>
      <c r="G364" t="s">
        <v>140</v>
      </c>
      <c r="H364">
        <v>36</v>
      </c>
      <c r="I364">
        <v>494.55</v>
      </c>
      <c r="J364">
        <v>-480.59</v>
      </c>
      <c r="K364">
        <v>-164.85</v>
      </c>
      <c r="L364">
        <v>-13.74</v>
      </c>
      <c r="M364">
        <v>13.96</v>
      </c>
      <c r="Q364" s="7">
        <v>42384</v>
      </c>
    </row>
    <row r="365" spans="1:17" x14ac:dyDescent="0.25">
      <c r="A365">
        <v>1006501</v>
      </c>
      <c r="B365" t="s">
        <v>208</v>
      </c>
      <c r="C365" s="4">
        <v>41306</v>
      </c>
      <c r="D365" t="s">
        <v>42</v>
      </c>
      <c r="E365">
        <v>1</v>
      </c>
      <c r="G365" t="s">
        <v>140</v>
      </c>
      <c r="H365">
        <v>36</v>
      </c>
      <c r="I365">
        <v>1058.1099999999999</v>
      </c>
      <c r="J365">
        <v>-675.45</v>
      </c>
      <c r="K365">
        <v>-352.7</v>
      </c>
      <c r="L365">
        <v>-29.39</v>
      </c>
      <c r="M365">
        <v>382.66</v>
      </c>
      <c r="Q365" s="7">
        <v>42385</v>
      </c>
    </row>
    <row r="366" spans="1:17" x14ac:dyDescent="0.25">
      <c r="A366">
        <v>1006502</v>
      </c>
      <c r="B366" t="s">
        <v>208</v>
      </c>
      <c r="C366" s="4">
        <v>41306</v>
      </c>
      <c r="D366" t="s">
        <v>42</v>
      </c>
      <c r="E366">
        <v>1</v>
      </c>
      <c r="G366" t="s">
        <v>140</v>
      </c>
      <c r="H366">
        <v>36</v>
      </c>
      <c r="I366">
        <v>2653.92</v>
      </c>
      <c r="J366">
        <v>-1694.15</v>
      </c>
      <c r="K366">
        <v>-884.64</v>
      </c>
      <c r="L366">
        <v>-73.72</v>
      </c>
      <c r="M366">
        <v>959.77</v>
      </c>
      <c r="Q366" s="7">
        <v>42385</v>
      </c>
    </row>
    <row r="367" spans="1:17" x14ac:dyDescent="0.25">
      <c r="A367">
        <v>1006506</v>
      </c>
      <c r="B367" t="s">
        <v>209</v>
      </c>
      <c r="C367" s="4">
        <v>41306</v>
      </c>
      <c r="D367" t="s">
        <v>42</v>
      </c>
      <c r="E367">
        <v>1</v>
      </c>
      <c r="G367" t="s">
        <v>140</v>
      </c>
      <c r="H367">
        <v>36</v>
      </c>
      <c r="I367">
        <v>1065.5899999999999</v>
      </c>
      <c r="J367">
        <v>-680.23</v>
      </c>
      <c r="K367">
        <v>-355.2</v>
      </c>
      <c r="L367">
        <v>-29.6</v>
      </c>
      <c r="M367">
        <v>385.36</v>
      </c>
      <c r="Q367" s="7">
        <v>42385</v>
      </c>
    </row>
    <row r="368" spans="1:17" x14ac:dyDescent="0.25">
      <c r="A368">
        <v>1006507</v>
      </c>
      <c r="B368" t="s">
        <v>210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1425.73</v>
      </c>
      <c r="J368">
        <v>-910.12</v>
      </c>
      <c r="K368">
        <v>-475.24</v>
      </c>
      <c r="L368">
        <v>-39.6</v>
      </c>
      <c r="M368">
        <v>515.61</v>
      </c>
      <c r="Q368" s="7">
        <v>42385</v>
      </c>
    </row>
    <row r="369" spans="1:17" x14ac:dyDescent="0.25">
      <c r="A369">
        <v>1006508</v>
      </c>
      <c r="B369" t="s">
        <v>211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2839.3</v>
      </c>
      <c r="J369">
        <v>-1812.48</v>
      </c>
      <c r="K369">
        <v>-946.43</v>
      </c>
      <c r="L369">
        <v>-78.87</v>
      </c>
      <c r="M369">
        <v>1026.82</v>
      </c>
      <c r="Q369" s="7">
        <v>42385</v>
      </c>
    </row>
    <row r="370" spans="1:17" x14ac:dyDescent="0.25">
      <c r="A370">
        <v>1006509</v>
      </c>
      <c r="B370" t="s">
        <v>212</v>
      </c>
      <c r="C370" s="4">
        <v>41306</v>
      </c>
      <c r="D370" t="s">
        <v>42</v>
      </c>
      <c r="E370">
        <v>1</v>
      </c>
      <c r="G370" t="s">
        <v>140</v>
      </c>
      <c r="H370">
        <v>36</v>
      </c>
      <c r="I370">
        <v>3154.8</v>
      </c>
      <c r="J370">
        <v>-2013.89</v>
      </c>
      <c r="K370">
        <v>-1051.5999999999999</v>
      </c>
      <c r="L370">
        <v>-87.63</v>
      </c>
      <c r="M370">
        <v>1140.9100000000001</v>
      </c>
      <c r="Q370" s="7">
        <v>42385</v>
      </c>
    </row>
    <row r="371" spans="1:17" x14ac:dyDescent="0.25">
      <c r="A371">
        <v>1006511</v>
      </c>
      <c r="B371" t="s">
        <v>213</v>
      </c>
      <c r="C371" s="4">
        <v>41306</v>
      </c>
      <c r="D371" t="s">
        <v>42</v>
      </c>
      <c r="E371">
        <v>1</v>
      </c>
      <c r="G371" t="s">
        <v>140</v>
      </c>
      <c r="H371">
        <v>36</v>
      </c>
      <c r="I371">
        <v>531.89</v>
      </c>
      <c r="J371">
        <v>-339.54</v>
      </c>
      <c r="K371">
        <v>-177.3</v>
      </c>
      <c r="L371">
        <v>-14.78</v>
      </c>
      <c r="M371">
        <v>192.35</v>
      </c>
      <c r="Q371" s="7">
        <v>42385</v>
      </c>
    </row>
    <row r="372" spans="1:17" x14ac:dyDescent="0.25">
      <c r="A372">
        <v>1006512</v>
      </c>
      <c r="B372" t="s">
        <v>214</v>
      </c>
      <c r="C372" s="4">
        <v>41306</v>
      </c>
      <c r="D372" t="s">
        <v>42</v>
      </c>
      <c r="E372">
        <v>1</v>
      </c>
      <c r="G372" t="s">
        <v>140</v>
      </c>
      <c r="H372">
        <v>36</v>
      </c>
      <c r="I372">
        <v>2639.25</v>
      </c>
      <c r="J372">
        <v>-1684.78</v>
      </c>
      <c r="K372">
        <v>-879.75</v>
      </c>
      <c r="L372">
        <v>-73.31</v>
      </c>
      <c r="M372">
        <v>954.47</v>
      </c>
      <c r="Q372" s="7">
        <v>42385</v>
      </c>
    </row>
    <row r="373" spans="1:17" x14ac:dyDescent="0.25">
      <c r="A373">
        <v>1006513</v>
      </c>
      <c r="B373" t="s">
        <v>215</v>
      </c>
      <c r="C373" s="4">
        <v>41306</v>
      </c>
      <c r="D373" t="s">
        <v>42</v>
      </c>
      <c r="E373">
        <v>1</v>
      </c>
      <c r="G373" t="s">
        <v>140</v>
      </c>
      <c r="H373">
        <v>36</v>
      </c>
      <c r="I373">
        <v>129.47</v>
      </c>
      <c r="J373">
        <v>-82.65</v>
      </c>
      <c r="K373">
        <v>-43.16</v>
      </c>
      <c r="L373">
        <v>-3.6</v>
      </c>
      <c r="M373">
        <v>46.82</v>
      </c>
      <c r="Q373" s="7">
        <v>42385</v>
      </c>
    </row>
    <row r="374" spans="1:17" x14ac:dyDescent="0.25">
      <c r="A374">
        <v>1006514</v>
      </c>
      <c r="B374" t="s">
        <v>216</v>
      </c>
      <c r="C374" s="4">
        <v>41306</v>
      </c>
      <c r="D374" t="s">
        <v>42</v>
      </c>
      <c r="E374">
        <v>1</v>
      </c>
      <c r="G374" t="s">
        <v>140</v>
      </c>
      <c r="H374">
        <v>36</v>
      </c>
      <c r="I374">
        <v>174.37</v>
      </c>
      <c r="J374">
        <v>-111.31</v>
      </c>
      <c r="K374">
        <v>-58.12</v>
      </c>
      <c r="L374">
        <v>-4.84</v>
      </c>
      <c r="M374">
        <v>63.06</v>
      </c>
      <c r="Q374" s="7">
        <v>42385</v>
      </c>
    </row>
    <row r="375" spans="1:17" x14ac:dyDescent="0.25">
      <c r="A375">
        <v>2002490</v>
      </c>
      <c r="B375" t="s">
        <v>217</v>
      </c>
      <c r="C375" s="4">
        <v>39479</v>
      </c>
      <c r="D375" t="s">
        <v>42</v>
      </c>
      <c r="E375">
        <v>1</v>
      </c>
      <c r="G375" t="s">
        <v>140</v>
      </c>
      <c r="H375">
        <v>96</v>
      </c>
      <c r="I375">
        <v>87.41</v>
      </c>
      <c r="J375">
        <v>-75.56</v>
      </c>
      <c r="K375">
        <v>-10.93</v>
      </c>
      <c r="L375">
        <v>-0.91</v>
      </c>
      <c r="M375">
        <v>11.85</v>
      </c>
      <c r="Q375" s="7">
        <v>42385</v>
      </c>
    </row>
    <row r="376" spans="1:17" x14ac:dyDescent="0.25">
      <c r="A376">
        <v>2002493</v>
      </c>
      <c r="B376" t="s">
        <v>217</v>
      </c>
      <c r="C376" s="4">
        <v>39479</v>
      </c>
      <c r="D376" t="s">
        <v>42</v>
      </c>
      <c r="E376">
        <v>1</v>
      </c>
      <c r="G376" t="s">
        <v>140</v>
      </c>
      <c r="H376">
        <v>96</v>
      </c>
      <c r="I376">
        <v>8380</v>
      </c>
      <c r="J376">
        <v>-7243.78</v>
      </c>
      <c r="K376">
        <v>-1047.5</v>
      </c>
      <c r="L376">
        <v>-87.29</v>
      </c>
      <c r="M376">
        <v>1136.22</v>
      </c>
      <c r="Q376" s="7">
        <v>42385</v>
      </c>
    </row>
    <row r="377" spans="1:17" x14ac:dyDescent="0.25">
      <c r="A377">
        <v>2002494</v>
      </c>
      <c r="B377" t="s">
        <v>217</v>
      </c>
      <c r="C377" s="4">
        <v>39479</v>
      </c>
      <c r="D377" t="s">
        <v>42</v>
      </c>
      <c r="E377">
        <v>1</v>
      </c>
      <c r="G377" t="s">
        <v>140</v>
      </c>
      <c r="H377">
        <v>96</v>
      </c>
      <c r="I377">
        <v>15518.02</v>
      </c>
      <c r="J377">
        <v>-13413.97</v>
      </c>
      <c r="K377">
        <v>-1939.75</v>
      </c>
      <c r="L377">
        <v>-161.63999999999999</v>
      </c>
      <c r="M377">
        <v>2104.0500000000002</v>
      </c>
      <c r="Q377" s="7">
        <v>42385</v>
      </c>
    </row>
    <row r="378" spans="1:17" x14ac:dyDescent="0.25">
      <c r="A378">
        <v>2002496</v>
      </c>
      <c r="B378" t="s">
        <v>217</v>
      </c>
      <c r="C378" s="4">
        <v>39479</v>
      </c>
      <c r="D378" t="s">
        <v>42</v>
      </c>
      <c r="E378">
        <v>1</v>
      </c>
      <c r="G378" t="s">
        <v>140</v>
      </c>
      <c r="H378">
        <v>96</v>
      </c>
      <c r="I378">
        <v>280.17</v>
      </c>
      <c r="J378">
        <v>-242.18</v>
      </c>
      <c r="K378">
        <v>-35.020000000000003</v>
      </c>
      <c r="L378">
        <v>-2.92</v>
      </c>
      <c r="M378">
        <v>37.99</v>
      </c>
      <c r="Q378" s="7">
        <v>42385</v>
      </c>
    </row>
    <row r="379" spans="1:17" x14ac:dyDescent="0.25">
      <c r="A379">
        <v>2002497</v>
      </c>
      <c r="B379" t="s">
        <v>217</v>
      </c>
      <c r="C379" s="4">
        <v>39479</v>
      </c>
      <c r="D379" t="s">
        <v>42</v>
      </c>
      <c r="E379">
        <v>1</v>
      </c>
      <c r="G379" t="s">
        <v>140</v>
      </c>
      <c r="H379">
        <v>96</v>
      </c>
      <c r="I379">
        <v>250.4</v>
      </c>
      <c r="J379">
        <v>-216.45</v>
      </c>
      <c r="K379">
        <v>-31.3</v>
      </c>
      <c r="L379">
        <v>-2.61</v>
      </c>
      <c r="M379">
        <v>33.950000000000003</v>
      </c>
      <c r="Q379" s="7">
        <v>42385</v>
      </c>
    </row>
    <row r="380" spans="1:17" x14ac:dyDescent="0.25">
      <c r="A380">
        <v>2002498</v>
      </c>
      <c r="B380" t="s">
        <v>217</v>
      </c>
      <c r="C380" s="4">
        <v>39479</v>
      </c>
      <c r="D380" t="s">
        <v>42</v>
      </c>
      <c r="E380">
        <v>1</v>
      </c>
      <c r="G380" t="s">
        <v>140</v>
      </c>
      <c r="H380">
        <v>96</v>
      </c>
      <c r="I380">
        <v>1175.29</v>
      </c>
      <c r="J380">
        <v>-1015.94</v>
      </c>
      <c r="K380">
        <v>-146.91999999999999</v>
      </c>
      <c r="L380">
        <v>-12.24</v>
      </c>
      <c r="M380">
        <v>159.35</v>
      </c>
      <c r="Q380" s="7">
        <v>42385</v>
      </c>
    </row>
    <row r="381" spans="1:17" x14ac:dyDescent="0.25">
      <c r="A381">
        <v>1007457</v>
      </c>
      <c r="B381" t="s">
        <v>218</v>
      </c>
      <c r="C381" s="4">
        <v>41671</v>
      </c>
      <c r="D381" t="s">
        <v>42</v>
      </c>
      <c r="E381">
        <v>1</v>
      </c>
      <c r="G381" t="s">
        <v>140</v>
      </c>
      <c r="H381">
        <v>36</v>
      </c>
      <c r="I381">
        <v>107.29</v>
      </c>
      <c r="J381">
        <v>-32.729999999999997</v>
      </c>
      <c r="K381">
        <v>-32.729999999999997</v>
      </c>
      <c r="L381">
        <v>-2.98</v>
      </c>
      <c r="M381">
        <v>74.56</v>
      </c>
      <c r="Q381" s="7">
        <v>42386</v>
      </c>
    </row>
    <row r="382" spans="1:17" x14ac:dyDescent="0.25">
      <c r="A382">
        <v>1007465</v>
      </c>
      <c r="B382" t="s">
        <v>162</v>
      </c>
      <c r="C382" s="4">
        <v>41671</v>
      </c>
      <c r="D382" t="s">
        <v>42</v>
      </c>
      <c r="E382">
        <v>1</v>
      </c>
      <c r="G382" t="s">
        <v>140</v>
      </c>
      <c r="H382">
        <v>36</v>
      </c>
      <c r="I382">
        <v>64.040000000000006</v>
      </c>
      <c r="J382">
        <v>-19.53</v>
      </c>
      <c r="K382">
        <v>-19.53</v>
      </c>
      <c r="L382">
        <v>-1.77</v>
      </c>
      <c r="M382">
        <v>44.51</v>
      </c>
      <c r="Q382" s="7">
        <v>42386</v>
      </c>
    </row>
    <row r="383" spans="1:17" x14ac:dyDescent="0.25">
      <c r="A383">
        <v>1007466</v>
      </c>
      <c r="B383" t="s">
        <v>162</v>
      </c>
      <c r="C383" s="4">
        <v>41671</v>
      </c>
      <c r="D383" t="s">
        <v>42</v>
      </c>
      <c r="E383">
        <v>1</v>
      </c>
      <c r="G383" t="s">
        <v>140</v>
      </c>
      <c r="H383">
        <v>36</v>
      </c>
      <c r="I383">
        <v>91.77</v>
      </c>
      <c r="J383">
        <v>-27.99</v>
      </c>
      <c r="K383">
        <v>-27.99</v>
      </c>
      <c r="L383">
        <v>-2.54</v>
      </c>
      <c r="M383">
        <v>63.78</v>
      </c>
      <c r="Q383" s="7">
        <v>42386</v>
      </c>
    </row>
    <row r="384" spans="1:17" x14ac:dyDescent="0.25">
      <c r="A384">
        <v>1007467</v>
      </c>
      <c r="B384" t="s">
        <v>162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67.3</v>
      </c>
      <c r="J384">
        <v>-20.53</v>
      </c>
      <c r="K384">
        <v>-20.53</v>
      </c>
      <c r="L384">
        <v>-1.87</v>
      </c>
      <c r="M384">
        <v>46.77</v>
      </c>
      <c r="Q384" s="7">
        <v>42386</v>
      </c>
    </row>
    <row r="385" spans="1:17" x14ac:dyDescent="0.25">
      <c r="A385">
        <v>1007532</v>
      </c>
      <c r="B385" t="s">
        <v>162</v>
      </c>
      <c r="C385" s="4">
        <v>41671</v>
      </c>
      <c r="D385" t="s">
        <v>42</v>
      </c>
      <c r="E385">
        <v>1</v>
      </c>
      <c r="G385" t="s">
        <v>140</v>
      </c>
      <c r="H385">
        <v>36</v>
      </c>
      <c r="I385">
        <v>2690.67</v>
      </c>
      <c r="J385">
        <v>-820.72</v>
      </c>
      <c r="K385">
        <v>-820.72</v>
      </c>
      <c r="L385">
        <v>-74.61</v>
      </c>
      <c r="M385">
        <v>1869.95</v>
      </c>
      <c r="Q385" s="7">
        <v>42386</v>
      </c>
    </row>
    <row r="386" spans="1:17" x14ac:dyDescent="0.25">
      <c r="A386">
        <v>1007533</v>
      </c>
      <c r="B386" t="s">
        <v>162</v>
      </c>
      <c r="C386" s="4">
        <v>41671</v>
      </c>
      <c r="D386" t="s">
        <v>42</v>
      </c>
      <c r="E386">
        <v>1</v>
      </c>
      <c r="G386" t="s">
        <v>140</v>
      </c>
      <c r="H386">
        <v>36</v>
      </c>
      <c r="I386">
        <v>1606.07</v>
      </c>
      <c r="J386">
        <v>-489.89</v>
      </c>
      <c r="K386">
        <v>-489.89</v>
      </c>
      <c r="L386">
        <v>-44.54</v>
      </c>
      <c r="M386">
        <v>1116.18</v>
      </c>
      <c r="Q386" s="7">
        <v>42386</v>
      </c>
    </row>
    <row r="387" spans="1:17" x14ac:dyDescent="0.25">
      <c r="A387">
        <v>1007534</v>
      </c>
      <c r="B387" t="s">
        <v>162</v>
      </c>
      <c r="C387" s="4">
        <v>41671</v>
      </c>
      <c r="D387" t="s">
        <v>42</v>
      </c>
      <c r="E387">
        <v>1</v>
      </c>
      <c r="G387" t="s">
        <v>140</v>
      </c>
      <c r="H387">
        <v>36</v>
      </c>
      <c r="I387">
        <v>287.19</v>
      </c>
      <c r="J387">
        <v>-87.6</v>
      </c>
      <c r="K387">
        <v>-87.6</v>
      </c>
      <c r="L387">
        <v>-7.96</v>
      </c>
      <c r="M387">
        <v>199.59</v>
      </c>
      <c r="Q387" s="7">
        <v>42386</v>
      </c>
    </row>
    <row r="388" spans="1:17" x14ac:dyDescent="0.25">
      <c r="A388">
        <v>1007535</v>
      </c>
      <c r="B388" t="s">
        <v>162</v>
      </c>
      <c r="C388" s="4">
        <v>41671</v>
      </c>
      <c r="D388" t="s">
        <v>42</v>
      </c>
      <c r="E388">
        <v>1</v>
      </c>
      <c r="G388" t="s">
        <v>140</v>
      </c>
      <c r="H388">
        <v>36</v>
      </c>
      <c r="I388">
        <v>720.66</v>
      </c>
      <c r="J388">
        <v>-219.82</v>
      </c>
      <c r="K388">
        <v>-219.82</v>
      </c>
      <c r="L388">
        <v>-19.989999999999998</v>
      </c>
      <c r="M388">
        <v>500.84</v>
      </c>
      <c r="Q388" s="7">
        <v>42386</v>
      </c>
    </row>
    <row r="389" spans="1:17" x14ac:dyDescent="0.25">
      <c r="A389">
        <v>1007559</v>
      </c>
      <c r="B389" t="s">
        <v>162</v>
      </c>
      <c r="C389" s="4">
        <v>41671</v>
      </c>
      <c r="D389" t="s">
        <v>42</v>
      </c>
      <c r="E389">
        <v>1</v>
      </c>
      <c r="G389" t="s">
        <v>140</v>
      </c>
      <c r="H389">
        <v>36</v>
      </c>
      <c r="I389">
        <v>1078.94</v>
      </c>
      <c r="J389">
        <v>-329.1</v>
      </c>
      <c r="K389">
        <v>-329.1</v>
      </c>
      <c r="L389">
        <v>-29.92</v>
      </c>
      <c r="M389">
        <v>749.84</v>
      </c>
      <c r="Q389" s="7">
        <v>42386</v>
      </c>
    </row>
    <row r="390" spans="1:17" x14ac:dyDescent="0.25">
      <c r="A390">
        <v>1005922</v>
      </c>
      <c r="B390" t="s">
        <v>219</v>
      </c>
      <c r="C390" s="4">
        <v>40940</v>
      </c>
      <c r="D390" t="s">
        <v>42</v>
      </c>
      <c r="E390">
        <v>1</v>
      </c>
      <c r="G390" t="s">
        <v>140</v>
      </c>
      <c r="H390">
        <v>96</v>
      </c>
      <c r="I390">
        <v>3295</v>
      </c>
      <c r="J390">
        <v>-1200.74</v>
      </c>
      <c r="K390">
        <v>-411.88</v>
      </c>
      <c r="L390">
        <v>-34.32</v>
      </c>
      <c r="M390">
        <v>2094.2600000000002</v>
      </c>
      <c r="Q390" s="7">
        <v>42389</v>
      </c>
    </row>
    <row r="391" spans="1:17" x14ac:dyDescent="0.25">
      <c r="A391">
        <v>1005932</v>
      </c>
      <c r="B391" t="s">
        <v>220</v>
      </c>
      <c r="C391" s="4">
        <v>40940</v>
      </c>
      <c r="D391" t="s">
        <v>42</v>
      </c>
      <c r="E391">
        <v>1</v>
      </c>
      <c r="G391" t="s">
        <v>140</v>
      </c>
      <c r="H391">
        <v>96</v>
      </c>
      <c r="I391">
        <v>16495.73</v>
      </c>
      <c r="J391">
        <v>-6011.25</v>
      </c>
      <c r="K391">
        <v>-2061.96</v>
      </c>
      <c r="L391">
        <v>-171.83</v>
      </c>
      <c r="M391">
        <v>10484.48</v>
      </c>
      <c r="Q391" s="7">
        <v>42389</v>
      </c>
    </row>
    <row r="392" spans="1:17" x14ac:dyDescent="0.25">
      <c r="A392">
        <v>150082</v>
      </c>
      <c r="B392" t="s">
        <v>178</v>
      </c>
      <c r="C392" s="4">
        <v>39142</v>
      </c>
      <c r="D392" t="s">
        <v>42</v>
      </c>
      <c r="E392">
        <v>1</v>
      </c>
      <c r="G392" t="s">
        <v>140</v>
      </c>
      <c r="H392">
        <v>36</v>
      </c>
      <c r="I392">
        <v>85.33</v>
      </c>
      <c r="J392">
        <v>-85.33</v>
      </c>
      <c r="Q392" s="7">
        <v>42410</v>
      </c>
    </row>
    <row r="393" spans="1:17" x14ac:dyDescent="0.25">
      <c r="A393">
        <v>150095</v>
      </c>
      <c r="B393" t="s">
        <v>178</v>
      </c>
      <c r="C393" s="4">
        <v>39142</v>
      </c>
      <c r="D393" t="s">
        <v>42</v>
      </c>
      <c r="E393">
        <v>1</v>
      </c>
      <c r="G393" t="s">
        <v>140</v>
      </c>
      <c r="H393">
        <v>36</v>
      </c>
      <c r="I393">
        <v>225.72</v>
      </c>
      <c r="J393">
        <v>-225.72</v>
      </c>
      <c r="Q393" s="7">
        <v>42410</v>
      </c>
    </row>
    <row r="394" spans="1:17" x14ac:dyDescent="0.25">
      <c r="A394">
        <v>150101</v>
      </c>
      <c r="B394" t="s">
        <v>221</v>
      </c>
      <c r="C394" s="4">
        <v>39142</v>
      </c>
      <c r="D394" t="s">
        <v>42</v>
      </c>
      <c r="E394">
        <v>1</v>
      </c>
      <c r="G394" t="s">
        <v>140</v>
      </c>
      <c r="H394">
        <v>36</v>
      </c>
      <c r="I394">
        <v>271.97000000000003</v>
      </c>
      <c r="J394">
        <v>-271.97000000000003</v>
      </c>
      <c r="Q394" s="7">
        <v>42410</v>
      </c>
    </row>
    <row r="395" spans="1:17" x14ac:dyDescent="0.25">
      <c r="A395">
        <v>150113</v>
      </c>
      <c r="B395" t="s">
        <v>221</v>
      </c>
      <c r="C395" s="4">
        <v>39142</v>
      </c>
      <c r="D395" t="s">
        <v>42</v>
      </c>
      <c r="E395">
        <v>1</v>
      </c>
      <c r="G395" t="s">
        <v>140</v>
      </c>
      <c r="H395">
        <v>36</v>
      </c>
      <c r="I395">
        <v>614.04999999999995</v>
      </c>
      <c r="J395">
        <v>-614.04999999999995</v>
      </c>
      <c r="Q395" s="7">
        <v>42410</v>
      </c>
    </row>
    <row r="396" spans="1:17" x14ac:dyDescent="0.25">
      <c r="A396">
        <v>150123</v>
      </c>
      <c r="B396" t="s">
        <v>222</v>
      </c>
      <c r="C396" s="4">
        <v>39142</v>
      </c>
      <c r="D396" t="s">
        <v>42</v>
      </c>
      <c r="E396">
        <v>1</v>
      </c>
      <c r="G396" t="s">
        <v>140</v>
      </c>
      <c r="H396">
        <v>36</v>
      </c>
      <c r="I396">
        <v>1063.1199999999999</v>
      </c>
      <c r="J396">
        <v>-1063.1199999999999</v>
      </c>
      <c r="Q396" s="7">
        <v>42410</v>
      </c>
    </row>
    <row r="397" spans="1:17" x14ac:dyDescent="0.25">
      <c r="A397">
        <v>150127</v>
      </c>
      <c r="B397" t="s">
        <v>221</v>
      </c>
      <c r="C397" s="4">
        <v>39142</v>
      </c>
      <c r="D397" t="s">
        <v>42</v>
      </c>
      <c r="E397">
        <v>1</v>
      </c>
      <c r="G397" t="s">
        <v>140</v>
      </c>
      <c r="H397">
        <v>36</v>
      </c>
      <c r="I397">
        <v>1600.37</v>
      </c>
      <c r="J397">
        <v>-1600.37</v>
      </c>
      <c r="Q397" s="7">
        <v>42410</v>
      </c>
    </row>
    <row r="398" spans="1:17" x14ac:dyDescent="0.25">
      <c r="A398">
        <v>150161</v>
      </c>
      <c r="B398" t="s">
        <v>178</v>
      </c>
      <c r="C398" s="4">
        <v>39142</v>
      </c>
      <c r="D398" t="s">
        <v>42</v>
      </c>
      <c r="E398">
        <v>1</v>
      </c>
      <c r="G398" t="s">
        <v>140</v>
      </c>
      <c r="H398">
        <v>36</v>
      </c>
      <c r="I398">
        <v>29.79</v>
      </c>
      <c r="J398">
        <v>-29.79</v>
      </c>
      <c r="Q398" s="7">
        <v>42410</v>
      </c>
    </row>
    <row r="399" spans="1:17" x14ac:dyDescent="0.25">
      <c r="A399">
        <v>150162</v>
      </c>
      <c r="B399" t="s">
        <v>221</v>
      </c>
      <c r="C399" s="4">
        <v>39142</v>
      </c>
      <c r="D399" t="s">
        <v>42</v>
      </c>
      <c r="E399">
        <v>1</v>
      </c>
      <c r="G399" t="s">
        <v>140</v>
      </c>
      <c r="H399">
        <v>36</v>
      </c>
      <c r="I399">
        <v>29.9</v>
      </c>
      <c r="J399">
        <v>-29.9</v>
      </c>
      <c r="Q399" s="7">
        <v>42410</v>
      </c>
    </row>
    <row r="400" spans="1:17" x14ac:dyDescent="0.25">
      <c r="A400">
        <v>150180</v>
      </c>
      <c r="B400" t="s">
        <v>223</v>
      </c>
      <c r="C400" s="4">
        <v>39142</v>
      </c>
      <c r="D400" t="s">
        <v>42</v>
      </c>
      <c r="E400">
        <v>1</v>
      </c>
      <c r="G400" t="s">
        <v>140</v>
      </c>
      <c r="H400">
        <v>36</v>
      </c>
      <c r="I400">
        <v>19203.009999999998</v>
      </c>
      <c r="J400">
        <v>-19203.009999999998</v>
      </c>
      <c r="Q400" s="7">
        <v>42410</v>
      </c>
    </row>
    <row r="401" spans="1:17" x14ac:dyDescent="0.25">
      <c r="A401">
        <v>150182</v>
      </c>
      <c r="B401" t="s">
        <v>223</v>
      </c>
      <c r="C401" s="4">
        <v>39142</v>
      </c>
      <c r="D401" t="s">
        <v>42</v>
      </c>
      <c r="E401">
        <v>1</v>
      </c>
      <c r="G401" t="s">
        <v>140</v>
      </c>
      <c r="H401">
        <v>36</v>
      </c>
      <c r="I401">
        <v>159077.56</v>
      </c>
      <c r="J401">
        <v>-159077.56</v>
      </c>
      <c r="Q401" s="7">
        <v>42410</v>
      </c>
    </row>
    <row r="402" spans="1:17" x14ac:dyDescent="0.25">
      <c r="A402">
        <v>1000077</v>
      </c>
      <c r="B402" t="s">
        <v>224</v>
      </c>
      <c r="C402" s="4">
        <v>39508</v>
      </c>
      <c r="D402" t="s">
        <v>42</v>
      </c>
      <c r="E402">
        <v>1</v>
      </c>
      <c r="G402" t="s">
        <v>140</v>
      </c>
      <c r="H402">
        <v>36</v>
      </c>
      <c r="I402">
        <v>1705</v>
      </c>
      <c r="J402">
        <v>-1705</v>
      </c>
      <c r="Q402" s="7">
        <v>42411</v>
      </c>
    </row>
    <row r="403" spans="1:17" x14ac:dyDescent="0.25">
      <c r="A403">
        <v>1000636</v>
      </c>
      <c r="B403" t="s">
        <v>203</v>
      </c>
      <c r="C403" s="4">
        <v>39508</v>
      </c>
      <c r="D403" t="s">
        <v>42</v>
      </c>
      <c r="E403">
        <v>1</v>
      </c>
      <c r="G403" t="s">
        <v>140</v>
      </c>
      <c r="H403">
        <v>36</v>
      </c>
      <c r="I403">
        <v>3385</v>
      </c>
      <c r="J403">
        <v>-3385</v>
      </c>
      <c r="Q403" s="7">
        <v>42411</v>
      </c>
    </row>
    <row r="404" spans="1:17" x14ac:dyDescent="0.25">
      <c r="A404">
        <v>1000639</v>
      </c>
      <c r="B404" t="s">
        <v>162</v>
      </c>
      <c r="C404" s="4">
        <v>39508</v>
      </c>
      <c r="D404" t="s">
        <v>42</v>
      </c>
      <c r="E404">
        <v>1</v>
      </c>
      <c r="G404" t="s">
        <v>140</v>
      </c>
      <c r="H404">
        <v>36</v>
      </c>
      <c r="I404">
        <v>3728.71</v>
      </c>
      <c r="J404">
        <v>-3728.71</v>
      </c>
      <c r="Q404" s="7">
        <v>42411</v>
      </c>
    </row>
    <row r="405" spans="1:17" x14ac:dyDescent="0.25">
      <c r="A405">
        <v>1000641</v>
      </c>
      <c r="B405" t="s">
        <v>162</v>
      </c>
      <c r="C405" s="4">
        <v>39508</v>
      </c>
      <c r="D405" t="s">
        <v>42</v>
      </c>
      <c r="E405">
        <v>1</v>
      </c>
      <c r="G405" t="s">
        <v>140</v>
      </c>
      <c r="H405">
        <v>36</v>
      </c>
      <c r="I405">
        <v>1055.94</v>
      </c>
      <c r="J405">
        <v>-1055.94</v>
      </c>
      <c r="Q405" s="7">
        <v>42411</v>
      </c>
    </row>
    <row r="406" spans="1:17" x14ac:dyDescent="0.25">
      <c r="A406">
        <v>1000643</v>
      </c>
      <c r="B406" t="s">
        <v>162</v>
      </c>
      <c r="C406" s="4">
        <v>39508</v>
      </c>
      <c r="D406" t="s">
        <v>42</v>
      </c>
      <c r="E406">
        <v>1</v>
      </c>
      <c r="G406" t="s">
        <v>140</v>
      </c>
      <c r="H406">
        <v>36</v>
      </c>
      <c r="I406">
        <v>150</v>
      </c>
      <c r="J406">
        <v>-150</v>
      </c>
      <c r="Q406" s="7">
        <v>42411</v>
      </c>
    </row>
    <row r="407" spans="1:17" x14ac:dyDescent="0.25">
      <c r="A407">
        <v>1005338</v>
      </c>
      <c r="B407" t="s">
        <v>203</v>
      </c>
      <c r="C407" s="4">
        <v>40603</v>
      </c>
      <c r="D407" t="s">
        <v>42</v>
      </c>
      <c r="E407">
        <v>1</v>
      </c>
      <c r="G407" t="s">
        <v>140</v>
      </c>
      <c r="H407">
        <v>36</v>
      </c>
      <c r="I407">
        <v>1375</v>
      </c>
      <c r="J407">
        <v>-1375</v>
      </c>
      <c r="K407">
        <v>-74.09</v>
      </c>
      <c r="Q407" s="7">
        <v>42414</v>
      </c>
    </row>
    <row r="408" spans="1:17" x14ac:dyDescent="0.25">
      <c r="A408">
        <v>1005339</v>
      </c>
      <c r="B408" t="s">
        <v>204</v>
      </c>
      <c r="C408" s="4">
        <v>40603</v>
      </c>
      <c r="D408" t="s">
        <v>42</v>
      </c>
      <c r="E408">
        <v>1</v>
      </c>
      <c r="G408" t="s">
        <v>140</v>
      </c>
      <c r="H408">
        <v>36</v>
      </c>
      <c r="I408">
        <v>2641.37</v>
      </c>
      <c r="J408">
        <v>-2641.37</v>
      </c>
      <c r="K408">
        <v>-142.32</v>
      </c>
      <c r="Q408" s="7">
        <v>42414</v>
      </c>
    </row>
    <row r="409" spans="1:17" x14ac:dyDescent="0.25">
      <c r="A409">
        <v>1005376</v>
      </c>
      <c r="B409" t="s">
        <v>225</v>
      </c>
      <c r="C409" s="4">
        <v>40603</v>
      </c>
      <c r="D409" t="s">
        <v>42</v>
      </c>
      <c r="E409">
        <v>1</v>
      </c>
      <c r="G409" t="s">
        <v>140</v>
      </c>
      <c r="H409">
        <v>36</v>
      </c>
      <c r="I409">
        <v>1363.33</v>
      </c>
      <c r="J409">
        <v>-1363.33</v>
      </c>
      <c r="K409">
        <v>-73.459999999999994</v>
      </c>
      <c r="Q409" s="7">
        <v>42414</v>
      </c>
    </row>
    <row r="410" spans="1:17" x14ac:dyDescent="0.25">
      <c r="A410">
        <v>1005379</v>
      </c>
      <c r="B410" t="s">
        <v>226</v>
      </c>
      <c r="C410" s="4">
        <v>40603</v>
      </c>
      <c r="D410" t="s">
        <v>42</v>
      </c>
      <c r="E410">
        <v>1</v>
      </c>
      <c r="G410" t="s">
        <v>140</v>
      </c>
      <c r="H410">
        <v>36</v>
      </c>
      <c r="I410">
        <v>1375</v>
      </c>
      <c r="J410">
        <v>-1375</v>
      </c>
      <c r="K410">
        <v>-74.09</v>
      </c>
      <c r="Q410" s="7">
        <v>42414</v>
      </c>
    </row>
    <row r="411" spans="1:17" x14ac:dyDescent="0.25">
      <c r="A411">
        <v>1005938</v>
      </c>
      <c r="B411" t="s">
        <v>227</v>
      </c>
      <c r="C411" s="4">
        <v>40969</v>
      </c>
      <c r="D411" t="s">
        <v>42</v>
      </c>
      <c r="E411">
        <v>1</v>
      </c>
      <c r="G411" t="s">
        <v>140</v>
      </c>
      <c r="H411">
        <v>36</v>
      </c>
      <c r="I411">
        <v>269.95999999999998</v>
      </c>
      <c r="J411">
        <v>-255.21</v>
      </c>
      <c r="K411">
        <v>-89.99</v>
      </c>
      <c r="L411">
        <v>-7.5</v>
      </c>
      <c r="M411">
        <v>14.75</v>
      </c>
      <c r="Q411" s="7">
        <v>42415</v>
      </c>
    </row>
    <row r="412" spans="1:17" x14ac:dyDescent="0.25">
      <c r="A412">
        <v>1005939</v>
      </c>
      <c r="B412" t="s">
        <v>228</v>
      </c>
      <c r="C412" s="4">
        <v>40969</v>
      </c>
      <c r="D412" t="s">
        <v>42</v>
      </c>
      <c r="E412">
        <v>1</v>
      </c>
      <c r="G412" t="s">
        <v>140</v>
      </c>
      <c r="H412">
        <v>36</v>
      </c>
      <c r="I412">
        <v>1283.75</v>
      </c>
      <c r="J412">
        <v>-1213.5999999999999</v>
      </c>
      <c r="K412">
        <v>-427.92</v>
      </c>
      <c r="L412">
        <v>-35.659999999999997</v>
      </c>
      <c r="M412">
        <v>70.150000000000006</v>
      </c>
      <c r="Q412" s="7">
        <v>42415</v>
      </c>
    </row>
    <row r="413" spans="1:17" x14ac:dyDescent="0.25">
      <c r="A413">
        <v>1005973</v>
      </c>
      <c r="B413" t="s">
        <v>229</v>
      </c>
      <c r="C413" s="4">
        <v>40969</v>
      </c>
      <c r="D413" t="s">
        <v>42</v>
      </c>
      <c r="E413">
        <v>1</v>
      </c>
      <c r="G413" t="s">
        <v>140</v>
      </c>
      <c r="H413">
        <v>36</v>
      </c>
      <c r="I413">
        <v>788.54</v>
      </c>
      <c r="J413">
        <v>-745.45</v>
      </c>
      <c r="K413">
        <v>-262.85000000000002</v>
      </c>
      <c r="L413">
        <v>-21.91</v>
      </c>
      <c r="M413">
        <v>43.09</v>
      </c>
      <c r="Q413" s="7">
        <v>42415</v>
      </c>
    </row>
    <row r="414" spans="1:17" x14ac:dyDescent="0.25">
      <c r="A414">
        <v>1005996</v>
      </c>
      <c r="B414" t="s">
        <v>230</v>
      </c>
      <c r="C414" s="4">
        <v>40969</v>
      </c>
      <c r="D414" t="s">
        <v>42</v>
      </c>
      <c r="E414">
        <v>1</v>
      </c>
      <c r="G414" t="s">
        <v>140</v>
      </c>
      <c r="H414">
        <v>36</v>
      </c>
      <c r="I414">
        <v>456.84</v>
      </c>
      <c r="J414">
        <v>-431.88</v>
      </c>
      <c r="K414">
        <v>-152.28</v>
      </c>
      <c r="L414">
        <v>-12.69</v>
      </c>
      <c r="M414">
        <v>24.96</v>
      </c>
      <c r="Q414" s="7">
        <v>42415</v>
      </c>
    </row>
    <row r="415" spans="1:17" x14ac:dyDescent="0.25">
      <c r="A415">
        <v>1005997</v>
      </c>
      <c r="B415" t="s">
        <v>231</v>
      </c>
      <c r="C415" s="4">
        <v>40969</v>
      </c>
      <c r="D415" t="s">
        <v>42</v>
      </c>
      <c r="E415">
        <v>1</v>
      </c>
      <c r="G415" t="s">
        <v>140</v>
      </c>
      <c r="H415">
        <v>36</v>
      </c>
      <c r="I415">
        <v>672.8</v>
      </c>
      <c r="J415">
        <v>-636.03</v>
      </c>
      <c r="K415">
        <v>-224.26</v>
      </c>
      <c r="L415">
        <v>-18.690000000000001</v>
      </c>
      <c r="M415">
        <v>36.770000000000003</v>
      </c>
      <c r="Q415" s="7">
        <v>42415</v>
      </c>
    </row>
    <row r="416" spans="1:17" x14ac:dyDescent="0.25">
      <c r="A416">
        <v>1006007</v>
      </c>
      <c r="B416" t="s">
        <v>232</v>
      </c>
      <c r="C416" s="4">
        <v>40969</v>
      </c>
      <c r="D416" t="s">
        <v>42</v>
      </c>
      <c r="E416">
        <v>1</v>
      </c>
      <c r="G416" t="s">
        <v>140</v>
      </c>
      <c r="H416">
        <v>36</v>
      </c>
      <c r="I416">
        <v>349.04</v>
      </c>
      <c r="J416">
        <v>-329.97</v>
      </c>
      <c r="K416">
        <v>-116.35</v>
      </c>
      <c r="L416">
        <v>-9.6999999999999993</v>
      </c>
      <c r="M416">
        <v>19.07</v>
      </c>
      <c r="Q416" s="7">
        <v>42415</v>
      </c>
    </row>
    <row r="417" spans="1:17" x14ac:dyDescent="0.25">
      <c r="A417">
        <v>1006025</v>
      </c>
      <c r="B417" t="s">
        <v>233</v>
      </c>
      <c r="C417" s="4">
        <v>40969</v>
      </c>
      <c r="D417" t="s">
        <v>42</v>
      </c>
      <c r="E417">
        <v>1</v>
      </c>
      <c r="G417" t="s">
        <v>140</v>
      </c>
      <c r="H417">
        <v>36</v>
      </c>
      <c r="I417">
        <v>2539.7199999999998</v>
      </c>
      <c r="J417">
        <v>-2400.94</v>
      </c>
      <c r="K417">
        <v>-846.58</v>
      </c>
      <c r="L417">
        <v>-70.540000000000006</v>
      </c>
      <c r="M417">
        <v>138.78</v>
      </c>
      <c r="Q417" s="7">
        <v>42415</v>
      </c>
    </row>
    <row r="418" spans="1:17" x14ac:dyDescent="0.25">
      <c r="A418">
        <v>1006524</v>
      </c>
      <c r="B418" t="s">
        <v>234</v>
      </c>
      <c r="C418" s="4">
        <v>41334</v>
      </c>
      <c r="D418" t="s">
        <v>42</v>
      </c>
      <c r="E418">
        <v>1</v>
      </c>
      <c r="G418" t="s">
        <v>140</v>
      </c>
      <c r="H418">
        <v>36</v>
      </c>
      <c r="I418">
        <v>385.75</v>
      </c>
      <c r="J418">
        <v>-236.38</v>
      </c>
      <c r="K418">
        <v>-128.58000000000001</v>
      </c>
      <c r="L418">
        <v>-10.71</v>
      </c>
      <c r="M418">
        <v>149.37</v>
      </c>
      <c r="Q418" s="7">
        <v>42416</v>
      </c>
    </row>
    <row r="419" spans="1:17" x14ac:dyDescent="0.25">
      <c r="A419">
        <v>1006529</v>
      </c>
      <c r="B419" t="s">
        <v>235</v>
      </c>
      <c r="C419" s="4">
        <v>41334</v>
      </c>
      <c r="D419" t="s">
        <v>42</v>
      </c>
      <c r="E419">
        <v>1</v>
      </c>
      <c r="G419" t="s">
        <v>140</v>
      </c>
      <c r="H419">
        <v>36</v>
      </c>
      <c r="I419">
        <v>379.04</v>
      </c>
      <c r="J419">
        <v>-232.27</v>
      </c>
      <c r="K419">
        <v>-126.35</v>
      </c>
      <c r="L419">
        <v>-10.53</v>
      </c>
      <c r="M419">
        <v>146.77000000000001</v>
      </c>
      <c r="Q419" s="7">
        <v>42416</v>
      </c>
    </row>
    <row r="420" spans="1:17" x14ac:dyDescent="0.25">
      <c r="A420">
        <v>1006530</v>
      </c>
      <c r="B420" t="s">
        <v>236</v>
      </c>
      <c r="C420" s="4">
        <v>41334</v>
      </c>
      <c r="D420" t="s">
        <v>42</v>
      </c>
      <c r="E420">
        <v>1</v>
      </c>
      <c r="G420" t="s">
        <v>140</v>
      </c>
      <c r="H420">
        <v>36</v>
      </c>
      <c r="I420">
        <v>1933.75</v>
      </c>
      <c r="J420">
        <v>-1184.97</v>
      </c>
      <c r="K420">
        <v>-644.58000000000004</v>
      </c>
      <c r="L420">
        <v>-53.71</v>
      </c>
      <c r="M420">
        <v>748.78</v>
      </c>
      <c r="Q420" s="7">
        <v>42416</v>
      </c>
    </row>
    <row r="421" spans="1:17" x14ac:dyDescent="0.25">
      <c r="A421">
        <v>1006531</v>
      </c>
      <c r="B421" t="s">
        <v>237</v>
      </c>
      <c r="C421" s="4">
        <v>41334</v>
      </c>
      <c r="D421" t="s">
        <v>42</v>
      </c>
      <c r="E421">
        <v>1</v>
      </c>
      <c r="G421" t="s">
        <v>140</v>
      </c>
      <c r="H421">
        <v>36</v>
      </c>
      <c r="I421">
        <v>3827.82</v>
      </c>
      <c r="J421">
        <v>-2345.63</v>
      </c>
      <c r="K421">
        <v>-1275.94</v>
      </c>
      <c r="L421">
        <v>-106.33</v>
      </c>
      <c r="M421">
        <v>1482.19</v>
      </c>
      <c r="Q421" s="7">
        <v>42416</v>
      </c>
    </row>
    <row r="422" spans="1:17" x14ac:dyDescent="0.25">
      <c r="A422">
        <v>1006532</v>
      </c>
      <c r="B422" t="s">
        <v>238</v>
      </c>
      <c r="C422" s="4">
        <v>41334</v>
      </c>
      <c r="D422" t="s">
        <v>42</v>
      </c>
      <c r="E422">
        <v>1</v>
      </c>
      <c r="G422" t="s">
        <v>140</v>
      </c>
      <c r="H422">
        <v>36</v>
      </c>
      <c r="I422">
        <v>92.06</v>
      </c>
      <c r="J422">
        <v>-56.41</v>
      </c>
      <c r="K422">
        <v>-30.68</v>
      </c>
      <c r="L422">
        <v>-2.56</v>
      </c>
      <c r="M422">
        <v>35.65</v>
      </c>
      <c r="Q422" s="7">
        <v>42416</v>
      </c>
    </row>
    <row r="423" spans="1:17" x14ac:dyDescent="0.25">
      <c r="A423">
        <v>1006533</v>
      </c>
      <c r="B423" t="s">
        <v>239</v>
      </c>
      <c r="C423" s="4">
        <v>41334</v>
      </c>
      <c r="D423" t="s">
        <v>42</v>
      </c>
      <c r="E423">
        <v>1</v>
      </c>
      <c r="G423" t="s">
        <v>140</v>
      </c>
      <c r="H423">
        <v>36</v>
      </c>
      <c r="I423">
        <v>239.68</v>
      </c>
      <c r="J423">
        <v>-146.87</v>
      </c>
      <c r="K423">
        <v>-79.89</v>
      </c>
      <c r="L423">
        <v>-6.65</v>
      </c>
      <c r="M423">
        <v>92.81</v>
      </c>
      <c r="Q423" s="7">
        <v>42416</v>
      </c>
    </row>
    <row r="424" spans="1:17" x14ac:dyDescent="0.25">
      <c r="A424">
        <v>1006547</v>
      </c>
      <c r="B424" t="s">
        <v>240</v>
      </c>
      <c r="C424" s="4">
        <v>41334</v>
      </c>
      <c r="D424" t="s">
        <v>42</v>
      </c>
      <c r="E424">
        <v>1</v>
      </c>
      <c r="G424" t="s">
        <v>140</v>
      </c>
      <c r="H424">
        <v>36</v>
      </c>
      <c r="I424">
        <v>952</v>
      </c>
      <c r="J424">
        <v>-583.37</v>
      </c>
      <c r="K424">
        <v>-317.33</v>
      </c>
      <c r="L424">
        <v>-26.44</v>
      </c>
      <c r="M424">
        <v>368.63</v>
      </c>
      <c r="Q424" s="7">
        <v>42416</v>
      </c>
    </row>
    <row r="425" spans="1:17" x14ac:dyDescent="0.25">
      <c r="A425">
        <v>1006553</v>
      </c>
      <c r="B425" t="s">
        <v>241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764.59</v>
      </c>
      <c r="J425">
        <v>-468.53</v>
      </c>
      <c r="K425">
        <v>-254.86</v>
      </c>
      <c r="L425">
        <v>-21.24</v>
      </c>
      <c r="M425">
        <v>296.06</v>
      </c>
      <c r="Q425" s="7">
        <v>42416</v>
      </c>
    </row>
    <row r="426" spans="1:17" x14ac:dyDescent="0.25">
      <c r="A426">
        <v>1006554</v>
      </c>
      <c r="B426" t="s">
        <v>242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388.74</v>
      </c>
      <c r="J426">
        <v>-238.21</v>
      </c>
      <c r="K426">
        <v>-129.58000000000001</v>
      </c>
      <c r="L426">
        <v>-10.8</v>
      </c>
      <c r="M426">
        <v>150.53</v>
      </c>
      <c r="Q426" s="7">
        <v>42416</v>
      </c>
    </row>
    <row r="427" spans="1:17" x14ac:dyDescent="0.25">
      <c r="A427">
        <v>1006555</v>
      </c>
      <c r="B427" t="s">
        <v>243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223.67</v>
      </c>
      <c r="J427">
        <v>-137.06</v>
      </c>
      <c r="K427">
        <v>-74.55</v>
      </c>
      <c r="L427">
        <v>-6.22</v>
      </c>
      <c r="M427">
        <v>86.61</v>
      </c>
      <c r="Q427" s="7">
        <v>42416</v>
      </c>
    </row>
    <row r="428" spans="1:17" x14ac:dyDescent="0.25">
      <c r="A428">
        <v>1006556</v>
      </c>
      <c r="B428" t="s">
        <v>244</v>
      </c>
      <c r="C428" s="4">
        <v>41334</v>
      </c>
      <c r="D428" t="s">
        <v>42</v>
      </c>
      <c r="E428">
        <v>1</v>
      </c>
      <c r="G428" t="s">
        <v>140</v>
      </c>
      <c r="H428">
        <v>36</v>
      </c>
      <c r="I428">
        <v>74.7</v>
      </c>
      <c r="J428">
        <v>-45.78</v>
      </c>
      <c r="K428">
        <v>-24.9</v>
      </c>
      <c r="L428">
        <v>-2.08</v>
      </c>
      <c r="M428">
        <v>28.92</v>
      </c>
      <c r="Q428" s="7">
        <v>42416</v>
      </c>
    </row>
    <row r="429" spans="1:17" x14ac:dyDescent="0.25">
      <c r="A429">
        <v>1006557</v>
      </c>
      <c r="B429" t="s">
        <v>243</v>
      </c>
      <c r="C429" s="4">
        <v>41334</v>
      </c>
      <c r="D429" t="s">
        <v>42</v>
      </c>
      <c r="E429">
        <v>1</v>
      </c>
      <c r="G429" t="s">
        <v>140</v>
      </c>
      <c r="H429">
        <v>36</v>
      </c>
      <c r="I429">
        <v>241.16</v>
      </c>
      <c r="J429">
        <v>-147.78</v>
      </c>
      <c r="K429">
        <v>-80.39</v>
      </c>
      <c r="L429">
        <v>-6.7</v>
      </c>
      <c r="M429">
        <v>93.38</v>
      </c>
      <c r="Q429" s="7">
        <v>42416</v>
      </c>
    </row>
    <row r="430" spans="1:17" x14ac:dyDescent="0.25">
      <c r="A430">
        <v>1006558</v>
      </c>
      <c r="B430" t="s">
        <v>245</v>
      </c>
      <c r="C430" s="4">
        <v>41334</v>
      </c>
      <c r="D430" t="s">
        <v>42</v>
      </c>
      <c r="E430">
        <v>1</v>
      </c>
      <c r="G430" t="s">
        <v>140</v>
      </c>
      <c r="H430">
        <v>36</v>
      </c>
      <c r="I430">
        <v>92.05</v>
      </c>
      <c r="J430">
        <v>-56.41</v>
      </c>
      <c r="K430">
        <v>-30.69</v>
      </c>
      <c r="L430">
        <v>-2.5499999999999998</v>
      </c>
      <c r="M430">
        <v>35.64</v>
      </c>
      <c r="Q430" s="7">
        <v>42416</v>
      </c>
    </row>
    <row r="431" spans="1:17" x14ac:dyDescent="0.25">
      <c r="A431">
        <v>1006559</v>
      </c>
      <c r="B431" t="s">
        <v>246</v>
      </c>
      <c r="C431" s="4">
        <v>41334</v>
      </c>
      <c r="D431" t="s">
        <v>42</v>
      </c>
      <c r="E431">
        <v>1</v>
      </c>
      <c r="G431" t="s">
        <v>140</v>
      </c>
      <c r="H431">
        <v>36</v>
      </c>
      <c r="I431">
        <v>133.80000000000001</v>
      </c>
      <c r="J431">
        <v>-81.99</v>
      </c>
      <c r="K431">
        <v>-44.6</v>
      </c>
      <c r="L431">
        <v>-3.72</v>
      </c>
      <c r="M431">
        <v>51.81</v>
      </c>
      <c r="Q431" s="7">
        <v>42416</v>
      </c>
    </row>
    <row r="432" spans="1:17" x14ac:dyDescent="0.25">
      <c r="A432">
        <v>1006566</v>
      </c>
      <c r="B432" t="s">
        <v>247</v>
      </c>
      <c r="C432" s="4">
        <v>41334</v>
      </c>
      <c r="D432" t="s">
        <v>42</v>
      </c>
      <c r="E432">
        <v>1</v>
      </c>
      <c r="G432" t="s">
        <v>140</v>
      </c>
      <c r="H432">
        <v>36</v>
      </c>
      <c r="I432">
        <v>184.18</v>
      </c>
      <c r="J432">
        <v>-112.86</v>
      </c>
      <c r="K432">
        <v>-61.39</v>
      </c>
      <c r="L432">
        <v>-5.1100000000000003</v>
      </c>
      <c r="M432">
        <v>71.319999999999993</v>
      </c>
      <c r="Q432" s="7">
        <v>42416</v>
      </c>
    </row>
    <row r="433" spans="1:17" x14ac:dyDescent="0.25">
      <c r="A433">
        <v>1000084</v>
      </c>
      <c r="B433" t="s">
        <v>248</v>
      </c>
      <c r="C433" s="4">
        <v>39508</v>
      </c>
      <c r="D433" t="s">
        <v>42</v>
      </c>
      <c r="E433">
        <v>1</v>
      </c>
      <c r="G433" t="s">
        <v>140</v>
      </c>
      <c r="H433">
        <v>96</v>
      </c>
      <c r="I433">
        <v>150.91999999999999</v>
      </c>
      <c r="J433">
        <v>-128.96</v>
      </c>
      <c r="K433">
        <v>-18.86</v>
      </c>
      <c r="L433">
        <v>-1.57</v>
      </c>
      <c r="M433">
        <v>21.96</v>
      </c>
      <c r="Q433" s="7">
        <v>42416</v>
      </c>
    </row>
    <row r="434" spans="1:17" x14ac:dyDescent="0.25">
      <c r="A434">
        <v>1000085</v>
      </c>
      <c r="B434" t="s">
        <v>248</v>
      </c>
      <c r="C434" s="4">
        <v>39508</v>
      </c>
      <c r="D434" t="s">
        <v>42</v>
      </c>
      <c r="E434">
        <v>1</v>
      </c>
      <c r="G434" t="s">
        <v>140</v>
      </c>
      <c r="H434">
        <v>96</v>
      </c>
      <c r="I434">
        <v>288.62</v>
      </c>
      <c r="J434">
        <v>-246.63</v>
      </c>
      <c r="K434">
        <v>-36.08</v>
      </c>
      <c r="L434">
        <v>-3.01</v>
      </c>
      <c r="M434">
        <v>41.99</v>
      </c>
      <c r="Q434" s="7">
        <v>42416</v>
      </c>
    </row>
    <row r="435" spans="1:17" x14ac:dyDescent="0.25">
      <c r="A435">
        <v>1000089</v>
      </c>
      <c r="B435" t="s">
        <v>248</v>
      </c>
      <c r="C435" s="4">
        <v>39508</v>
      </c>
      <c r="D435" t="s">
        <v>42</v>
      </c>
      <c r="E435">
        <v>1</v>
      </c>
      <c r="G435" t="s">
        <v>140</v>
      </c>
      <c r="H435">
        <v>96</v>
      </c>
      <c r="I435">
        <v>81.34</v>
      </c>
      <c r="J435">
        <v>-69.510000000000005</v>
      </c>
      <c r="K435">
        <v>-10.17</v>
      </c>
      <c r="L435">
        <v>-0.85</v>
      </c>
      <c r="M435">
        <v>11.83</v>
      </c>
      <c r="Q435" s="7">
        <v>42416</v>
      </c>
    </row>
    <row r="436" spans="1:17" x14ac:dyDescent="0.25">
      <c r="A436">
        <v>1007576</v>
      </c>
      <c r="B436" t="s">
        <v>162</v>
      </c>
      <c r="C436" s="4">
        <v>41699</v>
      </c>
      <c r="D436" t="s">
        <v>42</v>
      </c>
      <c r="E436">
        <v>1</v>
      </c>
      <c r="G436" t="s">
        <v>140</v>
      </c>
      <c r="H436">
        <v>36</v>
      </c>
      <c r="I436">
        <v>1366.78</v>
      </c>
      <c r="J436">
        <v>-381.95</v>
      </c>
      <c r="K436">
        <v>-381.95</v>
      </c>
      <c r="L436">
        <v>-38.200000000000003</v>
      </c>
      <c r="M436">
        <v>984.83</v>
      </c>
      <c r="Q436" s="7">
        <v>42417</v>
      </c>
    </row>
    <row r="437" spans="1:17" x14ac:dyDescent="0.25">
      <c r="A437">
        <v>1007577</v>
      </c>
      <c r="B437" t="s">
        <v>162</v>
      </c>
      <c r="C437" s="4">
        <v>41699</v>
      </c>
      <c r="D437" t="s">
        <v>42</v>
      </c>
      <c r="E437">
        <v>1</v>
      </c>
      <c r="G437" t="s">
        <v>140</v>
      </c>
      <c r="H437">
        <v>36</v>
      </c>
      <c r="I437">
        <v>410.28</v>
      </c>
      <c r="J437">
        <v>-114.65</v>
      </c>
      <c r="K437">
        <v>-114.65</v>
      </c>
      <c r="L437">
        <v>-11.46</v>
      </c>
      <c r="M437">
        <v>295.63</v>
      </c>
      <c r="Q437" s="7">
        <v>42417</v>
      </c>
    </row>
    <row r="438" spans="1:17" x14ac:dyDescent="0.25">
      <c r="A438">
        <v>1007578</v>
      </c>
      <c r="B438" t="s">
        <v>162</v>
      </c>
      <c r="C438" s="4">
        <v>41699</v>
      </c>
      <c r="D438" t="s">
        <v>42</v>
      </c>
      <c r="E438">
        <v>1</v>
      </c>
      <c r="G438" t="s">
        <v>140</v>
      </c>
      <c r="H438">
        <v>36</v>
      </c>
      <c r="I438">
        <v>920.48</v>
      </c>
      <c r="J438">
        <v>-257.23</v>
      </c>
      <c r="K438">
        <v>-257.23</v>
      </c>
      <c r="L438">
        <v>-25.72</v>
      </c>
      <c r="M438">
        <v>663.25</v>
      </c>
      <c r="Q438" s="7">
        <v>42417</v>
      </c>
    </row>
    <row r="439" spans="1:17" x14ac:dyDescent="0.25">
      <c r="A439">
        <v>1007579</v>
      </c>
      <c r="B439" t="s">
        <v>162</v>
      </c>
      <c r="C439" s="4">
        <v>41699</v>
      </c>
      <c r="D439" t="s">
        <v>42</v>
      </c>
      <c r="E439">
        <v>1</v>
      </c>
      <c r="G439" t="s">
        <v>140</v>
      </c>
      <c r="H439">
        <v>36</v>
      </c>
      <c r="I439">
        <v>2750.93</v>
      </c>
      <c r="J439">
        <v>-768.75</v>
      </c>
      <c r="K439">
        <v>-768.75</v>
      </c>
      <c r="L439">
        <v>-76.87</v>
      </c>
      <c r="M439">
        <v>1982.18</v>
      </c>
      <c r="Q439" s="7">
        <v>42417</v>
      </c>
    </row>
    <row r="440" spans="1:17" x14ac:dyDescent="0.25">
      <c r="A440">
        <v>1007610</v>
      </c>
      <c r="B440" t="s">
        <v>162</v>
      </c>
      <c r="C440" s="4">
        <v>41699</v>
      </c>
      <c r="D440" t="s">
        <v>42</v>
      </c>
      <c r="E440">
        <v>1</v>
      </c>
      <c r="G440" t="s">
        <v>140</v>
      </c>
      <c r="H440">
        <v>36</v>
      </c>
      <c r="I440">
        <v>642.89</v>
      </c>
      <c r="J440">
        <v>-179.66</v>
      </c>
      <c r="K440">
        <v>-179.66</v>
      </c>
      <c r="L440">
        <v>-17.97</v>
      </c>
      <c r="M440">
        <v>463.23</v>
      </c>
      <c r="Q440" s="7">
        <v>42417</v>
      </c>
    </row>
    <row r="441" spans="1:17" x14ac:dyDescent="0.25">
      <c r="A441">
        <v>1007611</v>
      </c>
      <c r="B441" t="s">
        <v>162</v>
      </c>
      <c r="C441" s="4">
        <v>41699</v>
      </c>
      <c r="D441" t="s">
        <v>42</v>
      </c>
      <c r="E441">
        <v>1</v>
      </c>
      <c r="G441" t="s">
        <v>140</v>
      </c>
      <c r="H441">
        <v>36</v>
      </c>
      <c r="I441">
        <v>296.93</v>
      </c>
      <c r="J441">
        <v>-82.98</v>
      </c>
      <c r="K441">
        <v>-82.98</v>
      </c>
      <c r="L441">
        <v>-8.3000000000000007</v>
      </c>
      <c r="M441">
        <v>213.95</v>
      </c>
      <c r="Q441" s="7">
        <v>42417</v>
      </c>
    </row>
    <row r="442" spans="1:17" x14ac:dyDescent="0.25">
      <c r="A442">
        <v>1007612</v>
      </c>
      <c r="B442" t="s">
        <v>162</v>
      </c>
      <c r="C442" s="4">
        <v>41699</v>
      </c>
      <c r="D442" t="s">
        <v>42</v>
      </c>
      <c r="E442">
        <v>1</v>
      </c>
      <c r="G442" t="s">
        <v>140</v>
      </c>
      <c r="H442">
        <v>36</v>
      </c>
      <c r="I442">
        <v>562.92999999999995</v>
      </c>
      <c r="J442">
        <v>-157.31</v>
      </c>
      <c r="K442">
        <v>-157.31</v>
      </c>
      <c r="L442">
        <v>-15.73</v>
      </c>
      <c r="M442">
        <v>405.62</v>
      </c>
      <c r="Q442" s="7">
        <v>42417</v>
      </c>
    </row>
    <row r="443" spans="1:17" x14ac:dyDescent="0.25">
      <c r="A443">
        <v>1007613</v>
      </c>
      <c r="B443" t="s">
        <v>162</v>
      </c>
      <c r="C443" s="4">
        <v>41699</v>
      </c>
      <c r="D443" t="s">
        <v>42</v>
      </c>
      <c r="E443">
        <v>1</v>
      </c>
      <c r="G443" t="s">
        <v>140</v>
      </c>
      <c r="H443">
        <v>36</v>
      </c>
      <c r="I443">
        <v>562.41999999999996</v>
      </c>
      <c r="J443">
        <v>-157.16999999999999</v>
      </c>
      <c r="K443">
        <v>-157.16999999999999</v>
      </c>
      <c r="L443">
        <v>-15.72</v>
      </c>
      <c r="M443">
        <v>405.25</v>
      </c>
      <c r="Q443" s="7">
        <v>42417</v>
      </c>
    </row>
    <row r="444" spans="1:17" x14ac:dyDescent="0.25">
      <c r="A444">
        <v>1007616</v>
      </c>
      <c r="B444" t="s">
        <v>162</v>
      </c>
      <c r="C444" s="4">
        <v>41699</v>
      </c>
      <c r="D444" t="s">
        <v>42</v>
      </c>
      <c r="E444">
        <v>1</v>
      </c>
      <c r="G444" t="s">
        <v>140</v>
      </c>
      <c r="H444">
        <v>36</v>
      </c>
      <c r="I444">
        <v>59.69</v>
      </c>
      <c r="J444">
        <v>-16.68</v>
      </c>
      <c r="K444">
        <v>-16.68</v>
      </c>
      <c r="L444">
        <v>-1.67</v>
      </c>
      <c r="M444">
        <v>43.01</v>
      </c>
      <c r="Q444" s="7">
        <v>42417</v>
      </c>
    </row>
    <row r="445" spans="1:17" x14ac:dyDescent="0.25">
      <c r="A445">
        <v>1007617</v>
      </c>
      <c r="B445" t="s">
        <v>162</v>
      </c>
      <c r="C445" s="4">
        <v>41699</v>
      </c>
      <c r="D445" t="s">
        <v>42</v>
      </c>
      <c r="E445">
        <v>1</v>
      </c>
      <c r="G445" t="s">
        <v>140</v>
      </c>
      <c r="H445">
        <v>36</v>
      </c>
      <c r="I445">
        <v>139.52000000000001</v>
      </c>
      <c r="J445">
        <v>-38.99</v>
      </c>
      <c r="K445">
        <v>-38.99</v>
      </c>
      <c r="L445">
        <v>-3.9</v>
      </c>
      <c r="M445">
        <v>100.53</v>
      </c>
      <c r="Q445" s="7">
        <v>42417</v>
      </c>
    </row>
    <row r="446" spans="1:17" x14ac:dyDescent="0.25">
      <c r="A446">
        <v>5000208</v>
      </c>
      <c r="B446" t="s">
        <v>249</v>
      </c>
      <c r="C446" s="4">
        <v>40238</v>
      </c>
      <c r="D446" t="s">
        <v>42</v>
      </c>
      <c r="E446">
        <v>1</v>
      </c>
      <c r="G446" t="s">
        <v>43</v>
      </c>
      <c r="H446">
        <v>120</v>
      </c>
      <c r="I446">
        <v>338651.98</v>
      </c>
      <c r="J446">
        <v>-163851.89000000001</v>
      </c>
      <c r="K446">
        <v>-33865.199999999997</v>
      </c>
      <c r="L446">
        <v>-2822.1</v>
      </c>
      <c r="M446">
        <v>174800.09</v>
      </c>
      <c r="Q446" s="7">
        <v>42420</v>
      </c>
    </row>
    <row r="447" spans="1:17" x14ac:dyDescent="0.25">
      <c r="A447">
        <v>150054</v>
      </c>
      <c r="B447" t="s">
        <v>250</v>
      </c>
      <c r="C447" s="4">
        <v>39173</v>
      </c>
      <c r="D447" t="s">
        <v>42</v>
      </c>
      <c r="E447">
        <v>1</v>
      </c>
      <c r="G447" t="s">
        <v>140</v>
      </c>
      <c r="H447">
        <v>36</v>
      </c>
      <c r="I447">
        <v>-585.04999999999995</v>
      </c>
      <c r="J447">
        <v>585.04999999999995</v>
      </c>
      <c r="Q447" s="7">
        <v>42439</v>
      </c>
    </row>
    <row r="448" spans="1:17" x14ac:dyDescent="0.25">
      <c r="A448">
        <v>150072</v>
      </c>
      <c r="B448" t="s">
        <v>251</v>
      </c>
      <c r="C448" s="4">
        <v>39173</v>
      </c>
      <c r="D448" t="s">
        <v>42</v>
      </c>
      <c r="E448">
        <v>1</v>
      </c>
      <c r="G448" t="s">
        <v>140</v>
      </c>
      <c r="H448">
        <v>36</v>
      </c>
      <c r="I448">
        <v>48.2</v>
      </c>
      <c r="J448">
        <v>-48.2</v>
      </c>
      <c r="Q448" s="7">
        <v>42439</v>
      </c>
    </row>
    <row r="449" spans="1:17" x14ac:dyDescent="0.25">
      <c r="A449">
        <v>150076</v>
      </c>
      <c r="B449" t="s">
        <v>180</v>
      </c>
      <c r="C449" s="4">
        <v>39173</v>
      </c>
      <c r="D449" t="s">
        <v>42</v>
      </c>
      <c r="E449">
        <v>1</v>
      </c>
      <c r="G449" t="s">
        <v>140</v>
      </c>
      <c r="H449">
        <v>36</v>
      </c>
      <c r="I449">
        <v>64.05</v>
      </c>
      <c r="J449">
        <v>-64.05</v>
      </c>
      <c r="Q449" s="7">
        <v>42439</v>
      </c>
    </row>
    <row r="450" spans="1:17" x14ac:dyDescent="0.25">
      <c r="A450">
        <v>150088</v>
      </c>
      <c r="B450" t="s">
        <v>180</v>
      </c>
      <c r="C450" s="4">
        <v>39173</v>
      </c>
      <c r="D450" t="s">
        <v>42</v>
      </c>
      <c r="E450">
        <v>1</v>
      </c>
      <c r="G450" t="s">
        <v>140</v>
      </c>
      <c r="H450">
        <v>36</v>
      </c>
      <c r="I450">
        <v>137.18</v>
      </c>
      <c r="J450">
        <v>-137.18</v>
      </c>
      <c r="Q450" s="7">
        <v>42439</v>
      </c>
    </row>
    <row r="451" spans="1:17" x14ac:dyDescent="0.25">
      <c r="A451">
        <v>150112</v>
      </c>
      <c r="B451" t="s">
        <v>180</v>
      </c>
      <c r="C451" s="4">
        <v>39173</v>
      </c>
      <c r="D451" t="s">
        <v>42</v>
      </c>
      <c r="E451">
        <v>1</v>
      </c>
      <c r="G451" t="s">
        <v>140</v>
      </c>
      <c r="H451">
        <v>36</v>
      </c>
      <c r="I451">
        <v>585.04999999999995</v>
      </c>
      <c r="J451">
        <v>-585.04999999999995</v>
      </c>
      <c r="Q451" s="7">
        <v>42439</v>
      </c>
    </row>
    <row r="452" spans="1:17" x14ac:dyDescent="0.25">
      <c r="A452">
        <v>150119</v>
      </c>
      <c r="B452" t="s">
        <v>251</v>
      </c>
      <c r="C452" s="4">
        <v>39173</v>
      </c>
      <c r="D452" t="s">
        <v>42</v>
      </c>
      <c r="E452">
        <v>1</v>
      </c>
      <c r="G452" t="s">
        <v>140</v>
      </c>
      <c r="H452">
        <v>36</v>
      </c>
      <c r="I452">
        <v>813.13</v>
      </c>
      <c r="J452">
        <v>-813.13</v>
      </c>
      <c r="Q452" s="7">
        <v>42439</v>
      </c>
    </row>
    <row r="453" spans="1:17" x14ac:dyDescent="0.25">
      <c r="A453">
        <v>150129</v>
      </c>
      <c r="B453" t="s">
        <v>180</v>
      </c>
      <c r="C453" s="4">
        <v>39173</v>
      </c>
      <c r="D453" t="s">
        <v>42</v>
      </c>
      <c r="E453">
        <v>1</v>
      </c>
      <c r="G453" t="s">
        <v>140</v>
      </c>
      <c r="H453">
        <v>36</v>
      </c>
      <c r="I453">
        <v>1695.61</v>
      </c>
      <c r="J453">
        <v>-1695.61</v>
      </c>
      <c r="Q453" s="7">
        <v>42439</v>
      </c>
    </row>
    <row r="454" spans="1:17" x14ac:dyDescent="0.25">
      <c r="A454">
        <v>150135</v>
      </c>
      <c r="B454" t="s">
        <v>251</v>
      </c>
      <c r="C454" s="4">
        <v>39173</v>
      </c>
      <c r="D454" t="s">
        <v>42</v>
      </c>
      <c r="E454">
        <v>1</v>
      </c>
      <c r="G454" t="s">
        <v>140</v>
      </c>
      <c r="H454">
        <v>36</v>
      </c>
      <c r="I454">
        <v>2013.25</v>
      </c>
      <c r="J454">
        <v>-2013.25</v>
      </c>
      <c r="Q454" s="7">
        <v>42439</v>
      </c>
    </row>
    <row r="455" spans="1:17" x14ac:dyDescent="0.25">
      <c r="A455">
        <v>150175</v>
      </c>
      <c r="B455" t="s">
        <v>252</v>
      </c>
      <c r="C455" s="4">
        <v>39173</v>
      </c>
      <c r="D455" t="s">
        <v>42</v>
      </c>
      <c r="E455">
        <v>1</v>
      </c>
      <c r="G455" t="s">
        <v>140</v>
      </c>
      <c r="H455">
        <v>36</v>
      </c>
      <c r="I455">
        <v>1005.81</v>
      </c>
      <c r="J455">
        <v>-1005.81</v>
      </c>
      <c r="Q455" s="7">
        <v>42439</v>
      </c>
    </row>
    <row r="456" spans="1:17" x14ac:dyDescent="0.25">
      <c r="A456">
        <v>1000082</v>
      </c>
      <c r="B456" t="s">
        <v>224</v>
      </c>
      <c r="C456" s="4">
        <v>39539</v>
      </c>
      <c r="D456" t="s">
        <v>42</v>
      </c>
      <c r="E456">
        <v>1</v>
      </c>
      <c r="G456" t="s">
        <v>140</v>
      </c>
      <c r="H456">
        <v>36</v>
      </c>
      <c r="I456">
        <v>2155</v>
      </c>
      <c r="J456">
        <v>-2155</v>
      </c>
      <c r="Q456" s="7">
        <v>42440</v>
      </c>
    </row>
    <row r="457" spans="1:17" x14ac:dyDescent="0.25">
      <c r="A457">
        <v>1000774</v>
      </c>
      <c r="B457" t="s">
        <v>162</v>
      </c>
      <c r="C457" s="4">
        <v>39539</v>
      </c>
      <c r="D457" t="s">
        <v>42</v>
      </c>
      <c r="E457">
        <v>1</v>
      </c>
      <c r="G457" t="s">
        <v>140</v>
      </c>
      <c r="H457">
        <v>36</v>
      </c>
      <c r="I457">
        <v>152.62</v>
      </c>
      <c r="J457">
        <v>-152.62</v>
      </c>
      <c r="Q457" s="7">
        <v>42440</v>
      </c>
    </row>
    <row r="458" spans="1:17" x14ac:dyDescent="0.25">
      <c r="A458">
        <v>1000777</v>
      </c>
      <c r="B458" t="s">
        <v>203</v>
      </c>
      <c r="C458" s="4">
        <v>39539</v>
      </c>
      <c r="D458" t="s">
        <v>42</v>
      </c>
      <c r="E458">
        <v>1</v>
      </c>
      <c r="G458" t="s">
        <v>140</v>
      </c>
      <c r="H458">
        <v>36</v>
      </c>
      <c r="I458">
        <v>1691.67</v>
      </c>
      <c r="J458">
        <v>-1691.67</v>
      </c>
      <c r="Q458" s="7">
        <v>42440</v>
      </c>
    </row>
    <row r="459" spans="1:17" x14ac:dyDescent="0.25">
      <c r="A459">
        <v>1000778</v>
      </c>
      <c r="B459" t="s">
        <v>203</v>
      </c>
      <c r="C459" s="4">
        <v>39539</v>
      </c>
      <c r="D459" t="s">
        <v>42</v>
      </c>
      <c r="E459">
        <v>1</v>
      </c>
      <c r="G459" t="s">
        <v>140</v>
      </c>
      <c r="H459">
        <v>36</v>
      </c>
      <c r="I459">
        <v>1691.66</v>
      </c>
      <c r="J459">
        <v>-1691.66</v>
      </c>
      <c r="Q459" s="7">
        <v>42440</v>
      </c>
    </row>
    <row r="460" spans="1:17" x14ac:dyDescent="0.25">
      <c r="A460">
        <v>1001250</v>
      </c>
      <c r="B460" t="s">
        <v>253</v>
      </c>
      <c r="C460" s="4">
        <v>39539</v>
      </c>
      <c r="D460" t="s">
        <v>42</v>
      </c>
      <c r="E460">
        <v>1</v>
      </c>
      <c r="G460" t="s">
        <v>140</v>
      </c>
      <c r="H460">
        <v>36</v>
      </c>
      <c r="I460">
        <v>1695</v>
      </c>
      <c r="J460">
        <v>-1695</v>
      </c>
      <c r="Q460" s="7">
        <v>42440</v>
      </c>
    </row>
    <row r="461" spans="1:17" x14ac:dyDescent="0.25">
      <c r="A461">
        <v>1001871</v>
      </c>
      <c r="B461" t="s">
        <v>162</v>
      </c>
      <c r="C461" s="4">
        <v>39539</v>
      </c>
      <c r="D461" t="s">
        <v>42</v>
      </c>
      <c r="E461">
        <v>1</v>
      </c>
      <c r="G461" t="s">
        <v>140</v>
      </c>
      <c r="H461">
        <v>36</v>
      </c>
      <c r="I461">
        <v>1291.21</v>
      </c>
      <c r="J461">
        <v>-1291.21</v>
      </c>
      <c r="Q461" s="7">
        <v>42440</v>
      </c>
    </row>
    <row r="462" spans="1:17" x14ac:dyDescent="0.25">
      <c r="A462">
        <v>1004154</v>
      </c>
      <c r="B462" t="s">
        <v>203</v>
      </c>
      <c r="C462" s="4">
        <v>39904</v>
      </c>
      <c r="D462" t="s">
        <v>42</v>
      </c>
      <c r="E462">
        <v>1</v>
      </c>
      <c r="G462" t="s">
        <v>140</v>
      </c>
      <c r="H462">
        <v>36</v>
      </c>
      <c r="I462">
        <v>1705</v>
      </c>
      <c r="J462">
        <v>-1705</v>
      </c>
      <c r="Q462" s="7">
        <v>42441</v>
      </c>
    </row>
    <row r="463" spans="1:17" x14ac:dyDescent="0.25">
      <c r="A463">
        <v>1004889</v>
      </c>
      <c r="B463" t="s">
        <v>254</v>
      </c>
      <c r="C463" s="4">
        <v>40269</v>
      </c>
      <c r="D463" t="s">
        <v>42</v>
      </c>
      <c r="E463">
        <v>1</v>
      </c>
      <c r="G463" t="s">
        <v>140</v>
      </c>
      <c r="H463">
        <v>36</v>
      </c>
      <c r="I463">
        <v>5193.32</v>
      </c>
      <c r="J463">
        <v>-5193.32</v>
      </c>
      <c r="Q463" s="7">
        <v>42442</v>
      </c>
    </row>
    <row r="464" spans="1:17" x14ac:dyDescent="0.25">
      <c r="A464">
        <v>1004905</v>
      </c>
      <c r="B464" t="s">
        <v>162</v>
      </c>
      <c r="C464" s="4">
        <v>40269</v>
      </c>
      <c r="D464" t="s">
        <v>42</v>
      </c>
      <c r="E464">
        <v>1</v>
      </c>
      <c r="G464" t="s">
        <v>140</v>
      </c>
      <c r="H464">
        <v>36</v>
      </c>
      <c r="I464">
        <v>1228.45</v>
      </c>
      <c r="J464">
        <v>-1228.45</v>
      </c>
      <c r="Q464" s="7">
        <v>42442</v>
      </c>
    </row>
    <row r="465" spans="1:17" x14ac:dyDescent="0.25">
      <c r="A465">
        <v>1004906</v>
      </c>
      <c r="B465" t="s">
        <v>162</v>
      </c>
      <c r="C465" s="4">
        <v>40269</v>
      </c>
      <c r="D465" t="s">
        <v>42</v>
      </c>
      <c r="E465">
        <v>1</v>
      </c>
      <c r="G465" t="s">
        <v>140</v>
      </c>
      <c r="H465">
        <v>36</v>
      </c>
      <c r="I465">
        <v>900.9</v>
      </c>
      <c r="J465">
        <v>-900.9</v>
      </c>
      <c r="Q465" s="7">
        <v>42442</v>
      </c>
    </row>
    <row r="466" spans="1:17" x14ac:dyDescent="0.25">
      <c r="A466">
        <v>1004941</v>
      </c>
      <c r="B466" t="s">
        <v>255</v>
      </c>
      <c r="C466" s="4">
        <v>40269</v>
      </c>
      <c r="D466" t="s">
        <v>42</v>
      </c>
      <c r="E466">
        <v>1</v>
      </c>
      <c r="G466" t="s">
        <v>140</v>
      </c>
      <c r="H466">
        <v>36</v>
      </c>
      <c r="I466">
        <v>1193.8900000000001</v>
      </c>
      <c r="J466">
        <v>-1193.8900000000001</v>
      </c>
      <c r="Q466" s="7">
        <v>42442</v>
      </c>
    </row>
    <row r="467" spans="1:17" x14ac:dyDescent="0.25">
      <c r="A467">
        <v>1005377</v>
      </c>
      <c r="B467" t="s">
        <v>225</v>
      </c>
      <c r="C467" s="4">
        <v>40634</v>
      </c>
      <c r="D467" t="s">
        <v>42</v>
      </c>
      <c r="E467">
        <v>1</v>
      </c>
      <c r="G467" t="s">
        <v>140</v>
      </c>
      <c r="H467">
        <v>36</v>
      </c>
      <c r="I467">
        <v>1365.12</v>
      </c>
      <c r="J467">
        <v>-1365.12</v>
      </c>
      <c r="K467">
        <v>-112.2</v>
      </c>
      <c r="Q467" s="7">
        <v>42443</v>
      </c>
    </row>
    <row r="468" spans="1:17" x14ac:dyDescent="0.25">
      <c r="A468">
        <v>1005378</v>
      </c>
      <c r="B468" t="s">
        <v>256</v>
      </c>
      <c r="C468" s="4">
        <v>40634</v>
      </c>
      <c r="D468" t="s">
        <v>42</v>
      </c>
      <c r="E468">
        <v>1</v>
      </c>
      <c r="G468" t="s">
        <v>140</v>
      </c>
      <c r="H468">
        <v>36</v>
      </c>
      <c r="I468">
        <v>2649.56</v>
      </c>
      <c r="J468">
        <v>-2649.56</v>
      </c>
      <c r="K468">
        <v>-217.77</v>
      </c>
      <c r="Q468" s="7">
        <v>42443</v>
      </c>
    </row>
    <row r="469" spans="1:17" x14ac:dyDescent="0.25">
      <c r="A469">
        <v>1006020</v>
      </c>
      <c r="B469" t="s">
        <v>257</v>
      </c>
      <c r="C469" s="4">
        <v>41000</v>
      </c>
      <c r="D469" t="s">
        <v>42</v>
      </c>
      <c r="E469">
        <v>1</v>
      </c>
      <c r="G469" t="s">
        <v>140</v>
      </c>
      <c r="H469">
        <v>36</v>
      </c>
      <c r="I469">
        <v>900.72</v>
      </c>
      <c r="J469">
        <v>-826.07</v>
      </c>
      <c r="K469">
        <v>-300.24</v>
      </c>
      <c r="L469">
        <v>-25.02</v>
      </c>
      <c r="M469">
        <v>74.650000000000006</v>
      </c>
      <c r="Q469" s="7">
        <v>42444</v>
      </c>
    </row>
    <row r="470" spans="1:17" x14ac:dyDescent="0.25">
      <c r="A470">
        <v>1006021</v>
      </c>
      <c r="B470" t="s">
        <v>233</v>
      </c>
      <c r="C470" s="4">
        <v>41000</v>
      </c>
      <c r="D470" t="s">
        <v>42</v>
      </c>
      <c r="E470">
        <v>1</v>
      </c>
      <c r="G470" t="s">
        <v>140</v>
      </c>
      <c r="H470">
        <v>36</v>
      </c>
      <c r="I470">
        <v>1605.29</v>
      </c>
      <c r="J470">
        <v>-1472.25</v>
      </c>
      <c r="K470">
        <v>-535.1</v>
      </c>
      <c r="L470">
        <v>-44.59</v>
      </c>
      <c r="M470">
        <v>133.04</v>
      </c>
      <c r="Q470" s="7">
        <v>42444</v>
      </c>
    </row>
    <row r="471" spans="1:17" x14ac:dyDescent="0.25">
      <c r="A471">
        <v>1006022</v>
      </c>
      <c r="B471" t="s">
        <v>258</v>
      </c>
      <c r="C471" s="4">
        <v>41000</v>
      </c>
      <c r="D471" t="s">
        <v>42</v>
      </c>
      <c r="E471">
        <v>1</v>
      </c>
      <c r="G471" t="s">
        <v>140</v>
      </c>
      <c r="H471">
        <v>36</v>
      </c>
      <c r="I471">
        <v>659.29</v>
      </c>
      <c r="J471">
        <v>-604.65</v>
      </c>
      <c r="K471">
        <v>-219.76</v>
      </c>
      <c r="L471">
        <v>-18.309999999999999</v>
      </c>
      <c r="M471">
        <v>54.64</v>
      </c>
      <c r="Q471" s="7">
        <v>42444</v>
      </c>
    </row>
    <row r="472" spans="1:17" x14ac:dyDescent="0.25">
      <c r="A472">
        <v>1006023</v>
      </c>
      <c r="B472" t="s">
        <v>259</v>
      </c>
      <c r="C472" s="4">
        <v>41000</v>
      </c>
      <c r="D472" t="s">
        <v>42</v>
      </c>
      <c r="E472">
        <v>1</v>
      </c>
      <c r="G472" t="s">
        <v>140</v>
      </c>
      <c r="H472">
        <v>36</v>
      </c>
      <c r="I472">
        <v>545.07000000000005</v>
      </c>
      <c r="J472">
        <v>-499.9</v>
      </c>
      <c r="K472">
        <v>-181.69</v>
      </c>
      <c r="L472">
        <v>-15.14</v>
      </c>
      <c r="M472">
        <v>45.17</v>
      </c>
      <c r="Q472" s="7">
        <v>42444</v>
      </c>
    </row>
    <row r="473" spans="1:17" x14ac:dyDescent="0.25">
      <c r="A473">
        <v>1006024</v>
      </c>
      <c r="B473" t="s">
        <v>260</v>
      </c>
      <c r="C473" s="4">
        <v>41000</v>
      </c>
      <c r="D473" t="s">
        <v>42</v>
      </c>
      <c r="E473">
        <v>1</v>
      </c>
      <c r="G473" t="s">
        <v>140</v>
      </c>
      <c r="H473">
        <v>36</v>
      </c>
      <c r="I473">
        <v>1985.2</v>
      </c>
      <c r="J473">
        <v>-1820.67</v>
      </c>
      <c r="K473">
        <v>-661.73</v>
      </c>
      <c r="L473">
        <v>-55.14</v>
      </c>
      <c r="M473">
        <v>164.53</v>
      </c>
      <c r="Q473" s="7">
        <v>42444</v>
      </c>
    </row>
    <row r="474" spans="1:17" x14ac:dyDescent="0.25">
      <c r="A474">
        <v>1006050</v>
      </c>
      <c r="B474" t="s">
        <v>260</v>
      </c>
      <c r="C474" s="4">
        <v>41000</v>
      </c>
      <c r="D474" t="s">
        <v>42</v>
      </c>
      <c r="E474">
        <v>1</v>
      </c>
      <c r="G474" t="s">
        <v>140</v>
      </c>
      <c r="H474">
        <v>36</v>
      </c>
      <c r="I474">
        <v>173.73</v>
      </c>
      <c r="J474">
        <v>-159.33000000000001</v>
      </c>
      <c r="K474">
        <v>-57.91</v>
      </c>
      <c r="L474">
        <v>-4.83</v>
      </c>
      <c r="M474">
        <v>14.4</v>
      </c>
      <c r="Q474" s="7">
        <v>42444</v>
      </c>
    </row>
    <row r="475" spans="1:17" x14ac:dyDescent="0.25">
      <c r="A475">
        <v>1006060</v>
      </c>
      <c r="B475" t="s">
        <v>261</v>
      </c>
      <c r="C475" s="4">
        <v>41000</v>
      </c>
      <c r="D475" t="s">
        <v>42</v>
      </c>
      <c r="E475">
        <v>1</v>
      </c>
      <c r="G475" t="s">
        <v>140</v>
      </c>
      <c r="H475">
        <v>36</v>
      </c>
      <c r="I475">
        <v>228.19</v>
      </c>
      <c r="J475">
        <v>-209.28</v>
      </c>
      <c r="K475">
        <v>-76.069999999999993</v>
      </c>
      <c r="L475">
        <v>-6.34</v>
      </c>
      <c r="M475">
        <v>18.91</v>
      </c>
      <c r="Q475" s="7">
        <v>42444</v>
      </c>
    </row>
    <row r="476" spans="1:17" x14ac:dyDescent="0.25">
      <c r="A476">
        <v>1005459</v>
      </c>
      <c r="B476" t="s">
        <v>262</v>
      </c>
      <c r="C476" s="4">
        <v>40634</v>
      </c>
      <c r="D476" t="s">
        <v>42</v>
      </c>
      <c r="E476">
        <v>1</v>
      </c>
      <c r="G476" t="s">
        <v>140</v>
      </c>
      <c r="H476">
        <v>60</v>
      </c>
      <c r="I476">
        <v>6608.58</v>
      </c>
      <c r="J476">
        <v>-4960.96</v>
      </c>
      <c r="K476">
        <v>-1321.71</v>
      </c>
      <c r="L476">
        <v>-110.15</v>
      </c>
      <c r="M476">
        <v>1647.62</v>
      </c>
      <c r="Q476" s="7">
        <v>42445</v>
      </c>
    </row>
    <row r="477" spans="1:17" x14ac:dyDescent="0.25">
      <c r="A477">
        <v>1006563</v>
      </c>
      <c r="B477" t="s">
        <v>263</v>
      </c>
      <c r="C477" s="4">
        <v>41365</v>
      </c>
      <c r="D477" t="s">
        <v>42</v>
      </c>
      <c r="E477">
        <v>1</v>
      </c>
      <c r="G477" t="s">
        <v>140</v>
      </c>
      <c r="H477">
        <v>36</v>
      </c>
      <c r="I477">
        <v>1658.33</v>
      </c>
      <c r="J477">
        <v>-969.25</v>
      </c>
      <c r="K477">
        <v>-552.77</v>
      </c>
      <c r="L477">
        <v>-46.07</v>
      </c>
      <c r="M477">
        <v>689.08</v>
      </c>
      <c r="Q477" s="7">
        <v>42445</v>
      </c>
    </row>
    <row r="478" spans="1:17" x14ac:dyDescent="0.25">
      <c r="A478">
        <v>1006567</v>
      </c>
      <c r="B478" t="s">
        <v>243</v>
      </c>
      <c r="C478" s="4">
        <v>41365</v>
      </c>
      <c r="D478" t="s">
        <v>42</v>
      </c>
      <c r="E478">
        <v>1</v>
      </c>
      <c r="G478" t="s">
        <v>140</v>
      </c>
      <c r="H478">
        <v>36</v>
      </c>
      <c r="I478">
        <v>228.49</v>
      </c>
      <c r="J478">
        <v>-133.55000000000001</v>
      </c>
      <c r="K478">
        <v>-76.17</v>
      </c>
      <c r="L478">
        <v>-6.34</v>
      </c>
      <c r="M478">
        <v>94.94</v>
      </c>
      <c r="Q478" s="7">
        <v>42445</v>
      </c>
    </row>
    <row r="479" spans="1:17" x14ac:dyDescent="0.25">
      <c r="A479">
        <v>1006593</v>
      </c>
      <c r="B479" t="s">
        <v>264</v>
      </c>
      <c r="C479" s="4">
        <v>41365</v>
      </c>
      <c r="D479" t="s">
        <v>42</v>
      </c>
      <c r="E479">
        <v>1</v>
      </c>
      <c r="G479" t="s">
        <v>140</v>
      </c>
      <c r="H479">
        <v>36</v>
      </c>
      <c r="I479">
        <v>98.81</v>
      </c>
      <c r="J479">
        <v>-57.75</v>
      </c>
      <c r="K479">
        <v>-32.93</v>
      </c>
      <c r="L479">
        <v>-2.75</v>
      </c>
      <c r="M479">
        <v>41.06</v>
      </c>
      <c r="Q479" s="7">
        <v>42445</v>
      </c>
    </row>
    <row r="480" spans="1:17" x14ac:dyDescent="0.25">
      <c r="A480">
        <v>1006594</v>
      </c>
      <c r="B480" t="s">
        <v>265</v>
      </c>
      <c r="C480" s="4">
        <v>41365</v>
      </c>
      <c r="D480" t="s">
        <v>42</v>
      </c>
      <c r="E480">
        <v>1</v>
      </c>
      <c r="G480" t="s">
        <v>140</v>
      </c>
      <c r="H480">
        <v>36</v>
      </c>
      <c r="I480">
        <v>360.8</v>
      </c>
      <c r="J480">
        <v>-210.88</v>
      </c>
      <c r="K480">
        <v>-120.27</v>
      </c>
      <c r="L480">
        <v>-10.029999999999999</v>
      </c>
      <c r="M480">
        <v>149.91999999999999</v>
      </c>
      <c r="Q480" s="7">
        <v>42445</v>
      </c>
    </row>
    <row r="481" spans="1:17" x14ac:dyDescent="0.25">
      <c r="A481">
        <v>1006597</v>
      </c>
      <c r="B481" t="s">
        <v>266</v>
      </c>
      <c r="C481" s="4">
        <v>41365</v>
      </c>
      <c r="D481" t="s">
        <v>42</v>
      </c>
      <c r="E481">
        <v>1</v>
      </c>
      <c r="G481" t="s">
        <v>140</v>
      </c>
      <c r="H481">
        <v>36</v>
      </c>
      <c r="I481">
        <v>1369.33</v>
      </c>
      <c r="J481">
        <v>-800.34</v>
      </c>
      <c r="K481">
        <v>-456.44</v>
      </c>
      <c r="L481">
        <v>-38.03</v>
      </c>
      <c r="M481">
        <v>568.99</v>
      </c>
      <c r="Q481" s="7">
        <v>42445</v>
      </c>
    </row>
    <row r="482" spans="1:17" x14ac:dyDescent="0.25">
      <c r="A482">
        <v>1006598</v>
      </c>
      <c r="B482" t="s">
        <v>267</v>
      </c>
      <c r="C482" s="4">
        <v>41365</v>
      </c>
      <c r="D482" t="s">
        <v>42</v>
      </c>
      <c r="E482">
        <v>1</v>
      </c>
      <c r="G482" t="s">
        <v>140</v>
      </c>
      <c r="H482">
        <v>36</v>
      </c>
      <c r="I482">
        <v>147.69</v>
      </c>
      <c r="J482">
        <v>-86.32</v>
      </c>
      <c r="K482">
        <v>-49.23</v>
      </c>
      <c r="L482">
        <v>-4.0999999999999996</v>
      </c>
      <c r="M482">
        <v>61.37</v>
      </c>
      <c r="Q482" s="7">
        <v>42445</v>
      </c>
    </row>
    <row r="483" spans="1:17" x14ac:dyDescent="0.25">
      <c r="A483">
        <v>1006605</v>
      </c>
      <c r="B483" t="s">
        <v>268</v>
      </c>
      <c r="C483" s="4">
        <v>41365</v>
      </c>
      <c r="D483" t="s">
        <v>42</v>
      </c>
      <c r="E483">
        <v>1</v>
      </c>
      <c r="G483" t="s">
        <v>140</v>
      </c>
      <c r="H483">
        <v>36</v>
      </c>
      <c r="I483">
        <v>2439.36</v>
      </c>
      <c r="J483">
        <v>-1425.74</v>
      </c>
      <c r="K483">
        <v>-813.12</v>
      </c>
      <c r="L483">
        <v>-67.760000000000005</v>
      </c>
      <c r="M483">
        <v>1013.62</v>
      </c>
      <c r="Q483" s="7">
        <v>42445</v>
      </c>
    </row>
    <row r="484" spans="1:17" x14ac:dyDescent="0.25">
      <c r="A484">
        <v>1006606</v>
      </c>
      <c r="B484" t="s">
        <v>269</v>
      </c>
      <c r="C484" s="4">
        <v>41365</v>
      </c>
      <c r="D484" t="s">
        <v>42</v>
      </c>
      <c r="E484">
        <v>1</v>
      </c>
      <c r="G484" t="s">
        <v>140</v>
      </c>
      <c r="H484">
        <v>36</v>
      </c>
      <c r="I484">
        <v>1364.67</v>
      </c>
      <c r="J484">
        <v>-797.62</v>
      </c>
      <c r="K484">
        <v>-454.89</v>
      </c>
      <c r="L484">
        <v>-37.909999999999997</v>
      </c>
      <c r="M484">
        <v>567.04999999999995</v>
      </c>
      <c r="Q484" s="7">
        <v>42445</v>
      </c>
    </row>
    <row r="485" spans="1:17" x14ac:dyDescent="0.25">
      <c r="A485">
        <v>1006608</v>
      </c>
      <c r="B485" t="s">
        <v>270</v>
      </c>
      <c r="C485" s="4">
        <v>41365</v>
      </c>
      <c r="D485" t="s">
        <v>42</v>
      </c>
      <c r="E485">
        <v>1</v>
      </c>
      <c r="G485" t="s">
        <v>140</v>
      </c>
      <c r="H485">
        <v>36</v>
      </c>
      <c r="I485">
        <v>1599.28</v>
      </c>
      <c r="J485">
        <v>-934.74</v>
      </c>
      <c r="K485">
        <v>-533.09</v>
      </c>
      <c r="L485">
        <v>-44.42</v>
      </c>
      <c r="M485">
        <v>664.54</v>
      </c>
      <c r="Q485" s="7">
        <v>42445</v>
      </c>
    </row>
    <row r="486" spans="1:17" x14ac:dyDescent="0.25">
      <c r="A486">
        <v>1006611</v>
      </c>
      <c r="B486" t="s">
        <v>271</v>
      </c>
      <c r="C486" s="4">
        <v>41365</v>
      </c>
      <c r="D486" t="s">
        <v>42</v>
      </c>
      <c r="E486">
        <v>1</v>
      </c>
      <c r="G486" t="s">
        <v>140</v>
      </c>
      <c r="H486">
        <v>36</v>
      </c>
      <c r="I486">
        <v>170.91</v>
      </c>
      <c r="J486">
        <v>-99.89</v>
      </c>
      <c r="K486">
        <v>-56.97</v>
      </c>
      <c r="L486">
        <v>-4.75</v>
      </c>
      <c r="M486">
        <v>71.02</v>
      </c>
      <c r="Q486" s="7">
        <v>42445</v>
      </c>
    </row>
    <row r="487" spans="1:17" x14ac:dyDescent="0.25">
      <c r="A487">
        <v>1006612</v>
      </c>
      <c r="B487" t="s">
        <v>272</v>
      </c>
      <c r="C487" s="4">
        <v>41365</v>
      </c>
      <c r="D487" t="s">
        <v>42</v>
      </c>
      <c r="E487">
        <v>1</v>
      </c>
      <c r="G487" t="s">
        <v>140</v>
      </c>
      <c r="H487">
        <v>36</v>
      </c>
      <c r="I487">
        <v>136.38999999999999</v>
      </c>
      <c r="J487">
        <v>-79.72</v>
      </c>
      <c r="K487">
        <v>-45.47</v>
      </c>
      <c r="L487">
        <v>-3.79</v>
      </c>
      <c r="M487">
        <v>56.67</v>
      </c>
      <c r="Q487" s="7">
        <v>42445</v>
      </c>
    </row>
    <row r="488" spans="1:17" x14ac:dyDescent="0.25">
      <c r="A488">
        <v>1006613</v>
      </c>
      <c r="B488" t="s">
        <v>273</v>
      </c>
      <c r="C488" s="4">
        <v>41365</v>
      </c>
      <c r="D488" t="s">
        <v>42</v>
      </c>
      <c r="E488">
        <v>1</v>
      </c>
      <c r="G488" t="s">
        <v>140</v>
      </c>
      <c r="H488">
        <v>36</v>
      </c>
      <c r="I488">
        <v>1229.19</v>
      </c>
      <c r="J488">
        <v>-718.43</v>
      </c>
      <c r="K488">
        <v>-409.73</v>
      </c>
      <c r="L488">
        <v>-34.14</v>
      </c>
      <c r="M488">
        <v>510.76</v>
      </c>
      <c r="Q488" s="7">
        <v>42445</v>
      </c>
    </row>
    <row r="489" spans="1:17" x14ac:dyDescent="0.25">
      <c r="A489">
        <v>1006614</v>
      </c>
      <c r="B489" t="s">
        <v>274</v>
      </c>
      <c r="C489" s="4">
        <v>41365</v>
      </c>
      <c r="D489" t="s">
        <v>42</v>
      </c>
      <c r="E489">
        <v>1</v>
      </c>
      <c r="G489" t="s">
        <v>140</v>
      </c>
      <c r="H489">
        <v>36</v>
      </c>
      <c r="I489">
        <v>428.28</v>
      </c>
      <c r="J489">
        <v>-250.32</v>
      </c>
      <c r="K489">
        <v>-142.76</v>
      </c>
      <c r="L489">
        <v>-11.9</v>
      </c>
      <c r="M489">
        <v>177.96</v>
      </c>
      <c r="Q489" s="7">
        <v>42445</v>
      </c>
    </row>
    <row r="490" spans="1:17" x14ac:dyDescent="0.25">
      <c r="A490">
        <v>1006615</v>
      </c>
      <c r="B490" t="s">
        <v>275</v>
      </c>
      <c r="C490" s="4">
        <v>41365</v>
      </c>
      <c r="D490" t="s">
        <v>42</v>
      </c>
      <c r="E490">
        <v>1</v>
      </c>
      <c r="G490" t="s">
        <v>140</v>
      </c>
      <c r="H490">
        <v>36</v>
      </c>
      <c r="I490">
        <v>1312.87</v>
      </c>
      <c r="J490">
        <v>-767.34</v>
      </c>
      <c r="K490">
        <v>-437.62</v>
      </c>
      <c r="L490">
        <v>-36.47</v>
      </c>
      <c r="M490">
        <v>545.53</v>
      </c>
      <c r="Q490" s="7">
        <v>42445</v>
      </c>
    </row>
    <row r="491" spans="1:17" x14ac:dyDescent="0.25">
      <c r="A491">
        <v>1006616</v>
      </c>
      <c r="B491" t="s">
        <v>276</v>
      </c>
      <c r="C491" s="4">
        <v>41365</v>
      </c>
      <c r="D491" t="s">
        <v>42</v>
      </c>
      <c r="E491">
        <v>1</v>
      </c>
      <c r="G491" t="s">
        <v>140</v>
      </c>
      <c r="H491">
        <v>36</v>
      </c>
      <c r="I491">
        <v>983.84</v>
      </c>
      <c r="J491">
        <v>-575.03</v>
      </c>
      <c r="K491">
        <v>-327.95</v>
      </c>
      <c r="L491">
        <v>-27.33</v>
      </c>
      <c r="M491">
        <v>408.81</v>
      </c>
      <c r="Q491" s="7">
        <v>42445</v>
      </c>
    </row>
    <row r="492" spans="1:17" x14ac:dyDescent="0.25">
      <c r="A492">
        <v>1000775</v>
      </c>
      <c r="B492" t="s">
        <v>162</v>
      </c>
      <c r="C492" s="4">
        <v>39539</v>
      </c>
      <c r="D492" t="s">
        <v>42</v>
      </c>
      <c r="E492">
        <v>1</v>
      </c>
      <c r="G492" t="s">
        <v>140</v>
      </c>
      <c r="H492">
        <v>96</v>
      </c>
      <c r="I492">
        <v>584.39</v>
      </c>
      <c r="J492">
        <v>-493.18</v>
      </c>
      <c r="K492">
        <v>-73.05</v>
      </c>
      <c r="L492">
        <v>-6.09</v>
      </c>
      <c r="M492">
        <v>91.21</v>
      </c>
      <c r="Q492" s="7">
        <v>42445</v>
      </c>
    </row>
    <row r="493" spans="1:17" x14ac:dyDescent="0.25">
      <c r="A493">
        <v>1000776</v>
      </c>
      <c r="B493" t="s">
        <v>203</v>
      </c>
      <c r="C493" s="4">
        <v>39539</v>
      </c>
      <c r="D493" t="s">
        <v>42</v>
      </c>
      <c r="E493">
        <v>1</v>
      </c>
      <c r="G493" t="s">
        <v>140</v>
      </c>
      <c r="H493">
        <v>96</v>
      </c>
      <c r="I493">
        <v>1691.67</v>
      </c>
      <c r="J493">
        <v>-1427.64</v>
      </c>
      <c r="K493">
        <v>-211.46</v>
      </c>
      <c r="L493">
        <v>-17.62</v>
      </c>
      <c r="M493">
        <v>264.02999999999997</v>
      </c>
      <c r="Q493" s="7">
        <v>42445</v>
      </c>
    </row>
    <row r="494" spans="1:17" x14ac:dyDescent="0.25">
      <c r="A494">
        <v>1000779</v>
      </c>
      <c r="B494" t="s">
        <v>162</v>
      </c>
      <c r="C494" s="4">
        <v>39539</v>
      </c>
      <c r="D494" t="s">
        <v>42</v>
      </c>
      <c r="E494">
        <v>1</v>
      </c>
      <c r="G494" t="s">
        <v>140</v>
      </c>
      <c r="H494">
        <v>96</v>
      </c>
      <c r="I494">
        <v>1982.9</v>
      </c>
      <c r="J494">
        <v>-1673.41</v>
      </c>
      <c r="K494">
        <v>-247.86</v>
      </c>
      <c r="L494">
        <v>-20.65</v>
      </c>
      <c r="M494">
        <v>309.49</v>
      </c>
      <c r="Q494" s="7">
        <v>42445</v>
      </c>
    </row>
    <row r="495" spans="1:17" x14ac:dyDescent="0.25">
      <c r="A495">
        <v>1000781</v>
      </c>
      <c r="B495" t="s">
        <v>162</v>
      </c>
      <c r="C495" s="4">
        <v>39539</v>
      </c>
      <c r="D495" t="s">
        <v>42</v>
      </c>
      <c r="E495">
        <v>1</v>
      </c>
      <c r="G495" t="s">
        <v>140</v>
      </c>
      <c r="H495">
        <v>96</v>
      </c>
      <c r="I495">
        <v>9838.4500000000007</v>
      </c>
      <c r="J495">
        <v>-8302.8700000000008</v>
      </c>
      <c r="K495">
        <v>-1229.8</v>
      </c>
      <c r="L495">
        <v>-102.49</v>
      </c>
      <c r="M495">
        <v>1535.58</v>
      </c>
      <c r="Q495" s="7">
        <v>42445</v>
      </c>
    </row>
    <row r="496" spans="1:17" x14ac:dyDescent="0.25">
      <c r="A496">
        <v>1000985</v>
      </c>
      <c r="B496" t="s">
        <v>162</v>
      </c>
      <c r="C496" s="4">
        <v>39539</v>
      </c>
      <c r="D496" t="s">
        <v>42</v>
      </c>
      <c r="E496">
        <v>1</v>
      </c>
      <c r="G496" t="s">
        <v>140</v>
      </c>
      <c r="H496">
        <v>96</v>
      </c>
      <c r="I496">
        <v>81.52</v>
      </c>
      <c r="J496">
        <v>-68.8</v>
      </c>
      <c r="K496">
        <v>-10.19</v>
      </c>
      <c r="L496">
        <v>-0.85</v>
      </c>
      <c r="M496">
        <v>12.72</v>
      </c>
      <c r="Q496" s="7">
        <v>42445</v>
      </c>
    </row>
    <row r="497" spans="1:17" x14ac:dyDescent="0.25">
      <c r="A497">
        <v>1007614</v>
      </c>
      <c r="B497" t="s">
        <v>162</v>
      </c>
      <c r="C497" s="4">
        <v>41730</v>
      </c>
      <c r="D497" t="s">
        <v>42</v>
      </c>
      <c r="E497">
        <v>1</v>
      </c>
      <c r="G497" t="s">
        <v>140</v>
      </c>
      <c r="H497">
        <v>36</v>
      </c>
      <c r="I497">
        <v>4641.46</v>
      </c>
      <c r="J497">
        <v>-1165.6600000000001</v>
      </c>
      <c r="K497">
        <v>-1165.6600000000001</v>
      </c>
      <c r="L497">
        <v>-129.51</v>
      </c>
      <c r="M497">
        <v>3475.8</v>
      </c>
      <c r="Q497" s="7">
        <v>42446</v>
      </c>
    </row>
    <row r="498" spans="1:17" x14ac:dyDescent="0.25">
      <c r="A498">
        <v>1007615</v>
      </c>
      <c r="B498" t="s">
        <v>162</v>
      </c>
      <c r="C498" s="4">
        <v>41730</v>
      </c>
      <c r="D498" t="s">
        <v>42</v>
      </c>
      <c r="E498">
        <v>1</v>
      </c>
      <c r="G498" t="s">
        <v>140</v>
      </c>
      <c r="H498">
        <v>36</v>
      </c>
      <c r="I498">
        <v>876.42</v>
      </c>
      <c r="J498">
        <v>-220.11</v>
      </c>
      <c r="K498">
        <v>-220.11</v>
      </c>
      <c r="L498">
        <v>-24.46</v>
      </c>
      <c r="M498">
        <v>656.31</v>
      </c>
      <c r="Q498" s="7">
        <v>42446</v>
      </c>
    </row>
    <row r="499" spans="1:17" x14ac:dyDescent="0.25">
      <c r="A499">
        <v>1007618</v>
      </c>
      <c r="B499" t="s">
        <v>162</v>
      </c>
      <c r="C499" s="4">
        <v>41730</v>
      </c>
      <c r="D499" t="s">
        <v>42</v>
      </c>
      <c r="E499">
        <v>1</v>
      </c>
      <c r="G499" t="s">
        <v>140</v>
      </c>
      <c r="H499">
        <v>36</v>
      </c>
      <c r="I499">
        <v>35.659999999999997</v>
      </c>
      <c r="J499">
        <v>-8.9600000000000009</v>
      </c>
      <c r="K499">
        <v>-8.9600000000000009</v>
      </c>
      <c r="L499">
        <v>-1</v>
      </c>
      <c r="M499">
        <v>26.7</v>
      </c>
      <c r="Q499" s="7">
        <v>42446</v>
      </c>
    </row>
    <row r="500" spans="1:17" x14ac:dyDescent="0.25">
      <c r="A500">
        <v>1007619</v>
      </c>
      <c r="B500" t="s">
        <v>162</v>
      </c>
      <c r="C500" s="4">
        <v>41730</v>
      </c>
      <c r="D500" t="s">
        <v>42</v>
      </c>
      <c r="E500">
        <v>1</v>
      </c>
      <c r="G500" t="s">
        <v>140</v>
      </c>
      <c r="H500">
        <v>36</v>
      </c>
      <c r="I500">
        <v>66.650000000000006</v>
      </c>
      <c r="J500">
        <v>-16.739999999999998</v>
      </c>
      <c r="K500">
        <v>-16.739999999999998</v>
      </c>
      <c r="L500">
        <v>-1.86</v>
      </c>
      <c r="M500">
        <v>49.91</v>
      </c>
      <c r="Q500" s="7">
        <v>42446</v>
      </c>
    </row>
    <row r="501" spans="1:17" x14ac:dyDescent="0.25">
      <c r="A501">
        <v>1007634</v>
      </c>
      <c r="B501" t="s">
        <v>162</v>
      </c>
      <c r="C501" s="4">
        <v>41730</v>
      </c>
      <c r="D501" t="s">
        <v>42</v>
      </c>
      <c r="E501">
        <v>1</v>
      </c>
      <c r="G501" t="s">
        <v>140</v>
      </c>
      <c r="H501">
        <v>36</v>
      </c>
      <c r="I501">
        <v>1118.8499999999999</v>
      </c>
      <c r="J501">
        <v>-280.99</v>
      </c>
      <c r="K501">
        <v>-280.99</v>
      </c>
      <c r="L501">
        <v>-31.22</v>
      </c>
      <c r="M501">
        <v>837.86</v>
      </c>
      <c r="Q501" s="7">
        <v>42446</v>
      </c>
    </row>
    <row r="502" spans="1:17" x14ac:dyDescent="0.25">
      <c r="A502">
        <v>1007635</v>
      </c>
      <c r="B502" t="s">
        <v>162</v>
      </c>
      <c r="C502" s="4">
        <v>41730</v>
      </c>
      <c r="D502" t="s">
        <v>42</v>
      </c>
      <c r="E502">
        <v>1</v>
      </c>
      <c r="G502" t="s">
        <v>140</v>
      </c>
      <c r="H502">
        <v>36</v>
      </c>
      <c r="I502">
        <v>362.63</v>
      </c>
      <c r="J502">
        <v>-91.07</v>
      </c>
      <c r="K502">
        <v>-91.07</v>
      </c>
      <c r="L502">
        <v>-10.119999999999999</v>
      </c>
      <c r="M502">
        <v>271.56</v>
      </c>
      <c r="Q502" s="7">
        <v>42446</v>
      </c>
    </row>
    <row r="503" spans="1:17" x14ac:dyDescent="0.25">
      <c r="A503">
        <v>1007681</v>
      </c>
      <c r="B503" t="s">
        <v>162</v>
      </c>
      <c r="C503" s="4">
        <v>41730</v>
      </c>
      <c r="D503" t="s">
        <v>42</v>
      </c>
      <c r="E503">
        <v>1</v>
      </c>
      <c r="G503" t="s">
        <v>140</v>
      </c>
      <c r="H503">
        <v>36</v>
      </c>
      <c r="I503">
        <v>571.28</v>
      </c>
      <c r="J503">
        <v>-143.47</v>
      </c>
      <c r="K503">
        <v>-143.47</v>
      </c>
      <c r="L503">
        <v>-15.94</v>
      </c>
      <c r="M503">
        <v>427.81</v>
      </c>
      <c r="Q503" s="7">
        <v>42446</v>
      </c>
    </row>
    <row r="504" spans="1:17" x14ac:dyDescent="0.25">
      <c r="A504">
        <v>1007682</v>
      </c>
      <c r="B504" t="s">
        <v>162</v>
      </c>
      <c r="C504" s="4">
        <v>41730</v>
      </c>
      <c r="D504" t="s">
        <v>42</v>
      </c>
      <c r="E504">
        <v>1</v>
      </c>
      <c r="G504" t="s">
        <v>140</v>
      </c>
      <c r="H504">
        <v>36</v>
      </c>
      <c r="I504">
        <v>5463.89</v>
      </c>
      <c r="J504">
        <v>-1372.21</v>
      </c>
      <c r="K504">
        <v>-1372.21</v>
      </c>
      <c r="L504">
        <v>-152.47</v>
      </c>
      <c r="M504">
        <v>4091.68</v>
      </c>
      <c r="Q504" s="7">
        <v>42446</v>
      </c>
    </row>
    <row r="505" spans="1:17" x14ac:dyDescent="0.25">
      <c r="A505">
        <v>1007685</v>
      </c>
      <c r="B505" t="s">
        <v>277</v>
      </c>
      <c r="C505" s="4">
        <v>41730</v>
      </c>
      <c r="D505" t="s">
        <v>42</v>
      </c>
      <c r="E505">
        <v>1</v>
      </c>
      <c r="G505" t="s">
        <v>140</v>
      </c>
      <c r="H505">
        <v>36</v>
      </c>
      <c r="I505">
        <v>4522.01</v>
      </c>
      <c r="J505">
        <v>-1135.6600000000001</v>
      </c>
      <c r="K505">
        <v>-1135.6600000000001</v>
      </c>
      <c r="L505">
        <v>-126.18</v>
      </c>
      <c r="M505">
        <v>3386.35</v>
      </c>
      <c r="Q505" s="7">
        <v>42446</v>
      </c>
    </row>
    <row r="506" spans="1:17" x14ac:dyDescent="0.25">
      <c r="A506">
        <v>1007686</v>
      </c>
      <c r="B506" t="s">
        <v>162</v>
      </c>
      <c r="C506" s="4">
        <v>41730</v>
      </c>
      <c r="D506" t="s">
        <v>42</v>
      </c>
      <c r="E506">
        <v>1</v>
      </c>
      <c r="G506" t="s">
        <v>140</v>
      </c>
      <c r="H506">
        <v>36</v>
      </c>
      <c r="I506">
        <v>1398.9</v>
      </c>
      <c r="J506">
        <v>-351.32</v>
      </c>
      <c r="K506">
        <v>-351.32</v>
      </c>
      <c r="L506">
        <v>-39.03</v>
      </c>
      <c r="M506">
        <v>1047.58</v>
      </c>
      <c r="Q506" s="7">
        <v>42446</v>
      </c>
    </row>
    <row r="507" spans="1:17" x14ac:dyDescent="0.25">
      <c r="A507">
        <v>1007687</v>
      </c>
      <c r="B507" t="s">
        <v>162</v>
      </c>
      <c r="C507" s="4">
        <v>41730</v>
      </c>
      <c r="D507" t="s">
        <v>42</v>
      </c>
      <c r="E507">
        <v>1</v>
      </c>
      <c r="G507" t="s">
        <v>140</v>
      </c>
      <c r="H507">
        <v>36</v>
      </c>
      <c r="I507">
        <v>3969.19</v>
      </c>
      <c r="J507">
        <v>-996.83</v>
      </c>
      <c r="K507">
        <v>-996.83</v>
      </c>
      <c r="L507">
        <v>-110.76</v>
      </c>
      <c r="M507">
        <v>2972.36</v>
      </c>
      <c r="Q507" s="7">
        <v>42446</v>
      </c>
    </row>
    <row r="508" spans="1:17" x14ac:dyDescent="0.25">
      <c r="A508">
        <v>1007688</v>
      </c>
      <c r="B508" t="s">
        <v>162</v>
      </c>
      <c r="C508" s="4">
        <v>41730</v>
      </c>
      <c r="D508" t="s">
        <v>42</v>
      </c>
      <c r="E508">
        <v>1</v>
      </c>
      <c r="G508" t="s">
        <v>140</v>
      </c>
      <c r="H508">
        <v>36</v>
      </c>
      <c r="I508">
        <v>669.28</v>
      </c>
      <c r="J508">
        <v>-168.08</v>
      </c>
      <c r="K508">
        <v>-168.08</v>
      </c>
      <c r="L508">
        <v>-18.670000000000002</v>
      </c>
      <c r="M508">
        <v>501.2</v>
      </c>
      <c r="Q508" s="7">
        <v>42446</v>
      </c>
    </row>
    <row r="509" spans="1:17" x14ac:dyDescent="0.25">
      <c r="A509">
        <v>1007706</v>
      </c>
      <c r="B509" t="s">
        <v>162</v>
      </c>
      <c r="C509" s="4">
        <v>41730</v>
      </c>
      <c r="D509" t="s">
        <v>42</v>
      </c>
      <c r="E509">
        <v>1</v>
      </c>
      <c r="G509" t="s">
        <v>140</v>
      </c>
      <c r="H509">
        <v>36</v>
      </c>
      <c r="I509">
        <v>1651.65</v>
      </c>
      <c r="J509">
        <v>-414.8</v>
      </c>
      <c r="K509">
        <v>-414.8</v>
      </c>
      <c r="L509">
        <v>-46.09</v>
      </c>
      <c r="M509">
        <v>1236.8499999999999</v>
      </c>
      <c r="Q509" s="7">
        <v>42446</v>
      </c>
    </row>
    <row r="510" spans="1:17" x14ac:dyDescent="0.25">
      <c r="A510">
        <v>1007707</v>
      </c>
      <c r="B510" t="s">
        <v>162</v>
      </c>
      <c r="C510" s="4">
        <v>41730</v>
      </c>
      <c r="D510" t="s">
        <v>42</v>
      </c>
      <c r="E510">
        <v>1</v>
      </c>
      <c r="G510" t="s">
        <v>140</v>
      </c>
      <c r="H510">
        <v>36</v>
      </c>
      <c r="I510">
        <v>3930.05</v>
      </c>
      <c r="J510">
        <v>-987</v>
      </c>
      <c r="K510">
        <v>-987</v>
      </c>
      <c r="L510">
        <v>-109.67</v>
      </c>
      <c r="M510">
        <v>2943.05</v>
      </c>
      <c r="Q510" s="7">
        <v>42446</v>
      </c>
    </row>
    <row r="511" spans="1:17" x14ac:dyDescent="0.25">
      <c r="A511">
        <v>1004191</v>
      </c>
      <c r="B511" t="s">
        <v>278</v>
      </c>
      <c r="C511" s="4">
        <v>39904</v>
      </c>
      <c r="D511" t="s">
        <v>42</v>
      </c>
      <c r="E511">
        <v>1</v>
      </c>
      <c r="G511" t="s">
        <v>140</v>
      </c>
      <c r="H511">
        <v>96</v>
      </c>
      <c r="I511">
        <v>1817.94</v>
      </c>
      <c r="J511">
        <v>-1307.42</v>
      </c>
      <c r="K511">
        <v>-227.24</v>
      </c>
      <c r="L511">
        <v>-18.93</v>
      </c>
      <c r="M511">
        <v>510.52</v>
      </c>
      <c r="Q511" s="7">
        <v>42446</v>
      </c>
    </row>
    <row r="512" spans="1:17" x14ac:dyDescent="0.25">
      <c r="A512">
        <v>103072</v>
      </c>
      <c r="B512" t="s">
        <v>41</v>
      </c>
      <c r="C512" s="4">
        <v>15950</v>
      </c>
      <c r="D512" t="s">
        <v>42</v>
      </c>
      <c r="E512">
        <v>1</v>
      </c>
      <c r="G512" t="s">
        <v>140</v>
      </c>
      <c r="H512">
        <v>800</v>
      </c>
      <c r="I512">
        <v>20986.18</v>
      </c>
      <c r="J512">
        <v>-19781.78</v>
      </c>
      <c r="K512">
        <v>1445.28</v>
      </c>
      <c r="L512">
        <v>240.88</v>
      </c>
      <c r="M512">
        <v>1204.4000000000001</v>
      </c>
      <c r="Q512" s="7">
        <v>42470</v>
      </c>
    </row>
    <row r="513" spans="1:17" x14ac:dyDescent="0.25">
      <c r="A513">
        <v>150093</v>
      </c>
      <c r="B513" t="s">
        <v>279</v>
      </c>
      <c r="C513" s="4">
        <v>39203</v>
      </c>
      <c r="D513" t="s">
        <v>42</v>
      </c>
      <c r="E513">
        <v>1</v>
      </c>
      <c r="G513" t="s">
        <v>140</v>
      </c>
      <c r="H513">
        <v>36</v>
      </c>
      <c r="I513">
        <v>217.07</v>
      </c>
      <c r="J513">
        <v>-217.07</v>
      </c>
      <c r="Q513" s="7">
        <v>42470</v>
      </c>
    </row>
    <row r="514" spans="1:17" x14ac:dyDescent="0.25">
      <c r="A514">
        <v>150108</v>
      </c>
      <c r="B514" t="s">
        <v>279</v>
      </c>
      <c r="C514" s="4">
        <v>39203</v>
      </c>
      <c r="D514" t="s">
        <v>42</v>
      </c>
      <c r="E514">
        <v>1</v>
      </c>
      <c r="G514" t="s">
        <v>140</v>
      </c>
      <c r="H514">
        <v>36</v>
      </c>
      <c r="I514">
        <v>340.71</v>
      </c>
      <c r="J514">
        <v>-340.71</v>
      </c>
      <c r="Q514" s="7">
        <v>42470</v>
      </c>
    </row>
    <row r="515" spans="1:17" x14ac:dyDescent="0.25">
      <c r="A515">
        <v>150121</v>
      </c>
      <c r="B515" t="s">
        <v>280</v>
      </c>
      <c r="C515" s="4">
        <v>39203</v>
      </c>
      <c r="D515" t="s">
        <v>42</v>
      </c>
      <c r="E515">
        <v>1</v>
      </c>
      <c r="G515" t="s">
        <v>140</v>
      </c>
      <c r="H515">
        <v>36</v>
      </c>
      <c r="I515">
        <v>820.81</v>
      </c>
      <c r="J515">
        <v>-820.81</v>
      </c>
      <c r="Q515" s="7">
        <v>42470</v>
      </c>
    </row>
    <row r="516" spans="1:17" x14ac:dyDescent="0.25">
      <c r="A516">
        <v>150144</v>
      </c>
      <c r="B516" t="s">
        <v>279</v>
      </c>
      <c r="C516" s="4">
        <v>39203</v>
      </c>
      <c r="D516" t="s">
        <v>42</v>
      </c>
      <c r="E516">
        <v>1</v>
      </c>
      <c r="G516" t="s">
        <v>140</v>
      </c>
      <c r="H516">
        <v>36</v>
      </c>
      <c r="I516">
        <v>2569.9</v>
      </c>
      <c r="J516">
        <v>-2569.9</v>
      </c>
      <c r="Q516" s="7">
        <v>42470</v>
      </c>
    </row>
    <row r="517" spans="1:17" x14ac:dyDescent="0.25">
      <c r="A517">
        <v>150168</v>
      </c>
      <c r="B517" t="s">
        <v>279</v>
      </c>
      <c r="C517" s="4">
        <v>39203</v>
      </c>
      <c r="D517" t="s">
        <v>42</v>
      </c>
      <c r="E517">
        <v>1</v>
      </c>
      <c r="G517" t="s">
        <v>140</v>
      </c>
      <c r="H517">
        <v>36</v>
      </c>
      <c r="I517">
        <v>397.33</v>
      </c>
      <c r="J517">
        <v>-397.33</v>
      </c>
      <c r="Q517" s="7">
        <v>42470</v>
      </c>
    </row>
    <row r="518" spans="1:17" x14ac:dyDescent="0.25">
      <c r="A518">
        <v>150169</v>
      </c>
      <c r="B518" t="s">
        <v>281</v>
      </c>
      <c r="C518" s="4">
        <v>39203</v>
      </c>
      <c r="D518" t="s">
        <v>42</v>
      </c>
      <c r="E518">
        <v>1</v>
      </c>
      <c r="G518" t="s">
        <v>140</v>
      </c>
      <c r="H518">
        <v>36</v>
      </c>
      <c r="I518">
        <v>502.88</v>
      </c>
      <c r="J518">
        <v>-502.88</v>
      </c>
      <c r="Q518" s="7">
        <v>42470</v>
      </c>
    </row>
    <row r="519" spans="1:17" x14ac:dyDescent="0.25">
      <c r="A519">
        <v>1001586</v>
      </c>
      <c r="B519" t="s">
        <v>162</v>
      </c>
      <c r="C519" s="4">
        <v>39569</v>
      </c>
      <c r="D519" t="s">
        <v>42</v>
      </c>
      <c r="E519">
        <v>1</v>
      </c>
      <c r="G519" t="s">
        <v>140</v>
      </c>
      <c r="H519">
        <v>36</v>
      </c>
      <c r="I519">
        <v>2166.42</v>
      </c>
      <c r="J519">
        <v>-2166.42</v>
      </c>
      <c r="Q519" s="7">
        <v>42471</v>
      </c>
    </row>
    <row r="520" spans="1:17" x14ac:dyDescent="0.25">
      <c r="A520">
        <v>1001587</v>
      </c>
      <c r="B520" t="s">
        <v>162</v>
      </c>
      <c r="C520" s="4">
        <v>39569</v>
      </c>
      <c r="D520" t="s">
        <v>42</v>
      </c>
      <c r="E520">
        <v>1</v>
      </c>
      <c r="G520" t="s">
        <v>140</v>
      </c>
      <c r="H520">
        <v>36</v>
      </c>
      <c r="I520">
        <v>1173.02</v>
      </c>
      <c r="J520">
        <v>-1173.02</v>
      </c>
      <c r="Q520" s="7">
        <v>42471</v>
      </c>
    </row>
    <row r="521" spans="1:17" x14ac:dyDescent="0.25">
      <c r="A521">
        <v>1001588</v>
      </c>
      <c r="B521" t="s">
        <v>162</v>
      </c>
      <c r="C521" s="4">
        <v>39569</v>
      </c>
      <c r="D521" t="s">
        <v>42</v>
      </c>
      <c r="E521">
        <v>1</v>
      </c>
      <c r="G521" t="s">
        <v>140</v>
      </c>
      <c r="H521">
        <v>36</v>
      </c>
      <c r="I521">
        <v>1173.02</v>
      </c>
      <c r="J521">
        <v>-1173.02</v>
      </c>
      <c r="Q521" s="7">
        <v>42471</v>
      </c>
    </row>
    <row r="522" spans="1:17" x14ac:dyDescent="0.25">
      <c r="A522">
        <v>1004195</v>
      </c>
      <c r="B522" t="s">
        <v>282</v>
      </c>
      <c r="C522" s="4">
        <v>39934</v>
      </c>
      <c r="D522" t="s">
        <v>42</v>
      </c>
      <c r="E522">
        <v>1</v>
      </c>
      <c r="G522" t="s">
        <v>140</v>
      </c>
      <c r="H522">
        <v>36</v>
      </c>
      <c r="I522">
        <v>3385</v>
      </c>
      <c r="J522">
        <v>-3385</v>
      </c>
      <c r="Q522" s="7">
        <v>42472</v>
      </c>
    </row>
    <row r="523" spans="1:17" x14ac:dyDescent="0.25">
      <c r="A523">
        <v>1001589</v>
      </c>
      <c r="B523" t="s">
        <v>162</v>
      </c>
      <c r="C523" s="4">
        <v>39569</v>
      </c>
      <c r="D523" t="s">
        <v>42</v>
      </c>
      <c r="E523">
        <v>1</v>
      </c>
      <c r="G523" t="s">
        <v>140</v>
      </c>
      <c r="H523">
        <v>60</v>
      </c>
      <c r="I523">
        <v>6476.37</v>
      </c>
      <c r="J523">
        <v>-6476.37</v>
      </c>
      <c r="Q523" s="7">
        <v>42473</v>
      </c>
    </row>
    <row r="524" spans="1:17" x14ac:dyDescent="0.25">
      <c r="A524">
        <v>1004942</v>
      </c>
      <c r="B524" t="s">
        <v>162</v>
      </c>
      <c r="C524" s="4">
        <v>40299</v>
      </c>
      <c r="D524" t="s">
        <v>42</v>
      </c>
      <c r="E524">
        <v>1</v>
      </c>
      <c r="G524" t="s">
        <v>140</v>
      </c>
      <c r="H524">
        <v>36</v>
      </c>
      <c r="I524">
        <v>6455.4</v>
      </c>
      <c r="J524">
        <v>-6455.4</v>
      </c>
      <c r="Q524" s="7">
        <v>42473</v>
      </c>
    </row>
    <row r="525" spans="1:17" x14ac:dyDescent="0.25">
      <c r="A525">
        <v>1004943</v>
      </c>
      <c r="B525" t="s">
        <v>162</v>
      </c>
      <c r="C525" s="4">
        <v>40299</v>
      </c>
      <c r="D525" t="s">
        <v>42</v>
      </c>
      <c r="E525">
        <v>1</v>
      </c>
      <c r="G525" t="s">
        <v>140</v>
      </c>
      <c r="H525">
        <v>36</v>
      </c>
      <c r="I525">
        <v>4028.67</v>
      </c>
      <c r="J525">
        <v>-4028.67</v>
      </c>
      <c r="Q525" s="7">
        <v>42473</v>
      </c>
    </row>
    <row r="526" spans="1:17" x14ac:dyDescent="0.25">
      <c r="A526">
        <v>1004973</v>
      </c>
      <c r="B526" t="s">
        <v>283</v>
      </c>
      <c r="C526" s="4">
        <v>40299</v>
      </c>
      <c r="D526" t="s">
        <v>42</v>
      </c>
      <c r="E526">
        <v>1</v>
      </c>
      <c r="G526" t="s">
        <v>140</v>
      </c>
      <c r="H526">
        <v>36</v>
      </c>
      <c r="I526">
        <v>13364.87</v>
      </c>
      <c r="J526">
        <v>-13364.87</v>
      </c>
      <c r="Q526" s="7">
        <v>42473</v>
      </c>
    </row>
    <row r="527" spans="1:17" x14ac:dyDescent="0.25">
      <c r="A527">
        <v>1004974</v>
      </c>
      <c r="B527" t="s">
        <v>284</v>
      </c>
      <c r="C527" s="4">
        <v>40299</v>
      </c>
      <c r="D527" t="s">
        <v>42</v>
      </c>
      <c r="E527">
        <v>1</v>
      </c>
      <c r="G527" t="s">
        <v>140</v>
      </c>
      <c r="H527">
        <v>36</v>
      </c>
      <c r="I527">
        <v>1350.93</v>
      </c>
      <c r="J527">
        <v>-1350.93</v>
      </c>
      <c r="Q527" s="7">
        <v>42473</v>
      </c>
    </row>
    <row r="528" spans="1:17" x14ac:dyDescent="0.25">
      <c r="A528">
        <v>1004975</v>
      </c>
      <c r="B528" t="s">
        <v>285</v>
      </c>
      <c r="C528" s="4">
        <v>40299</v>
      </c>
      <c r="D528" t="s">
        <v>42</v>
      </c>
      <c r="E528">
        <v>1</v>
      </c>
      <c r="G528" t="s">
        <v>140</v>
      </c>
      <c r="H528">
        <v>36</v>
      </c>
      <c r="I528">
        <v>5619.97</v>
      </c>
      <c r="J528">
        <v>-5619.97</v>
      </c>
      <c r="Q528" s="7">
        <v>42473</v>
      </c>
    </row>
    <row r="529" spans="1:17" x14ac:dyDescent="0.25">
      <c r="A529">
        <v>1005495</v>
      </c>
      <c r="B529" t="s">
        <v>286</v>
      </c>
      <c r="C529" s="4">
        <v>40664</v>
      </c>
      <c r="D529" t="s">
        <v>42</v>
      </c>
      <c r="E529">
        <v>1</v>
      </c>
      <c r="G529" t="s">
        <v>140</v>
      </c>
      <c r="H529">
        <v>36</v>
      </c>
      <c r="I529">
        <v>1315.31</v>
      </c>
      <c r="J529">
        <v>-1315.31</v>
      </c>
      <c r="K529">
        <v>-144.13999999999999</v>
      </c>
      <c r="Q529" s="7">
        <v>42474</v>
      </c>
    </row>
    <row r="530" spans="1:17" x14ac:dyDescent="0.25">
      <c r="A530">
        <v>1006054</v>
      </c>
      <c r="B530" t="s">
        <v>233</v>
      </c>
      <c r="C530" s="4">
        <v>41030</v>
      </c>
      <c r="D530" t="s">
        <v>42</v>
      </c>
      <c r="E530">
        <v>1</v>
      </c>
      <c r="G530" t="s">
        <v>140</v>
      </c>
      <c r="H530">
        <v>36</v>
      </c>
      <c r="I530">
        <v>3036.39</v>
      </c>
      <c r="J530">
        <v>-2701.78</v>
      </c>
      <c r="K530">
        <v>-1012.13</v>
      </c>
      <c r="L530">
        <v>-84.34</v>
      </c>
      <c r="M530">
        <v>334.61</v>
      </c>
      <c r="Q530" s="7">
        <v>42475</v>
      </c>
    </row>
    <row r="531" spans="1:17" x14ac:dyDescent="0.25">
      <c r="A531">
        <v>1006055</v>
      </c>
      <c r="B531" t="s">
        <v>260</v>
      </c>
      <c r="C531" s="4">
        <v>41030</v>
      </c>
      <c r="D531" t="s">
        <v>42</v>
      </c>
      <c r="E531">
        <v>1</v>
      </c>
      <c r="G531" t="s">
        <v>140</v>
      </c>
      <c r="H531">
        <v>36</v>
      </c>
      <c r="I531">
        <v>313.56</v>
      </c>
      <c r="J531">
        <v>-279.01</v>
      </c>
      <c r="K531">
        <v>-104.52</v>
      </c>
      <c r="L531">
        <v>-8.7100000000000009</v>
      </c>
      <c r="M531">
        <v>34.549999999999997</v>
      </c>
      <c r="Q531" s="7">
        <v>42475</v>
      </c>
    </row>
    <row r="532" spans="1:17" x14ac:dyDescent="0.25">
      <c r="A532">
        <v>1006056</v>
      </c>
      <c r="B532" t="s">
        <v>233</v>
      </c>
      <c r="C532" s="4">
        <v>41030</v>
      </c>
      <c r="D532" t="s">
        <v>42</v>
      </c>
      <c r="E532">
        <v>1</v>
      </c>
      <c r="G532" t="s">
        <v>140</v>
      </c>
      <c r="H532">
        <v>36</v>
      </c>
      <c r="I532">
        <v>2538.59</v>
      </c>
      <c r="J532">
        <v>-2258.84</v>
      </c>
      <c r="K532">
        <v>-846.2</v>
      </c>
      <c r="L532">
        <v>-70.52</v>
      </c>
      <c r="M532">
        <v>279.75</v>
      </c>
      <c r="Q532" s="7">
        <v>42475</v>
      </c>
    </row>
    <row r="533" spans="1:17" x14ac:dyDescent="0.25">
      <c r="A533">
        <v>1006057</v>
      </c>
      <c r="B533" t="s">
        <v>287</v>
      </c>
      <c r="C533" s="4">
        <v>41030</v>
      </c>
      <c r="D533" t="s">
        <v>42</v>
      </c>
      <c r="E533">
        <v>1</v>
      </c>
      <c r="G533" t="s">
        <v>140</v>
      </c>
      <c r="H533">
        <v>36</v>
      </c>
      <c r="I533">
        <v>1662.16</v>
      </c>
      <c r="J533">
        <v>-1478.99</v>
      </c>
      <c r="K533">
        <v>-554.04999999999995</v>
      </c>
      <c r="L533">
        <v>-46.17</v>
      </c>
      <c r="M533">
        <v>183.17</v>
      </c>
      <c r="Q533" s="7">
        <v>42475</v>
      </c>
    </row>
    <row r="534" spans="1:17" x14ac:dyDescent="0.25">
      <c r="A534">
        <v>1006058</v>
      </c>
      <c r="B534" t="s">
        <v>260</v>
      </c>
      <c r="C534" s="4">
        <v>41030</v>
      </c>
      <c r="D534" t="s">
        <v>42</v>
      </c>
      <c r="E534">
        <v>1</v>
      </c>
      <c r="G534" t="s">
        <v>140</v>
      </c>
      <c r="H534">
        <v>36</v>
      </c>
      <c r="I534">
        <v>1689.91</v>
      </c>
      <c r="J534">
        <v>-1503.68</v>
      </c>
      <c r="K534">
        <v>-563.29999999999995</v>
      </c>
      <c r="L534">
        <v>-46.94</v>
      </c>
      <c r="M534">
        <v>186.23</v>
      </c>
      <c r="Q534" s="7">
        <v>42475</v>
      </c>
    </row>
    <row r="535" spans="1:17" x14ac:dyDescent="0.25">
      <c r="A535">
        <v>1006059</v>
      </c>
      <c r="B535" t="s">
        <v>288</v>
      </c>
      <c r="C535" s="4">
        <v>41030</v>
      </c>
      <c r="D535" t="s">
        <v>42</v>
      </c>
      <c r="E535">
        <v>1</v>
      </c>
      <c r="G535" t="s">
        <v>140</v>
      </c>
      <c r="H535">
        <v>36</v>
      </c>
      <c r="I535">
        <v>170.04</v>
      </c>
      <c r="J535">
        <v>-151.30000000000001</v>
      </c>
      <c r="K535">
        <v>-56.68</v>
      </c>
      <c r="L535">
        <v>-4.72</v>
      </c>
      <c r="M535">
        <v>18.739999999999998</v>
      </c>
      <c r="Q535" s="7">
        <v>42475</v>
      </c>
    </row>
    <row r="536" spans="1:17" x14ac:dyDescent="0.25">
      <c r="A536">
        <v>1006067</v>
      </c>
      <c r="B536" t="s">
        <v>289</v>
      </c>
      <c r="C536" s="4">
        <v>41030</v>
      </c>
      <c r="D536" t="s">
        <v>42</v>
      </c>
      <c r="E536">
        <v>1</v>
      </c>
      <c r="G536" t="s">
        <v>140</v>
      </c>
      <c r="H536">
        <v>36</v>
      </c>
      <c r="I536">
        <v>10205.24</v>
      </c>
      <c r="J536">
        <v>-9080.6200000000008</v>
      </c>
      <c r="K536">
        <v>-3401.75</v>
      </c>
      <c r="L536">
        <v>-283.48</v>
      </c>
      <c r="M536">
        <v>1124.6199999999999</v>
      </c>
      <c r="Q536" s="7">
        <v>42475</v>
      </c>
    </row>
    <row r="537" spans="1:17" x14ac:dyDescent="0.25">
      <c r="A537">
        <v>1006609</v>
      </c>
      <c r="B537" t="s">
        <v>290</v>
      </c>
      <c r="C537" s="4">
        <v>41395</v>
      </c>
      <c r="D537" t="s">
        <v>42</v>
      </c>
      <c r="E537">
        <v>1</v>
      </c>
      <c r="G537" t="s">
        <v>140</v>
      </c>
      <c r="H537">
        <v>36</v>
      </c>
      <c r="I537">
        <v>366.85</v>
      </c>
      <c r="J537">
        <v>-204.36</v>
      </c>
      <c r="K537">
        <v>-122.28</v>
      </c>
      <c r="L537">
        <v>-10.19</v>
      </c>
      <c r="M537">
        <v>162.49</v>
      </c>
      <c r="Q537" s="7">
        <v>42476</v>
      </c>
    </row>
    <row r="538" spans="1:17" x14ac:dyDescent="0.25">
      <c r="A538">
        <v>1006610</v>
      </c>
      <c r="B538" t="s">
        <v>291</v>
      </c>
      <c r="C538" s="4">
        <v>41395</v>
      </c>
      <c r="D538" t="s">
        <v>42</v>
      </c>
      <c r="E538">
        <v>1</v>
      </c>
      <c r="G538" t="s">
        <v>140</v>
      </c>
      <c r="H538">
        <v>36</v>
      </c>
      <c r="I538">
        <v>902.34</v>
      </c>
      <c r="J538">
        <v>-502.67</v>
      </c>
      <c r="K538">
        <v>-300.77999999999997</v>
      </c>
      <c r="L538">
        <v>-25.07</v>
      </c>
      <c r="M538">
        <v>399.67</v>
      </c>
      <c r="Q538" s="7">
        <v>42476</v>
      </c>
    </row>
    <row r="539" spans="1:17" x14ac:dyDescent="0.25">
      <c r="A539">
        <v>1006639</v>
      </c>
      <c r="B539" t="s">
        <v>292</v>
      </c>
      <c r="C539" s="4">
        <v>41395</v>
      </c>
      <c r="D539" t="s">
        <v>42</v>
      </c>
      <c r="E539">
        <v>1</v>
      </c>
      <c r="G539" t="s">
        <v>140</v>
      </c>
      <c r="H539">
        <v>36</v>
      </c>
      <c r="I539">
        <v>752.47</v>
      </c>
      <c r="J539">
        <v>-419.18</v>
      </c>
      <c r="K539">
        <v>-250.82</v>
      </c>
      <c r="L539">
        <v>-20.9</v>
      </c>
      <c r="M539">
        <v>333.29</v>
      </c>
      <c r="Q539" s="7">
        <v>42476</v>
      </c>
    </row>
    <row r="540" spans="1:17" x14ac:dyDescent="0.25">
      <c r="A540">
        <v>1006640</v>
      </c>
      <c r="B540" t="s">
        <v>293</v>
      </c>
      <c r="C540" s="4">
        <v>41395</v>
      </c>
      <c r="D540" t="s">
        <v>42</v>
      </c>
      <c r="E540">
        <v>1</v>
      </c>
      <c r="G540" t="s">
        <v>140</v>
      </c>
      <c r="H540">
        <v>36</v>
      </c>
      <c r="I540">
        <v>1614.05</v>
      </c>
      <c r="J540">
        <v>-899.15</v>
      </c>
      <c r="K540">
        <v>-538.02</v>
      </c>
      <c r="L540">
        <v>-44.84</v>
      </c>
      <c r="M540">
        <v>714.9</v>
      </c>
      <c r="Q540" s="7">
        <v>42476</v>
      </c>
    </row>
    <row r="541" spans="1:17" x14ac:dyDescent="0.25">
      <c r="A541">
        <v>1006641</v>
      </c>
      <c r="B541" t="s">
        <v>293</v>
      </c>
      <c r="C541" s="4">
        <v>41395</v>
      </c>
      <c r="D541" t="s">
        <v>42</v>
      </c>
      <c r="E541">
        <v>1</v>
      </c>
      <c r="G541" t="s">
        <v>140</v>
      </c>
      <c r="H541">
        <v>36</v>
      </c>
      <c r="I541">
        <v>1614.05</v>
      </c>
      <c r="J541">
        <v>-899.15</v>
      </c>
      <c r="K541">
        <v>-538.02</v>
      </c>
      <c r="L541">
        <v>-44.84</v>
      </c>
      <c r="M541">
        <v>714.9</v>
      </c>
      <c r="Q541" s="7">
        <v>42476</v>
      </c>
    </row>
    <row r="542" spans="1:17" x14ac:dyDescent="0.25">
      <c r="A542">
        <v>1006646</v>
      </c>
      <c r="B542" t="s">
        <v>294</v>
      </c>
      <c r="C542" s="4">
        <v>41395</v>
      </c>
      <c r="D542" t="s">
        <v>42</v>
      </c>
      <c r="E542">
        <v>1</v>
      </c>
      <c r="G542" t="s">
        <v>140</v>
      </c>
      <c r="H542">
        <v>36</v>
      </c>
      <c r="I542">
        <v>317.83999999999997</v>
      </c>
      <c r="J542">
        <v>-177.06</v>
      </c>
      <c r="K542">
        <v>-105.95</v>
      </c>
      <c r="L542">
        <v>-8.83</v>
      </c>
      <c r="M542">
        <v>140.78</v>
      </c>
      <c r="Q542" s="7">
        <v>42476</v>
      </c>
    </row>
    <row r="543" spans="1:17" x14ac:dyDescent="0.25">
      <c r="A543">
        <v>1006647</v>
      </c>
      <c r="B543" t="s">
        <v>295</v>
      </c>
      <c r="C543" s="4">
        <v>41395</v>
      </c>
      <c r="D543" t="s">
        <v>42</v>
      </c>
      <c r="E543">
        <v>1</v>
      </c>
      <c r="G543" t="s">
        <v>140</v>
      </c>
      <c r="H543">
        <v>36</v>
      </c>
      <c r="I543">
        <v>708.05</v>
      </c>
      <c r="J543">
        <v>-394.44</v>
      </c>
      <c r="K543">
        <v>-236.02</v>
      </c>
      <c r="L543">
        <v>-19.670000000000002</v>
      </c>
      <c r="M543">
        <v>313.61</v>
      </c>
      <c r="Q543" s="7">
        <v>42476</v>
      </c>
    </row>
    <row r="544" spans="1:17" x14ac:dyDescent="0.25">
      <c r="A544">
        <v>1006648</v>
      </c>
      <c r="B544" t="s">
        <v>296</v>
      </c>
      <c r="C544" s="4">
        <v>41395</v>
      </c>
      <c r="D544" t="s">
        <v>42</v>
      </c>
      <c r="E544">
        <v>1</v>
      </c>
      <c r="G544" t="s">
        <v>140</v>
      </c>
      <c r="H544">
        <v>36</v>
      </c>
      <c r="I544">
        <v>264.37</v>
      </c>
      <c r="J544">
        <v>-147.27000000000001</v>
      </c>
      <c r="K544">
        <v>-88.12</v>
      </c>
      <c r="L544">
        <v>-7.34</v>
      </c>
      <c r="M544">
        <v>117.1</v>
      </c>
      <c r="Q544" s="7">
        <v>42476</v>
      </c>
    </row>
    <row r="545" spans="1:17" x14ac:dyDescent="0.25">
      <c r="A545">
        <v>1006649</v>
      </c>
      <c r="B545" t="s">
        <v>296</v>
      </c>
      <c r="C545" s="4">
        <v>41395</v>
      </c>
      <c r="D545" t="s">
        <v>42</v>
      </c>
      <c r="E545">
        <v>1</v>
      </c>
      <c r="G545" t="s">
        <v>140</v>
      </c>
      <c r="H545">
        <v>36</v>
      </c>
      <c r="I545">
        <v>265.24</v>
      </c>
      <c r="J545">
        <v>-147.76</v>
      </c>
      <c r="K545">
        <v>-88.41</v>
      </c>
      <c r="L545">
        <v>-7.36</v>
      </c>
      <c r="M545">
        <v>117.48</v>
      </c>
      <c r="Q545" s="7">
        <v>42476</v>
      </c>
    </row>
    <row r="546" spans="1:17" x14ac:dyDescent="0.25">
      <c r="A546">
        <v>1006650</v>
      </c>
      <c r="B546" t="s">
        <v>297</v>
      </c>
      <c r="C546" s="4">
        <v>41395</v>
      </c>
      <c r="D546" t="s">
        <v>42</v>
      </c>
      <c r="E546">
        <v>1</v>
      </c>
      <c r="G546" t="s">
        <v>140</v>
      </c>
      <c r="H546">
        <v>36</v>
      </c>
      <c r="I546">
        <v>2352.06</v>
      </c>
      <c r="J546">
        <v>-1310.28</v>
      </c>
      <c r="K546">
        <v>-784.02</v>
      </c>
      <c r="L546">
        <v>-65.34</v>
      </c>
      <c r="M546">
        <v>1041.78</v>
      </c>
      <c r="Q546" s="7">
        <v>42476</v>
      </c>
    </row>
    <row r="547" spans="1:17" x14ac:dyDescent="0.25">
      <c r="A547">
        <v>1006651</v>
      </c>
      <c r="B547" t="s">
        <v>298</v>
      </c>
      <c r="C547" s="4">
        <v>41395</v>
      </c>
      <c r="D547" t="s">
        <v>42</v>
      </c>
      <c r="E547">
        <v>1</v>
      </c>
      <c r="G547" t="s">
        <v>140</v>
      </c>
      <c r="H547">
        <v>36</v>
      </c>
      <c r="I547">
        <v>814.94</v>
      </c>
      <c r="J547">
        <v>-453.98</v>
      </c>
      <c r="K547">
        <v>-271.64</v>
      </c>
      <c r="L547">
        <v>-22.64</v>
      </c>
      <c r="M547">
        <v>360.96</v>
      </c>
      <c r="Q547" s="7">
        <v>42476</v>
      </c>
    </row>
    <row r="548" spans="1:17" x14ac:dyDescent="0.25">
      <c r="A548">
        <v>1006653</v>
      </c>
      <c r="B548" t="s">
        <v>299</v>
      </c>
      <c r="C548" s="4">
        <v>41395</v>
      </c>
      <c r="D548" t="s">
        <v>42</v>
      </c>
      <c r="E548">
        <v>1</v>
      </c>
      <c r="G548" t="s">
        <v>140</v>
      </c>
      <c r="H548">
        <v>36</v>
      </c>
      <c r="I548">
        <v>367.39</v>
      </c>
      <c r="J548">
        <v>-204.66</v>
      </c>
      <c r="K548">
        <v>-122.46</v>
      </c>
      <c r="L548">
        <v>-10.199999999999999</v>
      </c>
      <c r="M548">
        <v>162.72999999999999</v>
      </c>
      <c r="Q548" s="7">
        <v>42476</v>
      </c>
    </row>
    <row r="549" spans="1:17" x14ac:dyDescent="0.25">
      <c r="A549">
        <v>1006654</v>
      </c>
      <c r="B549" t="s">
        <v>300</v>
      </c>
      <c r="C549" s="4">
        <v>41395</v>
      </c>
      <c r="D549" t="s">
        <v>42</v>
      </c>
      <c r="E549">
        <v>1</v>
      </c>
      <c r="G549" t="s">
        <v>140</v>
      </c>
      <c r="H549">
        <v>36</v>
      </c>
      <c r="I549">
        <v>2963.72</v>
      </c>
      <c r="J549">
        <v>-1651.02</v>
      </c>
      <c r="K549">
        <v>-987.9</v>
      </c>
      <c r="L549">
        <v>-82.33</v>
      </c>
      <c r="M549">
        <v>1312.7</v>
      </c>
      <c r="Q549" s="7">
        <v>42476</v>
      </c>
    </row>
    <row r="550" spans="1:17" x14ac:dyDescent="0.25">
      <c r="A550">
        <v>1006655</v>
      </c>
      <c r="B550" t="s">
        <v>301</v>
      </c>
      <c r="C550" s="4">
        <v>41395</v>
      </c>
      <c r="D550" t="s">
        <v>42</v>
      </c>
      <c r="E550">
        <v>1</v>
      </c>
      <c r="G550" t="s">
        <v>140</v>
      </c>
      <c r="H550">
        <v>36</v>
      </c>
      <c r="I550">
        <v>5151.97</v>
      </c>
      <c r="J550">
        <v>-2870.05</v>
      </c>
      <c r="K550">
        <v>-1717.33</v>
      </c>
      <c r="L550">
        <v>-143.11000000000001</v>
      </c>
      <c r="M550">
        <v>2281.92</v>
      </c>
      <c r="Q550" s="7">
        <v>42476</v>
      </c>
    </row>
    <row r="551" spans="1:17" x14ac:dyDescent="0.25">
      <c r="A551">
        <v>1006656</v>
      </c>
      <c r="B551" t="s">
        <v>302</v>
      </c>
      <c r="C551" s="4">
        <v>41395</v>
      </c>
      <c r="D551" t="s">
        <v>42</v>
      </c>
      <c r="E551">
        <v>1</v>
      </c>
      <c r="G551" t="s">
        <v>140</v>
      </c>
      <c r="H551">
        <v>36</v>
      </c>
      <c r="I551">
        <v>179.02</v>
      </c>
      <c r="J551">
        <v>-99.73</v>
      </c>
      <c r="K551">
        <v>-59.68</v>
      </c>
      <c r="L551">
        <v>-4.97</v>
      </c>
      <c r="M551">
        <v>79.290000000000006</v>
      </c>
      <c r="Q551" s="7">
        <v>42476</v>
      </c>
    </row>
    <row r="552" spans="1:17" x14ac:dyDescent="0.25">
      <c r="A552">
        <v>1001583</v>
      </c>
      <c r="B552" t="s">
        <v>162</v>
      </c>
      <c r="C552" s="4">
        <v>39569</v>
      </c>
      <c r="D552" t="s">
        <v>42</v>
      </c>
      <c r="E552">
        <v>1</v>
      </c>
      <c r="G552" t="s">
        <v>140</v>
      </c>
      <c r="H552">
        <v>96</v>
      </c>
      <c r="I552">
        <v>315.33999999999997</v>
      </c>
      <c r="J552">
        <v>-262.89</v>
      </c>
      <c r="K552">
        <v>-39.42</v>
      </c>
      <c r="L552">
        <v>-3.29</v>
      </c>
      <c r="M552">
        <v>52.45</v>
      </c>
      <c r="Q552" s="7">
        <v>42476</v>
      </c>
    </row>
    <row r="553" spans="1:17" x14ac:dyDescent="0.25">
      <c r="A553">
        <v>1001584</v>
      </c>
      <c r="B553" t="s">
        <v>162</v>
      </c>
      <c r="C553" s="4">
        <v>39569</v>
      </c>
      <c r="D553" t="s">
        <v>42</v>
      </c>
      <c r="E553">
        <v>1</v>
      </c>
      <c r="G553" t="s">
        <v>140</v>
      </c>
      <c r="H553">
        <v>96</v>
      </c>
      <c r="I553">
        <v>140.97</v>
      </c>
      <c r="J553">
        <v>-117.52</v>
      </c>
      <c r="K553">
        <v>-17.62</v>
      </c>
      <c r="L553">
        <v>-1.47</v>
      </c>
      <c r="M553">
        <v>23.45</v>
      </c>
      <c r="Q553" s="7">
        <v>42476</v>
      </c>
    </row>
    <row r="554" spans="1:17" x14ac:dyDescent="0.25">
      <c r="A554">
        <v>1001585</v>
      </c>
      <c r="B554" t="s">
        <v>162</v>
      </c>
      <c r="C554" s="4">
        <v>39569</v>
      </c>
      <c r="D554" t="s">
        <v>42</v>
      </c>
      <c r="E554">
        <v>1</v>
      </c>
      <c r="G554" t="s">
        <v>140</v>
      </c>
      <c r="H554">
        <v>96</v>
      </c>
      <c r="I554">
        <v>315.33999999999997</v>
      </c>
      <c r="J554">
        <v>-262.89</v>
      </c>
      <c r="K554">
        <v>-39.42</v>
      </c>
      <c r="L554">
        <v>-3.29</v>
      </c>
      <c r="M554">
        <v>52.45</v>
      </c>
      <c r="Q554" s="7">
        <v>42476</v>
      </c>
    </row>
    <row r="555" spans="1:17" x14ac:dyDescent="0.25">
      <c r="A555">
        <v>1001590</v>
      </c>
      <c r="B555" t="s">
        <v>162</v>
      </c>
      <c r="C555" s="4">
        <v>39569</v>
      </c>
      <c r="D555" t="s">
        <v>42</v>
      </c>
      <c r="E555">
        <v>1</v>
      </c>
      <c r="G555" t="s">
        <v>140</v>
      </c>
      <c r="H555">
        <v>96</v>
      </c>
      <c r="I555">
        <v>46.58</v>
      </c>
      <c r="J555">
        <v>-38.83</v>
      </c>
      <c r="K555">
        <v>-5.82</v>
      </c>
      <c r="L555">
        <v>-0.48</v>
      </c>
      <c r="M555">
        <v>7.75</v>
      </c>
      <c r="Q555" s="7">
        <v>42476</v>
      </c>
    </row>
    <row r="556" spans="1:17" x14ac:dyDescent="0.25">
      <c r="A556">
        <v>1001735</v>
      </c>
      <c r="B556" t="s">
        <v>162</v>
      </c>
      <c r="C556" s="4">
        <v>39569</v>
      </c>
      <c r="D556" t="s">
        <v>42</v>
      </c>
      <c r="E556">
        <v>1</v>
      </c>
      <c r="G556" t="s">
        <v>140</v>
      </c>
      <c r="H556">
        <v>96</v>
      </c>
      <c r="I556">
        <v>594.36</v>
      </c>
      <c r="J556">
        <v>-495.51</v>
      </c>
      <c r="K556">
        <v>-74.290000000000006</v>
      </c>
      <c r="L556">
        <v>-6.2</v>
      </c>
      <c r="M556">
        <v>98.85</v>
      </c>
      <c r="Q556" s="7">
        <v>42476</v>
      </c>
    </row>
    <row r="557" spans="1:17" x14ac:dyDescent="0.25">
      <c r="A557">
        <v>1001736</v>
      </c>
      <c r="B557" t="s">
        <v>162</v>
      </c>
      <c r="C557" s="4">
        <v>39569</v>
      </c>
      <c r="D557" t="s">
        <v>42</v>
      </c>
      <c r="E557">
        <v>1</v>
      </c>
      <c r="G557" t="s">
        <v>140</v>
      </c>
      <c r="H557">
        <v>96</v>
      </c>
      <c r="I557">
        <v>592.46</v>
      </c>
      <c r="J557">
        <v>-493.92</v>
      </c>
      <c r="K557">
        <v>-74.06</v>
      </c>
      <c r="L557">
        <v>-6.17</v>
      </c>
      <c r="M557">
        <v>98.54</v>
      </c>
      <c r="Q557" s="7">
        <v>42476</v>
      </c>
    </row>
    <row r="558" spans="1:17" x14ac:dyDescent="0.25">
      <c r="A558">
        <v>1001738</v>
      </c>
      <c r="B558" t="s">
        <v>162</v>
      </c>
      <c r="C558" s="4">
        <v>39569</v>
      </c>
      <c r="D558" t="s">
        <v>42</v>
      </c>
      <c r="E558">
        <v>1</v>
      </c>
      <c r="G558" t="s">
        <v>140</v>
      </c>
      <c r="H558">
        <v>96</v>
      </c>
      <c r="I558">
        <v>1173.02</v>
      </c>
      <c r="J558">
        <v>-977.92</v>
      </c>
      <c r="K558">
        <v>-146.63</v>
      </c>
      <c r="L558">
        <v>-12.22</v>
      </c>
      <c r="M558">
        <v>195.1</v>
      </c>
      <c r="Q558" s="7">
        <v>42476</v>
      </c>
    </row>
    <row r="559" spans="1:17" x14ac:dyDescent="0.25">
      <c r="A559">
        <v>1007709</v>
      </c>
      <c r="B559" t="s">
        <v>162</v>
      </c>
      <c r="C559" s="4">
        <v>41760</v>
      </c>
      <c r="D559" t="s">
        <v>42</v>
      </c>
      <c r="E559">
        <v>1</v>
      </c>
      <c r="G559" t="s">
        <v>140</v>
      </c>
      <c r="H559">
        <v>36</v>
      </c>
      <c r="I559">
        <v>47.87</v>
      </c>
      <c r="J559">
        <v>-10.71</v>
      </c>
      <c r="K559">
        <v>-10.71</v>
      </c>
      <c r="L559">
        <v>-1.34</v>
      </c>
      <c r="M559">
        <v>37.159999999999997</v>
      </c>
      <c r="Q559" s="7">
        <v>42477</v>
      </c>
    </row>
    <row r="560" spans="1:17" x14ac:dyDescent="0.25">
      <c r="A560">
        <v>1007720</v>
      </c>
      <c r="B560" t="s">
        <v>162</v>
      </c>
      <c r="C560" s="4">
        <v>41760</v>
      </c>
      <c r="D560" t="s">
        <v>42</v>
      </c>
      <c r="E560">
        <v>1</v>
      </c>
      <c r="G560" t="s">
        <v>140</v>
      </c>
      <c r="H560">
        <v>36</v>
      </c>
      <c r="I560">
        <v>3938.22</v>
      </c>
      <c r="J560">
        <v>-881.15</v>
      </c>
      <c r="K560">
        <v>-881.15</v>
      </c>
      <c r="L560">
        <v>-110.14</v>
      </c>
      <c r="M560">
        <v>3057.07</v>
      </c>
      <c r="Q560" s="7">
        <v>42477</v>
      </c>
    </row>
    <row r="561" spans="1:17" x14ac:dyDescent="0.25">
      <c r="A561">
        <v>1007721</v>
      </c>
      <c r="B561" t="s">
        <v>162</v>
      </c>
      <c r="C561" s="4">
        <v>41760</v>
      </c>
      <c r="D561" t="s">
        <v>42</v>
      </c>
      <c r="E561">
        <v>1</v>
      </c>
      <c r="G561" t="s">
        <v>140</v>
      </c>
      <c r="H561">
        <v>36</v>
      </c>
      <c r="I561">
        <v>362.63</v>
      </c>
      <c r="J561">
        <v>-81.14</v>
      </c>
      <c r="K561">
        <v>-81.14</v>
      </c>
      <c r="L561">
        <v>-10.15</v>
      </c>
      <c r="M561">
        <v>281.49</v>
      </c>
      <c r="Q561" s="7">
        <v>42477</v>
      </c>
    </row>
    <row r="562" spans="1:17" x14ac:dyDescent="0.25">
      <c r="A562">
        <v>1007722</v>
      </c>
      <c r="B562" t="s">
        <v>162</v>
      </c>
      <c r="C562" s="4">
        <v>41760</v>
      </c>
      <c r="D562" t="s">
        <v>42</v>
      </c>
      <c r="E562">
        <v>1</v>
      </c>
      <c r="G562" t="s">
        <v>140</v>
      </c>
      <c r="H562">
        <v>36</v>
      </c>
      <c r="I562">
        <v>45.55</v>
      </c>
      <c r="J562">
        <v>-10.19</v>
      </c>
      <c r="K562">
        <v>-10.19</v>
      </c>
      <c r="L562">
        <v>-1.27</v>
      </c>
      <c r="M562">
        <v>35.36</v>
      </c>
      <c r="Q562" s="7">
        <v>42477</v>
      </c>
    </row>
    <row r="563" spans="1:17" x14ac:dyDescent="0.25">
      <c r="A563">
        <v>1007723</v>
      </c>
      <c r="B563" t="s">
        <v>162</v>
      </c>
      <c r="C563" s="4">
        <v>41760</v>
      </c>
      <c r="D563" t="s">
        <v>42</v>
      </c>
      <c r="E563">
        <v>1</v>
      </c>
      <c r="G563" t="s">
        <v>140</v>
      </c>
      <c r="H563">
        <v>36</v>
      </c>
      <c r="I563">
        <v>71.680000000000007</v>
      </c>
      <c r="J563">
        <v>-16.04</v>
      </c>
      <c r="K563">
        <v>-16.04</v>
      </c>
      <c r="L563">
        <v>-2.0099999999999998</v>
      </c>
      <c r="M563">
        <v>55.64</v>
      </c>
      <c r="Q563" s="7">
        <v>42477</v>
      </c>
    </row>
    <row r="564" spans="1:17" x14ac:dyDescent="0.25">
      <c r="A564">
        <v>1004207</v>
      </c>
      <c r="B564" t="s">
        <v>303</v>
      </c>
      <c r="C564" s="4">
        <v>39934</v>
      </c>
      <c r="D564" t="s">
        <v>42</v>
      </c>
      <c r="E564">
        <v>1</v>
      </c>
      <c r="G564" t="s">
        <v>140</v>
      </c>
      <c r="H564">
        <v>96</v>
      </c>
      <c r="I564">
        <v>2034.72</v>
      </c>
      <c r="J564">
        <v>-1442.42</v>
      </c>
      <c r="K564">
        <v>-254.34</v>
      </c>
      <c r="L564">
        <v>-21.2</v>
      </c>
      <c r="M564">
        <v>592.29999999999995</v>
      </c>
      <c r="Q564" s="7">
        <v>42477</v>
      </c>
    </row>
    <row r="565" spans="1:17" x14ac:dyDescent="0.25">
      <c r="A565">
        <v>103036</v>
      </c>
      <c r="B565" t="s">
        <v>304</v>
      </c>
      <c r="C565" s="4">
        <v>36678</v>
      </c>
      <c r="D565" t="s">
        <v>42</v>
      </c>
      <c r="E565">
        <v>1</v>
      </c>
      <c r="G565" t="s">
        <v>140</v>
      </c>
      <c r="H565">
        <v>60</v>
      </c>
      <c r="I565">
        <v>371501.92</v>
      </c>
      <c r="J565">
        <v>-371501.92</v>
      </c>
      <c r="Q565" s="7">
        <v>42495</v>
      </c>
    </row>
    <row r="566" spans="1:17" x14ac:dyDescent="0.25">
      <c r="A566">
        <v>103042</v>
      </c>
      <c r="B566" t="s">
        <v>152</v>
      </c>
      <c r="C566" s="4">
        <v>37408</v>
      </c>
      <c r="D566" t="s">
        <v>42</v>
      </c>
      <c r="E566">
        <v>1</v>
      </c>
      <c r="G566" t="s">
        <v>140</v>
      </c>
      <c r="H566">
        <v>36</v>
      </c>
      <c r="I566">
        <v>716591.21</v>
      </c>
      <c r="J566">
        <v>-716591.21</v>
      </c>
      <c r="Q566" s="7">
        <v>42495</v>
      </c>
    </row>
    <row r="567" spans="1:17" x14ac:dyDescent="0.25">
      <c r="A567">
        <v>103048</v>
      </c>
      <c r="B567" t="s">
        <v>305</v>
      </c>
      <c r="C567" s="4">
        <v>35582</v>
      </c>
      <c r="D567" t="s">
        <v>42</v>
      </c>
      <c r="E567">
        <v>1</v>
      </c>
      <c r="G567" t="s">
        <v>140</v>
      </c>
      <c r="H567">
        <v>96</v>
      </c>
      <c r="I567">
        <v>738810.23</v>
      </c>
      <c r="J567">
        <v>-738810.23</v>
      </c>
      <c r="Q567" s="7">
        <v>42495</v>
      </c>
    </row>
    <row r="568" spans="1:17" x14ac:dyDescent="0.25">
      <c r="A568">
        <v>103056</v>
      </c>
      <c r="B568" t="s">
        <v>143</v>
      </c>
      <c r="C568" s="4">
        <v>37408</v>
      </c>
      <c r="D568" t="s">
        <v>42</v>
      </c>
      <c r="E568">
        <v>1</v>
      </c>
      <c r="G568" t="s">
        <v>140</v>
      </c>
      <c r="H568">
        <v>36</v>
      </c>
      <c r="I568">
        <v>115738.15</v>
      </c>
      <c r="J568">
        <v>-115738.15</v>
      </c>
      <c r="Q568" s="7">
        <v>42495</v>
      </c>
    </row>
    <row r="569" spans="1:17" x14ac:dyDescent="0.25">
      <c r="A569">
        <v>103037</v>
      </c>
      <c r="B569" t="s">
        <v>304</v>
      </c>
      <c r="C569" s="4">
        <v>37043</v>
      </c>
      <c r="D569" t="s">
        <v>42</v>
      </c>
      <c r="E569">
        <v>1</v>
      </c>
      <c r="G569" t="s">
        <v>140</v>
      </c>
      <c r="H569">
        <v>60</v>
      </c>
      <c r="I569">
        <v>5583.4</v>
      </c>
      <c r="J569">
        <v>-5583.4</v>
      </c>
      <c r="Q569" s="7">
        <v>42496</v>
      </c>
    </row>
    <row r="570" spans="1:17" x14ac:dyDescent="0.25">
      <c r="A570">
        <v>103043</v>
      </c>
      <c r="B570" t="s">
        <v>152</v>
      </c>
      <c r="C570" s="4">
        <v>37773</v>
      </c>
      <c r="D570" t="s">
        <v>42</v>
      </c>
      <c r="E570">
        <v>1</v>
      </c>
      <c r="G570" t="s">
        <v>140</v>
      </c>
      <c r="H570">
        <v>36</v>
      </c>
      <c r="I570">
        <v>32992.83</v>
      </c>
      <c r="J570">
        <v>-32992.83</v>
      </c>
      <c r="Q570" s="7">
        <v>42496</v>
      </c>
    </row>
    <row r="571" spans="1:17" x14ac:dyDescent="0.25">
      <c r="A571">
        <v>103049</v>
      </c>
      <c r="B571" t="s">
        <v>305</v>
      </c>
      <c r="C571" s="4">
        <v>35947</v>
      </c>
      <c r="D571" t="s">
        <v>42</v>
      </c>
      <c r="E571">
        <v>1</v>
      </c>
      <c r="G571" t="s">
        <v>140</v>
      </c>
      <c r="H571">
        <v>96</v>
      </c>
      <c r="I571">
        <v>2265</v>
      </c>
      <c r="J571">
        <v>-2265</v>
      </c>
      <c r="Q571" s="7">
        <v>42496</v>
      </c>
    </row>
    <row r="572" spans="1:17" x14ac:dyDescent="0.25">
      <c r="A572">
        <v>103057</v>
      </c>
      <c r="B572" t="s">
        <v>143</v>
      </c>
      <c r="C572" s="4">
        <v>37773</v>
      </c>
      <c r="D572" t="s">
        <v>42</v>
      </c>
      <c r="E572">
        <v>1</v>
      </c>
      <c r="G572" t="s">
        <v>140</v>
      </c>
      <c r="H572">
        <v>36</v>
      </c>
      <c r="I572">
        <v>8312.1</v>
      </c>
      <c r="J572">
        <v>-8312.1</v>
      </c>
      <c r="Q572" s="7">
        <v>42496</v>
      </c>
    </row>
    <row r="573" spans="1:17" x14ac:dyDescent="0.25">
      <c r="A573">
        <v>103044</v>
      </c>
      <c r="B573" t="s">
        <v>152</v>
      </c>
      <c r="C573" s="4">
        <v>38139</v>
      </c>
      <c r="D573" t="s">
        <v>42</v>
      </c>
      <c r="E573">
        <v>1</v>
      </c>
      <c r="G573" t="s">
        <v>140</v>
      </c>
      <c r="H573">
        <v>36</v>
      </c>
      <c r="I573">
        <v>28300.37</v>
      </c>
      <c r="J573">
        <v>-28300.37</v>
      </c>
      <c r="Q573" s="7">
        <v>42497</v>
      </c>
    </row>
    <row r="574" spans="1:17" x14ac:dyDescent="0.25">
      <c r="A574">
        <v>103050</v>
      </c>
      <c r="B574" t="s">
        <v>305</v>
      </c>
      <c r="C574" s="4">
        <v>36312</v>
      </c>
      <c r="D574" t="s">
        <v>42</v>
      </c>
      <c r="E574">
        <v>1</v>
      </c>
      <c r="G574" t="s">
        <v>140</v>
      </c>
      <c r="H574">
        <v>96</v>
      </c>
      <c r="I574">
        <v>26617.7</v>
      </c>
      <c r="J574">
        <v>-26617.7</v>
      </c>
      <c r="Q574" s="7">
        <v>42497</v>
      </c>
    </row>
    <row r="575" spans="1:17" x14ac:dyDescent="0.25">
      <c r="A575">
        <v>103058</v>
      </c>
      <c r="B575" t="s">
        <v>143</v>
      </c>
      <c r="C575" s="4">
        <v>38139</v>
      </c>
      <c r="D575" t="s">
        <v>42</v>
      </c>
      <c r="E575">
        <v>1</v>
      </c>
      <c r="G575" t="s">
        <v>140</v>
      </c>
      <c r="H575">
        <v>36</v>
      </c>
      <c r="I575">
        <v>5069.38</v>
      </c>
      <c r="J575">
        <v>-5069.38</v>
      </c>
      <c r="Q575" s="7">
        <v>42497</v>
      </c>
    </row>
    <row r="576" spans="1:17" x14ac:dyDescent="0.25">
      <c r="A576">
        <v>103038</v>
      </c>
      <c r="B576" t="s">
        <v>304</v>
      </c>
      <c r="C576" s="4">
        <v>37773</v>
      </c>
      <c r="D576" t="s">
        <v>42</v>
      </c>
      <c r="E576">
        <v>1</v>
      </c>
      <c r="G576" t="s">
        <v>140</v>
      </c>
      <c r="H576">
        <v>60</v>
      </c>
      <c r="I576">
        <v>171679.56</v>
      </c>
      <c r="J576">
        <v>-171679.56</v>
      </c>
      <c r="Q576" s="7">
        <v>42498</v>
      </c>
    </row>
    <row r="577" spans="1:17" x14ac:dyDescent="0.25">
      <c r="A577">
        <v>103045</v>
      </c>
      <c r="B577" t="s">
        <v>152</v>
      </c>
      <c r="C577" s="4">
        <v>38504</v>
      </c>
      <c r="D577" t="s">
        <v>42</v>
      </c>
      <c r="E577">
        <v>1</v>
      </c>
      <c r="G577" t="s">
        <v>140</v>
      </c>
      <c r="H577">
        <v>36</v>
      </c>
      <c r="I577">
        <v>64443.01</v>
      </c>
      <c r="J577">
        <v>-64443.01</v>
      </c>
      <c r="Q577" s="7">
        <v>42498</v>
      </c>
    </row>
    <row r="578" spans="1:17" x14ac:dyDescent="0.25">
      <c r="A578">
        <v>103051</v>
      </c>
      <c r="B578" t="s">
        <v>305</v>
      </c>
      <c r="C578" s="4">
        <v>36678</v>
      </c>
      <c r="D578" t="s">
        <v>42</v>
      </c>
      <c r="E578">
        <v>1</v>
      </c>
      <c r="G578" t="s">
        <v>140</v>
      </c>
      <c r="H578">
        <v>96</v>
      </c>
      <c r="I578">
        <v>3600</v>
      </c>
      <c r="J578">
        <v>-3600</v>
      </c>
      <c r="Q578" s="7">
        <v>42498</v>
      </c>
    </row>
    <row r="579" spans="1:17" x14ac:dyDescent="0.25">
      <c r="A579">
        <v>103059</v>
      </c>
      <c r="B579" t="s">
        <v>143</v>
      </c>
      <c r="C579" s="4">
        <v>38504</v>
      </c>
      <c r="D579" t="s">
        <v>42</v>
      </c>
      <c r="E579">
        <v>1</v>
      </c>
      <c r="G579" t="s">
        <v>140</v>
      </c>
      <c r="H579">
        <v>36</v>
      </c>
      <c r="I579">
        <v>30905.93</v>
      </c>
      <c r="J579">
        <v>-30905.93</v>
      </c>
      <c r="Q579" s="7">
        <v>42498</v>
      </c>
    </row>
    <row r="580" spans="1:17" x14ac:dyDescent="0.25">
      <c r="A580">
        <v>103039</v>
      </c>
      <c r="B580" t="s">
        <v>304</v>
      </c>
      <c r="C580" s="4">
        <v>38139</v>
      </c>
      <c r="D580" t="s">
        <v>42</v>
      </c>
      <c r="E580">
        <v>1</v>
      </c>
      <c r="G580" t="s">
        <v>140</v>
      </c>
      <c r="H580">
        <v>60</v>
      </c>
      <c r="I580">
        <v>13640.17</v>
      </c>
      <c r="J580">
        <v>-13640.17</v>
      </c>
      <c r="Q580" s="7">
        <v>42499</v>
      </c>
    </row>
    <row r="581" spans="1:17" x14ac:dyDescent="0.25">
      <c r="A581">
        <v>103046</v>
      </c>
      <c r="B581" t="s">
        <v>152</v>
      </c>
      <c r="C581" s="4">
        <v>38869</v>
      </c>
      <c r="D581" t="s">
        <v>42</v>
      </c>
      <c r="E581">
        <v>1</v>
      </c>
      <c r="G581" t="s">
        <v>140</v>
      </c>
      <c r="H581">
        <v>36</v>
      </c>
      <c r="I581">
        <v>129917</v>
      </c>
      <c r="J581">
        <v>-129917</v>
      </c>
      <c r="Q581" s="7">
        <v>42499</v>
      </c>
    </row>
    <row r="582" spans="1:17" x14ac:dyDescent="0.25">
      <c r="A582">
        <v>103052</v>
      </c>
      <c r="B582" t="s">
        <v>305</v>
      </c>
      <c r="C582" s="4">
        <v>37043</v>
      </c>
      <c r="D582" t="s">
        <v>42</v>
      </c>
      <c r="E582">
        <v>1</v>
      </c>
      <c r="G582" t="s">
        <v>140</v>
      </c>
      <c r="H582">
        <v>96</v>
      </c>
      <c r="I582">
        <v>45542.34</v>
      </c>
      <c r="J582">
        <v>-45542.34</v>
      </c>
      <c r="Q582" s="7">
        <v>42499</v>
      </c>
    </row>
    <row r="583" spans="1:17" x14ac:dyDescent="0.25">
      <c r="A583">
        <v>103060</v>
      </c>
      <c r="B583" t="s">
        <v>143</v>
      </c>
      <c r="C583" s="4">
        <v>38869</v>
      </c>
      <c r="D583" t="s">
        <v>42</v>
      </c>
      <c r="E583">
        <v>1</v>
      </c>
      <c r="G583" t="s">
        <v>140</v>
      </c>
      <c r="H583">
        <v>36</v>
      </c>
      <c r="I583">
        <v>20309.55</v>
      </c>
      <c r="J583">
        <v>-20309.55</v>
      </c>
      <c r="Q583" s="7">
        <v>42499</v>
      </c>
    </row>
    <row r="584" spans="1:17" x14ac:dyDescent="0.25">
      <c r="A584">
        <v>150079</v>
      </c>
      <c r="B584" t="s">
        <v>306</v>
      </c>
      <c r="C584" s="4">
        <v>39234</v>
      </c>
      <c r="D584" t="s">
        <v>42</v>
      </c>
      <c r="E584">
        <v>1</v>
      </c>
      <c r="G584" t="s">
        <v>140</v>
      </c>
      <c r="H584">
        <v>36</v>
      </c>
      <c r="I584">
        <v>75.87</v>
      </c>
      <c r="J584">
        <v>-75.87</v>
      </c>
      <c r="Q584" s="7">
        <v>42500</v>
      </c>
    </row>
    <row r="585" spans="1:17" x14ac:dyDescent="0.25">
      <c r="A585">
        <v>150097</v>
      </c>
      <c r="B585" t="s">
        <v>307</v>
      </c>
      <c r="C585" s="4">
        <v>39234</v>
      </c>
      <c r="D585" t="s">
        <v>42</v>
      </c>
      <c r="E585">
        <v>1</v>
      </c>
      <c r="G585" t="s">
        <v>140</v>
      </c>
      <c r="H585">
        <v>36</v>
      </c>
      <c r="I585">
        <v>238.55</v>
      </c>
      <c r="J585">
        <v>-238.55</v>
      </c>
      <c r="Q585" s="7">
        <v>42500</v>
      </c>
    </row>
    <row r="586" spans="1:17" x14ac:dyDescent="0.25">
      <c r="A586">
        <v>150115</v>
      </c>
      <c r="B586" t="s">
        <v>307</v>
      </c>
      <c r="C586" s="4">
        <v>39234</v>
      </c>
      <c r="D586" t="s">
        <v>42</v>
      </c>
      <c r="E586">
        <v>1</v>
      </c>
      <c r="G586" t="s">
        <v>140</v>
      </c>
      <c r="H586">
        <v>36</v>
      </c>
      <c r="I586">
        <v>763.93</v>
      </c>
      <c r="J586">
        <v>-763.93</v>
      </c>
      <c r="Q586" s="7">
        <v>42500</v>
      </c>
    </row>
    <row r="587" spans="1:17" x14ac:dyDescent="0.25">
      <c r="A587">
        <v>150117</v>
      </c>
      <c r="B587" t="s">
        <v>306</v>
      </c>
      <c r="C587" s="4">
        <v>39234</v>
      </c>
      <c r="D587" t="s">
        <v>42</v>
      </c>
      <c r="E587">
        <v>1</v>
      </c>
      <c r="G587" t="s">
        <v>140</v>
      </c>
      <c r="H587">
        <v>36</v>
      </c>
      <c r="I587">
        <v>808.84</v>
      </c>
      <c r="J587">
        <v>-808.84</v>
      </c>
      <c r="Q587" s="7">
        <v>42500</v>
      </c>
    </row>
    <row r="588" spans="1:17" x14ac:dyDescent="0.25">
      <c r="A588">
        <v>150120</v>
      </c>
      <c r="B588" t="s">
        <v>308</v>
      </c>
      <c r="C588" s="4">
        <v>39234</v>
      </c>
      <c r="D588" t="s">
        <v>42</v>
      </c>
      <c r="E588">
        <v>1</v>
      </c>
      <c r="G588" t="s">
        <v>140</v>
      </c>
      <c r="H588">
        <v>36</v>
      </c>
      <c r="I588">
        <v>813.13</v>
      </c>
      <c r="J588">
        <v>-813.13</v>
      </c>
      <c r="Q588" s="7">
        <v>42500</v>
      </c>
    </row>
    <row r="589" spans="1:17" x14ac:dyDescent="0.25">
      <c r="A589">
        <v>150134</v>
      </c>
      <c r="B589" t="s">
        <v>307</v>
      </c>
      <c r="C589" s="4">
        <v>39234</v>
      </c>
      <c r="D589" t="s">
        <v>42</v>
      </c>
      <c r="E589">
        <v>1</v>
      </c>
      <c r="G589" t="s">
        <v>140</v>
      </c>
      <c r="H589">
        <v>36</v>
      </c>
      <c r="I589">
        <v>1923.97</v>
      </c>
      <c r="J589">
        <v>-1923.97</v>
      </c>
      <c r="Q589" s="7">
        <v>42500</v>
      </c>
    </row>
    <row r="590" spans="1:17" x14ac:dyDescent="0.25">
      <c r="A590">
        <v>150140</v>
      </c>
      <c r="B590" t="s">
        <v>306</v>
      </c>
      <c r="C590" s="4">
        <v>39234</v>
      </c>
      <c r="D590" t="s">
        <v>42</v>
      </c>
      <c r="E590">
        <v>1</v>
      </c>
      <c r="G590" t="s">
        <v>140</v>
      </c>
      <c r="H590">
        <v>36</v>
      </c>
      <c r="I590">
        <v>2145.08</v>
      </c>
      <c r="J590">
        <v>-2145.08</v>
      </c>
      <c r="Q590" s="7">
        <v>42500</v>
      </c>
    </row>
    <row r="591" spans="1:17" x14ac:dyDescent="0.25">
      <c r="A591">
        <v>103053</v>
      </c>
      <c r="B591" t="s">
        <v>305</v>
      </c>
      <c r="C591" s="4">
        <v>37408</v>
      </c>
      <c r="D591" t="s">
        <v>42</v>
      </c>
      <c r="E591">
        <v>1</v>
      </c>
      <c r="G591" t="s">
        <v>140</v>
      </c>
      <c r="H591">
        <v>96</v>
      </c>
      <c r="I591">
        <v>5912.31</v>
      </c>
      <c r="J591">
        <v>-5912.31</v>
      </c>
      <c r="Q591" s="7">
        <v>42500</v>
      </c>
    </row>
    <row r="592" spans="1:17" x14ac:dyDescent="0.25">
      <c r="A592">
        <v>150164</v>
      </c>
      <c r="B592" t="s">
        <v>309</v>
      </c>
      <c r="C592" s="4">
        <v>39234</v>
      </c>
      <c r="D592" t="s">
        <v>42</v>
      </c>
      <c r="E592">
        <v>1</v>
      </c>
      <c r="G592" t="s">
        <v>140</v>
      </c>
      <c r="H592">
        <v>36</v>
      </c>
      <c r="I592">
        <v>214.71</v>
      </c>
      <c r="J592">
        <v>-214.71</v>
      </c>
      <c r="Q592" s="7">
        <v>42500</v>
      </c>
    </row>
    <row r="593" spans="1:17" x14ac:dyDescent="0.25">
      <c r="A593">
        <v>150170</v>
      </c>
      <c r="B593" t="s">
        <v>307</v>
      </c>
      <c r="C593" s="4">
        <v>39234</v>
      </c>
      <c r="D593" t="s">
        <v>42</v>
      </c>
      <c r="E593">
        <v>1</v>
      </c>
      <c r="G593" t="s">
        <v>140</v>
      </c>
      <c r="H593">
        <v>36</v>
      </c>
      <c r="I593">
        <v>502.88</v>
      </c>
      <c r="J593">
        <v>-502.88</v>
      </c>
      <c r="Q593" s="7">
        <v>42500</v>
      </c>
    </row>
    <row r="594" spans="1:17" x14ac:dyDescent="0.25">
      <c r="A594">
        <v>103040</v>
      </c>
      <c r="B594" t="s">
        <v>304</v>
      </c>
      <c r="C594" s="4">
        <v>38869</v>
      </c>
      <c r="D594" t="s">
        <v>42</v>
      </c>
      <c r="E594">
        <v>1</v>
      </c>
      <c r="G594" t="s">
        <v>140</v>
      </c>
      <c r="H594">
        <v>60</v>
      </c>
      <c r="I594">
        <v>2385</v>
      </c>
      <c r="J594">
        <v>-2385</v>
      </c>
      <c r="Q594" s="7">
        <v>42501</v>
      </c>
    </row>
    <row r="595" spans="1:17" x14ac:dyDescent="0.25">
      <c r="A595">
        <v>1002091</v>
      </c>
      <c r="B595" t="s">
        <v>162</v>
      </c>
      <c r="C595" s="4">
        <v>39600</v>
      </c>
      <c r="D595" t="s">
        <v>42</v>
      </c>
      <c r="E595">
        <v>1</v>
      </c>
      <c r="G595" t="s">
        <v>140</v>
      </c>
      <c r="H595">
        <v>36</v>
      </c>
      <c r="I595">
        <v>23.07</v>
      </c>
      <c r="J595">
        <v>-23.07</v>
      </c>
      <c r="Q595" s="7">
        <v>42501</v>
      </c>
    </row>
    <row r="596" spans="1:17" x14ac:dyDescent="0.25">
      <c r="A596">
        <v>1002166</v>
      </c>
      <c r="B596" t="s">
        <v>310</v>
      </c>
      <c r="C596" s="4">
        <v>39600</v>
      </c>
      <c r="D596" t="s">
        <v>42</v>
      </c>
      <c r="E596">
        <v>1</v>
      </c>
      <c r="G596" t="s">
        <v>140</v>
      </c>
      <c r="H596">
        <v>36</v>
      </c>
      <c r="I596">
        <v>1705</v>
      </c>
      <c r="J596">
        <v>-1705</v>
      </c>
      <c r="Q596" s="7">
        <v>42501</v>
      </c>
    </row>
    <row r="597" spans="1:17" x14ac:dyDescent="0.25">
      <c r="A597">
        <v>103054</v>
      </c>
      <c r="B597" t="s">
        <v>305</v>
      </c>
      <c r="C597" s="4">
        <v>37773</v>
      </c>
      <c r="D597" t="s">
        <v>42</v>
      </c>
      <c r="E597">
        <v>1</v>
      </c>
      <c r="G597" t="s">
        <v>140</v>
      </c>
      <c r="H597">
        <v>96</v>
      </c>
      <c r="I597">
        <v>14240</v>
      </c>
      <c r="J597">
        <v>-14240</v>
      </c>
      <c r="Q597" s="7">
        <v>42501</v>
      </c>
    </row>
    <row r="598" spans="1:17" x14ac:dyDescent="0.25">
      <c r="A598">
        <v>1004991</v>
      </c>
      <c r="B598" t="s">
        <v>311</v>
      </c>
      <c r="C598" s="4">
        <v>40330</v>
      </c>
      <c r="D598" t="s">
        <v>42</v>
      </c>
      <c r="E598">
        <v>1</v>
      </c>
      <c r="G598" t="s">
        <v>140</v>
      </c>
      <c r="H598">
        <v>36</v>
      </c>
      <c r="I598">
        <v>2362.7399999999998</v>
      </c>
      <c r="J598">
        <v>-2362.7399999999998</v>
      </c>
      <c r="Q598" s="7">
        <v>42503</v>
      </c>
    </row>
    <row r="599" spans="1:17" x14ac:dyDescent="0.25">
      <c r="A599">
        <v>1005421</v>
      </c>
      <c r="B599" t="s">
        <v>312</v>
      </c>
      <c r="C599" s="4">
        <v>40695</v>
      </c>
      <c r="D599" t="s">
        <v>42</v>
      </c>
      <c r="E599">
        <v>1</v>
      </c>
      <c r="G599" t="s">
        <v>140</v>
      </c>
      <c r="H599">
        <v>36</v>
      </c>
      <c r="I599">
        <v>1242.44</v>
      </c>
      <c r="J599">
        <v>-1242.44</v>
      </c>
      <c r="K599">
        <v>-171.33</v>
      </c>
      <c r="Q599" s="7">
        <v>42504</v>
      </c>
    </row>
    <row r="600" spans="1:17" x14ac:dyDescent="0.25">
      <c r="A600">
        <v>1005422</v>
      </c>
      <c r="B600" t="s">
        <v>313</v>
      </c>
      <c r="C600" s="4">
        <v>40695</v>
      </c>
      <c r="D600" t="s">
        <v>42</v>
      </c>
      <c r="E600">
        <v>1</v>
      </c>
      <c r="G600" t="s">
        <v>140</v>
      </c>
      <c r="H600">
        <v>36</v>
      </c>
      <c r="I600">
        <v>1266.8399999999999</v>
      </c>
      <c r="J600">
        <v>-1266.8399999999999</v>
      </c>
      <c r="K600">
        <v>-174.7</v>
      </c>
      <c r="Q600" s="7">
        <v>42504</v>
      </c>
    </row>
    <row r="601" spans="1:17" x14ac:dyDescent="0.25">
      <c r="A601">
        <v>1005423</v>
      </c>
      <c r="B601" t="s">
        <v>314</v>
      </c>
      <c r="C601" s="4">
        <v>40695</v>
      </c>
      <c r="D601" t="s">
        <v>42</v>
      </c>
      <c r="E601">
        <v>1</v>
      </c>
      <c r="G601" t="s">
        <v>140</v>
      </c>
      <c r="H601">
        <v>36</v>
      </c>
      <c r="I601">
        <v>2552.59</v>
      </c>
      <c r="J601">
        <v>-2552.59</v>
      </c>
      <c r="K601">
        <v>-352</v>
      </c>
      <c r="Q601" s="7">
        <v>42504</v>
      </c>
    </row>
    <row r="602" spans="1:17" x14ac:dyDescent="0.25">
      <c r="A602">
        <v>1006691</v>
      </c>
      <c r="B602" t="s">
        <v>315</v>
      </c>
      <c r="C602" s="4">
        <v>41426</v>
      </c>
      <c r="D602" t="s">
        <v>42</v>
      </c>
      <c r="E602">
        <v>1</v>
      </c>
      <c r="G602" t="s">
        <v>140</v>
      </c>
      <c r="H602">
        <v>36</v>
      </c>
      <c r="I602">
        <v>4221.29</v>
      </c>
      <c r="J602">
        <v>-2232.08</v>
      </c>
      <c r="K602">
        <v>-1407.1</v>
      </c>
      <c r="L602">
        <v>-117.26</v>
      </c>
      <c r="M602">
        <v>1989.21</v>
      </c>
      <c r="Q602" s="7">
        <v>42506</v>
      </c>
    </row>
    <row r="603" spans="1:17" x14ac:dyDescent="0.25">
      <c r="A603">
        <v>1006692</v>
      </c>
      <c r="B603" t="s">
        <v>316</v>
      </c>
      <c r="C603" s="4">
        <v>41426</v>
      </c>
      <c r="D603" t="s">
        <v>42</v>
      </c>
      <c r="E603">
        <v>1</v>
      </c>
      <c r="G603" t="s">
        <v>140</v>
      </c>
      <c r="H603">
        <v>36</v>
      </c>
      <c r="I603">
        <v>144.09</v>
      </c>
      <c r="J603">
        <v>-76.19</v>
      </c>
      <c r="K603">
        <v>-48.03</v>
      </c>
      <c r="L603">
        <v>-4</v>
      </c>
      <c r="M603">
        <v>67.900000000000006</v>
      </c>
      <c r="Q603" s="7">
        <v>42506</v>
      </c>
    </row>
    <row r="604" spans="1:17" x14ac:dyDescent="0.25">
      <c r="A604">
        <v>1006693</v>
      </c>
      <c r="B604" t="s">
        <v>317</v>
      </c>
      <c r="C604" s="4">
        <v>41426</v>
      </c>
      <c r="D604" t="s">
        <v>42</v>
      </c>
      <c r="E604">
        <v>1</v>
      </c>
      <c r="G604" t="s">
        <v>140</v>
      </c>
      <c r="H604">
        <v>36</v>
      </c>
      <c r="I604">
        <v>210.61</v>
      </c>
      <c r="J604">
        <v>-111.36</v>
      </c>
      <c r="K604">
        <v>-70.2</v>
      </c>
      <c r="L604">
        <v>-5.85</v>
      </c>
      <c r="M604">
        <v>99.25</v>
      </c>
      <c r="Q604" s="7">
        <v>42506</v>
      </c>
    </row>
    <row r="605" spans="1:17" x14ac:dyDescent="0.25">
      <c r="A605">
        <v>1006695</v>
      </c>
      <c r="B605" t="s">
        <v>318</v>
      </c>
      <c r="C605" s="4">
        <v>41426</v>
      </c>
      <c r="D605" t="s">
        <v>42</v>
      </c>
      <c r="E605">
        <v>1</v>
      </c>
      <c r="G605" t="s">
        <v>140</v>
      </c>
      <c r="H605">
        <v>36</v>
      </c>
      <c r="I605">
        <v>1675.24</v>
      </c>
      <c r="J605">
        <v>-885.81</v>
      </c>
      <c r="K605">
        <v>-558.41</v>
      </c>
      <c r="L605">
        <v>-46.53</v>
      </c>
      <c r="M605">
        <v>789.43</v>
      </c>
      <c r="Q605" s="7">
        <v>42506</v>
      </c>
    </row>
    <row r="606" spans="1:17" x14ac:dyDescent="0.25">
      <c r="A606">
        <v>1006696</v>
      </c>
      <c r="B606" t="s">
        <v>319</v>
      </c>
      <c r="C606" s="4">
        <v>41426</v>
      </c>
      <c r="D606" t="s">
        <v>42</v>
      </c>
      <c r="E606">
        <v>1</v>
      </c>
      <c r="G606" t="s">
        <v>140</v>
      </c>
      <c r="H606">
        <v>36</v>
      </c>
      <c r="I606">
        <v>2992.09</v>
      </c>
      <c r="J606">
        <v>-1582.12</v>
      </c>
      <c r="K606">
        <v>-997.36</v>
      </c>
      <c r="L606">
        <v>-83.11</v>
      </c>
      <c r="M606">
        <v>1409.97</v>
      </c>
      <c r="Q606" s="7">
        <v>42506</v>
      </c>
    </row>
    <row r="607" spans="1:17" x14ac:dyDescent="0.25">
      <c r="A607">
        <v>1006697</v>
      </c>
      <c r="B607" t="s">
        <v>320</v>
      </c>
      <c r="C607" s="4">
        <v>41426</v>
      </c>
      <c r="D607" t="s">
        <v>42</v>
      </c>
      <c r="E607">
        <v>1</v>
      </c>
      <c r="G607" t="s">
        <v>140</v>
      </c>
      <c r="H607">
        <v>36</v>
      </c>
      <c r="I607">
        <v>150.32</v>
      </c>
      <c r="J607">
        <v>-79.48</v>
      </c>
      <c r="K607">
        <v>-50.1</v>
      </c>
      <c r="L607">
        <v>-4.18</v>
      </c>
      <c r="M607">
        <v>70.84</v>
      </c>
      <c r="Q607" s="7">
        <v>42506</v>
      </c>
    </row>
    <row r="608" spans="1:17" x14ac:dyDescent="0.25">
      <c r="A608">
        <v>1006707</v>
      </c>
      <c r="B608" t="s">
        <v>321</v>
      </c>
      <c r="C608" s="4">
        <v>41426</v>
      </c>
      <c r="D608" t="s">
        <v>42</v>
      </c>
      <c r="E608">
        <v>1</v>
      </c>
      <c r="G608" t="s">
        <v>140</v>
      </c>
      <c r="H608">
        <v>36</v>
      </c>
      <c r="I608">
        <v>752.92</v>
      </c>
      <c r="J608">
        <v>-398.12</v>
      </c>
      <c r="K608">
        <v>-250.97</v>
      </c>
      <c r="L608">
        <v>-20.91</v>
      </c>
      <c r="M608">
        <v>354.8</v>
      </c>
      <c r="Q608" s="7">
        <v>42506</v>
      </c>
    </row>
    <row r="609" spans="1:17" x14ac:dyDescent="0.25">
      <c r="A609">
        <v>1002043</v>
      </c>
      <c r="B609" t="s">
        <v>162</v>
      </c>
      <c r="C609" s="4">
        <v>39600</v>
      </c>
      <c r="D609" t="s">
        <v>42</v>
      </c>
      <c r="E609">
        <v>1</v>
      </c>
      <c r="G609" t="s">
        <v>140</v>
      </c>
      <c r="H609">
        <v>96</v>
      </c>
      <c r="I609">
        <v>1219.27</v>
      </c>
      <c r="J609">
        <v>-1003.57</v>
      </c>
      <c r="K609">
        <v>-152.41</v>
      </c>
      <c r="L609">
        <v>-12.7</v>
      </c>
      <c r="M609">
        <v>215.7</v>
      </c>
      <c r="Q609" s="7">
        <v>42506</v>
      </c>
    </row>
    <row r="610" spans="1:17" x14ac:dyDescent="0.25">
      <c r="A610">
        <v>1002165</v>
      </c>
      <c r="B610" t="s">
        <v>322</v>
      </c>
      <c r="C610" s="4">
        <v>39600</v>
      </c>
      <c r="D610" t="s">
        <v>42</v>
      </c>
      <c r="E610">
        <v>1</v>
      </c>
      <c r="G610" t="s">
        <v>140</v>
      </c>
      <c r="H610">
        <v>96</v>
      </c>
      <c r="I610">
        <v>1200</v>
      </c>
      <c r="J610">
        <v>-987.7</v>
      </c>
      <c r="K610">
        <v>-150</v>
      </c>
      <c r="L610">
        <v>-12.5</v>
      </c>
      <c r="M610">
        <v>212.3</v>
      </c>
      <c r="Q610" s="7">
        <v>42506</v>
      </c>
    </row>
    <row r="611" spans="1:17" x14ac:dyDescent="0.25">
      <c r="A611">
        <v>1002240</v>
      </c>
      <c r="B611" t="s">
        <v>323</v>
      </c>
      <c r="C611" s="4">
        <v>39600</v>
      </c>
      <c r="D611" t="s">
        <v>42</v>
      </c>
      <c r="E611">
        <v>1</v>
      </c>
      <c r="G611" t="s">
        <v>140</v>
      </c>
      <c r="H611">
        <v>96</v>
      </c>
      <c r="I611">
        <v>1582.78</v>
      </c>
      <c r="J611">
        <v>-1302.77</v>
      </c>
      <c r="K611">
        <v>-197.85</v>
      </c>
      <c r="L611">
        <v>-16.489999999999998</v>
      </c>
      <c r="M611">
        <v>280.01</v>
      </c>
      <c r="Q611" s="7">
        <v>42506</v>
      </c>
    </row>
    <row r="612" spans="1:17" x14ac:dyDescent="0.25">
      <c r="A612">
        <v>1002314</v>
      </c>
      <c r="B612" t="s">
        <v>324</v>
      </c>
      <c r="C612" s="4">
        <v>39600</v>
      </c>
      <c r="D612" t="s">
        <v>42</v>
      </c>
      <c r="E612">
        <v>1</v>
      </c>
      <c r="G612" t="s">
        <v>140</v>
      </c>
      <c r="H612">
        <v>96</v>
      </c>
      <c r="I612">
        <v>7359.56</v>
      </c>
      <c r="J612">
        <v>-6057.56</v>
      </c>
      <c r="K612">
        <v>-919.94</v>
      </c>
      <c r="L612">
        <v>-76.66</v>
      </c>
      <c r="M612">
        <v>1302</v>
      </c>
      <c r="Q612" s="7">
        <v>42506</v>
      </c>
    </row>
    <row r="613" spans="1:17" x14ac:dyDescent="0.25">
      <c r="A613">
        <v>2003520</v>
      </c>
      <c r="B613" t="s">
        <v>325</v>
      </c>
      <c r="C613" s="4">
        <v>39600</v>
      </c>
      <c r="D613" t="s">
        <v>42</v>
      </c>
      <c r="E613">
        <v>1</v>
      </c>
      <c r="G613" t="s">
        <v>43</v>
      </c>
      <c r="H613">
        <v>96</v>
      </c>
      <c r="I613">
        <v>7348204.8700000001</v>
      </c>
      <c r="J613">
        <v>-6013728.8899999997</v>
      </c>
      <c r="K613">
        <v>-918525.6</v>
      </c>
      <c r="L613">
        <v>-76543.8</v>
      </c>
      <c r="M613">
        <v>1334475.98</v>
      </c>
      <c r="Q613" s="7">
        <v>42506</v>
      </c>
    </row>
    <row r="614" spans="1:17" x14ac:dyDescent="0.25">
      <c r="A614">
        <v>1007742</v>
      </c>
      <c r="B614" t="s">
        <v>162</v>
      </c>
      <c r="C614" s="4">
        <v>41791</v>
      </c>
      <c r="D614" t="s">
        <v>42</v>
      </c>
      <c r="E614">
        <v>1</v>
      </c>
      <c r="G614" t="s">
        <v>140</v>
      </c>
      <c r="H614">
        <v>36</v>
      </c>
      <c r="I614">
        <v>287.24</v>
      </c>
      <c r="M614">
        <v>287.24</v>
      </c>
      <c r="Q614" s="7">
        <v>42507</v>
      </c>
    </row>
    <row r="615" spans="1:17" x14ac:dyDescent="0.25">
      <c r="A615">
        <v>1007750</v>
      </c>
      <c r="B615" t="s">
        <v>162</v>
      </c>
      <c r="C615" s="4">
        <v>41791</v>
      </c>
      <c r="D615" t="s">
        <v>42</v>
      </c>
      <c r="E615">
        <v>1</v>
      </c>
      <c r="G615" t="s">
        <v>140</v>
      </c>
      <c r="H615">
        <v>36</v>
      </c>
      <c r="I615">
        <v>1127.58</v>
      </c>
      <c r="J615">
        <v>-220.37</v>
      </c>
      <c r="K615">
        <v>-220.37</v>
      </c>
      <c r="L615">
        <v>-31.48</v>
      </c>
      <c r="M615">
        <v>907.21</v>
      </c>
      <c r="Q615" s="7">
        <v>42507</v>
      </c>
    </row>
    <row r="616" spans="1:17" x14ac:dyDescent="0.25">
      <c r="A616">
        <v>1007751</v>
      </c>
      <c r="B616" t="s">
        <v>162</v>
      </c>
      <c r="C616" s="4">
        <v>41791</v>
      </c>
      <c r="D616" t="s">
        <v>42</v>
      </c>
      <c r="E616">
        <v>1</v>
      </c>
      <c r="G616" t="s">
        <v>140</v>
      </c>
      <c r="H616">
        <v>36</v>
      </c>
      <c r="I616">
        <v>1126.02</v>
      </c>
      <c r="J616">
        <v>-220.06</v>
      </c>
      <c r="K616">
        <v>-220.06</v>
      </c>
      <c r="L616">
        <v>-31.44</v>
      </c>
      <c r="M616">
        <v>905.96</v>
      </c>
      <c r="Q616" s="7">
        <v>42507</v>
      </c>
    </row>
    <row r="617" spans="1:17" x14ac:dyDescent="0.25">
      <c r="A617">
        <v>1007754</v>
      </c>
      <c r="B617" t="s">
        <v>162</v>
      </c>
      <c r="C617" s="4">
        <v>41791</v>
      </c>
      <c r="D617" t="s">
        <v>42</v>
      </c>
      <c r="E617">
        <v>1</v>
      </c>
      <c r="G617" t="s">
        <v>140</v>
      </c>
      <c r="H617">
        <v>36</v>
      </c>
      <c r="I617">
        <v>3956.61</v>
      </c>
      <c r="J617">
        <v>-773.26</v>
      </c>
      <c r="K617">
        <v>-773.26</v>
      </c>
      <c r="L617">
        <v>-110.47</v>
      </c>
      <c r="M617">
        <v>3183.35</v>
      </c>
      <c r="Q617" s="7">
        <v>42507</v>
      </c>
    </row>
    <row r="618" spans="1:17" x14ac:dyDescent="0.25">
      <c r="A618">
        <v>1007755</v>
      </c>
      <c r="B618" t="s">
        <v>162</v>
      </c>
      <c r="C618" s="4">
        <v>41791</v>
      </c>
      <c r="D618" t="s">
        <v>42</v>
      </c>
      <c r="E618">
        <v>1</v>
      </c>
      <c r="G618" t="s">
        <v>140</v>
      </c>
      <c r="H618">
        <v>36</v>
      </c>
      <c r="I618">
        <v>3938.22</v>
      </c>
      <c r="J618">
        <v>-769.66</v>
      </c>
      <c r="K618">
        <v>-769.66</v>
      </c>
      <c r="L618">
        <v>-109.95</v>
      </c>
      <c r="M618">
        <v>3168.56</v>
      </c>
      <c r="Q618" s="7">
        <v>42507</v>
      </c>
    </row>
    <row r="619" spans="1:17" x14ac:dyDescent="0.25">
      <c r="A619">
        <v>1007756</v>
      </c>
      <c r="B619" t="s">
        <v>162</v>
      </c>
      <c r="C619" s="4">
        <v>41791</v>
      </c>
      <c r="D619" t="s">
        <v>42</v>
      </c>
      <c r="E619">
        <v>1</v>
      </c>
      <c r="G619" t="s">
        <v>140</v>
      </c>
      <c r="H619">
        <v>36</v>
      </c>
      <c r="I619">
        <v>4100.12</v>
      </c>
      <c r="J619">
        <v>-801.3</v>
      </c>
      <c r="K619">
        <v>-801.3</v>
      </c>
      <c r="L619">
        <v>-114.47</v>
      </c>
      <c r="M619">
        <v>3298.82</v>
      </c>
      <c r="Q619" s="7">
        <v>42507</v>
      </c>
    </row>
    <row r="620" spans="1:17" x14ac:dyDescent="0.25">
      <c r="A620">
        <v>1007764</v>
      </c>
      <c r="B620" t="s">
        <v>326</v>
      </c>
      <c r="C620" s="4">
        <v>41791</v>
      </c>
      <c r="D620" t="s">
        <v>42</v>
      </c>
      <c r="E620">
        <v>1</v>
      </c>
      <c r="G620" t="s">
        <v>140</v>
      </c>
      <c r="H620">
        <v>36</v>
      </c>
      <c r="I620">
        <v>1365</v>
      </c>
      <c r="J620">
        <v>-266.77</v>
      </c>
      <c r="K620">
        <v>-266.77</v>
      </c>
      <c r="L620">
        <v>-38.11</v>
      </c>
      <c r="M620">
        <v>1098.23</v>
      </c>
      <c r="Q620" s="7">
        <v>42507</v>
      </c>
    </row>
    <row r="621" spans="1:17" x14ac:dyDescent="0.25">
      <c r="A621">
        <v>1007765</v>
      </c>
      <c r="B621" t="s">
        <v>326</v>
      </c>
      <c r="C621" s="4">
        <v>41791</v>
      </c>
      <c r="D621" t="s">
        <v>42</v>
      </c>
      <c r="E621">
        <v>1</v>
      </c>
      <c r="G621" t="s">
        <v>140</v>
      </c>
      <c r="H621">
        <v>36</v>
      </c>
      <c r="I621">
        <v>114.32</v>
      </c>
      <c r="J621">
        <v>-22.34</v>
      </c>
      <c r="K621">
        <v>-22.34</v>
      </c>
      <c r="L621">
        <v>-3.19</v>
      </c>
      <c r="M621">
        <v>91.98</v>
      </c>
      <c r="Q621" s="7">
        <v>42507</v>
      </c>
    </row>
    <row r="622" spans="1:17" x14ac:dyDescent="0.25">
      <c r="A622">
        <v>1007766</v>
      </c>
      <c r="B622" t="s">
        <v>162</v>
      </c>
      <c r="C622" s="4">
        <v>41791</v>
      </c>
      <c r="D622" t="s">
        <v>42</v>
      </c>
      <c r="E622">
        <v>1</v>
      </c>
      <c r="G622" t="s">
        <v>140</v>
      </c>
      <c r="H622">
        <v>36</v>
      </c>
      <c r="I622">
        <v>1088.1300000000001</v>
      </c>
      <c r="J622">
        <v>-212.66</v>
      </c>
      <c r="K622">
        <v>-212.66</v>
      </c>
      <c r="L622">
        <v>-30.38</v>
      </c>
      <c r="M622">
        <v>875.47</v>
      </c>
      <c r="Q622" s="7">
        <v>42507</v>
      </c>
    </row>
    <row r="623" spans="1:17" x14ac:dyDescent="0.25">
      <c r="A623">
        <v>1007767</v>
      </c>
      <c r="B623" t="s">
        <v>162</v>
      </c>
      <c r="C623" s="4">
        <v>41791</v>
      </c>
      <c r="D623" t="s">
        <v>42</v>
      </c>
      <c r="E623">
        <v>1</v>
      </c>
      <c r="G623" t="s">
        <v>140</v>
      </c>
      <c r="H623">
        <v>36</v>
      </c>
      <c r="I623">
        <v>288.29000000000002</v>
      </c>
      <c r="J623">
        <v>-56.34</v>
      </c>
      <c r="K623">
        <v>-56.34</v>
      </c>
      <c r="L623">
        <v>-8.0500000000000007</v>
      </c>
      <c r="M623">
        <v>231.95</v>
      </c>
      <c r="Q623" s="7">
        <v>42507</v>
      </c>
    </row>
    <row r="624" spans="1:17" x14ac:dyDescent="0.25">
      <c r="A624">
        <v>1007768</v>
      </c>
      <c r="B624" t="s">
        <v>162</v>
      </c>
      <c r="C624" s="4">
        <v>41791</v>
      </c>
      <c r="D624" t="s">
        <v>42</v>
      </c>
      <c r="E624">
        <v>1</v>
      </c>
      <c r="G624" t="s">
        <v>140</v>
      </c>
      <c r="H624">
        <v>36</v>
      </c>
      <c r="I624">
        <v>432.42</v>
      </c>
      <c r="J624">
        <v>-84.51</v>
      </c>
      <c r="K624">
        <v>-84.51</v>
      </c>
      <c r="L624">
        <v>-12.07</v>
      </c>
      <c r="M624">
        <v>347.91</v>
      </c>
      <c r="Q624" s="7">
        <v>42507</v>
      </c>
    </row>
    <row r="625" spans="1:17" x14ac:dyDescent="0.25">
      <c r="A625">
        <v>1004982</v>
      </c>
      <c r="B625" t="s">
        <v>327</v>
      </c>
      <c r="C625" s="4">
        <v>40330</v>
      </c>
      <c r="D625" t="s">
        <v>42</v>
      </c>
      <c r="E625">
        <v>1</v>
      </c>
      <c r="G625" t="s">
        <v>43</v>
      </c>
      <c r="H625">
        <v>120</v>
      </c>
      <c r="I625">
        <v>42065.21</v>
      </c>
      <c r="J625">
        <v>-18864.689999999999</v>
      </c>
      <c r="K625">
        <v>-4206.4799999999996</v>
      </c>
      <c r="L625">
        <v>-350.54</v>
      </c>
      <c r="M625">
        <v>23200.52</v>
      </c>
      <c r="Q625" s="7">
        <v>42510</v>
      </c>
    </row>
    <row r="626" spans="1:17" x14ac:dyDescent="0.25">
      <c r="A626">
        <v>150056</v>
      </c>
      <c r="B626" t="s">
        <v>328</v>
      </c>
      <c r="C626" s="4">
        <v>39264</v>
      </c>
      <c r="D626" t="s">
        <v>42</v>
      </c>
      <c r="E626">
        <v>1</v>
      </c>
      <c r="G626" t="s">
        <v>140</v>
      </c>
      <c r="H626">
        <v>36</v>
      </c>
      <c r="I626">
        <v>-288.98</v>
      </c>
      <c r="J626">
        <v>288.98</v>
      </c>
      <c r="Q626" s="7">
        <v>42531</v>
      </c>
    </row>
    <row r="627" spans="1:17" x14ac:dyDescent="0.25">
      <c r="A627">
        <v>150102</v>
      </c>
      <c r="B627" t="s">
        <v>328</v>
      </c>
      <c r="C627" s="4">
        <v>39264</v>
      </c>
      <c r="D627" t="s">
        <v>42</v>
      </c>
      <c r="E627">
        <v>1</v>
      </c>
      <c r="G627" t="s">
        <v>140</v>
      </c>
      <c r="H627">
        <v>36</v>
      </c>
      <c r="I627">
        <v>288.98</v>
      </c>
      <c r="J627">
        <v>-288.98</v>
      </c>
      <c r="Q627" s="7">
        <v>42531</v>
      </c>
    </row>
    <row r="628" spans="1:17" x14ac:dyDescent="0.25">
      <c r="A628">
        <v>150104</v>
      </c>
      <c r="B628" t="s">
        <v>328</v>
      </c>
      <c r="C628" s="4">
        <v>39264</v>
      </c>
      <c r="D628" t="s">
        <v>42</v>
      </c>
      <c r="E628">
        <v>1</v>
      </c>
      <c r="G628" t="s">
        <v>140</v>
      </c>
      <c r="H628">
        <v>36</v>
      </c>
      <c r="I628">
        <v>291.77999999999997</v>
      </c>
      <c r="J628">
        <v>-291.77999999999997</v>
      </c>
      <c r="Q628" s="7">
        <v>42531</v>
      </c>
    </row>
    <row r="629" spans="1:17" x14ac:dyDescent="0.25">
      <c r="A629">
        <v>1002632</v>
      </c>
      <c r="B629" t="s">
        <v>282</v>
      </c>
      <c r="C629" s="4">
        <v>39630</v>
      </c>
      <c r="D629" t="s">
        <v>42</v>
      </c>
      <c r="E629">
        <v>1</v>
      </c>
      <c r="G629" t="s">
        <v>140</v>
      </c>
      <c r="H629">
        <v>36</v>
      </c>
      <c r="I629">
        <v>111.79</v>
      </c>
      <c r="J629">
        <v>-111.79</v>
      </c>
      <c r="Q629" s="7">
        <v>42532</v>
      </c>
    </row>
    <row r="630" spans="1:17" x14ac:dyDescent="0.25">
      <c r="A630">
        <v>1002920</v>
      </c>
      <c r="B630" t="s">
        <v>282</v>
      </c>
      <c r="C630" s="4">
        <v>39630</v>
      </c>
      <c r="D630" t="s">
        <v>42</v>
      </c>
      <c r="E630">
        <v>1</v>
      </c>
      <c r="G630" t="s">
        <v>140</v>
      </c>
      <c r="H630">
        <v>36</v>
      </c>
      <c r="I630">
        <v>6745</v>
      </c>
      <c r="J630">
        <v>-6745</v>
      </c>
      <c r="Q630" s="7">
        <v>42532</v>
      </c>
    </row>
    <row r="631" spans="1:17" x14ac:dyDescent="0.25">
      <c r="A631">
        <v>1002993</v>
      </c>
      <c r="B631" t="s">
        <v>203</v>
      </c>
      <c r="C631" s="4">
        <v>39630</v>
      </c>
      <c r="D631" t="s">
        <v>42</v>
      </c>
      <c r="E631">
        <v>1</v>
      </c>
      <c r="G631" t="s">
        <v>140</v>
      </c>
      <c r="H631">
        <v>36</v>
      </c>
      <c r="I631">
        <v>3385</v>
      </c>
      <c r="J631">
        <v>-3385</v>
      </c>
      <c r="Q631" s="7">
        <v>42532</v>
      </c>
    </row>
    <row r="632" spans="1:17" x14ac:dyDescent="0.25">
      <c r="A632">
        <v>1005008</v>
      </c>
      <c r="B632" t="s">
        <v>329</v>
      </c>
      <c r="C632" s="4">
        <v>40360</v>
      </c>
      <c r="D632" t="s">
        <v>42</v>
      </c>
      <c r="E632">
        <v>1</v>
      </c>
      <c r="G632" t="s">
        <v>140</v>
      </c>
      <c r="H632">
        <v>36</v>
      </c>
      <c r="I632">
        <v>10177.07</v>
      </c>
      <c r="J632">
        <v>-10177.07</v>
      </c>
      <c r="Q632" s="7">
        <v>42534</v>
      </c>
    </row>
    <row r="633" spans="1:17" x14ac:dyDescent="0.25">
      <c r="A633">
        <v>1005424</v>
      </c>
      <c r="B633" t="s">
        <v>330</v>
      </c>
      <c r="C633" s="4">
        <v>40725</v>
      </c>
      <c r="D633" t="s">
        <v>42</v>
      </c>
      <c r="E633">
        <v>1</v>
      </c>
      <c r="G633" t="s">
        <v>140</v>
      </c>
      <c r="H633">
        <v>36</v>
      </c>
      <c r="I633">
        <v>6847.73</v>
      </c>
      <c r="J633">
        <v>-6847.73</v>
      </c>
      <c r="K633">
        <v>-1131.9100000000001</v>
      </c>
      <c r="Q633" s="7">
        <v>42535</v>
      </c>
    </row>
    <row r="634" spans="1:17" x14ac:dyDescent="0.25">
      <c r="A634">
        <v>1005425</v>
      </c>
      <c r="B634" t="s">
        <v>331</v>
      </c>
      <c r="C634" s="4">
        <v>40725</v>
      </c>
      <c r="D634" t="s">
        <v>42</v>
      </c>
      <c r="E634">
        <v>1</v>
      </c>
      <c r="G634" t="s">
        <v>140</v>
      </c>
      <c r="H634">
        <v>36</v>
      </c>
      <c r="I634">
        <v>3702.63</v>
      </c>
      <c r="J634">
        <v>-3702.63</v>
      </c>
      <c r="K634">
        <v>-612.03</v>
      </c>
      <c r="Q634" s="7">
        <v>42535</v>
      </c>
    </row>
    <row r="635" spans="1:17" x14ac:dyDescent="0.25">
      <c r="A635">
        <v>1005426</v>
      </c>
      <c r="B635" t="s">
        <v>332</v>
      </c>
      <c r="C635" s="4">
        <v>40725</v>
      </c>
      <c r="D635" t="s">
        <v>42</v>
      </c>
      <c r="E635">
        <v>1</v>
      </c>
      <c r="G635" t="s">
        <v>140</v>
      </c>
      <c r="H635">
        <v>36</v>
      </c>
      <c r="I635">
        <v>1462.87</v>
      </c>
      <c r="J635">
        <v>-1462.87</v>
      </c>
      <c r="K635">
        <v>-241.81</v>
      </c>
      <c r="Q635" s="7">
        <v>42535</v>
      </c>
    </row>
    <row r="636" spans="1:17" x14ac:dyDescent="0.25">
      <c r="A636">
        <v>1005458</v>
      </c>
      <c r="B636" t="s">
        <v>333</v>
      </c>
      <c r="C636" s="4">
        <v>40725</v>
      </c>
      <c r="D636" t="s">
        <v>42</v>
      </c>
      <c r="E636">
        <v>1</v>
      </c>
      <c r="G636" t="s">
        <v>140</v>
      </c>
      <c r="H636">
        <v>36</v>
      </c>
      <c r="I636">
        <v>3118.88</v>
      </c>
      <c r="J636">
        <v>-3118.88</v>
      </c>
      <c r="K636">
        <v>-515.54</v>
      </c>
      <c r="Q636" s="7">
        <v>42535</v>
      </c>
    </row>
    <row r="637" spans="1:17" x14ac:dyDescent="0.25">
      <c r="A637">
        <v>1006086</v>
      </c>
      <c r="B637" t="s">
        <v>334</v>
      </c>
      <c r="C637" s="4">
        <v>41091</v>
      </c>
      <c r="D637" t="s">
        <v>42</v>
      </c>
      <c r="E637">
        <v>1</v>
      </c>
      <c r="G637" t="s">
        <v>140</v>
      </c>
      <c r="H637">
        <v>36</v>
      </c>
      <c r="I637">
        <v>6420.95</v>
      </c>
      <c r="J637">
        <v>-5356.64</v>
      </c>
      <c r="K637">
        <v>-2140.3200000000002</v>
      </c>
      <c r="L637">
        <v>-178.36</v>
      </c>
      <c r="M637">
        <v>1064.31</v>
      </c>
      <c r="Q637" s="7">
        <v>42536</v>
      </c>
    </row>
    <row r="638" spans="1:17" x14ac:dyDescent="0.25">
      <c r="A638">
        <v>1006095</v>
      </c>
      <c r="B638" t="s">
        <v>335</v>
      </c>
      <c r="C638" s="4">
        <v>41091</v>
      </c>
      <c r="D638" t="s">
        <v>42</v>
      </c>
      <c r="E638">
        <v>1</v>
      </c>
      <c r="G638" t="s">
        <v>140</v>
      </c>
      <c r="H638">
        <v>36</v>
      </c>
      <c r="I638">
        <v>12140.34</v>
      </c>
      <c r="J638">
        <v>-10128.01</v>
      </c>
      <c r="K638">
        <v>-4046.78</v>
      </c>
      <c r="L638">
        <v>-337.23</v>
      </c>
      <c r="M638">
        <v>2012.33</v>
      </c>
      <c r="Q638" s="7">
        <v>42536</v>
      </c>
    </row>
    <row r="639" spans="1:17" x14ac:dyDescent="0.25">
      <c r="A639">
        <v>1006230</v>
      </c>
      <c r="B639" t="s">
        <v>336</v>
      </c>
      <c r="C639" s="4">
        <v>41091</v>
      </c>
      <c r="D639" t="s">
        <v>42</v>
      </c>
      <c r="E639">
        <v>1</v>
      </c>
      <c r="G639" t="s">
        <v>140</v>
      </c>
      <c r="H639">
        <v>36</v>
      </c>
      <c r="I639">
        <v>9144.39</v>
      </c>
      <c r="J639">
        <v>-7628.65</v>
      </c>
      <c r="K639">
        <v>-3048.13</v>
      </c>
      <c r="L639">
        <v>-254.01</v>
      </c>
      <c r="M639">
        <v>1515.74</v>
      </c>
      <c r="Q639" s="7">
        <v>42536</v>
      </c>
    </row>
    <row r="640" spans="1:17" x14ac:dyDescent="0.25">
      <c r="A640">
        <v>1006283</v>
      </c>
      <c r="B640" t="s">
        <v>337</v>
      </c>
      <c r="C640" s="4">
        <v>41091</v>
      </c>
      <c r="D640" t="s">
        <v>42</v>
      </c>
      <c r="E640">
        <v>1</v>
      </c>
      <c r="G640" t="s">
        <v>140</v>
      </c>
      <c r="H640">
        <v>36</v>
      </c>
      <c r="I640">
        <v>4231.33</v>
      </c>
      <c r="J640">
        <v>-3529.96</v>
      </c>
      <c r="K640">
        <v>-1410.44</v>
      </c>
      <c r="L640">
        <v>-117.53</v>
      </c>
      <c r="M640">
        <v>701.37</v>
      </c>
      <c r="Q640" s="7">
        <v>42536</v>
      </c>
    </row>
    <row r="641" spans="1:17" x14ac:dyDescent="0.25">
      <c r="A641">
        <v>1006721</v>
      </c>
      <c r="B641" t="s">
        <v>338</v>
      </c>
      <c r="C641" s="4">
        <v>41456</v>
      </c>
      <c r="D641" t="s">
        <v>42</v>
      </c>
      <c r="E641">
        <v>1</v>
      </c>
      <c r="G641" t="s">
        <v>140</v>
      </c>
      <c r="H641">
        <v>36</v>
      </c>
      <c r="I641">
        <v>367.45</v>
      </c>
      <c r="J641">
        <v>-184.23</v>
      </c>
      <c r="K641">
        <v>-122.48</v>
      </c>
      <c r="L641">
        <v>-10.199999999999999</v>
      </c>
      <c r="M641">
        <v>183.22</v>
      </c>
      <c r="Q641" s="7">
        <v>42537</v>
      </c>
    </row>
    <row r="642" spans="1:17" x14ac:dyDescent="0.25">
      <c r="A642">
        <v>1006722</v>
      </c>
      <c r="B642" t="s">
        <v>339</v>
      </c>
      <c r="C642" s="4">
        <v>41456</v>
      </c>
      <c r="D642" t="s">
        <v>42</v>
      </c>
      <c r="E642">
        <v>1</v>
      </c>
      <c r="G642" t="s">
        <v>140</v>
      </c>
      <c r="H642">
        <v>36</v>
      </c>
      <c r="I642">
        <v>1902.82</v>
      </c>
      <c r="J642">
        <v>-954.02</v>
      </c>
      <c r="K642">
        <v>-634.28</v>
      </c>
      <c r="L642">
        <v>-52.85</v>
      </c>
      <c r="M642">
        <v>948.8</v>
      </c>
      <c r="Q642" s="7">
        <v>42537</v>
      </c>
    </row>
    <row r="643" spans="1:17" x14ac:dyDescent="0.25">
      <c r="A643">
        <v>1006723</v>
      </c>
      <c r="B643" t="s">
        <v>340</v>
      </c>
      <c r="C643" s="4">
        <v>41456</v>
      </c>
      <c r="D643" t="s">
        <v>42</v>
      </c>
      <c r="E643">
        <v>1</v>
      </c>
      <c r="G643" t="s">
        <v>140</v>
      </c>
      <c r="H643">
        <v>36</v>
      </c>
      <c r="I643">
        <v>255.76</v>
      </c>
      <c r="J643">
        <v>-128.22999999999999</v>
      </c>
      <c r="K643">
        <v>-85.25</v>
      </c>
      <c r="L643">
        <v>-7.1</v>
      </c>
      <c r="M643">
        <v>127.53</v>
      </c>
      <c r="Q643" s="7">
        <v>42537</v>
      </c>
    </row>
    <row r="644" spans="1:17" x14ac:dyDescent="0.25">
      <c r="A644">
        <v>1006724</v>
      </c>
      <c r="B644" t="s">
        <v>341</v>
      </c>
      <c r="C644" s="4">
        <v>41456</v>
      </c>
      <c r="D644" t="s">
        <v>42</v>
      </c>
      <c r="E644">
        <v>1</v>
      </c>
      <c r="G644" t="s">
        <v>140</v>
      </c>
      <c r="H644">
        <v>36</v>
      </c>
      <c r="I644">
        <v>1026.19</v>
      </c>
      <c r="J644">
        <v>-514.5</v>
      </c>
      <c r="K644">
        <v>-342.06</v>
      </c>
      <c r="L644">
        <v>-28.5</v>
      </c>
      <c r="M644">
        <v>511.69</v>
      </c>
      <c r="Q644" s="7">
        <v>42537</v>
      </c>
    </row>
    <row r="645" spans="1:17" x14ac:dyDescent="0.25">
      <c r="A645">
        <v>1006725</v>
      </c>
      <c r="B645" t="s">
        <v>271</v>
      </c>
      <c r="C645" s="4">
        <v>41456</v>
      </c>
      <c r="D645" t="s">
        <v>42</v>
      </c>
      <c r="E645">
        <v>1</v>
      </c>
      <c r="G645" t="s">
        <v>140</v>
      </c>
      <c r="H645">
        <v>36</v>
      </c>
      <c r="I645">
        <v>223.78</v>
      </c>
      <c r="J645">
        <v>-112.2</v>
      </c>
      <c r="K645">
        <v>-74.599999999999994</v>
      </c>
      <c r="L645">
        <v>-6.21</v>
      </c>
      <c r="M645">
        <v>111.58</v>
      </c>
      <c r="Q645" s="7">
        <v>42537</v>
      </c>
    </row>
    <row r="646" spans="1:17" x14ac:dyDescent="0.25">
      <c r="A646">
        <v>1006735</v>
      </c>
      <c r="B646" t="s">
        <v>342</v>
      </c>
      <c r="C646" s="4">
        <v>41456</v>
      </c>
      <c r="D646" t="s">
        <v>42</v>
      </c>
      <c r="E646">
        <v>1</v>
      </c>
      <c r="G646" t="s">
        <v>140</v>
      </c>
      <c r="H646">
        <v>36</v>
      </c>
      <c r="I646">
        <v>3626.82</v>
      </c>
      <c r="J646">
        <v>-1818.38</v>
      </c>
      <c r="K646">
        <v>-1208.94</v>
      </c>
      <c r="L646">
        <v>-100.75</v>
      </c>
      <c r="M646">
        <v>1808.44</v>
      </c>
      <c r="Q646" s="7">
        <v>42537</v>
      </c>
    </row>
    <row r="647" spans="1:17" x14ac:dyDescent="0.25">
      <c r="A647">
        <v>1006742</v>
      </c>
      <c r="B647" t="s">
        <v>343</v>
      </c>
      <c r="C647" s="4">
        <v>41456</v>
      </c>
      <c r="D647" t="s">
        <v>42</v>
      </c>
      <c r="E647">
        <v>1</v>
      </c>
      <c r="G647" t="s">
        <v>140</v>
      </c>
      <c r="H647">
        <v>36</v>
      </c>
      <c r="I647">
        <v>269.63</v>
      </c>
      <c r="J647">
        <v>-135.18</v>
      </c>
      <c r="K647">
        <v>-89.87</v>
      </c>
      <c r="L647">
        <v>-7.49</v>
      </c>
      <c r="M647">
        <v>134.44999999999999</v>
      </c>
      <c r="Q647" s="7">
        <v>42537</v>
      </c>
    </row>
    <row r="648" spans="1:17" x14ac:dyDescent="0.25">
      <c r="A648">
        <v>1006764</v>
      </c>
      <c r="B648" t="s">
        <v>290</v>
      </c>
      <c r="C648" s="4">
        <v>41456</v>
      </c>
      <c r="D648" t="s">
        <v>42</v>
      </c>
      <c r="E648">
        <v>1</v>
      </c>
      <c r="G648" t="s">
        <v>140</v>
      </c>
      <c r="H648">
        <v>36</v>
      </c>
      <c r="I648">
        <v>358.33</v>
      </c>
      <c r="J648">
        <v>-179.66</v>
      </c>
      <c r="K648">
        <v>-119.45</v>
      </c>
      <c r="L648">
        <v>-9.9499999999999993</v>
      </c>
      <c r="M648">
        <v>178.67</v>
      </c>
      <c r="Q648" s="7">
        <v>42537</v>
      </c>
    </row>
    <row r="649" spans="1:17" x14ac:dyDescent="0.25">
      <c r="A649">
        <v>1002633</v>
      </c>
      <c r="B649" t="s">
        <v>344</v>
      </c>
      <c r="C649" s="4">
        <v>39630</v>
      </c>
      <c r="D649" t="s">
        <v>42</v>
      </c>
      <c r="E649">
        <v>1</v>
      </c>
      <c r="G649" t="s">
        <v>140</v>
      </c>
      <c r="H649">
        <v>96</v>
      </c>
      <c r="I649">
        <v>595.67999999999995</v>
      </c>
      <c r="J649">
        <v>-484.19</v>
      </c>
      <c r="K649">
        <v>-74.459999999999994</v>
      </c>
      <c r="L649">
        <v>-6.21</v>
      </c>
      <c r="M649">
        <v>111.49</v>
      </c>
      <c r="Q649" s="7">
        <v>42537</v>
      </c>
    </row>
    <row r="650" spans="1:17" x14ac:dyDescent="0.25">
      <c r="A650">
        <v>1002921</v>
      </c>
      <c r="B650" t="s">
        <v>322</v>
      </c>
      <c r="C650" s="4">
        <v>39630</v>
      </c>
      <c r="D650" t="s">
        <v>42</v>
      </c>
      <c r="E650">
        <v>1</v>
      </c>
      <c r="G650" t="s">
        <v>140</v>
      </c>
      <c r="H650">
        <v>96</v>
      </c>
      <c r="I650">
        <v>1465.97</v>
      </c>
      <c r="J650">
        <v>-1191.5999999999999</v>
      </c>
      <c r="K650">
        <v>-183.24</v>
      </c>
      <c r="L650">
        <v>-15.27</v>
      </c>
      <c r="M650">
        <v>274.37</v>
      </c>
      <c r="Q650" s="7">
        <v>42537</v>
      </c>
    </row>
    <row r="651" spans="1:17" x14ac:dyDescent="0.25">
      <c r="A651">
        <v>1002981</v>
      </c>
      <c r="B651" t="s">
        <v>162</v>
      </c>
      <c r="C651" s="4">
        <v>39630</v>
      </c>
      <c r="D651" t="s">
        <v>42</v>
      </c>
      <c r="E651">
        <v>1</v>
      </c>
      <c r="G651" t="s">
        <v>140</v>
      </c>
      <c r="H651">
        <v>96</v>
      </c>
      <c r="I651">
        <v>843.12</v>
      </c>
      <c r="J651">
        <v>-685.32</v>
      </c>
      <c r="K651">
        <v>-105.39</v>
      </c>
      <c r="L651">
        <v>-8.7799999999999994</v>
      </c>
      <c r="M651">
        <v>157.80000000000001</v>
      </c>
      <c r="Q651" s="7">
        <v>42537</v>
      </c>
    </row>
    <row r="652" spans="1:17" x14ac:dyDescent="0.25">
      <c r="A652">
        <v>1002982</v>
      </c>
      <c r="B652" t="s">
        <v>162</v>
      </c>
      <c r="C652" s="4">
        <v>39630</v>
      </c>
      <c r="D652" t="s">
        <v>42</v>
      </c>
      <c r="E652">
        <v>1</v>
      </c>
      <c r="G652" t="s">
        <v>140</v>
      </c>
      <c r="H652">
        <v>96</v>
      </c>
      <c r="I652">
        <v>843.12</v>
      </c>
      <c r="J652">
        <v>-685.32</v>
      </c>
      <c r="K652">
        <v>-105.39</v>
      </c>
      <c r="L652">
        <v>-8.7799999999999994</v>
      </c>
      <c r="M652">
        <v>157.80000000000001</v>
      </c>
      <c r="Q652" s="7">
        <v>42537</v>
      </c>
    </row>
    <row r="653" spans="1:17" x14ac:dyDescent="0.25">
      <c r="A653">
        <v>1002984</v>
      </c>
      <c r="B653" t="s">
        <v>162</v>
      </c>
      <c r="C653" s="4">
        <v>39630</v>
      </c>
      <c r="D653" t="s">
        <v>42</v>
      </c>
      <c r="E653">
        <v>1</v>
      </c>
      <c r="G653" t="s">
        <v>140</v>
      </c>
      <c r="H653">
        <v>96</v>
      </c>
      <c r="I653">
        <v>1465.98</v>
      </c>
      <c r="J653">
        <v>-1191.6099999999999</v>
      </c>
      <c r="K653">
        <v>-183.25</v>
      </c>
      <c r="L653">
        <v>-15.27</v>
      </c>
      <c r="M653">
        <v>274.37</v>
      </c>
      <c r="Q653" s="7">
        <v>42537</v>
      </c>
    </row>
    <row r="654" spans="1:17" x14ac:dyDescent="0.25">
      <c r="A654">
        <v>1002985</v>
      </c>
      <c r="B654" t="s">
        <v>162</v>
      </c>
      <c r="C654" s="4">
        <v>39630</v>
      </c>
      <c r="D654" t="s">
        <v>42</v>
      </c>
      <c r="E654">
        <v>1</v>
      </c>
      <c r="G654" t="s">
        <v>140</v>
      </c>
      <c r="H654">
        <v>96</v>
      </c>
      <c r="I654">
        <v>641.79999999999995</v>
      </c>
      <c r="J654">
        <v>-521.67999999999995</v>
      </c>
      <c r="K654">
        <v>-80.22</v>
      </c>
      <c r="L654">
        <v>-6.68</v>
      </c>
      <c r="M654">
        <v>120.12</v>
      </c>
      <c r="Q654" s="7">
        <v>42537</v>
      </c>
    </row>
    <row r="655" spans="1:17" x14ac:dyDescent="0.25">
      <c r="A655">
        <v>1002986</v>
      </c>
      <c r="B655" t="s">
        <v>162</v>
      </c>
      <c r="C655" s="4">
        <v>39630</v>
      </c>
      <c r="D655" t="s">
        <v>42</v>
      </c>
      <c r="E655">
        <v>1</v>
      </c>
      <c r="G655" t="s">
        <v>140</v>
      </c>
      <c r="H655">
        <v>96</v>
      </c>
      <c r="I655">
        <v>1450.49</v>
      </c>
      <c r="J655">
        <v>-1179.02</v>
      </c>
      <c r="K655">
        <v>-181.31</v>
      </c>
      <c r="L655">
        <v>-15.11</v>
      </c>
      <c r="M655">
        <v>271.47000000000003</v>
      </c>
      <c r="Q655" s="7">
        <v>42537</v>
      </c>
    </row>
    <row r="656" spans="1:17" x14ac:dyDescent="0.25">
      <c r="A656">
        <v>1007769</v>
      </c>
      <c r="B656" t="s">
        <v>162</v>
      </c>
      <c r="C656" s="4">
        <v>41821</v>
      </c>
      <c r="D656" t="s">
        <v>42</v>
      </c>
      <c r="E656">
        <v>1</v>
      </c>
      <c r="G656" t="s">
        <v>140</v>
      </c>
      <c r="H656">
        <v>36</v>
      </c>
      <c r="I656">
        <v>554.66</v>
      </c>
      <c r="J656">
        <v>-93.2</v>
      </c>
      <c r="K656">
        <v>-93.2</v>
      </c>
      <c r="L656">
        <v>-15.53</v>
      </c>
      <c r="M656">
        <v>461.46</v>
      </c>
      <c r="Q656" s="7">
        <v>42538</v>
      </c>
    </row>
    <row r="657" spans="1:17" x14ac:dyDescent="0.25">
      <c r="A657">
        <v>1007785</v>
      </c>
      <c r="B657" t="s">
        <v>162</v>
      </c>
      <c r="C657" s="4">
        <v>41821</v>
      </c>
      <c r="D657" t="s">
        <v>42</v>
      </c>
      <c r="E657">
        <v>1</v>
      </c>
      <c r="G657" t="s">
        <v>140</v>
      </c>
      <c r="H657">
        <v>36</v>
      </c>
      <c r="I657">
        <v>3930.35</v>
      </c>
      <c r="J657">
        <v>-660.44</v>
      </c>
      <c r="K657">
        <v>-660.44</v>
      </c>
      <c r="L657">
        <v>-110.07</v>
      </c>
      <c r="M657">
        <v>3269.91</v>
      </c>
      <c r="Q657" s="7">
        <v>42538</v>
      </c>
    </row>
    <row r="658" spans="1:17" x14ac:dyDescent="0.25">
      <c r="A658">
        <v>1007786</v>
      </c>
      <c r="B658" t="s">
        <v>162</v>
      </c>
      <c r="C658" s="4">
        <v>41821</v>
      </c>
      <c r="D658" t="s">
        <v>42</v>
      </c>
      <c r="E658">
        <v>1</v>
      </c>
      <c r="G658" t="s">
        <v>140</v>
      </c>
      <c r="H658">
        <v>36</v>
      </c>
      <c r="I658">
        <v>717.18</v>
      </c>
      <c r="J658">
        <v>-120.51</v>
      </c>
      <c r="K658">
        <v>-120.51</v>
      </c>
      <c r="L658">
        <v>-20.079999999999998</v>
      </c>
      <c r="M658">
        <v>596.66999999999996</v>
      </c>
      <c r="Q658" s="7">
        <v>42538</v>
      </c>
    </row>
    <row r="659" spans="1:17" x14ac:dyDescent="0.25">
      <c r="A659">
        <v>1007787</v>
      </c>
      <c r="B659" t="s">
        <v>162</v>
      </c>
      <c r="C659" s="4">
        <v>41821</v>
      </c>
      <c r="D659" t="s">
        <v>42</v>
      </c>
      <c r="E659">
        <v>1</v>
      </c>
      <c r="G659" t="s">
        <v>140</v>
      </c>
      <c r="H659">
        <v>36</v>
      </c>
      <c r="I659">
        <v>803.78</v>
      </c>
      <c r="J659">
        <v>-135.06</v>
      </c>
      <c r="K659">
        <v>-135.06</v>
      </c>
      <c r="L659">
        <v>-22.51</v>
      </c>
      <c r="M659">
        <v>668.72</v>
      </c>
      <c r="Q659" s="7">
        <v>42538</v>
      </c>
    </row>
    <row r="660" spans="1:17" x14ac:dyDescent="0.25">
      <c r="A660">
        <v>1007788</v>
      </c>
      <c r="B660" t="s">
        <v>162</v>
      </c>
      <c r="C660" s="4">
        <v>41821</v>
      </c>
      <c r="D660" t="s">
        <v>42</v>
      </c>
      <c r="E660">
        <v>1</v>
      </c>
      <c r="G660" t="s">
        <v>140</v>
      </c>
      <c r="H660">
        <v>36</v>
      </c>
      <c r="I660">
        <v>290.16000000000003</v>
      </c>
      <c r="J660">
        <v>-48.76</v>
      </c>
      <c r="K660">
        <v>-48.76</v>
      </c>
      <c r="L660">
        <v>-8.1300000000000008</v>
      </c>
      <c r="M660">
        <v>241.4</v>
      </c>
      <c r="Q660" s="7">
        <v>42538</v>
      </c>
    </row>
    <row r="661" spans="1:17" x14ac:dyDescent="0.25">
      <c r="A661">
        <v>1007792</v>
      </c>
      <c r="B661" t="s">
        <v>162</v>
      </c>
      <c r="C661" s="4">
        <v>41821</v>
      </c>
      <c r="D661" t="s">
        <v>42</v>
      </c>
      <c r="E661">
        <v>1</v>
      </c>
      <c r="G661" t="s">
        <v>140</v>
      </c>
      <c r="H661">
        <v>36</v>
      </c>
      <c r="I661">
        <v>803.78</v>
      </c>
      <c r="J661">
        <v>-135.06</v>
      </c>
      <c r="K661">
        <v>-135.06</v>
      </c>
      <c r="L661">
        <v>-22.51</v>
      </c>
      <c r="M661">
        <v>668.72</v>
      </c>
      <c r="Q661" s="7">
        <v>42538</v>
      </c>
    </row>
    <row r="662" spans="1:17" x14ac:dyDescent="0.25">
      <c r="A662">
        <v>1007793</v>
      </c>
      <c r="B662" t="s">
        <v>162</v>
      </c>
      <c r="C662" s="4">
        <v>41821</v>
      </c>
      <c r="D662" t="s">
        <v>42</v>
      </c>
      <c r="E662">
        <v>1</v>
      </c>
      <c r="G662" t="s">
        <v>140</v>
      </c>
      <c r="H662">
        <v>36</v>
      </c>
      <c r="I662">
        <v>571.28</v>
      </c>
      <c r="J662">
        <v>-96</v>
      </c>
      <c r="K662">
        <v>-96</v>
      </c>
      <c r="L662">
        <v>-16</v>
      </c>
      <c r="M662">
        <v>475.28</v>
      </c>
      <c r="Q662" s="7">
        <v>42538</v>
      </c>
    </row>
    <row r="663" spans="1:17" x14ac:dyDescent="0.25">
      <c r="A663">
        <v>1007794</v>
      </c>
      <c r="B663" t="s">
        <v>162</v>
      </c>
      <c r="C663" s="4">
        <v>41821</v>
      </c>
      <c r="D663" t="s">
        <v>42</v>
      </c>
      <c r="E663">
        <v>1</v>
      </c>
      <c r="G663" t="s">
        <v>140</v>
      </c>
      <c r="H663">
        <v>36</v>
      </c>
      <c r="I663">
        <v>53.38</v>
      </c>
      <c r="J663">
        <v>-8.9700000000000006</v>
      </c>
      <c r="K663">
        <v>-8.9700000000000006</v>
      </c>
      <c r="L663">
        <v>-1.5</v>
      </c>
      <c r="M663">
        <v>44.41</v>
      </c>
      <c r="Q663" s="7">
        <v>42538</v>
      </c>
    </row>
    <row r="664" spans="1:17" x14ac:dyDescent="0.25">
      <c r="A664">
        <v>1007796</v>
      </c>
      <c r="B664" t="s">
        <v>345</v>
      </c>
      <c r="C664" s="4">
        <v>41821</v>
      </c>
      <c r="D664" t="s">
        <v>42</v>
      </c>
      <c r="E664">
        <v>1</v>
      </c>
      <c r="G664" t="s">
        <v>140</v>
      </c>
      <c r="H664">
        <v>36</v>
      </c>
      <c r="I664">
        <v>747.63</v>
      </c>
      <c r="J664">
        <v>-125.63</v>
      </c>
      <c r="K664">
        <v>-125.63</v>
      </c>
      <c r="L664">
        <v>-20.94</v>
      </c>
      <c r="M664">
        <v>622</v>
      </c>
      <c r="Q664" s="7">
        <v>42538</v>
      </c>
    </row>
    <row r="665" spans="1:17" x14ac:dyDescent="0.25">
      <c r="A665">
        <v>1007797</v>
      </c>
      <c r="B665" t="s">
        <v>345</v>
      </c>
      <c r="C665" s="4">
        <v>41821</v>
      </c>
      <c r="D665" t="s">
        <v>42</v>
      </c>
      <c r="E665">
        <v>1</v>
      </c>
      <c r="G665" t="s">
        <v>140</v>
      </c>
      <c r="H665">
        <v>36</v>
      </c>
      <c r="I665">
        <v>1601</v>
      </c>
      <c r="J665">
        <v>-269.02999999999997</v>
      </c>
      <c r="K665">
        <v>-269.02999999999997</v>
      </c>
      <c r="L665">
        <v>-44.84</v>
      </c>
      <c r="M665">
        <v>1331.97</v>
      </c>
      <c r="Q665" s="7">
        <v>42538</v>
      </c>
    </row>
    <row r="666" spans="1:17" x14ac:dyDescent="0.25">
      <c r="A666">
        <v>1007798</v>
      </c>
      <c r="B666" t="s">
        <v>345</v>
      </c>
      <c r="C666" s="4">
        <v>41821</v>
      </c>
      <c r="D666" t="s">
        <v>42</v>
      </c>
      <c r="E666">
        <v>1</v>
      </c>
      <c r="G666" t="s">
        <v>140</v>
      </c>
      <c r="H666">
        <v>36</v>
      </c>
      <c r="I666">
        <v>308.3</v>
      </c>
      <c r="J666">
        <v>-51.81</v>
      </c>
      <c r="K666">
        <v>-51.81</v>
      </c>
      <c r="L666">
        <v>-8.64</v>
      </c>
      <c r="M666">
        <v>256.49</v>
      </c>
      <c r="Q666" s="7">
        <v>42538</v>
      </c>
    </row>
    <row r="667" spans="1:17" x14ac:dyDescent="0.25">
      <c r="A667">
        <v>1007799</v>
      </c>
      <c r="B667" t="s">
        <v>345</v>
      </c>
      <c r="C667" s="4">
        <v>41821</v>
      </c>
      <c r="D667" t="s">
        <v>42</v>
      </c>
      <c r="E667">
        <v>1</v>
      </c>
      <c r="G667" t="s">
        <v>140</v>
      </c>
      <c r="H667">
        <v>36</v>
      </c>
      <c r="I667">
        <v>637.91999999999996</v>
      </c>
      <c r="J667">
        <v>-107.19</v>
      </c>
      <c r="K667">
        <v>-107.19</v>
      </c>
      <c r="L667">
        <v>-17.86</v>
      </c>
      <c r="M667">
        <v>530.73</v>
      </c>
      <c r="Q667" s="7">
        <v>42538</v>
      </c>
    </row>
    <row r="668" spans="1:17" x14ac:dyDescent="0.25">
      <c r="A668">
        <v>1007800</v>
      </c>
      <c r="B668" t="s">
        <v>345</v>
      </c>
      <c r="C668" s="4">
        <v>41821</v>
      </c>
      <c r="D668" t="s">
        <v>42</v>
      </c>
      <c r="E668">
        <v>1</v>
      </c>
      <c r="G668" t="s">
        <v>140</v>
      </c>
      <c r="H668">
        <v>36</v>
      </c>
      <c r="I668">
        <v>-84.4</v>
      </c>
      <c r="J668">
        <v>14.18</v>
      </c>
      <c r="K668">
        <v>14.18</v>
      </c>
      <c r="L668">
        <v>2.36</v>
      </c>
      <c r="M668">
        <v>-70.22</v>
      </c>
      <c r="Q668" s="7">
        <v>42538</v>
      </c>
    </row>
    <row r="669" spans="1:17" x14ac:dyDescent="0.25">
      <c r="A669">
        <v>1007801</v>
      </c>
      <c r="B669" t="s">
        <v>345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647.91</v>
      </c>
      <c r="J669">
        <v>-108.87</v>
      </c>
      <c r="K669">
        <v>-108.87</v>
      </c>
      <c r="L669">
        <v>-18.14</v>
      </c>
      <c r="M669">
        <v>539.04</v>
      </c>
      <c r="Q669" s="7">
        <v>42538</v>
      </c>
    </row>
    <row r="670" spans="1:17" x14ac:dyDescent="0.25">
      <c r="A670">
        <v>1007809</v>
      </c>
      <c r="B670" t="s">
        <v>162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213.62</v>
      </c>
      <c r="J670">
        <v>-35.9</v>
      </c>
      <c r="K670">
        <v>-35.9</v>
      </c>
      <c r="L670">
        <v>-5.99</v>
      </c>
      <c r="M670">
        <v>177.72</v>
      </c>
      <c r="Q670" s="7">
        <v>42538</v>
      </c>
    </row>
    <row r="671" spans="1:17" x14ac:dyDescent="0.25">
      <c r="A671">
        <v>1007810</v>
      </c>
      <c r="B671" t="s">
        <v>162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216.68</v>
      </c>
      <c r="J671">
        <v>-36.409999999999997</v>
      </c>
      <c r="K671">
        <v>-36.409999999999997</v>
      </c>
      <c r="L671">
        <v>-6.07</v>
      </c>
      <c r="M671">
        <v>180.27</v>
      </c>
      <c r="Q671" s="7">
        <v>42538</v>
      </c>
    </row>
    <row r="672" spans="1:17" x14ac:dyDescent="0.25">
      <c r="A672">
        <v>1007811</v>
      </c>
      <c r="B672" t="s">
        <v>162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152.66</v>
      </c>
      <c r="J672">
        <v>-25.65</v>
      </c>
      <c r="K672">
        <v>-25.65</v>
      </c>
      <c r="L672">
        <v>-4.2699999999999996</v>
      </c>
      <c r="M672">
        <v>127.01</v>
      </c>
      <c r="Q672" s="7">
        <v>42538</v>
      </c>
    </row>
    <row r="673" spans="1:17" x14ac:dyDescent="0.25">
      <c r="A673">
        <v>1007814</v>
      </c>
      <c r="B673" t="s">
        <v>162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2619.89</v>
      </c>
      <c r="J673">
        <v>-440.24</v>
      </c>
      <c r="K673">
        <v>-440.24</v>
      </c>
      <c r="L673">
        <v>-73.38</v>
      </c>
      <c r="M673">
        <v>2179.65</v>
      </c>
      <c r="Q673" s="7">
        <v>42538</v>
      </c>
    </row>
    <row r="674" spans="1:17" x14ac:dyDescent="0.25">
      <c r="A674">
        <v>1007815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1237.74</v>
      </c>
      <c r="J674">
        <v>-207.99</v>
      </c>
      <c r="K674">
        <v>-207.99</v>
      </c>
      <c r="L674">
        <v>-34.67</v>
      </c>
      <c r="M674">
        <v>1029.75</v>
      </c>
      <c r="Q674" s="7">
        <v>42538</v>
      </c>
    </row>
    <row r="675" spans="1:17" x14ac:dyDescent="0.25">
      <c r="A675">
        <v>1007816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3343.87</v>
      </c>
      <c r="J675">
        <v>-561.89</v>
      </c>
      <c r="K675">
        <v>-561.89</v>
      </c>
      <c r="L675">
        <v>-93.65</v>
      </c>
      <c r="M675">
        <v>2781.98</v>
      </c>
      <c r="Q675" s="7">
        <v>42538</v>
      </c>
    </row>
    <row r="676" spans="1:17" x14ac:dyDescent="0.25">
      <c r="A676">
        <v>1007817</v>
      </c>
      <c r="B676" t="s">
        <v>162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19203.32</v>
      </c>
      <c r="J676">
        <v>-3226.86</v>
      </c>
      <c r="K676">
        <v>-3226.86</v>
      </c>
      <c r="L676">
        <v>-537.80999999999995</v>
      </c>
      <c r="M676">
        <v>15976.46</v>
      </c>
      <c r="Q676" s="7">
        <v>42538</v>
      </c>
    </row>
    <row r="677" spans="1:17" x14ac:dyDescent="0.25">
      <c r="A677">
        <v>1007819</v>
      </c>
      <c r="B677" t="s">
        <v>162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19816.39</v>
      </c>
      <c r="J677">
        <v>-3329.88</v>
      </c>
      <c r="K677">
        <v>-3329.88</v>
      </c>
      <c r="L677">
        <v>-554.98</v>
      </c>
      <c r="M677">
        <v>16486.509999999998</v>
      </c>
      <c r="Q677" s="7">
        <v>42538</v>
      </c>
    </row>
    <row r="678" spans="1:17" x14ac:dyDescent="0.25">
      <c r="A678">
        <v>1007820</v>
      </c>
      <c r="B678" t="s">
        <v>162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2544.1799999999998</v>
      </c>
      <c r="J678">
        <v>-427.52</v>
      </c>
      <c r="K678">
        <v>-427.52</v>
      </c>
      <c r="L678">
        <v>-71.260000000000005</v>
      </c>
      <c r="M678">
        <v>2116.66</v>
      </c>
      <c r="Q678" s="7">
        <v>42538</v>
      </c>
    </row>
    <row r="679" spans="1:17" x14ac:dyDescent="0.25">
      <c r="A679">
        <v>1007821</v>
      </c>
      <c r="B679" t="s">
        <v>162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554.80999999999995</v>
      </c>
      <c r="J679">
        <v>-93.23</v>
      </c>
      <c r="K679">
        <v>-93.23</v>
      </c>
      <c r="L679">
        <v>-15.54</v>
      </c>
      <c r="M679">
        <v>461.58</v>
      </c>
      <c r="Q679" s="7">
        <v>42538</v>
      </c>
    </row>
    <row r="680" spans="1:17" x14ac:dyDescent="0.25">
      <c r="A680">
        <v>1007822</v>
      </c>
      <c r="B680" t="s">
        <v>162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771.1</v>
      </c>
      <c r="J680">
        <v>-129.57</v>
      </c>
      <c r="K680">
        <v>-129.57</v>
      </c>
      <c r="L680">
        <v>-21.59</v>
      </c>
      <c r="M680">
        <v>641.53</v>
      </c>
      <c r="Q680" s="7">
        <v>42538</v>
      </c>
    </row>
    <row r="681" spans="1:17" x14ac:dyDescent="0.25">
      <c r="A681">
        <v>1007823</v>
      </c>
      <c r="B681" t="s">
        <v>162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443.74</v>
      </c>
      <c r="J681">
        <v>-74.56</v>
      </c>
      <c r="K681">
        <v>-74.56</v>
      </c>
      <c r="L681">
        <v>-12.42</v>
      </c>
      <c r="M681">
        <v>369.18</v>
      </c>
      <c r="Q681" s="7">
        <v>42538</v>
      </c>
    </row>
    <row r="682" spans="1:17" x14ac:dyDescent="0.25">
      <c r="A682">
        <v>1007824</v>
      </c>
      <c r="B682" t="s">
        <v>162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1355.67</v>
      </c>
      <c r="J682">
        <v>-227.8</v>
      </c>
      <c r="K682">
        <v>-227.8</v>
      </c>
      <c r="L682">
        <v>-37.96</v>
      </c>
      <c r="M682">
        <v>1127.8699999999999</v>
      </c>
      <c r="Q682" s="7">
        <v>42538</v>
      </c>
    </row>
    <row r="683" spans="1:17" x14ac:dyDescent="0.25">
      <c r="A683">
        <v>1007825</v>
      </c>
      <c r="B683" t="s">
        <v>162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426.98</v>
      </c>
      <c r="J683">
        <v>-71.75</v>
      </c>
      <c r="K683">
        <v>-71.75</v>
      </c>
      <c r="L683">
        <v>-11.96</v>
      </c>
      <c r="M683">
        <v>355.23</v>
      </c>
      <c r="Q683" s="7">
        <v>42538</v>
      </c>
    </row>
    <row r="684" spans="1:17" x14ac:dyDescent="0.25">
      <c r="A684">
        <v>1007828</v>
      </c>
      <c r="B684" t="s">
        <v>162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3260.13</v>
      </c>
      <c r="J684">
        <v>-547.82000000000005</v>
      </c>
      <c r="K684">
        <v>-547.82000000000005</v>
      </c>
      <c r="L684">
        <v>-91.3</v>
      </c>
      <c r="M684">
        <v>2712.31</v>
      </c>
      <c r="Q684" s="7">
        <v>42538</v>
      </c>
    </row>
    <row r="685" spans="1:17" x14ac:dyDescent="0.25">
      <c r="A685">
        <v>1007829</v>
      </c>
      <c r="B685" t="s">
        <v>162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15803.98</v>
      </c>
      <c r="J685">
        <v>-2655.65</v>
      </c>
      <c r="K685">
        <v>-2655.65</v>
      </c>
      <c r="L685">
        <v>-442.61</v>
      </c>
      <c r="M685">
        <v>13148.33</v>
      </c>
      <c r="Q685" s="7">
        <v>42538</v>
      </c>
    </row>
    <row r="686" spans="1:17" x14ac:dyDescent="0.25">
      <c r="A686">
        <v>1007830</v>
      </c>
      <c r="B686" t="s">
        <v>162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2034.63</v>
      </c>
      <c r="J686">
        <v>-341.89</v>
      </c>
      <c r="K686">
        <v>-341.89</v>
      </c>
      <c r="L686">
        <v>-56.98</v>
      </c>
      <c r="M686">
        <v>1692.74</v>
      </c>
      <c r="Q686" s="7">
        <v>42538</v>
      </c>
    </row>
    <row r="687" spans="1:17" x14ac:dyDescent="0.25">
      <c r="A687">
        <v>1007831</v>
      </c>
      <c r="B687" t="s">
        <v>162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3867.37</v>
      </c>
      <c r="J687">
        <v>-649.86</v>
      </c>
      <c r="K687">
        <v>-649.86</v>
      </c>
      <c r="L687">
        <v>-108.31</v>
      </c>
      <c r="M687">
        <v>3217.51</v>
      </c>
      <c r="Q687" s="7">
        <v>42538</v>
      </c>
    </row>
    <row r="688" spans="1:17" x14ac:dyDescent="0.25">
      <c r="A688">
        <v>1007832</v>
      </c>
      <c r="B688" t="s">
        <v>162</v>
      </c>
      <c r="C688" s="4">
        <v>41821</v>
      </c>
      <c r="D688" t="s">
        <v>42</v>
      </c>
      <c r="E688">
        <v>1</v>
      </c>
      <c r="G688" t="s">
        <v>140</v>
      </c>
      <c r="H688">
        <v>36</v>
      </c>
      <c r="I688">
        <v>52303.76</v>
      </c>
      <c r="J688">
        <v>-8788.94</v>
      </c>
      <c r="K688">
        <v>-8788.94</v>
      </c>
      <c r="L688">
        <v>-1464.82</v>
      </c>
      <c r="M688">
        <v>43514.82</v>
      </c>
      <c r="Q688" s="7">
        <v>42538</v>
      </c>
    </row>
    <row r="689" spans="1:17" x14ac:dyDescent="0.25">
      <c r="A689">
        <v>1007833</v>
      </c>
      <c r="B689" t="s">
        <v>162</v>
      </c>
      <c r="C689" s="4">
        <v>41821</v>
      </c>
      <c r="D689" t="s">
        <v>42</v>
      </c>
      <c r="E689">
        <v>1</v>
      </c>
      <c r="G689" t="s">
        <v>140</v>
      </c>
      <c r="H689">
        <v>36</v>
      </c>
      <c r="I689">
        <v>23728.97</v>
      </c>
      <c r="J689">
        <v>-3987.33</v>
      </c>
      <c r="K689">
        <v>-3987.33</v>
      </c>
      <c r="L689">
        <v>-664.55</v>
      </c>
      <c r="M689">
        <v>19741.64</v>
      </c>
      <c r="Q689" s="7">
        <v>42538</v>
      </c>
    </row>
    <row r="690" spans="1:17" x14ac:dyDescent="0.25">
      <c r="A690">
        <v>1007838</v>
      </c>
      <c r="B690" t="s">
        <v>162</v>
      </c>
      <c r="C690" s="4">
        <v>41821</v>
      </c>
      <c r="D690" t="s">
        <v>42</v>
      </c>
      <c r="E690">
        <v>1</v>
      </c>
      <c r="G690" t="s">
        <v>140</v>
      </c>
      <c r="H690">
        <v>36</v>
      </c>
      <c r="I690">
        <v>225.06</v>
      </c>
      <c r="J690">
        <v>-37.82</v>
      </c>
      <c r="K690">
        <v>-37.82</v>
      </c>
      <c r="L690">
        <v>-6.3</v>
      </c>
      <c r="M690">
        <v>187.24</v>
      </c>
      <c r="Q690" s="7">
        <v>42538</v>
      </c>
    </row>
    <row r="691" spans="1:17" x14ac:dyDescent="0.25">
      <c r="A691">
        <v>1007863</v>
      </c>
      <c r="B691" t="s">
        <v>162</v>
      </c>
      <c r="C691" s="4">
        <v>41821</v>
      </c>
      <c r="D691" t="s">
        <v>42</v>
      </c>
      <c r="E691">
        <v>1</v>
      </c>
      <c r="G691" t="s">
        <v>140</v>
      </c>
      <c r="H691">
        <v>36</v>
      </c>
      <c r="I691">
        <v>568.19000000000005</v>
      </c>
      <c r="J691">
        <v>-95.48</v>
      </c>
      <c r="K691">
        <v>-95.48</v>
      </c>
      <c r="L691">
        <v>-15.92</v>
      </c>
      <c r="M691">
        <v>472.71</v>
      </c>
      <c r="Q691" s="7">
        <v>42538</v>
      </c>
    </row>
    <row r="692" spans="1:17" x14ac:dyDescent="0.25">
      <c r="A692">
        <v>1007864</v>
      </c>
      <c r="B692" t="s">
        <v>218</v>
      </c>
      <c r="C692" s="4">
        <v>41821</v>
      </c>
      <c r="D692" t="s">
        <v>42</v>
      </c>
      <c r="E692">
        <v>1</v>
      </c>
      <c r="G692" t="s">
        <v>140</v>
      </c>
      <c r="H692">
        <v>36</v>
      </c>
      <c r="I692">
        <v>764.16</v>
      </c>
      <c r="J692">
        <v>-128.41</v>
      </c>
      <c r="K692">
        <v>-128.41</v>
      </c>
      <c r="L692">
        <v>-21.4</v>
      </c>
      <c r="M692">
        <v>635.75</v>
      </c>
      <c r="Q692" s="7">
        <v>42538</v>
      </c>
    </row>
    <row r="693" spans="1:17" x14ac:dyDescent="0.25">
      <c r="A693">
        <v>1007267</v>
      </c>
      <c r="B693" t="s">
        <v>346</v>
      </c>
      <c r="C693" s="4">
        <v>41456</v>
      </c>
      <c r="D693" t="s">
        <v>42</v>
      </c>
      <c r="E693">
        <v>1</v>
      </c>
      <c r="G693" t="s">
        <v>140</v>
      </c>
      <c r="H693">
        <v>48</v>
      </c>
      <c r="I693">
        <v>864360.57</v>
      </c>
      <c r="J693">
        <v>-325023.26</v>
      </c>
      <c r="K693">
        <v>-325023.26</v>
      </c>
      <c r="L693">
        <v>-18007.509999999998</v>
      </c>
      <c r="M693">
        <v>539337.31000000006</v>
      </c>
      <c r="Q693" s="7">
        <v>42538</v>
      </c>
    </row>
    <row r="694" spans="1:17" x14ac:dyDescent="0.25">
      <c r="A694">
        <v>5000570</v>
      </c>
      <c r="B694" t="s">
        <v>452</v>
      </c>
      <c r="C694" s="4">
        <v>41456</v>
      </c>
      <c r="D694" t="s">
        <v>42</v>
      </c>
      <c r="E694">
        <v>1</v>
      </c>
      <c r="G694" t="s">
        <v>140</v>
      </c>
      <c r="H694">
        <v>96</v>
      </c>
      <c r="I694">
        <v>312941.28999999998</v>
      </c>
      <c r="J694">
        <v>-58837.25</v>
      </c>
      <c r="K694">
        <v>-58837.25</v>
      </c>
      <c r="L694">
        <v>-3259.8</v>
      </c>
      <c r="M694">
        <v>254104.04</v>
      </c>
      <c r="Q694" s="7">
        <v>42542</v>
      </c>
    </row>
    <row r="695" spans="1:17" x14ac:dyDescent="0.25">
      <c r="A695">
        <v>150103</v>
      </c>
      <c r="B695" t="s">
        <v>347</v>
      </c>
      <c r="C695" s="4">
        <v>39295</v>
      </c>
      <c r="D695" t="s">
        <v>42</v>
      </c>
      <c r="E695">
        <v>1</v>
      </c>
      <c r="G695" t="s">
        <v>140</v>
      </c>
      <c r="H695">
        <v>36</v>
      </c>
      <c r="I695">
        <v>291.56</v>
      </c>
      <c r="J695">
        <v>-291.56</v>
      </c>
      <c r="Q695" s="7">
        <v>42561</v>
      </c>
    </row>
    <row r="696" spans="1:17" x14ac:dyDescent="0.25">
      <c r="A696">
        <v>150133</v>
      </c>
      <c r="B696" t="s">
        <v>347</v>
      </c>
      <c r="C696" s="4">
        <v>39295</v>
      </c>
      <c r="D696" t="s">
        <v>42</v>
      </c>
      <c r="E696">
        <v>1</v>
      </c>
      <c r="G696" t="s">
        <v>140</v>
      </c>
      <c r="H696">
        <v>36</v>
      </c>
      <c r="I696">
        <v>1913.07</v>
      </c>
      <c r="J696">
        <v>-1913.07</v>
      </c>
      <c r="Q696" s="7">
        <v>42561</v>
      </c>
    </row>
    <row r="697" spans="1:17" x14ac:dyDescent="0.25">
      <c r="A697">
        <v>150142</v>
      </c>
      <c r="B697" t="s">
        <v>347</v>
      </c>
      <c r="C697" s="4">
        <v>39295</v>
      </c>
      <c r="D697" t="s">
        <v>42</v>
      </c>
      <c r="E697">
        <v>1</v>
      </c>
      <c r="G697" t="s">
        <v>140</v>
      </c>
      <c r="H697">
        <v>36</v>
      </c>
      <c r="I697">
        <v>2229.48</v>
      </c>
      <c r="J697">
        <v>-2229.48</v>
      </c>
      <c r="Q697" s="7">
        <v>42561</v>
      </c>
    </row>
    <row r="698" spans="1:17" x14ac:dyDescent="0.25">
      <c r="A698">
        <v>150143</v>
      </c>
      <c r="B698" t="s">
        <v>347</v>
      </c>
      <c r="C698" s="4">
        <v>39295</v>
      </c>
      <c r="D698" t="s">
        <v>42</v>
      </c>
      <c r="E698">
        <v>1</v>
      </c>
      <c r="G698" t="s">
        <v>140</v>
      </c>
      <c r="H698">
        <v>36</v>
      </c>
      <c r="I698">
        <v>2454.6999999999998</v>
      </c>
      <c r="J698">
        <v>-2454.6999999999998</v>
      </c>
      <c r="Q698" s="7">
        <v>42561</v>
      </c>
    </row>
    <row r="699" spans="1:17" x14ac:dyDescent="0.25">
      <c r="A699">
        <v>150145</v>
      </c>
      <c r="B699" t="s">
        <v>347</v>
      </c>
      <c r="C699" s="4">
        <v>39295</v>
      </c>
      <c r="D699" t="s">
        <v>42</v>
      </c>
      <c r="E699">
        <v>1</v>
      </c>
      <c r="G699" t="s">
        <v>140</v>
      </c>
      <c r="H699">
        <v>36</v>
      </c>
      <c r="I699">
        <v>2725.29</v>
      </c>
      <c r="J699">
        <v>-2725.29</v>
      </c>
      <c r="Q699" s="7">
        <v>42561</v>
      </c>
    </row>
    <row r="700" spans="1:17" x14ac:dyDescent="0.25">
      <c r="A700">
        <v>150148</v>
      </c>
      <c r="B700" t="s">
        <v>347</v>
      </c>
      <c r="C700" s="4">
        <v>39295</v>
      </c>
      <c r="D700" t="s">
        <v>42</v>
      </c>
      <c r="E700">
        <v>1</v>
      </c>
      <c r="G700" t="s">
        <v>140</v>
      </c>
      <c r="H700">
        <v>36</v>
      </c>
      <c r="I700">
        <v>3737.19</v>
      </c>
      <c r="J700">
        <v>-3737.19</v>
      </c>
      <c r="Q700" s="7">
        <v>42561</v>
      </c>
    </row>
    <row r="701" spans="1:17" x14ac:dyDescent="0.25">
      <c r="A701">
        <v>1004340</v>
      </c>
      <c r="B701" t="s">
        <v>162</v>
      </c>
      <c r="C701" s="4">
        <v>40026</v>
      </c>
      <c r="D701" t="s">
        <v>42</v>
      </c>
      <c r="E701">
        <v>1</v>
      </c>
      <c r="G701" t="s">
        <v>140</v>
      </c>
      <c r="H701">
        <v>36</v>
      </c>
      <c r="I701">
        <v>1400.52</v>
      </c>
      <c r="J701">
        <v>-1400.52</v>
      </c>
      <c r="Q701" s="7">
        <v>42563</v>
      </c>
    </row>
    <row r="702" spans="1:17" x14ac:dyDescent="0.25">
      <c r="A702">
        <v>1004341</v>
      </c>
      <c r="B702" t="s">
        <v>162</v>
      </c>
      <c r="C702" s="4">
        <v>40026</v>
      </c>
      <c r="D702" t="s">
        <v>42</v>
      </c>
      <c r="E702">
        <v>1</v>
      </c>
      <c r="G702" t="s">
        <v>140</v>
      </c>
      <c r="H702">
        <v>36</v>
      </c>
      <c r="I702">
        <v>1369.48</v>
      </c>
      <c r="J702">
        <v>-1369.48</v>
      </c>
      <c r="Q702" s="7">
        <v>42563</v>
      </c>
    </row>
    <row r="703" spans="1:17" x14ac:dyDescent="0.25">
      <c r="A703">
        <v>1004367</v>
      </c>
      <c r="B703" t="s">
        <v>162</v>
      </c>
      <c r="C703" s="4">
        <v>40026</v>
      </c>
      <c r="D703" t="s">
        <v>42</v>
      </c>
      <c r="E703">
        <v>1</v>
      </c>
      <c r="G703" t="s">
        <v>140</v>
      </c>
      <c r="H703">
        <v>36</v>
      </c>
      <c r="I703">
        <v>1340.73</v>
      </c>
      <c r="J703">
        <v>-1340.73</v>
      </c>
      <c r="Q703" s="7">
        <v>42563</v>
      </c>
    </row>
    <row r="704" spans="1:17" x14ac:dyDescent="0.25">
      <c r="A704">
        <v>1004368</v>
      </c>
      <c r="B704" t="s">
        <v>162</v>
      </c>
      <c r="C704" s="4">
        <v>40026</v>
      </c>
      <c r="D704" t="s">
        <v>42</v>
      </c>
      <c r="E704">
        <v>1</v>
      </c>
      <c r="G704" t="s">
        <v>140</v>
      </c>
      <c r="H704">
        <v>36</v>
      </c>
      <c r="I704">
        <v>1352.62</v>
      </c>
      <c r="J704">
        <v>-1352.62</v>
      </c>
      <c r="Q704" s="7">
        <v>42563</v>
      </c>
    </row>
    <row r="705" spans="1:17" x14ac:dyDescent="0.25">
      <c r="A705">
        <v>1005029</v>
      </c>
      <c r="B705" t="s">
        <v>162</v>
      </c>
      <c r="C705" s="4">
        <v>40391</v>
      </c>
      <c r="D705" t="s">
        <v>42</v>
      </c>
      <c r="E705">
        <v>1</v>
      </c>
      <c r="G705" t="s">
        <v>140</v>
      </c>
      <c r="H705">
        <v>36</v>
      </c>
      <c r="I705">
        <v>2411.16</v>
      </c>
      <c r="J705">
        <v>-2411.16</v>
      </c>
      <c r="Q705" s="7">
        <v>42564</v>
      </c>
    </row>
    <row r="706" spans="1:17" x14ac:dyDescent="0.25">
      <c r="A706">
        <v>1005457</v>
      </c>
      <c r="B706" t="s">
        <v>286</v>
      </c>
      <c r="C706" s="4">
        <v>40756</v>
      </c>
      <c r="D706" t="s">
        <v>42</v>
      </c>
      <c r="E706">
        <v>1</v>
      </c>
      <c r="G706" t="s">
        <v>140</v>
      </c>
      <c r="H706">
        <v>36</v>
      </c>
      <c r="I706">
        <v>2448.59</v>
      </c>
      <c r="J706">
        <v>-2448.59</v>
      </c>
      <c r="K706">
        <v>-474.06</v>
      </c>
      <c r="Q706" s="7">
        <v>42565</v>
      </c>
    </row>
    <row r="707" spans="1:17" x14ac:dyDescent="0.25">
      <c r="A707">
        <v>1005491</v>
      </c>
      <c r="B707" t="s">
        <v>286</v>
      </c>
      <c r="C707" s="4">
        <v>40756</v>
      </c>
      <c r="D707" t="s">
        <v>42</v>
      </c>
      <c r="E707">
        <v>1</v>
      </c>
      <c r="G707" t="s">
        <v>140</v>
      </c>
      <c r="H707">
        <v>36</v>
      </c>
      <c r="I707">
        <v>1316.8</v>
      </c>
      <c r="J707">
        <v>-1316.8</v>
      </c>
      <c r="K707">
        <v>-254.94</v>
      </c>
      <c r="Q707" s="7">
        <v>42565</v>
      </c>
    </row>
    <row r="708" spans="1:17" x14ac:dyDescent="0.25">
      <c r="A708">
        <v>150155</v>
      </c>
      <c r="B708" t="s">
        <v>348</v>
      </c>
      <c r="C708" s="4">
        <v>39295</v>
      </c>
      <c r="D708" t="s">
        <v>42</v>
      </c>
      <c r="E708">
        <v>1</v>
      </c>
      <c r="G708" t="s">
        <v>140</v>
      </c>
      <c r="H708">
        <v>96</v>
      </c>
      <c r="I708">
        <v>-441500</v>
      </c>
      <c r="J708">
        <v>409445.89</v>
      </c>
      <c r="K708">
        <v>55187.5</v>
      </c>
      <c r="L708">
        <v>4598.96</v>
      </c>
      <c r="M708">
        <v>-32054.11</v>
      </c>
      <c r="Q708" s="7">
        <v>42566</v>
      </c>
    </row>
    <row r="709" spans="1:17" x14ac:dyDescent="0.25">
      <c r="A709">
        <v>150156</v>
      </c>
      <c r="B709" t="s">
        <v>348</v>
      </c>
      <c r="C709" s="4">
        <v>39295</v>
      </c>
      <c r="D709" t="s">
        <v>42</v>
      </c>
      <c r="E709">
        <v>1</v>
      </c>
      <c r="G709" t="s">
        <v>140</v>
      </c>
      <c r="H709">
        <v>96</v>
      </c>
      <c r="I709">
        <v>-39428.31</v>
      </c>
      <c r="J709">
        <v>36565.71</v>
      </c>
      <c r="K709">
        <v>4928.54</v>
      </c>
      <c r="L709">
        <v>410.71</v>
      </c>
      <c r="M709">
        <v>-2862.6</v>
      </c>
      <c r="Q709" s="7">
        <v>42566</v>
      </c>
    </row>
    <row r="710" spans="1:17" x14ac:dyDescent="0.25">
      <c r="A710">
        <v>150157</v>
      </c>
      <c r="B710" t="s">
        <v>348</v>
      </c>
      <c r="C710" s="4">
        <v>39295</v>
      </c>
      <c r="D710" t="s">
        <v>42</v>
      </c>
      <c r="E710">
        <v>1</v>
      </c>
      <c r="G710" t="s">
        <v>140</v>
      </c>
      <c r="H710">
        <v>96</v>
      </c>
      <c r="I710">
        <v>-27793.78</v>
      </c>
      <c r="J710">
        <v>25775.88</v>
      </c>
      <c r="K710">
        <v>3474.23</v>
      </c>
      <c r="L710">
        <v>289.52</v>
      </c>
      <c r="M710">
        <v>-2017.9</v>
      </c>
      <c r="Q710" s="7">
        <v>42566</v>
      </c>
    </row>
    <row r="711" spans="1:17" x14ac:dyDescent="0.25">
      <c r="A711">
        <v>150158</v>
      </c>
      <c r="B711" t="s">
        <v>348</v>
      </c>
      <c r="C711" s="4">
        <v>39295</v>
      </c>
      <c r="D711" t="s">
        <v>42</v>
      </c>
      <c r="E711">
        <v>1</v>
      </c>
      <c r="G711" t="s">
        <v>140</v>
      </c>
      <c r="H711">
        <v>96</v>
      </c>
      <c r="I711">
        <v>-27625</v>
      </c>
      <c r="J711">
        <v>25619.35</v>
      </c>
      <c r="K711">
        <v>3453.13</v>
      </c>
      <c r="L711">
        <v>287.76</v>
      </c>
      <c r="M711">
        <v>-2005.65</v>
      </c>
      <c r="Q711" s="7">
        <v>42566</v>
      </c>
    </row>
    <row r="712" spans="1:17" x14ac:dyDescent="0.25">
      <c r="A712">
        <v>150159</v>
      </c>
      <c r="B712" t="s">
        <v>349</v>
      </c>
      <c r="C712" s="4">
        <v>39295</v>
      </c>
      <c r="D712" t="s">
        <v>42</v>
      </c>
      <c r="E712">
        <v>1</v>
      </c>
      <c r="G712" t="s">
        <v>140</v>
      </c>
      <c r="H712">
        <v>96</v>
      </c>
      <c r="I712">
        <v>27625</v>
      </c>
      <c r="J712">
        <v>-25619.35</v>
      </c>
      <c r="K712">
        <v>-3453.13</v>
      </c>
      <c r="L712">
        <v>-287.76</v>
      </c>
      <c r="M712">
        <v>2005.65</v>
      </c>
      <c r="Q712" s="7">
        <v>42566</v>
      </c>
    </row>
    <row r="713" spans="1:17" x14ac:dyDescent="0.25">
      <c r="A713">
        <v>1006743</v>
      </c>
      <c r="B713" t="s">
        <v>350</v>
      </c>
      <c r="C713" s="4">
        <v>41487</v>
      </c>
      <c r="D713" t="s">
        <v>42</v>
      </c>
      <c r="E713">
        <v>1</v>
      </c>
      <c r="G713" t="s">
        <v>140</v>
      </c>
      <c r="H713">
        <v>36</v>
      </c>
      <c r="I713">
        <v>71.73</v>
      </c>
      <c r="J713">
        <v>-33.93</v>
      </c>
      <c r="K713">
        <v>-23.91</v>
      </c>
      <c r="L713">
        <v>-1.99</v>
      </c>
      <c r="M713">
        <v>37.799999999999997</v>
      </c>
      <c r="Q713" s="7">
        <v>42567</v>
      </c>
    </row>
    <row r="714" spans="1:17" x14ac:dyDescent="0.25">
      <c r="A714">
        <v>1006765</v>
      </c>
      <c r="B714" t="s">
        <v>351</v>
      </c>
      <c r="C714" s="4">
        <v>41487</v>
      </c>
      <c r="D714" t="s">
        <v>42</v>
      </c>
      <c r="E714">
        <v>1</v>
      </c>
      <c r="G714" t="s">
        <v>140</v>
      </c>
      <c r="H714">
        <v>36</v>
      </c>
      <c r="I714">
        <v>431.62</v>
      </c>
      <c r="J714">
        <v>-204.18</v>
      </c>
      <c r="K714">
        <v>-143.87</v>
      </c>
      <c r="L714">
        <v>-11.99</v>
      </c>
      <c r="M714">
        <v>227.44</v>
      </c>
      <c r="Q714" s="7">
        <v>42567</v>
      </c>
    </row>
    <row r="715" spans="1:17" x14ac:dyDescent="0.25">
      <c r="A715">
        <v>1006766</v>
      </c>
      <c r="B715" t="s">
        <v>352</v>
      </c>
      <c r="C715" s="4">
        <v>41487</v>
      </c>
      <c r="D715" t="s">
        <v>42</v>
      </c>
      <c r="E715">
        <v>1</v>
      </c>
      <c r="G715" t="s">
        <v>140</v>
      </c>
      <c r="H715">
        <v>36</v>
      </c>
      <c r="I715">
        <v>106.72</v>
      </c>
      <c r="J715">
        <v>-50.48</v>
      </c>
      <c r="K715">
        <v>-35.57</v>
      </c>
      <c r="L715">
        <v>-2.96</v>
      </c>
      <c r="M715">
        <v>56.24</v>
      </c>
      <c r="Q715" s="7">
        <v>42567</v>
      </c>
    </row>
    <row r="716" spans="1:17" x14ac:dyDescent="0.25">
      <c r="A716">
        <v>1006778</v>
      </c>
      <c r="B716" t="s">
        <v>353</v>
      </c>
      <c r="C716" s="4">
        <v>41487</v>
      </c>
      <c r="D716" t="s">
        <v>42</v>
      </c>
      <c r="E716">
        <v>1</v>
      </c>
      <c r="G716" t="s">
        <v>140</v>
      </c>
      <c r="H716">
        <v>36</v>
      </c>
      <c r="I716">
        <v>656.85</v>
      </c>
      <c r="J716">
        <v>-310.73</v>
      </c>
      <c r="K716">
        <v>-218.95</v>
      </c>
      <c r="L716">
        <v>-18.25</v>
      </c>
      <c r="M716">
        <v>346.12</v>
      </c>
      <c r="Q716" s="7">
        <v>42567</v>
      </c>
    </row>
    <row r="717" spans="1:17" x14ac:dyDescent="0.25">
      <c r="A717">
        <v>1006782</v>
      </c>
      <c r="B717" t="s">
        <v>354</v>
      </c>
      <c r="C717" s="4">
        <v>41487</v>
      </c>
      <c r="D717" t="s">
        <v>42</v>
      </c>
      <c r="E717">
        <v>1</v>
      </c>
      <c r="G717" t="s">
        <v>140</v>
      </c>
      <c r="H717">
        <v>36</v>
      </c>
      <c r="I717">
        <v>334.59</v>
      </c>
      <c r="J717">
        <v>-158.28</v>
      </c>
      <c r="K717">
        <v>-111.53</v>
      </c>
      <c r="L717">
        <v>-9.2899999999999991</v>
      </c>
      <c r="M717">
        <v>176.31</v>
      </c>
      <c r="Q717" s="7">
        <v>42567</v>
      </c>
    </row>
    <row r="718" spans="1:17" x14ac:dyDescent="0.25">
      <c r="A718">
        <v>1006783</v>
      </c>
      <c r="B718">
        <v>102104</v>
      </c>
      <c r="C718" s="4">
        <v>41487</v>
      </c>
      <c r="D718" t="s">
        <v>42</v>
      </c>
      <c r="E718">
        <v>1</v>
      </c>
      <c r="G718" t="s">
        <v>140</v>
      </c>
      <c r="H718">
        <v>36</v>
      </c>
      <c r="I718">
        <v>185.44</v>
      </c>
      <c r="J718">
        <v>-87.72</v>
      </c>
      <c r="K718">
        <v>-61.81</v>
      </c>
      <c r="L718">
        <v>-5.15</v>
      </c>
      <c r="M718">
        <v>97.72</v>
      </c>
      <c r="Q718" s="7">
        <v>42567</v>
      </c>
    </row>
    <row r="719" spans="1:17" x14ac:dyDescent="0.25">
      <c r="A719">
        <v>1006784</v>
      </c>
      <c r="B719">
        <v>102104</v>
      </c>
      <c r="C719" s="4">
        <v>41487</v>
      </c>
      <c r="D719" t="s">
        <v>42</v>
      </c>
      <c r="E719">
        <v>1</v>
      </c>
      <c r="G719" t="s">
        <v>140</v>
      </c>
      <c r="H719">
        <v>36</v>
      </c>
      <c r="I719">
        <v>174.41</v>
      </c>
      <c r="J719">
        <v>-82.51</v>
      </c>
      <c r="K719">
        <v>-58.14</v>
      </c>
      <c r="L719">
        <v>-4.8499999999999996</v>
      </c>
      <c r="M719">
        <v>91.9</v>
      </c>
      <c r="Q719" s="7">
        <v>42567</v>
      </c>
    </row>
    <row r="720" spans="1:17" x14ac:dyDescent="0.25">
      <c r="A720">
        <v>1006788</v>
      </c>
      <c r="B720" t="s">
        <v>355</v>
      </c>
      <c r="C720" s="4">
        <v>41487</v>
      </c>
      <c r="D720" t="s">
        <v>42</v>
      </c>
      <c r="E720">
        <v>1</v>
      </c>
      <c r="G720" t="s">
        <v>140</v>
      </c>
      <c r="H720">
        <v>36</v>
      </c>
      <c r="I720">
        <v>3236.07</v>
      </c>
      <c r="J720">
        <v>-1530.85</v>
      </c>
      <c r="K720">
        <v>-1078.69</v>
      </c>
      <c r="L720">
        <v>-89.89</v>
      </c>
      <c r="M720">
        <v>1705.22</v>
      </c>
      <c r="Q720" s="7">
        <v>42567</v>
      </c>
    </row>
    <row r="721" spans="1:17" x14ac:dyDescent="0.25">
      <c r="A721">
        <v>1006791</v>
      </c>
      <c r="B721" t="s">
        <v>356</v>
      </c>
      <c r="C721" s="4">
        <v>41487</v>
      </c>
      <c r="D721" t="s">
        <v>42</v>
      </c>
      <c r="E721">
        <v>1</v>
      </c>
      <c r="G721" t="s">
        <v>140</v>
      </c>
      <c r="H721">
        <v>36</v>
      </c>
      <c r="I721">
        <v>749.81</v>
      </c>
      <c r="J721">
        <v>-354.7</v>
      </c>
      <c r="K721">
        <v>-249.93</v>
      </c>
      <c r="L721">
        <v>-20.83</v>
      </c>
      <c r="M721">
        <v>395.11</v>
      </c>
      <c r="Q721" s="7">
        <v>42567</v>
      </c>
    </row>
    <row r="722" spans="1:17" x14ac:dyDescent="0.25">
      <c r="A722">
        <v>1006792</v>
      </c>
      <c r="B722" t="s">
        <v>357</v>
      </c>
      <c r="C722" s="4">
        <v>41487</v>
      </c>
      <c r="D722" t="s">
        <v>42</v>
      </c>
      <c r="E722">
        <v>1</v>
      </c>
      <c r="G722" t="s">
        <v>140</v>
      </c>
      <c r="H722">
        <v>36</v>
      </c>
      <c r="I722">
        <v>3928.78</v>
      </c>
      <c r="J722">
        <v>-1858.55</v>
      </c>
      <c r="K722">
        <v>-1309.5999999999999</v>
      </c>
      <c r="L722">
        <v>-109.13</v>
      </c>
      <c r="M722">
        <v>2070.23</v>
      </c>
      <c r="Q722" s="7">
        <v>42567</v>
      </c>
    </row>
    <row r="723" spans="1:17" x14ac:dyDescent="0.25">
      <c r="A723">
        <v>1006824</v>
      </c>
      <c r="B723" t="s">
        <v>358</v>
      </c>
      <c r="C723" s="4">
        <v>41487</v>
      </c>
      <c r="D723" t="s">
        <v>42</v>
      </c>
      <c r="E723">
        <v>1</v>
      </c>
      <c r="G723" t="s">
        <v>140</v>
      </c>
      <c r="H723">
        <v>36</v>
      </c>
      <c r="I723">
        <v>1781.81</v>
      </c>
      <c r="J723">
        <v>-842.9</v>
      </c>
      <c r="K723">
        <v>-593.92999999999995</v>
      </c>
      <c r="L723">
        <v>-49.5</v>
      </c>
      <c r="M723">
        <v>938.91</v>
      </c>
      <c r="Q723" s="7">
        <v>42567</v>
      </c>
    </row>
    <row r="724" spans="1:17" x14ac:dyDescent="0.25">
      <c r="A724">
        <v>1007818</v>
      </c>
      <c r="B724" t="s">
        <v>162</v>
      </c>
      <c r="C724" s="4">
        <v>41852</v>
      </c>
      <c r="D724" t="s">
        <v>42</v>
      </c>
      <c r="E724">
        <v>1</v>
      </c>
      <c r="G724" t="s">
        <v>140</v>
      </c>
      <c r="H724">
        <v>36</v>
      </c>
      <c r="I724">
        <v>81154.06</v>
      </c>
      <c r="J724">
        <v>-11339.33</v>
      </c>
      <c r="K724">
        <v>-11339.33</v>
      </c>
      <c r="L724">
        <v>-2267.86</v>
      </c>
      <c r="M724">
        <v>69814.73</v>
      </c>
      <c r="Q724" s="7">
        <v>42568</v>
      </c>
    </row>
    <row r="725" spans="1:17" x14ac:dyDescent="0.25">
      <c r="A725">
        <v>1007826</v>
      </c>
      <c r="B725" t="s">
        <v>162</v>
      </c>
      <c r="C725" s="4">
        <v>41852</v>
      </c>
      <c r="D725" t="s">
        <v>42</v>
      </c>
      <c r="E725">
        <v>1</v>
      </c>
      <c r="G725" t="s">
        <v>140</v>
      </c>
      <c r="H725">
        <v>36</v>
      </c>
      <c r="I725">
        <v>169996.52</v>
      </c>
      <c r="J725">
        <v>-23752.94</v>
      </c>
      <c r="K725">
        <v>-23752.94</v>
      </c>
      <c r="L725">
        <v>-4750.59</v>
      </c>
      <c r="M725">
        <v>146243.57999999999</v>
      </c>
      <c r="Q725" s="7">
        <v>42568</v>
      </c>
    </row>
    <row r="726" spans="1:17" x14ac:dyDescent="0.25">
      <c r="A726">
        <v>1007827</v>
      </c>
      <c r="B726" t="s">
        <v>162</v>
      </c>
      <c r="C726" s="4">
        <v>41852</v>
      </c>
      <c r="D726" t="s">
        <v>42</v>
      </c>
      <c r="E726">
        <v>1</v>
      </c>
      <c r="G726" t="s">
        <v>140</v>
      </c>
      <c r="H726">
        <v>36</v>
      </c>
      <c r="I726">
        <v>86921.95</v>
      </c>
      <c r="J726">
        <v>-12145.26</v>
      </c>
      <c r="K726">
        <v>-12145.26</v>
      </c>
      <c r="L726">
        <v>-2429.0500000000002</v>
      </c>
      <c r="M726">
        <v>74776.69</v>
      </c>
      <c r="Q726" s="7">
        <v>42568</v>
      </c>
    </row>
    <row r="727" spans="1:17" x14ac:dyDescent="0.25">
      <c r="A727">
        <v>1007861</v>
      </c>
      <c r="B727" t="s">
        <v>162</v>
      </c>
      <c r="C727" s="4">
        <v>41852</v>
      </c>
      <c r="D727" t="s">
        <v>42</v>
      </c>
      <c r="E727">
        <v>1</v>
      </c>
      <c r="G727" t="s">
        <v>140</v>
      </c>
      <c r="H727">
        <v>36</v>
      </c>
      <c r="I727">
        <v>126815.85</v>
      </c>
      <c r="J727">
        <v>-17719.47</v>
      </c>
      <c r="K727">
        <v>-17719.47</v>
      </c>
      <c r="L727">
        <v>-3543.89</v>
      </c>
      <c r="M727">
        <v>109096.38</v>
      </c>
      <c r="Q727" s="7">
        <v>42568</v>
      </c>
    </row>
    <row r="728" spans="1:17" x14ac:dyDescent="0.25">
      <c r="A728">
        <v>1007862</v>
      </c>
      <c r="B728" t="s">
        <v>162</v>
      </c>
      <c r="C728" s="4">
        <v>41852</v>
      </c>
      <c r="D728" t="s">
        <v>42</v>
      </c>
      <c r="E728">
        <v>1</v>
      </c>
      <c r="G728" t="s">
        <v>140</v>
      </c>
      <c r="H728">
        <v>36</v>
      </c>
      <c r="I728">
        <v>145170.23000000001</v>
      </c>
      <c r="J728">
        <v>-20284.060000000001</v>
      </c>
      <c r="K728">
        <v>-20284.060000000001</v>
      </c>
      <c r="L728">
        <v>-4056.81</v>
      </c>
      <c r="M728">
        <v>124886.17</v>
      </c>
      <c r="Q728" s="7">
        <v>42568</v>
      </c>
    </row>
    <row r="729" spans="1:17" x14ac:dyDescent="0.25">
      <c r="A729">
        <v>1007865</v>
      </c>
      <c r="B729" t="s">
        <v>162</v>
      </c>
      <c r="C729" s="4">
        <v>41852</v>
      </c>
      <c r="D729" t="s">
        <v>42</v>
      </c>
      <c r="E729">
        <v>1</v>
      </c>
      <c r="G729" t="s">
        <v>140</v>
      </c>
      <c r="H729">
        <v>36</v>
      </c>
      <c r="I729">
        <v>3317.82</v>
      </c>
      <c r="J729">
        <v>-463.59</v>
      </c>
      <c r="K729">
        <v>-463.59</v>
      </c>
      <c r="L729">
        <v>-92.72</v>
      </c>
      <c r="M729">
        <v>2854.23</v>
      </c>
      <c r="Q729" s="7">
        <v>42568</v>
      </c>
    </row>
    <row r="730" spans="1:17" x14ac:dyDescent="0.25">
      <c r="A730">
        <v>1007866</v>
      </c>
      <c r="B730" t="s">
        <v>162</v>
      </c>
      <c r="C730" s="4">
        <v>41852</v>
      </c>
      <c r="D730" t="s">
        <v>42</v>
      </c>
      <c r="E730">
        <v>1</v>
      </c>
      <c r="G730" t="s">
        <v>140</v>
      </c>
      <c r="H730">
        <v>36</v>
      </c>
      <c r="I730">
        <v>3926.96</v>
      </c>
      <c r="J730">
        <v>-548.70000000000005</v>
      </c>
      <c r="K730">
        <v>-548.70000000000005</v>
      </c>
      <c r="L730">
        <v>-109.74</v>
      </c>
      <c r="M730">
        <v>3378.26</v>
      </c>
      <c r="Q730" s="7">
        <v>42568</v>
      </c>
    </row>
    <row r="731" spans="1:17" x14ac:dyDescent="0.25">
      <c r="A731">
        <v>1007869</v>
      </c>
      <c r="B731" t="s">
        <v>162</v>
      </c>
      <c r="C731" s="4">
        <v>41852</v>
      </c>
      <c r="D731" t="s">
        <v>42</v>
      </c>
      <c r="E731">
        <v>1</v>
      </c>
      <c r="G731" t="s">
        <v>140</v>
      </c>
      <c r="H731">
        <v>36</v>
      </c>
      <c r="I731">
        <v>10026.59</v>
      </c>
      <c r="J731">
        <v>-1400.98</v>
      </c>
      <c r="K731">
        <v>-1400.98</v>
      </c>
      <c r="L731">
        <v>-280.2</v>
      </c>
      <c r="M731">
        <v>8625.61</v>
      </c>
      <c r="Q731" s="7">
        <v>42568</v>
      </c>
    </row>
    <row r="732" spans="1:17" x14ac:dyDescent="0.25">
      <c r="A732">
        <v>1007870</v>
      </c>
      <c r="B732" t="s">
        <v>162</v>
      </c>
      <c r="C732" s="4">
        <v>41852</v>
      </c>
      <c r="D732" t="s">
        <v>42</v>
      </c>
      <c r="E732">
        <v>1</v>
      </c>
      <c r="G732" t="s">
        <v>140</v>
      </c>
      <c r="H732">
        <v>36</v>
      </c>
      <c r="I732">
        <v>3578.04</v>
      </c>
      <c r="J732">
        <v>-499.95</v>
      </c>
      <c r="K732">
        <v>-499.95</v>
      </c>
      <c r="L732">
        <v>-99.99</v>
      </c>
      <c r="M732">
        <v>3078.09</v>
      </c>
      <c r="Q732" s="7">
        <v>42568</v>
      </c>
    </row>
    <row r="733" spans="1:17" x14ac:dyDescent="0.25">
      <c r="A733">
        <v>1007871</v>
      </c>
      <c r="B733" t="s">
        <v>162</v>
      </c>
      <c r="C733" s="4">
        <v>41852</v>
      </c>
      <c r="D733" t="s">
        <v>42</v>
      </c>
      <c r="E733">
        <v>1</v>
      </c>
      <c r="G733" t="s">
        <v>140</v>
      </c>
      <c r="H733">
        <v>36</v>
      </c>
      <c r="I733">
        <v>431.83</v>
      </c>
      <c r="J733">
        <v>-60.34</v>
      </c>
      <c r="K733">
        <v>-60.34</v>
      </c>
      <c r="L733">
        <v>-12.07</v>
      </c>
      <c r="M733">
        <v>371.49</v>
      </c>
      <c r="Q733" s="7">
        <v>42568</v>
      </c>
    </row>
    <row r="734" spans="1:17" x14ac:dyDescent="0.25">
      <c r="A734">
        <v>1007872</v>
      </c>
      <c r="B734" t="s">
        <v>162</v>
      </c>
      <c r="C734" s="4">
        <v>41852</v>
      </c>
      <c r="D734" t="s">
        <v>42</v>
      </c>
      <c r="E734">
        <v>1</v>
      </c>
      <c r="G734" t="s">
        <v>140</v>
      </c>
      <c r="H734">
        <v>36</v>
      </c>
      <c r="I734">
        <v>9659.6200000000008</v>
      </c>
      <c r="J734">
        <v>-1349.7</v>
      </c>
      <c r="K734">
        <v>-1349.7</v>
      </c>
      <c r="L734">
        <v>-269.94</v>
      </c>
      <c r="M734">
        <v>8309.92</v>
      </c>
      <c r="Q734" s="7">
        <v>42568</v>
      </c>
    </row>
    <row r="735" spans="1:17" x14ac:dyDescent="0.25">
      <c r="A735">
        <v>1007873</v>
      </c>
      <c r="B735" t="s">
        <v>162</v>
      </c>
      <c r="C735" s="4">
        <v>41852</v>
      </c>
      <c r="D735" t="s">
        <v>42</v>
      </c>
      <c r="E735">
        <v>1</v>
      </c>
      <c r="G735" t="s">
        <v>140</v>
      </c>
      <c r="H735">
        <v>36</v>
      </c>
      <c r="I735">
        <v>3984</v>
      </c>
      <c r="J735">
        <v>-556.66999999999996</v>
      </c>
      <c r="K735">
        <v>-556.66999999999996</v>
      </c>
      <c r="L735">
        <v>-111.34</v>
      </c>
      <c r="M735">
        <v>3427.33</v>
      </c>
      <c r="Q735" s="7">
        <v>42568</v>
      </c>
    </row>
    <row r="736" spans="1:17" x14ac:dyDescent="0.25">
      <c r="A736">
        <v>1007874</v>
      </c>
      <c r="B736" t="s">
        <v>162</v>
      </c>
      <c r="C736" s="4">
        <v>41852</v>
      </c>
      <c r="D736" t="s">
        <v>42</v>
      </c>
      <c r="E736">
        <v>1</v>
      </c>
      <c r="G736" t="s">
        <v>140</v>
      </c>
      <c r="H736">
        <v>36</v>
      </c>
      <c r="I736">
        <v>0.32</v>
      </c>
      <c r="J736">
        <v>-0.04</v>
      </c>
      <c r="K736">
        <v>-0.04</v>
      </c>
      <c r="M736">
        <v>0.28000000000000003</v>
      </c>
      <c r="Q736" s="7">
        <v>42568</v>
      </c>
    </row>
    <row r="737" spans="1:17" x14ac:dyDescent="0.25">
      <c r="A737">
        <v>1007877</v>
      </c>
      <c r="B737" t="s">
        <v>162</v>
      </c>
      <c r="C737" s="4">
        <v>41852</v>
      </c>
      <c r="D737" t="s">
        <v>42</v>
      </c>
      <c r="E737">
        <v>1</v>
      </c>
      <c r="G737" t="s">
        <v>140</v>
      </c>
      <c r="H737">
        <v>36</v>
      </c>
      <c r="I737">
        <v>21044.27</v>
      </c>
      <c r="J737">
        <v>-2940.43</v>
      </c>
      <c r="K737">
        <v>-2940.43</v>
      </c>
      <c r="L737">
        <v>-588.08000000000004</v>
      </c>
      <c r="M737">
        <v>18103.84</v>
      </c>
      <c r="Q737" s="7">
        <v>42568</v>
      </c>
    </row>
    <row r="738" spans="1:17" x14ac:dyDescent="0.25">
      <c r="A738">
        <v>1007878</v>
      </c>
      <c r="B738" t="s">
        <v>162</v>
      </c>
      <c r="C738" s="4">
        <v>41852</v>
      </c>
      <c r="D738" t="s">
        <v>42</v>
      </c>
      <c r="E738">
        <v>1</v>
      </c>
      <c r="G738" t="s">
        <v>140</v>
      </c>
      <c r="H738">
        <v>36</v>
      </c>
      <c r="I738">
        <v>20551.740000000002</v>
      </c>
      <c r="J738">
        <v>-2871.61</v>
      </c>
      <c r="K738">
        <v>-2871.61</v>
      </c>
      <c r="L738">
        <v>-574.32000000000005</v>
      </c>
      <c r="M738">
        <v>17680.13</v>
      </c>
      <c r="Q738" s="7">
        <v>42568</v>
      </c>
    </row>
    <row r="739" spans="1:17" x14ac:dyDescent="0.25">
      <c r="A739">
        <v>1007879</v>
      </c>
      <c r="B739" t="s">
        <v>162</v>
      </c>
      <c r="C739" s="4">
        <v>41852</v>
      </c>
      <c r="D739" t="s">
        <v>42</v>
      </c>
      <c r="E739">
        <v>1</v>
      </c>
      <c r="G739" t="s">
        <v>140</v>
      </c>
      <c r="H739">
        <v>36</v>
      </c>
      <c r="I739">
        <v>6698.98</v>
      </c>
      <c r="J739">
        <v>-936.02</v>
      </c>
      <c r="K739">
        <v>-936.02</v>
      </c>
      <c r="L739">
        <v>-187.2</v>
      </c>
      <c r="M739">
        <v>5762.96</v>
      </c>
      <c r="Q739" s="7">
        <v>42568</v>
      </c>
    </row>
    <row r="740" spans="1:17" x14ac:dyDescent="0.25">
      <c r="A740">
        <v>1007880</v>
      </c>
      <c r="B740" t="s">
        <v>162</v>
      </c>
      <c r="C740" s="4">
        <v>41852</v>
      </c>
      <c r="D740" t="s">
        <v>42</v>
      </c>
      <c r="E740">
        <v>1</v>
      </c>
      <c r="G740" t="s">
        <v>140</v>
      </c>
      <c r="H740">
        <v>36</v>
      </c>
      <c r="I740">
        <v>331.64</v>
      </c>
      <c r="J740">
        <v>-46.34</v>
      </c>
      <c r="K740">
        <v>-46.34</v>
      </c>
      <c r="L740">
        <v>-9.27</v>
      </c>
      <c r="M740">
        <v>285.3</v>
      </c>
      <c r="Q740" s="7">
        <v>42568</v>
      </c>
    </row>
    <row r="741" spans="1:17" x14ac:dyDescent="0.25">
      <c r="A741">
        <v>1007881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992.66</v>
      </c>
      <c r="J741">
        <v>-138.69999999999999</v>
      </c>
      <c r="K741">
        <v>-138.69999999999999</v>
      </c>
      <c r="L741">
        <v>-27.74</v>
      </c>
      <c r="M741">
        <v>853.96</v>
      </c>
      <c r="Q741" s="7">
        <v>42568</v>
      </c>
    </row>
    <row r="742" spans="1:17" x14ac:dyDescent="0.25">
      <c r="A742">
        <v>1007882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7968.65</v>
      </c>
      <c r="J742">
        <v>-1113.43</v>
      </c>
      <c r="K742">
        <v>-1113.43</v>
      </c>
      <c r="L742">
        <v>-222.69</v>
      </c>
      <c r="M742">
        <v>6855.22</v>
      </c>
      <c r="Q742" s="7">
        <v>42568</v>
      </c>
    </row>
    <row r="743" spans="1:17" x14ac:dyDescent="0.25">
      <c r="A743">
        <v>1007883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27914.49</v>
      </c>
      <c r="J743">
        <v>-3900.38</v>
      </c>
      <c r="K743">
        <v>-3900.38</v>
      </c>
      <c r="L743">
        <v>-780.08</v>
      </c>
      <c r="M743">
        <v>24014.11</v>
      </c>
      <c r="Q743" s="7">
        <v>42568</v>
      </c>
    </row>
    <row r="744" spans="1:17" x14ac:dyDescent="0.25">
      <c r="A744">
        <v>1007884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643.94000000000005</v>
      </c>
      <c r="J744">
        <v>-89.98</v>
      </c>
      <c r="K744">
        <v>-89.98</v>
      </c>
      <c r="L744">
        <v>-18</v>
      </c>
      <c r="M744">
        <v>553.96</v>
      </c>
      <c r="Q744" s="7">
        <v>42568</v>
      </c>
    </row>
    <row r="745" spans="1:17" x14ac:dyDescent="0.25">
      <c r="A745">
        <v>1007885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297.27999999999997</v>
      </c>
      <c r="J745">
        <v>-41.54</v>
      </c>
      <c r="K745">
        <v>-41.54</v>
      </c>
      <c r="L745">
        <v>-8.31</v>
      </c>
      <c r="M745">
        <v>255.74</v>
      </c>
      <c r="Q745" s="7">
        <v>42568</v>
      </c>
    </row>
    <row r="746" spans="1:17" x14ac:dyDescent="0.25">
      <c r="A746">
        <v>1007886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881.3</v>
      </c>
      <c r="J746">
        <v>-123.14</v>
      </c>
      <c r="K746">
        <v>-123.14</v>
      </c>
      <c r="L746">
        <v>-24.63</v>
      </c>
      <c r="M746">
        <v>758.16</v>
      </c>
      <c r="Q746" s="7">
        <v>42568</v>
      </c>
    </row>
    <row r="747" spans="1:17" x14ac:dyDescent="0.25">
      <c r="A747">
        <v>1007887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998.46</v>
      </c>
      <c r="J747">
        <v>-139.51</v>
      </c>
      <c r="K747">
        <v>-139.51</v>
      </c>
      <c r="L747">
        <v>-27.9</v>
      </c>
      <c r="M747">
        <v>858.95</v>
      </c>
      <c r="Q747" s="7">
        <v>42568</v>
      </c>
    </row>
    <row r="748" spans="1:17" x14ac:dyDescent="0.25">
      <c r="A748">
        <v>1007888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1104.02</v>
      </c>
      <c r="J748">
        <v>-154.26</v>
      </c>
      <c r="K748">
        <v>-154.26</v>
      </c>
      <c r="L748">
        <v>-30.85</v>
      </c>
      <c r="M748">
        <v>949.76</v>
      </c>
      <c r="Q748" s="7">
        <v>42568</v>
      </c>
    </row>
    <row r="749" spans="1:17" x14ac:dyDescent="0.25">
      <c r="A749">
        <v>1007889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13855.21</v>
      </c>
      <c r="J749">
        <v>-1935.93</v>
      </c>
      <c r="K749">
        <v>-1935.93</v>
      </c>
      <c r="L749">
        <v>-387.18</v>
      </c>
      <c r="M749">
        <v>11919.28</v>
      </c>
      <c r="Q749" s="7">
        <v>42568</v>
      </c>
    </row>
    <row r="750" spans="1:17" x14ac:dyDescent="0.25">
      <c r="A750">
        <v>1007890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6640.98</v>
      </c>
      <c r="J750">
        <v>-927.92</v>
      </c>
      <c r="K750">
        <v>-927.92</v>
      </c>
      <c r="L750">
        <v>-185.59</v>
      </c>
      <c r="M750">
        <v>5713.06</v>
      </c>
      <c r="Q750" s="7">
        <v>42568</v>
      </c>
    </row>
    <row r="751" spans="1:17" x14ac:dyDescent="0.25">
      <c r="A751">
        <v>1007891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3621.29</v>
      </c>
      <c r="J751">
        <v>-505.99</v>
      </c>
      <c r="K751">
        <v>-505.99</v>
      </c>
      <c r="L751">
        <v>-101.2</v>
      </c>
      <c r="M751">
        <v>3115.3</v>
      </c>
      <c r="Q751" s="7">
        <v>42568</v>
      </c>
    </row>
    <row r="752" spans="1:17" x14ac:dyDescent="0.25">
      <c r="A752">
        <v>1007892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1101.5899999999999</v>
      </c>
      <c r="J752">
        <v>-153.91999999999999</v>
      </c>
      <c r="K752">
        <v>-153.91999999999999</v>
      </c>
      <c r="L752">
        <v>-30.78</v>
      </c>
      <c r="M752">
        <v>947.67</v>
      </c>
      <c r="Q752" s="7">
        <v>42568</v>
      </c>
    </row>
    <row r="753" spans="1:17" x14ac:dyDescent="0.25">
      <c r="A753">
        <v>1007893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39284.53</v>
      </c>
      <c r="J753">
        <v>-5489.07</v>
      </c>
      <c r="K753">
        <v>-5489.07</v>
      </c>
      <c r="L753">
        <v>-1097.81</v>
      </c>
      <c r="M753">
        <v>33795.46</v>
      </c>
      <c r="Q753" s="7">
        <v>42568</v>
      </c>
    </row>
    <row r="754" spans="1:17" x14ac:dyDescent="0.25">
      <c r="A754">
        <v>1007894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990.49</v>
      </c>
      <c r="J754">
        <v>-138.4</v>
      </c>
      <c r="K754">
        <v>-138.4</v>
      </c>
      <c r="L754">
        <v>-27.68</v>
      </c>
      <c r="M754">
        <v>852.09</v>
      </c>
      <c r="Q754" s="7">
        <v>42568</v>
      </c>
    </row>
    <row r="755" spans="1:17" x14ac:dyDescent="0.25">
      <c r="A755">
        <v>1007895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326.33</v>
      </c>
      <c r="J755">
        <v>-45.6</v>
      </c>
      <c r="K755">
        <v>-45.6</v>
      </c>
      <c r="L755">
        <v>-9.1199999999999992</v>
      </c>
      <c r="M755">
        <v>280.73</v>
      </c>
      <c r="Q755" s="7">
        <v>42568</v>
      </c>
    </row>
    <row r="756" spans="1:17" x14ac:dyDescent="0.25">
      <c r="A756">
        <v>1007896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31415.61</v>
      </c>
      <c r="J756">
        <v>-4389.58</v>
      </c>
      <c r="K756">
        <v>-4389.58</v>
      </c>
      <c r="L756">
        <v>-877.92</v>
      </c>
      <c r="M756">
        <v>27026.03</v>
      </c>
      <c r="Q756" s="7">
        <v>42568</v>
      </c>
    </row>
    <row r="757" spans="1:17" x14ac:dyDescent="0.25">
      <c r="A757">
        <v>1007945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43803.27</v>
      </c>
      <c r="J757">
        <v>-6120.46</v>
      </c>
      <c r="K757">
        <v>-6120.46</v>
      </c>
      <c r="L757">
        <v>-1224.0899999999999</v>
      </c>
      <c r="M757">
        <v>37682.81</v>
      </c>
      <c r="Q757" s="7">
        <v>42568</v>
      </c>
    </row>
    <row r="758" spans="1:17" x14ac:dyDescent="0.25">
      <c r="A758">
        <v>1007960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201.65</v>
      </c>
      <c r="J758">
        <v>-28.18</v>
      </c>
      <c r="K758">
        <v>-28.18</v>
      </c>
      <c r="L758">
        <v>-5.64</v>
      </c>
      <c r="M758">
        <v>173.47</v>
      </c>
      <c r="Q758" s="7">
        <v>42568</v>
      </c>
    </row>
    <row r="759" spans="1:17" x14ac:dyDescent="0.25">
      <c r="A759">
        <v>1007961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218.27</v>
      </c>
      <c r="J759">
        <v>-30.5</v>
      </c>
      <c r="K759">
        <v>-30.5</v>
      </c>
      <c r="L759">
        <v>-6.1</v>
      </c>
      <c r="M759">
        <v>187.77</v>
      </c>
      <c r="Q759" s="7">
        <v>42568</v>
      </c>
    </row>
    <row r="760" spans="1:17" x14ac:dyDescent="0.25">
      <c r="A760">
        <v>1007962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110.08</v>
      </c>
      <c r="J760">
        <v>-15.38</v>
      </c>
      <c r="K760">
        <v>-15.38</v>
      </c>
      <c r="L760">
        <v>-3.08</v>
      </c>
      <c r="M760">
        <v>94.7</v>
      </c>
      <c r="Q760" s="7">
        <v>42568</v>
      </c>
    </row>
    <row r="761" spans="1:17" x14ac:dyDescent="0.25">
      <c r="A761">
        <v>1007963</v>
      </c>
      <c r="B761" t="s">
        <v>162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110.54</v>
      </c>
      <c r="J761">
        <v>-15.45</v>
      </c>
      <c r="K761">
        <v>-15.45</v>
      </c>
      <c r="L761">
        <v>-3.09</v>
      </c>
      <c r="M761">
        <v>95.09</v>
      </c>
      <c r="Q761" s="7">
        <v>42568</v>
      </c>
    </row>
    <row r="762" spans="1:17" x14ac:dyDescent="0.25">
      <c r="A762">
        <v>1007964</v>
      </c>
      <c r="B762" t="s">
        <v>162</v>
      </c>
      <c r="C762" s="4">
        <v>41852</v>
      </c>
      <c r="D762" t="s">
        <v>42</v>
      </c>
      <c r="E762">
        <v>1</v>
      </c>
      <c r="G762" t="s">
        <v>140</v>
      </c>
      <c r="H762">
        <v>36</v>
      </c>
      <c r="I762">
        <v>221.11</v>
      </c>
      <c r="J762">
        <v>-30.89</v>
      </c>
      <c r="K762">
        <v>-30.89</v>
      </c>
      <c r="L762">
        <v>-6.17</v>
      </c>
      <c r="M762">
        <v>190.22</v>
      </c>
      <c r="Q762" s="7">
        <v>42568</v>
      </c>
    </row>
    <row r="763" spans="1:17" x14ac:dyDescent="0.25">
      <c r="A763">
        <v>1007965</v>
      </c>
      <c r="B763" t="s">
        <v>162</v>
      </c>
      <c r="C763" s="4">
        <v>41852</v>
      </c>
      <c r="D763" t="s">
        <v>42</v>
      </c>
      <c r="E763">
        <v>1</v>
      </c>
      <c r="G763" t="s">
        <v>140</v>
      </c>
      <c r="H763">
        <v>36</v>
      </c>
      <c r="I763">
        <v>110.88</v>
      </c>
      <c r="J763">
        <v>-15.49</v>
      </c>
      <c r="K763">
        <v>-15.49</v>
      </c>
      <c r="L763">
        <v>-3.1</v>
      </c>
      <c r="M763">
        <v>95.39</v>
      </c>
      <c r="Q763" s="7">
        <v>42568</v>
      </c>
    </row>
    <row r="764" spans="1:17" x14ac:dyDescent="0.25">
      <c r="A764">
        <v>1007966</v>
      </c>
      <c r="B764" t="s">
        <v>162</v>
      </c>
      <c r="C764" s="4">
        <v>41852</v>
      </c>
      <c r="D764" t="s">
        <v>42</v>
      </c>
      <c r="E764">
        <v>1</v>
      </c>
      <c r="G764" t="s">
        <v>140</v>
      </c>
      <c r="H764">
        <v>36</v>
      </c>
      <c r="I764">
        <v>9952.7800000000007</v>
      </c>
      <c r="J764">
        <v>-1390.66</v>
      </c>
      <c r="K764">
        <v>-1390.66</v>
      </c>
      <c r="L764">
        <v>-278.13</v>
      </c>
      <c r="M764">
        <v>8562.1200000000008</v>
      </c>
      <c r="Q764" s="7">
        <v>42568</v>
      </c>
    </row>
    <row r="765" spans="1:17" x14ac:dyDescent="0.25">
      <c r="A765">
        <v>1007967</v>
      </c>
      <c r="B765" t="s">
        <v>162</v>
      </c>
      <c r="C765" s="4">
        <v>41852</v>
      </c>
      <c r="D765" t="s">
        <v>42</v>
      </c>
      <c r="E765">
        <v>1</v>
      </c>
      <c r="G765" t="s">
        <v>140</v>
      </c>
      <c r="H765">
        <v>36</v>
      </c>
      <c r="I765">
        <v>70.44</v>
      </c>
      <c r="J765">
        <v>-9.84</v>
      </c>
      <c r="K765">
        <v>-9.84</v>
      </c>
      <c r="L765">
        <v>-1.97</v>
      </c>
      <c r="M765">
        <v>60.6</v>
      </c>
      <c r="Q765" s="7">
        <v>42568</v>
      </c>
    </row>
    <row r="766" spans="1:17" x14ac:dyDescent="0.25">
      <c r="A766">
        <v>1007979</v>
      </c>
      <c r="B766" t="s">
        <v>162</v>
      </c>
      <c r="C766" s="4">
        <v>41852</v>
      </c>
      <c r="D766" t="s">
        <v>42</v>
      </c>
      <c r="E766">
        <v>1</v>
      </c>
      <c r="G766" t="s">
        <v>140</v>
      </c>
      <c r="H766">
        <v>36</v>
      </c>
      <c r="I766">
        <v>3888.33</v>
      </c>
      <c r="J766">
        <v>-543.29999999999995</v>
      </c>
      <c r="K766">
        <v>-543.29999999999995</v>
      </c>
      <c r="L766">
        <v>-108.66</v>
      </c>
      <c r="M766">
        <v>3345.03</v>
      </c>
      <c r="Q766" s="7">
        <v>42568</v>
      </c>
    </row>
    <row r="767" spans="1:17" x14ac:dyDescent="0.25">
      <c r="A767">
        <v>1004365</v>
      </c>
      <c r="B767" t="s">
        <v>217</v>
      </c>
      <c r="C767" s="4">
        <v>40026</v>
      </c>
      <c r="D767" t="s">
        <v>42</v>
      </c>
      <c r="E767">
        <v>1</v>
      </c>
      <c r="G767" t="s">
        <v>140</v>
      </c>
      <c r="H767">
        <v>96</v>
      </c>
      <c r="I767">
        <v>2107.5</v>
      </c>
      <c r="J767">
        <v>-1427.61</v>
      </c>
      <c r="K767">
        <v>-263.43</v>
      </c>
      <c r="L767">
        <v>-21.96</v>
      </c>
      <c r="M767">
        <v>679.89</v>
      </c>
      <c r="Q767" s="7">
        <v>42568</v>
      </c>
    </row>
    <row r="768" spans="1:17" x14ac:dyDescent="0.25">
      <c r="A768">
        <v>1004424</v>
      </c>
      <c r="B768" t="s">
        <v>359</v>
      </c>
      <c r="C768" s="4">
        <v>40026</v>
      </c>
      <c r="D768" t="s">
        <v>42</v>
      </c>
      <c r="E768">
        <v>1</v>
      </c>
      <c r="G768" t="s">
        <v>43</v>
      </c>
      <c r="H768">
        <v>120</v>
      </c>
      <c r="I768">
        <v>6122.18</v>
      </c>
      <c r="J768">
        <v>-3265.28</v>
      </c>
      <c r="K768">
        <v>-612.24</v>
      </c>
      <c r="L768">
        <v>-51.02</v>
      </c>
      <c r="M768">
        <v>2856.9</v>
      </c>
      <c r="Q768" s="7">
        <v>42570</v>
      </c>
    </row>
    <row r="769" spans="1:17" x14ac:dyDescent="0.25">
      <c r="A769">
        <v>5000569</v>
      </c>
      <c r="B769" t="s">
        <v>452</v>
      </c>
      <c r="C769" s="4">
        <v>41852</v>
      </c>
      <c r="D769" t="s">
        <v>42</v>
      </c>
      <c r="E769">
        <v>1</v>
      </c>
      <c r="G769" t="s">
        <v>140</v>
      </c>
      <c r="H769">
        <v>96</v>
      </c>
      <c r="I769">
        <v>732002.66</v>
      </c>
      <c r="J769">
        <v>-38354.93</v>
      </c>
      <c r="K769">
        <v>-38354.93</v>
      </c>
      <c r="L769">
        <v>-7670.98</v>
      </c>
      <c r="M769">
        <v>693647.73</v>
      </c>
      <c r="Q769" s="7">
        <v>42573</v>
      </c>
    </row>
    <row r="770" spans="1:17" x14ac:dyDescent="0.25">
      <c r="A770">
        <v>150048</v>
      </c>
      <c r="B770" t="s">
        <v>360</v>
      </c>
      <c r="C770" s="4">
        <v>39326</v>
      </c>
      <c r="D770" t="s">
        <v>42</v>
      </c>
      <c r="E770">
        <v>1</v>
      </c>
      <c r="G770" t="s">
        <v>140</v>
      </c>
      <c r="H770">
        <v>36</v>
      </c>
      <c r="I770">
        <v>-2126.66</v>
      </c>
      <c r="J770">
        <v>2126.66</v>
      </c>
      <c r="Q770" s="7">
        <v>42592</v>
      </c>
    </row>
    <row r="771" spans="1:17" x14ac:dyDescent="0.25">
      <c r="A771">
        <v>150050</v>
      </c>
      <c r="B771" t="s">
        <v>360</v>
      </c>
      <c r="C771" s="4">
        <v>39326</v>
      </c>
      <c r="D771" t="s">
        <v>42</v>
      </c>
      <c r="E771">
        <v>1</v>
      </c>
      <c r="G771" t="s">
        <v>140</v>
      </c>
      <c r="H771">
        <v>36</v>
      </c>
      <c r="I771">
        <v>-2063.0100000000002</v>
      </c>
      <c r="J771">
        <v>2063.0100000000002</v>
      </c>
      <c r="Q771" s="7">
        <v>42592</v>
      </c>
    </row>
    <row r="772" spans="1:17" x14ac:dyDescent="0.25">
      <c r="A772">
        <v>150052</v>
      </c>
      <c r="B772" t="s">
        <v>360</v>
      </c>
      <c r="C772" s="4">
        <v>39326</v>
      </c>
      <c r="D772" t="s">
        <v>42</v>
      </c>
      <c r="E772">
        <v>1</v>
      </c>
      <c r="G772" t="s">
        <v>140</v>
      </c>
      <c r="H772">
        <v>36</v>
      </c>
      <c r="I772">
        <v>-1701.62</v>
      </c>
      <c r="J772">
        <v>1701.62</v>
      </c>
      <c r="Q772" s="7">
        <v>42592</v>
      </c>
    </row>
    <row r="773" spans="1:17" x14ac:dyDescent="0.25">
      <c r="A773">
        <v>150057</v>
      </c>
      <c r="B773" t="s">
        <v>360</v>
      </c>
      <c r="C773" s="4">
        <v>39326</v>
      </c>
      <c r="D773" t="s">
        <v>42</v>
      </c>
      <c r="E773">
        <v>1</v>
      </c>
      <c r="G773" t="s">
        <v>140</v>
      </c>
      <c r="H773">
        <v>36</v>
      </c>
      <c r="I773">
        <v>-265.87</v>
      </c>
      <c r="J773">
        <v>265.87</v>
      </c>
      <c r="Q773" s="7">
        <v>42592</v>
      </c>
    </row>
    <row r="774" spans="1:17" x14ac:dyDescent="0.25">
      <c r="A774">
        <v>150064</v>
      </c>
      <c r="B774" t="s">
        <v>360</v>
      </c>
      <c r="C774" s="4">
        <v>39326</v>
      </c>
      <c r="D774" t="s">
        <v>42</v>
      </c>
      <c r="E774">
        <v>1</v>
      </c>
      <c r="G774" t="s">
        <v>140</v>
      </c>
      <c r="H774">
        <v>36</v>
      </c>
      <c r="I774">
        <v>33.92</v>
      </c>
      <c r="J774">
        <v>-33.92</v>
      </c>
      <c r="Q774" s="7">
        <v>42592</v>
      </c>
    </row>
    <row r="775" spans="1:17" x14ac:dyDescent="0.25">
      <c r="A775">
        <v>150073</v>
      </c>
      <c r="B775" t="s">
        <v>360</v>
      </c>
      <c r="C775" s="4">
        <v>39326</v>
      </c>
      <c r="D775" t="s">
        <v>42</v>
      </c>
      <c r="E775">
        <v>1</v>
      </c>
      <c r="G775" t="s">
        <v>140</v>
      </c>
      <c r="H775">
        <v>36</v>
      </c>
      <c r="I775">
        <v>48.46</v>
      </c>
      <c r="J775">
        <v>-48.46</v>
      </c>
      <c r="Q775" s="7">
        <v>42592</v>
      </c>
    </row>
    <row r="776" spans="1:17" x14ac:dyDescent="0.25">
      <c r="A776">
        <v>150080</v>
      </c>
      <c r="B776" t="s">
        <v>360</v>
      </c>
      <c r="C776" s="4">
        <v>39326</v>
      </c>
      <c r="D776" t="s">
        <v>42</v>
      </c>
      <c r="E776">
        <v>1</v>
      </c>
      <c r="G776" t="s">
        <v>140</v>
      </c>
      <c r="H776">
        <v>36</v>
      </c>
      <c r="I776">
        <v>76.7</v>
      </c>
      <c r="J776">
        <v>-76.7</v>
      </c>
      <c r="Q776" s="7">
        <v>42592</v>
      </c>
    </row>
    <row r="777" spans="1:17" x14ac:dyDescent="0.25">
      <c r="A777">
        <v>150092</v>
      </c>
      <c r="B777" t="s">
        <v>360</v>
      </c>
      <c r="C777" s="4">
        <v>39326</v>
      </c>
      <c r="D777" t="s">
        <v>42</v>
      </c>
      <c r="E777">
        <v>1</v>
      </c>
      <c r="G777" t="s">
        <v>140</v>
      </c>
      <c r="H777">
        <v>36</v>
      </c>
      <c r="I777">
        <v>216.64</v>
      </c>
      <c r="J777">
        <v>-216.64</v>
      </c>
      <c r="Q777" s="7">
        <v>42592</v>
      </c>
    </row>
    <row r="778" spans="1:17" x14ac:dyDescent="0.25">
      <c r="A778">
        <v>150099</v>
      </c>
      <c r="B778" t="s">
        <v>360</v>
      </c>
      <c r="C778" s="4">
        <v>39326</v>
      </c>
      <c r="D778" t="s">
        <v>42</v>
      </c>
      <c r="E778">
        <v>1</v>
      </c>
      <c r="G778" t="s">
        <v>140</v>
      </c>
      <c r="H778">
        <v>36</v>
      </c>
      <c r="I778">
        <v>265.87</v>
      </c>
      <c r="J778">
        <v>-265.87</v>
      </c>
      <c r="Q778" s="7">
        <v>42592</v>
      </c>
    </row>
    <row r="779" spans="1:17" x14ac:dyDescent="0.25">
      <c r="A779">
        <v>150118</v>
      </c>
      <c r="B779" t="s">
        <v>360</v>
      </c>
      <c r="C779" s="4">
        <v>39326</v>
      </c>
      <c r="D779" t="s">
        <v>42</v>
      </c>
      <c r="E779">
        <v>1</v>
      </c>
      <c r="G779" t="s">
        <v>140</v>
      </c>
      <c r="H779">
        <v>36</v>
      </c>
      <c r="I779">
        <v>812.88</v>
      </c>
      <c r="J779">
        <v>-812.88</v>
      </c>
      <c r="Q779" s="7">
        <v>42592</v>
      </c>
    </row>
    <row r="780" spans="1:17" x14ac:dyDescent="0.25">
      <c r="A780">
        <v>150125</v>
      </c>
      <c r="B780" t="s">
        <v>360</v>
      </c>
      <c r="C780" s="4">
        <v>39326</v>
      </c>
      <c r="D780" t="s">
        <v>42</v>
      </c>
      <c r="E780">
        <v>1</v>
      </c>
      <c r="G780" t="s">
        <v>140</v>
      </c>
      <c r="H780">
        <v>36</v>
      </c>
      <c r="I780">
        <v>1347.76</v>
      </c>
      <c r="J780">
        <v>-1347.76</v>
      </c>
      <c r="Q780" s="7">
        <v>42592</v>
      </c>
    </row>
    <row r="781" spans="1:17" x14ac:dyDescent="0.25">
      <c r="A781">
        <v>150137</v>
      </c>
      <c r="B781" t="s">
        <v>360</v>
      </c>
      <c r="C781" s="4">
        <v>39326</v>
      </c>
      <c r="D781" t="s">
        <v>42</v>
      </c>
      <c r="E781">
        <v>1</v>
      </c>
      <c r="G781" t="s">
        <v>140</v>
      </c>
      <c r="H781">
        <v>36</v>
      </c>
      <c r="I781">
        <v>2130.79</v>
      </c>
      <c r="J781">
        <v>-2130.79</v>
      </c>
      <c r="Q781" s="7">
        <v>42592</v>
      </c>
    </row>
    <row r="782" spans="1:17" x14ac:dyDescent="0.25">
      <c r="A782">
        <v>150166</v>
      </c>
      <c r="B782" t="s">
        <v>360</v>
      </c>
      <c r="C782" s="4">
        <v>39326</v>
      </c>
      <c r="D782" t="s">
        <v>42</v>
      </c>
      <c r="E782">
        <v>1</v>
      </c>
      <c r="G782" t="s">
        <v>140</v>
      </c>
      <c r="H782">
        <v>36</v>
      </c>
      <c r="I782">
        <v>319.02</v>
      </c>
      <c r="J782">
        <v>-319.02</v>
      </c>
      <c r="Q782" s="7">
        <v>42592</v>
      </c>
    </row>
    <row r="783" spans="1:17" x14ac:dyDescent="0.25">
      <c r="A783">
        <v>150171</v>
      </c>
      <c r="B783" t="s">
        <v>360</v>
      </c>
      <c r="C783" s="4">
        <v>39326</v>
      </c>
      <c r="D783" t="s">
        <v>42</v>
      </c>
      <c r="E783">
        <v>1</v>
      </c>
      <c r="G783" t="s">
        <v>140</v>
      </c>
      <c r="H783">
        <v>36</v>
      </c>
      <c r="I783">
        <v>590.6</v>
      </c>
      <c r="J783">
        <v>-590.6</v>
      </c>
      <c r="Q783" s="7">
        <v>42592</v>
      </c>
    </row>
    <row r="784" spans="1:17" x14ac:dyDescent="0.25">
      <c r="A784">
        <v>150173</v>
      </c>
      <c r="B784" t="s">
        <v>361</v>
      </c>
      <c r="C784" s="4">
        <v>39326</v>
      </c>
      <c r="D784" t="s">
        <v>42</v>
      </c>
      <c r="E784">
        <v>1</v>
      </c>
      <c r="G784" t="s">
        <v>140</v>
      </c>
      <c r="H784">
        <v>36</v>
      </c>
      <c r="I784">
        <v>769</v>
      </c>
      <c r="J784">
        <v>-769</v>
      </c>
      <c r="Q784" s="7">
        <v>42592</v>
      </c>
    </row>
    <row r="785" spans="1:17" x14ac:dyDescent="0.25">
      <c r="A785">
        <v>1003487</v>
      </c>
      <c r="B785" t="s">
        <v>362</v>
      </c>
      <c r="C785" s="4">
        <v>39692</v>
      </c>
      <c r="D785" t="s">
        <v>42</v>
      </c>
      <c r="E785">
        <v>1</v>
      </c>
      <c r="G785" t="s">
        <v>140</v>
      </c>
      <c r="H785">
        <v>36</v>
      </c>
      <c r="I785">
        <v>3385</v>
      </c>
      <c r="J785">
        <v>-3385</v>
      </c>
      <c r="Q785" s="7">
        <v>42593</v>
      </c>
    </row>
    <row r="786" spans="1:17" x14ac:dyDescent="0.25">
      <c r="A786">
        <v>1003488</v>
      </c>
      <c r="B786" t="s">
        <v>362</v>
      </c>
      <c r="C786" s="4">
        <v>39692</v>
      </c>
      <c r="D786" t="s">
        <v>42</v>
      </c>
      <c r="E786">
        <v>1</v>
      </c>
      <c r="G786" t="s">
        <v>140</v>
      </c>
      <c r="H786">
        <v>36</v>
      </c>
      <c r="I786">
        <v>3385</v>
      </c>
      <c r="J786">
        <v>-3385</v>
      </c>
      <c r="Q786" s="7">
        <v>42593</v>
      </c>
    </row>
    <row r="787" spans="1:17" x14ac:dyDescent="0.25">
      <c r="A787">
        <v>1003490</v>
      </c>
      <c r="B787" t="s">
        <v>362</v>
      </c>
      <c r="C787" s="4">
        <v>39692</v>
      </c>
      <c r="D787" t="s">
        <v>42</v>
      </c>
      <c r="E787">
        <v>1</v>
      </c>
      <c r="G787" t="s">
        <v>140</v>
      </c>
      <c r="H787">
        <v>36</v>
      </c>
      <c r="I787">
        <v>3385</v>
      </c>
      <c r="J787">
        <v>-3385</v>
      </c>
      <c r="Q787" s="7">
        <v>42593</v>
      </c>
    </row>
    <row r="788" spans="1:17" x14ac:dyDescent="0.25">
      <c r="A788">
        <v>150047</v>
      </c>
      <c r="B788" t="s">
        <v>348</v>
      </c>
      <c r="C788" s="4">
        <v>40057</v>
      </c>
      <c r="D788" t="s">
        <v>42</v>
      </c>
      <c r="E788">
        <v>1</v>
      </c>
      <c r="G788" t="s">
        <v>140</v>
      </c>
      <c r="H788">
        <v>36</v>
      </c>
      <c r="I788">
        <v>-332933.59000000003</v>
      </c>
      <c r="J788">
        <v>332933.59000000003</v>
      </c>
      <c r="Q788" s="7">
        <v>42594</v>
      </c>
    </row>
    <row r="789" spans="1:17" x14ac:dyDescent="0.25">
      <c r="A789">
        <v>1004382</v>
      </c>
      <c r="B789" t="s">
        <v>162</v>
      </c>
      <c r="C789" s="4">
        <v>40057</v>
      </c>
      <c r="D789" t="s">
        <v>42</v>
      </c>
      <c r="E789">
        <v>1</v>
      </c>
      <c r="G789" t="s">
        <v>140</v>
      </c>
      <c r="H789">
        <v>36</v>
      </c>
      <c r="I789">
        <v>1391.38</v>
      </c>
      <c r="J789">
        <v>-1391.38</v>
      </c>
      <c r="Q789" s="7">
        <v>42594</v>
      </c>
    </row>
    <row r="790" spans="1:17" x14ac:dyDescent="0.25">
      <c r="A790">
        <v>1004383</v>
      </c>
      <c r="B790" t="s">
        <v>162</v>
      </c>
      <c r="C790" s="4">
        <v>40057</v>
      </c>
      <c r="D790" t="s">
        <v>42</v>
      </c>
      <c r="E790">
        <v>1</v>
      </c>
      <c r="G790" t="s">
        <v>140</v>
      </c>
      <c r="H790">
        <v>36</v>
      </c>
      <c r="I790">
        <v>1400</v>
      </c>
      <c r="J790">
        <v>-1400</v>
      </c>
      <c r="Q790" s="7">
        <v>42594</v>
      </c>
    </row>
    <row r="791" spans="1:17" x14ac:dyDescent="0.25">
      <c r="A791">
        <v>1004401</v>
      </c>
      <c r="B791" t="s">
        <v>166</v>
      </c>
      <c r="C791" s="4">
        <v>40057</v>
      </c>
      <c r="D791" t="s">
        <v>42</v>
      </c>
      <c r="E791">
        <v>1</v>
      </c>
      <c r="G791" t="s">
        <v>140</v>
      </c>
      <c r="H791">
        <v>36</v>
      </c>
      <c r="I791">
        <v>1319.78</v>
      </c>
      <c r="J791">
        <v>-1319.78</v>
      </c>
      <c r="Q791" s="7">
        <v>42594</v>
      </c>
    </row>
    <row r="792" spans="1:17" x14ac:dyDescent="0.25">
      <c r="A792">
        <v>1004402</v>
      </c>
      <c r="B792" t="s">
        <v>166</v>
      </c>
      <c r="C792" s="4">
        <v>40057</v>
      </c>
      <c r="D792" t="s">
        <v>42</v>
      </c>
      <c r="E792">
        <v>1</v>
      </c>
      <c r="G792" t="s">
        <v>140</v>
      </c>
      <c r="H792">
        <v>36</v>
      </c>
      <c r="I792">
        <v>1312.02</v>
      </c>
      <c r="J792">
        <v>-1312.02</v>
      </c>
      <c r="Q792" s="7">
        <v>42594</v>
      </c>
    </row>
    <row r="793" spans="1:17" x14ac:dyDescent="0.25">
      <c r="A793">
        <v>1005061</v>
      </c>
      <c r="B793" t="s">
        <v>363</v>
      </c>
      <c r="C793" s="4">
        <v>40422</v>
      </c>
      <c r="D793" t="s">
        <v>42</v>
      </c>
      <c r="E793">
        <v>1</v>
      </c>
      <c r="G793" t="s">
        <v>140</v>
      </c>
      <c r="H793">
        <v>36</v>
      </c>
      <c r="I793">
        <v>2712.53</v>
      </c>
      <c r="J793">
        <v>-2712.53</v>
      </c>
      <c r="Q793" s="7">
        <v>42595</v>
      </c>
    </row>
    <row r="794" spans="1:17" x14ac:dyDescent="0.25">
      <c r="A794">
        <v>1005486</v>
      </c>
      <c r="B794" t="s">
        <v>364</v>
      </c>
      <c r="C794" s="4">
        <v>40787</v>
      </c>
      <c r="D794" t="s">
        <v>42</v>
      </c>
      <c r="E794">
        <v>1</v>
      </c>
      <c r="G794" t="s">
        <v>140</v>
      </c>
      <c r="H794">
        <v>36</v>
      </c>
      <c r="I794">
        <v>990.98</v>
      </c>
      <c r="J794">
        <v>-990.98</v>
      </c>
      <c r="K794">
        <v>-219.92</v>
      </c>
      <c r="Q794" s="7">
        <v>42596</v>
      </c>
    </row>
    <row r="795" spans="1:17" x14ac:dyDescent="0.25">
      <c r="A795">
        <v>1005487</v>
      </c>
      <c r="B795" t="s">
        <v>365</v>
      </c>
      <c r="C795" s="4">
        <v>40787</v>
      </c>
      <c r="D795" t="s">
        <v>42</v>
      </c>
      <c r="E795">
        <v>1</v>
      </c>
      <c r="G795" t="s">
        <v>140</v>
      </c>
      <c r="H795">
        <v>36</v>
      </c>
      <c r="I795">
        <v>857.7</v>
      </c>
      <c r="J795">
        <v>-857.7</v>
      </c>
      <c r="K795">
        <v>-190.34</v>
      </c>
      <c r="Q795" s="7">
        <v>42596</v>
      </c>
    </row>
    <row r="796" spans="1:17" x14ac:dyDescent="0.25">
      <c r="A796">
        <v>1005488</v>
      </c>
      <c r="B796" t="s">
        <v>366</v>
      </c>
      <c r="C796" s="4">
        <v>40787</v>
      </c>
      <c r="D796" t="s">
        <v>42</v>
      </c>
      <c r="E796">
        <v>1</v>
      </c>
      <c r="G796" t="s">
        <v>140</v>
      </c>
      <c r="H796">
        <v>36</v>
      </c>
      <c r="I796">
        <v>123.29</v>
      </c>
      <c r="J796">
        <v>-123.29</v>
      </c>
      <c r="K796">
        <v>-27.36</v>
      </c>
      <c r="Q796" s="7">
        <v>42596</v>
      </c>
    </row>
    <row r="797" spans="1:17" x14ac:dyDescent="0.25">
      <c r="A797">
        <v>1005489</v>
      </c>
      <c r="B797" t="s">
        <v>367</v>
      </c>
      <c r="C797" s="4">
        <v>40787</v>
      </c>
      <c r="D797" t="s">
        <v>42</v>
      </c>
      <c r="E797">
        <v>1</v>
      </c>
      <c r="G797" t="s">
        <v>140</v>
      </c>
      <c r="H797">
        <v>36</v>
      </c>
      <c r="I797">
        <v>644.14</v>
      </c>
      <c r="J797">
        <v>-644.14</v>
      </c>
      <c r="K797">
        <v>-142.94999999999999</v>
      </c>
      <c r="Q797" s="7">
        <v>42596</v>
      </c>
    </row>
    <row r="798" spans="1:17" x14ac:dyDescent="0.25">
      <c r="A798">
        <v>1005490</v>
      </c>
      <c r="B798" t="s">
        <v>262</v>
      </c>
      <c r="C798" s="4">
        <v>40787</v>
      </c>
      <c r="D798" t="s">
        <v>42</v>
      </c>
      <c r="E798">
        <v>1</v>
      </c>
      <c r="G798" t="s">
        <v>140</v>
      </c>
      <c r="H798">
        <v>36</v>
      </c>
      <c r="I798">
        <v>128.6</v>
      </c>
      <c r="J798">
        <v>-128.6</v>
      </c>
      <c r="K798">
        <v>-28.54</v>
      </c>
      <c r="Q798" s="7">
        <v>42596</v>
      </c>
    </row>
    <row r="799" spans="1:17" x14ac:dyDescent="0.25">
      <c r="A799">
        <v>1005492</v>
      </c>
      <c r="B799" t="s">
        <v>286</v>
      </c>
      <c r="C799" s="4">
        <v>40787</v>
      </c>
      <c r="D799" t="s">
        <v>42</v>
      </c>
      <c r="E799">
        <v>1</v>
      </c>
      <c r="G799" t="s">
        <v>140</v>
      </c>
      <c r="H799">
        <v>36</v>
      </c>
      <c r="I799">
        <v>1230.96</v>
      </c>
      <c r="J799">
        <v>-1230.96</v>
      </c>
      <c r="K799">
        <v>-273.17</v>
      </c>
      <c r="Q799" s="7">
        <v>42596</v>
      </c>
    </row>
    <row r="800" spans="1:17" x14ac:dyDescent="0.25">
      <c r="A800">
        <v>1005493</v>
      </c>
      <c r="B800" t="s">
        <v>286</v>
      </c>
      <c r="C800" s="4">
        <v>40787</v>
      </c>
      <c r="D800" t="s">
        <v>42</v>
      </c>
      <c r="E800">
        <v>1</v>
      </c>
      <c r="G800" t="s">
        <v>140</v>
      </c>
      <c r="H800">
        <v>36</v>
      </c>
      <c r="I800">
        <v>1288.43</v>
      </c>
      <c r="J800">
        <v>-1288.43</v>
      </c>
      <c r="K800">
        <v>-285.93</v>
      </c>
      <c r="Q800" s="7">
        <v>42596</v>
      </c>
    </row>
    <row r="801" spans="1:17" x14ac:dyDescent="0.25">
      <c r="A801">
        <v>1005494</v>
      </c>
      <c r="B801" t="s">
        <v>368</v>
      </c>
      <c r="C801" s="4">
        <v>40787</v>
      </c>
      <c r="D801" t="s">
        <v>42</v>
      </c>
      <c r="E801">
        <v>1</v>
      </c>
      <c r="G801" t="s">
        <v>140</v>
      </c>
      <c r="H801">
        <v>36</v>
      </c>
      <c r="I801">
        <v>1128.3399999999999</v>
      </c>
      <c r="J801">
        <v>-1128.3399999999999</v>
      </c>
      <c r="K801">
        <v>-250.4</v>
      </c>
      <c r="Q801" s="7">
        <v>42596</v>
      </c>
    </row>
    <row r="802" spans="1:17" x14ac:dyDescent="0.25">
      <c r="A802">
        <v>1005501</v>
      </c>
      <c r="B802" t="s">
        <v>369</v>
      </c>
      <c r="C802" s="4">
        <v>40787</v>
      </c>
      <c r="D802" t="s">
        <v>42</v>
      </c>
      <c r="E802">
        <v>1</v>
      </c>
      <c r="G802" t="s">
        <v>140</v>
      </c>
      <c r="H802">
        <v>36</v>
      </c>
      <c r="I802">
        <v>2096.52</v>
      </c>
      <c r="J802">
        <v>-2096.52</v>
      </c>
      <c r="K802">
        <v>-465.26</v>
      </c>
      <c r="Q802" s="7">
        <v>42596</v>
      </c>
    </row>
    <row r="803" spans="1:17" x14ac:dyDescent="0.25">
      <c r="A803">
        <v>1005502</v>
      </c>
      <c r="B803" t="s">
        <v>286</v>
      </c>
      <c r="C803" s="4">
        <v>40787</v>
      </c>
      <c r="D803" t="s">
        <v>42</v>
      </c>
      <c r="E803">
        <v>1</v>
      </c>
      <c r="G803" t="s">
        <v>140</v>
      </c>
      <c r="H803">
        <v>36</v>
      </c>
      <c r="I803">
        <v>2386.3000000000002</v>
      </c>
      <c r="J803">
        <v>-2386.3000000000002</v>
      </c>
      <c r="K803">
        <v>-529.55999999999995</v>
      </c>
      <c r="Q803" s="7">
        <v>42596</v>
      </c>
    </row>
    <row r="804" spans="1:17" x14ac:dyDescent="0.25">
      <c r="A804">
        <v>1005503</v>
      </c>
      <c r="B804" t="s">
        <v>370</v>
      </c>
      <c r="C804" s="4">
        <v>40787</v>
      </c>
      <c r="D804" t="s">
        <v>42</v>
      </c>
      <c r="E804">
        <v>1</v>
      </c>
      <c r="G804" t="s">
        <v>140</v>
      </c>
      <c r="H804">
        <v>36</v>
      </c>
      <c r="I804">
        <v>526.69000000000005</v>
      </c>
      <c r="J804">
        <v>-526.69000000000005</v>
      </c>
      <c r="K804">
        <v>-116.88</v>
      </c>
      <c r="Q804" s="7">
        <v>42596</v>
      </c>
    </row>
    <row r="805" spans="1:17" x14ac:dyDescent="0.25">
      <c r="A805">
        <v>1005504</v>
      </c>
      <c r="B805" t="s">
        <v>371</v>
      </c>
      <c r="C805" s="4">
        <v>40787</v>
      </c>
      <c r="D805" t="s">
        <v>42</v>
      </c>
      <c r="E805">
        <v>1</v>
      </c>
      <c r="G805" t="s">
        <v>140</v>
      </c>
      <c r="H805">
        <v>36</v>
      </c>
      <c r="I805">
        <v>13791.55</v>
      </c>
      <c r="J805">
        <v>-13791.55</v>
      </c>
      <c r="K805">
        <v>-3060.59</v>
      </c>
      <c r="Q805" s="7">
        <v>42596</v>
      </c>
    </row>
    <row r="806" spans="1:17" x14ac:dyDescent="0.25">
      <c r="A806">
        <v>1005505</v>
      </c>
      <c r="B806" t="s">
        <v>372</v>
      </c>
      <c r="C806" s="4">
        <v>40787</v>
      </c>
      <c r="D806" t="s">
        <v>42</v>
      </c>
      <c r="E806">
        <v>1</v>
      </c>
      <c r="G806" t="s">
        <v>140</v>
      </c>
      <c r="H806">
        <v>36</v>
      </c>
      <c r="I806">
        <v>1020.47</v>
      </c>
      <c r="J806">
        <v>-1020.47</v>
      </c>
      <c r="K806">
        <v>-226.46</v>
      </c>
      <c r="Q806" s="7">
        <v>42596</v>
      </c>
    </row>
    <row r="807" spans="1:17" x14ac:dyDescent="0.25">
      <c r="A807">
        <v>1006829</v>
      </c>
      <c r="B807" t="s">
        <v>373</v>
      </c>
      <c r="C807" s="4">
        <v>41518</v>
      </c>
      <c r="D807" t="s">
        <v>42</v>
      </c>
      <c r="E807">
        <v>1</v>
      </c>
      <c r="G807" t="s">
        <v>140</v>
      </c>
      <c r="H807">
        <v>36</v>
      </c>
      <c r="I807">
        <v>346.43</v>
      </c>
      <c r="J807">
        <v>-154.07</v>
      </c>
      <c r="K807">
        <v>-115.47</v>
      </c>
      <c r="L807">
        <v>-9.6300000000000008</v>
      </c>
      <c r="M807">
        <v>192.36</v>
      </c>
      <c r="Q807" s="7">
        <v>42598</v>
      </c>
    </row>
    <row r="808" spans="1:17" x14ac:dyDescent="0.25">
      <c r="A808">
        <v>1006830</v>
      </c>
      <c r="B808" t="s">
        <v>301</v>
      </c>
      <c r="C808" s="4">
        <v>41518</v>
      </c>
      <c r="D808" t="s">
        <v>42</v>
      </c>
      <c r="E808">
        <v>1</v>
      </c>
      <c r="G808" t="s">
        <v>140</v>
      </c>
      <c r="H808">
        <v>36</v>
      </c>
      <c r="I808">
        <v>3452.44</v>
      </c>
      <c r="J808">
        <v>-1535.47</v>
      </c>
      <c r="K808">
        <v>-1150.81</v>
      </c>
      <c r="L808">
        <v>-95.9</v>
      </c>
      <c r="M808">
        <v>1916.97</v>
      </c>
      <c r="Q808" s="7">
        <v>42598</v>
      </c>
    </row>
    <row r="809" spans="1:17" x14ac:dyDescent="0.25">
      <c r="A809">
        <v>1003550</v>
      </c>
      <c r="B809" t="s">
        <v>162</v>
      </c>
      <c r="C809" s="4">
        <v>39692</v>
      </c>
      <c r="D809" t="s">
        <v>42</v>
      </c>
      <c r="E809">
        <v>1</v>
      </c>
      <c r="G809" t="s">
        <v>140</v>
      </c>
      <c r="H809">
        <v>96</v>
      </c>
      <c r="I809">
        <v>1402.63</v>
      </c>
      <c r="J809">
        <v>-1110.42</v>
      </c>
      <c r="K809">
        <v>-175.33</v>
      </c>
      <c r="L809">
        <v>-14.61</v>
      </c>
      <c r="M809">
        <v>292.20999999999998</v>
      </c>
      <c r="Q809" s="7">
        <v>42598</v>
      </c>
    </row>
    <row r="810" spans="1:17" x14ac:dyDescent="0.25">
      <c r="A810">
        <v>1003551</v>
      </c>
      <c r="B810" t="s">
        <v>162</v>
      </c>
      <c r="C810" s="4">
        <v>39692</v>
      </c>
      <c r="D810" t="s">
        <v>42</v>
      </c>
      <c r="E810">
        <v>1</v>
      </c>
      <c r="G810" t="s">
        <v>140</v>
      </c>
      <c r="H810">
        <v>96</v>
      </c>
      <c r="I810">
        <v>1402.63</v>
      </c>
      <c r="J810">
        <v>-1110.42</v>
      </c>
      <c r="K810">
        <v>-175.33</v>
      </c>
      <c r="L810">
        <v>-14.61</v>
      </c>
      <c r="M810">
        <v>292.20999999999998</v>
      </c>
      <c r="Q810" s="7">
        <v>42598</v>
      </c>
    </row>
    <row r="811" spans="1:17" x14ac:dyDescent="0.25">
      <c r="A811">
        <v>1003552</v>
      </c>
      <c r="B811" t="s">
        <v>162</v>
      </c>
      <c r="C811" s="4">
        <v>39692</v>
      </c>
      <c r="D811" t="s">
        <v>42</v>
      </c>
      <c r="E811">
        <v>1</v>
      </c>
      <c r="G811" t="s">
        <v>140</v>
      </c>
      <c r="H811">
        <v>96</v>
      </c>
      <c r="I811">
        <v>1633.8</v>
      </c>
      <c r="J811">
        <v>-1293.43</v>
      </c>
      <c r="K811">
        <v>-204.22</v>
      </c>
      <c r="L811">
        <v>-17.02</v>
      </c>
      <c r="M811">
        <v>340.37</v>
      </c>
      <c r="Q811" s="7">
        <v>42598</v>
      </c>
    </row>
    <row r="812" spans="1:17" x14ac:dyDescent="0.25">
      <c r="A812">
        <v>1003553</v>
      </c>
      <c r="B812" t="s">
        <v>203</v>
      </c>
      <c r="C812" s="4">
        <v>39692</v>
      </c>
      <c r="D812" t="s">
        <v>42</v>
      </c>
      <c r="E812">
        <v>1</v>
      </c>
      <c r="G812" t="s">
        <v>140</v>
      </c>
      <c r="H812">
        <v>96</v>
      </c>
      <c r="I812">
        <v>3385</v>
      </c>
      <c r="J812">
        <v>-2679.79</v>
      </c>
      <c r="K812">
        <v>-423.12</v>
      </c>
      <c r="L812">
        <v>-35.26</v>
      </c>
      <c r="M812">
        <v>705.21</v>
      </c>
      <c r="Q812" s="7">
        <v>42598</v>
      </c>
    </row>
    <row r="813" spans="1:17" x14ac:dyDescent="0.25">
      <c r="A813">
        <v>1003555</v>
      </c>
      <c r="B813" t="s">
        <v>162</v>
      </c>
      <c r="C813" s="4">
        <v>39692</v>
      </c>
      <c r="D813" t="s">
        <v>42</v>
      </c>
      <c r="E813">
        <v>1</v>
      </c>
      <c r="G813" t="s">
        <v>140</v>
      </c>
      <c r="H813">
        <v>96</v>
      </c>
      <c r="I813">
        <v>2216.1</v>
      </c>
      <c r="J813">
        <v>-1754.41</v>
      </c>
      <c r="K813">
        <v>-277.01</v>
      </c>
      <c r="L813">
        <v>-23.08</v>
      </c>
      <c r="M813">
        <v>461.69</v>
      </c>
      <c r="Q813" s="7">
        <v>42598</v>
      </c>
    </row>
    <row r="814" spans="1:17" x14ac:dyDescent="0.25">
      <c r="A814">
        <v>1003556</v>
      </c>
      <c r="B814" t="s">
        <v>162</v>
      </c>
      <c r="C814" s="4">
        <v>39692</v>
      </c>
      <c r="D814" t="s">
        <v>42</v>
      </c>
      <c r="E814">
        <v>1</v>
      </c>
      <c r="G814" t="s">
        <v>140</v>
      </c>
      <c r="H814">
        <v>96</v>
      </c>
      <c r="I814">
        <v>2216.1</v>
      </c>
      <c r="J814">
        <v>-1754.41</v>
      </c>
      <c r="K814">
        <v>-277.01</v>
      </c>
      <c r="L814">
        <v>-23.08</v>
      </c>
      <c r="M814">
        <v>461.69</v>
      </c>
      <c r="Q814" s="7">
        <v>42598</v>
      </c>
    </row>
    <row r="815" spans="1:17" x14ac:dyDescent="0.25">
      <c r="A815">
        <v>1007955</v>
      </c>
      <c r="B815" t="s">
        <v>162</v>
      </c>
      <c r="C815" s="4">
        <v>41883</v>
      </c>
      <c r="D815" t="s">
        <v>42</v>
      </c>
      <c r="E815">
        <v>1</v>
      </c>
      <c r="G815" t="s">
        <v>140</v>
      </c>
      <c r="H815">
        <v>36</v>
      </c>
      <c r="I815">
        <v>34995.01</v>
      </c>
      <c r="J815">
        <v>-3898.99</v>
      </c>
      <c r="K815">
        <v>-3898.99</v>
      </c>
      <c r="L815">
        <v>-974.75</v>
      </c>
      <c r="M815">
        <v>31096.02</v>
      </c>
      <c r="Q815" s="7">
        <v>42599</v>
      </c>
    </row>
    <row r="816" spans="1:17" x14ac:dyDescent="0.25">
      <c r="A816">
        <v>1007956</v>
      </c>
      <c r="B816" t="s">
        <v>326</v>
      </c>
      <c r="C816" s="4">
        <v>41883</v>
      </c>
      <c r="D816" t="s">
        <v>42</v>
      </c>
      <c r="E816">
        <v>1</v>
      </c>
      <c r="G816" t="s">
        <v>140</v>
      </c>
      <c r="H816">
        <v>36</v>
      </c>
      <c r="I816">
        <v>14496.43</v>
      </c>
      <c r="J816">
        <v>-1615.13</v>
      </c>
      <c r="K816">
        <v>-1615.13</v>
      </c>
      <c r="L816">
        <v>-403.78</v>
      </c>
      <c r="M816">
        <v>12881.3</v>
      </c>
      <c r="Q816" s="7">
        <v>42599</v>
      </c>
    </row>
    <row r="817" spans="1:17" x14ac:dyDescent="0.25">
      <c r="A817">
        <v>1007957</v>
      </c>
      <c r="B817" t="s">
        <v>162</v>
      </c>
      <c r="C817" s="4">
        <v>41883</v>
      </c>
      <c r="D817" t="s">
        <v>42</v>
      </c>
      <c r="E817">
        <v>1</v>
      </c>
      <c r="G817" t="s">
        <v>140</v>
      </c>
      <c r="H817">
        <v>36</v>
      </c>
      <c r="I817">
        <v>3976.01</v>
      </c>
      <c r="J817">
        <v>-442.99</v>
      </c>
      <c r="K817">
        <v>-442.99</v>
      </c>
      <c r="L817">
        <v>-110.75</v>
      </c>
      <c r="M817">
        <v>3533.02</v>
      </c>
      <c r="Q817" s="7">
        <v>42599</v>
      </c>
    </row>
    <row r="818" spans="1:17" x14ac:dyDescent="0.25">
      <c r="A818">
        <v>1007958</v>
      </c>
      <c r="B818" t="s">
        <v>162</v>
      </c>
      <c r="C818" s="4">
        <v>41883</v>
      </c>
      <c r="D818" t="s">
        <v>42</v>
      </c>
      <c r="E818">
        <v>1</v>
      </c>
      <c r="G818" t="s">
        <v>140</v>
      </c>
      <c r="H818">
        <v>36</v>
      </c>
      <c r="I818">
        <v>3202.33</v>
      </c>
      <c r="J818">
        <v>-356.79</v>
      </c>
      <c r="K818">
        <v>-356.79</v>
      </c>
      <c r="L818">
        <v>-89.2</v>
      </c>
      <c r="M818">
        <v>2845.54</v>
      </c>
      <c r="Q818" s="7">
        <v>42599</v>
      </c>
    </row>
    <row r="819" spans="1:17" x14ac:dyDescent="0.25">
      <c r="A819">
        <v>1007959</v>
      </c>
      <c r="B819" t="s">
        <v>162</v>
      </c>
      <c r="C819" s="4">
        <v>41883</v>
      </c>
      <c r="D819" t="s">
        <v>42</v>
      </c>
      <c r="E819">
        <v>1</v>
      </c>
      <c r="G819" t="s">
        <v>140</v>
      </c>
      <c r="H819">
        <v>36</v>
      </c>
      <c r="I819">
        <v>441.37</v>
      </c>
      <c r="J819">
        <v>-49.18</v>
      </c>
      <c r="K819">
        <v>-49.18</v>
      </c>
      <c r="L819">
        <v>-12.3</v>
      </c>
      <c r="M819">
        <v>392.19</v>
      </c>
      <c r="Q819" s="7">
        <v>42599</v>
      </c>
    </row>
    <row r="820" spans="1:17" x14ac:dyDescent="0.25">
      <c r="A820">
        <v>1007974</v>
      </c>
      <c r="B820" t="s">
        <v>162</v>
      </c>
      <c r="C820" s="4">
        <v>41883</v>
      </c>
      <c r="D820" t="s">
        <v>42</v>
      </c>
      <c r="E820">
        <v>1</v>
      </c>
      <c r="G820" t="s">
        <v>140</v>
      </c>
      <c r="H820">
        <v>36</v>
      </c>
      <c r="I820">
        <v>89.25</v>
      </c>
      <c r="J820">
        <v>-9.94</v>
      </c>
      <c r="K820">
        <v>-9.94</v>
      </c>
      <c r="L820">
        <v>-2.48</v>
      </c>
      <c r="M820">
        <v>79.31</v>
      </c>
      <c r="Q820" s="7">
        <v>42599</v>
      </c>
    </row>
    <row r="821" spans="1:17" x14ac:dyDescent="0.25">
      <c r="A821">
        <v>1007980</v>
      </c>
      <c r="B821" t="s">
        <v>277</v>
      </c>
      <c r="C821" s="4">
        <v>41883</v>
      </c>
      <c r="D821" t="s">
        <v>42</v>
      </c>
      <c r="E821">
        <v>1</v>
      </c>
      <c r="G821" t="s">
        <v>140</v>
      </c>
      <c r="H821">
        <v>36</v>
      </c>
      <c r="I821">
        <v>5018.03</v>
      </c>
      <c r="J821">
        <v>-559.09</v>
      </c>
      <c r="K821">
        <v>-559.09</v>
      </c>
      <c r="L821">
        <v>-139.78</v>
      </c>
      <c r="M821">
        <v>4458.9399999999996</v>
      </c>
      <c r="Q821" s="7">
        <v>42599</v>
      </c>
    </row>
    <row r="822" spans="1:17" x14ac:dyDescent="0.25">
      <c r="A822">
        <v>1007981</v>
      </c>
      <c r="B822" t="s">
        <v>277</v>
      </c>
      <c r="C822" s="4">
        <v>41883</v>
      </c>
      <c r="D822" t="s">
        <v>42</v>
      </c>
      <c r="E822">
        <v>1</v>
      </c>
      <c r="G822" t="s">
        <v>140</v>
      </c>
      <c r="H822">
        <v>36</v>
      </c>
      <c r="I822">
        <v>37.18</v>
      </c>
      <c r="J822">
        <v>-4.1399999999999997</v>
      </c>
      <c r="K822">
        <v>-4.1399999999999997</v>
      </c>
      <c r="L822">
        <v>-1.03</v>
      </c>
      <c r="M822">
        <v>33.04</v>
      </c>
      <c r="Q822" s="7">
        <v>42599</v>
      </c>
    </row>
    <row r="823" spans="1:17" x14ac:dyDescent="0.25">
      <c r="A823">
        <v>1007985</v>
      </c>
      <c r="B823" t="s">
        <v>162</v>
      </c>
      <c r="C823" s="4">
        <v>41883</v>
      </c>
      <c r="D823" t="s">
        <v>42</v>
      </c>
      <c r="E823">
        <v>1</v>
      </c>
      <c r="G823" t="s">
        <v>140</v>
      </c>
      <c r="H823">
        <v>36</v>
      </c>
      <c r="I823">
        <v>1883.2</v>
      </c>
      <c r="J823">
        <v>-209.82</v>
      </c>
      <c r="K823">
        <v>-209.82</v>
      </c>
      <c r="L823">
        <v>-52.46</v>
      </c>
      <c r="M823">
        <v>1673.38</v>
      </c>
      <c r="Q823" s="7">
        <v>42599</v>
      </c>
    </row>
    <row r="824" spans="1:17" x14ac:dyDescent="0.25">
      <c r="A824">
        <v>1007986</v>
      </c>
      <c r="B824" t="s">
        <v>162</v>
      </c>
      <c r="C824" s="4">
        <v>41883</v>
      </c>
      <c r="D824" t="s">
        <v>42</v>
      </c>
      <c r="E824">
        <v>1</v>
      </c>
      <c r="G824" t="s">
        <v>140</v>
      </c>
      <c r="H824">
        <v>36</v>
      </c>
      <c r="I824">
        <v>382.69</v>
      </c>
      <c r="J824">
        <v>-42.64</v>
      </c>
      <c r="K824">
        <v>-42.64</v>
      </c>
      <c r="L824">
        <v>-10.66</v>
      </c>
      <c r="M824">
        <v>340.05</v>
      </c>
      <c r="Q824" s="7">
        <v>42599</v>
      </c>
    </row>
    <row r="825" spans="1:17" x14ac:dyDescent="0.25">
      <c r="A825">
        <v>1007987</v>
      </c>
      <c r="B825" t="s">
        <v>162</v>
      </c>
      <c r="C825" s="4">
        <v>41883</v>
      </c>
      <c r="D825" t="s">
        <v>42</v>
      </c>
      <c r="E825">
        <v>1</v>
      </c>
      <c r="G825" t="s">
        <v>140</v>
      </c>
      <c r="H825">
        <v>36</v>
      </c>
      <c r="I825">
        <v>4772.66</v>
      </c>
      <c r="J825">
        <v>-531.75</v>
      </c>
      <c r="K825">
        <v>-531.75</v>
      </c>
      <c r="L825">
        <v>-132.94</v>
      </c>
      <c r="M825">
        <v>4240.91</v>
      </c>
      <c r="Q825" s="7">
        <v>42599</v>
      </c>
    </row>
    <row r="826" spans="1:17" x14ac:dyDescent="0.25">
      <c r="A826">
        <v>1007988</v>
      </c>
      <c r="B826" t="s">
        <v>162</v>
      </c>
      <c r="C826" s="4">
        <v>41883</v>
      </c>
      <c r="D826" t="s">
        <v>42</v>
      </c>
      <c r="E826">
        <v>1</v>
      </c>
      <c r="G826" t="s">
        <v>140</v>
      </c>
      <c r="H826">
        <v>36</v>
      </c>
      <c r="I826">
        <v>677.81</v>
      </c>
      <c r="J826">
        <v>-75.52</v>
      </c>
      <c r="K826">
        <v>-75.52</v>
      </c>
      <c r="L826">
        <v>-18.88</v>
      </c>
      <c r="M826">
        <v>602.29</v>
      </c>
      <c r="Q826" s="7">
        <v>42599</v>
      </c>
    </row>
    <row r="827" spans="1:17" x14ac:dyDescent="0.25">
      <c r="A827">
        <v>1007989</v>
      </c>
      <c r="B827" t="s">
        <v>162</v>
      </c>
      <c r="C827" s="4">
        <v>41883</v>
      </c>
      <c r="D827" t="s">
        <v>42</v>
      </c>
      <c r="E827">
        <v>1</v>
      </c>
      <c r="G827" t="s">
        <v>140</v>
      </c>
      <c r="H827">
        <v>36</v>
      </c>
      <c r="I827">
        <v>990.4</v>
      </c>
      <c r="J827">
        <v>-110.35</v>
      </c>
      <c r="K827">
        <v>-110.35</v>
      </c>
      <c r="L827">
        <v>-27.59</v>
      </c>
      <c r="M827">
        <v>880.05</v>
      </c>
      <c r="Q827" s="7">
        <v>42599</v>
      </c>
    </row>
    <row r="828" spans="1:17" x14ac:dyDescent="0.25">
      <c r="A828">
        <v>1007999</v>
      </c>
      <c r="B828" t="s">
        <v>162</v>
      </c>
      <c r="C828" s="4">
        <v>41883</v>
      </c>
      <c r="D828" t="s">
        <v>42</v>
      </c>
      <c r="E828">
        <v>1</v>
      </c>
      <c r="G828" t="s">
        <v>140</v>
      </c>
      <c r="H828">
        <v>36</v>
      </c>
      <c r="I828">
        <v>529.70000000000005</v>
      </c>
      <c r="J828">
        <v>-59.02</v>
      </c>
      <c r="K828">
        <v>-59.02</v>
      </c>
      <c r="L828">
        <v>-14.76</v>
      </c>
      <c r="M828">
        <v>470.68</v>
      </c>
      <c r="Q828" s="7">
        <v>42599</v>
      </c>
    </row>
    <row r="829" spans="1:17" x14ac:dyDescent="0.25">
      <c r="A829">
        <v>1008000</v>
      </c>
      <c r="B829" t="s">
        <v>162</v>
      </c>
      <c r="C829" s="4">
        <v>41883</v>
      </c>
      <c r="D829" t="s">
        <v>42</v>
      </c>
      <c r="E829">
        <v>1</v>
      </c>
      <c r="G829" t="s">
        <v>140</v>
      </c>
      <c r="H829">
        <v>36</v>
      </c>
      <c r="I829">
        <v>269.06</v>
      </c>
      <c r="J829">
        <v>-29.98</v>
      </c>
      <c r="K829">
        <v>-29.98</v>
      </c>
      <c r="L829">
        <v>-7.5</v>
      </c>
      <c r="M829">
        <v>239.08</v>
      </c>
      <c r="Q829" s="7">
        <v>42599</v>
      </c>
    </row>
    <row r="830" spans="1:17" x14ac:dyDescent="0.25">
      <c r="A830">
        <v>1008085</v>
      </c>
      <c r="B830" t="s">
        <v>162</v>
      </c>
      <c r="C830" s="4">
        <v>41883</v>
      </c>
      <c r="D830" t="s">
        <v>42</v>
      </c>
      <c r="E830">
        <v>1</v>
      </c>
      <c r="G830" t="s">
        <v>140</v>
      </c>
      <c r="H830">
        <v>36</v>
      </c>
      <c r="I830">
        <v>738.85</v>
      </c>
      <c r="J830">
        <v>-82.32</v>
      </c>
      <c r="K830">
        <v>-82.32</v>
      </c>
      <c r="L830">
        <v>-20.58</v>
      </c>
      <c r="M830">
        <v>656.53</v>
      </c>
      <c r="Q830" s="7">
        <v>42599</v>
      </c>
    </row>
    <row r="831" spans="1:17" x14ac:dyDescent="0.25">
      <c r="A831">
        <v>1008086</v>
      </c>
      <c r="B831" t="s">
        <v>162</v>
      </c>
      <c r="C831" s="4">
        <v>41883</v>
      </c>
      <c r="D831" t="s">
        <v>42</v>
      </c>
      <c r="E831">
        <v>1</v>
      </c>
      <c r="G831" t="s">
        <v>140</v>
      </c>
      <c r="H831">
        <v>36</v>
      </c>
      <c r="I831">
        <v>346.07</v>
      </c>
      <c r="J831">
        <v>-38.56</v>
      </c>
      <c r="K831">
        <v>-38.56</v>
      </c>
      <c r="L831">
        <v>-9.64</v>
      </c>
      <c r="M831">
        <v>307.51</v>
      </c>
      <c r="Q831" s="7">
        <v>42599</v>
      </c>
    </row>
    <row r="832" spans="1:17" x14ac:dyDescent="0.25">
      <c r="A832">
        <v>1008087</v>
      </c>
      <c r="B832" t="s">
        <v>162</v>
      </c>
      <c r="C832" s="4">
        <v>41883</v>
      </c>
      <c r="D832" t="s">
        <v>42</v>
      </c>
      <c r="E832">
        <v>1</v>
      </c>
      <c r="G832" t="s">
        <v>140</v>
      </c>
      <c r="H832">
        <v>36</v>
      </c>
      <c r="I832">
        <v>6271.37</v>
      </c>
      <c r="J832">
        <v>-698.73</v>
      </c>
      <c r="K832">
        <v>-698.73</v>
      </c>
      <c r="L832">
        <v>-174.68</v>
      </c>
      <c r="M832">
        <v>5572.64</v>
      </c>
      <c r="Q832" s="7">
        <v>42599</v>
      </c>
    </row>
    <row r="833" spans="1:17" x14ac:dyDescent="0.25">
      <c r="A833">
        <v>1008101</v>
      </c>
      <c r="B833" t="s">
        <v>162</v>
      </c>
      <c r="C833" s="4">
        <v>41883</v>
      </c>
      <c r="D833" t="s">
        <v>42</v>
      </c>
      <c r="E833">
        <v>1</v>
      </c>
      <c r="G833" t="s">
        <v>140</v>
      </c>
      <c r="H833">
        <v>36</v>
      </c>
      <c r="I833">
        <v>112.98</v>
      </c>
      <c r="J833">
        <v>-12.59</v>
      </c>
      <c r="K833">
        <v>-12.59</v>
      </c>
      <c r="L833">
        <v>-3.15</v>
      </c>
      <c r="M833">
        <v>100.39</v>
      </c>
      <c r="Q833" s="7">
        <v>42599</v>
      </c>
    </row>
    <row r="834" spans="1:17" x14ac:dyDescent="0.25">
      <c r="A834">
        <v>1008102</v>
      </c>
      <c r="B834" t="s">
        <v>162</v>
      </c>
      <c r="C834" s="4">
        <v>41883</v>
      </c>
      <c r="D834" t="s">
        <v>42</v>
      </c>
      <c r="E834">
        <v>1</v>
      </c>
      <c r="G834" t="s">
        <v>140</v>
      </c>
      <c r="H834">
        <v>36</v>
      </c>
      <c r="I834">
        <v>90.12</v>
      </c>
      <c r="J834">
        <v>-10.039999999999999</v>
      </c>
      <c r="K834">
        <v>-10.039999999999999</v>
      </c>
      <c r="L834">
        <v>-2.5099999999999998</v>
      </c>
      <c r="M834">
        <v>80.08</v>
      </c>
      <c r="Q834" s="7">
        <v>42599</v>
      </c>
    </row>
    <row r="835" spans="1:17" x14ac:dyDescent="0.25">
      <c r="A835">
        <v>1008103</v>
      </c>
      <c r="B835" t="s">
        <v>162</v>
      </c>
      <c r="C835" s="4">
        <v>41883</v>
      </c>
      <c r="D835" t="s">
        <v>42</v>
      </c>
      <c r="E835">
        <v>1</v>
      </c>
      <c r="G835" t="s">
        <v>140</v>
      </c>
      <c r="H835">
        <v>36</v>
      </c>
      <c r="I835">
        <v>111.91</v>
      </c>
      <c r="J835">
        <v>-12.47</v>
      </c>
      <c r="K835">
        <v>-12.47</v>
      </c>
      <c r="L835">
        <v>-3.12</v>
      </c>
      <c r="M835">
        <v>99.44</v>
      </c>
      <c r="Q835" s="7">
        <v>42599</v>
      </c>
    </row>
    <row r="836" spans="1:17" x14ac:dyDescent="0.25">
      <c r="A836">
        <v>1008104</v>
      </c>
      <c r="B836" t="s">
        <v>162</v>
      </c>
      <c r="C836" s="4">
        <v>41883</v>
      </c>
      <c r="D836" t="s">
        <v>42</v>
      </c>
      <c r="E836">
        <v>1</v>
      </c>
      <c r="G836" t="s">
        <v>140</v>
      </c>
      <c r="H836">
        <v>36</v>
      </c>
      <c r="I836">
        <v>110.05</v>
      </c>
      <c r="J836">
        <v>-12.26</v>
      </c>
      <c r="K836">
        <v>-12.26</v>
      </c>
      <c r="L836">
        <v>-3.06</v>
      </c>
      <c r="M836">
        <v>97.79</v>
      </c>
      <c r="Q836" s="7">
        <v>42599</v>
      </c>
    </row>
    <row r="837" spans="1:17" x14ac:dyDescent="0.25">
      <c r="A837">
        <v>1008105</v>
      </c>
      <c r="B837" t="s">
        <v>162</v>
      </c>
      <c r="C837" s="4">
        <v>41883</v>
      </c>
      <c r="D837" t="s">
        <v>42</v>
      </c>
      <c r="E837">
        <v>1</v>
      </c>
      <c r="G837" t="s">
        <v>140</v>
      </c>
      <c r="H837">
        <v>36</v>
      </c>
      <c r="I837">
        <v>90.12</v>
      </c>
      <c r="J837">
        <v>-10.039999999999999</v>
      </c>
      <c r="K837">
        <v>-10.039999999999999</v>
      </c>
      <c r="L837">
        <v>-2.5099999999999998</v>
      </c>
      <c r="M837">
        <v>80.08</v>
      </c>
      <c r="Q837" s="7">
        <v>42599</v>
      </c>
    </row>
    <row r="838" spans="1:17" x14ac:dyDescent="0.25">
      <c r="A838">
        <v>1005082</v>
      </c>
      <c r="B838" t="s">
        <v>374</v>
      </c>
      <c r="C838" s="4">
        <v>40422</v>
      </c>
      <c r="D838" t="s">
        <v>42</v>
      </c>
      <c r="E838">
        <v>1</v>
      </c>
      <c r="G838" t="s">
        <v>140</v>
      </c>
      <c r="H838">
        <v>96</v>
      </c>
      <c r="I838">
        <v>90526.21</v>
      </c>
      <c r="J838">
        <v>-49045.36</v>
      </c>
      <c r="K838">
        <v>-48216.15</v>
      </c>
      <c r="L838">
        <v>-942.99</v>
      </c>
      <c r="M838">
        <v>41480.85</v>
      </c>
      <c r="Q838" s="7">
        <v>42600</v>
      </c>
    </row>
    <row r="839" spans="1:17" x14ac:dyDescent="0.25">
      <c r="A839">
        <v>1008084</v>
      </c>
      <c r="B839" t="s">
        <v>447</v>
      </c>
      <c r="C839" s="4">
        <v>41883</v>
      </c>
      <c r="D839" t="s">
        <v>42</v>
      </c>
      <c r="E839">
        <v>1</v>
      </c>
      <c r="G839" t="s">
        <v>140</v>
      </c>
      <c r="H839">
        <v>96</v>
      </c>
      <c r="I839">
        <v>4392</v>
      </c>
      <c r="J839">
        <v>-183.5</v>
      </c>
      <c r="K839">
        <v>-183.5</v>
      </c>
      <c r="L839">
        <v>-45.87</v>
      </c>
      <c r="M839">
        <v>4208.5</v>
      </c>
      <c r="Q839" s="7">
        <v>42604</v>
      </c>
    </row>
    <row r="840" spans="1:17" x14ac:dyDescent="0.25">
      <c r="A840">
        <v>150078</v>
      </c>
      <c r="B840" t="s">
        <v>375</v>
      </c>
      <c r="C840" s="4">
        <v>39356</v>
      </c>
      <c r="D840" t="s">
        <v>42</v>
      </c>
      <c r="E840">
        <v>1</v>
      </c>
      <c r="G840" t="s">
        <v>140</v>
      </c>
      <c r="H840">
        <v>36</v>
      </c>
      <c r="I840">
        <v>73.08</v>
      </c>
      <c r="J840">
        <v>-73.08</v>
      </c>
      <c r="Q840" s="7">
        <v>42623</v>
      </c>
    </row>
    <row r="841" spans="1:17" x14ac:dyDescent="0.25">
      <c r="A841">
        <v>150089</v>
      </c>
      <c r="B841" t="s">
        <v>375</v>
      </c>
      <c r="C841" s="4">
        <v>39356</v>
      </c>
      <c r="D841" t="s">
        <v>42</v>
      </c>
      <c r="E841">
        <v>1</v>
      </c>
      <c r="G841" t="s">
        <v>140</v>
      </c>
      <c r="H841">
        <v>36</v>
      </c>
      <c r="I841">
        <v>140.66999999999999</v>
      </c>
      <c r="J841">
        <v>-140.66999999999999</v>
      </c>
      <c r="Q841" s="7">
        <v>42623</v>
      </c>
    </row>
    <row r="842" spans="1:17" x14ac:dyDescent="0.25">
      <c r="A842">
        <v>150111</v>
      </c>
      <c r="B842" t="s">
        <v>376</v>
      </c>
      <c r="C842" s="4">
        <v>39356</v>
      </c>
      <c r="D842" t="s">
        <v>42</v>
      </c>
      <c r="E842">
        <v>1</v>
      </c>
      <c r="G842" t="s">
        <v>140</v>
      </c>
      <c r="H842">
        <v>36</v>
      </c>
      <c r="I842">
        <v>490</v>
      </c>
      <c r="J842">
        <v>-490</v>
      </c>
      <c r="Q842" s="7">
        <v>42623</v>
      </c>
    </row>
    <row r="843" spans="1:17" x14ac:dyDescent="0.25">
      <c r="A843">
        <v>150141</v>
      </c>
      <c r="B843" t="s">
        <v>377</v>
      </c>
      <c r="C843" s="4">
        <v>39356</v>
      </c>
      <c r="D843" t="s">
        <v>42</v>
      </c>
      <c r="E843">
        <v>1</v>
      </c>
      <c r="G843" t="s">
        <v>140</v>
      </c>
      <c r="H843">
        <v>36</v>
      </c>
      <c r="I843">
        <v>2181.3200000000002</v>
      </c>
      <c r="J843">
        <v>-2181.3200000000002</v>
      </c>
      <c r="Q843" s="7">
        <v>42623</v>
      </c>
    </row>
    <row r="844" spans="1:17" x14ac:dyDescent="0.25">
      <c r="A844">
        <v>1003567</v>
      </c>
      <c r="B844" t="s">
        <v>378</v>
      </c>
      <c r="C844" s="4">
        <v>39722</v>
      </c>
      <c r="D844" t="s">
        <v>42</v>
      </c>
      <c r="E844">
        <v>1</v>
      </c>
      <c r="G844" t="s">
        <v>140</v>
      </c>
      <c r="H844">
        <v>36</v>
      </c>
      <c r="I844">
        <v>5235</v>
      </c>
      <c r="J844">
        <v>-5235</v>
      </c>
      <c r="Q844" s="7">
        <v>42624</v>
      </c>
    </row>
    <row r="845" spans="1:17" x14ac:dyDescent="0.25">
      <c r="A845">
        <v>1003853</v>
      </c>
      <c r="B845" t="s">
        <v>166</v>
      </c>
      <c r="C845" s="4">
        <v>39722</v>
      </c>
      <c r="D845" t="s">
        <v>42</v>
      </c>
      <c r="E845">
        <v>1</v>
      </c>
      <c r="G845" t="s">
        <v>140</v>
      </c>
      <c r="H845">
        <v>36</v>
      </c>
      <c r="I845">
        <v>1402.63</v>
      </c>
      <c r="J845">
        <v>-1402.63</v>
      </c>
      <c r="Q845" s="7">
        <v>42624</v>
      </c>
    </row>
    <row r="846" spans="1:17" x14ac:dyDescent="0.25">
      <c r="A846">
        <v>1003996</v>
      </c>
      <c r="B846" t="s">
        <v>379</v>
      </c>
      <c r="C846" s="4">
        <v>39722</v>
      </c>
      <c r="D846" t="s">
        <v>42</v>
      </c>
      <c r="E846">
        <v>1</v>
      </c>
      <c r="G846" t="s">
        <v>140</v>
      </c>
      <c r="H846">
        <v>36</v>
      </c>
      <c r="I846">
        <v>313.43</v>
      </c>
      <c r="J846">
        <v>-313.43</v>
      </c>
      <c r="Q846" s="7">
        <v>42624</v>
      </c>
    </row>
    <row r="847" spans="1:17" x14ac:dyDescent="0.25">
      <c r="A847">
        <v>103047</v>
      </c>
      <c r="B847" t="s">
        <v>152</v>
      </c>
      <c r="C847" s="4">
        <v>40087</v>
      </c>
      <c r="D847" t="s">
        <v>42</v>
      </c>
      <c r="E847">
        <v>1</v>
      </c>
      <c r="G847" t="s">
        <v>140</v>
      </c>
      <c r="H847">
        <v>36</v>
      </c>
      <c r="I847">
        <v>332933.59000000003</v>
      </c>
      <c r="J847">
        <v>-332933.59000000003</v>
      </c>
      <c r="Q847" s="7">
        <v>42625</v>
      </c>
    </row>
    <row r="848" spans="1:17" x14ac:dyDescent="0.25">
      <c r="A848">
        <v>1004499</v>
      </c>
      <c r="B848" t="s">
        <v>380</v>
      </c>
      <c r="C848" s="4">
        <v>40087</v>
      </c>
      <c r="D848" t="s">
        <v>42</v>
      </c>
      <c r="E848">
        <v>1</v>
      </c>
      <c r="G848" t="s">
        <v>140</v>
      </c>
      <c r="H848">
        <v>36</v>
      </c>
      <c r="I848">
        <v>1723.94</v>
      </c>
      <c r="J848">
        <v>-1723.94</v>
      </c>
      <c r="Q848" s="7">
        <v>42625</v>
      </c>
    </row>
    <row r="849" spans="1:17" x14ac:dyDescent="0.25">
      <c r="A849">
        <v>1004500</v>
      </c>
      <c r="B849" t="s">
        <v>166</v>
      </c>
      <c r="C849" s="4">
        <v>40087</v>
      </c>
      <c r="D849" t="s">
        <v>42</v>
      </c>
      <c r="E849">
        <v>1</v>
      </c>
      <c r="G849" t="s">
        <v>140</v>
      </c>
      <c r="H849">
        <v>36</v>
      </c>
      <c r="I849">
        <v>1200</v>
      </c>
      <c r="J849">
        <v>-1200</v>
      </c>
      <c r="Q849" s="7">
        <v>42625</v>
      </c>
    </row>
    <row r="850" spans="1:17" x14ac:dyDescent="0.25">
      <c r="A850">
        <v>1004501</v>
      </c>
      <c r="B850" t="s">
        <v>166</v>
      </c>
      <c r="C850" s="4">
        <v>40087</v>
      </c>
      <c r="D850" t="s">
        <v>42</v>
      </c>
      <c r="E850">
        <v>1</v>
      </c>
      <c r="G850" t="s">
        <v>140</v>
      </c>
      <c r="H850">
        <v>36</v>
      </c>
      <c r="I850">
        <v>3514.47</v>
      </c>
      <c r="J850">
        <v>-3514.47</v>
      </c>
      <c r="Q850" s="7">
        <v>42625</v>
      </c>
    </row>
    <row r="851" spans="1:17" x14ac:dyDescent="0.25">
      <c r="A851">
        <v>1004555</v>
      </c>
      <c r="B851" t="s">
        <v>203</v>
      </c>
      <c r="C851" s="4">
        <v>40087</v>
      </c>
      <c r="D851" t="s">
        <v>42</v>
      </c>
      <c r="E851">
        <v>1</v>
      </c>
      <c r="G851" t="s">
        <v>140</v>
      </c>
      <c r="H851">
        <v>36</v>
      </c>
      <c r="I851">
        <v>6745</v>
      </c>
      <c r="J851">
        <v>-6745</v>
      </c>
      <c r="Q851" s="7">
        <v>42625</v>
      </c>
    </row>
    <row r="852" spans="1:17" x14ac:dyDescent="0.25">
      <c r="A852">
        <v>1005097</v>
      </c>
      <c r="B852" t="s">
        <v>162</v>
      </c>
      <c r="C852" s="4">
        <v>40452</v>
      </c>
      <c r="D852" t="s">
        <v>42</v>
      </c>
      <c r="E852">
        <v>1</v>
      </c>
      <c r="G852" t="s">
        <v>140</v>
      </c>
      <c r="H852">
        <v>36</v>
      </c>
      <c r="I852">
        <v>505</v>
      </c>
      <c r="J852">
        <v>-505</v>
      </c>
      <c r="Q852" s="7">
        <v>42626</v>
      </c>
    </row>
    <row r="853" spans="1:17" x14ac:dyDescent="0.25">
      <c r="A853">
        <v>1005102</v>
      </c>
      <c r="B853" t="s">
        <v>162</v>
      </c>
      <c r="C853" s="4">
        <v>40452</v>
      </c>
      <c r="D853" t="s">
        <v>42</v>
      </c>
      <c r="E853">
        <v>1</v>
      </c>
      <c r="G853" t="s">
        <v>140</v>
      </c>
      <c r="H853">
        <v>36</v>
      </c>
      <c r="I853">
        <v>4156.9799999999996</v>
      </c>
      <c r="J853">
        <v>-4156.9799999999996</v>
      </c>
      <c r="Q853" s="7">
        <v>42626</v>
      </c>
    </row>
    <row r="854" spans="1:17" x14ac:dyDescent="0.25">
      <c r="A854">
        <v>103055</v>
      </c>
      <c r="B854" t="s">
        <v>305</v>
      </c>
      <c r="C854" s="4">
        <v>40087</v>
      </c>
      <c r="D854" t="s">
        <v>42</v>
      </c>
      <c r="E854">
        <v>1</v>
      </c>
      <c r="G854" t="s">
        <v>140</v>
      </c>
      <c r="H854">
        <v>60</v>
      </c>
      <c r="I854">
        <v>508722.09</v>
      </c>
      <c r="J854">
        <v>-508722.09</v>
      </c>
      <c r="K854">
        <v>-76099.25</v>
      </c>
      <c r="Q854" s="7">
        <v>42627</v>
      </c>
    </row>
    <row r="855" spans="1:17" x14ac:dyDescent="0.25">
      <c r="A855">
        <v>1005497</v>
      </c>
      <c r="B855" t="s">
        <v>369</v>
      </c>
      <c r="C855" s="4">
        <v>40817</v>
      </c>
      <c r="D855" t="s">
        <v>42</v>
      </c>
      <c r="E855">
        <v>1</v>
      </c>
      <c r="G855" t="s">
        <v>140</v>
      </c>
      <c r="H855">
        <v>36</v>
      </c>
      <c r="I855">
        <v>2064.73</v>
      </c>
      <c r="J855">
        <v>-2064.73</v>
      </c>
      <c r="K855">
        <v>-514.77</v>
      </c>
      <c r="Q855" s="7">
        <v>42627</v>
      </c>
    </row>
    <row r="856" spans="1:17" x14ac:dyDescent="0.25">
      <c r="A856">
        <v>1005523</v>
      </c>
      <c r="B856" t="s">
        <v>381</v>
      </c>
      <c r="C856" s="4">
        <v>40817</v>
      </c>
      <c r="D856" t="s">
        <v>42</v>
      </c>
      <c r="E856">
        <v>1</v>
      </c>
      <c r="G856" t="s">
        <v>140</v>
      </c>
      <c r="H856">
        <v>36</v>
      </c>
      <c r="I856">
        <v>518.5</v>
      </c>
      <c r="J856">
        <v>-518.5</v>
      </c>
      <c r="K856">
        <v>-129.27000000000001</v>
      </c>
      <c r="Q856" s="7">
        <v>42627</v>
      </c>
    </row>
    <row r="857" spans="1:17" x14ac:dyDescent="0.25">
      <c r="A857">
        <v>1005524</v>
      </c>
      <c r="B857" t="s">
        <v>286</v>
      </c>
      <c r="C857" s="4">
        <v>40817</v>
      </c>
      <c r="D857" t="s">
        <v>42</v>
      </c>
      <c r="E857">
        <v>1</v>
      </c>
      <c r="G857" t="s">
        <v>140</v>
      </c>
      <c r="H857">
        <v>36</v>
      </c>
      <c r="I857">
        <v>1288.1500000000001</v>
      </c>
      <c r="J857">
        <v>-1288.1500000000001</v>
      </c>
      <c r="K857">
        <v>-321.16000000000003</v>
      </c>
      <c r="Q857" s="7">
        <v>42627</v>
      </c>
    </row>
    <row r="858" spans="1:17" x14ac:dyDescent="0.25">
      <c r="A858">
        <v>103070</v>
      </c>
      <c r="B858" t="s">
        <v>41</v>
      </c>
      <c r="C858" s="4">
        <v>18295</v>
      </c>
      <c r="D858" t="s">
        <v>42</v>
      </c>
      <c r="E858">
        <v>1</v>
      </c>
      <c r="G858" t="s">
        <v>43</v>
      </c>
      <c r="H858">
        <v>800</v>
      </c>
      <c r="I858">
        <v>1239251.67</v>
      </c>
      <c r="J858">
        <v>-1209162.98</v>
      </c>
      <c r="K858">
        <v>-18572.599999999999</v>
      </c>
      <c r="L858">
        <v>-1549.06</v>
      </c>
      <c r="M858">
        <v>30088.69</v>
      </c>
      <c r="Q858" s="7">
        <v>42629</v>
      </c>
    </row>
    <row r="859" spans="1:17" x14ac:dyDescent="0.25">
      <c r="A859">
        <v>1006858</v>
      </c>
      <c r="B859" t="s">
        <v>382</v>
      </c>
      <c r="C859" s="4">
        <v>41548</v>
      </c>
      <c r="D859" t="s">
        <v>42</v>
      </c>
      <c r="E859">
        <v>1</v>
      </c>
      <c r="G859" t="s">
        <v>140</v>
      </c>
      <c r="H859">
        <v>36</v>
      </c>
      <c r="I859">
        <v>5693.69</v>
      </c>
      <c r="J859">
        <v>-2376.27</v>
      </c>
      <c r="K859">
        <v>-1897.9</v>
      </c>
      <c r="L859">
        <v>-158.16</v>
      </c>
      <c r="M859">
        <v>3317.42</v>
      </c>
      <c r="Q859" s="7">
        <v>42629</v>
      </c>
    </row>
    <row r="860" spans="1:17" x14ac:dyDescent="0.25">
      <c r="A860">
        <v>1006864</v>
      </c>
      <c r="B860" t="s">
        <v>383</v>
      </c>
      <c r="C860" s="4">
        <v>41548</v>
      </c>
      <c r="D860" t="s">
        <v>42</v>
      </c>
      <c r="E860">
        <v>1</v>
      </c>
      <c r="G860" t="s">
        <v>140</v>
      </c>
      <c r="H860">
        <v>36</v>
      </c>
      <c r="I860">
        <v>749.81</v>
      </c>
      <c r="J860">
        <v>-312.93</v>
      </c>
      <c r="K860">
        <v>-249.93</v>
      </c>
      <c r="L860">
        <v>-20.83</v>
      </c>
      <c r="M860">
        <v>436.88</v>
      </c>
      <c r="Q860" s="7">
        <v>42629</v>
      </c>
    </row>
    <row r="861" spans="1:17" x14ac:dyDescent="0.25">
      <c r="A861">
        <v>1006865</v>
      </c>
      <c r="B861" t="s">
        <v>384</v>
      </c>
      <c r="C861" s="4">
        <v>41548</v>
      </c>
      <c r="D861" t="s">
        <v>42</v>
      </c>
      <c r="E861">
        <v>1</v>
      </c>
      <c r="G861" t="s">
        <v>140</v>
      </c>
      <c r="H861">
        <v>36</v>
      </c>
      <c r="I861">
        <v>4124.9799999999996</v>
      </c>
      <c r="J861">
        <v>-1721.57</v>
      </c>
      <c r="K861">
        <v>-1375</v>
      </c>
      <c r="L861">
        <v>-114.58</v>
      </c>
      <c r="M861">
        <v>2403.41</v>
      </c>
      <c r="Q861" s="7">
        <v>42629</v>
      </c>
    </row>
    <row r="862" spans="1:17" x14ac:dyDescent="0.25">
      <c r="A862">
        <v>1006866</v>
      </c>
      <c r="B862" t="s">
        <v>385</v>
      </c>
      <c r="C862" s="4">
        <v>41548</v>
      </c>
      <c r="D862" t="s">
        <v>42</v>
      </c>
      <c r="E862">
        <v>1</v>
      </c>
      <c r="G862" t="s">
        <v>140</v>
      </c>
      <c r="H862">
        <v>36</v>
      </c>
      <c r="I862">
        <v>415.36</v>
      </c>
      <c r="J862">
        <v>-173.35</v>
      </c>
      <c r="K862">
        <v>-138.44999999999999</v>
      </c>
      <c r="L862">
        <v>-11.53</v>
      </c>
      <c r="M862">
        <v>242.01</v>
      </c>
      <c r="Q862" s="7">
        <v>42629</v>
      </c>
    </row>
    <row r="863" spans="1:17" x14ac:dyDescent="0.25">
      <c r="A863">
        <v>1006910</v>
      </c>
      <c r="B863" t="s">
        <v>162</v>
      </c>
      <c r="C863" s="4">
        <v>41548</v>
      </c>
      <c r="D863" t="s">
        <v>42</v>
      </c>
      <c r="E863">
        <v>1</v>
      </c>
      <c r="G863" t="s">
        <v>140</v>
      </c>
      <c r="H863">
        <v>36</v>
      </c>
      <c r="I863">
        <v>1762.8</v>
      </c>
      <c r="J863">
        <v>-735.71</v>
      </c>
      <c r="K863">
        <v>-587.6</v>
      </c>
      <c r="L863">
        <v>-48.97</v>
      </c>
      <c r="M863">
        <v>1027.0899999999999</v>
      </c>
      <c r="Q863" s="7">
        <v>42629</v>
      </c>
    </row>
    <row r="864" spans="1:17" x14ac:dyDescent="0.25">
      <c r="A864">
        <v>1006921</v>
      </c>
      <c r="B864" t="s">
        <v>162</v>
      </c>
      <c r="C864" s="4">
        <v>41548</v>
      </c>
      <c r="D864" t="s">
        <v>42</v>
      </c>
      <c r="E864">
        <v>1</v>
      </c>
      <c r="G864" t="s">
        <v>140</v>
      </c>
      <c r="H864">
        <v>36</v>
      </c>
      <c r="I864">
        <v>1654.83</v>
      </c>
      <c r="J864">
        <v>-690.65</v>
      </c>
      <c r="K864">
        <v>-551.61</v>
      </c>
      <c r="L864">
        <v>-45.97</v>
      </c>
      <c r="M864">
        <v>964.18</v>
      </c>
      <c r="Q864" s="7">
        <v>42629</v>
      </c>
    </row>
    <row r="865" spans="1:17" x14ac:dyDescent="0.25">
      <c r="A865">
        <v>1006922</v>
      </c>
      <c r="B865" t="s">
        <v>345</v>
      </c>
      <c r="C865" s="4">
        <v>41548</v>
      </c>
      <c r="D865" t="s">
        <v>42</v>
      </c>
      <c r="E865">
        <v>1</v>
      </c>
      <c r="G865" t="s">
        <v>140</v>
      </c>
      <c r="H865">
        <v>36</v>
      </c>
      <c r="I865">
        <v>559.09</v>
      </c>
      <c r="J865">
        <v>-233.34</v>
      </c>
      <c r="K865">
        <v>-186.37</v>
      </c>
      <c r="L865">
        <v>-15.53</v>
      </c>
      <c r="M865">
        <v>325.75</v>
      </c>
      <c r="Q865" s="7">
        <v>42629</v>
      </c>
    </row>
    <row r="866" spans="1:17" x14ac:dyDescent="0.25">
      <c r="A866">
        <v>1006923</v>
      </c>
      <c r="B866" t="s">
        <v>345</v>
      </c>
      <c r="C866" s="4">
        <v>41548</v>
      </c>
      <c r="D866" t="s">
        <v>42</v>
      </c>
      <c r="E866">
        <v>1</v>
      </c>
      <c r="G866" t="s">
        <v>140</v>
      </c>
      <c r="H866">
        <v>36</v>
      </c>
      <c r="I866">
        <v>1589.36</v>
      </c>
      <c r="J866">
        <v>-663.32</v>
      </c>
      <c r="K866">
        <v>-529.78</v>
      </c>
      <c r="L866">
        <v>-44.15</v>
      </c>
      <c r="M866">
        <v>926.04</v>
      </c>
      <c r="Q866" s="7">
        <v>42629</v>
      </c>
    </row>
    <row r="867" spans="1:17" x14ac:dyDescent="0.25">
      <c r="A867">
        <v>1006924</v>
      </c>
      <c r="B867" t="s">
        <v>345</v>
      </c>
      <c r="C867" s="4">
        <v>41548</v>
      </c>
      <c r="D867" t="s">
        <v>42</v>
      </c>
      <c r="E867">
        <v>1</v>
      </c>
      <c r="G867" t="s">
        <v>140</v>
      </c>
      <c r="H867">
        <v>36</v>
      </c>
      <c r="I867">
        <v>1139.5</v>
      </c>
      <c r="J867">
        <v>-475.57</v>
      </c>
      <c r="K867">
        <v>-379.83</v>
      </c>
      <c r="L867">
        <v>-31.65</v>
      </c>
      <c r="M867">
        <v>663.93</v>
      </c>
      <c r="Q867" s="7">
        <v>42629</v>
      </c>
    </row>
    <row r="868" spans="1:17" x14ac:dyDescent="0.25">
      <c r="A868">
        <v>1003579</v>
      </c>
      <c r="B868" t="s">
        <v>386</v>
      </c>
      <c r="C868" s="4">
        <v>39722</v>
      </c>
      <c r="D868" t="s">
        <v>42</v>
      </c>
      <c r="E868">
        <v>1</v>
      </c>
      <c r="G868" t="s">
        <v>140</v>
      </c>
      <c r="H868">
        <v>96</v>
      </c>
      <c r="I868">
        <v>2370.48</v>
      </c>
      <c r="J868">
        <v>-1852.34</v>
      </c>
      <c r="K868">
        <v>-296.31</v>
      </c>
      <c r="L868">
        <v>-24.69</v>
      </c>
      <c r="M868">
        <v>518.14</v>
      </c>
      <c r="Q868" s="7">
        <v>42629</v>
      </c>
    </row>
    <row r="869" spans="1:17" x14ac:dyDescent="0.25">
      <c r="A869">
        <v>1003617</v>
      </c>
      <c r="B869" t="s">
        <v>162</v>
      </c>
      <c r="C869" s="4">
        <v>39722</v>
      </c>
      <c r="D869" t="s">
        <v>42</v>
      </c>
      <c r="E869">
        <v>1</v>
      </c>
      <c r="G869" t="s">
        <v>140</v>
      </c>
      <c r="H869">
        <v>96</v>
      </c>
      <c r="I869">
        <v>1557.44</v>
      </c>
      <c r="J869">
        <v>-1217.02</v>
      </c>
      <c r="K869">
        <v>-194.68</v>
      </c>
      <c r="L869">
        <v>-16.22</v>
      </c>
      <c r="M869">
        <v>340.42</v>
      </c>
      <c r="Q869" s="7">
        <v>42629</v>
      </c>
    </row>
    <row r="870" spans="1:17" x14ac:dyDescent="0.25">
      <c r="A870">
        <v>1003618</v>
      </c>
      <c r="B870" t="s">
        <v>217</v>
      </c>
      <c r="C870" s="4">
        <v>39722</v>
      </c>
      <c r="D870" t="s">
        <v>42</v>
      </c>
      <c r="E870">
        <v>1</v>
      </c>
      <c r="G870" t="s">
        <v>140</v>
      </c>
      <c r="H870">
        <v>96</v>
      </c>
      <c r="I870">
        <v>1143.92</v>
      </c>
      <c r="J870">
        <v>-893.88</v>
      </c>
      <c r="K870">
        <v>-142.99</v>
      </c>
      <c r="L870">
        <v>-11.92</v>
      </c>
      <c r="M870">
        <v>250.04</v>
      </c>
      <c r="Q870" s="7">
        <v>42629</v>
      </c>
    </row>
    <row r="871" spans="1:17" x14ac:dyDescent="0.25">
      <c r="A871">
        <v>1003619</v>
      </c>
      <c r="B871" t="s">
        <v>217</v>
      </c>
      <c r="C871" s="4">
        <v>39722</v>
      </c>
      <c r="D871" t="s">
        <v>42</v>
      </c>
      <c r="E871">
        <v>1</v>
      </c>
      <c r="G871" t="s">
        <v>140</v>
      </c>
      <c r="H871">
        <v>96</v>
      </c>
      <c r="I871">
        <v>1402.63</v>
      </c>
      <c r="J871">
        <v>-1096.04</v>
      </c>
      <c r="K871">
        <v>-175.32</v>
      </c>
      <c r="L871">
        <v>-14.61</v>
      </c>
      <c r="M871">
        <v>306.58999999999997</v>
      </c>
      <c r="Q871" s="7">
        <v>42629</v>
      </c>
    </row>
    <row r="872" spans="1:17" x14ac:dyDescent="0.25">
      <c r="A872">
        <v>1003620</v>
      </c>
      <c r="B872" t="s">
        <v>217</v>
      </c>
      <c r="C872" s="4">
        <v>39722</v>
      </c>
      <c r="D872" t="s">
        <v>42</v>
      </c>
      <c r="E872">
        <v>1</v>
      </c>
      <c r="G872" t="s">
        <v>140</v>
      </c>
      <c r="H872">
        <v>96</v>
      </c>
      <c r="I872">
        <v>1402.63</v>
      </c>
      <c r="J872">
        <v>-1096.04</v>
      </c>
      <c r="K872">
        <v>-175.32</v>
      </c>
      <c r="L872">
        <v>-14.61</v>
      </c>
      <c r="M872">
        <v>306.58999999999997</v>
      </c>
      <c r="Q872" s="7">
        <v>42629</v>
      </c>
    </row>
    <row r="873" spans="1:17" x14ac:dyDescent="0.25">
      <c r="A873">
        <v>1003621</v>
      </c>
      <c r="B873" t="s">
        <v>217</v>
      </c>
      <c r="C873" s="4">
        <v>39722</v>
      </c>
      <c r="D873" t="s">
        <v>42</v>
      </c>
      <c r="E873">
        <v>1</v>
      </c>
      <c r="G873" t="s">
        <v>140</v>
      </c>
      <c r="H873">
        <v>96</v>
      </c>
      <c r="I873">
        <v>1402.63</v>
      </c>
      <c r="J873">
        <v>-1096.04</v>
      </c>
      <c r="K873">
        <v>-175.32</v>
      </c>
      <c r="L873">
        <v>-14.61</v>
      </c>
      <c r="M873">
        <v>306.58999999999997</v>
      </c>
      <c r="Q873" s="7">
        <v>42629</v>
      </c>
    </row>
    <row r="874" spans="1:17" x14ac:dyDescent="0.25">
      <c r="A874">
        <v>1008117</v>
      </c>
      <c r="B874" t="s">
        <v>162</v>
      </c>
      <c r="C874" s="4">
        <v>41913</v>
      </c>
      <c r="D874" t="s">
        <v>42</v>
      </c>
      <c r="E874">
        <v>1</v>
      </c>
      <c r="G874" t="s">
        <v>140</v>
      </c>
      <c r="H874">
        <v>36</v>
      </c>
      <c r="I874">
        <v>114.76</v>
      </c>
      <c r="J874">
        <v>-9.64</v>
      </c>
      <c r="K874">
        <v>-9.64</v>
      </c>
      <c r="L874">
        <v>-3.21</v>
      </c>
      <c r="M874">
        <v>105.12</v>
      </c>
      <c r="Q874" s="7">
        <v>42630</v>
      </c>
    </row>
    <row r="875" spans="1:17" x14ac:dyDescent="0.25">
      <c r="A875">
        <v>1008118</v>
      </c>
      <c r="B875" t="s">
        <v>162</v>
      </c>
      <c r="C875" s="4">
        <v>41913</v>
      </c>
      <c r="D875" t="s">
        <v>42</v>
      </c>
      <c r="E875">
        <v>1</v>
      </c>
      <c r="G875" t="s">
        <v>140</v>
      </c>
      <c r="H875">
        <v>36</v>
      </c>
      <c r="I875">
        <v>51.65</v>
      </c>
      <c r="M875">
        <v>51.65</v>
      </c>
      <c r="Q875" s="7">
        <v>42630</v>
      </c>
    </row>
    <row r="876" spans="1:17" x14ac:dyDescent="0.25">
      <c r="A876">
        <v>1008119</v>
      </c>
      <c r="B876" t="s">
        <v>162</v>
      </c>
      <c r="C876" s="4">
        <v>41913</v>
      </c>
      <c r="D876" t="s">
        <v>42</v>
      </c>
      <c r="E876">
        <v>1</v>
      </c>
      <c r="G876" t="s">
        <v>140</v>
      </c>
      <c r="H876">
        <v>36</v>
      </c>
      <c r="I876">
        <v>108.37</v>
      </c>
      <c r="J876">
        <v>-9.11</v>
      </c>
      <c r="K876">
        <v>-9.11</v>
      </c>
      <c r="L876">
        <v>-3.04</v>
      </c>
      <c r="M876">
        <v>99.26</v>
      </c>
      <c r="Q876" s="7">
        <v>42630</v>
      </c>
    </row>
    <row r="877" spans="1:17" x14ac:dyDescent="0.25">
      <c r="A877">
        <v>1008166</v>
      </c>
      <c r="B877" t="s">
        <v>162</v>
      </c>
      <c r="C877" s="4">
        <v>41913</v>
      </c>
      <c r="D877" t="s">
        <v>42</v>
      </c>
      <c r="E877">
        <v>1</v>
      </c>
      <c r="G877" t="s">
        <v>140</v>
      </c>
      <c r="H877">
        <v>36</v>
      </c>
      <c r="I877">
        <v>5760.62</v>
      </c>
      <c r="J877">
        <v>-484</v>
      </c>
      <c r="K877">
        <v>-484</v>
      </c>
      <c r="L877">
        <v>-161.34</v>
      </c>
      <c r="M877">
        <v>5276.62</v>
      </c>
      <c r="Q877" s="7">
        <v>42630</v>
      </c>
    </row>
    <row r="878" spans="1:17" x14ac:dyDescent="0.25">
      <c r="A878">
        <v>1008167</v>
      </c>
      <c r="B878" t="s">
        <v>449</v>
      </c>
      <c r="C878" s="4">
        <v>41913</v>
      </c>
      <c r="D878" t="s">
        <v>42</v>
      </c>
      <c r="E878">
        <v>1</v>
      </c>
      <c r="G878" t="s">
        <v>140</v>
      </c>
      <c r="H878">
        <v>36</v>
      </c>
      <c r="I878">
        <v>42700</v>
      </c>
      <c r="J878">
        <v>-3587.58</v>
      </c>
      <c r="K878">
        <v>-3587.58</v>
      </c>
      <c r="L878">
        <v>-1195.8599999999999</v>
      </c>
      <c r="M878">
        <v>39112.42</v>
      </c>
      <c r="Q878" s="7">
        <v>42630</v>
      </c>
    </row>
    <row r="879" spans="1:17" x14ac:dyDescent="0.25">
      <c r="A879">
        <v>1008168</v>
      </c>
      <c r="B879" t="s">
        <v>162</v>
      </c>
      <c r="C879" s="4">
        <v>41913</v>
      </c>
      <c r="D879" t="s">
        <v>42</v>
      </c>
      <c r="E879">
        <v>1</v>
      </c>
      <c r="G879" t="s">
        <v>140</v>
      </c>
      <c r="H879">
        <v>36</v>
      </c>
      <c r="I879">
        <v>41.51</v>
      </c>
      <c r="J879">
        <v>-3.49</v>
      </c>
      <c r="K879">
        <v>-3.49</v>
      </c>
      <c r="L879">
        <v>-1.1599999999999999</v>
      </c>
      <c r="M879">
        <v>38.020000000000003</v>
      </c>
      <c r="Q879" s="7">
        <v>42630</v>
      </c>
    </row>
    <row r="880" spans="1:17" x14ac:dyDescent="0.25">
      <c r="A880">
        <v>1008169</v>
      </c>
      <c r="B880" t="s">
        <v>162</v>
      </c>
      <c r="C880" s="4">
        <v>41913</v>
      </c>
      <c r="D880" t="s">
        <v>42</v>
      </c>
      <c r="E880">
        <v>1</v>
      </c>
      <c r="G880" t="s">
        <v>140</v>
      </c>
      <c r="H880">
        <v>36</v>
      </c>
      <c r="I880">
        <v>124.93</v>
      </c>
      <c r="J880">
        <v>-10.5</v>
      </c>
      <c r="K880">
        <v>-10.5</v>
      </c>
      <c r="L880">
        <v>-3.5</v>
      </c>
      <c r="M880">
        <v>114.43</v>
      </c>
      <c r="Q880" s="7">
        <v>42630</v>
      </c>
    </row>
    <row r="881" spans="1:17" x14ac:dyDescent="0.25">
      <c r="A881">
        <v>1008170</v>
      </c>
      <c r="B881" t="s">
        <v>162</v>
      </c>
      <c r="C881" s="4">
        <v>41913</v>
      </c>
      <c r="D881" t="s">
        <v>42</v>
      </c>
      <c r="E881">
        <v>1</v>
      </c>
      <c r="G881" t="s">
        <v>140</v>
      </c>
      <c r="H881">
        <v>36</v>
      </c>
      <c r="I881">
        <v>87.7</v>
      </c>
      <c r="J881">
        <v>-7.37</v>
      </c>
      <c r="K881">
        <v>-7.37</v>
      </c>
      <c r="L881">
        <v>-2.46</v>
      </c>
      <c r="M881">
        <v>80.33</v>
      </c>
      <c r="Q881" s="7">
        <v>42630</v>
      </c>
    </row>
    <row r="882" spans="1:17" x14ac:dyDescent="0.25">
      <c r="A882">
        <v>1008223</v>
      </c>
      <c r="B882" t="s">
        <v>162</v>
      </c>
      <c r="C882" s="4">
        <v>41913</v>
      </c>
      <c r="D882" t="s">
        <v>42</v>
      </c>
      <c r="E882">
        <v>1</v>
      </c>
      <c r="G882" t="s">
        <v>140</v>
      </c>
      <c r="H882">
        <v>36</v>
      </c>
      <c r="I882">
        <v>3920.12</v>
      </c>
      <c r="J882">
        <v>-329.36</v>
      </c>
      <c r="K882">
        <v>-329.36</v>
      </c>
      <c r="L882">
        <v>-109.79</v>
      </c>
      <c r="M882">
        <v>3590.76</v>
      </c>
      <c r="Q882" s="7">
        <v>42630</v>
      </c>
    </row>
    <row r="883" spans="1:17" x14ac:dyDescent="0.25">
      <c r="A883">
        <v>1008224</v>
      </c>
      <c r="B883" t="s">
        <v>162</v>
      </c>
      <c r="C883" s="4">
        <v>41913</v>
      </c>
      <c r="D883" t="s">
        <v>42</v>
      </c>
      <c r="E883">
        <v>1</v>
      </c>
      <c r="G883" t="s">
        <v>140</v>
      </c>
      <c r="H883">
        <v>36</v>
      </c>
      <c r="I883">
        <v>261.32</v>
      </c>
      <c r="J883">
        <v>-21.96</v>
      </c>
      <c r="K883">
        <v>-21.96</v>
      </c>
      <c r="L883">
        <v>-7.32</v>
      </c>
      <c r="M883">
        <v>239.36</v>
      </c>
      <c r="Q883" s="7">
        <v>42630</v>
      </c>
    </row>
    <row r="884" spans="1:17" x14ac:dyDescent="0.25">
      <c r="A884">
        <v>1008225</v>
      </c>
      <c r="B884" t="s">
        <v>162</v>
      </c>
      <c r="C884" s="4">
        <v>41913</v>
      </c>
      <c r="D884" t="s">
        <v>42</v>
      </c>
      <c r="E884">
        <v>1</v>
      </c>
      <c r="G884" t="s">
        <v>140</v>
      </c>
      <c r="H884">
        <v>36</v>
      </c>
      <c r="I884">
        <v>7279.17</v>
      </c>
      <c r="J884">
        <v>-611.58000000000004</v>
      </c>
      <c r="K884">
        <v>-611.58000000000004</v>
      </c>
      <c r="L884">
        <v>-203.86</v>
      </c>
      <c r="M884">
        <v>6667.59</v>
      </c>
      <c r="Q884" s="7">
        <v>42630</v>
      </c>
    </row>
    <row r="885" spans="1:17" x14ac:dyDescent="0.25">
      <c r="A885">
        <v>1008226</v>
      </c>
      <c r="B885" t="s">
        <v>162</v>
      </c>
      <c r="C885" s="4">
        <v>41913</v>
      </c>
      <c r="D885" t="s">
        <v>42</v>
      </c>
      <c r="E885">
        <v>1</v>
      </c>
      <c r="G885" t="s">
        <v>140</v>
      </c>
      <c r="H885">
        <v>36</v>
      </c>
      <c r="I885">
        <v>404.52</v>
      </c>
      <c r="J885">
        <v>-33.99</v>
      </c>
      <c r="K885">
        <v>-33.99</v>
      </c>
      <c r="L885">
        <v>-11.33</v>
      </c>
      <c r="M885">
        <v>370.53</v>
      </c>
      <c r="Q885" s="7">
        <v>42630</v>
      </c>
    </row>
    <row r="886" spans="1:17" x14ac:dyDescent="0.25">
      <c r="A886">
        <v>1008227</v>
      </c>
      <c r="B886" t="s">
        <v>162</v>
      </c>
      <c r="C886" s="4">
        <v>41913</v>
      </c>
      <c r="D886" t="s">
        <v>42</v>
      </c>
      <c r="E886">
        <v>1</v>
      </c>
      <c r="G886" t="s">
        <v>140</v>
      </c>
      <c r="H886">
        <v>36</v>
      </c>
      <c r="I886">
        <v>525.87</v>
      </c>
      <c r="J886">
        <v>-44.18</v>
      </c>
      <c r="K886">
        <v>-44.18</v>
      </c>
      <c r="L886">
        <v>-14.72</v>
      </c>
      <c r="M886">
        <v>481.69</v>
      </c>
      <c r="Q886" s="7">
        <v>42630</v>
      </c>
    </row>
    <row r="887" spans="1:17" x14ac:dyDescent="0.25">
      <c r="A887">
        <v>1008228</v>
      </c>
      <c r="B887" t="s">
        <v>162</v>
      </c>
      <c r="C887" s="4">
        <v>41913</v>
      </c>
      <c r="D887" t="s">
        <v>42</v>
      </c>
      <c r="E887">
        <v>1</v>
      </c>
      <c r="G887" t="s">
        <v>140</v>
      </c>
      <c r="H887">
        <v>36</v>
      </c>
      <c r="I887">
        <v>1592.58</v>
      </c>
      <c r="J887">
        <v>-133.81</v>
      </c>
      <c r="K887">
        <v>-133.81</v>
      </c>
      <c r="L887">
        <v>-44.61</v>
      </c>
      <c r="M887">
        <v>1458.77</v>
      </c>
      <c r="Q887" s="7">
        <v>42630</v>
      </c>
    </row>
    <row r="888" spans="1:17" x14ac:dyDescent="0.25">
      <c r="A888">
        <v>1008229</v>
      </c>
      <c r="B888" t="s">
        <v>162</v>
      </c>
      <c r="C888" s="4">
        <v>41913</v>
      </c>
      <c r="D888" t="s">
        <v>42</v>
      </c>
      <c r="E888">
        <v>1</v>
      </c>
      <c r="G888" t="s">
        <v>140</v>
      </c>
      <c r="H888">
        <v>36</v>
      </c>
      <c r="I888">
        <v>14514.08</v>
      </c>
      <c r="J888">
        <v>-1219.45</v>
      </c>
      <c r="K888">
        <v>-1219.45</v>
      </c>
      <c r="L888">
        <v>-406.48</v>
      </c>
      <c r="M888">
        <v>13294.63</v>
      </c>
      <c r="Q888" s="7">
        <v>42630</v>
      </c>
    </row>
    <row r="889" spans="1:17" x14ac:dyDescent="0.25">
      <c r="A889">
        <v>1008230</v>
      </c>
      <c r="B889" t="s">
        <v>162</v>
      </c>
      <c r="C889" s="4">
        <v>41913</v>
      </c>
      <c r="D889" t="s">
        <v>42</v>
      </c>
      <c r="E889">
        <v>1</v>
      </c>
      <c r="G889" t="s">
        <v>140</v>
      </c>
      <c r="H889">
        <v>36</v>
      </c>
      <c r="I889">
        <v>86.18</v>
      </c>
      <c r="J889">
        <v>-7.24</v>
      </c>
      <c r="K889">
        <v>-7.24</v>
      </c>
      <c r="L889">
        <v>-2.41</v>
      </c>
      <c r="M889">
        <v>78.94</v>
      </c>
      <c r="Q889" s="7">
        <v>42630</v>
      </c>
    </row>
    <row r="890" spans="1:17" x14ac:dyDescent="0.25">
      <c r="A890">
        <v>1008231</v>
      </c>
      <c r="B890" t="s">
        <v>162</v>
      </c>
      <c r="C890" s="4">
        <v>41913</v>
      </c>
      <c r="D890" t="s">
        <v>42</v>
      </c>
      <c r="E890">
        <v>1</v>
      </c>
      <c r="G890" t="s">
        <v>140</v>
      </c>
      <c r="H890">
        <v>36</v>
      </c>
      <c r="I890">
        <v>207.08</v>
      </c>
      <c r="J890">
        <v>-17.399999999999999</v>
      </c>
      <c r="K890">
        <v>-17.399999999999999</v>
      </c>
      <c r="L890">
        <v>-5.8</v>
      </c>
      <c r="M890">
        <v>189.68</v>
      </c>
      <c r="Q890" s="7">
        <v>42630</v>
      </c>
    </row>
    <row r="891" spans="1:17" x14ac:dyDescent="0.25">
      <c r="A891">
        <v>1008278</v>
      </c>
      <c r="B891" t="s">
        <v>162</v>
      </c>
      <c r="C891" s="4">
        <v>41913</v>
      </c>
      <c r="D891" t="s">
        <v>42</v>
      </c>
      <c r="E891">
        <v>1</v>
      </c>
      <c r="G891" t="s">
        <v>140</v>
      </c>
      <c r="H891">
        <v>36</v>
      </c>
      <c r="I891">
        <v>738.85</v>
      </c>
      <c r="J891">
        <v>-62.08</v>
      </c>
      <c r="K891">
        <v>-62.08</v>
      </c>
      <c r="L891">
        <v>-20.7</v>
      </c>
      <c r="M891">
        <v>676.77</v>
      </c>
      <c r="Q891" s="7">
        <v>42630</v>
      </c>
    </row>
    <row r="892" spans="1:17" x14ac:dyDescent="0.25">
      <c r="A892">
        <v>1008279</v>
      </c>
      <c r="B892" t="s">
        <v>162</v>
      </c>
      <c r="C892" s="4">
        <v>41913</v>
      </c>
      <c r="D892" t="s">
        <v>42</v>
      </c>
      <c r="E892">
        <v>1</v>
      </c>
      <c r="G892" t="s">
        <v>140</v>
      </c>
      <c r="H892">
        <v>36</v>
      </c>
      <c r="I892">
        <v>944.41</v>
      </c>
      <c r="J892">
        <v>-79.349999999999994</v>
      </c>
      <c r="K892">
        <v>-79.349999999999994</v>
      </c>
      <c r="L892">
        <v>-26.45</v>
      </c>
      <c r="M892">
        <v>865.06</v>
      </c>
      <c r="Q892" s="7">
        <v>42630</v>
      </c>
    </row>
    <row r="893" spans="1:17" x14ac:dyDescent="0.25">
      <c r="A893">
        <v>1008280</v>
      </c>
      <c r="B893" t="s">
        <v>162</v>
      </c>
      <c r="C893" s="4">
        <v>41913</v>
      </c>
      <c r="D893" t="s">
        <v>42</v>
      </c>
      <c r="E893">
        <v>1</v>
      </c>
      <c r="G893" t="s">
        <v>140</v>
      </c>
      <c r="H893">
        <v>36</v>
      </c>
      <c r="I893">
        <v>45473.73</v>
      </c>
      <c r="J893">
        <v>-3820.62</v>
      </c>
      <c r="K893">
        <v>-3820.62</v>
      </c>
      <c r="L893">
        <v>-1273.54</v>
      </c>
      <c r="M893">
        <v>41653.11</v>
      </c>
      <c r="Q893" s="7">
        <v>42630</v>
      </c>
    </row>
    <row r="894" spans="1:17" x14ac:dyDescent="0.25">
      <c r="A894">
        <v>1008306</v>
      </c>
      <c r="B894" t="s">
        <v>162</v>
      </c>
      <c r="C894" s="4">
        <v>41913</v>
      </c>
      <c r="D894" t="s">
        <v>42</v>
      </c>
      <c r="E894">
        <v>1</v>
      </c>
      <c r="G894" t="s">
        <v>140</v>
      </c>
      <c r="H894">
        <v>36</v>
      </c>
      <c r="I894">
        <v>1835.36</v>
      </c>
      <c r="J894">
        <v>-154.19999999999999</v>
      </c>
      <c r="K894">
        <v>-154.19999999999999</v>
      </c>
      <c r="L894">
        <v>-51.4</v>
      </c>
      <c r="M894">
        <v>1681.16</v>
      </c>
      <c r="Q894" s="7">
        <v>42630</v>
      </c>
    </row>
    <row r="895" spans="1:17" x14ac:dyDescent="0.25">
      <c r="A895">
        <v>1008307</v>
      </c>
      <c r="B895" t="s">
        <v>162</v>
      </c>
      <c r="C895" s="4">
        <v>41913</v>
      </c>
      <c r="D895" t="s">
        <v>42</v>
      </c>
      <c r="E895">
        <v>1</v>
      </c>
      <c r="G895" t="s">
        <v>140</v>
      </c>
      <c r="H895">
        <v>36</v>
      </c>
      <c r="I895">
        <v>3198.46</v>
      </c>
      <c r="J895">
        <v>-268.73</v>
      </c>
      <c r="K895">
        <v>-268.73</v>
      </c>
      <c r="L895">
        <v>-89.58</v>
      </c>
      <c r="M895">
        <v>2929.73</v>
      </c>
      <c r="Q895" s="7">
        <v>42630</v>
      </c>
    </row>
    <row r="896" spans="1:17" x14ac:dyDescent="0.25">
      <c r="A896">
        <v>1008310</v>
      </c>
      <c r="B896" t="s">
        <v>162</v>
      </c>
      <c r="C896" s="4">
        <v>41913</v>
      </c>
      <c r="D896" t="s">
        <v>42</v>
      </c>
      <c r="E896">
        <v>1</v>
      </c>
      <c r="G896" t="s">
        <v>140</v>
      </c>
      <c r="H896">
        <v>36</v>
      </c>
      <c r="I896">
        <v>11780.96</v>
      </c>
      <c r="J896">
        <v>-2286.84</v>
      </c>
      <c r="K896">
        <v>-2286.84</v>
      </c>
      <c r="L896">
        <v>-762.28</v>
      </c>
      <c r="M896">
        <v>9494.1200000000008</v>
      </c>
      <c r="Q896" s="7">
        <v>42630</v>
      </c>
    </row>
    <row r="897" spans="1:17" x14ac:dyDescent="0.25">
      <c r="A897">
        <v>1008311</v>
      </c>
      <c r="B897" t="s">
        <v>162</v>
      </c>
      <c r="C897" s="4">
        <v>41913</v>
      </c>
      <c r="D897" t="s">
        <v>42</v>
      </c>
      <c r="E897">
        <v>1</v>
      </c>
      <c r="G897" t="s">
        <v>140</v>
      </c>
      <c r="H897">
        <v>36</v>
      </c>
      <c r="I897">
        <v>1868.21</v>
      </c>
      <c r="J897">
        <v>-156.96</v>
      </c>
      <c r="K897">
        <v>-156.96</v>
      </c>
      <c r="L897">
        <v>-52.32</v>
      </c>
      <c r="M897">
        <v>1711.25</v>
      </c>
      <c r="Q897" s="7">
        <v>42630</v>
      </c>
    </row>
    <row r="898" spans="1:17" x14ac:dyDescent="0.25">
      <c r="A898">
        <v>1008343</v>
      </c>
      <c r="B898" t="s">
        <v>450</v>
      </c>
      <c r="C898" s="4">
        <v>41913</v>
      </c>
      <c r="D898" t="s">
        <v>42</v>
      </c>
      <c r="E898">
        <v>1</v>
      </c>
      <c r="G898" t="s">
        <v>140</v>
      </c>
      <c r="H898">
        <v>36</v>
      </c>
      <c r="I898">
        <v>42400.51</v>
      </c>
      <c r="J898">
        <v>-3562.42</v>
      </c>
      <c r="K898">
        <v>-3562.42</v>
      </c>
      <c r="L898">
        <v>-1187.48</v>
      </c>
      <c r="M898">
        <v>38838.089999999997</v>
      </c>
      <c r="Q898" s="7">
        <v>42630</v>
      </c>
    </row>
    <row r="899" spans="1:17" x14ac:dyDescent="0.25">
      <c r="A899">
        <v>1008344</v>
      </c>
      <c r="B899" t="s">
        <v>451</v>
      </c>
      <c r="C899" s="4">
        <v>41913</v>
      </c>
      <c r="D899" t="s">
        <v>42</v>
      </c>
      <c r="E899">
        <v>1</v>
      </c>
      <c r="G899" t="s">
        <v>140</v>
      </c>
      <c r="H899">
        <v>36</v>
      </c>
      <c r="I899">
        <v>5860.34</v>
      </c>
      <c r="J899">
        <v>-492.38</v>
      </c>
      <c r="K899">
        <v>-492.38</v>
      </c>
      <c r="L899">
        <v>-164.13</v>
      </c>
      <c r="M899">
        <v>5367.96</v>
      </c>
      <c r="Q899" s="7">
        <v>42630</v>
      </c>
    </row>
    <row r="900" spans="1:17" x14ac:dyDescent="0.25">
      <c r="A900">
        <v>150053</v>
      </c>
      <c r="B900" t="s">
        <v>387</v>
      </c>
      <c r="C900" s="4">
        <v>39387</v>
      </c>
      <c r="D900" t="s">
        <v>42</v>
      </c>
      <c r="E900">
        <v>1</v>
      </c>
      <c r="G900" t="s">
        <v>140</v>
      </c>
      <c r="H900">
        <v>36</v>
      </c>
      <c r="I900">
        <v>-1132.95</v>
      </c>
      <c r="J900">
        <v>1132.95</v>
      </c>
      <c r="Q900" s="7">
        <v>42653</v>
      </c>
    </row>
    <row r="901" spans="1:17" x14ac:dyDescent="0.25">
      <c r="A901">
        <v>150058</v>
      </c>
      <c r="B901" t="s">
        <v>388</v>
      </c>
      <c r="C901" s="4">
        <v>39387</v>
      </c>
      <c r="D901" t="s">
        <v>42</v>
      </c>
      <c r="E901">
        <v>1</v>
      </c>
      <c r="G901" t="s">
        <v>140</v>
      </c>
      <c r="H901">
        <v>36</v>
      </c>
      <c r="I901">
        <v>-85</v>
      </c>
      <c r="J901">
        <v>85</v>
      </c>
      <c r="Q901" s="7">
        <v>42653</v>
      </c>
    </row>
    <row r="902" spans="1:17" x14ac:dyDescent="0.25">
      <c r="A902">
        <v>150059</v>
      </c>
      <c r="B902" t="s">
        <v>388</v>
      </c>
      <c r="C902" s="4">
        <v>39387</v>
      </c>
      <c r="D902" t="s">
        <v>42</v>
      </c>
      <c r="E902">
        <v>1</v>
      </c>
      <c r="G902" t="s">
        <v>140</v>
      </c>
      <c r="H902">
        <v>36</v>
      </c>
      <c r="I902">
        <v>-85</v>
      </c>
      <c r="J902">
        <v>85</v>
      </c>
      <c r="Q902" s="7">
        <v>42653</v>
      </c>
    </row>
    <row r="903" spans="1:17" x14ac:dyDescent="0.25">
      <c r="A903">
        <v>150062</v>
      </c>
      <c r="B903" t="s">
        <v>389</v>
      </c>
      <c r="C903" s="4">
        <v>39387</v>
      </c>
      <c r="D903" t="s">
        <v>42</v>
      </c>
      <c r="E903">
        <v>1</v>
      </c>
      <c r="G903" t="s">
        <v>140</v>
      </c>
      <c r="H903">
        <v>36</v>
      </c>
      <c r="I903">
        <v>5.22</v>
      </c>
      <c r="J903">
        <v>-5.22</v>
      </c>
      <c r="Q903" s="7">
        <v>42653</v>
      </c>
    </row>
    <row r="904" spans="1:17" x14ac:dyDescent="0.25">
      <c r="A904">
        <v>150063</v>
      </c>
      <c r="B904" t="s">
        <v>388</v>
      </c>
      <c r="C904" s="4">
        <v>39387</v>
      </c>
      <c r="D904" t="s">
        <v>42</v>
      </c>
      <c r="E904">
        <v>1</v>
      </c>
      <c r="G904" t="s">
        <v>140</v>
      </c>
      <c r="H904">
        <v>36</v>
      </c>
      <c r="I904">
        <v>30.51</v>
      </c>
      <c r="J904">
        <v>-30.51</v>
      </c>
      <c r="Q904" s="7">
        <v>42653</v>
      </c>
    </row>
    <row r="905" spans="1:17" x14ac:dyDescent="0.25">
      <c r="A905">
        <v>150067</v>
      </c>
      <c r="B905" t="s">
        <v>388</v>
      </c>
      <c r="C905" s="4">
        <v>39387</v>
      </c>
      <c r="D905" t="s">
        <v>42</v>
      </c>
      <c r="E905">
        <v>1</v>
      </c>
      <c r="G905" t="s">
        <v>140</v>
      </c>
      <c r="H905">
        <v>36</v>
      </c>
      <c r="I905">
        <v>39.32</v>
      </c>
      <c r="J905">
        <v>-39.32</v>
      </c>
      <c r="Q905" s="7">
        <v>42653</v>
      </c>
    </row>
    <row r="906" spans="1:17" x14ac:dyDescent="0.25">
      <c r="A906">
        <v>150070</v>
      </c>
      <c r="B906" t="s">
        <v>388</v>
      </c>
      <c r="C906" s="4">
        <v>39387</v>
      </c>
      <c r="D906" t="s">
        <v>42</v>
      </c>
      <c r="E906">
        <v>1</v>
      </c>
      <c r="G906" t="s">
        <v>140</v>
      </c>
      <c r="H906">
        <v>36</v>
      </c>
      <c r="I906">
        <v>46.06</v>
      </c>
      <c r="J906">
        <v>-46.06</v>
      </c>
      <c r="Q906" s="7">
        <v>42653</v>
      </c>
    </row>
    <row r="907" spans="1:17" x14ac:dyDescent="0.25">
      <c r="A907">
        <v>150071</v>
      </c>
      <c r="B907" t="s">
        <v>388</v>
      </c>
      <c r="C907" s="4">
        <v>39387</v>
      </c>
      <c r="D907" t="s">
        <v>42</v>
      </c>
      <c r="E907">
        <v>1</v>
      </c>
      <c r="G907" t="s">
        <v>140</v>
      </c>
      <c r="H907">
        <v>36</v>
      </c>
      <c r="I907">
        <v>47.6</v>
      </c>
      <c r="J907">
        <v>-47.6</v>
      </c>
      <c r="Q907" s="7">
        <v>42653</v>
      </c>
    </row>
    <row r="908" spans="1:17" x14ac:dyDescent="0.25">
      <c r="A908">
        <v>150074</v>
      </c>
      <c r="B908" t="s">
        <v>388</v>
      </c>
      <c r="C908" s="4">
        <v>39387</v>
      </c>
      <c r="D908" t="s">
        <v>42</v>
      </c>
      <c r="E908">
        <v>1</v>
      </c>
      <c r="G908" t="s">
        <v>140</v>
      </c>
      <c r="H908">
        <v>36</v>
      </c>
      <c r="I908">
        <v>48.54</v>
      </c>
      <c r="J908">
        <v>-48.54</v>
      </c>
      <c r="Q908" s="7">
        <v>42653</v>
      </c>
    </row>
    <row r="909" spans="1:17" x14ac:dyDescent="0.25">
      <c r="A909">
        <v>150075</v>
      </c>
      <c r="B909" t="s">
        <v>388</v>
      </c>
      <c r="C909" s="4">
        <v>39387</v>
      </c>
      <c r="D909" t="s">
        <v>42</v>
      </c>
      <c r="E909">
        <v>1</v>
      </c>
      <c r="G909" t="s">
        <v>140</v>
      </c>
      <c r="H909">
        <v>36</v>
      </c>
      <c r="I909">
        <v>55.36</v>
      </c>
      <c r="J909">
        <v>-55.36</v>
      </c>
      <c r="Q909" s="7">
        <v>42653</v>
      </c>
    </row>
    <row r="910" spans="1:17" x14ac:dyDescent="0.25">
      <c r="A910">
        <v>150077</v>
      </c>
      <c r="B910" t="s">
        <v>388</v>
      </c>
      <c r="C910" s="4">
        <v>39387</v>
      </c>
      <c r="D910" t="s">
        <v>42</v>
      </c>
      <c r="E910">
        <v>1</v>
      </c>
      <c r="G910" t="s">
        <v>140</v>
      </c>
      <c r="H910">
        <v>36</v>
      </c>
      <c r="I910">
        <v>71.19</v>
      </c>
      <c r="J910">
        <v>-71.19</v>
      </c>
      <c r="Q910" s="7">
        <v>42653</v>
      </c>
    </row>
    <row r="911" spans="1:17" x14ac:dyDescent="0.25">
      <c r="A911">
        <v>150081</v>
      </c>
      <c r="B911" t="s">
        <v>390</v>
      </c>
      <c r="C911" s="4">
        <v>39387</v>
      </c>
      <c r="D911" t="s">
        <v>42</v>
      </c>
      <c r="E911">
        <v>1</v>
      </c>
      <c r="G911" t="s">
        <v>140</v>
      </c>
      <c r="H911">
        <v>36</v>
      </c>
      <c r="I911">
        <v>80.56</v>
      </c>
      <c r="J911">
        <v>-80.56</v>
      </c>
      <c r="Q911" s="7">
        <v>42653</v>
      </c>
    </row>
    <row r="912" spans="1:17" x14ac:dyDescent="0.25">
      <c r="A912">
        <v>150083</v>
      </c>
      <c r="B912" t="s">
        <v>388</v>
      </c>
      <c r="C912" s="4">
        <v>39387</v>
      </c>
      <c r="D912" t="s">
        <v>42</v>
      </c>
      <c r="E912">
        <v>1</v>
      </c>
      <c r="G912" t="s">
        <v>140</v>
      </c>
      <c r="H912">
        <v>36</v>
      </c>
      <c r="I912">
        <v>94.81</v>
      </c>
      <c r="J912">
        <v>-94.81</v>
      </c>
      <c r="Q912" s="7">
        <v>42653</v>
      </c>
    </row>
    <row r="913" spans="1:17" x14ac:dyDescent="0.25">
      <c r="A913">
        <v>150084</v>
      </c>
      <c r="B913" t="s">
        <v>388</v>
      </c>
      <c r="C913" s="4">
        <v>39387</v>
      </c>
      <c r="D913" t="s">
        <v>42</v>
      </c>
      <c r="E913">
        <v>1</v>
      </c>
      <c r="G913" t="s">
        <v>140</v>
      </c>
      <c r="H913">
        <v>36</v>
      </c>
      <c r="I913">
        <v>106.71</v>
      </c>
      <c r="J913">
        <v>-106.71</v>
      </c>
      <c r="Q913" s="7">
        <v>42653</v>
      </c>
    </row>
    <row r="914" spans="1:17" x14ac:dyDescent="0.25">
      <c r="A914">
        <v>150085</v>
      </c>
      <c r="B914" t="s">
        <v>388</v>
      </c>
      <c r="C914" s="4">
        <v>39387</v>
      </c>
      <c r="D914" t="s">
        <v>42</v>
      </c>
      <c r="E914">
        <v>1</v>
      </c>
      <c r="G914" t="s">
        <v>140</v>
      </c>
      <c r="H914">
        <v>36</v>
      </c>
      <c r="I914">
        <v>111.08</v>
      </c>
      <c r="J914">
        <v>-111.08</v>
      </c>
      <c r="Q914" s="7">
        <v>42653</v>
      </c>
    </row>
    <row r="915" spans="1:17" x14ac:dyDescent="0.25">
      <c r="A915">
        <v>150086</v>
      </c>
      <c r="B915" t="s">
        <v>388</v>
      </c>
      <c r="C915" s="4">
        <v>39387</v>
      </c>
      <c r="D915" t="s">
        <v>42</v>
      </c>
      <c r="E915">
        <v>1</v>
      </c>
      <c r="G915" t="s">
        <v>140</v>
      </c>
      <c r="H915">
        <v>36</v>
      </c>
      <c r="I915">
        <v>114.89</v>
      </c>
      <c r="J915">
        <v>-114.89</v>
      </c>
      <c r="Q915" s="7">
        <v>42653</v>
      </c>
    </row>
    <row r="916" spans="1:17" x14ac:dyDescent="0.25">
      <c r="A916">
        <v>150091</v>
      </c>
      <c r="B916" t="s">
        <v>388</v>
      </c>
      <c r="C916" s="4">
        <v>39387</v>
      </c>
      <c r="D916" t="s">
        <v>42</v>
      </c>
      <c r="E916">
        <v>1</v>
      </c>
      <c r="G916" t="s">
        <v>140</v>
      </c>
      <c r="H916">
        <v>36</v>
      </c>
      <c r="I916">
        <v>144.13</v>
      </c>
      <c r="J916">
        <v>-144.13</v>
      </c>
      <c r="Q916" s="7">
        <v>42653</v>
      </c>
    </row>
    <row r="917" spans="1:17" x14ac:dyDescent="0.25">
      <c r="A917">
        <v>150094</v>
      </c>
      <c r="B917" t="s">
        <v>388</v>
      </c>
      <c r="C917" s="4">
        <v>39387</v>
      </c>
      <c r="D917" t="s">
        <v>42</v>
      </c>
      <c r="E917">
        <v>1</v>
      </c>
      <c r="G917" t="s">
        <v>140</v>
      </c>
      <c r="H917">
        <v>36</v>
      </c>
      <c r="I917">
        <v>223.54</v>
      </c>
      <c r="J917">
        <v>-223.54</v>
      </c>
      <c r="Q917" s="7">
        <v>42653</v>
      </c>
    </row>
    <row r="918" spans="1:17" x14ac:dyDescent="0.25">
      <c r="A918">
        <v>150096</v>
      </c>
      <c r="B918" t="s">
        <v>388</v>
      </c>
      <c r="C918" s="4">
        <v>39387</v>
      </c>
      <c r="D918" t="s">
        <v>42</v>
      </c>
      <c r="E918">
        <v>1</v>
      </c>
      <c r="G918" t="s">
        <v>140</v>
      </c>
      <c r="H918">
        <v>36</v>
      </c>
      <c r="I918">
        <v>225.75</v>
      </c>
      <c r="J918">
        <v>-225.75</v>
      </c>
      <c r="Q918" s="7">
        <v>42653</v>
      </c>
    </row>
    <row r="919" spans="1:17" x14ac:dyDescent="0.25">
      <c r="A919">
        <v>150100</v>
      </c>
      <c r="B919" t="s">
        <v>388</v>
      </c>
      <c r="C919" s="4">
        <v>39387</v>
      </c>
      <c r="D919" t="s">
        <v>42</v>
      </c>
      <c r="E919">
        <v>1</v>
      </c>
      <c r="G919" t="s">
        <v>140</v>
      </c>
      <c r="H919">
        <v>36</v>
      </c>
      <c r="I919">
        <v>267.75</v>
      </c>
      <c r="J919">
        <v>-267.75</v>
      </c>
      <c r="Q919" s="7">
        <v>42653</v>
      </c>
    </row>
    <row r="920" spans="1:17" x14ac:dyDescent="0.25">
      <c r="A920">
        <v>150105</v>
      </c>
      <c r="B920" t="s">
        <v>388</v>
      </c>
      <c r="C920" s="4">
        <v>39387</v>
      </c>
      <c r="D920" t="s">
        <v>42</v>
      </c>
      <c r="E920">
        <v>1</v>
      </c>
      <c r="G920" t="s">
        <v>140</v>
      </c>
      <c r="H920">
        <v>36</v>
      </c>
      <c r="I920">
        <v>308.26</v>
      </c>
      <c r="J920">
        <v>-308.26</v>
      </c>
      <c r="Q920" s="7">
        <v>42653</v>
      </c>
    </row>
    <row r="921" spans="1:17" x14ac:dyDescent="0.25">
      <c r="A921">
        <v>150106</v>
      </c>
      <c r="B921" t="s">
        <v>188</v>
      </c>
      <c r="C921" s="4">
        <v>39387</v>
      </c>
      <c r="D921" t="s">
        <v>42</v>
      </c>
      <c r="E921">
        <v>1</v>
      </c>
      <c r="G921" t="s">
        <v>140</v>
      </c>
      <c r="H921">
        <v>36</v>
      </c>
      <c r="I921">
        <v>322.10000000000002</v>
      </c>
      <c r="J921">
        <v>-322.10000000000002</v>
      </c>
      <c r="Q921" s="7">
        <v>42653</v>
      </c>
    </row>
    <row r="922" spans="1:17" x14ac:dyDescent="0.25">
      <c r="A922">
        <v>150107</v>
      </c>
      <c r="B922" t="s">
        <v>388</v>
      </c>
      <c r="C922" s="4">
        <v>39387</v>
      </c>
      <c r="D922" t="s">
        <v>42</v>
      </c>
      <c r="E922">
        <v>1</v>
      </c>
      <c r="G922" t="s">
        <v>140</v>
      </c>
      <c r="H922">
        <v>36</v>
      </c>
      <c r="I922">
        <v>324.58999999999997</v>
      </c>
      <c r="J922">
        <v>-324.58999999999997</v>
      </c>
      <c r="Q922" s="7">
        <v>42653</v>
      </c>
    </row>
    <row r="923" spans="1:17" x14ac:dyDescent="0.25">
      <c r="A923">
        <v>150109</v>
      </c>
      <c r="B923" t="s">
        <v>388</v>
      </c>
      <c r="C923" s="4">
        <v>39387</v>
      </c>
      <c r="D923" t="s">
        <v>42</v>
      </c>
      <c r="E923">
        <v>1</v>
      </c>
      <c r="G923" t="s">
        <v>140</v>
      </c>
      <c r="H923">
        <v>36</v>
      </c>
      <c r="I923">
        <v>397.93</v>
      </c>
      <c r="J923">
        <v>-397.93</v>
      </c>
      <c r="Q923" s="7">
        <v>42653</v>
      </c>
    </row>
    <row r="924" spans="1:17" x14ac:dyDescent="0.25">
      <c r="A924">
        <v>150110</v>
      </c>
      <c r="B924" t="s">
        <v>389</v>
      </c>
      <c r="C924" s="4">
        <v>39387</v>
      </c>
      <c r="D924" t="s">
        <v>42</v>
      </c>
      <c r="E924">
        <v>1</v>
      </c>
      <c r="G924" t="s">
        <v>140</v>
      </c>
      <c r="H924">
        <v>36</v>
      </c>
      <c r="I924">
        <v>452.77</v>
      </c>
      <c r="J924">
        <v>-452.77</v>
      </c>
      <c r="Q924" s="7">
        <v>42653</v>
      </c>
    </row>
    <row r="925" spans="1:17" x14ac:dyDescent="0.25">
      <c r="A925">
        <v>150114</v>
      </c>
      <c r="B925" t="s">
        <v>388</v>
      </c>
      <c r="C925" s="4">
        <v>39387</v>
      </c>
      <c r="D925" t="s">
        <v>42</v>
      </c>
      <c r="E925">
        <v>1</v>
      </c>
      <c r="G925" t="s">
        <v>140</v>
      </c>
      <c r="H925">
        <v>36</v>
      </c>
      <c r="I925">
        <v>634.17999999999995</v>
      </c>
      <c r="J925">
        <v>-634.17999999999995</v>
      </c>
      <c r="Q925" s="7">
        <v>42653</v>
      </c>
    </row>
    <row r="926" spans="1:17" x14ac:dyDescent="0.25">
      <c r="A926">
        <v>150116</v>
      </c>
      <c r="B926" t="s">
        <v>388</v>
      </c>
      <c r="C926" s="4">
        <v>39387</v>
      </c>
      <c r="D926" t="s">
        <v>42</v>
      </c>
      <c r="E926">
        <v>1</v>
      </c>
      <c r="G926" t="s">
        <v>140</v>
      </c>
      <c r="H926">
        <v>36</v>
      </c>
      <c r="I926">
        <v>806.01</v>
      </c>
      <c r="J926">
        <v>-806.01</v>
      </c>
      <c r="Q926" s="7">
        <v>42653</v>
      </c>
    </row>
    <row r="927" spans="1:17" x14ac:dyDescent="0.25">
      <c r="A927">
        <v>150124</v>
      </c>
      <c r="B927" t="s">
        <v>388</v>
      </c>
      <c r="C927" s="4">
        <v>39387</v>
      </c>
      <c r="D927" t="s">
        <v>42</v>
      </c>
      <c r="E927">
        <v>1</v>
      </c>
      <c r="G927" t="s">
        <v>140</v>
      </c>
      <c r="H927">
        <v>36</v>
      </c>
      <c r="I927">
        <v>1132.95</v>
      </c>
      <c r="J927">
        <v>-1132.95</v>
      </c>
      <c r="Q927" s="7">
        <v>42653</v>
      </c>
    </row>
    <row r="928" spans="1:17" x14ac:dyDescent="0.25">
      <c r="A928">
        <v>150126</v>
      </c>
      <c r="B928" t="s">
        <v>388</v>
      </c>
      <c r="C928" s="4">
        <v>39387</v>
      </c>
      <c r="D928" t="s">
        <v>42</v>
      </c>
      <c r="E928">
        <v>1</v>
      </c>
      <c r="G928" t="s">
        <v>140</v>
      </c>
      <c r="H928">
        <v>36</v>
      </c>
      <c r="I928">
        <v>1398.38</v>
      </c>
      <c r="J928">
        <v>-1398.38</v>
      </c>
      <c r="Q928" s="7">
        <v>42653</v>
      </c>
    </row>
    <row r="929" spans="1:17" x14ac:dyDescent="0.25">
      <c r="A929">
        <v>150128</v>
      </c>
      <c r="B929" t="s">
        <v>388</v>
      </c>
      <c r="C929" s="4">
        <v>39387</v>
      </c>
      <c r="D929" t="s">
        <v>42</v>
      </c>
      <c r="E929">
        <v>1</v>
      </c>
      <c r="G929" t="s">
        <v>140</v>
      </c>
      <c r="H929">
        <v>36</v>
      </c>
      <c r="I929">
        <v>1684.84</v>
      </c>
      <c r="J929">
        <v>-1684.84</v>
      </c>
      <c r="Q929" s="7">
        <v>42653</v>
      </c>
    </row>
    <row r="930" spans="1:17" x14ac:dyDescent="0.25">
      <c r="A930">
        <v>150130</v>
      </c>
      <c r="B930" t="s">
        <v>388</v>
      </c>
      <c r="C930" s="4">
        <v>39387</v>
      </c>
      <c r="D930" t="s">
        <v>42</v>
      </c>
      <c r="E930">
        <v>1</v>
      </c>
      <c r="G930" t="s">
        <v>140</v>
      </c>
      <c r="H930">
        <v>36</v>
      </c>
      <c r="I930">
        <v>1711.43</v>
      </c>
      <c r="J930">
        <v>-1711.43</v>
      </c>
      <c r="Q930" s="7">
        <v>42653</v>
      </c>
    </row>
    <row r="931" spans="1:17" x14ac:dyDescent="0.25">
      <c r="A931">
        <v>150131</v>
      </c>
      <c r="B931" t="s">
        <v>388</v>
      </c>
      <c r="C931" s="4">
        <v>39387</v>
      </c>
      <c r="D931" t="s">
        <v>42</v>
      </c>
      <c r="E931">
        <v>1</v>
      </c>
      <c r="G931" t="s">
        <v>140</v>
      </c>
      <c r="H931">
        <v>36</v>
      </c>
      <c r="I931">
        <v>1715.34</v>
      </c>
      <c r="J931">
        <v>-1715.34</v>
      </c>
      <c r="Q931" s="7">
        <v>42653</v>
      </c>
    </row>
    <row r="932" spans="1:17" x14ac:dyDescent="0.25">
      <c r="A932">
        <v>150146</v>
      </c>
      <c r="B932" t="s">
        <v>387</v>
      </c>
      <c r="C932" s="4">
        <v>39387</v>
      </c>
      <c r="D932" t="s">
        <v>42</v>
      </c>
      <c r="E932">
        <v>1</v>
      </c>
      <c r="G932" t="s">
        <v>140</v>
      </c>
      <c r="H932">
        <v>36</v>
      </c>
      <c r="I932">
        <v>2856.73</v>
      </c>
      <c r="J932">
        <v>-2856.73</v>
      </c>
      <c r="Q932" s="7">
        <v>42653</v>
      </c>
    </row>
    <row r="933" spans="1:17" x14ac:dyDescent="0.25">
      <c r="A933">
        <v>150147</v>
      </c>
      <c r="B933" t="s">
        <v>390</v>
      </c>
      <c r="C933" s="4">
        <v>39387</v>
      </c>
      <c r="D933" t="s">
        <v>42</v>
      </c>
      <c r="E933">
        <v>1</v>
      </c>
      <c r="G933" t="s">
        <v>140</v>
      </c>
      <c r="H933">
        <v>36</v>
      </c>
      <c r="I933">
        <v>3193.05</v>
      </c>
      <c r="J933">
        <v>-3193.05</v>
      </c>
      <c r="Q933" s="7">
        <v>42653</v>
      </c>
    </row>
    <row r="934" spans="1:17" x14ac:dyDescent="0.25">
      <c r="A934">
        <v>150149</v>
      </c>
      <c r="B934" t="s">
        <v>188</v>
      </c>
      <c r="C934" s="4">
        <v>39387</v>
      </c>
      <c r="D934" t="s">
        <v>42</v>
      </c>
      <c r="E934">
        <v>1</v>
      </c>
      <c r="G934" t="s">
        <v>140</v>
      </c>
      <c r="H934">
        <v>36</v>
      </c>
      <c r="I934">
        <v>3972.7</v>
      </c>
      <c r="J934">
        <v>-3972.7</v>
      </c>
      <c r="Q934" s="7">
        <v>42653</v>
      </c>
    </row>
    <row r="935" spans="1:17" x14ac:dyDescent="0.25">
      <c r="A935">
        <v>150150</v>
      </c>
      <c r="B935" t="s">
        <v>390</v>
      </c>
      <c r="C935" s="4">
        <v>39387</v>
      </c>
      <c r="D935" t="s">
        <v>42</v>
      </c>
      <c r="E935">
        <v>1</v>
      </c>
      <c r="G935" t="s">
        <v>140</v>
      </c>
      <c r="H935">
        <v>36</v>
      </c>
      <c r="I935">
        <v>4492</v>
      </c>
      <c r="J935">
        <v>-4492</v>
      </c>
      <c r="Q935" s="7">
        <v>42653</v>
      </c>
    </row>
    <row r="936" spans="1:17" x14ac:dyDescent="0.25">
      <c r="A936">
        <v>150151</v>
      </c>
      <c r="B936" t="s">
        <v>388</v>
      </c>
      <c r="C936" s="4">
        <v>39387</v>
      </c>
      <c r="D936" t="s">
        <v>42</v>
      </c>
      <c r="E936">
        <v>1</v>
      </c>
      <c r="G936" t="s">
        <v>140</v>
      </c>
      <c r="H936">
        <v>36</v>
      </c>
      <c r="I936">
        <v>6754.31</v>
      </c>
      <c r="J936">
        <v>-6754.31</v>
      </c>
      <c r="Q936" s="7">
        <v>42653</v>
      </c>
    </row>
    <row r="937" spans="1:17" x14ac:dyDescent="0.25">
      <c r="A937">
        <v>150152</v>
      </c>
      <c r="B937" t="s">
        <v>188</v>
      </c>
      <c r="C937" s="4">
        <v>39387</v>
      </c>
      <c r="D937" t="s">
        <v>42</v>
      </c>
      <c r="E937">
        <v>1</v>
      </c>
      <c r="G937" t="s">
        <v>140</v>
      </c>
      <c r="H937">
        <v>36</v>
      </c>
      <c r="I937">
        <v>16908.53</v>
      </c>
      <c r="J937">
        <v>-16908.53</v>
      </c>
      <c r="Q937" s="7">
        <v>42653</v>
      </c>
    </row>
    <row r="938" spans="1:17" x14ac:dyDescent="0.25">
      <c r="A938">
        <v>150153</v>
      </c>
      <c r="B938" t="s">
        <v>388</v>
      </c>
      <c r="C938" s="4">
        <v>39387</v>
      </c>
      <c r="D938" t="s">
        <v>42</v>
      </c>
      <c r="E938">
        <v>1</v>
      </c>
      <c r="G938" t="s">
        <v>140</v>
      </c>
      <c r="H938">
        <v>36</v>
      </c>
      <c r="I938">
        <v>21066.240000000002</v>
      </c>
      <c r="J938">
        <v>-21066.240000000002</v>
      </c>
      <c r="Q938" s="7">
        <v>42653</v>
      </c>
    </row>
    <row r="939" spans="1:17" x14ac:dyDescent="0.25">
      <c r="A939">
        <v>150163</v>
      </c>
      <c r="B939" t="s">
        <v>388</v>
      </c>
      <c r="C939" s="4">
        <v>39387</v>
      </c>
      <c r="D939" t="s">
        <v>42</v>
      </c>
      <c r="E939">
        <v>1</v>
      </c>
      <c r="G939" t="s">
        <v>140</v>
      </c>
      <c r="H939">
        <v>36</v>
      </c>
      <c r="I939">
        <v>211.17</v>
      </c>
      <c r="J939">
        <v>-211.17</v>
      </c>
      <c r="Q939" s="7">
        <v>42653</v>
      </c>
    </row>
    <row r="940" spans="1:17" x14ac:dyDescent="0.25">
      <c r="A940">
        <v>150165</v>
      </c>
      <c r="B940" t="s">
        <v>391</v>
      </c>
      <c r="C940" s="4">
        <v>39387</v>
      </c>
      <c r="D940" t="s">
        <v>42</v>
      </c>
      <c r="E940">
        <v>1</v>
      </c>
      <c r="G940" t="s">
        <v>140</v>
      </c>
      <c r="H940">
        <v>36</v>
      </c>
      <c r="I940">
        <v>234.63</v>
      </c>
      <c r="J940">
        <v>-234.63</v>
      </c>
      <c r="Q940" s="7">
        <v>42653</v>
      </c>
    </row>
    <row r="941" spans="1:17" x14ac:dyDescent="0.25">
      <c r="A941">
        <v>150172</v>
      </c>
      <c r="B941" t="s">
        <v>388</v>
      </c>
      <c r="C941" s="4">
        <v>39387</v>
      </c>
      <c r="D941" t="s">
        <v>42</v>
      </c>
      <c r="E941">
        <v>1</v>
      </c>
      <c r="G941" t="s">
        <v>140</v>
      </c>
      <c r="H941">
        <v>36</v>
      </c>
      <c r="I941">
        <v>612.88</v>
      </c>
      <c r="J941">
        <v>-612.88</v>
      </c>
      <c r="Q941" s="7">
        <v>42653</v>
      </c>
    </row>
    <row r="942" spans="1:17" x14ac:dyDescent="0.25">
      <c r="A942">
        <v>150174</v>
      </c>
      <c r="B942" t="s">
        <v>391</v>
      </c>
      <c r="C942" s="4">
        <v>39387</v>
      </c>
      <c r="D942" t="s">
        <v>42</v>
      </c>
      <c r="E942">
        <v>1</v>
      </c>
      <c r="G942" t="s">
        <v>140</v>
      </c>
      <c r="H942">
        <v>36</v>
      </c>
      <c r="I942">
        <v>790</v>
      </c>
      <c r="J942">
        <v>-790</v>
      </c>
      <c r="Q942" s="7">
        <v>42653</v>
      </c>
    </row>
    <row r="943" spans="1:17" x14ac:dyDescent="0.25">
      <c r="A943">
        <v>150178</v>
      </c>
      <c r="B943" t="s">
        <v>188</v>
      </c>
      <c r="C943" s="4">
        <v>39387</v>
      </c>
      <c r="D943" t="s">
        <v>42</v>
      </c>
      <c r="E943">
        <v>1</v>
      </c>
      <c r="G943" t="s">
        <v>140</v>
      </c>
      <c r="H943">
        <v>36</v>
      </c>
      <c r="I943">
        <v>1685.6</v>
      </c>
      <c r="J943">
        <v>-1685.6</v>
      </c>
      <c r="Q943" s="7">
        <v>42653</v>
      </c>
    </row>
    <row r="944" spans="1:17" x14ac:dyDescent="0.25">
      <c r="A944">
        <v>150181</v>
      </c>
      <c r="B944" t="s">
        <v>388</v>
      </c>
      <c r="C944" s="4">
        <v>39387</v>
      </c>
      <c r="D944" t="s">
        <v>42</v>
      </c>
      <c r="E944">
        <v>1</v>
      </c>
      <c r="G944" t="s">
        <v>140</v>
      </c>
      <c r="H944">
        <v>36</v>
      </c>
      <c r="I944">
        <v>125024.21</v>
      </c>
      <c r="J944">
        <v>-125024.21</v>
      </c>
      <c r="Q944" s="7">
        <v>42653</v>
      </c>
    </row>
    <row r="945" spans="1:17" x14ac:dyDescent="0.25">
      <c r="A945">
        <v>1003805</v>
      </c>
      <c r="B945" t="s">
        <v>166</v>
      </c>
      <c r="C945" s="4">
        <v>39753</v>
      </c>
      <c r="D945" t="s">
        <v>42</v>
      </c>
      <c r="E945">
        <v>1</v>
      </c>
      <c r="G945" t="s">
        <v>140</v>
      </c>
      <c r="H945">
        <v>36</v>
      </c>
      <c r="I945">
        <v>1705</v>
      </c>
      <c r="J945">
        <v>-1705</v>
      </c>
      <c r="Q945" s="7">
        <v>42654</v>
      </c>
    </row>
    <row r="946" spans="1:17" x14ac:dyDescent="0.25">
      <c r="A946">
        <v>1003854</v>
      </c>
      <c r="B946" t="s">
        <v>217</v>
      </c>
      <c r="C946" s="4">
        <v>39753</v>
      </c>
      <c r="D946" t="s">
        <v>42</v>
      </c>
      <c r="E946">
        <v>1</v>
      </c>
      <c r="G946" t="s">
        <v>140</v>
      </c>
      <c r="H946">
        <v>36</v>
      </c>
      <c r="I946">
        <v>420.73</v>
      </c>
      <c r="J946">
        <v>-420.73</v>
      </c>
      <c r="Q946" s="7">
        <v>42654</v>
      </c>
    </row>
    <row r="947" spans="1:17" x14ac:dyDescent="0.25">
      <c r="A947">
        <v>1003855</v>
      </c>
      <c r="B947" t="s">
        <v>166</v>
      </c>
      <c r="C947" s="4">
        <v>39753</v>
      </c>
      <c r="D947" t="s">
        <v>42</v>
      </c>
      <c r="E947">
        <v>1</v>
      </c>
      <c r="G947" t="s">
        <v>140</v>
      </c>
      <c r="H947">
        <v>36</v>
      </c>
      <c r="I947">
        <v>2313.8000000000002</v>
      </c>
      <c r="J947">
        <v>-2313.8000000000002</v>
      </c>
      <c r="Q947" s="7">
        <v>42654</v>
      </c>
    </row>
    <row r="948" spans="1:17" x14ac:dyDescent="0.25">
      <c r="A948">
        <v>1004506</v>
      </c>
      <c r="B948" t="s">
        <v>380</v>
      </c>
      <c r="C948" s="4">
        <v>40118</v>
      </c>
      <c r="D948" t="s">
        <v>42</v>
      </c>
      <c r="E948">
        <v>1</v>
      </c>
      <c r="G948" t="s">
        <v>140</v>
      </c>
      <c r="H948">
        <v>36</v>
      </c>
      <c r="I948">
        <v>1300</v>
      </c>
      <c r="J948">
        <v>-1300</v>
      </c>
      <c r="Q948" s="7">
        <v>42655</v>
      </c>
    </row>
    <row r="949" spans="1:17" x14ac:dyDescent="0.25">
      <c r="A949">
        <v>1005173</v>
      </c>
      <c r="B949" t="s">
        <v>392</v>
      </c>
      <c r="C949" s="4">
        <v>40483</v>
      </c>
      <c r="D949" t="s">
        <v>42</v>
      </c>
      <c r="E949">
        <v>1</v>
      </c>
      <c r="G949" t="s">
        <v>140</v>
      </c>
      <c r="H949">
        <v>36</v>
      </c>
      <c r="I949">
        <v>4594.9399999999996</v>
      </c>
      <c r="J949">
        <v>-4594.9399999999996</v>
      </c>
      <c r="Q949" s="7">
        <v>42656</v>
      </c>
    </row>
    <row r="950" spans="1:17" x14ac:dyDescent="0.25">
      <c r="A950">
        <v>1005188</v>
      </c>
      <c r="B950" t="s">
        <v>393</v>
      </c>
      <c r="C950" s="4">
        <v>40483</v>
      </c>
      <c r="D950" t="s">
        <v>42</v>
      </c>
      <c r="E950">
        <v>1</v>
      </c>
      <c r="G950" t="s">
        <v>140</v>
      </c>
      <c r="H950">
        <v>36</v>
      </c>
      <c r="I950">
        <v>1025.3900000000001</v>
      </c>
      <c r="J950">
        <v>-1025.3900000000001</v>
      </c>
      <c r="Q950" s="7">
        <v>42656</v>
      </c>
    </row>
    <row r="951" spans="1:17" x14ac:dyDescent="0.25">
      <c r="A951">
        <v>1005562</v>
      </c>
      <c r="B951" t="s">
        <v>310</v>
      </c>
      <c r="C951" s="4">
        <v>40848</v>
      </c>
      <c r="D951" t="s">
        <v>42</v>
      </c>
      <c r="E951">
        <v>1</v>
      </c>
      <c r="G951" t="s">
        <v>140</v>
      </c>
      <c r="H951">
        <v>36</v>
      </c>
      <c r="I951">
        <v>1380</v>
      </c>
      <c r="J951">
        <v>-1380</v>
      </c>
      <c r="K951">
        <v>-383.12</v>
      </c>
      <c r="Q951" s="7">
        <v>42657</v>
      </c>
    </row>
    <row r="952" spans="1:17" x14ac:dyDescent="0.25">
      <c r="A952">
        <v>1005573</v>
      </c>
      <c r="B952" t="s">
        <v>286</v>
      </c>
      <c r="C952" s="4">
        <v>40848</v>
      </c>
      <c r="D952" t="s">
        <v>42</v>
      </c>
      <c r="E952">
        <v>1</v>
      </c>
      <c r="G952" t="s">
        <v>140</v>
      </c>
      <c r="H952">
        <v>36</v>
      </c>
      <c r="I952">
        <v>1238.1500000000001</v>
      </c>
      <c r="J952">
        <v>-1238.1500000000001</v>
      </c>
      <c r="K952">
        <v>-343.74</v>
      </c>
      <c r="Q952" s="7">
        <v>42657</v>
      </c>
    </row>
    <row r="953" spans="1:17" x14ac:dyDescent="0.25">
      <c r="A953">
        <v>1005574</v>
      </c>
      <c r="B953" t="s">
        <v>367</v>
      </c>
      <c r="C953" s="4">
        <v>40848</v>
      </c>
      <c r="D953" t="s">
        <v>42</v>
      </c>
      <c r="E953">
        <v>1</v>
      </c>
      <c r="G953" t="s">
        <v>140</v>
      </c>
      <c r="H953">
        <v>36</v>
      </c>
      <c r="I953">
        <v>177.99</v>
      </c>
      <c r="J953">
        <v>-177.99</v>
      </c>
      <c r="K953">
        <v>-49.41</v>
      </c>
      <c r="Q953" s="7">
        <v>42657</v>
      </c>
    </row>
    <row r="954" spans="1:17" x14ac:dyDescent="0.25">
      <c r="A954">
        <v>1005581</v>
      </c>
      <c r="B954" t="s">
        <v>394</v>
      </c>
      <c r="C954" s="4">
        <v>40848</v>
      </c>
      <c r="D954" t="s">
        <v>42</v>
      </c>
      <c r="E954">
        <v>1</v>
      </c>
      <c r="G954" t="s">
        <v>140</v>
      </c>
      <c r="H954">
        <v>36</v>
      </c>
      <c r="I954">
        <v>266.32</v>
      </c>
      <c r="J954">
        <v>-266.32</v>
      </c>
      <c r="K954">
        <v>-73.94</v>
      </c>
      <c r="Q954" s="7">
        <v>42657</v>
      </c>
    </row>
    <row r="955" spans="1:17" x14ac:dyDescent="0.25">
      <c r="A955">
        <v>1005582</v>
      </c>
      <c r="B955" t="s">
        <v>286</v>
      </c>
      <c r="C955" s="4">
        <v>40848</v>
      </c>
      <c r="D955" t="s">
        <v>42</v>
      </c>
      <c r="E955">
        <v>1</v>
      </c>
      <c r="G955" t="s">
        <v>140</v>
      </c>
      <c r="H955">
        <v>36</v>
      </c>
      <c r="I955">
        <v>2930.7</v>
      </c>
      <c r="J955">
        <v>-2930.7</v>
      </c>
      <c r="K955">
        <v>-813.64</v>
      </c>
      <c r="Q955" s="7">
        <v>42657</v>
      </c>
    </row>
    <row r="956" spans="1:17" x14ac:dyDescent="0.25">
      <c r="A956">
        <v>1005593</v>
      </c>
      <c r="B956" t="s">
        <v>395</v>
      </c>
      <c r="C956" s="4">
        <v>40848</v>
      </c>
      <c r="D956" t="s">
        <v>42</v>
      </c>
      <c r="E956">
        <v>1</v>
      </c>
      <c r="G956" t="s">
        <v>140</v>
      </c>
      <c r="H956">
        <v>36</v>
      </c>
      <c r="I956">
        <v>212.19</v>
      </c>
      <c r="J956">
        <v>-212.19</v>
      </c>
      <c r="K956">
        <v>-58.91</v>
      </c>
      <c r="Q956" s="7">
        <v>42657</v>
      </c>
    </row>
    <row r="957" spans="1:17" x14ac:dyDescent="0.25">
      <c r="A957">
        <v>1005594</v>
      </c>
      <c r="B957" t="s">
        <v>286</v>
      </c>
      <c r="C957" s="4">
        <v>40848</v>
      </c>
      <c r="D957" t="s">
        <v>42</v>
      </c>
      <c r="E957">
        <v>1</v>
      </c>
      <c r="G957" t="s">
        <v>140</v>
      </c>
      <c r="H957">
        <v>36</v>
      </c>
      <c r="I957">
        <v>3075.14</v>
      </c>
      <c r="J957">
        <v>-3075.14</v>
      </c>
      <c r="K957">
        <v>-853.74</v>
      </c>
      <c r="Q957" s="7">
        <v>42657</v>
      </c>
    </row>
    <row r="958" spans="1:17" x14ac:dyDescent="0.25">
      <c r="A958">
        <v>1005595</v>
      </c>
      <c r="B958" t="s">
        <v>396</v>
      </c>
      <c r="C958" s="4">
        <v>40848</v>
      </c>
      <c r="D958" t="s">
        <v>42</v>
      </c>
      <c r="E958">
        <v>1</v>
      </c>
      <c r="G958" t="s">
        <v>140</v>
      </c>
      <c r="H958">
        <v>36</v>
      </c>
      <c r="I958">
        <v>277.93</v>
      </c>
      <c r="J958">
        <v>-277.93</v>
      </c>
      <c r="K958">
        <v>-77.16</v>
      </c>
      <c r="Q958" s="7">
        <v>42657</v>
      </c>
    </row>
    <row r="959" spans="1:17" x14ac:dyDescent="0.25">
      <c r="A959">
        <v>1005601</v>
      </c>
      <c r="B959" t="s">
        <v>397</v>
      </c>
      <c r="C959" s="4">
        <v>40848</v>
      </c>
      <c r="D959" t="s">
        <v>42</v>
      </c>
      <c r="E959">
        <v>1</v>
      </c>
      <c r="G959" t="s">
        <v>140</v>
      </c>
      <c r="H959">
        <v>36</v>
      </c>
      <c r="I959">
        <v>4914.4799999999996</v>
      </c>
      <c r="J959">
        <v>-4914.4799999999996</v>
      </c>
      <c r="K959">
        <v>-1364.39</v>
      </c>
      <c r="Q959" s="7">
        <v>42657</v>
      </c>
    </row>
    <row r="960" spans="1:17" x14ac:dyDescent="0.25">
      <c r="A960">
        <v>1006932</v>
      </c>
      <c r="B960" t="s">
        <v>162</v>
      </c>
      <c r="C960" s="4">
        <v>41579</v>
      </c>
      <c r="D960" t="s">
        <v>42</v>
      </c>
      <c r="E960">
        <v>1</v>
      </c>
      <c r="G960" t="s">
        <v>140</v>
      </c>
      <c r="H960">
        <v>36</v>
      </c>
      <c r="I960">
        <v>4272.42</v>
      </c>
      <c r="J960">
        <v>-1662.15</v>
      </c>
      <c r="K960">
        <v>-1424.14</v>
      </c>
      <c r="L960">
        <v>-118.68</v>
      </c>
      <c r="M960">
        <v>2610.27</v>
      </c>
      <c r="Q960" s="7">
        <v>42659</v>
      </c>
    </row>
    <row r="961" spans="1:17" x14ac:dyDescent="0.25">
      <c r="A961">
        <v>1006933</v>
      </c>
      <c r="B961" t="s">
        <v>162</v>
      </c>
      <c r="C961" s="4">
        <v>41579</v>
      </c>
      <c r="D961" t="s">
        <v>42</v>
      </c>
      <c r="E961">
        <v>1</v>
      </c>
      <c r="G961" t="s">
        <v>140</v>
      </c>
      <c r="H961">
        <v>36</v>
      </c>
      <c r="I961">
        <v>643.21</v>
      </c>
      <c r="J961">
        <v>-250.24</v>
      </c>
      <c r="K961">
        <v>-214.41</v>
      </c>
      <c r="L961">
        <v>-17.86</v>
      </c>
      <c r="M961">
        <v>392.97</v>
      </c>
      <c r="Q961" s="7">
        <v>42659</v>
      </c>
    </row>
    <row r="962" spans="1:17" x14ac:dyDescent="0.25">
      <c r="A962">
        <v>1006935</v>
      </c>
      <c r="B962" t="s">
        <v>162</v>
      </c>
      <c r="C962" s="4">
        <v>41579</v>
      </c>
      <c r="D962" t="s">
        <v>42</v>
      </c>
      <c r="E962">
        <v>1</v>
      </c>
      <c r="G962" t="s">
        <v>140</v>
      </c>
      <c r="H962">
        <v>36</v>
      </c>
      <c r="I962">
        <v>128.66</v>
      </c>
      <c r="J962">
        <v>-50.05</v>
      </c>
      <c r="K962">
        <v>-42.88</v>
      </c>
      <c r="L962">
        <v>-3.58</v>
      </c>
      <c r="M962">
        <v>78.61</v>
      </c>
      <c r="Q962" s="7">
        <v>42659</v>
      </c>
    </row>
    <row r="963" spans="1:17" x14ac:dyDescent="0.25">
      <c r="A963">
        <v>1006938</v>
      </c>
      <c r="B963" t="s">
        <v>218</v>
      </c>
      <c r="C963" s="4">
        <v>41579</v>
      </c>
      <c r="D963" t="s">
        <v>42</v>
      </c>
      <c r="E963">
        <v>1</v>
      </c>
      <c r="G963" t="s">
        <v>140</v>
      </c>
      <c r="H963">
        <v>36</v>
      </c>
      <c r="I963">
        <v>1051.8800000000001</v>
      </c>
      <c r="J963">
        <v>-409.22</v>
      </c>
      <c r="K963">
        <v>-350.62</v>
      </c>
      <c r="L963">
        <v>-29.22</v>
      </c>
      <c r="M963">
        <v>642.66</v>
      </c>
      <c r="Q963" s="7">
        <v>42659</v>
      </c>
    </row>
    <row r="964" spans="1:17" x14ac:dyDescent="0.25">
      <c r="A964">
        <v>1006958</v>
      </c>
      <c r="B964" t="s">
        <v>162</v>
      </c>
      <c r="C964" s="4">
        <v>41579</v>
      </c>
      <c r="D964" t="s">
        <v>42</v>
      </c>
      <c r="E964">
        <v>1</v>
      </c>
      <c r="G964" t="s">
        <v>140</v>
      </c>
      <c r="H964">
        <v>36</v>
      </c>
      <c r="I964">
        <v>556.70000000000005</v>
      </c>
      <c r="J964">
        <v>-216.58</v>
      </c>
      <c r="K964">
        <v>-185.57</v>
      </c>
      <c r="L964">
        <v>-15.47</v>
      </c>
      <c r="M964">
        <v>340.12</v>
      </c>
      <c r="Q964" s="7">
        <v>42659</v>
      </c>
    </row>
    <row r="965" spans="1:17" x14ac:dyDescent="0.25">
      <c r="A965">
        <v>1006959</v>
      </c>
      <c r="B965" t="s">
        <v>162</v>
      </c>
      <c r="C965" s="4">
        <v>41579</v>
      </c>
      <c r="D965" t="s">
        <v>42</v>
      </c>
      <c r="E965">
        <v>1</v>
      </c>
      <c r="G965" t="s">
        <v>140</v>
      </c>
      <c r="H965">
        <v>36</v>
      </c>
      <c r="I965">
        <v>4047.73</v>
      </c>
      <c r="J965">
        <v>-1574.73</v>
      </c>
      <c r="K965">
        <v>-1349.24</v>
      </c>
      <c r="L965">
        <v>-112.43</v>
      </c>
      <c r="M965">
        <v>2473</v>
      </c>
      <c r="Q965" s="7">
        <v>42659</v>
      </c>
    </row>
    <row r="966" spans="1:17" x14ac:dyDescent="0.25">
      <c r="A966">
        <v>1006960</v>
      </c>
      <c r="B966" t="s">
        <v>162</v>
      </c>
      <c r="C966" s="4">
        <v>41579</v>
      </c>
      <c r="D966" t="s">
        <v>42</v>
      </c>
      <c r="E966">
        <v>1</v>
      </c>
      <c r="G966" t="s">
        <v>140</v>
      </c>
      <c r="H966">
        <v>36</v>
      </c>
      <c r="I966">
        <v>445.67</v>
      </c>
      <c r="J966">
        <v>-173.38</v>
      </c>
      <c r="K966">
        <v>-148.55000000000001</v>
      </c>
      <c r="L966">
        <v>-12.38</v>
      </c>
      <c r="M966">
        <v>272.29000000000002</v>
      </c>
      <c r="Q966" s="7">
        <v>42659</v>
      </c>
    </row>
    <row r="967" spans="1:17" x14ac:dyDescent="0.25">
      <c r="A967">
        <v>1006961</v>
      </c>
      <c r="B967" t="s">
        <v>162</v>
      </c>
      <c r="C967" s="4">
        <v>41579</v>
      </c>
      <c r="D967" t="s">
        <v>42</v>
      </c>
      <c r="E967">
        <v>1</v>
      </c>
      <c r="G967" t="s">
        <v>140</v>
      </c>
      <c r="H967">
        <v>36</v>
      </c>
      <c r="I967">
        <v>809.02</v>
      </c>
      <c r="J967">
        <v>-314.74</v>
      </c>
      <c r="K967">
        <v>-269.67</v>
      </c>
      <c r="L967">
        <v>-22.47</v>
      </c>
      <c r="M967">
        <v>494.28</v>
      </c>
      <c r="Q967" s="7">
        <v>42659</v>
      </c>
    </row>
    <row r="968" spans="1:17" x14ac:dyDescent="0.25">
      <c r="A968">
        <v>1006962</v>
      </c>
      <c r="B968" t="s">
        <v>162</v>
      </c>
      <c r="C968" s="4">
        <v>41579</v>
      </c>
      <c r="D968" t="s">
        <v>42</v>
      </c>
      <c r="E968">
        <v>1</v>
      </c>
      <c r="G968" t="s">
        <v>140</v>
      </c>
      <c r="H968">
        <v>36</v>
      </c>
      <c r="I968">
        <v>3933.65</v>
      </c>
      <c r="J968">
        <v>-1530.35</v>
      </c>
      <c r="K968">
        <v>-1311.22</v>
      </c>
      <c r="L968">
        <v>-109.27</v>
      </c>
      <c r="M968">
        <v>2403.3000000000002</v>
      </c>
      <c r="Q968" s="7">
        <v>42659</v>
      </c>
    </row>
    <row r="969" spans="1:17" x14ac:dyDescent="0.25">
      <c r="A969">
        <v>1006963</v>
      </c>
      <c r="B969" t="s">
        <v>162</v>
      </c>
      <c r="C969" s="4">
        <v>41579</v>
      </c>
      <c r="D969" t="s">
        <v>42</v>
      </c>
      <c r="E969">
        <v>1</v>
      </c>
      <c r="G969" t="s">
        <v>140</v>
      </c>
      <c r="H969">
        <v>36</v>
      </c>
      <c r="I969">
        <v>85.24</v>
      </c>
      <c r="J969">
        <v>-33.159999999999997</v>
      </c>
      <c r="K969">
        <v>-28.41</v>
      </c>
      <c r="L969">
        <v>-2.36</v>
      </c>
      <c r="M969">
        <v>52.08</v>
      </c>
      <c r="Q969" s="7">
        <v>42659</v>
      </c>
    </row>
    <row r="970" spans="1:17" x14ac:dyDescent="0.25">
      <c r="A970">
        <v>1006964</v>
      </c>
      <c r="B970" t="s">
        <v>162</v>
      </c>
      <c r="C970" s="4">
        <v>41579</v>
      </c>
      <c r="D970" t="s">
        <v>42</v>
      </c>
      <c r="E970">
        <v>1</v>
      </c>
      <c r="G970" t="s">
        <v>140</v>
      </c>
      <c r="H970">
        <v>36</v>
      </c>
      <c r="I970">
        <v>71.03</v>
      </c>
      <c r="J970">
        <v>-27.63</v>
      </c>
      <c r="K970">
        <v>-23.67</v>
      </c>
      <c r="L970">
        <v>-1.98</v>
      </c>
      <c r="M970">
        <v>43.4</v>
      </c>
      <c r="Q970" s="7">
        <v>42659</v>
      </c>
    </row>
    <row r="971" spans="1:17" x14ac:dyDescent="0.25">
      <c r="A971">
        <v>1006965</v>
      </c>
      <c r="B971" t="s">
        <v>162</v>
      </c>
      <c r="C971" s="4">
        <v>41579</v>
      </c>
      <c r="D971" t="s">
        <v>42</v>
      </c>
      <c r="E971">
        <v>1</v>
      </c>
      <c r="G971" t="s">
        <v>140</v>
      </c>
      <c r="H971">
        <v>36</v>
      </c>
      <c r="I971">
        <v>248.8</v>
      </c>
      <c r="J971">
        <v>-96.79</v>
      </c>
      <c r="K971">
        <v>-82.93</v>
      </c>
      <c r="L971">
        <v>-6.91</v>
      </c>
      <c r="M971">
        <v>152.01</v>
      </c>
      <c r="Q971" s="7">
        <v>42659</v>
      </c>
    </row>
    <row r="972" spans="1:17" x14ac:dyDescent="0.25">
      <c r="A972">
        <v>1006981</v>
      </c>
      <c r="B972" t="s">
        <v>345</v>
      </c>
      <c r="C972" s="4">
        <v>41579</v>
      </c>
      <c r="D972" t="s">
        <v>42</v>
      </c>
      <c r="E972">
        <v>1</v>
      </c>
      <c r="G972" t="s">
        <v>140</v>
      </c>
      <c r="H972">
        <v>36</v>
      </c>
      <c r="I972">
        <v>1037.98</v>
      </c>
      <c r="J972">
        <v>-403.82</v>
      </c>
      <c r="K972">
        <v>-346</v>
      </c>
      <c r="L972">
        <v>-28.83</v>
      </c>
      <c r="M972">
        <v>634.16</v>
      </c>
      <c r="Q972" s="7">
        <v>42659</v>
      </c>
    </row>
    <row r="973" spans="1:17" x14ac:dyDescent="0.25">
      <c r="A973">
        <v>1006984</v>
      </c>
      <c r="B973" t="s">
        <v>162</v>
      </c>
      <c r="C973" s="4">
        <v>41579</v>
      </c>
      <c r="D973" t="s">
        <v>42</v>
      </c>
      <c r="E973">
        <v>1</v>
      </c>
      <c r="G973" t="s">
        <v>140</v>
      </c>
      <c r="H973">
        <v>36</v>
      </c>
      <c r="I973">
        <v>751.89</v>
      </c>
      <c r="J973">
        <v>-292.52</v>
      </c>
      <c r="K973">
        <v>-250.63</v>
      </c>
      <c r="L973">
        <v>-20.89</v>
      </c>
      <c r="M973">
        <v>459.37</v>
      </c>
      <c r="Q973" s="7">
        <v>42659</v>
      </c>
    </row>
    <row r="974" spans="1:17" x14ac:dyDescent="0.25">
      <c r="A974">
        <v>1006985</v>
      </c>
      <c r="B974" t="s">
        <v>162</v>
      </c>
      <c r="C974" s="4">
        <v>41579</v>
      </c>
      <c r="D974" t="s">
        <v>42</v>
      </c>
      <c r="E974">
        <v>1</v>
      </c>
      <c r="G974" t="s">
        <v>140</v>
      </c>
      <c r="H974">
        <v>36</v>
      </c>
      <c r="I974">
        <v>1926.89</v>
      </c>
      <c r="J974">
        <v>-749.64</v>
      </c>
      <c r="K974">
        <v>-642.29999999999995</v>
      </c>
      <c r="L974">
        <v>-53.53</v>
      </c>
      <c r="M974">
        <v>1177.25</v>
      </c>
      <c r="Q974" s="7">
        <v>42659</v>
      </c>
    </row>
    <row r="975" spans="1:17" x14ac:dyDescent="0.25">
      <c r="A975">
        <v>1006986</v>
      </c>
      <c r="B975" t="s">
        <v>162</v>
      </c>
      <c r="C975" s="4">
        <v>41579</v>
      </c>
      <c r="D975" t="s">
        <v>42</v>
      </c>
      <c r="E975">
        <v>1</v>
      </c>
      <c r="G975" t="s">
        <v>140</v>
      </c>
      <c r="H975">
        <v>36</v>
      </c>
      <c r="I975">
        <v>367.82</v>
      </c>
      <c r="J975">
        <v>-143.1</v>
      </c>
      <c r="K975">
        <v>-122.61</v>
      </c>
      <c r="L975">
        <v>-10.220000000000001</v>
      </c>
      <c r="M975">
        <v>224.72</v>
      </c>
      <c r="Q975" s="7">
        <v>42659</v>
      </c>
    </row>
    <row r="976" spans="1:17" x14ac:dyDescent="0.25">
      <c r="A976">
        <v>1006987</v>
      </c>
      <c r="B976" t="s">
        <v>162</v>
      </c>
      <c r="C976" s="4">
        <v>41579</v>
      </c>
      <c r="D976" t="s">
        <v>42</v>
      </c>
      <c r="E976">
        <v>1</v>
      </c>
      <c r="G976" t="s">
        <v>140</v>
      </c>
      <c r="H976">
        <v>36</v>
      </c>
      <c r="I976">
        <v>2690.67</v>
      </c>
      <c r="J976">
        <v>-1046.78</v>
      </c>
      <c r="K976">
        <v>-896.89</v>
      </c>
      <c r="L976">
        <v>-74.739999999999995</v>
      </c>
      <c r="M976">
        <v>1643.89</v>
      </c>
      <c r="Q976" s="7">
        <v>42659</v>
      </c>
    </row>
    <row r="977" spans="1:17" x14ac:dyDescent="0.25">
      <c r="A977">
        <v>1006988</v>
      </c>
      <c r="B977" t="s">
        <v>162</v>
      </c>
      <c r="C977" s="4">
        <v>41579</v>
      </c>
      <c r="D977" t="s">
        <v>42</v>
      </c>
      <c r="E977">
        <v>1</v>
      </c>
      <c r="G977" t="s">
        <v>140</v>
      </c>
      <c r="H977">
        <v>36</v>
      </c>
      <c r="I977">
        <v>1488.79</v>
      </c>
      <c r="J977">
        <v>-579.20000000000005</v>
      </c>
      <c r="K977">
        <v>-496.26</v>
      </c>
      <c r="L977">
        <v>-41.35</v>
      </c>
      <c r="M977">
        <v>909.59</v>
      </c>
      <c r="Q977" s="7">
        <v>42659</v>
      </c>
    </row>
    <row r="978" spans="1:17" x14ac:dyDescent="0.25">
      <c r="A978">
        <v>1008415</v>
      </c>
      <c r="B978" t="s">
        <v>162</v>
      </c>
      <c r="C978" s="4">
        <v>41944</v>
      </c>
      <c r="D978" t="s">
        <v>42</v>
      </c>
      <c r="E978">
        <v>1</v>
      </c>
      <c r="G978" t="s">
        <v>140</v>
      </c>
      <c r="H978">
        <v>36</v>
      </c>
      <c r="I978">
        <v>1737.86</v>
      </c>
      <c r="M978">
        <v>1737.86</v>
      </c>
      <c r="Q978" s="7">
        <v>42660</v>
      </c>
    </row>
    <row r="979" spans="1:17" x14ac:dyDescent="0.25">
      <c r="A979">
        <v>1008416</v>
      </c>
      <c r="B979" t="s">
        <v>162</v>
      </c>
      <c r="C979" s="4">
        <v>41944</v>
      </c>
      <c r="D979" t="s">
        <v>42</v>
      </c>
      <c r="E979">
        <v>1</v>
      </c>
      <c r="G979" t="s">
        <v>140</v>
      </c>
      <c r="H979">
        <v>36</v>
      </c>
      <c r="I979">
        <v>480.31</v>
      </c>
      <c r="M979">
        <v>480.31</v>
      </c>
      <c r="Q979" s="7">
        <v>42660</v>
      </c>
    </row>
    <row r="980" spans="1:17" x14ac:dyDescent="0.25">
      <c r="A980">
        <v>1008417</v>
      </c>
      <c r="B980" t="s">
        <v>162</v>
      </c>
      <c r="C980" s="4">
        <v>41944</v>
      </c>
      <c r="D980" t="s">
        <v>42</v>
      </c>
      <c r="E980">
        <v>1</v>
      </c>
      <c r="G980" t="s">
        <v>140</v>
      </c>
      <c r="H980">
        <v>36</v>
      </c>
      <c r="I980">
        <v>1264.55</v>
      </c>
      <c r="M980">
        <v>1264.55</v>
      </c>
      <c r="Q980" s="7">
        <v>42660</v>
      </c>
    </row>
    <row r="981" spans="1:17" x14ac:dyDescent="0.25">
      <c r="A981">
        <v>1008418</v>
      </c>
      <c r="B981" t="s">
        <v>162</v>
      </c>
      <c r="C981" s="4">
        <v>41944</v>
      </c>
      <c r="D981" t="s">
        <v>42</v>
      </c>
      <c r="E981">
        <v>1</v>
      </c>
      <c r="G981" t="s">
        <v>140</v>
      </c>
      <c r="H981">
        <v>36</v>
      </c>
      <c r="I981">
        <v>283.73</v>
      </c>
      <c r="M981">
        <v>283.73</v>
      </c>
      <c r="Q981" s="7">
        <v>42660</v>
      </c>
    </row>
    <row r="982" spans="1:17" x14ac:dyDescent="0.25">
      <c r="A982">
        <v>1008426</v>
      </c>
      <c r="B982" t="s">
        <v>162</v>
      </c>
      <c r="C982" s="4">
        <v>41944</v>
      </c>
      <c r="D982" t="s">
        <v>42</v>
      </c>
      <c r="E982">
        <v>1</v>
      </c>
      <c r="G982" t="s">
        <v>140</v>
      </c>
      <c r="H982">
        <v>36</v>
      </c>
      <c r="I982">
        <v>11593.01</v>
      </c>
      <c r="M982">
        <v>11593.01</v>
      </c>
      <c r="Q982" s="7">
        <v>42660</v>
      </c>
    </row>
    <row r="983" spans="1:17" x14ac:dyDescent="0.25">
      <c r="A983">
        <v>1008427</v>
      </c>
      <c r="B983" t="s">
        <v>162</v>
      </c>
      <c r="C983" s="4">
        <v>41944</v>
      </c>
      <c r="D983" t="s">
        <v>42</v>
      </c>
      <c r="E983">
        <v>1</v>
      </c>
      <c r="G983" t="s">
        <v>140</v>
      </c>
      <c r="H983">
        <v>36</v>
      </c>
      <c r="I983">
        <v>1348.3</v>
      </c>
      <c r="M983">
        <v>1348.3</v>
      </c>
      <c r="Q983" s="7">
        <v>42660</v>
      </c>
    </row>
    <row r="984" spans="1:17" x14ac:dyDescent="0.25">
      <c r="A984">
        <v>1008428</v>
      </c>
      <c r="B984" t="s">
        <v>162</v>
      </c>
      <c r="C984" s="4">
        <v>41944</v>
      </c>
      <c r="D984" t="s">
        <v>42</v>
      </c>
      <c r="E984">
        <v>1</v>
      </c>
      <c r="G984" t="s">
        <v>140</v>
      </c>
      <c r="H984">
        <v>36</v>
      </c>
      <c r="I984">
        <v>579.55999999999995</v>
      </c>
      <c r="M984">
        <v>579.55999999999995</v>
      </c>
      <c r="Q984" s="7">
        <v>42660</v>
      </c>
    </row>
    <row r="985" spans="1:17" x14ac:dyDescent="0.25">
      <c r="A985">
        <v>1008429</v>
      </c>
      <c r="B985" t="s">
        <v>162</v>
      </c>
      <c r="C985" s="4">
        <v>41944</v>
      </c>
      <c r="D985" t="s">
        <v>42</v>
      </c>
      <c r="E985">
        <v>1</v>
      </c>
      <c r="G985" t="s">
        <v>140</v>
      </c>
      <c r="H985">
        <v>36</v>
      </c>
      <c r="I985">
        <v>80.98</v>
      </c>
      <c r="M985">
        <v>80.98</v>
      </c>
      <c r="Q985" s="7">
        <v>42660</v>
      </c>
    </row>
    <row r="986" spans="1:17" x14ac:dyDescent="0.25">
      <c r="A986">
        <v>103068</v>
      </c>
      <c r="B986" t="s">
        <v>41</v>
      </c>
      <c r="C986" s="4">
        <v>39052</v>
      </c>
      <c r="D986" t="s">
        <v>42</v>
      </c>
      <c r="E986">
        <v>0</v>
      </c>
      <c r="G986" t="s">
        <v>140</v>
      </c>
      <c r="I986">
        <v>95000</v>
      </c>
      <c r="M986">
        <v>95000</v>
      </c>
      <c r="Q986" s="7">
        <v>42680</v>
      </c>
    </row>
    <row r="987" spans="1:17" x14ac:dyDescent="0.25">
      <c r="A987">
        <v>2001001</v>
      </c>
      <c r="B987" t="s">
        <v>398</v>
      </c>
      <c r="C987" s="4">
        <v>39417</v>
      </c>
      <c r="D987" t="s">
        <v>42</v>
      </c>
      <c r="E987">
        <v>1</v>
      </c>
      <c r="G987" t="s">
        <v>140</v>
      </c>
      <c r="H987">
        <v>36</v>
      </c>
      <c r="I987">
        <v>-6.44</v>
      </c>
      <c r="J987">
        <v>6.44</v>
      </c>
      <c r="Q987" s="7">
        <v>42684</v>
      </c>
    </row>
    <row r="988" spans="1:17" x14ac:dyDescent="0.25">
      <c r="A988">
        <v>2001002</v>
      </c>
      <c r="B988" t="s">
        <v>162</v>
      </c>
      <c r="C988" s="4">
        <v>39417</v>
      </c>
      <c r="D988" t="s">
        <v>42</v>
      </c>
      <c r="E988">
        <v>1</v>
      </c>
      <c r="G988" t="s">
        <v>140</v>
      </c>
      <c r="H988">
        <v>36</v>
      </c>
      <c r="I988">
        <v>218.04</v>
      </c>
      <c r="J988">
        <v>-218.04</v>
      </c>
      <c r="Q988" s="7">
        <v>42684</v>
      </c>
    </row>
    <row r="989" spans="1:17" x14ac:dyDescent="0.25">
      <c r="A989">
        <v>2001003</v>
      </c>
      <c r="B989" t="s">
        <v>162</v>
      </c>
      <c r="C989" s="4">
        <v>39417</v>
      </c>
      <c r="D989" t="s">
        <v>42</v>
      </c>
      <c r="E989">
        <v>1</v>
      </c>
      <c r="G989" t="s">
        <v>140</v>
      </c>
      <c r="H989">
        <v>36</v>
      </c>
      <c r="I989">
        <v>301.94</v>
      </c>
      <c r="J989">
        <v>-301.94</v>
      </c>
      <c r="Q989" s="7">
        <v>42684</v>
      </c>
    </row>
    <row r="990" spans="1:17" x14ac:dyDescent="0.25">
      <c r="A990">
        <v>2001004</v>
      </c>
      <c r="B990" t="s">
        <v>162</v>
      </c>
      <c r="C990" s="4">
        <v>39417</v>
      </c>
      <c r="D990" t="s">
        <v>42</v>
      </c>
      <c r="E990">
        <v>1</v>
      </c>
      <c r="G990" t="s">
        <v>140</v>
      </c>
      <c r="H990">
        <v>36</v>
      </c>
      <c r="I990">
        <v>463.83</v>
      </c>
      <c r="J990">
        <v>-463.83</v>
      </c>
      <c r="Q990" s="7">
        <v>42684</v>
      </c>
    </row>
    <row r="991" spans="1:17" x14ac:dyDescent="0.25">
      <c r="A991">
        <v>2001005</v>
      </c>
      <c r="B991" t="s">
        <v>162</v>
      </c>
      <c r="C991" s="4">
        <v>39417</v>
      </c>
      <c r="D991" t="s">
        <v>42</v>
      </c>
      <c r="E991">
        <v>1</v>
      </c>
      <c r="G991" t="s">
        <v>140</v>
      </c>
      <c r="H991">
        <v>36</v>
      </c>
      <c r="I991">
        <v>1222.71</v>
      </c>
      <c r="J991">
        <v>-1222.71</v>
      </c>
      <c r="Q991" s="7">
        <v>42684</v>
      </c>
    </row>
    <row r="992" spans="1:17" x14ac:dyDescent="0.25">
      <c r="A992">
        <v>2001006</v>
      </c>
      <c r="B992" t="s">
        <v>162</v>
      </c>
      <c r="C992" s="4">
        <v>39417</v>
      </c>
      <c r="D992" t="s">
        <v>42</v>
      </c>
      <c r="E992">
        <v>1</v>
      </c>
      <c r="G992" t="s">
        <v>140</v>
      </c>
      <c r="H992">
        <v>36</v>
      </c>
      <c r="I992">
        <v>5046.42</v>
      </c>
      <c r="J992">
        <v>-5046.42</v>
      </c>
      <c r="Q992" s="7">
        <v>42684</v>
      </c>
    </row>
    <row r="993" spans="1:17" x14ac:dyDescent="0.25">
      <c r="A993">
        <v>2001007</v>
      </c>
      <c r="B993" t="s">
        <v>162</v>
      </c>
      <c r="C993" s="4">
        <v>39417</v>
      </c>
      <c r="D993" t="s">
        <v>42</v>
      </c>
      <c r="E993">
        <v>1</v>
      </c>
      <c r="G993" t="s">
        <v>140</v>
      </c>
      <c r="H993">
        <v>36</v>
      </c>
      <c r="I993">
        <v>7244.39</v>
      </c>
      <c r="J993">
        <v>-7244.39</v>
      </c>
      <c r="Q993" s="7">
        <v>42684</v>
      </c>
    </row>
    <row r="994" spans="1:17" x14ac:dyDescent="0.25">
      <c r="A994">
        <v>2001008</v>
      </c>
      <c r="B994" t="s">
        <v>162</v>
      </c>
      <c r="C994" s="4">
        <v>39417</v>
      </c>
      <c r="D994" t="s">
        <v>42</v>
      </c>
      <c r="E994">
        <v>1</v>
      </c>
      <c r="G994" t="s">
        <v>140</v>
      </c>
      <c r="H994">
        <v>36</v>
      </c>
      <c r="I994">
        <v>144.13</v>
      </c>
      <c r="J994">
        <v>-144.13</v>
      </c>
      <c r="Q994" s="7">
        <v>42684</v>
      </c>
    </row>
    <row r="995" spans="1:17" x14ac:dyDescent="0.25">
      <c r="A995">
        <v>2001009</v>
      </c>
      <c r="B995" t="s">
        <v>162</v>
      </c>
      <c r="C995" s="4">
        <v>39417</v>
      </c>
      <c r="D995" t="s">
        <v>42</v>
      </c>
      <c r="E995">
        <v>1</v>
      </c>
      <c r="G995" t="s">
        <v>140</v>
      </c>
      <c r="H995">
        <v>36</v>
      </c>
      <c r="I995">
        <v>777.35</v>
      </c>
      <c r="J995">
        <v>-777.35</v>
      </c>
      <c r="Q995" s="7">
        <v>42684</v>
      </c>
    </row>
    <row r="996" spans="1:17" x14ac:dyDescent="0.25">
      <c r="A996">
        <v>2001010</v>
      </c>
      <c r="B996" t="s">
        <v>162</v>
      </c>
      <c r="C996" s="4">
        <v>39417</v>
      </c>
      <c r="D996" t="s">
        <v>42</v>
      </c>
      <c r="E996">
        <v>1</v>
      </c>
      <c r="G996" t="s">
        <v>140</v>
      </c>
      <c r="H996">
        <v>36</v>
      </c>
      <c r="I996">
        <v>1009.89</v>
      </c>
      <c r="J996">
        <v>-1009.89</v>
      </c>
      <c r="Q996" s="7">
        <v>42684</v>
      </c>
    </row>
    <row r="997" spans="1:17" x14ac:dyDescent="0.25">
      <c r="A997">
        <v>2001011</v>
      </c>
      <c r="B997" t="s">
        <v>399</v>
      </c>
      <c r="C997" s="4">
        <v>39417</v>
      </c>
      <c r="D997" t="s">
        <v>42</v>
      </c>
      <c r="E997">
        <v>1</v>
      </c>
      <c r="G997" t="s">
        <v>140</v>
      </c>
      <c r="H997">
        <v>36</v>
      </c>
      <c r="I997">
        <v>696.94</v>
      </c>
      <c r="J997">
        <v>-696.94</v>
      </c>
      <c r="Q997" s="7">
        <v>42684</v>
      </c>
    </row>
    <row r="998" spans="1:17" x14ac:dyDescent="0.25">
      <c r="A998">
        <v>2001012</v>
      </c>
      <c r="B998" t="s">
        <v>399</v>
      </c>
      <c r="C998" s="4">
        <v>39417</v>
      </c>
      <c r="D998" t="s">
        <v>42</v>
      </c>
      <c r="E998">
        <v>1</v>
      </c>
      <c r="G998" t="s">
        <v>140</v>
      </c>
      <c r="H998">
        <v>36</v>
      </c>
      <c r="I998">
        <v>15925</v>
      </c>
      <c r="J998">
        <v>-15925</v>
      </c>
      <c r="Q998" s="7">
        <v>42684</v>
      </c>
    </row>
    <row r="999" spans="1:17" x14ac:dyDescent="0.25">
      <c r="A999">
        <v>2001013</v>
      </c>
      <c r="B999" t="s">
        <v>399</v>
      </c>
      <c r="C999" s="4">
        <v>39417</v>
      </c>
      <c r="D999" t="s">
        <v>42</v>
      </c>
      <c r="E999">
        <v>1</v>
      </c>
      <c r="G999" t="s">
        <v>140</v>
      </c>
      <c r="H999">
        <v>36</v>
      </c>
      <c r="I999">
        <v>19242</v>
      </c>
      <c r="J999">
        <v>-19242</v>
      </c>
      <c r="Q999" s="7">
        <v>42684</v>
      </c>
    </row>
    <row r="1000" spans="1:17" x14ac:dyDescent="0.25">
      <c r="A1000">
        <v>2001014</v>
      </c>
      <c r="B1000" t="s">
        <v>399</v>
      </c>
      <c r="C1000" s="4">
        <v>39417</v>
      </c>
      <c r="D1000" t="s">
        <v>42</v>
      </c>
      <c r="E1000">
        <v>1</v>
      </c>
      <c r="G1000" t="s">
        <v>140</v>
      </c>
      <c r="H1000">
        <v>36</v>
      </c>
      <c r="I1000">
        <v>38220</v>
      </c>
      <c r="J1000">
        <v>-38220</v>
      </c>
      <c r="Q1000" s="7">
        <v>42684</v>
      </c>
    </row>
    <row r="1001" spans="1:17" x14ac:dyDescent="0.25">
      <c r="A1001">
        <v>2001015</v>
      </c>
      <c r="B1001" t="s">
        <v>400</v>
      </c>
      <c r="C1001" s="4">
        <v>39417</v>
      </c>
      <c r="D1001" t="s">
        <v>42</v>
      </c>
      <c r="E1001">
        <v>1</v>
      </c>
      <c r="G1001" t="s">
        <v>140</v>
      </c>
      <c r="H1001">
        <v>36</v>
      </c>
      <c r="I1001">
        <v>4835.91</v>
      </c>
      <c r="J1001">
        <v>-4835.91</v>
      </c>
      <c r="Q1001" s="7">
        <v>42684</v>
      </c>
    </row>
    <row r="1002" spans="1:17" x14ac:dyDescent="0.25">
      <c r="A1002">
        <v>1003858</v>
      </c>
      <c r="B1002" t="s">
        <v>166</v>
      </c>
      <c r="C1002" s="4">
        <v>39783</v>
      </c>
      <c r="D1002" t="s">
        <v>42</v>
      </c>
      <c r="E1002">
        <v>1</v>
      </c>
      <c r="G1002" t="s">
        <v>140</v>
      </c>
      <c r="H1002">
        <v>36</v>
      </c>
      <c r="I1002">
        <v>1500</v>
      </c>
      <c r="J1002">
        <v>-1500</v>
      </c>
      <c r="Q1002" s="7">
        <v>42685</v>
      </c>
    </row>
    <row r="1003" spans="1:17" x14ac:dyDescent="0.25">
      <c r="A1003">
        <v>1003901</v>
      </c>
      <c r="B1003" t="s">
        <v>203</v>
      </c>
      <c r="C1003" s="4">
        <v>39783</v>
      </c>
      <c r="D1003" t="s">
        <v>42</v>
      </c>
      <c r="E1003">
        <v>1</v>
      </c>
      <c r="G1003" t="s">
        <v>140</v>
      </c>
      <c r="H1003">
        <v>36</v>
      </c>
      <c r="I1003">
        <v>2600</v>
      </c>
      <c r="J1003">
        <v>-2600</v>
      </c>
      <c r="Q1003" s="7">
        <v>42685</v>
      </c>
    </row>
    <row r="1004" spans="1:17" x14ac:dyDescent="0.25">
      <c r="A1004">
        <v>1004698</v>
      </c>
      <c r="B1004" t="s">
        <v>401</v>
      </c>
      <c r="C1004" s="4">
        <v>40148</v>
      </c>
      <c r="D1004" t="s">
        <v>42</v>
      </c>
      <c r="E1004">
        <v>1</v>
      </c>
      <c r="G1004" t="s">
        <v>140</v>
      </c>
      <c r="H1004">
        <v>36</v>
      </c>
      <c r="I1004">
        <v>1250</v>
      </c>
      <c r="J1004">
        <v>-1250</v>
      </c>
      <c r="Q1004" s="7">
        <v>42686</v>
      </c>
    </row>
    <row r="1005" spans="1:17" x14ac:dyDescent="0.25">
      <c r="A1005">
        <v>1004699</v>
      </c>
      <c r="B1005" t="s">
        <v>402</v>
      </c>
      <c r="C1005" s="4">
        <v>40148</v>
      </c>
      <c r="D1005" t="s">
        <v>42</v>
      </c>
      <c r="E1005">
        <v>1</v>
      </c>
      <c r="G1005" t="s">
        <v>140</v>
      </c>
      <c r="H1005">
        <v>36</v>
      </c>
      <c r="I1005">
        <v>4980.59</v>
      </c>
      <c r="J1005">
        <v>-4980.59</v>
      </c>
      <c r="Q1005" s="7">
        <v>42686</v>
      </c>
    </row>
    <row r="1006" spans="1:17" x14ac:dyDescent="0.25">
      <c r="A1006">
        <v>1004700</v>
      </c>
      <c r="B1006" t="s">
        <v>403</v>
      </c>
      <c r="C1006" s="4">
        <v>40148</v>
      </c>
      <c r="D1006" t="s">
        <v>42</v>
      </c>
      <c r="E1006">
        <v>1</v>
      </c>
      <c r="G1006" t="s">
        <v>140</v>
      </c>
      <c r="H1006">
        <v>36</v>
      </c>
      <c r="I1006">
        <v>3900</v>
      </c>
      <c r="J1006">
        <v>-3900</v>
      </c>
      <c r="Q1006" s="7">
        <v>42686</v>
      </c>
    </row>
    <row r="1007" spans="1:17" x14ac:dyDescent="0.25">
      <c r="A1007">
        <v>1004701</v>
      </c>
      <c r="B1007" t="s">
        <v>404</v>
      </c>
      <c r="C1007" s="4">
        <v>40148</v>
      </c>
      <c r="D1007" t="s">
        <v>42</v>
      </c>
      <c r="E1007">
        <v>1</v>
      </c>
      <c r="G1007" t="s">
        <v>140</v>
      </c>
      <c r="H1007">
        <v>36</v>
      </c>
      <c r="I1007">
        <v>14877.79</v>
      </c>
      <c r="J1007">
        <v>-14877.79</v>
      </c>
      <c r="Q1007" s="7">
        <v>42686</v>
      </c>
    </row>
    <row r="1008" spans="1:17" x14ac:dyDescent="0.25">
      <c r="A1008">
        <v>1004702</v>
      </c>
      <c r="B1008" t="s">
        <v>405</v>
      </c>
      <c r="C1008" s="4">
        <v>40148</v>
      </c>
      <c r="D1008" t="s">
        <v>42</v>
      </c>
      <c r="E1008">
        <v>1</v>
      </c>
      <c r="G1008" t="s">
        <v>140</v>
      </c>
      <c r="H1008">
        <v>36</v>
      </c>
      <c r="I1008">
        <v>1544.11</v>
      </c>
      <c r="J1008">
        <v>-1544.11</v>
      </c>
      <c r="Q1008" s="7">
        <v>42686</v>
      </c>
    </row>
    <row r="1009" spans="1:17" x14ac:dyDescent="0.25">
      <c r="A1009">
        <v>1004703</v>
      </c>
      <c r="B1009" t="s">
        <v>406</v>
      </c>
      <c r="C1009" s="4">
        <v>40148</v>
      </c>
      <c r="D1009" t="s">
        <v>42</v>
      </c>
      <c r="E1009">
        <v>1</v>
      </c>
      <c r="G1009" t="s">
        <v>140</v>
      </c>
      <c r="H1009">
        <v>36</v>
      </c>
      <c r="I1009">
        <v>1246</v>
      </c>
      <c r="J1009">
        <v>-1246</v>
      </c>
      <c r="Q1009" s="7">
        <v>42686</v>
      </c>
    </row>
    <row r="1010" spans="1:17" x14ac:dyDescent="0.25">
      <c r="A1010">
        <v>1005200</v>
      </c>
      <c r="B1010" t="s">
        <v>407</v>
      </c>
      <c r="C1010" s="4">
        <v>40513</v>
      </c>
      <c r="D1010" t="s">
        <v>42</v>
      </c>
      <c r="E1010">
        <v>1</v>
      </c>
      <c r="G1010" t="s">
        <v>140</v>
      </c>
      <c r="H1010">
        <v>36</v>
      </c>
      <c r="I1010">
        <v>485.84</v>
      </c>
      <c r="J1010">
        <v>-485.84</v>
      </c>
      <c r="Q1010" s="7">
        <v>42687</v>
      </c>
    </row>
    <row r="1011" spans="1:17" x14ac:dyDescent="0.25">
      <c r="A1011">
        <v>1005201</v>
      </c>
      <c r="B1011" t="s">
        <v>408</v>
      </c>
      <c r="C1011" s="4">
        <v>40513</v>
      </c>
      <c r="D1011" t="s">
        <v>42</v>
      </c>
      <c r="E1011">
        <v>1</v>
      </c>
      <c r="G1011" t="s">
        <v>140</v>
      </c>
      <c r="H1011">
        <v>36</v>
      </c>
      <c r="I1011">
        <v>487.59</v>
      </c>
      <c r="J1011">
        <v>-487.59</v>
      </c>
      <c r="Q1011" s="7">
        <v>42687</v>
      </c>
    </row>
    <row r="1012" spans="1:17" x14ac:dyDescent="0.25">
      <c r="A1012">
        <v>1005202</v>
      </c>
      <c r="B1012" t="s">
        <v>409</v>
      </c>
      <c r="C1012" s="4">
        <v>40513</v>
      </c>
      <c r="D1012" t="s">
        <v>42</v>
      </c>
      <c r="E1012">
        <v>1</v>
      </c>
      <c r="G1012" t="s">
        <v>140</v>
      </c>
      <c r="H1012">
        <v>36</v>
      </c>
      <c r="I1012">
        <v>509.1</v>
      </c>
      <c r="J1012">
        <v>-509.1</v>
      </c>
      <c r="Q1012" s="7">
        <v>42687</v>
      </c>
    </row>
    <row r="1013" spans="1:17" x14ac:dyDescent="0.25">
      <c r="A1013">
        <v>1005203</v>
      </c>
      <c r="B1013" t="s">
        <v>410</v>
      </c>
      <c r="C1013" s="4">
        <v>40513</v>
      </c>
      <c r="D1013" t="s">
        <v>42</v>
      </c>
      <c r="E1013">
        <v>1</v>
      </c>
      <c r="G1013" t="s">
        <v>140</v>
      </c>
      <c r="H1013">
        <v>36</v>
      </c>
      <c r="I1013">
        <v>600</v>
      </c>
      <c r="J1013">
        <v>-600</v>
      </c>
      <c r="Q1013" s="7">
        <v>42687</v>
      </c>
    </row>
    <row r="1014" spans="1:17" x14ac:dyDescent="0.25">
      <c r="A1014">
        <v>1005204</v>
      </c>
      <c r="B1014" t="s">
        <v>411</v>
      </c>
      <c r="C1014" s="4">
        <v>40513</v>
      </c>
      <c r="D1014" t="s">
        <v>42</v>
      </c>
      <c r="E1014">
        <v>1</v>
      </c>
      <c r="G1014" t="s">
        <v>140</v>
      </c>
      <c r="H1014">
        <v>36</v>
      </c>
      <c r="I1014">
        <v>711.38</v>
      </c>
      <c r="J1014">
        <v>-711.38</v>
      </c>
      <c r="Q1014" s="7">
        <v>42687</v>
      </c>
    </row>
    <row r="1015" spans="1:17" x14ac:dyDescent="0.25">
      <c r="A1015">
        <v>1005205</v>
      </c>
      <c r="B1015" t="s">
        <v>412</v>
      </c>
      <c r="C1015" s="4">
        <v>40513</v>
      </c>
      <c r="D1015" t="s">
        <v>42</v>
      </c>
      <c r="E1015">
        <v>1</v>
      </c>
      <c r="G1015" t="s">
        <v>140</v>
      </c>
      <c r="H1015">
        <v>36</v>
      </c>
      <c r="I1015">
        <v>762.66</v>
      </c>
      <c r="J1015">
        <v>-762.66</v>
      </c>
      <c r="Q1015" s="7">
        <v>42687</v>
      </c>
    </row>
    <row r="1016" spans="1:17" x14ac:dyDescent="0.25">
      <c r="A1016">
        <v>1005206</v>
      </c>
      <c r="B1016" t="s">
        <v>413</v>
      </c>
      <c r="C1016" s="4">
        <v>40513</v>
      </c>
      <c r="D1016" t="s">
        <v>42</v>
      </c>
      <c r="E1016">
        <v>1</v>
      </c>
      <c r="G1016" t="s">
        <v>140</v>
      </c>
      <c r="H1016">
        <v>36</v>
      </c>
      <c r="I1016">
        <v>845</v>
      </c>
      <c r="J1016">
        <v>-845</v>
      </c>
      <c r="Q1016" s="7">
        <v>42687</v>
      </c>
    </row>
    <row r="1017" spans="1:17" x14ac:dyDescent="0.25">
      <c r="A1017">
        <v>1005207</v>
      </c>
      <c r="B1017" t="s">
        <v>414</v>
      </c>
      <c r="C1017" s="4">
        <v>40513</v>
      </c>
      <c r="D1017" t="s">
        <v>42</v>
      </c>
      <c r="E1017">
        <v>1</v>
      </c>
      <c r="G1017" t="s">
        <v>140</v>
      </c>
      <c r="H1017">
        <v>36</v>
      </c>
      <c r="I1017">
        <v>971.68</v>
      </c>
      <c r="J1017">
        <v>-971.68</v>
      </c>
      <c r="Q1017" s="7">
        <v>42687</v>
      </c>
    </row>
    <row r="1018" spans="1:17" x14ac:dyDescent="0.25">
      <c r="A1018">
        <v>1005208</v>
      </c>
      <c r="B1018" t="s">
        <v>415</v>
      </c>
      <c r="C1018" s="4">
        <v>40513</v>
      </c>
      <c r="D1018" t="s">
        <v>42</v>
      </c>
      <c r="E1018">
        <v>1</v>
      </c>
      <c r="G1018" t="s">
        <v>140</v>
      </c>
      <c r="H1018">
        <v>36</v>
      </c>
      <c r="I1018">
        <v>971.68</v>
      </c>
      <c r="J1018">
        <v>-971.68</v>
      </c>
      <c r="Q1018" s="7">
        <v>42687</v>
      </c>
    </row>
    <row r="1019" spans="1:17" x14ac:dyDescent="0.25">
      <c r="A1019">
        <v>1005209</v>
      </c>
      <c r="B1019" t="s">
        <v>416</v>
      </c>
      <c r="C1019" s="4">
        <v>40513</v>
      </c>
      <c r="D1019" t="s">
        <v>42</v>
      </c>
      <c r="E1019">
        <v>1</v>
      </c>
      <c r="G1019" t="s">
        <v>140</v>
      </c>
      <c r="H1019">
        <v>36</v>
      </c>
      <c r="I1019">
        <v>1167.45</v>
      </c>
      <c r="J1019">
        <v>-1167.45</v>
      </c>
      <c r="Q1019" s="7">
        <v>42687</v>
      </c>
    </row>
    <row r="1020" spans="1:17" x14ac:dyDescent="0.25">
      <c r="A1020">
        <v>1005210</v>
      </c>
      <c r="B1020" t="s">
        <v>417</v>
      </c>
      <c r="C1020" s="4">
        <v>40513</v>
      </c>
      <c r="D1020" t="s">
        <v>42</v>
      </c>
      <c r="E1020">
        <v>1</v>
      </c>
      <c r="G1020" t="s">
        <v>140</v>
      </c>
      <c r="H1020">
        <v>36</v>
      </c>
      <c r="I1020">
        <v>1194.72</v>
      </c>
      <c r="J1020">
        <v>-1194.72</v>
      </c>
      <c r="Q1020" s="7">
        <v>42687</v>
      </c>
    </row>
    <row r="1021" spans="1:17" x14ac:dyDescent="0.25">
      <c r="A1021">
        <v>1005211</v>
      </c>
      <c r="B1021" t="s">
        <v>417</v>
      </c>
      <c r="C1021" s="4">
        <v>40513</v>
      </c>
      <c r="D1021" t="s">
        <v>42</v>
      </c>
      <c r="E1021">
        <v>1</v>
      </c>
      <c r="G1021" t="s">
        <v>140</v>
      </c>
      <c r="H1021">
        <v>36</v>
      </c>
      <c r="I1021">
        <v>1293.3399999999999</v>
      </c>
      <c r="J1021">
        <v>-1293.3399999999999</v>
      </c>
      <c r="Q1021" s="7">
        <v>42687</v>
      </c>
    </row>
    <row r="1022" spans="1:17" x14ac:dyDescent="0.25">
      <c r="A1022">
        <v>1005212</v>
      </c>
      <c r="B1022" t="s">
        <v>418</v>
      </c>
      <c r="C1022" s="4">
        <v>40513</v>
      </c>
      <c r="D1022" t="s">
        <v>42</v>
      </c>
      <c r="E1022">
        <v>1</v>
      </c>
      <c r="G1022" t="s">
        <v>140</v>
      </c>
      <c r="H1022">
        <v>36</v>
      </c>
      <c r="I1022">
        <v>2489.58</v>
      </c>
      <c r="J1022">
        <v>-2489.58</v>
      </c>
      <c r="Q1022" s="7">
        <v>42687</v>
      </c>
    </row>
    <row r="1023" spans="1:17" x14ac:dyDescent="0.25">
      <c r="A1023">
        <v>1005612</v>
      </c>
      <c r="B1023" t="s">
        <v>367</v>
      </c>
      <c r="C1023" s="4">
        <v>40878</v>
      </c>
      <c r="D1023" t="s">
        <v>42</v>
      </c>
      <c r="E1023">
        <v>1</v>
      </c>
      <c r="G1023" t="s">
        <v>140</v>
      </c>
      <c r="H1023">
        <v>36</v>
      </c>
      <c r="I1023">
        <v>159.16999999999999</v>
      </c>
      <c r="J1023">
        <v>-159.16999999999999</v>
      </c>
      <c r="K1023">
        <v>-48.55</v>
      </c>
      <c r="Q1023" s="7">
        <v>42688</v>
      </c>
    </row>
    <row r="1024" spans="1:17" x14ac:dyDescent="0.25">
      <c r="A1024">
        <v>1005613</v>
      </c>
      <c r="B1024" t="s">
        <v>419</v>
      </c>
      <c r="C1024" s="4">
        <v>40878</v>
      </c>
      <c r="D1024" t="s">
        <v>42</v>
      </c>
      <c r="E1024">
        <v>1</v>
      </c>
      <c r="G1024" t="s">
        <v>140</v>
      </c>
      <c r="H1024">
        <v>36</v>
      </c>
      <c r="I1024">
        <v>255.11</v>
      </c>
      <c r="J1024">
        <v>-255.11</v>
      </c>
      <c r="K1024">
        <v>-77.81</v>
      </c>
      <c r="Q1024" s="7">
        <v>42688</v>
      </c>
    </row>
    <row r="1025" spans="1:17" x14ac:dyDescent="0.25">
      <c r="A1025">
        <v>1005649</v>
      </c>
      <c r="B1025" t="s">
        <v>420</v>
      </c>
      <c r="C1025" s="4">
        <v>40878</v>
      </c>
      <c r="D1025" t="s">
        <v>42</v>
      </c>
      <c r="E1025">
        <v>1</v>
      </c>
      <c r="G1025" t="s">
        <v>140</v>
      </c>
      <c r="H1025">
        <v>36</v>
      </c>
      <c r="I1025">
        <v>3062.29</v>
      </c>
      <c r="J1025">
        <v>-3062.29</v>
      </c>
      <c r="K1025">
        <v>-934.07</v>
      </c>
      <c r="Q1025" s="7">
        <v>42688</v>
      </c>
    </row>
    <row r="1026" spans="1:17" x14ac:dyDescent="0.25">
      <c r="A1026">
        <v>1005650</v>
      </c>
      <c r="B1026" t="s">
        <v>286</v>
      </c>
      <c r="C1026" s="4">
        <v>40878</v>
      </c>
      <c r="D1026" t="s">
        <v>42</v>
      </c>
      <c r="E1026">
        <v>1</v>
      </c>
      <c r="G1026" t="s">
        <v>140</v>
      </c>
      <c r="H1026">
        <v>36</v>
      </c>
      <c r="I1026">
        <v>1819.86</v>
      </c>
      <c r="J1026">
        <v>-1819.86</v>
      </c>
      <c r="K1026">
        <v>-555.1</v>
      </c>
      <c r="Q1026" s="7">
        <v>42688</v>
      </c>
    </row>
    <row r="1027" spans="1:17" x14ac:dyDescent="0.25">
      <c r="A1027">
        <v>1005651</v>
      </c>
      <c r="B1027" t="s">
        <v>333</v>
      </c>
      <c r="C1027" s="4">
        <v>40878</v>
      </c>
      <c r="D1027" t="s">
        <v>42</v>
      </c>
      <c r="E1027">
        <v>1</v>
      </c>
      <c r="G1027" t="s">
        <v>140</v>
      </c>
      <c r="H1027">
        <v>36</v>
      </c>
      <c r="I1027">
        <v>2901.38</v>
      </c>
      <c r="J1027">
        <v>-2901.38</v>
      </c>
      <c r="K1027">
        <v>-884.99</v>
      </c>
      <c r="Q1027" s="7">
        <v>42688</v>
      </c>
    </row>
    <row r="1028" spans="1:17" x14ac:dyDescent="0.25">
      <c r="A1028">
        <v>1005658</v>
      </c>
      <c r="B1028" t="s">
        <v>372</v>
      </c>
      <c r="C1028" s="4">
        <v>40878</v>
      </c>
      <c r="D1028" t="s">
        <v>42</v>
      </c>
      <c r="E1028">
        <v>1</v>
      </c>
      <c r="G1028" t="s">
        <v>140</v>
      </c>
      <c r="H1028">
        <v>36</v>
      </c>
      <c r="I1028">
        <v>777.74</v>
      </c>
      <c r="J1028">
        <v>-777.74</v>
      </c>
      <c r="K1028">
        <v>-237.23</v>
      </c>
      <c r="Q1028" s="7">
        <v>42688</v>
      </c>
    </row>
    <row r="1029" spans="1:17" x14ac:dyDescent="0.25">
      <c r="A1029">
        <v>1005890</v>
      </c>
      <c r="B1029" t="s">
        <v>421</v>
      </c>
      <c r="C1029" s="4">
        <v>40878</v>
      </c>
      <c r="D1029" t="s">
        <v>42</v>
      </c>
      <c r="E1029">
        <v>1</v>
      </c>
      <c r="G1029" t="s">
        <v>140</v>
      </c>
      <c r="H1029">
        <v>36</v>
      </c>
      <c r="I1029">
        <v>72242.13</v>
      </c>
      <c r="J1029">
        <v>-72242.13</v>
      </c>
      <c r="K1029">
        <v>-22035.5</v>
      </c>
      <c r="Q1029" s="7">
        <v>42688</v>
      </c>
    </row>
    <row r="1030" spans="1:17" x14ac:dyDescent="0.25">
      <c r="A1030">
        <v>1005908</v>
      </c>
      <c r="B1030" t="s">
        <v>422</v>
      </c>
      <c r="C1030" s="4">
        <v>40878</v>
      </c>
      <c r="D1030" t="s">
        <v>42</v>
      </c>
      <c r="E1030">
        <v>1</v>
      </c>
      <c r="G1030" t="s">
        <v>140</v>
      </c>
      <c r="H1030">
        <v>36</v>
      </c>
      <c r="I1030">
        <v>2859.35</v>
      </c>
      <c r="J1030">
        <v>-2859.35</v>
      </c>
      <c r="K1030">
        <v>-872.17</v>
      </c>
      <c r="Q1030" s="7">
        <v>42688</v>
      </c>
    </row>
    <row r="1031" spans="1:17" x14ac:dyDescent="0.25">
      <c r="A1031">
        <v>1006340</v>
      </c>
      <c r="B1031" t="s">
        <v>162</v>
      </c>
      <c r="C1031" s="4">
        <v>41244</v>
      </c>
      <c r="D1031" t="s">
        <v>42</v>
      </c>
      <c r="E1031">
        <v>1</v>
      </c>
      <c r="G1031" t="s">
        <v>140</v>
      </c>
      <c r="H1031">
        <v>36</v>
      </c>
      <c r="I1031">
        <v>1406.33</v>
      </c>
      <c r="J1031">
        <v>-977.26</v>
      </c>
      <c r="K1031">
        <v>-468.78</v>
      </c>
      <c r="L1031">
        <v>-39.07</v>
      </c>
      <c r="M1031">
        <v>429.07</v>
      </c>
      <c r="Q1031" s="7">
        <v>42689</v>
      </c>
    </row>
    <row r="1032" spans="1:17" x14ac:dyDescent="0.25">
      <c r="A1032">
        <v>1006341</v>
      </c>
      <c r="B1032" t="s">
        <v>162</v>
      </c>
      <c r="C1032" s="4">
        <v>41244</v>
      </c>
      <c r="D1032" t="s">
        <v>42</v>
      </c>
      <c r="E1032">
        <v>1</v>
      </c>
      <c r="G1032" t="s">
        <v>140</v>
      </c>
      <c r="H1032">
        <v>36</v>
      </c>
      <c r="I1032">
        <v>1413.24</v>
      </c>
      <c r="J1032">
        <v>-982.06</v>
      </c>
      <c r="K1032">
        <v>-471.08</v>
      </c>
      <c r="L1032">
        <v>-39.26</v>
      </c>
      <c r="M1032">
        <v>431.18</v>
      </c>
      <c r="Q1032" s="7">
        <v>42689</v>
      </c>
    </row>
    <row r="1033" spans="1:17" x14ac:dyDescent="0.25">
      <c r="A1033">
        <v>1000513</v>
      </c>
      <c r="B1033" t="s">
        <v>423</v>
      </c>
      <c r="C1033" s="4">
        <v>39417</v>
      </c>
      <c r="D1033" t="s">
        <v>42</v>
      </c>
      <c r="E1033">
        <v>1</v>
      </c>
      <c r="G1033" t="s">
        <v>43</v>
      </c>
      <c r="H1033">
        <v>96</v>
      </c>
      <c r="I1033">
        <v>15066608.039999999</v>
      </c>
      <c r="J1033">
        <v>-13198396.529999999</v>
      </c>
      <c r="K1033">
        <v>-1883325.96</v>
      </c>
      <c r="L1033">
        <v>-156943.82999999999</v>
      </c>
      <c r="M1033">
        <v>1868211.51</v>
      </c>
      <c r="Q1033" s="7">
        <v>42689</v>
      </c>
    </row>
    <row r="1034" spans="1:17" x14ac:dyDescent="0.25">
      <c r="A1034">
        <v>1006989</v>
      </c>
      <c r="B1034" t="s">
        <v>162</v>
      </c>
      <c r="C1034" s="4">
        <v>41609</v>
      </c>
      <c r="D1034" t="s">
        <v>42</v>
      </c>
      <c r="E1034">
        <v>1</v>
      </c>
      <c r="G1034" t="s">
        <v>140</v>
      </c>
      <c r="H1034">
        <v>36</v>
      </c>
      <c r="I1034">
        <v>4028.52</v>
      </c>
      <c r="J1034">
        <v>-1456.89</v>
      </c>
      <c r="K1034">
        <v>-1342.84</v>
      </c>
      <c r="L1034">
        <v>-111.9</v>
      </c>
      <c r="M1034">
        <v>2571.63</v>
      </c>
      <c r="Q1034" s="7">
        <v>42690</v>
      </c>
    </row>
    <row r="1035" spans="1:17" x14ac:dyDescent="0.25">
      <c r="A1035">
        <v>1007255</v>
      </c>
      <c r="B1035" t="s">
        <v>162</v>
      </c>
      <c r="C1035" s="4">
        <v>41609</v>
      </c>
      <c r="D1035" t="s">
        <v>42</v>
      </c>
      <c r="E1035">
        <v>1</v>
      </c>
      <c r="G1035" t="s">
        <v>140</v>
      </c>
      <c r="H1035">
        <v>36</v>
      </c>
      <c r="I1035">
        <v>352.25</v>
      </c>
      <c r="J1035">
        <v>-127.39</v>
      </c>
      <c r="K1035">
        <v>-117.42</v>
      </c>
      <c r="L1035">
        <v>-9.7899999999999991</v>
      </c>
      <c r="M1035">
        <v>224.86</v>
      </c>
      <c r="Q1035" s="7">
        <v>42690</v>
      </c>
    </row>
    <row r="1036" spans="1:17" x14ac:dyDescent="0.25">
      <c r="A1036">
        <v>1007256</v>
      </c>
      <c r="B1036" t="s">
        <v>162</v>
      </c>
      <c r="C1036" s="4">
        <v>41609</v>
      </c>
      <c r="D1036" t="s">
        <v>42</v>
      </c>
      <c r="E1036">
        <v>1</v>
      </c>
      <c r="G1036" t="s">
        <v>140</v>
      </c>
      <c r="H1036">
        <v>36</v>
      </c>
      <c r="I1036">
        <v>1927.38</v>
      </c>
      <c r="J1036">
        <v>-697.03</v>
      </c>
      <c r="K1036">
        <v>-642.46</v>
      </c>
      <c r="L1036">
        <v>-53.54</v>
      </c>
      <c r="M1036">
        <v>1230.3499999999999</v>
      </c>
      <c r="Q1036" s="7">
        <v>42690</v>
      </c>
    </row>
    <row r="1037" spans="1:17" x14ac:dyDescent="0.25">
      <c r="A1037">
        <v>1007257</v>
      </c>
      <c r="B1037" t="s">
        <v>162</v>
      </c>
      <c r="C1037" s="4">
        <v>41609</v>
      </c>
      <c r="D1037" t="s">
        <v>42</v>
      </c>
      <c r="E1037">
        <v>1</v>
      </c>
      <c r="G1037" t="s">
        <v>140</v>
      </c>
      <c r="H1037">
        <v>36</v>
      </c>
      <c r="I1037">
        <v>1390.11</v>
      </c>
      <c r="J1037">
        <v>-502.72</v>
      </c>
      <c r="K1037">
        <v>-463.37</v>
      </c>
      <c r="L1037">
        <v>-38.61</v>
      </c>
      <c r="M1037">
        <v>887.39</v>
      </c>
      <c r="Q1037" s="7">
        <v>42690</v>
      </c>
    </row>
    <row r="1038" spans="1:17" x14ac:dyDescent="0.25">
      <c r="A1038">
        <v>1007258</v>
      </c>
      <c r="B1038" t="s">
        <v>162</v>
      </c>
      <c r="C1038" s="4">
        <v>41609</v>
      </c>
      <c r="D1038" t="s">
        <v>42</v>
      </c>
      <c r="E1038">
        <v>1</v>
      </c>
      <c r="G1038" t="s">
        <v>140</v>
      </c>
      <c r="H1038">
        <v>36</v>
      </c>
      <c r="I1038">
        <v>5631.67</v>
      </c>
      <c r="J1038">
        <v>-2036.66</v>
      </c>
      <c r="K1038">
        <v>-1877.22</v>
      </c>
      <c r="L1038">
        <v>-156.43</v>
      </c>
      <c r="M1038">
        <v>3595.01</v>
      </c>
      <c r="Q1038" s="7">
        <v>42690</v>
      </c>
    </row>
    <row r="1039" spans="1:17" x14ac:dyDescent="0.25">
      <c r="A1039">
        <v>1007259</v>
      </c>
      <c r="B1039" t="s">
        <v>162</v>
      </c>
      <c r="C1039" s="4">
        <v>41609</v>
      </c>
      <c r="D1039" t="s">
        <v>42</v>
      </c>
      <c r="E1039">
        <v>1</v>
      </c>
      <c r="G1039" t="s">
        <v>140</v>
      </c>
      <c r="H1039">
        <v>36</v>
      </c>
      <c r="I1039">
        <v>96.95</v>
      </c>
      <c r="J1039">
        <v>-35.06</v>
      </c>
      <c r="K1039">
        <v>-32.32</v>
      </c>
      <c r="L1039">
        <v>-2.7</v>
      </c>
      <c r="M1039">
        <v>61.89</v>
      </c>
      <c r="Q1039" s="7">
        <v>42690</v>
      </c>
    </row>
    <row r="1040" spans="1:17" x14ac:dyDescent="0.25">
      <c r="A1040">
        <v>1007260</v>
      </c>
      <c r="B1040" t="s">
        <v>162</v>
      </c>
      <c r="C1040" s="4">
        <v>41609</v>
      </c>
      <c r="D1040" t="s">
        <v>42</v>
      </c>
      <c r="E1040">
        <v>1</v>
      </c>
      <c r="G1040" t="s">
        <v>140</v>
      </c>
      <c r="H1040">
        <v>36</v>
      </c>
      <c r="I1040">
        <v>80.97</v>
      </c>
      <c r="J1040">
        <v>-29.28</v>
      </c>
      <c r="K1040">
        <v>-26.99</v>
      </c>
      <c r="L1040">
        <v>-2.25</v>
      </c>
      <c r="M1040">
        <v>51.69</v>
      </c>
      <c r="Q1040" s="7">
        <v>42690</v>
      </c>
    </row>
    <row r="1041" spans="1:17" x14ac:dyDescent="0.25">
      <c r="A1041">
        <v>1007264</v>
      </c>
      <c r="B1041" t="s">
        <v>218</v>
      </c>
      <c r="C1041" s="4">
        <v>41609</v>
      </c>
      <c r="D1041" t="s">
        <v>42</v>
      </c>
      <c r="E1041">
        <v>1</v>
      </c>
      <c r="G1041" t="s">
        <v>140</v>
      </c>
      <c r="H1041">
        <v>36</v>
      </c>
      <c r="I1041">
        <v>855.68</v>
      </c>
      <c r="J1041">
        <v>-309.45</v>
      </c>
      <c r="K1041">
        <v>-285.23</v>
      </c>
      <c r="L1041">
        <v>-23.77</v>
      </c>
      <c r="M1041">
        <v>546.23</v>
      </c>
      <c r="Q1041" s="7">
        <v>42690</v>
      </c>
    </row>
    <row r="1042" spans="1:17" x14ac:dyDescent="0.25">
      <c r="A1042">
        <v>1007265</v>
      </c>
      <c r="B1042" t="s">
        <v>162</v>
      </c>
      <c r="C1042" s="4">
        <v>41609</v>
      </c>
      <c r="D1042" t="s">
        <v>42</v>
      </c>
      <c r="E1042">
        <v>1</v>
      </c>
      <c r="G1042" t="s">
        <v>140</v>
      </c>
      <c r="H1042">
        <v>36</v>
      </c>
      <c r="I1042">
        <v>239.07</v>
      </c>
      <c r="J1042">
        <v>-86.46</v>
      </c>
      <c r="K1042">
        <v>-79.69</v>
      </c>
      <c r="L1042">
        <v>-6.64</v>
      </c>
      <c r="M1042">
        <v>152.61000000000001</v>
      </c>
      <c r="Q1042" s="7">
        <v>42690</v>
      </c>
    </row>
    <row r="1043" spans="1:17" x14ac:dyDescent="0.25">
      <c r="A1043">
        <v>1007286</v>
      </c>
      <c r="B1043" t="s">
        <v>162</v>
      </c>
      <c r="C1043" s="4">
        <v>41609</v>
      </c>
      <c r="D1043" t="s">
        <v>42</v>
      </c>
      <c r="E1043">
        <v>1</v>
      </c>
      <c r="G1043" t="s">
        <v>140</v>
      </c>
      <c r="H1043">
        <v>36</v>
      </c>
      <c r="I1043">
        <v>1757.18</v>
      </c>
      <c r="J1043">
        <v>-635.47</v>
      </c>
      <c r="K1043">
        <v>-635.47</v>
      </c>
      <c r="L1043">
        <v>-48.81</v>
      </c>
      <c r="M1043">
        <v>1121.71</v>
      </c>
      <c r="Q1043" s="7">
        <v>42690</v>
      </c>
    </row>
    <row r="1044" spans="1:17" x14ac:dyDescent="0.25">
      <c r="A1044">
        <v>1007287</v>
      </c>
      <c r="B1044" t="s">
        <v>162</v>
      </c>
      <c r="C1044" s="4">
        <v>41609</v>
      </c>
      <c r="D1044" t="s">
        <v>42</v>
      </c>
      <c r="E1044">
        <v>1</v>
      </c>
      <c r="G1044" t="s">
        <v>140</v>
      </c>
      <c r="H1044">
        <v>36</v>
      </c>
      <c r="I1044">
        <v>3097.86</v>
      </c>
      <c r="J1044">
        <v>-1120.32</v>
      </c>
      <c r="K1044">
        <v>-1120.32</v>
      </c>
      <c r="L1044">
        <v>-86.05</v>
      </c>
      <c r="M1044">
        <v>1977.54</v>
      </c>
      <c r="Q1044" s="7">
        <v>42690</v>
      </c>
    </row>
    <row r="1045" spans="1:17" x14ac:dyDescent="0.25">
      <c r="A1045">
        <v>1003859</v>
      </c>
      <c r="B1045" t="s">
        <v>217</v>
      </c>
      <c r="C1045" s="4">
        <v>39783</v>
      </c>
      <c r="D1045" t="s">
        <v>42</v>
      </c>
      <c r="E1045">
        <v>1</v>
      </c>
      <c r="G1045" t="s">
        <v>140</v>
      </c>
      <c r="H1045">
        <v>96</v>
      </c>
      <c r="I1045">
        <v>408</v>
      </c>
      <c r="J1045">
        <v>-310.32</v>
      </c>
      <c r="K1045">
        <v>-51</v>
      </c>
      <c r="L1045">
        <v>-4.25</v>
      </c>
      <c r="M1045">
        <v>97.68</v>
      </c>
      <c r="Q1045" s="7">
        <v>42690</v>
      </c>
    </row>
    <row r="1046" spans="1:17" x14ac:dyDescent="0.25">
      <c r="A1046">
        <v>1003903</v>
      </c>
      <c r="B1046" t="s">
        <v>162</v>
      </c>
      <c r="C1046" s="4">
        <v>39783</v>
      </c>
      <c r="D1046" t="s">
        <v>42</v>
      </c>
      <c r="E1046">
        <v>1</v>
      </c>
      <c r="G1046" t="s">
        <v>140</v>
      </c>
      <c r="H1046">
        <v>96</v>
      </c>
      <c r="I1046">
        <v>1610.36</v>
      </c>
      <c r="J1046">
        <v>-1224.82</v>
      </c>
      <c r="K1046">
        <v>-201.3</v>
      </c>
      <c r="L1046">
        <v>-16.77</v>
      </c>
      <c r="M1046">
        <v>385.54</v>
      </c>
      <c r="Q1046" s="7">
        <v>42690</v>
      </c>
    </row>
    <row r="1047" spans="1:17" x14ac:dyDescent="0.25">
      <c r="A1047">
        <v>1008419</v>
      </c>
      <c r="B1047" t="s">
        <v>326</v>
      </c>
      <c r="C1047" s="4">
        <v>41974</v>
      </c>
      <c r="D1047" t="s">
        <v>42</v>
      </c>
      <c r="E1047">
        <v>1</v>
      </c>
      <c r="G1047" t="s">
        <v>140</v>
      </c>
      <c r="H1047">
        <v>36</v>
      </c>
      <c r="I1047">
        <v>3570.84</v>
      </c>
      <c r="M1047">
        <v>3570.84</v>
      </c>
      <c r="Q1047" s="7">
        <v>42691</v>
      </c>
    </row>
    <row r="1048" spans="1:17" x14ac:dyDescent="0.25">
      <c r="A1048">
        <v>1008420</v>
      </c>
      <c r="B1048" t="s">
        <v>162</v>
      </c>
      <c r="C1048" s="4">
        <v>41974</v>
      </c>
      <c r="D1048" t="s">
        <v>42</v>
      </c>
      <c r="E1048">
        <v>1</v>
      </c>
      <c r="G1048" t="s">
        <v>140</v>
      </c>
      <c r="H1048">
        <v>36</v>
      </c>
      <c r="I1048">
        <v>2698.33</v>
      </c>
      <c r="M1048">
        <v>2698.33</v>
      </c>
      <c r="Q1048" s="7">
        <v>42691</v>
      </c>
    </row>
    <row r="1049" spans="1:17" x14ac:dyDescent="0.25">
      <c r="A1049">
        <v>1008421</v>
      </c>
      <c r="B1049" t="s">
        <v>162</v>
      </c>
      <c r="C1049" s="4">
        <v>41974</v>
      </c>
      <c r="D1049" t="s">
        <v>42</v>
      </c>
      <c r="E1049">
        <v>1</v>
      </c>
      <c r="G1049" t="s">
        <v>140</v>
      </c>
      <c r="H1049">
        <v>36</v>
      </c>
      <c r="I1049">
        <v>3643.47</v>
      </c>
      <c r="M1049">
        <v>3643.47</v>
      </c>
      <c r="Q1049" s="7">
        <v>42691</v>
      </c>
    </row>
    <row r="1050" spans="1:17" x14ac:dyDescent="0.25">
      <c r="A1050">
        <v>1008422</v>
      </c>
      <c r="B1050" t="s">
        <v>162</v>
      </c>
      <c r="C1050" s="4">
        <v>41974</v>
      </c>
      <c r="D1050" t="s">
        <v>42</v>
      </c>
      <c r="E1050">
        <v>1</v>
      </c>
      <c r="G1050" t="s">
        <v>140</v>
      </c>
      <c r="H1050">
        <v>36</v>
      </c>
      <c r="I1050">
        <v>376.16</v>
      </c>
      <c r="M1050">
        <v>376.16</v>
      </c>
      <c r="Q1050" s="7">
        <v>42691</v>
      </c>
    </row>
    <row r="1051" spans="1:17" x14ac:dyDescent="0.25">
      <c r="A1051">
        <v>1008423</v>
      </c>
      <c r="B1051" t="s">
        <v>162</v>
      </c>
      <c r="C1051" s="4">
        <v>41974</v>
      </c>
      <c r="D1051" t="s">
        <v>42</v>
      </c>
      <c r="E1051">
        <v>1</v>
      </c>
      <c r="G1051" t="s">
        <v>140</v>
      </c>
      <c r="H1051">
        <v>36</v>
      </c>
      <c r="I1051">
        <v>376.16</v>
      </c>
      <c r="M1051">
        <v>376.16</v>
      </c>
      <c r="Q1051" s="7">
        <v>42691</v>
      </c>
    </row>
    <row r="1052" spans="1:17" x14ac:dyDescent="0.25">
      <c r="A1052">
        <v>1008424</v>
      </c>
      <c r="B1052" t="s">
        <v>162</v>
      </c>
      <c r="C1052" s="4">
        <v>41974</v>
      </c>
      <c r="D1052" t="s">
        <v>42</v>
      </c>
      <c r="E1052">
        <v>1</v>
      </c>
      <c r="G1052" t="s">
        <v>140</v>
      </c>
      <c r="H1052">
        <v>36</v>
      </c>
      <c r="I1052">
        <v>471.56</v>
      </c>
      <c r="M1052">
        <v>471.56</v>
      </c>
      <c r="Q1052" s="7">
        <v>42691</v>
      </c>
    </row>
    <row r="1053" spans="1:17" x14ac:dyDescent="0.25">
      <c r="A1053">
        <v>1008425</v>
      </c>
      <c r="B1053" t="s">
        <v>162</v>
      </c>
      <c r="C1053" s="4">
        <v>41974</v>
      </c>
      <c r="D1053" t="s">
        <v>42</v>
      </c>
      <c r="E1053">
        <v>1</v>
      </c>
      <c r="G1053" t="s">
        <v>140</v>
      </c>
      <c r="H1053">
        <v>36</v>
      </c>
      <c r="I1053">
        <v>484.26</v>
      </c>
      <c r="M1053">
        <v>484.26</v>
      </c>
      <c r="Q1053" s="7">
        <v>42691</v>
      </c>
    </row>
    <row r="1054" spans="1:17" x14ac:dyDescent="0.25">
      <c r="A1054">
        <v>1008430</v>
      </c>
      <c r="B1054" t="s">
        <v>162</v>
      </c>
      <c r="C1054" s="4">
        <v>41974</v>
      </c>
      <c r="D1054" t="s">
        <v>42</v>
      </c>
      <c r="E1054">
        <v>1</v>
      </c>
      <c r="G1054" t="s">
        <v>140</v>
      </c>
      <c r="H1054">
        <v>36</v>
      </c>
      <c r="I1054">
        <v>77.25</v>
      </c>
      <c r="M1054">
        <v>77.25</v>
      </c>
      <c r="Q1054" s="7">
        <v>42691</v>
      </c>
    </row>
    <row r="1055" spans="1:17" x14ac:dyDescent="0.25">
      <c r="A1055">
        <v>1008431</v>
      </c>
      <c r="B1055" t="s">
        <v>162</v>
      </c>
      <c r="C1055" s="4">
        <v>41974</v>
      </c>
      <c r="D1055" t="s">
        <v>42</v>
      </c>
      <c r="E1055">
        <v>1</v>
      </c>
      <c r="G1055" t="s">
        <v>140</v>
      </c>
      <c r="H1055">
        <v>36</v>
      </c>
      <c r="I1055">
        <v>200.76</v>
      </c>
      <c r="M1055">
        <v>200.76</v>
      </c>
      <c r="Q1055" s="7">
        <v>42691</v>
      </c>
    </row>
    <row r="1056" spans="1:17" x14ac:dyDescent="0.25">
      <c r="A1056">
        <v>1008432</v>
      </c>
      <c r="B1056" t="s">
        <v>162</v>
      </c>
      <c r="C1056" s="4">
        <v>41974</v>
      </c>
      <c r="D1056" t="s">
        <v>42</v>
      </c>
      <c r="E1056">
        <v>1</v>
      </c>
      <c r="G1056" t="s">
        <v>140</v>
      </c>
      <c r="H1056">
        <v>36</v>
      </c>
      <c r="I1056">
        <v>226.91</v>
      </c>
      <c r="M1056">
        <v>226.91</v>
      </c>
      <c r="Q1056" s="7">
        <v>42691</v>
      </c>
    </row>
    <row r="1057" spans="1:17" x14ac:dyDescent="0.25">
      <c r="A1057">
        <v>1008433</v>
      </c>
      <c r="B1057" t="s">
        <v>162</v>
      </c>
      <c r="C1057" s="4">
        <v>41974</v>
      </c>
      <c r="D1057" t="s">
        <v>42</v>
      </c>
      <c r="E1057">
        <v>1</v>
      </c>
      <c r="G1057" t="s">
        <v>140</v>
      </c>
      <c r="H1057">
        <v>36</v>
      </c>
      <c r="I1057">
        <v>76.75</v>
      </c>
      <c r="M1057">
        <v>76.75</v>
      </c>
      <c r="Q1057" s="7">
        <v>42691</v>
      </c>
    </row>
    <row r="1058" spans="1:17" x14ac:dyDescent="0.25">
      <c r="A1058">
        <v>150049</v>
      </c>
      <c r="B1058" t="s">
        <v>424</v>
      </c>
      <c r="C1058" s="4">
        <v>39083</v>
      </c>
      <c r="D1058" t="s">
        <v>42</v>
      </c>
      <c r="E1058">
        <v>1</v>
      </c>
      <c r="G1058" t="s">
        <v>140</v>
      </c>
      <c r="H1058">
        <v>36</v>
      </c>
      <c r="I1058">
        <v>-2063.98</v>
      </c>
      <c r="J1058">
        <v>2063.98</v>
      </c>
      <c r="Q1058" s="7">
        <v>42713</v>
      </c>
    </row>
    <row r="1059" spans="1:17" x14ac:dyDescent="0.25">
      <c r="A1059">
        <v>150060</v>
      </c>
      <c r="B1059" t="s">
        <v>425</v>
      </c>
      <c r="C1059" s="4">
        <v>39083</v>
      </c>
      <c r="D1059" t="s">
        <v>42</v>
      </c>
      <c r="E1059">
        <v>1</v>
      </c>
      <c r="G1059" t="s">
        <v>140</v>
      </c>
      <c r="H1059">
        <v>36</v>
      </c>
      <c r="I1059">
        <v>-43.07</v>
      </c>
      <c r="J1059">
        <v>43.07</v>
      </c>
      <c r="Q1059" s="7">
        <v>42713</v>
      </c>
    </row>
    <row r="1060" spans="1:17" x14ac:dyDescent="0.25">
      <c r="A1060">
        <v>150061</v>
      </c>
      <c r="B1060" t="s">
        <v>425</v>
      </c>
      <c r="C1060" s="4">
        <v>39083</v>
      </c>
      <c r="D1060" t="s">
        <v>42</v>
      </c>
      <c r="E1060">
        <v>1</v>
      </c>
      <c r="G1060" t="s">
        <v>140</v>
      </c>
      <c r="H1060">
        <v>36</v>
      </c>
      <c r="I1060">
        <v>-42.48</v>
      </c>
      <c r="J1060">
        <v>42.48</v>
      </c>
      <c r="Q1060" s="7">
        <v>42713</v>
      </c>
    </row>
    <row r="1061" spans="1:17" x14ac:dyDescent="0.25">
      <c r="A1061">
        <v>150068</v>
      </c>
      <c r="B1061" t="s">
        <v>424</v>
      </c>
      <c r="C1061" s="4">
        <v>39083</v>
      </c>
      <c r="D1061" t="s">
        <v>42</v>
      </c>
      <c r="E1061">
        <v>1</v>
      </c>
      <c r="G1061" t="s">
        <v>140</v>
      </c>
      <c r="H1061">
        <v>36</v>
      </c>
      <c r="I1061">
        <v>42.48</v>
      </c>
      <c r="J1061">
        <v>-42.48</v>
      </c>
      <c r="Q1061" s="7">
        <v>42713</v>
      </c>
    </row>
    <row r="1062" spans="1:17" x14ac:dyDescent="0.25">
      <c r="A1062">
        <v>150069</v>
      </c>
      <c r="B1062" t="s">
        <v>424</v>
      </c>
      <c r="C1062" s="4">
        <v>39083</v>
      </c>
      <c r="D1062" t="s">
        <v>42</v>
      </c>
      <c r="E1062">
        <v>1</v>
      </c>
      <c r="G1062" t="s">
        <v>140</v>
      </c>
      <c r="H1062">
        <v>36</v>
      </c>
      <c r="I1062">
        <v>43.07</v>
      </c>
      <c r="J1062">
        <v>-43.07</v>
      </c>
      <c r="Q1062" s="7">
        <v>42713</v>
      </c>
    </row>
    <row r="1063" spans="1:17" x14ac:dyDescent="0.25">
      <c r="A1063">
        <v>150087</v>
      </c>
      <c r="B1063" t="s">
        <v>424</v>
      </c>
      <c r="C1063" s="4">
        <v>39083</v>
      </c>
      <c r="D1063" t="s">
        <v>42</v>
      </c>
      <c r="E1063">
        <v>1</v>
      </c>
      <c r="G1063" t="s">
        <v>140</v>
      </c>
      <c r="H1063">
        <v>36</v>
      </c>
      <c r="I1063">
        <v>123.84</v>
      </c>
      <c r="J1063">
        <v>-123.84</v>
      </c>
      <c r="Q1063" s="7">
        <v>42713</v>
      </c>
    </row>
    <row r="1064" spans="1:17" x14ac:dyDescent="0.25">
      <c r="A1064">
        <v>150136</v>
      </c>
      <c r="B1064" t="s">
        <v>425</v>
      </c>
      <c r="C1064" s="4">
        <v>39083</v>
      </c>
      <c r="D1064" t="s">
        <v>42</v>
      </c>
      <c r="E1064">
        <v>1</v>
      </c>
      <c r="G1064" t="s">
        <v>140</v>
      </c>
      <c r="H1064">
        <v>36</v>
      </c>
      <c r="I1064">
        <v>2063.98</v>
      </c>
      <c r="J1064">
        <v>-2063.98</v>
      </c>
      <c r="Q1064" s="7">
        <v>42713</v>
      </c>
    </row>
    <row r="1065" spans="1:17" x14ac:dyDescent="0.25">
      <c r="A1065">
        <v>2002087</v>
      </c>
      <c r="B1065" t="s">
        <v>166</v>
      </c>
      <c r="C1065" s="4">
        <v>39448</v>
      </c>
      <c r="D1065" t="s">
        <v>42</v>
      </c>
      <c r="E1065">
        <v>1</v>
      </c>
      <c r="G1065" t="s">
        <v>140</v>
      </c>
      <c r="H1065">
        <v>36</v>
      </c>
      <c r="I1065">
        <v>246.02</v>
      </c>
      <c r="J1065">
        <v>-246.02</v>
      </c>
      <c r="Q1065" s="7">
        <v>42714</v>
      </c>
    </row>
    <row r="1066" spans="1:17" x14ac:dyDescent="0.25">
      <c r="A1066">
        <v>2000118</v>
      </c>
      <c r="B1066" t="s">
        <v>426</v>
      </c>
      <c r="C1066" s="4">
        <v>39448</v>
      </c>
      <c r="D1066" t="s">
        <v>42</v>
      </c>
      <c r="E1066">
        <v>1</v>
      </c>
      <c r="G1066" t="s">
        <v>140</v>
      </c>
      <c r="H1066">
        <v>36</v>
      </c>
      <c r="I1066">
        <v>44192.04</v>
      </c>
      <c r="J1066">
        <v>-44192.04</v>
      </c>
      <c r="Q1066" s="7">
        <v>42714</v>
      </c>
    </row>
    <row r="1067" spans="1:17" x14ac:dyDescent="0.25">
      <c r="A1067">
        <v>2002037</v>
      </c>
      <c r="B1067" t="s">
        <v>427</v>
      </c>
      <c r="C1067" s="4">
        <v>39448</v>
      </c>
      <c r="D1067" t="s">
        <v>42</v>
      </c>
      <c r="E1067">
        <v>1</v>
      </c>
      <c r="G1067" t="s">
        <v>140</v>
      </c>
      <c r="H1067">
        <v>36</v>
      </c>
      <c r="I1067">
        <v>44192.04</v>
      </c>
      <c r="J1067">
        <v>-44192.04</v>
      </c>
      <c r="Q1067" s="7">
        <v>42714</v>
      </c>
    </row>
    <row r="1068" spans="1:17" x14ac:dyDescent="0.25">
      <c r="A1068">
        <v>2002052</v>
      </c>
      <c r="B1068" t="s">
        <v>427</v>
      </c>
      <c r="C1068" s="4">
        <v>39448</v>
      </c>
      <c r="D1068" t="s">
        <v>42</v>
      </c>
      <c r="E1068">
        <v>1</v>
      </c>
      <c r="G1068" t="s">
        <v>140</v>
      </c>
      <c r="H1068">
        <v>36</v>
      </c>
      <c r="I1068">
        <v>-41430.03</v>
      </c>
      <c r="J1068">
        <v>41430.03</v>
      </c>
      <c r="Q1068" s="7">
        <v>42714</v>
      </c>
    </row>
    <row r="1069" spans="1:17" x14ac:dyDescent="0.25">
      <c r="A1069">
        <v>2002642</v>
      </c>
      <c r="B1069" t="s">
        <v>427</v>
      </c>
      <c r="C1069" s="4">
        <v>39448</v>
      </c>
      <c r="D1069" t="s">
        <v>42</v>
      </c>
      <c r="E1069">
        <v>1</v>
      </c>
      <c r="G1069" t="s">
        <v>140</v>
      </c>
      <c r="H1069">
        <v>36</v>
      </c>
      <c r="I1069">
        <v>210.88</v>
      </c>
      <c r="J1069">
        <v>-210.88</v>
      </c>
      <c r="Q1069" s="7">
        <v>42714</v>
      </c>
    </row>
    <row r="1070" spans="1:17" x14ac:dyDescent="0.25">
      <c r="A1070">
        <v>2002651</v>
      </c>
      <c r="B1070" t="s">
        <v>427</v>
      </c>
      <c r="C1070" s="4">
        <v>39448</v>
      </c>
      <c r="D1070" t="s">
        <v>42</v>
      </c>
      <c r="E1070">
        <v>1</v>
      </c>
      <c r="G1070" t="s">
        <v>140</v>
      </c>
      <c r="H1070">
        <v>36</v>
      </c>
      <c r="I1070">
        <v>16200.92</v>
      </c>
      <c r="J1070">
        <v>-16200.92</v>
      </c>
      <c r="Q1070" s="7">
        <v>42714</v>
      </c>
    </row>
    <row r="1071" spans="1:17" x14ac:dyDescent="0.25">
      <c r="A1071">
        <v>1004015</v>
      </c>
      <c r="B1071" t="s">
        <v>166</v>
      </c>
      <c r="C1071" s="4">
        <v>39814</v>
      </c>
      <c r="D1071" t="s">
        <v>42</v>
      </c>
      <c r="E1071">
        <v>1</v>
      </c>
      <c r="G1071" t="s">
        <v>140</v>
      </c>
      <c r="H1071">
        <v>36</v>
      </c>
      <c r="I1071">
        <v>2085.6999999999998</v>
      </c>
      <c r="J1071">
        <v>-2085.6999999999998</v>
      </c>
      <c r="Q1071" s="7">
        <v>42715</v>
      </c>
    </row>
    <row r="1072" spans="1:17" x14ac:dyDescent="0.25">
      <c r="A1072">
        <v>1005315</v>
      </c>
      <c r="B1072" t="s">
        <v>162</v>
      </c>
      <c r="C1072" s="4">
        <v>40544</v>
      </c>
      <c r="D1072" t="s">
        <v>42</v>
      </c>
      <c r="E1072">
        <v>1</v>
      </c>
      <c r="G1072" t="s">
        <v>140</v>
      </c>
      <c r="H1072">
        <v>36</v>
      </c>
      <c r="I1072">
        <v>1320.12</v>
      </c>
      <c r="J1072">
        <v>-1320.12</v>
      </c>
      <c r="Q1072" s="7">
        <v>42717</v>
      </c>
    </row>
    <row r="1073" spans="1:17" x14ac:dyDescent="0.25">
      <c r="A1073">
        <v>1005337</v>
      </c>
      <c r="B1073" t="s">
        <v>428</v>
      </c>
      <c r="C1073" s="4">
        <v>40544</v>
      </c>
      <c r="D1073" t="s">
        <v>42</v>
      </c>
      <c r="E1073">
        <v>1</v>
      </c>
      <c r="G1073" t="s">
        <v>140</v>
      </c>
      <c r="H1073">
        <v>36</v>
      </c>
      <c r="I1073">
        <v>5200</v>
      </c>
      <c r="J1073">
        <v>-5200</v>
      </c>
      <c r="Q1073" s="7">
        <v>42717</v>
      </c>
    </row>
    <row r="1074" spans="1:17" x14ac:dyDescent="0.25">
      <c r="A1074">
        <v>1005879</v>
      </c>
      <c r="B1074" t="s">
        <v>310</v>
      </c>
      <c r="C1074" s="4">
        <v>40909</v>
      </c>
      <c r="D1074" t="s">
        <v>42</v>
      </c>
      <c r="E1074">
        <v>1</v>
      </c>
      <c r="G1074" t="s">
        <v>140</v>
      </c>
      <c r="H1074">
        <v>36</v>
      </c>
      <c r="I1074">
        <v>2700</v>
      </c>
      <c r="J1074">
        <v>-2700</v>
      </c>
      <c r="K1074">
        <v>-900</v>
      </c>
      <c r="L1074">
        <v>-75</v>
      </c>
      <c r="Q1074" s="7">
        <v>42718</v>
      </c>
    </row>
    <row r="1075" spans="1:17" x14ac:dyDescent="0.25">
      <c r="A1075">
        <v>1005881</v>
      </c>
      <c r="B1075" t="s">
        <v>286</v>
      </c>
      <c r="C1075" s="4">
        <v>40909</v>
      </c>
      <c r="D1075" t="s">
        <v>42</v>
      </c>
      <c r="E1075">
        <v>1</v>
      </c>
      <c r="G1075" t="s">
        <v>140</v>
      </c>
      <c r="H1075">
        <v>36</v>
      </c>
      <c r="I1075">
        <v>1257.05</v>
      </c>
      <c r="J1075">
        <v>-1257.05</v>
      </c>
      <c r="K1075">
        <v>-419.02</v>
      </c>
      <c r="L1075">
        <v>-34.92</v>
      </c>
      <c r="Q1075" s="7">
        <v>42718</v>
      </c>
    </row>
    <row r="1076" spans="1:17" x14ac:dyDescent="0.25">
      <c r="A1076">
        <v>1005892</v>
      </c>
      <c r="B1076" t="s">
        <v>429</v>
      </c>
      <c r="C1076" s="4">
        <v>40909</v>
      </c>
      <c r="D1076" t="s">
        <v>42</v>
      </c>
      <c r="E1076">
        <v>1</v>
      </c>
      <c r="G1076" t="s">
        <v>140</v>
      </c>
      <c r="H1076">
        <v>36</v>
      </c>
      <c r="I1076">
        <v>2271.25</v>
      </c>
      <c r="J1076">
        <v>-2271.25</v>
      </c>
      <c r="K1076">
        <v>-757.08</v>
      </c>
      <c r="L1076">
        <v>-63.09</v>
      </c>
      <c r="Q1076" s="7">
        <v>42718</v>
      </c>
    </row>
    <row r="1077" spans="1:17" x14ac:dyDescent="0.25">
      <c r="A1077">
        <v>150154</v>
      </c>
      <c r="B1077" t="s">
        <v>425</v>
      </c>
      <c r="C1077" s="4">
        <v>39083</v>
      </c>
      <c r="D1077" t="s">
        <v>42</v>
      </c>
      <c r="E1077">
        <v>1</v>
      </c>
      <c r="G1077" t="s">
        <v>140</v>
      </c>
      <c r="H1077">
        <v>96</v>
      </c>
      <c r="I1077">
        <v>-441500</v>
      </c>
      <c r="J1077">
        <v>441500</v>
      </c>
      <c r="K1077">
        <v>55187.5</v>
      </c>
      <c r="L1077">
        <v>4598.96</v>
      </c>
      <c r="Q1077" s="7">
        <v>42718</v>
      </c>
    </row>
    <row r="1078" spans="1:17" x14ac:dyDescent="0.25">
      <c r="A1078">
        <v>150160</v>
      </c>
      <c r="B1078" t="s">
        <v>430</v>
      </c>
      <c r="C1078" s="4">
        <v>39083</v>
      </c>
      <c r="D1078" t="s">
        <v>42</v>
      </c>
      <c r="E1078">
        <v>1</v>
      </c>
      <c r="G1078" t="s">
        <v>140</v>
      </c>
      <c r="H1078">
        <v>96</v>
      </c>
      <c r="I1078">
        <v>441079.27</v>
      </c>
      <c r="J1078">
        <v>-441079.27</v>
      </c>
      <c r="K1078">
        <v>-55134.91</v>
      </c>
      <c r="L1078">
        <v>-4594.58</v>
      </c>
      <c r="Q1078" s="7">
        <v>42718</v>
      </c>
    </row>
    <row r="1079" spans="1:17" x14ac:dyDescent="0.25">
      <c r="A1079">
        <v>1006458</v>
      </c>
      <c r="B1079" t="s">
        <v>431</v>
      </c>
      <c r="C1079" s="4">
        <v>41275</v>
      </c>
      <c r="D1079" t="s">
        <v>42</v>
      </c>
      <c r="E1079">
        <v>1</v>
      </c>
      <c r="G1079" t="s">
        <v>140</v>
      </c>
      <c r="H1079">
        <v>36</v>
      </c>
      <c r="I1079">
        <v>1220.81</v>
      </c>
      <c r="J1079">
        <v>-813.87</v>
      </c>
      <c r="K1079">
        <v>-406.93</v>
      </c>
      <c r="L1079">
        <v>-33.909999999999997</v>
      </c>
      <c r="M1079">
        <v>406.94</v>
      </c>
      <c r="Q1079" s="7">
        <v>42719</v>
      </c>
    </row>
    <row r="1080" spans="1:17" x14ac:dyDescent="0.25">
      <c r="A1080">
        <v>1006459</v>
      </c>
      <c r="B1080" t="s">
        <v>432</v>
      </c>
      <c r="C1080" s="4">
        <v>41275</v>
      </c>
      <c r="D1080" t="s">
        <v>42</v>
      </c>
      <c r="E1080">
        <v>1</v>
      </c>
      <c r="G1080" t="s">
        <v>140</v>
      </c>
      <c r="H1080">
        <v>36</v>
      </c>
      <c r="I1080">
        <v>819.9</v>
      </c>
      <c r="J1080">
        <v>-546.6</v>
      </c>
      <c r="K1080">
        <v>-273.3</v>
      </c>
      <c r="L1080">
        <v>-22.78</v>
      </c>
      <c r="M1080">
        <v>273.3</v>
      </c>
      <c r="Q1080" s="7">
        <v>42719</v>
      </c>
    </row>
    <row r="1081" spans="1:17" x14ac:dyDescent="0.25">
      <c r="A1081">
        <v>1006460</v>
      </c>
      <c r="B1081" t="s">
        <v>433</v>
      </c>
      <c r="C1081" s="4">
        <v>41275</v>
      </c>
      <c r="D1081" t="s">
        <v>42</v>
      </c>
      <c r="E1081">
        <v>1</v>
      </c>
      <c r="G1081" t="s">
        <v>140</v>
      </c>
      <c r="H1081">
        <v>36</v>
      </c>
      <c r="I1081">
        <v>1196.25</v>
      </c>
      <c r="J1081">
        <v>-797.5</v>
      </c>
      <c r="K1081">
        <v>-398.75</v>
      </c>
      <c r="L1081">
        <v>-33.229999999999997</v>
      </c>
      <c r="M1081">
        <v>398.75</v>
      </c>
      <c r="Q1081" s="7">
        <v>42719</v>
      </c>
    </row>
    <row r="1082" spans="1:17" x14ac:dyDescent="0.25">
      <c r="A1082">
        <v>1006461</v>
      </c>
      <c r="B1082" t="s">
        <v>434</v>
      </c>
      <c r="C1082" s="4">
        <v>41275</v>
      </c>
      <c r="D1082" t="s">
        <v>42</v>
      </c>
      <c r="E1082">
        <v>1</v>
      </c>
      <c r="G1082" t="s">
        <v>140</v>
      </c>
      <c r="H1082">
        <v>36</v>
      </c>
      <c r="I1082">
        <v>266.93</v>
      </c>
      <c r="J1082">
        <v>-177.95</v>
      </c>
      <c r="K1082">
        <v>-88.97</v>
      </c>
      <c r="L1082">
        <v>-7.42</v>
      </c>
      <c r="M1082">
        <v>88.98</v>
      </c>
      <c r="Q1082" s="7">
        <v>42719</v>
      </c>
    </row>
    <row r="1083" spans="1:17" x14ac:dyDescent="0.25">
      <c r="A1083">
        <v>1006471</v>
      </c>
      <c r="B1083" t="s">
        <v>435</v>
      </c>
      <c r="C1083" s="4">
        <v>41275</v>
      </c>
      <c r="D1083" t="s">
        <v>42</v>
      </c>
      <c r="E1083">
        <v>1</v>
      </c>
      <c r="G1083" t="s">
        <v>140</v>
      </c>
      <c r="H1083">
        <v>36</v>
      </c>
      <c r="I1083">
        <v>30.42</v>
      </c>
      <c r="J1083">
        <v>-20.28</v>
      </c>
      <c r="K1083">
        <v>-10.14</v>
      </c>
      <c r="L1083">
        <v>-0.85</v>
      </c>
      <c r="M1083">
        <v>10.14</v>
      </c>
      <c r="Q1083" s="7">
        <v>42719</v>
      </c>
    </row>
    <row r="1084" spans="1:17" x14ac:dyDescent="0.25">
      <c r="A1084">
        <v>1006472</v>
      </c>
      <c r="B1084" t="s">
        <v>357</v>
      </c>
      <c r="C1084" s="4">
        <v>41275</v>
      </c>
      <c r="D1084" t="s">
        <v>42</v>
      </c>
      <c r="E1084">
        <v>1</v>
      </c>
      <c r="G1084" t="s">
        <v>140</v>
      </c>
      <c r="H1084">
        <v>36</v>
      </c>
      <c r="I1084">
        <v>3394.37</v>
      </c>
      <c r="J1084">
        <v>-2262.91</v>
      </c>
      <c r="K1084">
        <v>-1131.45</v>
      </c>
      <c r="L1084">
        <v>-94.29</v>
      </c>
      <c r="M1084">
        <v>1131.46</v>
      </c>
      <c r="Q1084" s="7">
        <v>42719</v>
      </c>
    </row>
    <row r="1085" spans="1:17" x14ac:dyDescent="0.25">
      <c r="A1085">
        <v>1006473</v>
      </c>
      <c r="B1085" t="s">
        <v>436</v>
      </c>
      <c r="C1085" s="4">
        <v>41275</v>
      </c>
      <c r="D1085" t="s">
        <v>42</v>
      </c>
      <c r="E1085">
        <v>1</v>
      </c>
      <c r="G1085" t="s">
        <v>140</v>
      </c>
      <c r="H1085">
        <v>36</v>
      </c>
      <c r="I1085">
        <v>504.41</v>
      </c>
      <c r="J1085">
        <v>-336.27</v>
      </c>
      <c r="K1085">
        <v>-168.13</v>
      </c>
      <c r="L1085">
        <v>-14.01</v>
      </c>
      <c r="M1085">
        <v>168.14</v>
      </c>
      <c r="Q1085" s="7">
        <v>42719</v>
      </c>
    </row>
    <row r="1086" spans="1:17" x14ac:dyDescent="0.25">
      <c r="A1086">
        <v>1006474</v>
      </c>
      <c r="B1086" t="s">
        <v>357</v>
      </c>
      <c r="C1086" s="4">
        <v>41275</v>
      </c>
      <c r="D1086" t="s">
        <v>42</v>
      </c>
      <c r="E1086">
        <v>1</v>
      </c>
      <c r="G1086" t="s">
        <v>140</v>
      </c>
      <c r="H1086">
        <v>36</v>
      </c>
      <c r="I1086">
        <v>2704.04</v>
      </c>
      <c r="J1086">
        <v>-1802.69</v>
      </c>
      <c r="K1086">
        <v>-901.34</v>
      </c>
      <c r="L1086">
        <v>-75.12</v>
      </c>
      <c r="M1086">
        <v>901.35</v>
      </c>
      <c r="Q1086" s="7">
        <v>42719</v>
      </c>
    </row>
    <row r="1087" spans="1:17" x14ac:dyDescent="0.25">
      <c r="A1087">
        <v>1006475</v>
      </c>
      <c r="B1087" t="s">
        <v>357</v>
      </c>
      <c r="C1087" s="4">
        <v>41275</v>
      </c>
      <c r="D1087" t="s">
        <v>42</v>
      </c>
      <c r="E1087">
        <v>1</v>
      </c>
      <c r="G1087" t="s">
        <v>140</v>
      </c>
      <c r="H1087">
        <v>36</v>
      </c>
      <c r="I1087">
        <v>2829.52</v>
      </c>
      <c r="J1087">
        <v>-1886.35</v>
      </c>
      <c r="K1087">
        <v>-943.18</v>
      </c>
      <c r="L1087">
        <v>-78.59</v>
      </c>
      <c r="M1087">
        <v>943.17</v>
      </c>
      <c r="Q1087" s="7">
        <v>42719</v>
      </c>
    </row>
    <row r="1088" spans="1:17" x14ac:dyDescent="0.25">
      <c r="A1088">
        <v>1006479</v>
      </c>
      <c r="B1088" t="s">
        <v>437</v>
      </c>
      <c r="C1088" s="4">
        <v>41275</v>
      </c>
      <c r="D1088" t="s">
        <v>42</v>
      </c>
      <c r="E1088">
        <v>1</v>
      </c>
      <c r="G1088" t="s">
        <v>140</v>
      </c>
      <c r="H1088">
        <v>36</v>
      </c>
      <c r="I1088">
        <v>335.18</v>
      </c>
      <c r="J1088">
        <v>-223.45</v>
      </c>
      <c r="K1088">
        <v>-111.72</v>
      </c>
      <c r="L1088">
        <v>-9.31</v>
      </c>
      <c r="M1088">
        <v>111.73</v>
      </c>
      <c r="Q1088" s="7">
        <v>42719</v>
      </c>
    </row>
    <row r="1089" spans="1:17" x14ac:dyDescent="0.25">
      <c r="A1089">
        <v>1006480</v>
      </c>
      <c r="B1089" t="s">
        <v>438</v>
      </c>
      <c r="C1089" s="4">
        <v>41275</v>
      </c>
      <c r="D1089" t="s">
        <v>42</v>
      </c>
      <c r="E1089">
        <v>1</v>
      </c>
      <c r="G1089" t="s">
        <v>140</v>
      </c>
      <c r="H1089">
        <v>36</v>
      </c>
      <c r="I1089">
        <v>2132.21</v>
      </c>
      <c r="J1089">
        <v>-1421.47</v>
      </c>
      <c r="K1089">
        <v>-710.73</v>
      </c>
      <c r="L1089">
        <v>-59.23</v>
      </c>
      <c r="M1089">
        <v>710.74</v>
      </c>
      <c r="Q1089" s="7">
        <v>42719</v>
      </c>
    </row>
    <row r="1090" spans="1:17" x14ac:dyDescent="0.25">
      <c r="A1090">
        <v>1006481</v>
      </c>
      <c r="B1090" t="s">
        <v>439</v>
      </c>
      <c r="C1090" s="4">
        <v>41275</v>
      </c>
      <c r="D1090" t="s">
        <v>42</v>
      </c>
      <c r="E1090">
        <v>1</v>
      </c>
      <c r="G1090" t="s">
        <v>140</v>
      </c>
      <c r="H1090">
        <v>36</v>
      </c>
      <c r="I1090">
        <v>256.64</v>
      </c>
      <c r="J1090">
        <v>-171.09</v>
      </c>
      <c r="K1090">
        <v>-85.54</v>
      </c>
      <c r="L1090">
        <v>-7.13</v>
      </c>
      <c r="M1090">
        <v>85.55</v>
      </c>
      <c r="Q1090" s="7">
        <v>42719</v>
      </c>
    </row>
    <row r="1091" spans="1:17" x14ac:dyDescent="0.25">
      <c r="A1091">
        <v>1006482</v>
      </c>
      <c r="B1091" t="s">
        <v>440</v>
      </c>
      <c r="C1091" s="4">
        <v>41275</v>
      </c>
      <c r="D1091" t="s">
        <v>42</v>
      </c>
      <c r="E1091">
        <v>1</v>
      </c>
      <c r="G1091" t="s">
        <v>140</v>
      </c>
      <c r="H1091">
        <v>36</v>
      </c>
      <c r="I1091">
        <v>256.64</v>
      </c>
      <c r="J1091">
        <v>-171.09</v>
      </c>
      <c r="K1091">
        <v>-85.54</v>
      </c>
      <c r="L1091">
        <v>-7.13</v>
      </c>
      <c r="M1091">
        <v>85.55</v>
      </c>
      <c r="Q1091" s="7">
        <v>42719</v>
      </c>
    </row>
    <row r="1092" spans="1:17" x14ac:dyDescent="0.25">
      <c r="A1092">
        <v>2002038</v>
      </c>
      <c r="B1092" t="s">
        <v>217</v>
      </c>
      <c r="C1092" s="4">
        <v>39448</v>
      </c>
      <c r="D1092" t="s">
        <v>42</v>
      </c>
      <c r="E1092">
        <v>1</v>
      </c>
      <c r="G1092" t="s">
        <v>140</v>
      </c>
      <c r="H1092">
        <v>96</v>
      </c>
      <c r="I1092">
        <v>149720.15</v>
      </c>
      <c r="J1092">
        <v>-131005.13</v>
      </c>
      <c r="K1092">
        <v>-18715.02</v>
      </c>
      <c r="L1092">
        <v>-1559.59</v>
      </c>
      <c r="M1092">
        <v>18715.02</v>
      </c>
      <c r="Q1092" s="7">
        <v>42719</v>
      </c>
    </row>
    <row r="1093" spans="1:17" x14ac:dyDescent="0.25">
      <c r="A1093">
        <v>2002039</v>
      </c>
      <c r="B1093" t="s">
        <v>217</v>
      </c>
      <c r="C1093" s="4">
        <v>39448</v>
      </c>
      <c r="D1093" t="s">
        <v>42</v>
      </c>
      <c r="E1093">
        <v>1</v>
      </c>
      <c r="G1093" t="s">
        <v>140</v>
      </c>
      <c r="H1093">
        <v>96</v>
      </c>
      <c r="I1093">
        <v>313.93</v>
      </c>
      <c r="J1093">
        <v>-274.69</v>
      </c>
      <c r="K1093">
        <v>-39.24</v>
      </c>
      <c r="L1093">
        <v>-3.27</v>
      </c>
      <c r="M1093">
        <v>39.24</v>
      </c>
      <c r="Q1093" s="7">
        <v>42719</v>
      </c>
    </row>
    <row r="1094" spans="1:17" x14ac:dyDescent="0.25">
      <c r="A1094">
        <v>2002041</v>
      </c>
      <c r="B1094" t="s">
        <v>217</v>
      </c>
      <c r="C1094" s="4">
        <v>39448</v>
      </c>
      <c r="D1094" t="s">
        <v>42</v>
      </c>
      <c r="E1094">
        <v>1</v>
      </c>
      <c r="G1094" t="s">
        <v>140</v>
      </c>
      <c r="H1094">
        <v>96</v>
      </c>
      <c r="I1094">
        <v>361.11</v>
      </c>
      <c r="J1094">
        <v>-315.97000000000003</v>
      </c>
      <c r="K1094">
        <v>-45.14</v>
      </c>
      <c r="L1094">
        <v>-3.76</v>
      </c>
      <c r="M1094">
        <v>45.14</v>
      </c>
      <c r="Q1094" s="7">
        <v>42719</v>
      </c>
    </row>
    <row r="1095" spans="1:17" x14ac:dyDescent="0.25">
      <c r="A1095">
        <v>2002051</v>
      </c>
      <c r="B1095" t="s">
        <v>217</v>
      </c>
      <c r="C1095" s="4">
        <v>39448</v>
      </c>
      <c r="D1095" t="s">
        <v>42</v>
      </c>
      <c r="E1095">
        <v>1</v>
      </c>
      <c r="G1095" t="s">
        <v>140</v>
      </c>
      <c r="H1095">
        <v>96</v>
      </c>
      <c r="I1095">
        <v>-149720.15</v>
      </c>
      <c r="J1095">
        <v>131005.13</v>
      </c>
      <c r="K1095">
        <v>18715.02</v>
      </c>
      <c r="L1095">
        <v>1559.59</v>
      </c>
      <c r="M1095">
        <v>-18715.02</v>
      </c>
      <c r="Q1095" s="7">
        <v>42719</v>
      </c>
    </row>
    <row r="1096" spans="1:17" x14ac:dyDescent="0.25">
      <c r="A1096">
        <v>1007289</v>
      </c>
      <c r="B1096" t="s">
        <v>162</v>
      </c>
      <c r="C1096" s="4">
        <v>41640</v>
      </c>
      <c r="D1096" t="s">
        <v>42</v>
      </c>
      <c r="E1096">
        <v>1</v>
      </c>
      <c r="G1096" t="s">
        <v>140</v>
      </c>
      <c r="H1096">
        <v>36</v>
      </c>
      <c r="I1096">
        <v>148.47</v>
      </c>
      <c r="J1096">
        <v>-49.49</v>
      </c>
      <c r="K1096">
        <v>-49.49</v>
      </c>
      <c r="L1096">
        <v>-4.12</v>
      </c>
      <c r="M1096">
        <v>98.98</v>
      </c>
      <c r="Q1096" s="7">
        <v>42720</v>
      </c>
    </row>
    <row r="1097" spans="1:17" x14ac:dyDescent="0.25">
      <c r="A1097">
        <v>1007291</v>
      </c>
      <c r="B1097" t="s">
        <v>162</v>
      </c>
      <c r="C1097" s="4">
        <v>41640</v>
      </c>
      <c r="D1097" t="s">
        <v>42</v>
      </c>
      <c r="E1097">
        <v>1</v>
      </c>
      <c r="G1097" t="s">
        <v>140</v>
      </c>
      <c r="H1097">
        <v>36</v>
      </c>
      <c r="I1097">
        <v>156.13</v>
      </c>
      <c r="J1097">
        <v>-52.04</v>
      </c>
      <c r="K1097">
        <v>-52.04</v>
      </c>
      <c r="L1097">
        <v>-4.33</v>
      </c>
      <c r="M1097">
        <v>104.09</v>
      </c>
      <c r="Q1097" s="7">
        <v>42720</v>
      </c>
    </row>
    <row r="1098" spans="1:17" x14ac:dyDescent="0.25">
      <c r="A1098">
        <v>1007306</v>
      </c>
      <c r="B1098" t="s">
        <v>162</v>
      </c>
      <c r="C1098" s="4">
        <v>41640</v>
      </c>
      <c r="D1098" t="s">
        <v>42</v>
      </c>
      <c r="E1098">
        <v>1</v>
      </c>
      <c r="G1098" t="s">
        <v>140</v>
      </c>
      <c r="H1098">
        <v>36</v>
      </c>
      <c r="I1098">
        <v>1337.84</v>
      </c>
      <c r="J1098">
        <v>-445.95</v>
      </c>
      <c r="K1098">
        <v>-445.95</v>
      </c>
      <c r="L1098">
        <v>-37.17</v>
      </c>
      <c r="M1098">
        <v>891.89</v>
      </c>
      <c r="Q1098" s="7">
        <v>42720</v>
      </c>
    </row>
    <row r="1099" spans="1:17" x14ac:dyDescent="0.25">
      <c r="A1099">
        <v>1007307</v>
      </c>
      <c r="B1099" t="s">
        <v>162</v>
      </c>
      <c r="C1099" s="4">
        <v>41640</v>
      </c>
      <c r="D1099" t="s">
        <v>42</v>
      </c>
      <c r="E1099">
        <v>1</v>
      </c>
      <c r="G1099" t="s">
        <v>140</v>
      </c>
      <c r="H1099">
        <v>36</v>
      </c>
      <c r="I1099">
        <v>1349.23</v>
      </c>
      <c r="J1099">
        <v>-449.74</v>
      </c>
      <c r="K1099">
        <v>-449.74</v>
      </c>
      <c r="L1099">
        <v>-37.479999999999997</v>
      </c>
      <c r="M1099">
        <v>899.49</v>
      </c>
      <c r="Q1099" s="7">
        <v>42720</v>
      </c>
    </row>
    <row r="1100" spans="1:17" x14ac:dyDescent="0.25">
      <c r="A1100">
        <v>1007308</v>
      </c>
      <c r="B1100" t="s">
        <v>162</v>
      </c>
      <c r="C1100" s="4">
        <v>41640</v>
      </c>
      <c r="D1100" t="s">
        <v>42</v>
      </c>
      <c r="E1100">
        <v>1</v>
      </c>
      <c r="G1100" t="s">
        <v>140</v>
      </c>
      <c r="H1100">
        <v>36</v>
      </c>
      <c r="I1100">
        <v>2684.46</v>
      </c>
      <c r="J1100">
        <v>-894.82</v>
      </c>
      <c r="K1100">
        <v>-894.82</v>
      </c>
      <c r="L1100">
        <v>-74.569999999999993</v>
      </c>
      <c r="M1100">
        <v>1789.64</v>
      </c>
      <c r="Q1100" s="7">
        <v>42720</v>
      </c>
    </row>
    <row r="1101" spans="1:17" x14ac:dyDescent="0.25">
      <c r="A1101">
        <v>1007309</v>
      </c>
      <c r="B1101" t="s">
        <v>162</v>
      </c>
      <c r="C1101" s="4">
        <v>41640</v>
      </c>
      <c r="D1101" t="s">
        <v>42</v>
      </c>
      <c r="E1101">
        <v>1</v>
      </c>
      <c r="G1101" t="s">
        <v>140</v>
      </c>
      <c r="H1101">
        <v>36</v>
      </c>
      <c r="I1101">
        <v>504.38</v>
      </c>
      <c r="J1101">
        <v>-168.13</v>
      </c>
      <c r="K1101">
        <v>-168.13</v>
      </c>
      <c r="L1101">
        <v>-14.01</v>
      </c>
      <c r="M1101">
        <v>336.25</v>
      </c>
      <c r="Q1101" s="7">
        <v>42720</v>
      </c>
    </row>
    <row r="1102" spans="1:17" x14ac:dyDescent="0.25">
      <c r="A1102">
        <v>1007449</v>
      </c>
      <c r="B1102" t="s">
        <v>162</v>
      </c>
      <c r="C1102" s="4">
        <v>41640</v>
      </c>
      <c r="D1102" t="s">
        <v>42</v>
      </c>
      <c r="E1102">
        <v>1</v>
      </c>
      <c r="G1102" t="s">
        <v>140</v>
      </c>
      <c r="H1102">
        <v>36</v>
      </c>
      <c r="I1102">
        <v>1763.82</v>
      </c>
      <c r="J1102">
        <v>-587.94000000000005</v>
      </c>
      <c r="K1102">
        <v>-587.94000000000005</v>
      </c>
      <c r="L1102">
        <v>-49</v>
      </c>
      <c r="M1102">
        <v>1175.8800000000001</v>
      </c>
      <c r="Q1102" s="7">
        <v>42720</v>
      </c>
    </row>
    <row r="1103" spans="1:17" x14ac:dyDescent="0.25">
      <c r="A1103">
        <v>1007450</v>
      </c>
      <c r="B1103" t="s">
        <v>162</v>
      </c>
      <c r="C1103" s="4">
        <v>41640</v>
      </c>
      <c r="D1103" t="s">
        <v>42</v>
      </c>
      <c r="E1103">
        <v>1</v>
      </c>
      <c r="G1103" t="s">
        <v>140</v>
      </c>
      <c r="H1103">
        <v>36</v>
      </c>
      <c r="I1103">
        <v>2.54</v>
      </c>
      <c r="J1103">
        <v>-0.85</v>
      </c>
      <c r="K1103">
        <v>-0.85</v>
      </c>
      <c r="L1103">
        <v>-7.0000000000000007E-2</v>
      </c>
      <c r="M1103">
        <v>1.69</v>
      </c>
      <c r="Q1103" s="7">
        <v>42720</v>
      </c>
    </row>
    <row r="1104" spans="1:17" x14ac:dyDescent="0.25">
      <c r="A1104">
        <v>1007451</v>
      </c>
      <c r="B1104" t="s">
        <v>162</v>
      </c>
      <c r="C1104" s="4">
        <v>41640</v>
      </c>
      <c r="D1104" t="s">
        <v>42</v>
      </c>
      <c r="E1104">
        <v>1</v>
      </c>
      <c r="G1104" t="s">
        <v>140</v>
      </c>
      <c r="H1104">
        <v>36</v>
      </c>
      <c r="I1104">
        <v>751.89</v>
      </c>
      <c r="J1104">
        <v>-250.63</v>
      </c>
      <c r="K1104">
        <v>-250.63</v>
      </c>
      <c r="L1104">
        <v>-20.89</v>
      </c>
      <c r="M1104">
        <v>501.26</v>
      </c>
      <c r="Q1104" s="7">
        <v>42720</v>
      </c>
    </row>
    <row r="1105" spans="1:17" x14ac:dyDescent="0.25">
      <c r="A1105">
        <v>1007453</v>
      </c>
      <c r="B1105" t="s">
        <v>162</v>
      </c>
      <c r="C1105" s="4">
        <v>41640</v>
      </c>
      <c r="D1105" t="s">
        <v>42</v>
      </c>
      <c r="E1105">
        <v>1</v>
      </c>
      <c r="G1105" t="s">
        <v>140</v>
      </c>
      <c r="H1105">
        <v>36</v>
      </c>
      <c r="I1105">
        <v>367.82</v>
      </c>
      <c r="J1105">
        <v>-122.61</v>
      </c>
      <c r="K1105">
        <v>-122.61</v>
      </c>
      <c r="L1105">
        <v>-10.220000000000001</v>
      </c>
      <c r="M1105">
        <v>245.21</v>
      </c>
      <c r="Q1105" s="7">
        <v>42720</v>
      </c>
    </row>
    <row r="1106" spans="1:17" x14ac:dyDescent="0.25">
      <c r="A1106">
        <v>1007460</v>
      </c>
      <c r="B1106" t="s">
        <v>162</v>
      </c>
      <c r="C1106" s="4">
        <v>41640</v>
      </c>
      <c r="D1106" t="s">
        <v>42</v>
      </c>
      <c r="E1106">
        <v>1</v>
      </c>
      <c r="G1106" t="s">
        <v>140</v>
      </c>
      <c r="H1106">
        <v>36</v>
      </c>
      <c r="I1106">
        <v>2690.67</v>
      </c>
      <c r="J1106">
        <v>-896.89</v>
      </c>
      <c r="K1106">
        <v>-896.89</v>
      </c>
      <c r="L1106">
        <v>-74.739999999999995</v>
      </c>
      <c r="M1106">
        <v>1793.78</v>
      </c>
      <c r="Q1106" s="7">
        <v>42720</v>
      </c>
    </row>
    <row r="1107" spans="1:17" x14ac:dyDescent="0.25">
      <c r="A1107">
        <v>1004104</v>
      </c>
      <c r="B1107" t="s">
        <v>162</v>
      </c>
      <c r="C1107" s="4">
        <v>39814</v>
      </c>
      <c r="D1107" t="s">
        <v>42</v>
      </c>
      <c r="E1107">
        <v>1</v>
      </c>
      <c r="G1107" t="s">
        <v>140</v>
      </c>
      <c r="H1107">
        <v>96</v>
      </c>
      <c r="I1107">
        <v>2559.48</v>
      </c>
      <c r="J1107">
        <v>-1919.62</v>
      </c>
      <c r="K1107">
        <v>-319.93</v>
      </c>
      <c r="L1107">
        <v>-26.67</v>
      </c>
      <c r="M1107">
        <v>639.86</v>
      </c>
      <c r="Q1107" s="7">
        <v>42720</v>
      </c>
    </row>
    <row r="1108" spans="1:17" x14ac:dyDescent="0.25">
      <c r="A1108">
        <v>1004743</v>
      </c>
      <c r="B1108" t="s">
        <v>441</v>
      </c>
      <c r="C1108" s="4">
        <v>40179</v>
      </c>
      <c r="D1108" t="s">
        <v>42</v>
      </c>
      <c r="E1108">
        <v>1</v>
      </c>
      <c r="G1108" t="s">
        <v>43</v>
      </c>
      <c r="H1108">
        <v>120</v>
      </c>
      <c r="I1108">
        <v>16146</v>
      </c>
      <c r="J1108">
        <v>-8073</v>
      </c>
      <c r="K1108">
        <v>-1614.6</v>
      </c>
      <c r="L1108">
        <v>-134.55000000000001</v>
      </c>
      <c r="M1108">
        <v>8073</v>
      </c>
      <c r="Q1108" s="7">
        <v>42723</v>
      </c>
    </row>
    <row r="1109" spans="1:17" x14ac:dyDescent="0.25">
      <c r="A1109">
        <v>1006470</v>
      </c>
      <c r="B1109" t="s">
        <v>217</v>
      </c>
      <c r="C1109" s="4">
        <v>41275</v>
      </c>
      <c r="D1109" t="s">
        <v>42</v>
      </c>
      <c r="E1109">
        <v>1</v>
      </c>
      <c r="G1109" t="s">
        <v>140</v>
      </c>
      <c r="H1109">
        <v>96</v>
      </c>
      <c r="I1109">
        <v>880</v>
      </c>
      <c r="J1109">
        <v>-220</v>
      </c>
      <c r="K1109">
        <v>-110</v>
      </c>
      <c r="L1109">
        <v>-9.17</v>
      </c>
      <c r="M1109">
        <v>660</v>
      </c>
      <c r="Q1109" s="7">
        <v>42724</v>
      </c>
    </row>
    <row r="1188" spans="16:16" x14ac:dyDescent="0.25">
      <c r="P1188" s="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8"/>
  <sheetViews>
    <sheetView topLeftCell="A276" workbookViewId="0">
      <selection activeCell="A295" sqref="A295"/>
    </sheetView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0.783136574074074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42035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-107910.96</v>
      </c>
      <c r="K7">
        <v>-307.70999999999998</v>
      </c>
      <c r="L7">
        <v>-307.70999999999998</v>
      </c>
      <c r="M7">
        <v>76716.87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-170221.84</v>
      </c>
      <c r="K8">
        <v>-489.08</v>
      </c>
      <c r="L8">
        <v>-489.08</v>
      </c>
      <c r="M8">
        <v>123224.9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-23309.34</v>
      </c>
      <c r="K9">
        <v>-66.94</v>
      </c>
      <c r="L9">
        <v>-66.94</v>
      </c>
      <c r="M9">
        <v>16852.91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-76256.45</v>
      </c>
      <c r="K10">
        <v>-229.05</v>
      </c>
      <c r="L10">
        <v>-229.05</v>
      </c>
      <c r="M10">
        <v>61174.34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-855431.49</v>
      </c>
      <c r="K11">
        <v>-4121.92</v>
      </c>
      <c r="L11">
        <v>-4121.92</v>
      </c>
      <c r="M11">
        <v>1617718.26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41660.239999999998</v>
      </c>
      <c r="K12">
        <v>40.1</v>
      </c>
      <c r="L12">
        <v>40.1</v>
      </c>
      <c r="M12">
        <v>17600.71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-197498.72</v>
      </c>
      <c r="K13">
        <v>-637.19000000000005</v>
      </c>
      <c r="L13">
        <v>-637.19000000000005</v>
      </c>
      <c r="M13">
        <v>184813.21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314991.78999999998</v>
      </c>
      <c r="J14">
        <v>-160915.37</v>
      </c>
      <c r="K14">
        <v>-524.99</v>
      </c>
      <c r="L14">
        <v>-524.99</v>
      </c>
      <c r="M14">
        <v>154076.42000000001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22921.96</v>
      </c>
      <c r="J15">
        <v>-10300.23</v>
      </c>
      <c r="K15">
        <v>-38.200000000000003</v>
      </c>
      <c r="L15">
        <v>-38.200000000000003</v>
      </c>
      <c r="M15">
        <v>12621.73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528717.49</v>
      </c>
      <c r="J16">
        <v>-228180.99</v>
      </c>
      <c r="K16">
        <v>-881.2</v>
      </c>
      <c r="L16">
        <v>-881.2</v>
      </c>
      <c r="M16">
        <v>300536.5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-11533.18</v>
      </c>
      <c r="K17">
        <v>-43.99</v>
      </c>
      <c r="L17">
        <v>-43.99</v>
      </c>
      <c r="M17">
        <v>14859.84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56930.96</v>
      </c>
      <c r="J18">
        <v>-21949.46</v>
      </c>
      <c r="K18">
        <v>-94.88</v>
      </c>
      <c r="L18">
        <v>-94.88</v>
      </c>
      <c r="M18">
        <v>34981.5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-101243.25</v>
      </c>
      <c r="K19">
        <v>-441.34</v>
      </c>
      <c r="L19">
        <v>-441.34</v>
      </c>
      <c r="M19">
        <v>163563.35999999999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-15988.15</v>
      </c>
      <c r="K20">
        <v>-85.14</v>
      </c>
      <c r="L20">
        <v>-85.14</v>
      </c>
      <c r="M20">
        <v>35096.949999999997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-124005.43</v>
      </c>
      <c r="K21">
        <v>-738.71</v>
      </c>
      <c r="L21">
        <v>-738.71</v>
      </c>
      <c r="M21">
        <v>319219.82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-7419.09</v>
      </c>
      <c r="K22">
        <v>-50.04</v>
      </c>
      <c r="L22">
        <v>-50.04</v>
      </c>
      <c r="M22">
        <v>22606.38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44907.78</v>
      </c>
      <c r="K23">
        <v>185</v>
      </c>
      <c r="L23">
        <v>185</v>
      </c>
      <c r="M23">
        <v>-65906.929999999993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-845.4</v>
      </c>
      <c r="K24">
        <v>-5.83</v>
      </c>
      <c r="L24">
        <v>-5.83</v>
      </c>
      <c r="M24">
        <v>2654.6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44230.82</v>
      </c>
      <c r="K25">
        <v>305.04000000000002</v>
      </c>
      <c r="L25">
        <v>305.04000000000002</v>
      </c>
      <c r="M25">
        <v>-138793.74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3652.57</v>
      </c>
      <c r="J26">
        <v>562.23</v>
      </c>
      <c r="K26">
        <v>-2.44</v>
      </c>
      <c r="L26">
        <v>-2.44</v>
      </c>
      <c r="M26">
        <v>4214.8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-56.49</v>
      </c>
      <c r="K27">
        <v>-0.4</v>
      </c>
      <c r="L27">
        <v>-0.4</v>
      </c>
      <c r="M27">
        <v>183.2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-399.45</v>
      </c>
      <c r="K28">
        <v>-2.84</v>
      </c>
      <c r="L28">
        <v>-2.84</v>
      </c>
      <c r="M28">
        <v>1305.19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-4250.6899999999996</v>
      </c>
      <c r="K29">
        <v>-30.31</v>
      </c>
      <c r="L29">
        <v>-30.31</v>
      </c>
      <c r="M29">
        <v>13933.8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-107137.47</v>
      </c>
      <c r="K30">
        <v>-768.14</v>
      </c>
      <c r="L30">
        <v>-768.14</v>
      </c>
      <c r="M30">
        <v>353748.72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-1673.21</v>
      </c>
      <c r="K31">
        <v>-12.51</v>
      </c>
      <c r="L31">
        <v>-12.51</v>
      </c>
      <c r="M31">
        <v>5830.7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80257.33</v>
      </c>
      <c r="J32">
        <v>-18152.650000000001</v>
      </c>
      <c r="K32">
        <v>-133.76</v>
      </c>
      <c r="L32">
        <v>-133.76</v>
      </c>
      <c r="M32">
        <v>62104.68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-43.64</v>
      </c>
      <c r="K33">
        <v>-0.35</v>
      </c>
      <c r="L33">
        <v>-0.35</v>
      </c>
      <c r="M33">
        <v>165.36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-14342.83</v>
      </c>
      <c r="K34">
        <v>-116.63</v>
      </c>
      <c r="L34">
        <v>-116.63</v>
      </c>
      <c r="M34">
        <v>55633.17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-29</v>
      </c>
      <c r="K35">
        <v>-0.24</v>
      </c>
      <c r="L35">
        <v>-0.24</v>
      </c>
      <c r="M35">
        <v>113.5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-198.26</v>
      </c>
      <c r="K36">
        <v>-1.67</v>
      </c>
      <c r="L36">
        <v>-1.67</v>
      </c>
      <c r="M36">
        <v>801.74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-948.13</v>
      </c>
      <c r="K37">
        <v>-14.25</v>
      </c>
      <c r="L37">
        <v>-14.25</v>
      </c>
      <c r="M37">
        <v>7602.23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-801.63</v>
      </c>
      <c r="K38">
        <v>-10.96</v>
      </c>
      <c r="L38">
        <v>-10.96</v>
      </c>
      <c r="M38">
        <v>5777.21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-31.32</v>
      </c>
      <c r="K39">
        <v>-0.54</v>
      </c>
      <c r="L39">
        <v>-0.54</v>
      </c>
      <c r="M39">
        <v>295.2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-8910.81</v>
      </c>
      <c r="K40">
        <v>-135.43</v>
      </c>
      <c r="L40">
        <v>-135.43</v>
      </c>
      <c r="M40">
        <v>72346.27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-170.94</v>
      </c>
      <c r="K41">
        <v>-2.59</v>
      </c>
      <c r="L41">
        <v>-2.59</v>
      </c>
      <c r="M41">
        <v>1381.96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-14.53</v>
      </c>
      <c r="K42">
        <v>-0.28999999999999998</v>
      </c>
      <c r="L42">
        <v>-0.28999999999999998</v>
      </c>
      <c r="M42">
        <v>160.44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-220.5</v>
      </c>
      <c r="K43">
        <v>-1.96</v>
      </c>
      <c r="L43">
        <v>-1.96</v>
      </c>
      <c r="M43">
        <v>957.59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-564.57000000000005</v>
      </c>
      <c r="K44">
        <v>-5</v>
      </c>
      <c r="L44">
        <v>-5</v>
      </c>
      <c r="M44">
        <v>2435.9299999999998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-584.55999999999995</v>
      </c>
      <c r="K45">
        <v>-5.17</v>
      </c>
      <c r="L45">
        <v>-5.17</v>
      </c>
      <c r="M45">
        <v>2518.36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40.32</v>
      </c>
      <c r="K46">
        <v>0.37</v>
      </c>
      <c r="L46">
        <v>0.37</v>
      </c>
      <c r="M46">
        <v>-180.68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-6.56</v>
      </c>
      <c r="K47">
        <v>-0.06</v>
      </c>
      <c r="L47">
        <v>-0.06</v>
      </c>
      <c r="M47">
        <v>30.31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-11547.71</v>
      </c>
      <c r="K48">
        <v>-272.02999999999997</v>
      </c>
      <c r="L48">
        <v>-272.02999999999997</v>
      </c>
      <c r="M48">
        <v>151668.29999999999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-36.6</v>
      </c>
      <c r="K49">
        <v>-0.34</v>
      </c>
      <c r="L49">
        <v>-0.34</v>
      </c>
      <c r="M49">
        <v>168.65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-83.01</v>
      </c>
      <c r="K50">
        <v>-0.81</v>
      </c>
      <c r="L50">
        <v>-0.81</v>
      </c>
      <c r="M50">
        <v>404.58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-72.78</v>
      </c>
      <c r="K51">
        <v>-0.72</v>
      </c>
      <c r="L51">
        <v>-0.72</v>
      </c>
      <c r="M51">
        <v>361.8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88.24</v>
      </c>
      <c r="K52">
        <v>0.91</v>
      </c>
      <c r="L52">
        <v>0.91</v>
      </c>
      <c r="M52">
        <v>-456.29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-88.24</v>
      </c>
      <c r="K53">
        <v>-0.91</v>
      </c>
      <c r="L53">
        <v>-0.91</v>
      </c>
      <c r="M53">
        <v>456.29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11.64</v>
      </c>
      <c r="K54">
        <v>0.12</v>
      </c>
      <c r="L54">
        <v>0.12</v>
      </c>
      <c r="M54">
        <v>-60.44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-11.64</v>
      </c>
      <c r="K55">
        <v>-0.12</v>
      </c>
      <c r="L55">
        <v>-0.12</v>
      </c>
      <c r="M55">
        <v>60.44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-32.97</v>
      </c>
      <c r="K56">
        <v>-0.34</v>
      </c>
      <c r="L56">
        <v>-0.34</v>
      </c>
      <c r="M56">
        <v>170.6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-36.82</v>
      </c>
      <c r="K57">
        <v>-0.38</v>
      </c>
      <c r="L57">
        <v>-0.38</v>
      </c>
      <c r="M57">
        <v>189.26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402.5</v>
      </c>
      <c r="K58">
        <v>4.1500000000000004</v>
      </c>
      <c r="L58">
        <v>4.1500000000000004</v>
      </c>
      <c r="M58">
        <v>-2085.1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-56.3</v>
      </c>
      <c r="K59">
        <v>-0.57999999999999996</v>
      </c>
      <c r="L59">
        <v>-0.57999999999999996</v>
      </c>
      <c r="M59">
        <v>293.47000000000003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-17.510000000000002</v>
      </c>
      <c r="K60">
        <v>-0.18</v>
      </c>
      <c r="L60">
        <v>-0.18</v>
      </c>
      <c r="M60">
        <v>92.99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-17.510000000000002</v>
      </c>
      <c r="K61">
        <v>-0.18</v>
      </c>
      <c r="L61">
        <v>-0.18</v>
      </c>
      <c r="M61">
        <v>92.99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-17.510000000000002</v>
      </c>
      <c r="K62">
        <v>-0.18</v>
      </c>
      <c r="L62">
        <v>-0.18</v>
      </c>
      <c r="M62">
        <v>92.99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-17.510000000000002</v>
      </c>
      <c r="K63">
        <v>-0.18</v>
      </c>
      <c r="L63">
        <v>-0.18</v>
      </c>
      <c r="M63">
        <v>92.99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-50.43</v>
      </c>
      <c r="K64">
        <v>-0.52</v>
      </c>
      <c r="L64">
        <v>-0.52</v>
      </c>
      <c r="M64">
        <v>260.57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-64.02</v>
      </c>
      <c r="K65">
        <v>-0.66</v>
      </c>
      <c r="L65">
        <v>-0.66</v>
      </c>
      <c r="M65">
        <v>331.5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-191.96</v>
      </c>
      <c r="K66">
        <v>-2</v>
      </c>
      <c r="L66">
        <v>-2</v>
      </c>
      <c r="M66">
        <v>1008.04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38.39</v>
      </c>
      <c r="K67">
        <v>0.4</v>
      </c>
      <c r="L67">
        <v>0.4</v>
      </c>
      <c r="M67">
        <v>-201.61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-50.91</v>
      </c>
      <c r="K68">
        <v>-0.53</v>
      </c>
      <c r="L68">
        <v>-0.53</v>
      </c>
      <c r="M68">
        <v>269.08999999999997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-12.45</v>
      </c>
      <c r="K69">
        <v>-0.13</v>
      </c>
      <c r="L69">
        <v>-0.13</v>
      </c>
      <c r="M69">
        <v>64.08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-22.05</v>
      </c>
      <c r="K70">
        <v>-0.23</v>
      </c>
      <c r="L70">
        <v>-0.23</v>
      </c>
      <c r="M70">
        <v>114.82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-479.9</v>
      </c>
      <c r="K71">
        <v>-5</v>
      </c>
      <c r="L71">
        <v>-5</v>
      </c>
      <c r="M71">
        <v>2520.1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-152.66</v>
      </c>
      <c r="K72">
        <v>-1.59</v>
      </c>
      <c r="L72">
        <v>-1.59</v>
      </c>
      <c r="M72">
        <v>804.1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-487.54</v>
      </c>
      <c r="K73">
        <v>-5.08</v>
      </c>
      <c r="L73">
        <v>-5.08</v>
      </c>
      <c r="M73">
        <v>2557.87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-39.01</v>
      </c>
      <c r="K74">
        <v>-0.41</v>
      </c>
      <c r="L74">
        <v>-0.41</v>
      </c>
      <c r="M74">
        <v>208.99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-919.34</v>
      </c>
      <c r="K75">
        <v>-9.67</v>
      </c>
      <c r="L75">
        <v>-9.67</v>
      </c>
      <c r="M75">
        <v>4883.41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-39.01</v>
      </c>
      <c r="K76">
        <v>-0.41</v>
      </c>
      <c r="L76">
        <v>-0.41</v>
      </c>
      <c r="M76">
        <v>208.99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-692.94</v>
      </c>
      <c r="K77">
        <v>-7.29</v>
      </c>
      <c r="L77">
        <v>-7.29</v>
      </c>
      <c r="M77">
        <v>3678.06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-0.9</v>
      </c>
      <c r="K78">
        <v>-0.01</v>
      </c>
      <c r="L78">
        <v>-0.01</v>
      </c>
      <c r="M78">
        <v>2.12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-39.01</v>
      </c>
      <c r="K79">
        <v>-0.41</v>
      </c>
      <c r="L79">
        <v>-0.41</v>
      </c>
      <c r="M79">
        <v>208.99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-314.62</v>
      </c>
      <c r="K80">
        <v>-3.31</v>
      </c>
      <c r="L80">
        <v>-3.31</v>
      </c>
      <c r="M80">
        <v>1669.38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-33.299999999999997</v>
      </c>
      <c r="K81">
        <v>-0.35</v>
      </c>
      <c r="L81">
        <v>-0.35</v>
      </c>
      <c r="M81">
        <v>178.7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-37.119999999999997</v>
      </c>
      <c r="K82">
        <v>-0.39</v>
      </c>
      <c r="L82">
        <v>-0.39</v>
      </c>
      <c r="M82">
        <v>199.49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-258.57</v>
      </c>
      <c r="K83">
        <v>-2.72</v>
      </c>
      <c r="L83">
        <v>-2.72</v>
      </c>
      <c r="M83">
        <v>1373.56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-285.14999999999998</v>
      </c>
      <c r="K84">
        <v>-3</v>
      </c>
      <c r="L84">
        <v>-3</v>
      </c>
      <c r="M84">
        <v>1513.03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-57.04</v>
      </c>
      <c r="K85">
        <v>-0.6</v>
      </c>
      <c r="L85">
        <v>-0.6</v>
      </c>
      <c r="M85">
        <v>303.36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-94.09</v>
      </c>
      <c r="K86">
        <v>-0.99</v>
      </c>
      <c r="L86">
        <v>-0.99</v>
      </c>
      <c r="M86">
        <v>499.02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-136.91</v>
      </c>
      <c r="K87">
        <v>-1.44</v>
      </c>
      <c r="L87">
        <v>-1.44</v>
      </c>
      <c r="M87">
        <v>728.39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47.02</v>
      </c>
      <c r="K88">
        <v>0.5</v>
      </c>
      <c r="L88">
        <v>0.5</v>
      </c>
      <c r="M88">
        <v>-252.98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39.47</v>
      </c>
      <c r="K89">
        <v>0.42</v>
      </c>
      <c r="L89">
        <v>0.42</v>
      </c>
      <c r="M89">
        <v>-210.53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-59.27</v>
      </c>
      <c r="K90">
        <v>-0.63</v>
      </c>
      <c r="L90">
        <v>-0.63</v>
      </c>
      <c r="M90">
        <v>320.62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-64.89</v>
      </c>
      <c r="K91">
        <v>-0.69</v>
      </c>
      <c r="L91">
        <v>-0.69</v>
      </c>
      <c r="M91">
        <v>349.06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-15.06</v>
      </c>
      <c r="K92">
        <v>-0.16</v>
      </c>
      <c r="L92">
        <v>-0.16</v>
      </c>
      <c r="M92">
        <v>81.569999999999993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-69.61</v>
      </c>
      <c r="K93">
        <v>-0.74</v>
      </c>
      <c r="L93">
        <v>-0.74</v>
      </c>
      <c r="M93">
        <v>375.59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-30.99</v>
      </c>
      <c r="K94">
        <v>-0.33</v>
      </c>
      <c r="L94">
        <v>-0.33</v>
      </c>
      <c r="M94">
        <v>164.01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-219.07</v>
      </c>
      <c r="K95">
        <v>-2.33</v>
      </c>
      <c r="L95">
        <v>-2.33</v>
      </c>
      <c r="M95">
        <v>1175.93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-57.33</v>
      </c>
      <c r="K96">
        <v>-0.61</v>
      </c>
      <c r="L96">
        <v>-0.61</v>
      </c>
      <c r="M96">
        <v>306.67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-89.34</v>
      </c>
      <c r="K97">
        <v>-0.95</v>
      </c>
      <c r="L97">
        <v>-0.95</v>
      </c>
      <c r="M97">
        <v>480.66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-104.42</v>
      </c>
      <c r="K98">
        <v>-1.1100000000000001</v>
      </c>
      <c r="L98">
        <v>-1.1100000000000001</v>
      </c>
      <c r="M98">
        <v>564.04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-451.39</v>
      </c>
      <c r="K99">
        <v>-4.8</v>
      </c>
      <c r="L99">
        <v>-4.8</v>
      </c>
      <c r="M99">
        <v>2428.35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54</v>
      </c>
      <c r="K100">
        <v>0.57999999999999996</v>
      </c>
      <c r="L100">
        <v>0.57999999999999996</v>
      </c>
      <c r="M100">
        <v>-296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-37.200000000000003</v>
      </c>
      <c r="K101">
        <v>-0.4</v>
      </c>
      <c r="L101">
        <v>-0.4</v>
      </c>
      <c r="M101">
        <v>201.07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-41.86</v>
      </c>
      <c r="K102">
        <v>-0.45</v>
      </c>
      <c r="L102">
        <v>-0.45</v>
      </c>
      <c r="M102">
        <v>227.38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-72.58</v>
      </c>
      <c r="K103">
        <v>-0.78</v>
      </c>
      <c r="L103">
        <v>-0.78</v>
      </c>
      <c r="M103">
        <v>395.42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-73.47</v>
      </c>
      <c r="K104">
        <v>-0.79</v>
      </c>
      <c r="L104">
        <v>-0.79</v>
      </c>
      <c r="M104">
        <v>397.53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-14.9</v>
      </c>
      <c r="K105">
        <v>-0.16</v>
      </c>
      <c r="L105">
        <v>-0.16</v>
      </c>
      <c r="M105">
        <v>82.02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-75.400000000000006</v>
      </c>
      <c r="K106">
        <v>-0.81</v>
      </c>
      <c r="L106">
        <v>-0.81</v>
      </c>
      <c r="M106">
        <v>412.79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-483.15</v>
      </c>
      <c r="K107">
        <v>-5.25</v>
      </c>
      <c r="L107">
        <v>-5.25</v>
      </c>
      <c r="M107">
        <v>2663.85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-66.290000000000006</v>
      </c>
      <c r="K108">
        <v>-0.72</v>
      </c>
      <c r="L108">
        <v>-0.72</v>
      </c>
      <c r="M108">
        <v>367.71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-37.76</v>
      </c>
      <c r="K109">
        <v>-0.41</v>
      </c>
      <c r="L109">
        <v>-0.41</v>
      </c>
      <c r="M109">
        <v>210.24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-368.14</v>
      </c>
      <c r="K110">
        <v>-4</v>
      </c>
      <c r="L110">
        <v>-4</v>
      </c>
      <c r="M110">
        <v>2031.86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-4155.41</v>
      </c>
      <c r="K111">
        <v>-45.15</v>
      </c>
      <c r="L111">
        <v>-45.15</v>
      </c>
      <c r="M111">
        <v>22934.639999999999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-33.14</v>
      </c>
      <c r="K112">
        <v>-0.36</v>
      </c>
      <c r="L112">
        <v>-0.36</v>
      </c>
      <c r="M112">
        <v>183.86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-19.3</v>
      </c>
      <c r="K113">
        <v>-0.21</v>
      </c>
      <c r="L113">
        <v>-0.21</v>
      </c>
      <c r="M113">
        <v>104.7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-42.36</v>
      </c>
      <c r="K114">
        <v>-0.46</v>
      </c>
      <c r="L114">
        <v>-0.46</v>
      </c>
      <c r="M114">
        <v>235.64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-146.36000000000001</v>
      </c>
      <c r="K115">
        <v>-1.59</v>
      </c>
      <c r="L115">
        <v>-1.59</v>
      </c>
      <c r="M115">
        <v>809.59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-423.35</v>
      </c>
      <c r="K116">
        <v>-4.5999999999999996</v>
      </c>
      <c r="L116">
        <v>-4.5999999999999996</v>
      </c>
      <c r="M116">
        <v>2335.65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72.72</v>
      </c>
      <c r="K117">
        <v>0.79</v>
      </c>
      <c r="L117">
        <v>0.79</v>
      </c>
      <c r="M117">
        <v>-402.28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-95.73</v>
      </c>
      <c r="K118">
        <v>-1.04</v>
      </c>
      <c r="L118">
        <v>-1.04</v>
      </c>
      <c r="M118">
        <v>529.27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-166.55</v>
      </c>
      <c r="K119">
        <v>-1.81</v>
      </c>
      <c r="L119">
        <v>-1.81</v>
      </c>
      <c r="M119">
        <v>916.82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-47.84</v>
      </c>
      <c r="K120">
        <v>-0.52</v>
      </c>
      <c r="L120">
        <v>-0.52</v>
      </c>
      <c r="M120">
        <v>262.16000000000003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-418.74</v>
      </c>
      <c r="K121">
        <v>-4.55</v>
      </c>
      <c r="L121">
        <v>-4.55</v>
      </c>
      <c r="M121">
        <v>2309.2600000000002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-37.76</v>
      </c>
      <c r="K122">
        <v>-0.41</v>
      </c>
      <c r="L122">
        <v>-0.41</v>
      </c>
      <c r="M122">
        <v>210.24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30.4</v>
      </c>
      <c r="K123">
        <v>0.33</v>
      </c>
      <c r="L123">
        <v>0.33</v>
      </c>
      <c r="M123">
        <v>-169.6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-658.98</v>
      </c>
      <c r="K124">
        <v>-7.16</v>
      </c>
      <c r="L124">
        <v>-7.16</v>
      </c>
      <c r="M124">
        <v>3637.62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-42.33</v>
      </c>
      <c r="K125">
        <v>-0.46</v>
      </c>
      <c r="L125">
        <v>-0.46</v>
      </c>
      <c r="M125">
        <v>233.27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-162.99</v>
      </c>
      <c r="K126">
        <v>-1.79</v>
      </c>
      <c r="L126">
        <v>-1.79</v>
      </c>
      <c r="M126">
        <v>911.92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34.19</v>
      </c>
      <c r="K127">
        <v>0.38</v>
      </c>
      <c r="L127">
        <v>0.38</v>
      </c>
      <c r="M127">
        <v>-190.81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-46.79</v>
      </c>
      <c r="K128">
        <v>-0.52</v>
      </c>
      <c r="L128">
        <v>-0.52</v>
      </c>
      <c r="M128">
        <v>262.20999999999998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-49.54</v>
      </c>
      <c r="K129">
        <v>-0.55000000000000004</v>
      </c>
      <c r="L129">
        <v>-0.55000000000000004</v>
      </c>
      <c r="M129">
        <v>283.38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-152.21</v>
      </c>
      <c r="K130">
        <v>-1.71</v>
      </c>
      <c r="L130">
        <v>-1.71</v>
      </c>
      <c r="M130">
        <v>874.44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-190.48</v>
      </c>
      <c r="K131">
        <v>-2.14</v>
      </c>
      <c r="L131">
        <v>-2.14</v>
      </c>
      <c r="M131">
        <v>1092.8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-297.29000000000002</v>
      </c>
      <c r="K132">
        <v>-3.34</v>
      </c>
      <c r="L132">
        <v>-3.34</v>
      </c>
      <c r="M132">
        <v>1705.87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-385.43</v>
      </c>
      <c r="K133">
        <v>-4.33</v>
      </c>
      <c r="L133">
        <v>-4.33</v>
      </c>
      <c r="M133">
        <v>2214.5700000000002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-82.78</v>
      </c>
      <c r="K134">
        <v>-0.93</v>
      </c>
      <c r="L134">
        <v>-0.93</v>
      </c>
      <c r="M134">
        <v>475.78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-8502.43</v>
      </c>
      <c r="K135">
        <v>-95.52</v>
      </c>
      <c r="L135">
        <v>-95.52</v>
      </c>
      <c r="M135">
        <v>48810.41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-134.41999999999999</v>
      </c>
      <c r="K136">
        <v>-1.51</v>
      </c>
      <c r="L136">
        <v>-1.51</v>
      </c>
      <c r="M136">
        <v>773.24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-812.69</v>
      </c>
      <c r="K137">
        <v>-9.1300000000000008</v>
      </c>
      <c r="L137">
        <v>-9.1300000000000008</v>
      </c>
      <c r="M137">
        <v>4668.18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26.71</v>
      </c>
      <c r="K138">
        <v>0.3</v>
      </c>
      <c r="L138">
        <v>0.3</v>
      </c>
      <c r="M138">
        <v>-153.88999999999999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-372.95</v>
      </c>
      <c r="K139">
        <v>-4.1900000000000004</v>
      </c>
      <c r="L139">
        <v>-4.1900000000000004</v>
      </c>
      <c r="M139">
        <v>2140.5700000000002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-196.72</v>
      </c>
      <c r="K140">
        <v>-2.21</v>
      </c>
      <c r="L140">
        <v>-2.21</v>
      </c>
      <c r="M140">
        <v>1129.8599999999999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-172.69</v>
      </c>
      <c r="K141">
        <v>-1.94</v>
      </c>
      <c r="L141">
        <v>-1.94</v>
      </c>
      <c r="M141">
        <v>992.81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-815.41</v>
      </c>
      <c r="K142">
        <v>-9.16</v>
      </c>
      <c r="L142">
        <v>-9.16</v>
      </c>
      <c r="M142">
        <v>4682.09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-52.8</v>
      </c>
      <c r="K143">
        <v>-0.6</v>
      </c>
      <c r="L143">
        <v>-0.6</v>
      </c>
      <c r="M143">
        <v>304.39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-12.34</v>
      </c>
      <c r="K144">
        <v>-0.14000000000000001</v>
      </c>
      <c r="L144">
        <v>-0.14000000000000001</v>
      </c>
      <c r="M144">
        <v>74.59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-80.11</v>
      </c>
      <c r="K145">
        <v>-0.91</v>
      </c>
      <c r="L145">
        <v>-0.91</v>
      </c>
      <c r="M145">
        <v>468.3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-109.15</v>
      </c>
      <c r="K146">
        <v>-1.24</v>
      </c>
      <c r="L146">
        <v>-1.24</v>
      </c>
      <c r="M146">
        <v>634.16999999999996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-18.48</v>
      </c>
      <c r="K147">
        <v>-0.21</v>
      </c>
      <c r="L147">
        <v>-0.21</v>
      </c>
      <c r="M147">
        <v>105.52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-7212.75</v>
      </c>
      <c r="K148">
        <v>-81.94</v>
      </c>
      <c r="L148">
        <v>-81.94</v>
      </c>
      <c r="M148">
        <v>41952.25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-7.92</v>
      </c>
      <c r="K149">
        <v>-0.09</v>
      </c>
      <c r="L149">
        <v>-0.09</v>
      </c>
      <c r="M149">
        <v>45.63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-14.96</v>
      </c>
      <c r="K150">
        <v>-0.17</v>
      </c>
      <c r="L150">
        <v>-0.17</v>
      </c>
      <c r="M150">
        <v>86.84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-20.25</v>
      </c>
      <c r="K151">
        <v>-0.23</v>
      </c>
      <c r="L151">
        <v>-0.23</v>
      </c>
      <c r="M151">
        <v>119.39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-148.75</v>
      </c>
      <c r="K152">
        <v>-1.69</v>
      </c>
      <c r="L152">
        <v>-1.69</v>
      </c>
      <c r="M152">
        <v>863.64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-81.87</v>
      </c>
      <c r="K153">
        <v>-0.93</v>
      </c>
      <c r="L153">
        <v>-0.93</v>
      </c>
      <c r="M153">
        <v>476.69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-107.39</v>
      </c>
      <c r="K154">
        <v>-1.22</v>
      </c>
      <c r="L154">
        <v>-1.22</v>
      </c>
      <c r="M154">
        <v>624.61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-174.28</v>
      </c>
      <c r="K155">
        <v>-1.98</v>
      </c>
      <c r="L155">
        <v>-1.98</v>
      </c>
      <c r="M155">
        <v>1012.66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44.01</v>
      </c>
      <c r="K156">
        <v>0.5</v>
      </c>
      <c r="L156">
        <v>0.5</v>
      </c>
      <c r="M156">
        <v>-255.99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16.73</v>
      </c>
      <c r="K157">
        <v>0.19</v>
      </c>
      <c r="L157">
        <v>0.19</v>
      </c>
      <c r="M157">
        <v>-98.27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-18.48</v>
      </c>
      <c r="K158">
        <v>-0.21</v>
      </c>
      <c r="L158">
        <v>-0.21</v>
      </c>
      <c r="M158">
        <v>106.18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-29.06</v>
      </c>
      <c r="K159">
        <v>-0.33</v>
      </c>
      <c r="L159">
        <v>-0.33</v>
      </c>
      <c r="M159">
        <v>170.94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-29.06</v>
      </c>
      <c r="K160">
        <v>-0.33</v>
      </c>
      <c r="L160">
        <v>-0.33</v>
      </c>
      <c r="M160">
        <v>170.94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-58.97</v>
      </c>
      <c r="K161">
        <v>-0.67</v>
      </c>
      <c r="L161">
        <v>-0.67</v>
      </c>
      <c r="M161">
        <v>341.03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-51.06</v>
      </c>
      <c r="K162">
        <v>-0.57999999999999996</v>
      </c>
      <c r="L162">
        <v>-0.57999999999999996</v>
      </c>
      <c r="M162">
        <v>298.04000000000002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-52.83</v>
      </c>
      <c r="K163">
        <v>-0.6</v>
      </c>
      <c r="L163">
        <v>-0.6</v>
      </c>
      <c r="M163">
        <v>310.14999999999998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-876.72</v>
      </c>
      <c r="K164">
        <v>-9.9600000000000009</v>
      </c>
      <c r="L164">
        <v>-9.9600000000000009</v>
      </c>
      <c r="M164">
        <v>5098.28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-43204.5</v>
      </c>
      <c r="J165">
        <v>2257.65</v>
      </c>
      <c r="K165">
        <v>72.13</v>
      </c>
      <c r="L165">
        <v>72.13</v>
      </c>
      <c r="M165">
        <v>-40946.85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-27.83</v>
      </c>
      <c r="K166">
        <v>-0.32</v>
      </c>
      <c r="L166">
        <v>-0.32</v>
      </c>
      <c r="M166">
        <v>161.66999999999999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-38.29</v>
      </c>
      <c r="K167">
        <v>-0.44</v>
      </c>
      <c r="L167">
        <v>-0.44</v>
      </c>
      <c r="M167">
        <v>227.72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-53.08</v>
      </c>
      <c r="K168">
        <v>-0.61</v>
      </c>
      <c r="L168">
        <v>-0.61</v>
      </c>
      <c r="M168">
        <v>313.76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-302.77999999999997</v>
      </c>
      <c r="K169">
        <v>-3.48</v>
      </c>
      <c r="L169">
        <v>-3.48</v>
      </c>
      <c r="M169">
        <v>1786.29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-62.64</v>
      </c>
      <c r="K170">
        <v>-0.72</v>
      </c>
      <c r="L170">
        <v>-0.72</v>
      </c>
      <c r="M170">
        <v>367.36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-31.32</v>
      </c>
      <c r="K171">
        <v>-0.36</v>
      </c>
      <c r="L171">
        <v>-0.36</v>
      </c>
      <c r="M171">
        <v>183.68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-3686.31</v>
      </c>
      <c r="K172">
        <v>-42.37</v>
      </c>
      <c r="L172">
        <v>-42.37</v>
      </c>
      <c r="M172">
        <v>21734.799999999999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-46.98</v>
      </c>
      <c r="K173">
        <v>-0.54</v>
      </c>
      <c r="L173">
        <v>-0.54</v>
      </c>
      <c r="M173">
        <v>275.52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-106.15</v>
      </c>
      <c r="K174">
        <v>-1.22</v>
      </c>
      <c r="L174">
        <v>-1.22</v>
      </c>
      <c r="M174">
        <v>626.96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-7005.89</v>
      </c>
      <c r="K175">
        <v>-80.52</v>
      </c>
      <c r="L175">
        <v>-80.52</v>
      </c>
      <c r="M175">
        <v>41307.83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-7744.18</v>
      </c>
      <c r="K176">
        <v>-89.01</v>
      </c>
      <c r="L176">
        <v>-89.01</v>
      </c>
      <c r="M176">
        <v>45660.39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-30.45</v>
      </c>
      <c r="K177">
        <v>-0.35</v>
      </c>
      <c r="L177">
        <v>-0.35</v>
      </c>
      <c r="M177">
        <v>179.01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-5759.18</v>
      </c>
      <c r="K178">
        <v>-66.19</v>
      </c>
      <c r="L178">
        <v>-66.19</v>
      </c>
      <c r="M178">
        <v>33957.25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-6061.93</v>
      </c>
      <c r="K179">
        <v>-69.67</v>
      </c>
      <c r="L179">
        <v>-69.67</v>
      </c>
      <c r="M179">
        <v>35742.199999999997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-31.32</v>
      </c>
      <c r="K180">
        <v>-0.36</v>
      </c>
      <c r="L180">
        <v>-0.36</v>
      </c>
      <c r="M180">
        <v>183.68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-9372.89</v>
      </c>
      <c r="K181">
        <v>-107.73</v>
      </c>
      <c r="L181">
        <v>-107.73</v>
      </c>
      <c r="M181">
        <v>55263.38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-9840.23</v>
      </c>
      <c r="K182">
        <v>-113.1</v>
      </c>
      <c r="L182">
        <v>-113.1</v>
      </c>
      <c r="M182">
        <v>58018.98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-47.84</v>
      </c>
      <c r="K183">
        <v>-0.55000000000000004</v>
      </c>
      <c r="L183">
        <v>-0.55000000000000004</v>
      </c>
      <c r="M183">
        <v>279.16000000000003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-1.5</v>
      </c>
      <c r="K184">
        <v>-0.25</v>
      </c>
      <c r="L184">
        <v>-0.25</v>
      </c>
      <c r="M184">
        <v>146.69999999999999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2193.4699999999998</v>
      </c>
      <c r="J185">
        <v>-79.150000000000006</v>
      </c>
      <c r="K185">
        <v>-3.66</v>
      </c>
      <c r="L185">
        <v>-3.66</v>
      </c>
      <c r="M185">
        <v>2114.3200000000002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13082.35</v>
      </c>
      <c r="J186">
        <v>-450.2</v>
      </c>
      <c r="K186">
        <v>-21.8</v>
      </c>
      <c r="L186">
        <v>-21.8</v>
      </c>
      <c r="M186">
        <v>12632.15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-18580.47</v>
      </c>
      <c r="K187">
        <v>-216</v>
      </c>
      <c r="L187">
        <v>-216</v>
      </c>
      <c r="M187">
        <v>111022.19</v>
      </c>
      <c r="Q187" s="6">
        <v>21125</v>
      </c>
    </row>
    <row r="188" spans="1:17" x14ac:dyDescent="0.25">
      <c r="A188">
        <v>92594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420</v>
      </c>
      <c r="J188">
        <v>-1.4</v>
      </c>
      <c r="K188">
        <v>-0.7</v>
      </c>
      <c r="L188">
        <v>-0.7</v>
      </c>
      <c r="M188">
        <v>418.6</v>
      </c>
      <c r="Q188" s="6">
        <v>21125</v>
      </c>
    </row>
    <row r="189" spans="1:17" x14ac:dyDescent="0.25">
      <c r="A189">
        <v>92595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408.32</v>
      </c>
      <c r="J189">
        <v>-24.57</v>
      </c>
      <c r="K189">
        <v>-0.68</v>
      </c>
      <c r="L189">
        <v>-0.68</v>
      </c>
      <c r="M189">
        <v>383.75</v>
      </c>
      <c r="Q189" s="6">
        <v>21125</v>
      </c>
    </row>
    <row r="190" spans="1:17" x14ac:dyDescent="0.25">
      <c r="A190">
        <v>92596</v>
      </c>
      <c r="B190" t="s">
        <v>105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508.68</v>
      </c>
      <c r="J190">
        <v>-37.1</v>
      </c>
      <c r="K190">
        <v>-0.85</v>
      </c>
      <c r="L190">
        <v>-0.85</v>
      </c>
      <c r="M190">
        <v>471.58</v>
      </c>
      <c r="Q190" s="6">
        <v>21125</v>
      </c>
    </row>
    <row r="191" spans="1:17" x14ac:dyDescent="0.25">
      <c r="A191">
        <v>91259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716.36</v>
      </c>
      <c r="J191">
        <v>-28.83</v>
      </c>
      <c r="K191">
        <v>-1.19</v>
      </c>
      <c r="L191">
        <v>-1.19</v>
      </c>
      <c r="M191">
        <v>687.53</v>
      </c>
      <c r="Q191" s="6">
        <v>21125</v>
      </c>
    </row>
    <row r="192" spans="1:17" x14ac:dyDescent="0.25">
      <c r="A192">
        <v>91260</v>
      </c>
      <c r="B192" t="s">
        <v>106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38165.360000000001</v>
      </c>
      <c r="J192">
        <v>-1662.58</v>
      </c>
      <c r="K192">
        <v>-63.61</v>
      </c>
      <c r="L192">
        <v>-63.61</v>
      </c>
      <c r="M192">
        <v>36502.78</v>
      </c>
      <c r="Q192" s="6">
        <v>21125</v>
      </c>
    </row>
    <row r="193" spans="1:17" x14ac:dyDescent="0.25">
      <c r="A193">
        <v>92928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1392.78</v>
      </c>
      <c r="J193">
        <v>-129.22</v>
      </c>
      <c r="K193">
        <v>-2.3199999999999998</v>
      </c>
      <c r="L193">
        <v>-2.3199999999999998</v>
      </c>
      <c r="M193">
        <v>1263.56</v>
      </c>
      <c r="Q193" s="6">
        <v>21125</v>
      </c>
    </row>
    <row r="194" spans="1:17" x14ac:dyDescent="0.25">
      <c r="A194">
        <v>92929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2408.83</v>
      </c>
      <c r="J194">
        <v>-90.95</v>
      </c>
      <c r="K194">
        <v>-4.01</v>
      </c>
      <c r="L194">
        <v>-4.01</v>
      </c>
      <c r="M194">
        <v>2317.88</v>
      </c>
      <c r="Q194" s="6">
        <v>21125</v>
      </c>
    </row>
    <row r="195" spans="1:17" x14ac:dyDescent="0.25">
      <c r="A195">
        <v>92930</v>
      </c>
      <c r="B195" t="s">
        <v>107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76055.11</v>
      </c>
      <c r="J195">
        <v>-3008.65</v>
      </c>
      <c r="K195">
        <v>-126.76</v>
      </c>
      <c r="L195">
        <v>-126.76</v>
      </c>
      <c r="M195">
        <v>73046.460000000006</v>
      </c>
      <c r="Q195" s="6">
        <v>21125</v>
      </c>
    </row>
    <row r="196" spans="1:17" x14ac:dyDescent="0.25">
      <c r="A196">
        <v>91593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2246.5300000000002</v>
      </c>
      <c r="J196">
        <v>-179.08</v>
      </c>
      <c r="K196">
        <v>-3.74</v>
      </c>
      <c r="L196">
        <v>-3.74</v>
      </c>
      <c r="M196">
        <v>2067.4499999999998</v>
      </c>
      <c r="Q196" s="6">
        <v>21125</v>
      </c>
    </row>
    <row r="197" spans="1:17" x14ac:dyDescent="0.25">
      <c r="A197">
        <v>91594</v>
      </c>
      <c r="B197" t="s">
        <v>108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4991.43</v>
      </c>
      <c r="J197">
        <v>-239.81</v>
      </c>
      <c r="K197">
        <v>-8.32</v>
      </c>
      <c r="L197">
        <v>-8.32</v>
      </c>
      <c r="M197">
        <v>4751.62</v>
      </c>
      <c r="Q197" s="6">
        <v>21125</v>
      </c>
    </row>
    <row r="198" spans="1:17" x14ac:dyDescent="0.25">
      <c r="A198">
        <v>91926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13901.92</v>
      </c>
      <c r="J198">
        <v>-1811.99</v>
      </c>
      <c r="K198">
        <v>-23.17</v>
      </c>
      <c r="L198">
        <v>-23.17</v>
      </c>
      <c r="M198">
        <v>12089.93</v>
      </c>
      <c r="Q198" s="6">
        <v>21125</v>
      </c>
    </row>
    <row r="199" spans="1:17" x14ac:dyDescent="0.25">
      <c r="A199">
        <v>91927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11579.19</v>
      </c>
      <c r="J199">
        <v>-637.88</v>
      </c>
      <c r="K199">
        <v>-19.3</v>
      </c>
      <c r="L199">
        <v>-19.3</v>
      </c>
      <c r="M199">
        <v>10941.31</v>
      </c>
      <c r="Q199" s="6">
        <v>21125</v>
      </c>
    </row>
    <row r="200" spans="1:17" x14ac:dyDescent="0.25">
      <c r="A200">
        <v>91928</v>
      </c>
      <c r="B200" t="s">
        <v>109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244305.66</v>
      </c>
      <c r="J200">
        <v>-14623.62</v>
      </c>
      <c r="K200">
        <v>-407.18</v>
      </c>
      <c r="L200">
        <v>-407.18</v>
      </c>
      <c r="M200">
        <v>229682.04</v>
      </c>
      <c r="Q200" s="6">
        <v>21125</v>
      </c>
    </row>
    <row r="201" spans="1:17" x14ac:dyDescent="0.25">
      <c r="A201">
        <v>2001438</v>
      </c>
      <c r="B201" t="s">
        <v>110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232.39</v>
      </c>
      <c r="J201">
        <v>-33.54</v>
      </c>
      <c r="K201">
        <v>-0.39</v>
      </c>
      <c r="L201">
        <v>-0.39</v>
      </c>
      <c r="M201">
        <v>198.85</v>
      </c>
      <c r="Q201" s="6">
        <v>21125</v>
      </c>
    </row>
    <row r="202" spans="1:17" x14ac:dyDescent="0.25">
      <c r="A202">
        <v>93262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22522.85</v>
      </c>
      <c r="J202">
        <v>-2992.83</v>
      </c>
      <c r="K202">
        <v>-37.54</v>
      </c>
      <c r="L202">
        <v>-37.54</v>
      </c>
      <c r="M202">
        <v>19530.02</v>
      </c>
      <c r="Q202" s="6">
        <v>21125</v>
      </c>
    </row>
    <row r="203" spans="1:17" x14ac:dyDescent="0.25">
      <c r="A203">
        <v>93263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35617.17</v>
      </c>
      <c r="J203">
        <v>-1754.77</v>
      </c>
      <c r="K203">
        <v>-59.36</v>
      </c>
      <c r="L203">
        <v>-59.36</v>
      </c>
      <c r="M203">
        <v>33862.400000000001</v>
      </c>
      <c r="Q203" s="6">
        <v>21125</v>
      </c>
    </row>
    <row r="204" spans="1:17" x14ac:dyDescent="0.25">
      <c r="A204">
        <v>93264</v>
      </c>
      <c r="B204" t="s">
        <v>111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130167.02</v>
      </c>
      <c r="J204">
        <v>-7340.83</v>
      </c>
      <c r="K204">
        <v>-216.95</v>
      </c>
      <c r="L204">
        <v>-216.95</v>
      </c>
      <c r="M204">
        <v>122826.19</v>
      </c>
      <c r="Q204" s="6">
        <v>21125</v>
      </c>
    </row>
    <row r="205" spans="1:17" x14ac:dyDescent="0.25">
      <c r="A205">
        <v>2001440</v>
      </c>
      <c r="B205" t="s">
        <v>112</v>
      </c>
      <c r="C205" s="4">
        <v>39417</v>
      </c>
      <c r="D205" t="s">
        <v>42</v>
      </c>
      <c r="E205">
        <v>1</v>
      </c>
      <c r="G205" t="s">
        <v>43</v>
      </c>
      <c r="H205">
        <v>600</v>
      </c>
      <c r="I205">
        <v>442.55</v>
      </c>
      <c r="J205">
        <v>-63.64</v>
      </c>
      <c r="K205">
        <v>-0.74</v>
      </c>
      <c r="L205">
        <v>-0.74</v>
      </c>
      <c r="M205">
        <v>378.91</v>
      </c>
      <c r="Q205" s="6">
        <v>21125</v>
      </c>
    </row>
    <row r="206" spans="1:17" x14ac:dyDescent="0.25">
      <c r="A206">
        <v>2002095</v>
      </c>
      <c r="B206" t="s">
        <v>113</v>
      </c>
      <c r="C206" s="4">
        <v>39448</v>
      </c>
      <c r="D206" t="s">
        <v>42</v>
      </c>
      <c r="E206">
        <v>1</v>
      </c>
      <c r="G206" t="s">
        <v>43</v>
      </c>
      <c r="H206">
        <v>600</v>
      </c>
      <c r="I206">
        <v>4600</v>
      </c>
      <c r="J206">
        <v>-651.95000000000005</v>
      </c>
      <c r="K206">
        <v>-7.67</v>
      </c>
      <c r="L206">
        <v>-7.67</v>
      </c>
      <c r="M206">
        <v>3948.05</v>
      </c>
      <c r="Q206" s="6">
        <v>21155</v>
      </c>
    </row>
    <row r="207" spans="1:17" x14ac:dyDescent="0.25">
      <c r="A207">
        <v>2000528</v>
      </c>
      <c r="B207" t="s">
        <v>114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1013.22</v>
      </c>
      <c r="J207">
        <v>-136.58000000000001</v>
      </c>
      <c r="K207">
        <v>-1.69</v>
      </c>
      <c r="L207">
        <v>-1.69</v>
      </c>
      <c r="M207">
        <v>876.64</v>
      </c>
      <c r="Q207" s="6">
        <v>21217</v>
      </c>
    </row>
    <row r="208" spans="1:17" x14ac:dyDescent="0.25">
      <c r="A208">
        <v>2000556</v>
      </c>
      <c r="B208" t="s">
        <v>115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12897.68</v>
      </c>
      <c r="J208">
        <v>-1809.69</v>
      </c>
      <c r="K208">
        <v>-21.5</v>
      </c>
      <c r="L208">
        <v>-21.5</v>
      </c>
      <c r="M208">
        <v>11087.99</v>
      </c>
      <c r="Q208" s="6">
        <v>21217</v>
      </c>
    </row>
    <row r="209" spans="1:17" x14ac:dyDescent="0.25">
      <c r="A209">
        <v>2000603</v>
      </c>
      <c r="B209" t="s">
        <v>114</v>
      </c>
      <c r="C209" s="4">
        <v>39508</v>
      </c>
      <c r="D209" t="s">
        <v>42</v>
      </c>
      <c r="E209">
        <v>1</v>
      </c>
      <c r="G209" t="s">
        <v>43</v>
      </c>
      <c r="H209">
        <v>600</v>
      </c>
      <c r="I209">
        <v>1013.22</v>
      </c>
      <c r="J209">
        <v>-138.58000000000001</v>
      </c>
      <c r="K209">
        <v>-1.69</v>
      </c>
      <c r="L209">
        <v>-1.69</v>
      </c>
      <c r="M209">
        <v>874.64</v>
      </c>
      <c r="Q209" s="6">
        <v>21217</v>
      </c>
    </row>
    <row r="210" spans="1:17" x14ac:dyDescent="0.25">
      <c r="A210">
        <v>1001757</v>
      </c>
      <c r="B210" t="s">
        <v>116</v>
      </c>
      <c r="C210" s="4">
        <v>39569</v>
      </c>
      <c r="D210" t="s">
        <v>42</v>
      </c>
      <c r="E210">
        <v>1</v>
      </c>
      <c r="G210" t="s">
        <v>43</v>
      </c>
      <c r="H210">
        <v>600</v>
      </c>
      <c r="I210">
        <v>734.02</v>
      </c>
      <c r="J210">
        <v>-98.82</v>
      </c>
      <c r="K210">
        <v>-1.22</v>
      </c>
      <c r="L210">
        <v>-1.22</v>
      </c>
      <c r="M210">
        <v>635.20000000000005</v>
      </c>
      <c r="Q210" s="6">
        <v>21276</v>
      </c>
    </row>
    <row r="211" spans="1:17" x14ac:dyDescent="0.25">
      <c r="A211">
        <v>1003539</v>
      </c>
      <c r="B211" t="s">
        <v>117</v>
      </c>
      <c r="C211" s="4">
        <v>39600</v>
      </c>
      <c r="D211" t="s">
        <v>42</v>
      </c>
      <c r="E211">
        <v>1</v>
      </c>
      <c r="G211" t="s">
        <v>43</v>
      </c>
      <c r="H211">
        <v>600</v>
      </c>
      <c r="I211">
        <v>6502.53</v>
      </c>
      <c r="J211">
        <v>-867.21</v>
      </c>
      <c r="K211">
        <v>-10.84</v>
      </c>
      <c r="L211">
        <v>-10.84</v>
      </c>
      <c r="M211">
        <v>5635.32</v>
      </c>
      <c r="Q211" s="6">
        <v>21306</v>
      </c>
    </row>
    <row r="212" spans="1:17" x14ac:dyDescent="0.25">
      <c r="A212">
        <v>95164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2163.5500000000002</v>
      </c>
      <c r="J212">
        <v>-88.79</v>
      </c>
      <c r="K212">
        <v>-3.61</v>
      </c>
      <c r="L212">
        <v>-3.61</v>
      </c>
      <c r="M212">
        <v>2074.7600000000002</v>
      </c>
      <c r="Q212" s="6">
        <v>21337</v>
      </c>
    </row>
    <row r="213" spans="1:17" x14ac:dyDescent="0.25">
      <c r="A213">
        <v>95165</v>
      </c>
      <c r="B213" t="s">
        <v>118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14267.17</v>
      </c>
      <c r="J213">
        <v>-1348.32</v>
      </c>
      <c r="K213">
        <v>-23.78</v>
      </c>
      <c r="L213">
        <v>-23.78</v>
      </c>
      <c r="M213">
        <v>12918.85</v>
      </c>
      <c r="Q213" s="6">
        <v>21337</v>
      </c>
    </row>
    <row r="214" spans="1:17" x14ac:dyDescent="0.25">
      <c r="A214">
        <v>95806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1176.1600000000001</v>
      </c>
      <c r="J214">
        <v>-90.83</v>
      </c>
      <c r="K214">
        <v>-1.96</v>
      </c>
      <c r="L214">
        <v>-1.96</v>
      </c>
      <c r="M214">
        <v>1085.33</v>
      </c>
      <c r="Q214" s="6">
        <v>21337</v>
      </c>
    </row>
    <row r="215" spans="1:17" x14ac:dyDescent="0.25">
      <c r="A215">
        <v>95807</v>
      </c>
      <c r="B215" t="s">
        <v>113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894.5</v>
      </c>
      <c r="J215">
        <v>703.94</v>
      </c>
      <c r="K215">
        <v>-1.49</v>
      </c>
      <c r="L215">
        <v>-1.49</v>
      </c>
      <c r="M215">
        <v>1598.44</v>
      </c>
      <c r="Q215" s="6">
        <v>21337</v>
      </c>
    </row>
    <row r="216" spans="1:17" x14ac:dyDescent="0.25">
      <c r="A216">
        <v>1002874</v>
      </c>
      <c r="B216" t="s">
        <v>119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862.21</v>
      </c>
      <c r="J216">
        <v>-113.76</v>
      </c>
      <c r="K216">
        <v>-1.44</v>
      </c>
      <c r="L216">
        <v>-1.44</v>
      </c>
      <c r="M216">
        <v>748.45</v>
      </c>
      <c r="Q216" s="6">
        <v>21337</v>
      </c>
    </row>
    <row r="217" spans="1:17" x14ac:dyDescent="0.25">
      <c r="A217">
        <v>96127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64975.6</v>
      </c>
      <c r="J217">
        <v>-1311.87</v>
      </c>
      <c r="K217">
        <v>-108.29</v>
      </c>
      <c r="L217">
        <v>-108.29</v>
      </c>
      <c r="M217">
        <v>63663.73</v>
      </c>
      <c r="Q217" s="6">
        <v>21337</v>
      </c>
    </row>
    <row r="218" spans="1:17" x14ac:dyDescent="0.25">
      <c r="A218">
        <v>96128</v>
      </c>
      <c r="B218" t="s">
        <v>120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126657.67</v>
      </c>
      <c r="J218">
        <v>-4633.9799999999996</v>
      </c>
      <c r="K218">
        <v>-211.1</v>
      </c>
      <c r="L218">
        <v>-211.1</v>
      </c>
      <c r="M218">
        <v>122023.69</v>
      </c>
      <c r="Q218" s="6">
        <v>21337</v>
      </c>
    </row>
    <row r="219" spans="1:17" x14ac:dyDescent="0.25">
      <c r="A219">
        <v>96448</v>
      </c>
      <c r="B219" t="s">
        <v>121</v>
      </c>
      <c r="C219" s="4">
        <v>39630</v>
      </c>
      <c r="D219" t="s">
        <v>42</v>
      </c>
      <c r="E219">
        <v>1</v>
      </c>
      <c r="G219" t="s">
        <v>43</v>
      </c>
      <c r="H219">
        <v>600</v>
      </c>
      <c r="I219">
        <v>9141.81</v>
      </c>
      <c r="J219">
        <v>-727.18</v>
      </c>
      <c r="K219">
        <v>-15.24</v>
      </c>
      <c r="L219">
        <v>-15.24</v>
      </c>
      <c r="M219">
        <v>8414.6299999999992</v>
      </c>
      <c r="Q219" s="6">
        <v>21337</v>
      </c>
    </row>
    <row r="220" spans="1:17" x14ac:dyDescent="0.25">
      <c r="A220">
        <v>1003456</v>
      </c>
      <c r="B220" t="s">
        <v>122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2459.33</v>
      </c>
      <c r="J220">
        <v>-315.55</v>
      </c>
      <c r="K220">
        <v>-4.0999999999999996</v>
      </c>
      <c r="L220">
        <v>-4.0999999999999996</v>
      </c>
      <c r="M220">
        <v>2143.7800000000002</v>
      </c>
      <c r="Q220" s="6">
        <v>21398</v>
      </c>
    </row>
    <row r="221" spans="1:17" x14ac:dyDescent="0.25">
      <c r="A221">
        <v>96449</v>
      </c>
      <c r="B221" t="s">
        <v>123</v>
      </c>
      <c r="C221" s="4">
        <v>39692</v>
      </c>
      <c r="D221" t="s">
        <v>42</v>
      </c>
      <c r="E221">
        <v>1</v>
      </c>
      <c r="G221" t="s">
        <v>43</v>
      </c>
      <c r="H221">
        <v>600</v>
      </c>
      <c r="I221">
        <v>4982.1099999999997</v>
      </c>
      <c r="J221">
        <v>-160.36000000000001</v>
      </c>
      <c r="K221">
        <v>-8.3000000000000007</v>
      </c>
      <c r="L221">
        <v>-8.3000000000000007</v>
      </c>
      <c r="M221">
        <v>4821.75</v>
      </c>
      <c r="Q221" s="6">
        <v>21398</v>
      </c>
    </row>
    <row r="222" spans="1:17" x14ac:dyDescent="0.25">
      <c r="A222">
        <v>1004305</v>
      </c>
      <c r="B222" t="s">
        <v>124</v>
      </c>
      <c r="C222" s="4">
        <v>39965</v>
      </c>
      <c r="D222" t="s">
        <v>42</v>
      </c>
      <c r="E222">
        <v>1</v>
      </c>
      <c r="G222" t="s">
        <v>43</v>
      </c>
      <c r="H222">
        <v>600</v>
      </c>
      <c r="I222">
        <v>1175.68</v>
      </c>
      <c r="J222">
        <v>-131.32</v>
      </c>
      <c r="K222">
        <v>-1.96</v>
      </c>
      <c r="L222">
        <v>-1.96</v>
      </c>
      <c r="M222">
        <v>1044.3599999999999</v>
      </c>
      <c r="Q222" s="6">
        <v>21671</v>
      </c>
    </row>
    <row r="223" spans="1:17" x14ac:dyDescent="0.25">
      <c r="A223">
        <v>97601</v>
      </c>
      <c r="B223" t="s">
        <v>125</v>
      </c>
      <c r="C223" s="4">
        <v>40179</v>
      </c>
      <c r="D223" t="s">
        <v>42</v>
      </c>
      <c r="E223">
        <v>1</v>
      </c>
      <c r="G223" t="s">
        <v>43</v>
      </c>
      <c r="H223">
        <v>600</v>
      </c>
      <c r="I223">
        <v>32481.31</v>
      </c>
      <c r="J223">
        <v>-1258.96</v>
      </c>
      <c r="K223">
        <v>-54.14</v>
      </c>
      <c r="L223">
        <v>-54.14</v>
      </c>
      <c r="M223">
        <v>31222.35</v>
      </c>
      <c r="Q223" s="6">
        <v>21885</v>
      </c>
    </row>
    <row r="224" spans="1:17" x14ac:dyDescent="0.25">
      <c r="A224">
        <v>1005103</v>
      </c>
      <c r="B224" t="s">
        <v>126</v>
      </c>
      <c r="C224" s="4">
        <v>40452</v>
      </c>
      <c r="D224" t="s">
        <v>42</v>
      </c>
      <c r="E224">
        <v>1</v>
      </c>
      <c r="G224" t="s">
        <v>43</v>
      </c>
      <c r="H224">
        <v>600</v>
      </c>
      <c r="I224">
        <v>189.99</v>
      </c>
      <c r="J224">
        <v>-16.64</v>
      </c>
      <c r="K224">
        <v>-0.32</v>
      </c>
      <c r="L224">
        <v>-0.32</v>
      </c>
      <c r="M224">
        <v>173.35</v>
      </c>
      <c r="Q224" s="6">
        <v>22160</v>
      </c>
    </row>
    <row r="225" spans="1:17" x14ac:dyDescent="0.25">
      <c r="A225">
        <v>1006419</v>
      </c>
      <c r="B225" t="s">
        <v>127</v>
      </c>
      <c r="C225" s="4">
        <v>40513</v>
      </c>
      <c r="D225" t="s">
        <v>42</v>
      </c>
      <c r="E225" t="s">
        <v>128</v>
      </c>
      <c r="G225" t="s">
        <v>43</v>
      </c>
      <c r="H225">
        <v>600</v>
      </c>
      <c r="I225">
        <v>-83141</v>
      </c>
      <c r="J225">
        <v>2217.12</v>
      </c>
      <c r="K225">
        <v>138.57</v>
      </c>
      <c r="L225">
        <v>138.57</v>
      </c>
      <c r="M225">
        <v>-80923.88</v>
      </c>
      <c r="Q225" s="6">
        <v>22221</v>
      </c>
    </row>
    <row r="226" spans="1:17" x14ac:dyDescent="0.25">
      <c r="A226">
        <v>97991</v>
      </c>
      <c r="B226" t="s">
        <v>129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8764.11</v>
      </c>
      <c r="J226">
        <v>-494.61</v>
      </c>
      <c r="K226">
        <v>-14.61</v>
      </c>
      <c r="L226">
        <v>-14.61</v>
      </c>
      <c r="M226">
        <v>8269.5</v>
      </c>
      <c r="Q226" s="6">
        <v>22251</v>
      </c>
    </row>
    <row r="227" spans="1:17" x14ac:dyDescent="0.25">
      <c r="A227">
        <v>97906</v>
      </c>
      <c r="B227" t="s">
        <v>130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41808.92</v>
      </c>
      <c r="J227">
        <v>-1525.42</v>
      </c>
      <c r="K227">
        <v>-69.680000000000007</v>
      </c>
      <c r="L227">
        <v>-69.680000000000007</v>
      </c>
      <c r="M227">
        <v>40283.5</v>
      </c>
      <c r="Q227" s="6">
        <v>22251</v>
      </c>
    </row>
    <row r="228" spans="1:17" x14ac:dyDescent="0.25">
      <c r="A228">
        <v>98150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23343.48</v>
      </c>
      <c r="J228">
        <v>-564.04999999999995</v>
      </c>
      <c r="K228">
        <v>-38.909999999999997</v>
      </c>
      <c r="L228">
        <v>-38.909999999999997</v>
      </c>
      <c r="M228">
        <v>22779.43</v>
      </c>
      <c r="Q228" s="6">
        <v>22251</v>
      </c>
    </row>
    <row r="229" spans="1:17" x14ac:dyDescent="0.25">
      <c r="A229">
        <v>98198</v>
      </c>
      <c r="B229" t="s">
        <v>131</v>
      </c>
      <c r="C229" s="4">
        <v>40544</v>
      </c>
      <c r="D229" t="s">
        <v>42</v>
      </c>
      <c r="E229">
        <v>1</v>
      </c>
      <c r="G229" t="s">
        <v>43</v>
      </c>
      <c r="H229">
        <v>600</v>
      </c>
      <c r="I229">
        <v>567.85</v>
      </c>
      <c r="J229">
        <v>-30.57</v>
      </c>
      <c r="K229">
        <v>-0.95</v>
      </c>
      <c r="L229">
        <v>-0.95</v>
      </c>
      <c r="M229">
        <v>537.28</v>
      </c>
      <c r="Q229" s="6">
        <v>22251</v>
      </c>
    </row>
    <row r="230" spans="1:17" x14ac:dyDescent="0.25">
      <c r="A230">
        <v>5000320</v>
      </c>
      <c r="B230" t="s">
        <v>132</v>
      </c>
      <c r="C230" s="4">
        <v>40725</v>
      </c>
      <c r="D230" t="s">
        <v>42</v>
      </c>
      <c r="E230">
        <v>1</v>
      </c>
      <c r="G230" t="s">
        <v>43</v>
      </c>
      <c r="H230">
        <v>600</v>
      </c>
      <c r="I230">
        <v>106919.77</v>
      </c>
      <c r="J230">
        <v>-7671.38</v>
      </c>
      <c r="K230">
        <v>-178.2</v>
      </c>
      <c r="L230">
        <v>-178.2</v>
      </c>
      <c r="M230">
        <v>99248.39</v>
      </c>
      <c r="Q230" s="6">
        <v>22433</v>
      </c>
    </row>
    <row r="231" spans="1:17" x14ac:dyDescent="0.25">
      <c r="A231">
        <v>5000343</v>
      </c>
      <c r="B231" t="s">
        <v>133</v>
      </c>
      <c r="C231" s="4">
        <v>41122</v>
      </c>
      <c r="D231" t="s">
        <v>42</v>
      </c>
      <c r="E231">
        <v>1</v>
      </c>
      <c r="G231" t="s">
        <v>43</v>
      </c>
      <c r="H231">
        <v>600</v>
      </c>
      <c r="I231">
        <v>61747.5</v>
      </c>
      <c r="J231">
        <v>-3089.03</v>
      </c>
      <c r="K231">
        <v>-102.91</v>
      </c>
      <c r="L231">
        <v>-102.91</v>
      </c>
      <c r="M231">
        <v>58658.47</v>
      </c>
      <c r="Q231" s="6">
        <v>22828</v>
      </c>
    </row>
    <row r="232" spans="1:17" x14ac:dyDescent="0.25">
      <c r="A232">
        <v>5000367</v>
      </c>
      <c r="B232" t="s">
        <v>134</v>
      </c>
      <c r="C232" s="4">
        <v>41244</v>
      </c>
      <c r="D232" t="s">
        <v>42</v>
      </c>
      <c r="E232">
        <v>1</v>
      </c>
      <c r="G232" t="s">
        <v>43</v>
      </c>
      <c r="H232">
        <v>600</v>
      </c>
      <c r="I232">
        <v>67108.5</v>
      </c>
      <c r="J232">
        <v>-2909.9</v>
      </c>
      <c r="K232">
        <v>-111.85</v>
      </c>
      <c r="L232">
        <v>-111.85</v>
      </c>
      <c r="M232">
        <v>64198.6</v>
      </c>
      <c r="Q232" s="6">
        <v>22951</v>
      </c>
    </row>
    <row r="233" spans="1:17" x14ac:dyDescent="0.25">
      <c r="A233">
        <v>5000527</v>
      </c>
      <c r="B233" t="s">
        <v>135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69513.710000000006</v>
      </c>
      <c r="J233">
        <v>-1158.5999999999999</v>
      </c>
      <c r="K233">
        <v>-115.86</v>
      </c>
      <c r="L233">
        <v>-115.86</v>
      </c>
      <c r="M233">
        <v>68355.11</v>
      </c>
      <c r="Q233" s="6">
        <v>23437</v>
      </c>
    </row>
    <row r="234" spans="1:17" x14ac:dyDescent="0.25">
      <c r="A234">
        <v>5000528</v>
      </c>
      <c r="B234" t="s">
        <v>136</v>
      </c>
      <c r="C234" s="4">
        <v>41730</v>
      </c>
      <c r="D234" t="s">
        <v>42</v>
      </c>
      <c r="E234">
        <v>1</v>
      </c>
      <c r="G234" t="s">
        <v>43</v>
      </c>
      <c r="H234">
        <v>600</v>
      </c>
      <c r="I234">
        <v>101189.32</v>
      </c>
      <c r="J234">
        <v>-1686.5</v>
      </c>
      <c r="K234">
        <v>-168.65</v>
      </c>
      <c r="L234">
        <v>-168.65</v>
      </c>
      <c r="M234">
        <v>99502.82</v>
      </c>
      <c r="Q234" s="6">
        <v>23437</v>
      </c>
    </row>
    <row r="235" spans="1:17" x14ac:dyDescent="0.25">
      <c r="A235">
        <v>95485</v>
      </c>
      <c r="B235" t="s">
        <v>137</v>
      </c>
      <c r="C235" s="4">
        <v>39630</v>
      </c>
      <c r="D235" t="s">
        <v>42</v>
      </c>
      <c r="E235">
        <v>1</v>
      </c>
      <c r="G235" t="s">
        <v>43</v>
      </c>
      <c r="H235">
        <v>800</v>
      </c>
      <c r="I235">
        <v>263.37</v>
      </c>
      <c r="J235">
        <v>-13.4</v>
      </c>
      <c r="K235">
        <v>-0.33</v>
      </c>
      <c r="L235">
        <v>-0.33</v>
      </c>
      <c r="M235">
        <v>249.97</v>
      </c>
      <c r="Q235" s="6">
        <v>27426</v>
      </c>
    </row>
    <row r="236" spans="1:17" x14ac:dyDescent="0.25">
      <c r="A236">
        <v>1002458</v>
      </c>
      <c r="B236" t="s">
        <v>138</v>
      </c>
      <c r="C236" s="4">
        <v>39630</v>
      </c>
      <c r="D236" t="s">
        <v>42</v>
      </c>
      <c r="E236">
        <v>1</v>
      </c>
      <c r="G236" t="s">
        <v>43</v>
      </c>
      <c r="H236">
        <v>800</v>
      </c>
      <c r="I236">
        <v>4382.6000000000004</v>
      </c>
      <c r="J236">
        <v>-432.75</v>
      </c>
      <c r="K236">
        <v>-5.48</v>
      </c>
      <c r="L236">
        <v>-5.48</v>
      </c>
      <c r="M236">
        <v>3949.85</v>
      </c>
      <c r="Q236" s="6">
        <v>27426</v>
      </c>
    </row>
    <row r="237" spans="1:17" x14ac:dyDescent="0.25">
      <c r="A237">
        <v>95486</v>
      </c>
      <c r="B237" t="s">
        <v>139</v>
      </c>
      <c r="C237" s="4">
        <v>39722</v>
      </c>
      <c r="D237" t="s">
        <v>42</v>
      </c>
      <c r="E237">
        <v>1</v>
      </c>
      <c r="G237" t="s">
        <v>43</v>
      </c>
      <c r="H237">
        <v>800</v>
      </c>
      <c r="I237">
        <v>4843.75</v>
      </c>
      <c r="J237">
        <v>-385</v>
      </c>
      <c r="K237">
        <v>-6.05</v>
      </c>
      <c r="L237">
        <v>-6.05</v>
      </c>
      <c r="M237">
        <v>4458.75</v>
      </c>
      <c r="Q237" s="6">
        <v>27515</v>
      </c>
    </row>
    <row r="238" spans="1:17" x14ac:dyDescent="0.25">
      <c r="A238">
        <v>163070</v>
      </c>
      <c r="B238" t="s">
        <v>57</v>
      </c>
      <c r="C238" s="4">
        <v>39114</v>
      </c>
      <c r="D238" t="s">
        <v>42</v>
      </c>
      <c r="E238">
        <v>1</v>
      </c>
      <c r="G238" t="s">
        <v>140</v>
      </c>
      <c r="H238">
        <v>36</v>
      </c>
      <c r="I238">
        <v>86.58</v>
      </c>
      <c r="J238">
        <v>-86.58</v>
      </c>
      <c r="Q238" s="7">
        <v>42379</v>
      </c>
    </row>
    <row r="239" spans="1:17" x14ac:dyDescent="0.25">
      <c r="A239">
        <v>163071</v>
      </c>
      <c r="B239" t="s">
        <v>57</v>
      </c>
      <c r="C239" s="4">
        <v>39114</v>
      </c>
      <c r="D239" t="s">
        <v>42</v>
      </c>
      <c r="E239">
        <v>1</v>
      </c>
      <c r="G239" t="s">
        <v>140</v>
      </c>
      <c r="H239">
        <v>36</v>
      </c>
      <c r="I239">
        <v>95.7</v>
      </c>
      <c r="J239">
        <v>-95.7</v>
      </c>
      <c r="Q239" s="7">
        <v>42379</v>
      </c>
    </row>
    <row r="240" spans="1:17" x14ac:dyDescent="0.25">
      <c r="A240">
        <v>163075</v>
      </c>
      <c r="B240" t="s">
        <v>141</v>
      </c>
      <c r="C240" s="4">
        <v>39114</v>
      </c>
      <c r="D240" t="s">
        <v>42</v>
      </c>
      <c r="E240">
        <v>1</v>
      </c>
      <c r="G240" t="s">
        <v>140</v>
      </c>
      <c r="H240">
        <v>36</v>
      </c>
      <c r="I240">
        <v>786.32</v>
      </c>
      <c r="J240">
        <v>-786.32</v>
      </c>
      <c r="Q240" s="7">
        <v>42379</v>
      </c>
    </row>
    <row r="241" spans="1:17" x14ac:dyDescent="0.25">
      <c r="A241">
        <v>108605</v>
      </c>
      <c r="B241" t="s">
        <v>41</v>
      </c>
      <c r="C241" s="4">
        <v>24869</v>
      </c>
      <c r="D241" t="s">
        <v>42</v>
      </c>
      <c r="E241">
        <v>1</v>
      </c>
      <c r="G241" t="s">
        <v>43</v>
      </c>
      <c r="H241">
        <v>600</v>
      </c>
      <c r="I241">
        <v>7086.42</v>
      </c>
      <c r="J241">
        <v>-6731.65</v>
      </c>
      <c r="K241">
        <v>-11.81</v>
      </c>
      <c r="L241">
        <v>-11.81</v>
      </c>
      <c r="M241">
        <v>354.77</v>
      </c>
      <c r="Q241" s="7">
        <v>42387</v>
      </c>
    </row>
    <row r="242" spans="1:17" x14ac:dyDescent="0.25">
      <c r="A242">
        <v>108618</v>
      </c>
      <c r="B242" t="s">
        <v>41</v>
      </c>
      <c r="C242" s="4">
        <v>27791</v>
      </c>
      <c r="D242" t="s">
        <v>42</v>
      </c>
      <c r="E242">
        <v>1</v>
      </c>
      <c r="G242" t="s">
        <v>43</v>
      </c>
      <c r="H242">
        <v>600</v>
      </c>
      <c r="I242">
        <v>470149.97</v>
      </c>
      <c r="J242">
        <v>-364493.65</v>
      </c>
      <c r="K242">
        <v>-783.58</v>
      </c>
      <c r="L242">
        <v>-783.58</v>
      </c>
      <c r="M242">
        <v>105656.32000000001</v>
      </c>
      <c r="Q242" s="7">
        <v>42395</v>
      </c>
    </row>
    <row r="243" spans="1:17" x14ac:dyDescent="0.25">
      <c r="A243">
        <v>102590</v>
      </c>
      <c r="B243" t="s">
        <v>142</v>
      </c>
      <c r="C243" s="4">
        <v>37681</v>
      </c>
      <c r="D243" t="s">
        <v>42</v>
      </c>
      <c r="E243">
        <v>0</v>
      </c>
      <c r="G243" t="s">
        <v>140</v>
      </c>
      <c r="I243">
        <v>18358.86</v>
      </c>
      <c r="J243">
        <v>-18358.86</v>
      </c>
      <c r="Q243" s="7">
        <v>42403</v>
      </c>
    </row>
    <row r="244" spans="1:17" x14ac:dyDescent="0.25">
      <c r="A244">
        <v>102466</v>
      </c>
      <c r="B244" t="s">
        <v>143</v>
      </c>
      <c r="C244" s="4">
        <v>38412</v>
      </c>
      <c r="D244" t="s">
        <v>42</v>
      </c>
      <c r="E244">
        <v>1</v>
      </c>
      <c r="G244" t="s">
        <v>140</v>
      </c>
      <c r="H244">
        <v>36</v>
      </c>
      <c r="I244">
        <v>3237.48</v>
      </c>
      <c r="J244">
        <v>-3237.48</v>
      </c>
      <c r="Q244" s="7">
        <v>42408</v>
      </c>
    </row>
    <row r="245" spans="1:17" x14ac:dyDescent="0.25">
      <c r="A245">
        <v>108602</v>
      </c>
      <c r="B245" t="s">
        <v>41</v>
      </c>
      <c r="C245" s="4">
        <v>26359</v>
      </c>
      <c r="D245" t="s">
        <v>42</v>
      </c>
      <c r="E245">
        <v>1</v>
      </c>
      <c r="G245" t="s">
        <v>43</v>
      </c>
      <c r="H245">
        <v>600</v>
      </c>
      <c r="I245">
        <v>10167.93</v>
      </c>
      <c r="J245">
        <v>-8397.7900000000009</v>
      </c>
      <c r="K245">
        <v>-16.95</v>
      </c>
      <c r="L245">
        <v>-16.95</v>
      </c>
      <c r="M245">
        <v>1770.14</v>
      </c>
      <c r="Q245" s="7">
        <v>42422</v>
      </c>
    </row>
    <row r="246" spans="1:17" x14ac:dyDescent="0.25">
      <c r="A246">
        <v>163077</v>
      </c>
      <c r="B246" t="s">
        <v>67</v>
      </c>
      <c r="C246" s="4">
        <v>39173</v>
      </c>
      <c r="D246" t="s">
        <v>42</v>
      </c>
      <c r="E246">
        <v>1</v>
      </c>
      <c r="G246" t="s">
        <v>140</v>
      </c>
      <c r="H246">
        <v>36</v>
      </c>
      <c r="I246">
        <v>2150.9</v>
      </c>
      <c r="J246">
        <v>-2150.9</v>
      </c>
      <c r="Q246" s="7">
        <v>42439</v>
      </c>
    </row>
    <row r="247" spans="1:17" x14ac:dyDescent="0.25">
      <c r="A247">
        <v>108598</v>
      </c>
      <c r="B247" t="s">
        <v>41</v>
      </c>
      <c r="C247" s="4">
        <v>28946</v>
      </c>
      <c r="D247" t="s">
        <v>42</v>
      </c>
      <c r="E247">
        <v>1</v>
      </c>
      <c r="G247" t="s">
        <v>43</v>
      </c>
      <c r="H247">
        <v>600</v>
      </c>
      <c r="I247">
        <v>110193.77</v>
      </c>
      <c r="J247">
        <v>-78229.2</v>
      </c>
      <c r="K247">
        <v>-183.66</v>
      </c>
      <c r="L247">
        <v>-183.66</v>
      </c>
      <c r="M247">
        <v>31964.57</v>
      </c>
      <c r="Q247" s="7">
        <v>42458</v>
      </c>
    </row>
    <row r="248" spans="1:17" x14ac:dyDescent="0.25">
      <c r="A248">
        <v>1008258</v>
      </c>
      <c r="B248" t="s">
        <v>171</v>
      </c>
      <c r="C248" s="4">
        <v>41760</v>
      </c>
      <c r="D248" t="s">
        <v>42</v>
      </c>
      <c r="E248">
        <v>1</v>
      </c>
      <c r="G248" t="s">
        <v>140</v>
      </c>
      <c r="H248">
        <v>60</v>
      </c>
      <c r="I248">
        <v>3100</v>
      </c>
      <c r="J248">
        <v>-467.83</v>
      </c>
      <c r="K248">
        <v>-51.67</v>
      </c>
      <c r="L248">
        <v>-51.67</v>
      </c>
      <c r="M248">
        <v>2632.17</v>
      </c>
      <c r="Q248" s="7">
        <v>42479</v>
      </c>
    </row>
    <row r="249" spans="1:17" x14ac:dyDescent="0.25">
      <c r="A249">
        <v>108625</v>
      </c>
      <c r="B249" t="s">
        <v>41</v>
      </c>
      <c r="C249" s="4">
        <v>25689</v>
      </c>
      <c r="D249" t="s">
        <v>42</v>
      </c>
      <c r="E249">
        <v>1</v>
      </c>
      <c r="G249" t="s">
        <v>43</v>
      </c>
      <c r="H249">
        <v>600</v>
      </c>
      <c r="I249">
        <v>36634.86</v>
      </c>
      <c r="J249">
        <v>-33127.279999999999</v>
      </c>
      <c r="K249">
        <v>-61.06</v>
      </c>
      <c r="L249">
        <v>-61.06</v>
      </c>
      <c r="M249">
        <v>3507.58</v>
      </c>
      <c r="Q249" s="7">
        <v>42480</v>
      </c>
    </row>
    <row r="250" spans="1:17" x14ac:dyDescent="0.25">
      <c r="A250">
        <v>163069</v>
      </c>
      <c r="B250" t="s">
        <v>76</v>
      </c>
      <c r="C250" s="4">
        <v>39234</v>
      </c>
      <c r="D250" t="s">
        <v>42</v>
      </c>
      <c r="E250">
        <v>1</v>
      </c>
      <c r="G250" t="s">
        <v>140</v>
      </c>
      <c r="H250">
        <v>36</v>
      </c>
      <c r="I250">
        <v>28.73</v>
      </c>
      <c r="J250">
        <v>-28.73</v>
      </c>
      <c r="Q250" s="7">
        <v>42500</v>
      </c>
    </row>
    <row r="251" spans="1:17" x14ac:dyDescent="0.25">
      <c r="A251">
        <v>163073</v>
      </c>
      <c r="B251" t="s">
        <v>76</v>
      </c>
      <c r="C251" s="4">
        <v>39234</v>
      </c>
      <c r="D251" t="s">
        <v>42</v>
      </c>
      <c r="E251">
        <v>1</v>
      </c>
      <c r="G251" t="s">
        <v>140</v>
      </c>
      <c r="H251">
        <v>36</v>
      </c>
      <c r="I251">
        <v>128.93</v>
      </c>
      <c r="J251">
        <v>-128.93</v>
      </c>
      <c r="Q251" s="7">
        <v>42500</v>
      </c>
    </row>
    <row r="252" spans="1:17" x14ac:dyDescent="0.25">
      <c r="A252">
        <v>163078</v>
      </c>
      <c r="B252" t="s">
        <v>144</v>
      </c>
      <c r="C252" s="4">
        <v>39234</v>
      </c>
      <c r="D252" t="s">
        <v>42</v>
      </c>
      <c r="E252">
        <v>1</v>
      </c>
      <c r="G252" t="s">
        <v>140</v>
      </c>
      <c r="H252">
        <v>36</v>
      </c>
      <c r="I252">
        <v>2177.5100000000002</v>
      </c>
      <c r="J252">
        <v>-2177.5100000000002</v>
      </c>
      <c r="Q252" s="7">
        <v>42500</v>
      </c>
    </row>
    <row r="253" spans="1:17" x14ac:dyDescent="0.25">
      <c r="A253">
        <v>2003092</v>
      </c>
      <c r="B253" t="s">
        <v>145</v>
      </c>
      <c r="C253" s="4">
        <v>39234</v>
      </c>
      <c r="D253" t="s">
        <v>42</v>
      </c>
      <c r="E253">
        <v>1</v>
      </c>
      <c r="G253" t="s">
        <v>140</v>
      </c>
      <c r="H253">
        <v>60</v>
      </c>
      <c r="I253">
        <v>8110.07</v>
      </c>
      <c r="J253">
        <v>-8110.07</v>
      </c>
      <c r="Q253" s="7">
        <v>42502</v>
      </c>
    </row>
    <row r="254" spans="1:17" x14ac:dyDescent="0.25">
      <c r="A254">
        <v>108599</v>
      </c>
      <c r="B254" t="s">
        <v>41</v>
      </c>
      <c r="C254" s="4">
        <v>29373</v>
      </c>
      <c r="D254" t="s">
        <v>42</v>
      </c>
      <c r="E254">
        <v>1</v>
      </c>
      <c r="G254" t="s">
        <v>43</v>
      </c>
      <c r="H254">
        <v>600</v>
      </c>
      <c r="I254">
        <v>18931.45</v>
      </c>
      <c r="J254">
        <v>-7390.75</v>
      </c>
      <c r="K254">
        <v>-31.55</v>
      </c>
      <c r="L254">
        <v>-31.55</v>
      </c>
      <c r="M254">
        <v>11540.7</v>
      </c>
      <c r="Q254" s="7">
        <v>42520</v>
      </c>
    </row>
    <row r="255" spans="1:17" x14ac:dyDescent="0.25">
      <c r="A255">
        <v>1005436</v>
      </c>
      <c r="B255" t="s">
        <v>146</v>
      </c>
      <c r="C255" s="4">
        <v>40725</v>
      </c>
      <c r="D255" t="s">
        <v>42</v>
      </c>
      <c r="E255">
        <v>5</v>
      </c>
      <c r="G255" t="s">
        <v>140</v>
      </c>
      <c r="H255">
        <v>60</v>
      </c>
      <c r="I255">
        <v>30387.38</v>
      </c>
      <c r="J255">
        <v>-25321.9</v>
      </c>
      <c r="K255">
        <v>-174.67</v>
      </c>
      <c r="L255">
        <v>-174.67</v>
      </c>
      <c r="M255">
        <v>5065.4799999999996</v>
      </c>
      <c r="Q255" s="7">
        <v>42537</v>
      </c>
    </row>
    <row r="256" spans="1:17" x14ac:dyDescent="0.25">
      <c r="A256">
        <v>5100046</v>
      </c>
      <c r="B256" t="s">
        <v>147</v>
      </c>
      <c r="C256" s="4">
        <v>41821</v>
      </c>
      <c r="D256" t="s">
        <v>42</v>
      </c>
      <c r="E256">
        <v>1</v>
      </c>
      <c r="G256" t="s">
        <v>140</v>
      </c>
      <c r="H256">
        <v>36</v>
      </c>
      <c r="I256">
        <v>255488.29</v>
      </c>
      <c r="J256">
        <v>-50028.27</v>
      </c>
      <c r="K256">
        <v>-7096.9</v>
      </c>
      <c r="L256">
        <v>-7096.9</v>
      </c>
      <c r="M256">
        <v>205460.02</v>
      </c>
      <c r="Q256" s="7">
        <v>42538</v>
      </c>
    </row>
    <row r="257" spans="1:17" x14ac:dyDescent="0.25">
      <c r="A257">
        <v>163067</v>
      </c>
      <c r="B257" t="s">
        <v>148</v>
      </c>
      <c r="C257" s="4">
        <v>39295</v>
      </c>
      <c r="D257" t="s">
        <v>42</v>
      </c>
      <c r="E257">
        <v>5</v>
      </c>
      <c r="G257" t="s">
        <v>140</v>
      </c>
      <c r="H257">
        <v>60</v>
      </c>
      <c r="I257">
        <v>18507.07</v>
      </c>
      <c r="J257">
        <v>-18507.07</v>
      </c>
      <c r="Q257" s="7">
        <v>42563</v>
      </c>
    </row>
    <row r="258" spans="1:17" x14ac:dyDescent="0.25">
      <c r="A258">
        <v>1005444</v>
      </c>
      <c r="B258" t="s">
        <v>149</v>
      </c>
      <c r="C258" s="4">
        <v>40756</v>
      </c>
      <c r="D258" t="s">
        <v>42</v>
      </c>
      <c r="E258">
        <v>5</v>
      </c>
      <c r="G258" t="s">
        <v>140</v>
      </c>
      <c r="H258">
        <v>60</v>
      </c>
      <c r="I258">
        <v>31496.43</v>
      </c>
      <c r="J258">
        <v>-26022.66</v>
      </c>
      <c r="K258">
        <v>-188.75</v>
      </c>
      <c r="L258">
        <v>-188.75</v>
      </c>
      <c r="M258">
        <v>5473.77</v>
      </c>
      <c r="Q258" s="7">
        <v>42567</v>
      </c>
    </row>
    <row r="259" spans="1:17" x14ac:dyDescent="0.25">
      <c r="A259">
        <v>102758</v>
      </c>
      <c r="B259" t="s">
        <v>150</v>
      </c>
      <c r="C259" s="4">
        <v>38596</v>
      </c>
      <c r="D259" t="s">
        <v>42</v>
      </c>
      <c r="E259">
        <v>5</v>
      </c>
      <c r="G259" t="s">
        <v>140</v>
      </c>
      <c r="H259">
        <v>60</v>
      </c>
      <c r="I259">
        <v>23222.83</v>
      </c>
      <c r="J259">
        <v>-23222.83</v>
      </c>
      <c r="Q259" s="7">
        <v>42592</v>
      </c>
    </row>
    <row r="260" spans="1:17" x14ac:dyDescent="0.25">
      <c r="A260">
        <v>163068</v>
      </c>
      <c r="B260" t="s">
        <v>151</v>
      </c>
      <c r="C260" s="4">
        <v>39326</v>
      </c>
      <c r="D260" t="s">
        <v>42</v>
      </c>
      <c r="E260">
        <v>5</v>
      </c>
      <c r="G260" t="s">
        <v>140</v>
      </c>
      <c r="H260">
        <v>60</v>
      </c>
      <c r="I260">
        <v>25452.36</v>
      </c>
      <c r="J260">
        <v>-25452.36</v>
      </c>
      <c r="Q260" s="7">
        <v>42594</v>
      </c>
    </row>
    <row r="261" spans="1:17" x14ac:dyDescent="0.25">
      <c r="A261">
        <v>1007984</v>
      </c>
      <c r="B261" t="s">
        <v>168</v>
      </c>
      <c r="C261" s="4">
        <v>41883</v>
      </c>
      <c r="D261" t="s">
        <v>42</v>
      </c>
      <c r="E261">
        <v>1</v>
      </c>
      <c r="G261" t="s">
        <v>140</v>
      </c>
      <c r="H261">
        <v>36</v>
      </c>
      <c r="I261">
        <v>1555</v>
      </c>
      <c r="J261">
        <v>-216.44</v>
      </c>
      <c r="K261">
        <v>-43.19</v>
      </c>
      <c r="L261">
        <v>-43.19</v>
      </c>
      <c r="M261">
        <v>1338.56</v>
      </c>
      <c r="Q261" s="7">
        <v>42599</v>
      </c>
    </row>
    <row r="262" spans="1:17" x14ac:dyDescent="0.25">
      <c r="A262">
        <v>1008005</v>
      </c>
      <c r="B262" t="s">
        <v>169</v>
      </c>
      <c r="C262" s="4">
        <v>41883</v>
      </c>
      <c r="D262" t="s">
        <v>42</v>
      </c>
      <c r="E262">
        <v>1</v>
      </c>
      <c r="G262" t="s">
        <v>140</v>
      </c>
      <c r="H262">
        <v>36</v>
      </c>
      <c r="I262">
        <v>900</v>
      </c>
      <c r="J262">
        <v>-125.27</v>
      </c>
      <c r="K262">
        <v>-25</v>
      </c>
      <c r="L262">
        <v>-25</v>
      </c>
      <c r="M262">
        <v>774.73</v>
      </c>
      <c r="Q262" s="7">
        <v>42599</v>
      </c>
    </row>
    <row r="263" spans="1:17" x14ac:dyDescent="0.25">
      <c r="A263">
        <v>1008115</v>
      </c>
      <c r="B263" t="s">
        <v>170</v>
      </c>
      <c r="C263" s="4">
        <v>41883</v>
      </c>
      <c r="D263" t="s">
        <v>42</v>
      </c>
      <c r="E263">
        <v>1</v>
      </c>
      <c r="G263" t="s">
        <v>140</v>
      </c>
      <c r="H263">
        <v>60</v>
      </c>
      <c r="I263">
        <v>3000</v>
      </c>
      <c r="J263">
        <v>-250.55</v>
      </c>
      <c r="K263">
        <v>-50</v>
      </c>
      <c r="L263">
        <v>-50</v>
      </c>
      <c r="M263">
        <v>2749.45</v>
      </c>
      <c r="Q263" s="7">
        <v>42601</v>
      </c>
    </row>
    <row r="264" spans="1:17" x14ac:dyDescent="0.25">
      <c r="A264">
        <v>102439</v>
      </c>
      <c r="B264" t="s">
        <v>152</v>
      </c>
      <c r="C264" s="4">
        <v>38261</v>
      </c>
      <c r="D264" t="s">
        <v>42</v>
      </c>
      <c r="E264">
        <v>1</v>
      </c>
      <c r="G264" t="s">
        <v>140</v>
      </c>
      <c r="H264">
        <v>36</v>
      </c>
      <c r="I264">
        <v>15307.04</v>
      </c>
      <c r="J264">
        <v>-15307.04</v>
      </c>
      <c r="Q264" s="7">
        <v>42620</v>
      </c>
    </row>
    <row r="265" spans="1:17" x14ac:dyDescent="0.25">
      <c r="A265">
        <v>5000134</v>
      </c>
      <c r="B265" t="s">
        <v>153</v>
      </c>
      <c r="C265" s="4">
        <v>39356</v>
      </c>
      <c r="D265" t="s">
        <v>42</v>
      </c>
      <c r="E265">
        <v>1</v>
      </c>
      <c r="G265" t="s">
        <v>140</v>
      </c>
      <c r="H265">
        <v>60</v>
      </c>
      <c r="I265">
        <v>34525.58</v>
      </c>
      <c r="J265">
        <v>-34525.58</v>
      </c>
      <c r="Q265" s="7">
        <v>42625</v>
      </c>
    </row>
    <row r="266" spans="1:17" x14ac:dyDescent="0.25">
      <c r="A266">
        <v>102697</v>
      </c>
      <c r="B266" t="s">
        <v>154</v>
      </c>
      <c r="C266" s="4">
        <v>38261</v>
      </c>
      <c r="D266" t="s">
        <v>42</v>
      </c>
      <c r="E266">
        <v>1</v>
      </c>
      <c r="G266" t="s">
        <v>140</v>
      </c>
      <c r="H266">
        <v>120</v>
      </c>
      <c r="I266">
        <v>55831.7</v>
      </c>
      <c r="J266">
        <v>-55831.7</v>
      </c>
      <c r="Q266" s="7">
        <v>42627</v>
      </c>
    </row>
    <row r="267" spans="1:17" x14ac:dyDescent="0.25">
      <c r="A267">
        <v>108617</v>
      </c>
      <c r="B267" t="s">
        <v>41</v>
      </c>
      <c r="C267" s="4">
        <v>24746</v>
      </c>
      <c r="D267" t="s">
        <v>42</v>
      </c>
      <c r="E267">
        <v>1</v>
      </c>
      <c r="G267" t="s">
        <v>43</v>
      </c>
      <c r="H267">
        <v>600</v>
      </c>
      <c r="I267">
        <v>561998.04</v>
      </c>
      <c r="J267">
        <v>-537633.21</v>
      </c>
      <c r="K267">
        <v>-936.66</v>
      </c>
      <c r="L267">
        <v>-936.66</v>
      </c>
      <c r="M267">
        <v>24364.83</v>
      </c>
      <c r="Q267" s="7">
        <v>42630</v>
      </c>
    </row>
    <row r="268" spans="1:17" x14ac:dyDescent="0.25">
      <c r="A268">
        <v>108619</v>
      </c>
      <c r="B268" t="s">
        <v>41</v>
      </c>
      <c r="C268" s="4">
        <v>26207</v>
      </c>
      <c r="D268" t="s">
        <v>42</v>
      </c>
      <c r="E268">
        <v>1</v>
      </c>
      <c r="G268" t="s">
        <v>43</v>
      </c>
      <c r="H268">
        <v>600</v>
      </c>
      <c r="I268">
        <v>181787.26</v>
      </c>
      <c r="J268">
        <v>-159197.67000000001</v>
      </c>
      <c r="K268">
        <v>-302.98</v>
      </c>
      <c r="L268">
        <v>-302.98</v>
      </c>
      <c r="M268">
        <v>22589.59</v>
      </c>
      <c r="Q268" s="7">
        <v>42634</v>
      </c>
    </row>
    <row r="269" spans="1:17" x14ac:dyDescent="0.25">
      <c r="A269">
        <v>102637</v>
      </c>
      <c r="B269" t="s">
        <v>155</v>
      </c>
      <c r="C269" s="4">
        <v>38657</v>
      </c>
      <c r="D269" t="s">
        <v>42</v>
      </c>
      <c r="E269">
        <v>5</v>
      </c>
      <c r="G269" t="s">
        <v>140</v>
      </c>
      <c r="H269">
        <v>60</v>
      </c>
      <c r="I269">
        <v>19892.64</v>
      </c>
      <c r="J269">
        <v>-19892.64</v>
      </c>
      <c r="Q269" s="7">
        <v>42653</v>
      </c>
    </row>
    <row r="270" spans="1:17" x14ac:dyDescent="0.25">
      <c r="A270">
        <v>163072</v>
      </c>
      <c r="B270" t="s">
        <v>156</v>
      </c>
      <c r="C270" s="4">
        <v>39387</v>
      </c>
      <c r="D270" t="s">
        <v>42</v>
      </c>
      <c r="E270">
        <v>1</v>
      </c>
      <c r="G270" t="s">
        <v>140</v>
      </c>
      <c r="H270">
        <v>36</v>
      </c>
      <c r="I270">
        <v>120.37</v>
      </c>
      <c r="J270">
        <v>-120.37</v>
      </c>
      <c r="Q270" s="7">
        <v>42653</v>
      </c>
    </row>
    <row r="271" spans="1:17" x14ac:dyDescent="0.25">
      <c r="A271">
        <v>163074</v>
      </c>
      <c r="B271" t="s">
        <v>156</v>
      </c>
      <c r="C271" s="4">
        <v>39387</v>
      </c>
      <c r="D271" t="s">
        <v>42</v>
      </c>
      <c r="E271">
        <v>1</v>
      </c>
      <c r="G271" t="s">
        <v>140</v>
      </c>
      <c r="H271">
        <v>36</v>
      </c>
      <c r="I271">
        <v>482.25</v>
      </c>
      <c r="J271">
        <v>-482.25</v>
      </c>
      <c r="Q271" s="7">
        <v>42653</v>
      </c>
    </row>
    <row r="272" spans="1:17" x14ac:dyDescent="0.25">
      <c r="A272">
        <v>163076</v>
      </c>
      <c r="B272" t="s">
        <v>156</v>
      </c>
      <c r="C272" s="4">
        <v>39387</v>
      </c>
      <c r="D272" t="s">
        <v>42</v>
      </c>
      <c r="E272">
        <v>1</v>
      </c>
      <c r="G272" t="s">
        <v>140</v>
      </c>
      <c r="H272">
        <v>36</v>
      </c>
      <c r="I272">
        <v>1793.16</v>
      </c>
      <c r="J272">
        <v>-1793.16</v>
      </c>
      <c r="Q272" s="7">
        <v>42653</v>
      </c>
    </row>
    <row r="273" spans="1:17" x14ac:dyDescent="0.25">
      <c r="A273">
        <v>163079</v>
      </c>
      <c r="B273" t="s">
        <v>156</v>
      </c>
      <c r="C273" s="4">
        <v>39387</v>
      </c>
      <c r="D273" t="s">
        <v>42</v>
      </c>
      <c r="E273">
        <v>1</v>
      </c>
      <c r="G273" t="s">
        <v>140</v>
      </c>
      <c r="H273">
        <v>36</v>
      </c>
      <c r="I273">
        <v>19116.25</v>
      </c>
      <c r="J273">
        <v>-19116.25</v>
      </c>
      <c r="Q273" s="7">
        <v>42653</v>
      </c>
    </row>
    <row r="274" spans="1:17" x14ac:dyDescent="0.25">
      <c r="A274">
        <v>1004568</v>
      </c>
      <c r="B274" t="s">
        <v>157</v>
      </c>
      <c r="C274" s="4">
        <v>40118</v>
      </c>
      <c r="D274" t="s">
        <v>42</v>
      </c>
      <c r="E274">
        <v>1</v>
      </c>
      <c r="G274" t="s">
        <v>140</v>
      </c>
      <c r="H274">
        <v>36</v>
      </c>
      <c r="I274">
        <v>160580.85</v>
      </c>
      <c r="J274">
        <v>-160580.85</v>
      </c>
      <c r="Q274" s="7">
        <v>42655</v>
      </c>
    </row>
    <row r="275" spans="1:17" x14ac:dyDescent="0.25">
      <c r="A275">
        <v>1003733</v>
      </c>
      <c r="B275" t="s">
        <v>158</v>
      </c>
      <c r="C275" s="4">
        <v>39753</v>
      </c>
      <c r="D275" t="s">
        <v>42</v>
      </c>
      <c r="E275">
        <v>5</v>
      </c>
      <c r="G275" t="s">
        <v>140</v>
      </c>
      <c r="H275">
        <v>60</v>
      </c>
      <c r="I275">
        <v>18903</v>
      </c>
      <c r="J275">
        <v>-18903</v>
      </c>
      <c r="Q275" s="7">
        <v>42656</v>
      </c>
    </row>
    <row r="276" spans="1:17" x14ac:dyDescent="0.25">
      <c r="A276">
        <v>1003734</v>
      </c>
      <c r="B276" t="s">
        <v>158</v>
      </c>
      <c r="C276" s="4">
        <v>39753</v>
      </c>
      <c r="D276" t="s">
        <v>42</v>
      </c>
      <c r="E276">
        <v>5</v>
      </c>
      <c r="G276" t="s">
        <v>140</v>
      </c>
      <c r="H276">
        <v>60</v>
      </c>
      <c r="I276">
        <v>23307.03</v>
      </c>
      <c r="J276">
        <v>-23307.03</v>
      </c>
      <c r="Q276" s="7">
        <v>42656</v>
      </c>
    </row>
    <row r="277" spans="1:17" x14ac:dyDescent="0.25">
      <c r="A277">
        <v>5100007</v>
      </c>
      <c r="B277" t="s">
        <v>159</v>
      </c>
      <c r="C277" s="4">
        <v>40848</v>
      </c>
      <c r="D277" t="s">
        <v>42</v>
      </c>
      <c r="E277">
        <v>1</v>
      </c>
      <c r="G277" t="s">
        <v>140</v>
      </c>
      <c r="H277">
        <v>36</v>
      </c>
      <c r="I277">
        <v>129630.46</v>
      </c>
      <c r="J277">
        <v>-129630.46</v>
      </c>
      <c r="Q277" s="7">
        <v>42657</v>
      </c>
    </row>
    <row r="278" spans="1:17" x14ac:dyDescent="0.25">
      <c r="A278">
        <v>1006258</v>
      </c>
      <c r="B278" t="s">
        <v>160</v>
      </c>
      <c r="C278" s="4">
        <v>41214</v>
      </c>
      <c r="D278" t="s">
        <v>42</v>
      </c>
      <c r="E278">
        <v>1</v>
      </c>
      <c r="G278" t="s">
        <v>140</v>
      </c>
      <c r="H278">
        <v>72</v>
      </c>
      <c r="I278">
        <v>28469</v>
      </c>
      <c r="J278">
        <v>-10675.88</v>
      </c>
      <c r="K278">
        <v>-395.41</v>
      </c>
      <c r="L278">
        <v>-395.41</v>
      </c>
      <c r="M278">
        <v>17793.12</v>
      </c>
      <c r="Q278" s="7">
        <v>42661</v>
      </c>
    </row>
    <row r="279" spans="1:17" x14ac:dyDescent="0.25">
      <c r="A279">
        <v>102945</v>
      </c>
      <c r="B279" t="s">
        <v>161</v>
      </c>
      <c r="C279" s="4">
        <v>36495</v>
      </c>
      <c r="D279" t="s">
        <v>42</v>
      </c>
      <c r="E279">
        <v>5</v>
      </c>
      <c r="G279" t="s">
        <v>140</v>
      </c>
      <c r="H279">
        <v>60</v>
      </c>
      <c r="I279">
        <v>250699.21</v>
      </c>
      <c r="J279">
        <v>-250699.21</v>
      </c>
      <c r="Q279" s="7">
        <v>42678</v>
      </c>
    </row>
    <row r="280" spans="1:17" x14ac:dyDescent="0.25">
      <c r="A280">
        <v>108588</v>
      </c>
      <c r="B280" t="s">
        <v>41</v>
      </c>
      <c r="C280" s="4">
        <v>39052</v>
      </c>
      <c r="D280" t="s">
        <v>42</v>
      </c>
      <c r="E280">
        <v>0</v>
      </c>
      <c r="G280" t="s">
        <v>140</v>
      </c>
      <c r="I280">
        <v>14115.27</v>
      </c>
      <c r="M280">
        <v>14115.27</v>
      </c>
      <c r="Q280" s="7">
        <v>42680</v>
      </c>
    </row>
    <row r="281" spans="1:17" x14ac:dyDescent="0.25">
      <c r="A281">
        <v>108609</v>
      </c>
      <c r="B281" t="s">
        <v>41</v>
      </c>
      <c r="C281" s="4">
        <v>39052</v>
      </c>
      <c r="D281" t="s">
        <v>42</v>
      </c>
      <c r="E281">
        <v>0</v>
      </c>
      <c r="G281" t="s">
        <v>140</v>
      </c>
      <c r="I281">
        <v>5928.78</v>
      </c>
      <c r="M281">
        <v>5928.78</v>
      </c>
      <c r="Q281" s="7">
        <v>42680</v>
      </c>
    </row>
    <row r="282" spans="1:17" x14ac:dyDescent="0.25">
      <c r="A282">
        <v>2001441</v>
      </c>
      <c r="B282" t="s">
        <v>162</v>
      </c>
      <c r="C282" s="4">
        <v>39417</v>
      </c>
      <c r="D282" t="s">
        <v>42</v>
      </c>
      <c r="E282">
        <v>1</v>
      </c>
      <c r="G282" t="s">
        <v>140</v>
      </c>
      <c r="H282">
        <v>36</v>
      </c>
      <c r="I282">
        <v>153.91</v>
      </c>
      <c r="J282">
        <v>-153.91</v>
      </c>
      <c r="Q282" s="7">
        <v>42684</v>
      </c>
    </row>
    <row r="283" spans="1:17" x14ac:dyDescent="0.25">
      <c r="A283">
        <v>1005689</v>
      </c>
      <c r="B283" t="s">
        <v>163</v>
      </c>
      <c r="C283" s="4">
        <v>40878</v>
      </c>
      <c r="D283" t="s">
        <v>42</v>
      </c>
      <c r="E283">
        <v>5</v>
      </c>
      <c r="G283" t="s">
        <v>140</v>
      </c>
      <c r="H283">
        <v>60</v>
      </c>
      <c r="I283">
        <v>25445.119999999999</v>
      </c>
      <c r="J283">
        <v>-20312.669999999998</v>
      </c>
      <c r="K283">
        <v>-176.98</v>
      </c>
      <c r="L283">
        <v>-176.98</v>
      </c>
      <c r="M283">
        <v>5132.45</v>
      </c>
      <c r="Q283" s="7">
        <v>42690</v>
      </c>
    </row>
    <row r="284" spans="1:17" x14ac:dyDescent="0.25">
      <c r="A284">
        <v>5000366</v>
      </c>
      <c r="B284" t="s">
        <v>164</v>
      </c>
      <c r="C284" s="4">
        <v>41244</v>
      </c>
      <c r="D284" t="s">
        <v>42</v>
      </c>
      <c r="E284">
        <v>1</v>
      </c>
      <c r="G284" t="s">
        <v>140</v>
      </c>
      <c r="H284">
        <v>60</v>
      </c>
      <c r="I284">
        <v>66615.740000000005</v>
      </c>
      <c r="J284">
        <v>-28885.02</v>
      </c>
      <c r="K284">
        <v>-1110.26</v>
      </c>
      <c r="L284">
        <v>-1110.26</v>
      </c>
      <c r="M284">
        <v>37730.720000000001</v>
      </c>
      <c r="Q284" s="7">
        <v>42691</v>
      </c>
    </row>
    <row r="285" spans="1:17" x14ac:dyDescent="0.25">
      <c r="A285">
        <v>108622</v>
      </c>
      <c r="B285" t="s">
        <v>41</v>
      </c>
      <c r="C285" s="4">
        <v>25173</v>
      </c>
      <c r="D285" t="s">
        <v>42</v>
      </c>
      <c r="E285">
        <v>1</v>
      </c>
      <c r="G285" t="s">
        <v>43</v>
      </c>
      <c r="H285">
        <v>600</v>
      </c>
      <c r="I285">
        <v>52068.98</v>
      </c>
      <c r="J285">
        <v>-48641.77</v>
      </c>
      <c r="K285">
        <v>-86.78</v>
      </c>
      <c r="L285">
        <v>-86.78</v>
      </c>
      <c r="M285">
        <v>3427.21</v>
      </c>
      <c r="Q285" s="7">
        <v>42692</v>
      </c>
    </row>
    <row r="286" spans="1:17" x14ac:dyDescent="0.25">
      <c r="A286">
        <v>1007046</v>
      </c>
      <c r="B286" t="s">
        <v>165</v>
      </c>
      <c r="C286" s="4">
        <v>41609</v>
      </c>
      <c r="D286" t="s">
        <v>42</v>
      </c>
      <c r="E286">
        <v>5</v>
      </c>
      <c r="G286" t="s">
        <v>140</v>
      </c>
      <c r="H286">
        <v>60</v>
      </c>
      <c r="I286">
        <v>31743.07</v>
      </c>
      <c r="J286">
        <v>-13957.56</v>
      </c>
      <c r="K286">
        <v>-613.29999999999995</v>
      </c>
      <c r="L286">
        <v>-613.29999999999995</v>
      </c>
      <c r="M286">
        <v>17785.509999999998</v>
      </c>
      <c r="Q286" s="7">
        <v>42692</v>
      </c>
    </row>
    <row r="287" spans="1:17" x14ac:dyDescent="0.25">
      <c r="A287">
        <v>1007051</v>
      </c>
      <c r="B287" t="s">
        <v>165</v>
      </c>
      <c r="C287" s="4">
        <v>41609</v>
      </c>
      <c r="D287" t="s">
        <v>42</v>
      </c>
      <c r="E287">
        <v>5</v>
      </c>
      <c r="G287" t="s">
        <v>140</v>
      </c>
      <c r="H287">
        <v>60</v>
      </c>
      <c r="I287">
        <v>31700.71</v>
      </c>
      <c r="J287">
        <v>-13938.94</v>
      </c>
      <c r="K287">
        <v>-612.48</v>
      </c>
      <c r="L287">
        <v>-612.48</v>
      </c>
      <c r="M287">
        <v>17761.77</v>
      </c>
      <c r="Q287" s="7">
        <v>42692</v>
      </c>
    </row>
    <row r="288" spans="1:17" x14ac:dyDescent="0.25">
      <c r="A288">
        <v>108597</v>
      </c>
      <c r="B288" t="s">
        <v>41</v>
      </c>
      <c r="C288" s="4">
        <v>26634</v>
      </c>
      <c r="D288" t="s">
        <v>42</v>
      </c>
      <c r="E288">
        <v>1</v>
      </c>
      <c r="G288" t="s">
        <v>43</v>
      </c>
      <c r="H288">
        <v>600</v>
      </c>
      <c r="I288">
        <v>98697.55</v>
      </c>
      <c r="J288">
        <v>-83978.37</v>
      </c>
      <c r="K288">
        <v>-164.5</v>
      </c>
      <c r="L288">
        <v>-164.5</v>
      </c>
      <c r="M288">
        <v>14719.18</v>
      </c>
      <c r="Q288" s="7">
        <v>42696</v>
      </c>
    </row>
    <row r="289" spans="1:17" x14ac:dyDescent="0.25">
      <c r="A289">
        <v>108623</v>
      </c>
      <c r="B289" t="s">
        <v>41</v>
      </c>
      <c r="C289" s="4">
        <v>28825</v>
      </c>
      <c r="D289" t="s">
        <v>42</v>
      </c>
      <c r="E289">
        <v>1</v>
      </c>
      <c r="G289" t="s">
        <v>43</v>
      </c>
      <c r="H289">
        <v>600</v>
      </c>
      <c r="I289">
        <v>39418.660000000003</v>
      </c>
      <c r="J289">
        <v>-27978.22</v>
      </c>
      <c r="K289">
        <v>-65.7</v>
      </c>
      <c r="L289">
        <v>-65.7</v>
      </c>
      <c r="M289">
        <v>11440.44</v>
      </c>
      <c r="Q289" s="7">
        <v>42702</v>
      </c>
    </row>
    <row r="290" spans="1:17" x14ac:dyDescent="0.25">
      <c r="A290">
        <v>2002644</v>
      </c>
      <c r="B290" t="s">
        <v>166</v>
      </c>
      <c r="C290" s="4">
        <v>39448</v>
      </c>
      <c r="D290" t="s">
        <v>42</v>
      </c>
      <c r="E290">
        <v>1</v>
      </c>
      <c r="G290" t="s">
        <v>140</v>
      </c>
      <c r="H290">
        <v>36</v>
      </c>
      <c r="I290">
        <v>151.47</v>
      </c>
      <c r="J290">
        <v>-151.47</v>
      </c>
      <c r="Q290" s="7">
        <v>42714</v>
      </c>
    </row>
    <row r="291" spans="1:17" x14ac:dyDescent="0.25">
      <c r="A291">
        <v>1005960</v>
      </c>
      <c r="B291" t="s">
        <v>167</v>
      </c>
      <c r="C291" s="4">
        <v>40909</v>
      </c>
      <c r="D291" t="s">
        <v>42</v>
      </c>
      <c r="E291">
        <v>1</v>
      </c>
      <c r="G291" t="s">
        <v>43</v>
      </c>
      <c r="H291">
        <v>120</v>
      </c>
      <c r="I291">
        <v>2570.16</v>
      </c>
      <c r="J291">
        <v>-749.7</v>
      </c>
      <c r="K291">
        <v>-21.42</v>
      </c>
      <c r="L291">
        <v>-21.42</v>
      </c>
      <c r="M291">
        <v>1820.46</v>
      </c>
      <c r="Q291" s="7">
        <v>42725</v>
      </c>
    </row>
    <row r="292" spans="1:17" x14ac:dyDescent="0.25">
      <c r="A292">
        <v>103069</v>
      </c>
      <c r="B292" t="s">
        <v>41</v>
      </c>
      <c r="C292" s="4">
        <v>28581</v>
      </c>
      <c r="D292" t="s">
        <v>42</v>
      </c>
      <c r="E292">
        <v>1</v>
      </c>
      <c r="G292" t="s">
        <v>43</v>
      </c>
      <c r="H292">
        <v>800</v>
      </c>
      <c r="I292">
        <v>2715700.54</v>
      </c>
      <c r="J292">
        <v>-1516554.75</v>
      </c>
      <c r="K292">
        <v>-3394.63</v>
      </c>
      <c r="L292">
        <v>-3394.63</v>
      </c>
      <c r="M292">
        <v>1199145.79</v>
      </c>
      <c r="Q292" s="6">
        <v>16377</v>
      </c>
    </row>
    <row r="293" spans="1:17" x14ac:dyDescent="0.25">
      <c r="A293">
        <v>150033</v>
      </c>
      <c r="B293" t="s">
        <v>175</v>
      </c>
      <c r="C293" s="4">
        <v>39083</v>
      </c>
      <c r="D293" t="s">
        <v>42</v>
      </c>
      <c r="E293">
        <v>1</v>
      </c>
      <c r="G293" t="s">
        <v>43</v>
      </c>
      <c r="H293">
        <v>800</v>
      </c>
      <c r="I293">
        <v>9959.25</v>
      </c>
      <c r="J293">
        <v>-1207.6400000000001</v>
      </c>
      <c r="K293">
        <v>-12.45</v>
      </c>
      <c r="L293">
        <v>-12.45</v>
      </c>
      <c r="M293">
        <v>8751.61</v>
      </c>
      <c r="Q293" s="6">
        <v>26877</v>
      </c>
    </row>
    <row r="294" spans="1:17" x14ac:dyDescent="0.25">
      <c r="A294">
        <v>150035</v>
      </c>
      <c r="B294" t="s">
        <v>176</v>
      </c>
      <c r="C294" s="4">
        <v>39114</v>
      </c>
      <c r="D294" t="s">
        <v>42</v>
      </c>
      <c r="E294">
        <v>1</v>
      </c>
      <c r="G294" t="s">
        <v>43</v>
      </c>
      <c r="H294">
        <v>800</v>
      </c>
      <c r="I294">
        <v>18976.349999999999</v>
      </c>
      <c r="J294">
        <v>-2276.67</v>
      </c>
      <c r="K294">
        <v>-23.72</v>
      </c>
      <c r="L294">
        <v>-23.72</v>
      </c>
      <c r="M294">
        <v>16699.68</v>
      </c>
      <c r="Q294" s="6">
        <v>26908</v>
      </c>
    </row>
    <row r="295" spans="1:17" x14ac:dyDescent="0.25">
      <c r="A295">
        <v>150021</v>
      </c>
      <c r="B295" t="s">
        <v>177</v>
      </c>
      <c r="C295" s="4">
        <v>39142</v>
      </c>
      <c r="D295" t="s">
        <v>42</v>
      </c>
      <c r="E295">
        <v>1</v>
      </c>
      <c r="G295" t="s">
        <v>43</v>
      </c>
      <c r="H295">
        <v>800</v>
      </c>
      <c r="I295">
        <v>-400</v>
      </c>
      <c r="J295">
        <v>47.53</v>
      </c>
      <c r="K295">
        <v>0.5</v>
      </c>
      <c r="L295">
        <v>0.5</v>
      </c>
      <c r="M295">
        <v>-352.47</v>
      </c>
      <c r="Q295" s="6">
        <v>26938</v>
      </c>
    </row>
    <row r="296" spans="1:17" x14ac:dyDescent="0.25">
      <c r="A296">
        <v>150034</v>
      </c>
      <c r="B296" t="s">
        <v>178</v>
      </c>
      <c r="C296" s="4">
        <v>39142</v>
      </c>
      <c r="D296" t="s">
        <v>42</v>
      </c>
      <c r="E296">
        <v>1</v>
      </c>
      <c r="G296" t="s">
        <v>43</v>
      </c>
      <c r="H296">
        <v>800</v>
      </c>
      <c r="I296">
        <v>10845.68</v>
      </c>
      <c r="J296">
        <v>-1288.99</v>
      </c>
      <c r="K296">
        <v>-13.56</v>
      </c>
      <c r="L296">
        <v>-13.56</v>
      </c>
      <c r="M296">
        <v>9556.69</v>
      </c>
      <c r="Q296" s="6">
        <v>26938</v>
      </c>
    </row>
    <row r="297" spans="1:17" x14ac:dyDescent="0.25">
      <c r="A297">
        <v>150018</v>
      </c>
      <c r="B297" t="s">
        <v>179</v>
      </c>
      <c r="C297" s="4">
        <v>39173</v>
      </c>
      <c r="D297" t="s">
        <v>42</v>
      </c>
      <c r="E297">
        <v>1</v>
      </c>
      <c r="G297" t="s">
        <v>43</v>
      </c>
      <c r="H297">
        <v>800</v>
      </c>
      <c r="I297">
        <v>2350</v>
      </c>
      <c r="J297">
        <v>-276.45999999999998</v>
      </c>
      <c r="K297">
        <v>-2.94</v>
      </c>
      <c r="L297">
        <v>-2.94</v>
      </c>
      <c r="M297">
        <v>2073.54</v>
      </c>
      <c r="Q297" s="6">
        <v>26969</v>
      </c>
    </row>
    <row r="298" spans="1:17" x14ac:dyDescent="0.25">
      <c r="A298">
        <v>150031</v>
      </c>
      <c r="B298" t="s">
        <v>180</v>
      </c>
      <c r="C298" s="4">
        <v>39173</v>
      </c>
      <c r="D298" t="s">
        <v>42</v>
      </c>
      <c r="E298">
        <v>1</v>
      </c>
      <c r="G298" t="s">
        <v>43</v>
      </c>
      <c r="H298">
        <v>800</v>
      </c>
      <c r="I298">
        <v>3226.14</v>
      </c>
      <c r="J298">
        <v>-379.01</v>
      </c>
      <c r="K298">
        <v>-4.03</v>
      </c>
      <c r="L298">
        <v>-4.03</v>
      </c>
      <c r="M298">
        <v>2847.13</v>
      </c>
      <c r="Q298" s="6">
        <v>26969</v>
      </c>
    </row>
    <row r="299" spans="1:17" x14ac:dyDescent="0.25">
      <c r="A299">
        <v>150023</v>
      </c>
      <c r="B299" t="s">
        <v>181</v>
      </c>
      <c r="C299" s="4">
        <v>39203</v>
      </c>
      <c r="D299" t="s">
        <v>42</v>
      </c>
      <c r="E299">
        <v>1</v>
      </c>
      <c r="G299" t="s">
        <v>43</v>
      </c>
      <c r="H299">
        <v>800</v>
      </c>
      <c r="I299">
        <v>366.62</v>
      </c>
      <c r="J299">
        <v>-42.79</v>
      </c>
      <c r="K299">
        <v>-0.46</v>
      </c>
      <c r="L299">
        <v>-0.46</v>
      </c>
      <c r="M299">
        <v>323.83</v>
      </c>
      <c r="Q299" s="6">
        <v>26999</v>
      </c>
    </row>
    <row r="300" spans="1:17" x14ac:dyDescent="0.25">
      <c r="A300">
        <v>150029</v>
      </c>
      <c r="B300" t="s">
        <v>181</v>
      </c>
      <c r="C300" s="4">
        <v>39203</v>
      </c>
      <c r="D300" t="s">
        <v>42</v>
      </c>
      <c r="E300">
        <v>1</v>
      </c>
      <c r="G300" t="s">
        <v>43</v>
      </c>
      <c r="H300">
        <v>800</v>
      </c>
      <c r="I300">
        <v>2813.42</v>
      </c>
      <c r="J300">
        <v>-327.52999999999997</v>
      </c>
      <c r="K300">
        <v>-3.52</v>
      </c>
      <c r="L300">
        <v>-3.52</v>
      </c>
      <c r="M300">
        <v>2485.89</v>
      </c>
      <c r="Q300" s="6">
        <v>26999</v>
      </c>
    </row>
    <row r="301" spans="1:17" x14ac:dyDescent="0.25">
      <c r="A301">
        <v>150025</v>
      </c>
      <c r="B301" t="s">
        <v>182</v>
      </c>
      <c r="C301" s="4">
        <v>39234</v>
      </c>
      <c r="D301" t="s">
        <v>42</v>
      </c>
      <c r="E301">
        <v>1</v>
      </c>
      <c r="G301" t="s">
        <v>43</v>
      </c>
      <c r="H301">
        <v>800</v>
      </c>
      <c r="I301">
        <v>876.37</v>
      </c>
      <c r="J301">
        <v>-101.21</v>
      </c>
      <c r="K301">
        <v>-1.1000000000000001</v>
      </c>
      <c r="L301">
        <v>-1.1000000000000001</v>
      </c>
      <c r="M301">
        <v>775.16</v>
      </c>
      <c r="Q301" s="6">
        <v>27030</v>
      </c>
    </row>
    <row r="302" spans="1:17" x14ac:dyDescent="0.25">
      <c r="A302">
        <v>150026</v>
      </c>
      <c r="B302" t="s">
        <v>183</v>
      </c>
      <c r="C302" s="4">
        <v>39234</v>
      </c>
      <c r="D302" t="s">
        <v>42</v>
      </c>
      <c r="E302">
        <v>1</v>
      </c>
      <c r="G302" t="s">
        <v>43</v>
      </c>
      <c r="H302">
        <v>800</v>
      </c>
      <c r="I302">
        <v>1075.55</v>
      </c>
      <c r="J302">
        <v>-123.36</v>
      </c>
      <c r="K302">
        <v>-1.34</v>
      </c>
      <c r="L302">
        <v>-1.34</v>
      </c>
      <c r="M302">
        <v>952.19</v>
      </c>
      <c r="Q302" s="6">
        <v>27030</v>
      </c>
    </row>
    <row r="303" spans="1:17" x14ac:dyDescent="0.25">
      <c r="A303">
        <v>150028</v>
      </c>
      <c r="B303" t="s">
        <v>184</v>
      </c>
      <c r="C303" s="4">
        <v>39234</v>
      </c>
      <c r="D303" t="s">
        <v>42</v>
      </c>
      <c r="E303">
        <v>1</v>
      </c>
      <c r="G303" t="s">
        <v>43</v>
      </c>
      <c r="H303">
        <v>800</v>
      </c>
      <c r="I303">
        <v>1998</v>
      </c>
      <c r="J303">
        <v>-230.07</v>
      </c>
      <c r="K303">
        <v>-2.5</v>
      </c>
      <c r="L303">
        <v>-2.5</v>
      </c>
      <c r="M303">
        <v>1767.93</v>
      </c>
      <c r="Q303" s="6">
        <v>27030</v>
      </c>
    </row>
    <row r="304" spans="1:17" x14ac:dyDescent="0.25">
      <c r="A304">
        <v>150019</v>
      </c>
      <c r="B304" t="s">
        <v>185</v>
      </c>
      <c r="C304" s="4">
        <v>39326</v>
      </c>
      <c r="D304" t="s">
        <v>42</v>
      </c>
      <c r="E304">
        <v>1</v>
      </c>
      <c r="G304" t="s">
        <v>43</v>
      </c>
      <c r="H304">
        <v>800</v>
      </c>
      <c r="I304">
        <v>-7290</v>
      </c>
      <c r="J304">
        <v>810.9</v>
      </c>
      <c r="K304">
        <v>9.11</v>
      </c>
      <c r="L304">
        <v>9.11</v>
      </c>
      <c r="M304">
        <v>-6479.1</v>
      </c>
      <c r="Q304" s="6">
        <v>27120</v>
      </c>
    </row>
    <row r="305" spans="1:17" x14ac:dyDescent="0.25">
      <c r="A305">
        <v>150020</v>
      </c>
      <c r="B305" t="s">
        <v>185</v>
      </c>
      <c r="C305" s="4">
        <v>39326</v>
      </c>
      <c r="D305" t="s">
        <v>42</v>
      </c>
      <c r="E305">
        <v>1</v>
      </c>
      <c r="G305" t="s">
        <v>43</v>
      </c>
      <c r="H305">
        <v>800</v>
      </c>
      <c r="I305">
        <v>-1139</v>
      </c>
      <c r="J305">
        <v>126.41</v>
      </c>
      <c r="K305">
        <v>1.42</v>
      </c>
      <c r="L305">
        <v>1.42</v>
      </c>
      <c r="M305">
        <v>-1012.59</v>
      </c>
      <c r="Q305" s="6">
        <v>27120</v>
      </c>
    </row>
    <row r="306" spans="1:17" x14ac:dyDescent="0.25">
      <c r="A306">
        <v>150027</v>
      </c>
      <c r="B306" t="s">
        <v>185</v>
      </c>
      <c r="C306" s="4">
        <v>39326</v>
      </c>
      <c r="D306" t="s">
        <v>42</v>
      </c>
      <c r="E306">
        <v>1</v>
      </c>
      <c r="G306" t="s">
        <v>43</v>
      </c>
      <c r="H306">
        <v>800</v>
      </c>
      <c r="I306">
        <v>1519.26</v>
      </c>
      <c r="J306">
        <v>-169.12</v>
      </c>
      <c r="K306">
        <v>-1.9</v>
      </c>
      <c r="L306">
        <v>-1.9</v>
      </c>
      <c r="M306">
        <v>1350.14</v>
      </c>
      <c r="Q306" s="6">
        <v>27120</v>
      </c>
    </row>
    <row r="307" spans="1:17" x14ac:dyDescent="0.25">
      <c r="A307">
        <v>150032</v>
      </c>
      <c r="B307" t="s">
        <v>185</v>
      </c>
      <c r="C307" s="4">
        <v>39326</v>
      </c>
      <c r="D307" t="s">
        <v>42</v>
      </c>
      <c r="E307">
        <v>1</v>
      </c>
      <c r="G307" t="s">
        <v>43</v>
      </c>
      <c r="H307">
        <v>800</v>
      </c>
      <c r="I307">
        <v>9720</v>
      </c>
      <c r="J307">
        <v>-1081.48</v>
      </c>
      <c r="K307">
        <v>-12.15</v>
      </c>
      <c r="L307">
        <v>-12.15</v>
      </c>
      <c r="M307">
        <v>8638.52</v>
      </c>
      <c r="Q307" s="6">
        <v>27120</v>
      </c>
    </row>
    <row r="308" spans="1:17" x14ac:dyDescent="0.25">
      <c r="A308">
        <v>150022</v>
      </c>
      <c r="B308" t="s">
        <v>186</v>
      </c>
      <c r="C308" s="4">
        <v>39356</v>
      </c>
      <c r="D308" t="s">
        <v>42</v>
      </c>
      <c r="E308">
        <v>1</v>
      </c>
      <c r="G308" t="s">
        <v>43</v>
      </c>
      <c r="H308">
        <v>800</v>
      </c>
      <c r="I308">
        <v>263.58999999999997</v>
      </c>
      <c r="J308">
        <v>-29.05</v>
      </c>
      <c r="K308">
        <v>-0.33</v>
      </c>
      <c r="L308">
        <v>-0.33</v>
      </c>
      <c r="M308">
        <v>234.54</v>
      </c>
      <c r="Q308" s="6">
        <v>27150</v>
      </c>
    </row>
    <row r="309" spans="1:17" x14ac:dyDescent="0.25">
      <c r="A309">
        <v>150024</v>
      </c>
      <c r="B309" t="s">
        <v>187</v>
      </c>
      <c r="C309" s="4">
        <v>39356</v>
      </c>
      <c r="D309" t="s">
        <v>42</v>
      </c>
      <c r="E309">
        <v>1</v>
      </c>
      <c r="G309" t="s">
        <v>43</v>
      </c>
      <c r="H309">
        <v>800</v>
      </c>
      <c r="I309">
        <v>400</v>
      </c>
      <c r="J309">
        <v>-44.01</v>
      </c>
      <c r="K309">
        <v>-0.5</v>
      </c>
      <c r="L309">
        <v>-0.5</v>
      </c>
      <c r="M309">
        <v>355.99</v>
      </c>
      <c r="Q309" s="6">
        <v>27150</v>
      </c>
    </row>
    <row r="310" spans="1:17" x14ac:dyDescent="0.25">
      <c r="A310">
        <v>150030</v>
      </c>
      <c r="B310" t="s">
        <v>188</v>
      </c>
      <c r="C310" s="4">
        <v>39387</v>
      </c>
      <c r="D310" t="s">
        <v>42</v>
      </c>
      <c r="E310">
        <v>1</v>
      </c>
      <c r="G310" t="s">
        <v>43</v>
      </c>
      <c r="H310">
        <v>800</v>
      </c>
      <c r="I310">
        <v>3104.89</v>
      </c>
      <c r="J310">
        <v>-337.58</v>
      </c>
      <c r="K310">
        <v>-3.88</v>
      </c>
      <c r="L310">
        <v>-3.88</v>
      </c>
      <c r="M310">
        <v>2767.31</v>
      </c>
      <c r="Q310" s="6">
        <v>27181</v>
      </c>
    </row>
    <row r="311" spans="1:17" x14ac:dyDescent="0.25">
      <c r="A311">
        <v>2002630</v>
      </c>
      <c r="B311" t="s">
        <v>189</v>
      </c>
      <c r="C311" s="4">
        <v>39448</v>
      </c>
      <c r="D311" t="s">
        <v>42</v>
      </c>
      <c r="E311">
        <v>1</v>
      </c>
      <c r="G311" t="s">
        <v>43</v>
      </c>
      <c r="H311">
        <v>800</v>
      </c>
      <c r="I311">
        <v>1172.6199999999999</v>
      </c>
      <c r="J311">
        <v>-124.95</v>
      </c>
      <c r="K311">
        <v>-1.47</v>
      </c>
      <c r="L311">
        <v>-1.47</v>
      </c>
      <c r="M311">
        <v>1047.67</v>
      </c>
      <c r="Q311" s="6">
        <v>27242</v>
      </c>
    </row>
    <row r="312" spans="1:17" x14ac:dyDescent="0.25">
      <c r="A312">
        <v>2002673</v>
      </c>
      <c r="B312" t="s">
        <v>189</v>
      </c>
      <c r="C312" s="4">
        <v>39448</v>
      </c>
      <c r="D312" t="s">
        <v>42</v>
      </c>
      <c r="E312">
        <v>1</v>
      </c>
      <c r="G312" t="s">
        <v>43</v>
      </c>
      <c r="H312">
        <v>800</v>
      </c>
      <c r="I312">
        <v>173.32</v>
      </c>
      <c r="J312">
        <v>-18.7</v>
      </c>
      <c r="K312">
        <v>-0.22</v>
      </c>
      <c r="L312">
        <v>-0.22</v>
      </c>
      <c r="M312">
        <v>154.62</v>
      </c>
      <c r="Q312" s="6">
        <v>27242</v>
      </c>
    </row>
    <row r="313" spans="1:17" x14ac:dyDescent="0.25">
      <c r="A313">
        <v>1000414</v>
      </c>
      <c r="B313" t="s">
        <v>190</v>
      </c>
      <c r="C313" s="4">
        <v>39479</v>
      </c>
      <c r="D313" t="s">
        <v>42</v>
      </c>
      <c r="E313">
        <v>1</v>
      </c>
      <c r="G313" t="s">
        <v>43</v>
      </c>
      <c r="H313">
        <v>800</v>
      </c>
      <c r="I313">
        <v>22242.400000000001</v>
      </c>
      <c r="J313">
        <v>-2335.1999999999998</v>
      </c>
      <c r="K313">
        <v>-27.8</v>
      </c>
      <c r="L313">
        <v>-27.8</v>
      </c>
      <c r="M313">
        <v>19907.2</v>
      </c>
      <c r="Q313" s="6">
        <v>27273</v>
      </c>
    </row>
    <row r="314" spans="1:17" x14ac:dyDescent="0.25">
      <c r="A314">
        <v>2002872</v>
      </c>
      <c r="B314" t="s">
        <v>124</v>
      </c>
      <c r="C314" s="4">
        <v>39479</v>
      </c>
      <c r="D314" t="s">
        <v>42</v>
      </c>
      <c r="E314">
        <v>1</v>
      </c>
      <c r="G314" t="s">
        <v>43</v>
      </c>
      <c r="H314">
        <v>800</v>
      </c>
      <c r="I314">
        <v>5440</v>
      </c>
      <c r="J314">
        <v>-585.94000000000005</v>
      </c>
      <c r="K314">
        <v>-6.8</v>
      </c>
      <c r="L314">
        <v>-6.8</v>
      </c>
      <c r="M314">
        <v>4854.0600000000004</v>
      </c>
      <c r="Q314" s="6">
        <v>27273</v>
      </c>
    </row>
    <row r="315" spans="1:17" x14ac:dyDescent="0.25">
      <c r="A315">
        <v>1003349</v>
      </c>
      <c r="B315" t="s">
        <v>191</v>
      </c>
      <c r="C315" s="4">
        <v>39600</v>
      </c>
      <c r="D315" t="s">
        <v>42</v>
      </c>
      <c r="E315">
        <v>1</v>
      </c>
      <c r="G315" t="s">
        <v>43</v>
      </c>
      <c r="H315">
        <v>800</v>
      </c>
      <c r="I315">
        <v>8350</v>
      </c>
      <c r="J315">
        <v>-814.32</v>
      </c>
      <c r="K315">
        <v>-10.44</v>
      </c>
      <c r="L315">
        <v>-10.44</v>
      </c>
      <c r="M315">
        <v>7535.68</v>
      </c>
      <c r="Q315" s="6">
        <v>27395</v>
      </c>
    </row>
    <row r="316" spans="1:17" x14ac:dyDescent="0.25">
      <c r="A316">
        <v>1002697</v>
      </c>
      <c r="B316" t="s">
        <v>192</v>
      </c>
      <c r="C316" s="4">
        <v>39630</v>
      </c>
      <c r="D316" t="s">
        <v>42</v>
      </c>
      <c r="E316">
        <v>1</v>
      </c>
      <c r="G316" t="s">
        <v>43</v>
      </c>
      <c r="H316">
        <v>800</v>
      </c>
      <c r="I316">
        <v>3274.98</v>
      </c>
      <c r="J316">
        <v>-318.35000000000002</v>
      </c>
      <c r="K316">
        <v>-4.09</v>
      </c>
      <c r="L316">
        <v>-4.09</v>
      </c>
      <c r="M316">
        <v>2956.63</v>
      </c>
      <c r="Q316" s="6">
        <v>27426</v>
      </c>
    </row>
    <row r="317" spans="1:17" x14ac:dyDescent="0.25">
      <c r="A317">
        <v>1003827</v>
      </c>
      <c r="B317" t="s">
        <v>193</v>
      </c>
      <c r="C317" s="4">
        <v>39630</v>
      </c>
      <c r="D317" t="s">
        <v>42</v>
      </c>
      <c r="E317">
        <v>1</v>
      </c>
      <c r="G317" t="s">
        <v>43</v>
      </c>
      <c r="H317">
        <v>800</v>
      </c>
      <c r="I317">
        <v>205.15</v>
      </c>
      <c r="J317">
        <v>-19.239999999999998</v>
      </c>
      <c r="K317">
        <v>-0.26</v>
      </c>
      <c r="L317">
        <v>-0.26</v>
      </c>
      <c r="M317">
        <v>185.91</v>
      </c>
      <c r="Q317" s="6">
        <v>27426</v>
      </c>
    </row>
    <row r="318" spans="1:17" x14ac:dyDescent="0.25">
      <c r="A318">
        <v>1003647</v>
      </c>
      <c r="B318" t="s">
        <v>124</v>
      </c>
      <c r="C318" s="4">
        <v>39722</v>
      </c>
      <c r="D318" t="s">
        <v>42</v>
      </c>
      <c r="E318">
        <v>1</v>
      </c>
      <c r="G318" t="s">
        <v>43</v>
      </c>
      <c r="H318">
        <v>800</v>
      </c>
      <c r="I318">
        <v>8870</v>
      </c>
      <c r="J318">
        <v>-826.16</v>
      </c>
      <c r="K318">
        <v>-11.09</v>
      </c>
      <c r="L318">
        <v>-11.09</v>
      </c>
      <c r="M318">
        <v>8043.84</v>
      </c>
      <c r="Q318" s="6">
        <v>27515</v>
      </c>
    </row>
    <row r="319" spans="1:17" x14ac:dyDescent="0.25">
      <c r="A319">
        <v>1003622</v>
      </c>
      <c r="B319" t="s">
        <v>194</v>
      </c>
      <c r="C319" s="4">
        <v>39722</v>
      </c>
      <c r="D319" t="s">
        <v>42</v>
      </c>
      <c r="E319">
        <v>1</v>
      </c>
      <c r="G319" t="s">
        <v>43</v>
      </c>
      <c r="H319">
        <v>800</v>
      </c>
      <c r="I319">
        <v>299.38</v>
      </c>
      <c r="J319">
        <v>-27.75</v>
      </c>
      <c r="K319">
        <v>-0.37</v>
      </c>
      <c r="L319">
        <v>-0.37</v>
      </c>
      <c r="M319">
        <v>271.63</v>
      </c>
      <c r="Q319" s="6">
        <v>27515</v>
      </c>
    </row>
    <row r="320" spans="1:17" x14ac:dyDescent="0.25">
      <c r="A320">
        <v>1003856</v>
      </c>
      <c r="B320" t="s">
        <v>189</v>
      </c>
      <c r="C320" s="4">
        <v>39722</v>
      </c>
      <c r="D320" t="s">
        <v>42</v>
      </c>
      <c r="E320">
        <v>1</v>
      </c>
      <c r="G320" t="s">
        <v>43</v>
      </c>
      <c r="H320">
        <v>800</v>
      </c>
      <c r="I320">
        <v>245.5</v>
      </c>
      <c r="J320">
        <v>-22.94</v>
      </c>
      <c r="K320">
        <v>-0.31</v>
      </c>
      <c r="L320">
        <v>-0.31</v>
      </c>
      <c r="M320">
        <v>222.56</v>
      </c>
      <c r="Q320" s="6">
        <v>27515</v>
      </c>
    </row>
    <row r="321" spans="1:17" x14ac:dyDescent="0.25">
      <c r="A321">
        <v>1003857</v>
      </c>
      <c r="B321" t="s">
        <v>189</v>
      </c>
      <c r="C321" s="4">
        <v>39722</v>
      </c>
      <c r="D321" t="s">
        <v>42</v>
      </c>
      <c r="E321">
        <v>1</v>
      </c>
      <c r="G321" t="s">
        <v>43</v>
      </c>
      <c r="H321">
        <v>800</v>
      </c>
      <c r="I321">
        <v>53.88</v>
      </c>
      <c r="J321">
        <v>-5.18</v>
      </c>
      <c r="K321">
        <v>-7.0000000000000007E-2</v>
      </c>
      <c r="L321">
        <v>-7.0000000000000007E-2</v>
      </c>
      <c r="M321">
        <v>48.7</v>
      </c>
      <c r="Q321" s="6">
        <v>27515</v>
      </c>
    </row>
    <row r="322" spans="1:17" x14ac:dyDescent="0.25">
      <c r="A322">
        <v>1004176</v>
      </c>
      <c r="B322" t="s">
        <v>195</v>
      </c>
      <c r="C322" s="4">
        <v>39873</v>
      </c>
      <c r="D322" t="s">
        <v>42</v>
      </c>
      <c r="E322">
        <v>1</v>
      </c>
      <c r="G322" t="s">
        <v>43</v>
      </c>
      <c r="H322">
        <v>800</v>
      </c>
      <c r="I322">
        <v>2272.13</v>
      </c>
      <c r="J322">
        <v>-213.82</v>
      </c>
      <c r="K322">
        <v>-2.84</v>
      </c>
      <c r="L322">
        <v>-2.84</v>
      </c>
      <c r="M322">
        <v>2058.31</v>
      </c>
      <c r="Q322" s="6">
        <v>27668</v>
      </c>
    </row>
    <row r="323" spans="1:17" x14ac:dyDescent="0.25">
      <c r="A323">
        <v>1004890</v>
      </c>
      <c r="B323" t="s">
        <v>196</v>
      </c>
      <c r="C323" s="4">
        <v>40210</v>
      </c>
      <c r="D323" t="s">
        <v>42</v>
      </c>
      <c r="E323">
        <v>1</v>
      </c>
      <c r="G323" t="s">
        <v>43</v>
      </c>
      <c r="H323">
        <v>800</v>
      </c>
      <c r="I323">
        <v>1731.06</v>
      </c>
      <c r="J323">
        <v>-75.84</v>
      </c>
      <c r="K323">
        <v>-2.16</v>
      </c>
      <c r="L323">
        <v>-2.16</v>
      </c>
      <c r="M323">
        <v>1655.22</v>
      </c>
      <c r="Q323" s="6">
        <v>28004</v>
      </c>
    </row>
    <row r="324" spans="1:17" x14ac:dyDescent="0.25">
      <c r="A324">
        <v>5000209</v>
      </c>
      <c r="B324" t="s">
        <v>197</v>
      </c>
      <c r="C324" s="4">
        <v>40238</v>
      </c>
      <c r="D324" t="s">
        <v>42</v>
      </c>
      <c r="E324">
        <v>1</v>
      </c>
      <c r="G324" t="s">
        <v>43</v>
      </c>
      <c r="H324">
        <v>800</v>
      </c>
      <c r="I324">
        <v>39551.81</v>
      </c>
      <c r="J324">
        <v>-2919.93</v>
      </c>
      <c r="K324">
        <v>-49.44</v>
      </c>
      <c r="L324">
        <v>-49.44</v>
      </c>
      <c r="M324">
        <v>36631.879999999997</v>
      </c>
      <c r="Q324" s="6">
        <v>28034</v>
      </c>
    </row>
    <row r="325" spans="1:17" x14ac:dyDescent="0.25">
      <c r="A325">
        <v>1004922</v>
      </c>
      <c r="B325" t="s">
        <v>126</v>
      </c>
      <c r="C325" s="4">
        <v>40269</v>
      </c>
      <c r="D325" t="s">
        <v>42</v>
      </c>
      <c r="E325">
        <v>1</v>
      </c>
      <c r="G325" t="s">
        <v>43</v>
      </c>
      <c r="H325">
        <v>800</v>
      </c>
      <c r="I325">
        <v>235.44</v>
      </c>
      <c r="J325">
        <v>-16.53</v>
      </c>
      <c r="K325">
        <v>-0.28999999999999998</v>
      </c>
      <c r="L325">
        <v>-0.28999999999999998</v>
      </c>
      <c r="M325">
        <v>218.91</v>
      </c>
      <c r="Q325" s="6">
        <v>28065</v>
      </c>
    </row>
    <row r="326" spans="1:17" x14ac:dyDescent="0.25">
      <c r="A326">
        <v>98090</v>
      </c>
      <c r="B326" t="s">
        <v>124</v>
      </c>
      <c r="C326" s="4">
        <v>40544</v>
      </c>
      <c r="D326" t="s">
        <v>42</v>
      </c>
      <c r="E326">
        <v>1</v>
      </c>
      <c r="G326" t="s">
        <v>43</v>
      </c>
      <c r="H326">
        <v>800</v>
      </c>
      <c r="I326">
        <v>71525.929999999993</v>
      </c>
      <c r="J326">
        <v>-2029.32</v>
      </c>
      <c r="K326">
        <v>-89.41</v>
      </c>
      <c r="L326">
        <v>-89.41</v>
      </c>
      <c r="M326">
        <v>69496.61</v>
      </c>
      <c r="Q326" s="6">
        <v>28338</v>
      </c>
    </row>
    <row r="327" spans="1:17" x14ac:dyDescent="0.25">
      <c r="A327">
        <v>1006231</v>
      </c>
      <c r="B327" t="s">
        <v>198</v>
      </c>
      <c r="C327" s="4">
        <v>41091</v>
      </c>
      <c r="D327" t="s">
        <v>42</v>
      </c>
      <c r="E327">
        <v>1</v>
      </c>
      <c r="G327" t="s">
        <v>43</v>
      </c>
      <c r="H327">
        <v>800</v>
      </c>
      <c r="I327">
        <v>195.56</v>
      </c>
      <c r="J327">
        <v>-6.48</v>
      </c>
      <c r="K327">
        <v>-0.24</v>
      </c>
      <c r="L327">
        <v>-0.24</v>
      </c>
      <c r="M327">
        <v>189.08</v>
      </c>
      <c r="Q327" s="6">
        <v>28887</v>
      </c>
    </row>
    <row r="328" spans="1:17" x14ac:dyDescent="0.25">
      <c r="A328">
        <v>1006738</v>
      </c>
      <c r="B328" t="s">
        <v>199</v>
      </c>
      <c r="C328" s="4">
        <v>41456</v>
      </c>
      <c r="D328" t="s">
        <v>42</v>
      </c>
      <c r="E328">
        <v>1</v>
      </c>
      <c r="G328" t="s">
        <v>43</v>
      </c>
      <c r="H328">
        <v>800</v>
      </c>
      <c r="I328">
        <v>158.99</v>
      </c>
      <c r="J328">
        <v>-3.8</v>
      </c>
      <c r="K328">
        <v>-0.2</v>
      </c>
      <c r="L328">
        <v>-0.2</v>
      </c>
      <c r="M328">
        <v>155.19</v>
      </c>
      <c r="Q328" s="6">
        <v>29252</v>
      </c>
    </row>
    <row r="329" spans="1:17" x14ac:dyDescent="0.25">
      <c r="A329">
        <v>1007710</v>
      </c>
      <c r="B329" t="s">
        <v>200</v>
      </c>
      <c r="C329" s="4">
        <v>41760</v>
      </c>
      <c r="D329" t="s">
        <v>42</v>
      </c>
      <c r="E329">
        <v>1</v>
      </c>
      <c r="G329" t="s">
        <v>43</v>
      </c>
      <c r="H329">
        <v>800</v>
      </c>
      <c r="I329">
        <v>82797.16</v>
      </c>
      <c r="J329">
        <v>-931.5</v>
      </c>
      <c r="K329">
        <v>-103.5</v>
      </c>
      <c r="L329">
        <v>-103.5</v>
      </c>
      <c r="M329">
        <v>81865.66</v>
      </c>
      <c r="Q329" s="6">
        <v>29556</v>
      </c>
    </row>
    <row r="330" spans="1:17" x14ac:dyDescent="0.25">
      <c r="A330">
        <v>1007812</v>
      </c>
      <c r="B330" t="s">
        <v>189</v>
      </c>
      <c r="C330" s="4">
        <v>41852</v>
      </c>
      <c r="D330" t="s">
        <v>42</v>
      </c>
      <c r="E330">
        <v>1</v>
      </c>
      <c r="G330" t="s">
        <v>43</v>
      </c>
      <c r="H330">
        <v>800</v>
      </c>
      <c r="I330">
        <v>5111.84</v>
      </c>
      <c r="J330">
        <v>-10.039999999999999</v>
      </c>
      <c r="K330">
        <v>-6.39</v>
      </c>
      <c r="L330">
        <v>-6.39</v>
      </c>
      <c r="M330">
        <v>5101.8</v>
      </c>
      <c r="Q330" s="6">
        <v>29646</v>
      </c>
    </row>
    <row r="331" spans="1:17" x14ac:dyDescent="0.25">
      <c r="A331">
        <v>1007975</v>
      </c>
      <c r="B331" t="s">
        <v>124</v>
      </c>
      <c r="C331" s="4">
        <v>41883</v>
      </c>
      <c r="D331" t="s">
        <v>42</v>
      </c>
      <c r="E331">
        <v>1</v>
      </c>
      <c r="G331" t="s">
        <v>43</v>
      </c>
      <c r="H331">
        <v>800</v>
      </c>
      <c r="I331">
        <v>23779</v>
      </c>
      <c r="J331">
        <v>-44.36</v>
      </c>
      <c r="K331">
        <v>-29.72</v>
      </c>
      <c r="L331">
        <v>-29.72</v>
      </c>
      <c r="M331">
        <v>23734.639999999999</v>
      </c>
      <c r="Q331" s="6">
        <v>29677</v>
      </c>
    </row>
    <row r="332" spans="1:17" x14ac:dyDescent="0.25">
      <c r="A332">
        <v>1007976</v>
      </c>
      <c r="B332" t="s">
        <v>443</v>
      </c>
      <c r="C332" s="4">
        <v>41883</v>
      </c>
      <c r="D332" t="s">
        <v>42</v>
      </c>
      <c r="E332">
        <v>1</v>
      </c>
      <c r="G332" t="s">
        <v>43</v>
      </c>
      <c r="H332">
        <v>800</v>
      </c>
      <c r="I332">
        <v>4582.5</v>
      </c>
      <c r="J332">
        <v>-28.65</v>
      </c>
      <c r="K332">
        <v>-5.73</v>
      </c>
      <c r="L332">
        <v>-5.73</v>
      </c>
      <c r="M332">
        <v>4553.8500000000004</v>
      </c>
      <c r="Q332" s="6">
        <v>29677</v>
      </c>
    </row>
    <row r="333" spans="1:17" x14ac:dyDescent="0.25">
      <c r="A333">
        <v>1008110</v>
      </c>
      <c r="B333" t="s">
        <v>444</v>
      </c>
      <c r="C333" s="4">
        <v>41883</v>
      </c>
      <c r="D333" t="s">
        <v>42</v>
      </c>
      <c r="E333">
        <v>1</v>
      </c>
      <c r="G333" t="s">
        <v>43</v>
      </c>
      <c r="H333">
        <v>800</v>
      </c>
      <c r="I333">
        <v>5966</v>
      </c>
      <c r="J333">
        <v>-29.84</v>
      </c>
      <c r="K333">
        <v>-7.46</v>
      </c>
      <c r="L333">
        <v>-7.46</v>
      </c>
      <c r="M333">
        <v>5936.16</v>
      </c>
      <c r="Q333" s="6">
        <v>29677</v>
      </c>
    </row>
    <row r="334" spans="1:17" x14ac:dyDescent="0.25">
      <c r="A334">
        <v>1008111</v>
      </c>
      <c r="B334" t="s">
        <v>445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1515</v>
      </c>
      <c r="J334">
        <v>-4.2300000000000004</v>
      </c>
      <c r="K334">
        <v>-1.89</v>
      </c>
      <c r="L334">
        <v>-1.89</v>
      </c>
      <c r="M334">
        <v>1510.77</v>
      </c>
      <c r="Q334" s="6">
        <v>29677</v>
      </c>
    </row>
    <row r="335" spans="1:17" x14ac:dyDescent="0.25">
      <c r="A335">
        <v>1007977</v>
      </c>
      <c r="B335" t="s">
        <v>446</v>
      </c>
      <c r="C335" s="4">
        <v>41883</v>
      </c>
      <c r="D335" t="s">
        <v>42</v>
      </c>
      <c r="E335">
        <v>1</v>
      </c>
      <c r="G335" t="s">
        <v>43</v>
      </c>
      <c r="H335">
        <v>800</v>
      </c>
      <c r="I335">
        <v>9265.2099999999991</v>
      </c>
      <c r="J335">
        <v>-52.48</v>
      </c>
      <c r="K335">
        <v>-11.58</v>
      </c>
      <c r="L335">
        <v>-11.58</v>
      </c>
      <c r="M335">
        <v>9212.73</v>
      </c>
      <c r="Q335" s="6">
        <v>29677</v>
      </c>
    </row>
    <row r="336" spans="1:17" x14ac:dyDescent="0.25">
      <c r="A336">
        <v>1008116</v>
      </c>
      <c r="B336" t="s">
        <v>198</v>
      </c>
      <c r="C336" s="4">
        <v>41883</v>
      </c>
      <c r="D336" t="s">
        <v>42</v>
      </c>
      <c r="E336">
        <v>1</v>
      </c>
      <c r="G336" t="s">
        <v>43</v>
      </c>
      <c r="H336">
        <v>800</v>
      </c>
      <c r="I336">
        <v>421.88</v>
      </c>
      <c r="J336">
        <v>-2.12</v>
      </c>
      <c r="K336">
        <v>-0.53</v>
      </c>
      <c r="L336">
        <v>-0.53</v>
      </c>
      <c r="M336">
        <v>419.76</v>
      </c>
      <c r="Q336" s="6">
        <v>29677</v>
      </c>
    </row>
    <row r="337" spans="1:17" x14ac:dyDescent="0.25">
      <c r="A337">
        <v>1008221</v>
      </c>
      <c r="B337" t="s">
        <v>448</v>
      </c>
      <c r="C337" s="4">
        <v>41913</v>
      </c>
      <c r="D337" t="s">
        <v>42</v>
      </c>
      <c r="E337">
        <v>1</v>
      </c>
      <c r="G337" t="s">
        <v>43</v>
      </c>
      <c r="H337">
        <v>800</v>
      </c>
      <c r="I337">
        <v>1681.61</v>
      </c>
      <c r="J337">
        <v>-8.4</v>
      </c>
      <c r="K337">
        <v>-2.1</v>
      </c>
      <c r="L337">
        <v>-2.1</v>
      </c>
      <c r="M337">
        <v>1673.21</v>
      </c>
      <c r="Q337" s="6">
        <v>29707</v>
      </c>
    </row>
    <row r="338" spans="1:17" x14ac:dyDescent="0.25">
      <c r="A338">
        <v>1008340</v>
      </c>
      <c r="B338" t="s">
        <v>444</v>
      </c>
      <c r="C338" s="4">
        <v>41944</v>
      </c>
      <c r="D338" t="s">
        <v>42</v>
      </c>
      <c r="E338">
        <v>1</v>
      </c>
      <c r="G338" t="s">
        <v>43</v>
      </c>
      <c r="H338">
        <v>800</v>
      </c>
      <c r="I338">
        <v>4974.5</v>
      </c>
      <c r="J338">
        <v>-18.66</v>
      </c>
      <c r="K338">
        <v>-6.22</v>
      </c>
      <c r="L338">
        <v>-6.22</v>
      </c>
      <c r="M338">
        <v>4955.84</v>
      </c>
      <c r="Q338" s="6">
        <v>29738</v>
      </c>
    </row>
    <row r="339" spans="1:17" x14ac:dyDescent="0.25">
      <c r="A339">
        <v>1008341</v>
      </c>
      <c r="B339" t="s">
        <v>444</v>
      </c>
      <c r="C339" s="4">
        <v>41944</v>
      </c>
      <c r="D339" t="s">
        <v>42</v>
      </c>
      <c r="E339">
        <v>1</v>
      </c>
      <c r="G339" t="s">
        <v>43</v>
      </c>
      <c r="H339">
        <v>800</v>
      </c>
      <c r="I339">
        <v>4974.5</v>
      </c>
      <c r="J339">
        <v>-18.66</v>
      </c>
      <c r="K339">
        <v>-6.22</v>
      </c>
      <c r="L339">
        <v>-6.22</v>
      </c>
      <c r="M339">
        <v>4955.84</v>
      </c>
      <c r="Q339" s="6">
        <v>29738</v>
      </c>
    </row>
    <row r="340" spans="1:17" x14ac:dyDescent="0.25">
      <c r="A340">
        <v>150051</v>
      </c>
      <c r="B340" t="s">
        <v>201</v>
      </c>
      <c r="C340" s="4">
        <v>39114</v>
      </c>
      <c r="D340" t="s">
        <v>42</v>
      </c>
      <c r="E340">
        <v>1</v>
      </c>
      <c r="G340" t="s">
        <v>140</v>
      </c>
      <c r="H340">
        <v>36</v>
      </c>
      <c r="I340">
        <v>-2015.18</v>
      </c>
      <c r="J340">
        <v>2015.18</v>
      </c>
      <c r="Q340" s="7">
        <v>42379</v>
      </c>
    </row>
    <row r="341" spans="1:17" x14ac:dyDescent="0.25">
      <c r="A341">
        <v>150055</v>
      </c>
      <c r="B341" t="s">
        <v>176</v>
      </c>
      <c r="C341" s="4">
        <v>39114</v>
      </c>
      <c r="D341" t="s">
        <v>42</v>
      </c>
      <c r="E341">
        <v>1</v>
      </c>
      <c r="G341" t="s">
        <v>140</v>
      </c>
      <c r="H341">
        <v>36</v>
      </c>
      <c r="I341">
        <v>-525.54999999999995</v>
      </c>
      <c r="J341">
        <v>525.54999999999995</v>
      </c>
      <c r="Q341" s="7">
        <v>42379</v>
      </c>
    </row>
    <row r="342" spans="1:17" x14ac:dyDescent="0.25">
      <c r="A342">
        <v>150065</v>
      </c>
      <c r="B342" t="s">
        <v>201</v>
      </c>
      <c r="C342" s="4">
        <v>39114</v>
      </c>
      <c r="D342" t="s">
        <v>42</v>
      </c>
      <c r="E342">
        <v>1</v>
      </c>
      <c r="G342" t="s">
        <v>140</v>
      </c>
      <c r="H342">
        <v>36</v>
      </c>
      <c r="I342">
        <v>35.86</v>
      </c>
      <c r="J342">
        <v>-35.86</v>
      </c>
      <c r="Q342" s="7">
        <v>42379</v>
      </c>
    </row>
    <row r="343" spans="1:17" x14ac:dyDescent="0.25">
      <c r="A343">
        <v>150066</v>
      </c>
      <c r="B343" t="s">
        <v>201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38.14</v>
      </c>
      <c r="J343">
        <v>-38.14</v>
      </c>
      <c r="Q343" s="7">
        <v>42379</v>
      </c>
    </row>
    <row r="344" spans="1:17" x14ac:dyDescent="0.25">
      <c r="A344">
        <v>150090</v>
      </c>
      <c r="B344" t="s">
        <v>201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142.46</v>
      </c>
      <c r="J344">
        <v>-142.46</v>
      </c>
      <c r="Q344" s="7">
        <v>42379</v>
      </c>
    </row>
    <row r="345" spans="1:17" x14ac:dyDescent="0.25">
      <c r="A345">
        <v>150098</v>
      </c>
      <c r="B345" t="s">
        <v>202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245.52</v>
      </c>
      <c r="J345">
        <v>-245.52</v>
      </c>
      <c r="Q345" s="7">
        <v>42379</v>
      </c>
    </row>
    <row r="346" spans="1:17" x14ac:dyDescent="0.25">
      <c r="A346">
        <v>150122</v>
      </c>
      <c r="B346" t="s">
        <v>202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1005.45</v>
      </c>
      <c r="J346">
        <v>-1005.45</v>
      </c>
      <c r="Q346" s="7">
        <v>42379</v>
      </c>
    </row>
    <row r="347" spans="1:17" x14ac:dyDescent="0.25">
      <c r="A347">
        <v>150132</v>
      </c>
      <c r="B347" t="s">
        <v>201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1822.53</v>
      </c>
      <c r="J347">
        <v>-1822.53</v>
      </c>
      <c r="Q347" s="7">
        <v>42379</v>
      </c>
    </row>
    <row r="348" spans="1:17" x14ac:dyDescent="0.25">
      <c r="A348">
        <v>150138</v>
      </c>
      <c r="B348" t="s">
        <v>201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2131.21</v>
      </c>
      <c r="J348">
        <v>-2131.21</v>
      </c>
      <c r="Q348" s="7">
        <v>42379</v>
      </c>
    </row>
    <row r="349" spans="1:17" x14ac:dyDescent="0.25">
      <c r="A349">
        <v>150139</v>
      </c>
      <c r="B349" t="s">
        <v>201</v>
      </c>
      <c r="C349" s="4">
        <v>39114</v>
      </c>
      <c r="D349" t="s">
        <v>42</v>
      </c>
      <c r="E349">
        <v>1</v>
      </c>
      <c r="G349" t="s">
        <v>140</v>
      </c>
      <c r="H349">
        <v>36</v>
      </c>
      <c r="I349">
        <v>2134.52</v>
      </c>
      <c r="J349">
        <v>-2134.52</v>
      </c>
      <c r="Q349" s="7">
        <v>42379</v>
      </c>
    </row>
    <row r="350" spans="1:17" x14ac:dyDescent="0.25">
      <c r="A350">
        <v>150167</v>
      </c>
      <c r="B350" t="s">
        <v>201</v>
      </c>
      <c r="C350" s="4">
        <v>39114</v>
      </c>
      <c r="D350" t="s">
        <v>42</v>
      </c>
      <c r="E350">
        <v>1</v>
      </c>
      <c r="G350" t="s">
        <v>140</v>
      </c>
      <c r="H350">
        <v>36</v>
      </c>
      <c r="I350">
        <v>374.24</v>
      </c>
      <c r="J350">
        <v>-374.24</v>
      </c>
      <c r="Q350" s="7">
        <v>42379</v>
      </c>
    </row>
    <row r="351" spans="1:17" x14ac:dyDescent="0.25">
      <c r="A351">
        <v>150176</v>
      </c>
      <c r="B351" t="s">
        <v>202</v>
      </c>
      <c r="C351" s="4">
        <v>39114</v>
      </c>
      <c r="D351" t="s">
        <v>42</v>
      </c>
      <c r="E351">
        <v>1</v>
      </c>
      <c r="G351" t="s">
        <v>140</v>
      </c>
      <c r="H351">
        <v>36</v>
      </c>
      <c r="I351">
        <v>1329.98</v>
      </c>
      <c r="J351">
        <v>-1329.98</v>
      </c>
      <c r="Q351" s="7">
        <v>42379</v>
      </c>
    </row>
    <row r="352" spans="1:17" x14ac:dyDescent="0.25">
      <c r="A352">
        <v>150177</v>
      </c>
      <c r="B352" t="s">
        <v>201</v>
      </c>
      <c r="C352" s="4">
        <v>39114</v>
      </c>
      <c r="D352" t="s">
        <v>42</v>
      </c>
      <c r="E352">
        <v>1</v>
      </c>
      <c r="G352" t="s">
        <v>140</v>
      </c>
      <c r="H352">
        <v>36</v>
      </c>
      <c r="I352">
        <v>1671.37</v>
      </c>
      <c r="J352">
        <v>-1671.37</v>
      </c>
      <c r="Q352" s="7">
        <v>42379</v>
      </c>
    </row>
    <row r="353" spans="1:17" x14ac:dyDescent="0.25">
      <c r="A353">
        <v>150179</v>
      </c>
      <c r="B353" t="s">
        <v>201</v>
      </c>
      <c r="C353" s="4">
        <v>39114</v>
      </c>
      <c r="D353" t="s">
        <v>42</v>
      </c>
      <c r="E353">
        <v>1</v>
      </c>
      <c r="G353" t="s">
        <v>140</v>
      </c>
      <c r="H353">
        <v>36</v>
      </c>
      <c r="I353">
        <v>4048.15</v>
      </c>
      <c r="J353">
        <v>-4048.15</v>
      </c>
      <c r="Q353" s="7">
        <v>42379</v>
      </c>
    </row>
    <row r="354" spans="1:17" x14ac:dyDescent="0.25">
      <c r="A354">
        <v>2002458</v>
      </c>
      <c r="B354" t="s">
        <v>166</v>
      </c>
      <c r="C354" s="4">
        <v>39479</v>
      </c>
      <c r="D354" t="s">
        <v>42</v>
      </c>
      <c r="E354">
        <v>1</v>
      </c>
      <c r="G354" t="s">
        <v>140</v>
      </c>
      <c r="H354">
        <v>36</v>
      </c>
      <c r="I354">
        <v>3385</v>
      </c>
      <c r="J354">
        <v>-3385</v>
      </c>
      <c r="Q354" s="7">
        <v>42380</v>
      </c>
    </row>
    <row r="355" spans="1:17" x14ac:dyDescent="0.25">
      <c r="A355">
        <v>2002460</v>
      </c>
      <c r="B355" t="s">
        <v>166</v>
      </c>
      <c r="C355" s="4">
        <v>39479</v>
      </c>
      <c r="D355" t="s">
        <v>42</v>
      </c>
      <c r="E355">
        <v>1</v>
      </c>
      <c r="G355" t="s">
        <v>140</v>
      </c>
      <c r="H355">
        <v>36</v>
      </c>
      <c r="I355">
        <v>1705</v>
      </c>
      <c r="J355">
        <v>-1705</v>
      </c>
      <c r="Q355" s="7">
        <v>42380</v>
      </c>
    </row>
    <row r="356" spans="1:17" x14ac:dyDescent="0.25">
      <c r="A356">
        <v>2002730</v>
      </c>
      <c r="B356" t="s">
        <v>166</v>
      </c>
      <c r="C356" s="4">
        <v>39479</v>
      </c>
      <c r="D356" t="s">
        <v>42</v>
      </c>
      <c r="E356">
        <v>1</v>
      </c>
      <c r="G356" t="s">
        <v>140</v>
      </c>
      <c r="H356">
        <v>36</v>
      </c>
      <c r="I356">
        <v>-128.94</v>
      </c>
      <c r="J356">
        <v>128.94</v>
      </c>
      <c r="Q356" s="7">
        <v>42380</v>
      </c>
    </row>
    <row r="357" spans="1:17" x14ac:dyDescent="0.25">
      <c r="A357">
        <v>1004740</v>
      </c>
      <c r="B357" t="s">
        <v>166</v>
      </c>
      <c r="C357" s="4">
        <v>40210</v>
      </c>
      <c r="D357" t="s">
        <v>42</v>
      </c>
      <c r="E357">
        <v>1</v>
      </c>
      <c r="G357" t="s">
        <v>140</v>
      </c>
      <c r="H357">
        <v>36</v>
      </c>
      <c r="I357">
        <v>6002.18</v>
      </c>
      <c r="J357">
        <v>-6002.18</v>
      </c>
      <c r="Q357" s="7">
        <v>42382</v>
      </c>
    </row>
    <row r="358" spans="1:17" x14ac:dyDescent="0.25">
      <c r="A358">
        <v>1004741</v>
      </c>
      <c r="B358" t="s">
        <v>166</v>
      </c>
      <c r="C358" s="4">
        <v>40210</v>
      </c>
      <c r="D358" t="s">
        <v>42</v>
      </c>
      <c r="E358">
        <v>1</v>
      </c>
      <c r="G358" t="s">
        <v>140</v>
      </c>
      <c r="H358">
        <v>36</v>
      </c>
      <c r="I358">
        <v>4996.2700000000004</v>
      </c>
      <c r="J358">
        <v>-4996.2700000000004</v>
      </c>
      <c r="Q358" s="7">
        <v>42382</v>
      </c>
    </row>
    <row r="359" spans="1:17" x14ac:dyDescent="0.25">
      <c r="A359">
        <v>1004742</v>
      </c>
      <c r="B359" t="s">
        <v>203</v>
      </c>
      <c r="C359" s="4">
        <v>40210</v>
      </c>
      <c r="D359" t="s">
        <v>42</v>
      </c>
      <c r="E359">
        <v>1</v>
      </c>
      <c r="G359" t="s">
        <v>140</v>
      </c>
      <c r="H359">
        <v>36</v>
      </c>
      <c r="I359">
        <v>5065</v>
      </c>
      <c r="J359">
        <v>-5065</v>
      </c>
      <c r="Q359" s="7">
        <v>42382</v>
      </c>
    </row>
    <row r="360" spans="1:17" x14ac:dyDescent="0.25">
      <c r="A360">
        <v>1004829</v>
      </c>
      <c r="B360" t="s">
        <v>166</v>
      </c>
      <c r="C360" s="4">
        <v>40210</v>
      </c>
      <c r="D360" t="s">
        <v>42</v>
      </c>
      <c r="E360">
        <v>1</v>
      </c>
      <c r="G360" t="s">
        <v>140</v>
      </c>
      <c r="H360">
        <v>36</v>
      </c>
      <c r="I360">
        <v>1550</v>
      </c>
      <c r="J360">
        <v>-1550</v>
      </c>
      <c r="Q360" s="7">
        <v>42382</v>
      </c>
    </row>
    <row r="361" spans="1:17" x14ac:dyDescent="0.25">
      <c r="A361">
        <v>1005340</v>
      </c>
      <c r="B361" t="s">
        <v>204</v>
      </c>
      <c r="C361" s="4">
        <v>40575</v>
      </c>
      <c r="D361" t="s">
        <v>42</v>
      </c>
      <c r="E361">
        <v>1</v>
      </c>
      <c r="G361" t="s">
        <v>140</v>
      </c>
      <c r="H361">
        <v>36</v>
      </c>
      <c r="I361">
        <v>1315.12</v>
      </c>
      <c r="J361">
        <v>-1315.12</v>
      </c>
      <c r="Q361" s="7">
        <v>42383</v>
      </c>
    </row>
    <row r="362" spans="1:17" x14ac:dyDescent="0.25">
      <c r="A362">
        <v>1005900</v>
      </c>
      <c r="B362" t="s">
        <v>205</v>
      </c>
      <c r="C362" s="4">
        <v>40940</v>
      </c>
      <c r="D362" t="s">
        <v>42</v>
      </c>
      <c r="E362">
        <v>1</v>
      </c>
      <c r="G362" t="s">
        <v>140</v>
      </c>
      <c r="H362">
        <v>36</v>
      </c>
      <c r="I362">
        <v>3483</v>
      </c>
      <c r="J362">
        <v>-3483</v>
      </c>
      <c r="K362">
        <v>-98.34</v>
      </c>
      <c r="L362">
        <v>-98.34</v>
      </c>
      <c r="Q362" s="7">
        <v>42384</v>
      </c>
    </row>
    <row r="363" spans="1:17" x14ac:dyDescent="0.25">
      <c r="A363">
        <v>1005940</v>
      </c>
      <c r="B363" t="s">
        <v>206</v>
      </c>
      <c r="C363" s="4">
        <v>40940</v>
      </c>
      <c r="D363" t="s">
        <v>42</v>
      </c>
      <c r="E363">
        <v>1</v>
      </c>
      <c r="G363" t="s">
        <v>140</v>
      </c>
      <c r="H363">
        <v>36</v>
      </c>
      <c r="I363">
        <v>1710</v>
      </c>
      <c r="J363">
        <v>-1710</v>
      </c>
      <c r="K363">
        <v>-48.28</v>
      </c>
      <c r="L363">
        <v>-48.28</v>
      </c>
      <c r="Q363" s="7">
        <v>42384</v>
      </c>
    </row>
    <row r="364" spans="1:17" x14ac:dyDescent="0.25">
      <c r="A364">
        <v>1005961</v>
      </c>
      <c r="B364" t="s">
        <v>207</v>
      </c>
      <c r="C364" s="4">
        <v>40940</v>
      </c>
      <c r="D364" t="s">
        <v>42</v>
      </c>
      <c r="E364">
        <v>1</v>
      </c>
      <c r="G364" t="s">
        <v>140</v>
      </c>
      <c r="H364">
        <v>36</v>
      </c>
      <c r="I364">
        <v>494.55</v>
      </c>
      <c r="J364">
        <v>-494.55</v>
      </c>
      <c r="K364">
        <v>-13.96</v>
      </c>
      <c r="L364">
        <v>-13.96</v>
      </c>
      <c r="Q364" s="7">
        <v>42384</v>
      </c>
    </row>
    <row r="365" spans="1:17" x14ac:dyDescent="0.25">
      <c r="A365">
        <v>1006501</v>
      </c>
      <c r="B365" t="s">
        <v>208</v>
      </c>
      <c r="C365" s="4">
        <v>41306</v>
      </c>
      <c r="D365" t="s">
        <v>42</v>
      </c>
      <c r="E365">
        <v>1</v>
      </c>
      <c r="G365" t="s">
        <v>140</v>
      </c>
      <c r="H365">
        <v>36</v>
      </c>
      <c r="I365">
        <v>1058.1099999999999</v>
      </c>
      <c r="J365">
        <v>-704.84</v>
      </c>
      <c r="K365">
        <v>-29.39</v>
      </c>
      <c r="L365">
        <v>-29.39</v>
      </c>
      <c r="M365">
        <v>353.27</v>
      </c>
      <c r="Q365" s="7">
        <v>42385</v>
      </c>
    </row>
    <row r="366" spans="1:17" x14ac:dyDescent="0.25">
      <c r="A366">
        <v>1006502</v>
      </c>
      <c r="B366" t="s">
        <v>208</v>
      </c>
      <c r="C366" s="4">
        <v>41306</v>
      </c>
      <c r="D366" t="s">
        <v>42</v>
      </c>
      <c r="E366">
        <v>1</v>
      </c>
      <c r="G366" t="s">
        <v>140</v>
      </c>
      <c r="H366">
        <v>36</v>
      </c>
      <c r="I366">
        <v>2653.92</v>
      </c>
      <c r="J366">
        <v>-1767.87</v>
      </c>
      <c r="K366">
        <v>-73.72</v>
      </c>
      <c r="L366">
        <v>-73.72</v>
      </c>
      <c r="M366">
        <v>886.05</v>
      </c>
      <c r="Q366" s="7">
        <v>42385</v>
      </c>
    </row>
    <row r="367" spans="1:17" x14ac:dyDescent="0.25">
      <c r="A367">
        <v>1006506</v>
      </c>
      <c r="B367" t="s">
        <v>209</v>
      </c>
      <c r="C367" s="4">
        <v>41306</v>
      </c>
      <c r="D367" t="s">
        <v>42</v>
      </c>
      <c r="E367">
        <v>1</v>
      </c>
      <c r="G367" t="s">
        <v>140</v>
      </c>
      <c r="H367">
        <v>36</v>
      </c>
      <c r="I367">
        <v>1065.5899999999999</v>
      </c>
      <c r="J367">
        <v>-709.82</v>
      </c>
      <c r="K367">
        <v>-29.59</v>
      </c>
      <c r="L367">
        <v>-29.59</v>
      </c>
      <c r="M367">
        <v>355.77</v>
      </c>
      <c r="Q367" s="7">
        <v>42385</v>
      </c>
    </row>
    <row r="368" spans="1:17" x14ac:dyDescent="0.25">
      <c r="A368">
        <v>1006507</v>
      </c>
      <c r="B368" t="s">
        <v>210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1425.73</v>
      </c>
      <c r="J368">
        <v>-949.73</v>
      </c>
      <c r="K368">
        <v>-39.61</v>
      </c>
      <c r="L368">
        <v>-39.61</v>
      </c>
      <c r="M368">
        <v>476</v>
      </c>
      <c r="Q368" s="7">
        <v>42385</v>
      </c>
    </row>
    <row r="369" spans="1:17" x14ac:dyDescent="0.25">
      <c r="A369">
        <v>1006508</v>
      </c>
      <c r="B369" t="s">
        <v>211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2839.3</v>
      </c>
      <c r="J369">
        <v>-1891.36</v>
      </c>
      <c r="K369">
        <v>-78.88</v>
      </c>
      <c r="L369">
        <v>-78.88</v>
      </c>
      <c r="M369">
        <v>947.94</v>
      </c>
      <c r="Q369" s="7">
        <v>42385</v>
      </c>
    </row>
    <row r="370" spans="1:17" x14ac:dyDescent="0.25">
      <c r="A370">
        <v>1006509</v>
      </c>
      <c r="B370" t="s">
        <v>212</v>
      </c>
      <c r="C370" s="4">
        <v>41306</v>
      </c>
      <c r="D370" t="s">
        <v>42</v>
      </c>
      <c r="E370">
        <v>1</v>
      </c>
      <c r="G370" t="s">
        <v>140</v>
      </c>
      <c r="H370">
        <v>36</v>
      </c>
      <c r="I370">
        <v>3154.8</v>
      </c>
      <c r="J370">
        <v>-2101.52</v>
      </c>
      <c r="K370">
        <v>-87.63</v>
      </c>
      <c r="L370">
        <v>-87.63</v>
      </c>
      <c r="M370">
        <v>1053.28</v>
      </c>
      <c r="Q370" s="7">
        <v>42385</v>
      </c>
    </row>
    <row r="371" spans="1:17" x14ac:dyDescent="0.25">
      <c r="A371">
        <v>1006511</v>
      </c>
      <c r="B371" t="s">
        <v>213</v>
      </c>
      <c r="C371" s="4">
        <v>41306</v>
      </c>
      <c r="D371" t="s">
        <v>42</v>
      </c>
      <c r="E371">
        <v>1</v>
      </c>
      <c r="G371" t="s">
        <v>140</v>
      </c>
      <c r="H371">
        <v>36</v>
      </c>
      <c r="I371">
        <v>531.89</v>
      </c>
      <c r="J371">
        <v>-354.3</v>
      </c>
      <c r="K371">
        <v>-14.76</v>
      </c>
      <c r="L371">
        <v>-14.76</v>
      </c>
      <c r="M371">
        <v>177.59</v>
      </c>
      <c r="Q371" s="7">
        <v>42385</v>
      </c>
    </row>
    <row r="372" spans="1:17" x14ac:dyDescent="0.25">
      <c r="A372">
        <v>1006512</v>
      </c>
      <c r="B372" t="s">
        <v>214</v>
      </c>
      <c r="C372" s="4">
        <v>41306</v>
      </c>
      <c r="D372" t="s">
        <v>42</v>
      </c>
      <c r="E372">
        <v>1</v>
      </c>
      <c r="G372" t="s">
        <v>140</v>
      </c>
      <c r="H372">
        <v>36</v>
      </c>
      <c r="I372">
        <v>2639.25</v>
      </c>
      <c r="J372">
        <v>-1758.09</v>
      </c>
      <c r="K372">
        <v>-73.31</v>
      </c>
      <c r="L372">
        <v>-73.31</v>
      </c>
      <c r="M372">
        <v>881.16</v>
      </c>
      <c r="Q372" s="7">
        <v>42385</v>
      </c>
    </row>
    <row r="373" spans="1:17" x14ac:dyDescent="0.25">
      <c r="A373">
        <v>1006513</v>
      </c>
      <c r="B373" t="s">
        <v>215</v>
      </c>
      <c r="C373" s="4">
        <v>41306</v>
      </c>
      <c r="D373" t="s">
        <v>42</v>
      </c>
      <c r="E373">
        <v>1</v>
      </c>
      <c r="G373" t="s">
        <v>140</v>
      </c>
      <c r="H373">
        <v>36</v>
      </c>
      <c r="I373">
        <v>129.47</v>
      </c>
      <c r="J373">
        <v>-86.24</v>
      </c>
      <c r="K373">
        <v>-3.59</v>
      </c>
      <c r="L373">
        <v>-3.59</v>
      </c>
      <c r="M373">
        <v>43.23</v>
      </c>
      <c r="Q373" s="7">
        <v>42385</v>
      </c>
    </row>
    <row r="374" spans="1:17" x14ac:dyDescent="0.25">
      <c r="A374">
        <v>1006514</v>
      </c>
      <c r="B374" t="s">
        <v>216</v>
      </c>
      <c r="C374" s="4">
        <v>41306</v>
      </c>
      <c r="D374" t="s">
        <v>42</v>
      </c>
      <c r="E374">
        <v>1</v>
      </c>
      <c r="G374" t="s">
        <v>140</v>
      </c>
      <c r="H374">
        <v>36</v>
      </c>
      <c r="I374">
        <v>174.37</v>
      </c>
      <c r="J374">
        <v>-116.15</v>
      </c>
      <c r="K374">
        <v>-4.84</v>
      </c>
      <c r="L374">
        <v>-4.84</v>
      </c>
      <c r="M374">
        <v>58.22</v>
      </c>
      <c r="Q374" s="7">
        <v>42385</v>
      </c>
    </row>
    <row r="375" spans="1:17" x14ac:dyDescent="0.25">
      <c r="A375">
        <v>2002490</v>
      </c>
      <c r="B375" t="s">
        <v>217</v>
      </c>
      <c r="C375" s="4">
        <v>39479</v>
      </c>
      <c r="D375" t="s">
        <v>42</v>
      </c>
      <c r="E375">
        <v>1</v>
      </c>
      <c r="G375" t="s">
        <v>140</v>
      </c>
      <c r="H375">
        <v>96</v>
      </c>
      <c r="I375">
        <v>87.41</v>
      </c>
      <c r="J375">
        <v>-76.459999999999994</v>
      </c>
      <c r="K375">
        <v>-0.9</v>
      </c>
      <c r="L375">
        <v>-0.9</v>
      </c>
      <c r="M375">
        <v>10.95</v>
      </c>
      <c r="Q375" s="7">
        <v>42385</v>
      </c>
    </row>
    <row r="376" spans="1:17" x14ac:dyDescent="0.25">
      <c r="A376">
        <v>2002493</v>
      </c>
      <c r="B376" t="s">
        <v>217</v>
      </c>
      <c r="C376" s="4">
        <v>39479</v>
      </c>
      <c r="D376" t="s">
        <v>42</v>
      </c>
      <c r="E376">
        <v>1</v>
      </c>
      <c r="G376" t="s">
        <v>140</v>
      </c>
      <c r="H376">
        <v>96</v>
      </c>
      <c r="I376">
        <v>8380</v>
      </c>
      <c r="J376">
        <v>-7331.07</v>
      </c>
      <c r="K376">
        <v>-87.29</v>
      </c>
      <c r="L376">
        <v>-87.29</v>
      </c>
      <c r="M376">
        <v>1048.93</v>
      </c>
      <c r="Q376" s="7">
        <v>42385</v>
      </c>
    </row>
    <row r="377" spans="1:17" x14ac:dyDescent="0.25">
      <c r="A377">
        <v>2002494</v>
      </c>
      <c r="B377" t="s">
        <v>217</v>
      </c>
      <c r="C377" s="4">
        <v>39479</v>
      </c>
      <c r="D377" t="s">
        <v>42</v>
      </c>
      <c r="E377">
        <v>1</v>
      </c>
      <c r="G377" t="s">
        <v>140</v>
      </c>
      <c r="H377">
        <v>96</v>
      </c>
      <c r="I377">
        <v>15518.02</v>
      </c>
      <c r="J377">
        <v>-13575.62</v>
      </c>
      <c r="K377">
        <v>-161.65</v>
      </c>
      <c r="L377">
        <v>-161.65</v>
      </c>
      <c r="M377">
        <v>1942.4</v>
      </c>
      <c r="Q377" s="7">
        <v>42385</v>
      </c>
    </row>
    <row r="378" spans="1:17" x14ac:dyDescent="0.25">
      <c r="A378">
        <v>2002496</v>
      </c>
      <c r="B378" t="s">
        <v>217</v>
      </c>
      <c r="C378" s="4">
        <v>39479</v>
      </c>
      <c r="D378" t="s">
        <v>42</v>
      </c>
      <c r="E378">
        <v>1</v>
      </c>
      <c r="G378" t="s">
        <v>140</v>
      </c>
      <c r="H378">
        <v>96</v>
      </c>
      <c r="I378">
        <v>280.17</v>
      </c>
      <c r="J378">
        <v>-245.1</v>
      </c>
      <c r="K378">
        <v>-2.92</v>
      </c>
      <c r="L378">
        <v>-2.92</v>
      </c>
      <c r="M378">
        <v>35.07</v>
      </c>
      <c r="Q378" s="7">
        <v>42385</v>
      </c>
    </row>
    <row r="379" spans="1:17" x14ac:dyDescent="0.25">
      <c r="A379">
        <v>2002497</v>
      </c>
      <c r="B379" t="s">
        <v>217</v>
      </c>
      <c r="C379" s="4">
        <v>39479</v>
      </c>
      <c r="D379" t="s">
        <v>42</v>
      </c>
      <c r="E379">
        <v>1</v>
      </c>
      <c r="G379" t="s">
        <v>140</v>
      </c>
      <c r="H379">
        <v>96</v>
      </c>
      <c r="I379">
        <v>250.4</v>
      </c>
      <c r="J379">
        <v>-219.06</v>
      </c>
      <c r="K379">
        <v>-2.61</v>
      </c>
      <c r="L379">
        <v>-2.61</v>
      </c>
      <c r="M379">
        <v>31.34</v>
      </c>
      <c r="Q379" s="7">
        <v>42385</v>
      </c>
    </row>
    <row r="380" spans="1:17" x14ac:dyDescent="0.25">
      <c r="A380">
        <v>2002498</v>
      </c>
      <c r="B380" t="s">
        <v>217</v>
      </c>
      <c r="C380" s="4">
        <v>39479</v>
      </c>
      <c r="D380" t="s">
        <v>42</v>
      </c>
      <c r="E380">
        <v>1</v>
      </c>
      <c r="G380" t="s">
        <v>140</v>
      </c>
      <c r="H380">
        <v>96</v>
      </c>
      <c r="I380">
        <v>1175.29</v>
      </c>
      <c r="J380">
        <v>-1028.18</v>
      </c>
      <c r="K380">
        <v>-12.24</v>
      </c>
      <c r="L380">
        <v>-12.24</v>
      </c>
      <c r="M380">
        <v>147.11000000000001</v>
      </c>
      <c r="Q380" s="7">
        <v>42385</v>
      </c>
    </row>
    <row r="381" spans="1:17" x14ac:dyDescent="0.25">
      <c r="A381">
        <v>1007457</v>
      </c>
      <c r="B381" t="s">
        <v>218</v>
      </c>
      <c r="C381" s="4">
        <v>41671</v>
      </c>
      <c r="D381" t="s">
        <v>42</v>
      </c>
      <c r="E381">
        <v>1</v>
      </c>
      <c r="G381" t="s">
        <v>140</v>
      </c>
      <c r="H381">
        <v>36</v>
      </c>
      <c r="I381">
        <v>107.29</v>
      </c>
      <c r="J381">
        <v>-35.71</v>
      </c>
      <c r="K381">
        <v>-2.98</v>
      </c>
      <c r="L381">
        <v>-2.98</v>
      </c>
      <c r="M381">
        <v>71.58</v>
      </c>
      <c r="Q381" s="7">
        <v>42386</v>
      </c>
    </row>
    <row r="382" spans="1:17" x14ac:dyDescent="0.25">
      <c r="A382">
        <v>1007465</v>
      </c>
      <c r="B382" t="s">
        <v>162</v>
      </c>
      <c r="C382" s="4">
        <v>41671</v>
      </c>
      <c r="D382" t="s">
        <v>42</v>
      </c>
      <c r="E382">
        <v>1</v>
      </c>
      <c r="G382" t="s">
        <v>140</v>
      </c>
      <c r="H382">
        <v>36</v>
      </c>
      <c r="I382">
        <v>64.040000000000006</v>
      </c>
      <c r="J382">
        <v>-21.31</v>
      </c>
      <c r="K382">
        <v>-1.78</v>
      </c>
      <c r="L382">
        <v>-1.78</v>
      </c>
      <c r="M382">
        <v>42.73</v>
      </c>
      <c r="Q382" s="7">
        <v>42386</v>
      </c>
    </row>
    <row r="383" spans="1:17" x14ac:dyDescent="0.25">
      <c r="A383">
        <v>1007466</v>
      </c>
      <c r="B383" t="s">
        <v>162</v>
      </c>
      <c r="C383" s="4">
        <v>41671</v>
      </c>
      <c r="D383" t="s">
        <v>42</v>
      </c>
      <c r="E383">
        <v>1</v>
      </c>
      <c r="G383" t="s">
        <v>140</v>
      </c>
      <c r="H383">
        <v>36</v>
      </c>
      <c r="I383">
        <v>91.77</v>
      </c>
      <c r="J383">
        <v>-30.54</v>
      </c>
      <c r="K383">
        <v>-2.5499999999999998</v>
      </c>
      <c r="L383">
        <v>-2.5499999999999998</v>
      </c>
      <c r="M383">
        <v>61.23</v>
      </c>
      <c r="Q383" s="7">
        <v>42386</v>
      </c>
    </row>
    <row r="384" spans="1:17" x14ac:dyDescent="0.25">
      <c r="A384">
        <v>1007467</v>
      </c>
      <c r="B384" t="s">
        <v>162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67.3</v>
      </c>
      <c r="J384">
        <v>-22.4</v>
      </c>
      <c r="K384">
        <v>-1.87</v>
      </c>
      <c r="L384">
        <v>-1.87</v>
      </c>
      <c r="M384">
        <v>44.9</v>
      </c>
      <c r="Q384" s="7">
        <v>42386</v>
      </c>
    </row>
    <row r="385" spans="1:17" x14ac:dyDescent="0.25">
      <c r="A385">
        <v>1007532</v>
      </c>
      <c r="B385" t="s">
        <v>162</v>
      </c>
      <c r="C385" s="4">
        <v>41671</v>
      </c>
      <c r="D385" t="s">
        <v>42</v>
      </c>
      <c r="E385">
        <v>1</v>
      </c>
      <c r="G385" t="s">
        <v>140</v>
      </c>
      <c r="H385">
        <v>36</v>
      </c>
      <c r="I385">
        <v>2690.67</v>
      </c>
      <c r="J385">
        <v>-895.46</v>
      </c>
      <c r="K385">
        <v>-74.739999999999995</v>
      </c>
      <c r="L385">
        <v>-74.739999999999995</v>
      </c>
      <c r="M385">
        <v>1795.21</v>
      </c>
      <c r="Q385" s="7">
        <v>42386</v>
      </c>
    </row>
    <row r="386" spans="1:17" x14ac:dyDescent="0.25">
      <c r="A386">
        <v>1007533</v>
      </c>
      <c r="B386" t="s">
        <v>162</v>
      </c>
      <c r="C386" s="4">
        <v>41671</v>
      </c>
      <c r="D386" t="s">
        <v>42</v>
      </c>
      <c r="E386">
        <v>1</v>
      </c>
      <c r="G386" t="s">
        <v>140</v>
      </c>
      <c r="H386">
        <v>36</v>
      </c>
      <c r="I386">
        <v>1606.07</v>
      </c>
      <c r="J386">
        <v>-534.49</v>
      </c>
      <c r="K386">
        <v>-44.6</v>
      </c>
      <c r="L386">
        <v>-44.6</v>
      </c>
      <c r="M386">
        <v>1071.58</v>
      </c>
      <c r="Q386" s="7">
        <v>42386</v>
      </c>
    </row>
    <row r="387" spans="1:17" x14ac:dyDescent="0.25">
      <c r="A387">
        <v>1007534</v>
      </c>
      <c r="B387" t="s">
        <v>162</v>
      </c>
      <c r="C387" s="4">
        <v>41671</v>
      </c>
      <c r="D387" t="s">
        <v>42</v>
      </c>
      <c r="E387">
        <v>1</v>
      </c>
      <c r="G387" t="s">
        <v>140</v>
      </c>
      <c r="H387">
        <v>36</v>
      </c>
      <c r="I387">
        <v>287.19</v>
      </c>
      <c r="J387">
        <v>-95.58</v>
      </c>
      <c r="K387">
        <v>-7.98</v>
      </c>
      <c r="L387">
        <v>-7.98</v>
      </c>
      <c r="M387">
        <v>191.61</v>
      </c>
      <c r="Q387" s="7">
        <v>42386</v>
      </c>
    </row>
    <row r="388" spans="1:17" x14ac:dyDescent="0.25">
      <c r="A388">
        <v>1007535</v>
      </c>
      <c r="B388" t="s">
        <v>162</v>
      </c>
      <c r="C388" s="4">
        <v>41671</v>
      </c>
      <c r="D388" t="s">
        <v>42</v>
      </c>
      <c r="E388">
        <v>1</v>
      </c>
      <c r="G388" t="s">
        <v>140</v>
      </c>
      <c r="H388">
        <v>36</v>
      </c>
      <c r="I388">
        <v>720.66</v>
      </c>
      <c r="J388">
        <v>-239.84</v>
      </c>
      <c r="K388">
        <v>-20.02</v>
      </c>
      <c r="L388">
        <v>-20.02</v>
      </c>
      <c r="M388">
        <v>480.82</v>
      </c>
      <c r="Q388" s="7">
        <v>42386</v>
      </c>
    </row>
    <row r="389" spans="1:17" x14ac:dyDescent="0.25">
      <c r="A389">
        <v>1007559</v>
      </c>
      <c r="B389" t="s">
        <v>162</v>
      </c>
      <c r="C389" s="4">
        <v>41671</v>
      </c>
      <c r="D389" t="s">
        <v>42</v>
      </c>
      <c r="E389">
        <v>1</v>
      </c>
      <c r="G389" t="s">
        <v>140</v>
      </c>
      <c r="H389">
        <v>36</v>
      </c>
      <c r="I389">
        <v>1078.94</v>
      </c>
      <c r="J389">
        <v>-359.07</v>
      </c>
      <c r="K389">
        <v>-29.97</v>
      </c>
      <c r="L389">
        <v>-29.97</v>
      </c>
      <c r="M389">
        <v>719.87</v>
      </c>
      <c r="Q389" s="7">
        <v>42386</v>
      </c>
    </row>
    <row r="390" spans="1:17" x14ac:dyDescent="0.25">
      <c r="A390">
        <v>1005922</v>
      </c>
      <c r="B390" t="s">
        <v>219</v>
      </c>
      <c r="C390" s="4">
        <v>40940</v>
      </c>
      <c r="D390" t="s">
        <v>42</v>
      </c>
      <c r="E390">
        <v>1</v>
      </c>
      <c r="G390" t="s">
        <v>140</v>
      </c>
      <c r="H390">
        <v>96</v>
      </c>
      <c r="I390">
        <v>3295</v>
      </c>
      <c r="J390">
        <v>-1235.06</v>
      </c>
      <c r="K390">
        <v>-34.32</v>
      </c>
      <c r="L390">
        <v>-34.32</v>
      </c>
      <c r="M390">
        <v>2059.94</v>
      </c>
      <c r="Q390" s="7">
        <v>42389</v>
      </c>
    </row>
    <row r="391" spans="1:17" x14ac:dyDescent="0.25">
      <c r="A391">
        <v>1005932</v>
      </c>
      <c r="B391" t="s">
        <v>220</v>
      </c>
      <c r="C391" s="4">
        <v>40940</v>
      </c>
      <c r="D391" t="s">
        <v>42</v>
      </c>
      <c r="E391">
        <v>1</v>
      </c>
      <c r="G391" t="s">
        <v>140</v>
      </c>
      <c r="H391">
        <v>96</v>
      </c>
      <c r="I391">
        <v>16495.73</v>
      </c>
      <c r="J391">
        <v>-6183.08</v>
      </c>
      <c r="K391">
        <v>-171.83</v>
      </c>
      <c r="L391">
        <v>-171.83</v>
      </c>
      <c r="M391">
        <v>10312.65</v>
      </c>
      <c r="Q391" s="7">
        <v>42389</v>
      </c>
    </row>
    <row r="392" spans="1:17" x14ac:dyDescent="0.25">
      <c r="A392">
        <v>150082</v>
      </c>
      <c r="B392" t="s">
        <v>178</v>
      </c>
      <c r="C392" s="4">
        <v>39142</v>
      </c>
      <c r="D392" t="s">
        <v>42</v>
      </c>
      <c r="E392">
        <v>1</v>
      </c>
      <c r="G392" t="s">
        <v>140</v>
      </c>
      <c r="H392">
        <v>36</v>
      </c>
      <c r="I392">
        <v>85.33</v>
      </c>
      <c r="J392">
        <v>-85.33</v>
      </c>
      <c r="Q392" s="7">
        <v>42410</v>
      </c>
    </row>
    <row r="393" spans="1:17" x14ac:dyDescent="0.25">
      <c r="A393">
        <v>150095</v>
      </c>
      <c r="B393" t="s">
        <v>178</v>
      </c>
      <c r="C393" s="4">
        <v>39142</v>
      </c>
      <c r="D393" t="s">
        <v>42</v>
      </c>
      <c r="E393">
        <v>1</v>
      </c>
      <c r="G393" t="s">
        <v>140</v>
      </c>
      <c r="H393">
        <v>36</v>
      </c>
      <c r="I393">
        <v>225.72</v>
      </c>
      <c r="J393">
        <v>-225.72</v>
      </c>
      <c r="Q393" s="7">
        <v>42410</v>
      </c>
    </row>
    <row r="394" spans="1:17" x14ac:dyDescent="0.25">
      <c r="A394">
        <v>150101</v>
      </c>
      <c r="B394" t="s">
        <v>221</v>
      </c>
      <c r="C394" s="4">
        <v>39142</v>
      </c>
      <c r="D394" t="s">
        <v>42</v>
      </c>
      <c r="E394">
        <v>1</v>
      </c>
      <c r="G394" t="s">
        <v>140</v>
      </c>
      <c r="H394">
        <v>36</v>
      </c>
      <c r="I394">
        <v>271.97000000000003</v>
      </c>
      <c r="J394">
        <v>-271.97000000000003</v>
      </c>
      <c r="Q394" s="7">
        <v>42410</v>
      </c>
    </row>
    <row r="395" spans="1:17" x14ac:dyDescent="0.25">
      <c r="A395">
        <v>150113</v>
      </c>
      <c r="B395" t="s">
        <v>221</v>
      </c>
      <c r="C395" s="4">
        <v>39142</v>
      </c>
      <c r="D395" t="s">
        <v>42</v>
      </c>
      <c r="E395">
        <v>1</v>
      </c>
      <c r="G395" t="s">
        <v>140</v>
      </c>
      <c r="H395">
        <v>36</v>
      </c>
      <c r="I395">
        <v>614.04999999999995</v>
      </c>
      <c r="J395">
        <v>-614.04999999999995</v>
      </c>
      <c r="Q395" s="7">
        <v>42410</v>
      </c>
    </row>
    <row r="396" spans="1:17" x14ac:dyDescent="0.25">
      <c r="A396">
        <v>150123</v>
      </c>
      <c r="B396" t="s">
        <v>222</v>
      </c>
      <c r="C396" s="4">
        <v>39142</v>
      </c>
      <c r="D396" t="s">
        <v>42</v>
      </c>
      <c r="E396">
        <v>1</v>
      </c>
      <c r="G396" t="s">
        <v>140</v>
      </c>
      <c r="H396">
        <v>36</v>
      </c>
      <c r="I396">
        <v>1063.1199999999999</v>
      </c>
      <c r="J396">
        <v>-1063.1199999999999</v>
      </c>
      <c r="Q396" s="7">
        <v>42410</v>
      </c>
    </row>
    <row r="397" spans="1:17" x14ac:dyDescent="0.25">
      <c r="A397">
        <v>150127</v>
      </c>
      <c r="B397" t="s">
        <v>221</v>
      </c>
      <c r="C397" s="4">
        <v>39142</v>
      </c>
      <c r="D397" t="s">
        <v>42</v>
      </c>
      <c r="E397">
        <v>1</v>
      </c>
      <c r="G397" t="s">
        <v>140</v>
      </c>
      <c r="H397">
        <v>36</v>
      </c>
      <c r="I397">
        <v>1600.37</v>
      </c>
      <c r="J397">
        <v>-1600.37</v>
      </c>
      <c r="Q397" s="7">
        <v>42410</v>
      </c>
    </row>
    <row r="398" spans="1:17" x14ac:dyDescent="0.25">
      <c r="A398">
        <v>150161</v>
      </c>
      <c r="B398" t="s">
        <v>178</v>
      </c>
      <c r="C398" s="4">
        <v>39142</v>
      </c>
      <c r="D398" t="s">
        <v>42</v>
      </c>
      <c r="E398">
        <v>1</v>
      </c>
      <c r="G398" t="s">
        <v>140</v>
      </c>
      <c r="H398">
        <v>36</v>
      </c>
      <c r="I398">
        <v>29.79</v>
      </c>
      <c r="J398">
        <v>-29.79</v>
      </c>
      <c r="Q398" s="7">
        <v>42410</v>
      </c>
    </row>
    <row r="399" spans="1:17" x14ac:dyDescent="0.25">
      <c r="A399">
        <v>150162</v>
      </c>
      <c r="B399" t="s">
        <v>221</v>
      </c>
      <c r="C399" s="4">
        <v>39142</v>
      </c>
      <c r="D399" t="s">
        <v>42</v>
      </c>
      <c r="E399">
        <v>1</v>
      </c>
      <c r="G399" t="s">
        <v>140</v>
      </c>
      <c r="H399">
        <v>36</v>
      </c>
      <c r="I399">
        <v>29.9</v>
      </c>
      <c r="J399">
        <v>-29.9</v>
      </c>
      <c r="Q399" s="7">
        <v>42410</v>
      </c>
    </row>
    <row r="400" spans="1:17" x14ac:dyDescent="0.25">
      <c r="A400">
        <v>150180</v>
      </c>
      <c r="B400" t="s">
        <v>223</v>
      </c>
      <c r="C400" s="4">
        <v>39142</v>
      </c>
      <c r="D400" t="s">
        <v>42</v>
      </c>
      <c r="E400">
        <v>1</v>
      </c>
      <c r="G400" t="s">
        <v>140</v>
      </c>
      <c r="H400">
        <v>36</v>
      </c>
      <c r="I400">
        <v>19203.009999999998</v>
      </c>
      <c r="J400">
        <v>-19203.009999999998</v>
      </c>
      <c r="Q400" s="7">
        <v>42410</v>
      </c>
    </row>
    <row r="401" spans="1:17" x14ac:dyDescent="0.25">
      <c r="A401">
        <v>150182</v>
      </c>
      <c r="B401" t="s">
        <v>223</v>
      </c>
      <c r="C401" s="4">
        <v>39142</v>
      </c>
      <c r="D401" t="s">
        <v>42</v>
      </c>
      <c r="E401">
        <v>1</v>
      </c>
      <c r="G401" t="s">
        <v>140</v>
      </c>
      <c r="H401">
        <v>36</v>
      </c>
      <c r="I401">
        <v>159077.56</v>
      </c>
      <c r="J401">
        <v>-159077.56</v>
      </c>
      <c r="Q401" s="7">
        <v>42410</v>
      </c>
    </row>
    <row r="402" spans="1:17" x14ac:dyDescent="0.25">
      <c r="A402">
        <v>1000077</v>
      </c>
      <c r="B402" t="s">
        <v>224</v>
      </c>
      <c r="C402" s="4">
        <v>39508</v>
      </c>
      <c r="D402" t="s">
        <v>42</v>
      </c>
      <c r="E402">
        <v>1</v>
      </c>
      <c r="G402" t="s">
        <v>140</v>
      </c>
      <c r="H402">
        <v>36</v>
      </c>
      <c r="I402">
        <v>1705</v>
      </c>
      <c r="J402">
        <v>-1705</v>
      </c>
      <c r="Q402" s="7">
        <v>42411</v>
      </c>
    </row>
    <row r="403" spans="1:17" x14ac:dyDescent="0.25">
      <c r="A403">
        <v>1000636</v>
      </c>
      <c r="B403" t="s">
        <v>203</v>
      </c>
      <c r="C403" s="4">
        <v>39508</v>
      </c>
      <c r="D403" t="s">
        <v>42</v>
      </c>
      <c r="E403">
        <v>1</v>
      </c>
      <c r="G403" t="s">
        <v>140</v>
      </c>
      <c r="H403">
        <v>36</v>
      </c>
      <c r="I403">
        <v>3385</v>
      </c>
      <c r="J403">
        <v>-3385</v>
      </c>
      <c r="Q403" s="7">
        <v>42411</v>
      </c>
    </row>
    <row r="404" spans="1:17" x14ac:dyDescent="0.25">
      <c r="A404">
        <v>1000639</v>
      </c>
      <c r="B404" t="s">
        <v>162</v>
      </c>
      <c r="C404" s="4">
        <v>39508</v>
      </c>
      <c r="D404" t="s">
        <v>42</v>
      </c>
      <c r="E404">
        <v>1</v>
      </c>
      <c r="G404" t="s">
        <v>140</v>
      </c>
      <c r="H404">
        <v>36</v>
      </c>
      <c r="I404">
        <v>3728.71</v>
      </c>
      <c r="J404">
        <v>-3728.71</v>
      </c>
      <c r="Q404" s="7">
        <v>42411</v>
      </c>
    </row>
    <row r="405" spans="1:17" x14ac:dyDescent="0.25">
      <c r="A405">
        <v>1000641</v>
      </c>
      <c r="B405" t="s">
        <v>162</v>
      </c>
      <c r="C405" s="4">
        <v>39508</v>
      </c>
      <c r="D405" t="s">
        <v>42</v>
      </c>
      <c r="E405">
        <v>1</v>
      </c>
      <c r="G405" t="s">
        <v>140</v>
      </c>
      <c r="H405">
        <v>36</v>
      </c>
      <c r="I405">
        <v>1055.94</v>
      </c>
      <c r="J405">
        <v>-1055.94</v>
      </c>
      <c r="Q405" s="7">
        <v>42411</v>
      </c>
    </row>
    <row r="406" spans="1:17" x14ac:dyDescent="0.25">
      <c r="A406">
        <v>1000643</v>
      </c>
      <c r="B406" t="s">
        <v>162</v>
      </c>
      <c r="C406" s="4">
        <v>39508</v>
      </c>
      <c r="D406" t="s">
        <v>42</v>
      </c>
      <c r="E406">
        <v>1</v>
      </c>
      <c r="G406" t="s">
        <v>140</v>
      </c>
      <c r="H406">
        <v>36</v>
      </c>
      <c r="I406">
        <v>150</v>
      </c>
      <c r="J406">
        <v>-150</v>
      </c>
      <c r="Q406" s="7">
        <v>42411</v>
      </c>
    </row>
    <row r="407" spans="1:17" x14ac:dyDescent="0.25">
      <c r="A407">
        <v>1005338</v>
      </c>
      <c r="B407" t="s">
        <v>203</v>
      </c>
      <c r="C407" s="4">
        <v>40603</v>
      </c>
      <c r="D407" t="s">
        <v>42</v>
      </c>
      <c r="E407">
        <v>1</v>
      </c>
      <c r="G407" t="s">
        <v>140</v>
      </c>
      <c r="H407">
        <v>36</v>
      </c>
      <c r="I407">
        <v>1375</v>
      </c>
      <c r="J407">
        <v>-1375</v>
      </c>
      <c r="Q407" s="7">
        <v>42414</v>
      </c>
    </row>
    <row r="408" spans="1:17" x14ac:dyDescent="0.25">
      <c r="A408">
        <v>1005339</v>
      </c>
      <c r="B408" t="s">
        <v>204</v>
      </c>
      <c r="C408" s="4">
        <v>40603</v>
      </c>
      <c r="D408" t="s">
        <v>42</v>
      </c>
      <c r="E408">
        <v>1</v>
      </c>
      <c r="G408" t="s">
        <v>140</v>
      </c>
      <c r="H408">
        <v>36</v>
      </c>
      <c r="I408">
        <v>2641.37</v>
      </c>
      <c r="J408">
        <v>-2641.37</v>
      </c>
      <c r="Q408" s="7">
        <v>42414</v>
      </c>
    </row>
    <row r="409" spans="1:17" x14ac:dyDescent="0.25">
      <c r="A409">
        <v>1005376</v>
      </c>
      <c r="B409" t="s">
        <v>225</v>
      </c>
      <c r="C409" s="4">
        <v>40603</v>
      </c>
      <c r="D409" t="s">
        <v>42</v>
      </c>
      <c r="E409">
        <v>1</v>
      </c>
      <c r="G409" t="s">
        <v>140</v>
      </c>
      <c r="H409">
        <v>36</v>
      </c>
      <c r="I409">
        <v>1363.33</v>
      </c>
      <c r="J409">
        <v>-1363.33</v>
      </c>
      <c r="Q409" s="7">
        <v>42414</v>
      </c>
    </row>
    <row r="410" spans="1:17" x14ac:dyDescent="0.25">
      <c r="A410">
        <v>1005379</v>
      </c>
      <c r="B410" t="s">
        <v>226</v>
      </c>
      <c r="C410" s="4">
        <v>40603</v>
      </c>
      <c r="D410" t="s">
        <v>42</v>
      </c>
      <c r="E410">
        <v>1</v>
      </c>
      <c r="G410" t="s">
        <v>140</v>
      </c>
      <c r="H410">
        <v>36</v>
      </c>
      <c r="I410">
        <v>1375</v>
      </c>
      <c r="J410">
        <v>-1375</v>
      </c>
      <c r="Q410" s="7">
        <v>42414</v>
      </c>
    </row>
    <row r="411" spans="1:17" x14ac:dyDescent="0.25">
      <c r="A411">
        <v>1005938</v>
      </c>
      <c r="B411" t="s">
        <v>227</v>
      </c>
      <c r="C411" s="4">
        <v>40969</v>
      </c>
      <c r="D411" t="s">
        <v>42</v>
      </c>
      <c r="E411">
        <v>1</v>
      </c>
      <c r="G411" t="s">
        <v>140</v>
      </c>
      <c r="H411">
        <v>36</v>
      </c>
      <c r="I411">
        <v>269.95999999999998</v>
      </c>
      <c r="J411">
        <v>-262.57</v>
      </c>
      <c r="K411">
        <v>-7.36</v>
      </c>
      <c r="L411">
        <v>-7.36</v>
      </c>
      <c r="M411">
        <v>7.39</v>
      </c>
      <c r="Q411" s="7">
        <v>42415</v>
      </c>
    </row>
    <row r="412" spans="1:17" x14ac:dyDescent="0.25">
      <c r="A412">
        <v>1005939</v>
      </c>
      <c r="B412" t="s">
        <v>228</v>
      </c>
      <c r="C412" s="4">
        <v>40969</v>
      </c>
      <c r="D412" t="s">
        <v>42</v>
      </c>
      <c r="E412">
        <v>1</v>
      </c>
      <c r="G412" t="s">
        <v>140</v>
      </c>
      <c r="H412">
        <v>36</v>
      </c>
      <c r="I412">
        <v>1283.75</v>
      </c>
      <c r="J412">
        <v>-1248.67</v>
      </c>
      <c r="K412">
        <v>-35.07</v>
      </c>
      <c r="L412">
        <v>-35.07</v>
      </c>
      <c r="M412">
        <v>35.08</v>
      </c>
      <c r="Q412" s="7">
        <v>42415</v>
      </c>
    </row>
    <row r="413" spans="1:17" x14ac:dyDescent="0.25">
      <c r="A413">
        <v>1005973</v>
      </c>
      <c r="B413" t="s">
        <v>229</v>
      </c>
      <c r="C413" s="4">
        <v>40969</v>
      </c>
      <c r="D413" t="s">
        <v>42</v>
      </c>
      <c r="E413">
        <v>1</v>
      </c>
      <c r="G413" t="s">
        <v>140</v>
      </c>
      <c r="H413">
        <v>36</v>
      </c>
      <c r="I413">
        <v>788.54</v>
      </c>
      <c r="J413">
        <v>-766.99</v>
      </c>
      <c r="K413">
        <v>-21.54</v>
      </c>
      <c r="L413">
        <v>-21.54</v>
      </c>
      <c r="M413">
        <v>21.55</v>
      </c>
      <c r="Q413" s="7">
        <v>42415</v>
      </c>
    </row>
    <row r="414" spans="1:17" x14ac:dyDescent="0.25">
      <c r="A414">
        <v>1005996</v>
      </c>
      <c r="B414" t="s">
        <v>230</v>
      </c>
      <c r="C414" s="4">
        <v>40969</v>
      </c>
      <c r="D414" t="s">
        <v>42</v>
      </c>
      <c r="E414">
        <v>1</v>
      </c>
      <c r="G414" t="s">
        <v>140</v>
      </c>
      <c r="H414">
        <v>36</v>
      </c>
      <c r="I414">
        <v>456.84</v>
      </c>
      <c r="J414">
        <v>-444.36</v>
      </c>
      <c r="K414">
        <v>-12.48</v>
      </c>
      <c r="L414">
        <v>-12.48</v>
      </c>
      <c r="M414">
        <v>12.48</v>
      </c>
      <c r="Q414" s="7">
        <v>42415</v>
      </c>
    </row>
    <row r="415" spans="1:17" x14ac:dyDescent="0.25">
      <c r="A415">
        <v>1005997</v>
      </c>
      <c r="B415" t="s">
        <v>231</v>
      </c>
      <c r="C415" s="4">
        <v>40969</v>
      </c>
      <c r="D415" t="s">
        <v>42</v>
      </c>
      <c r="E415">
        <v>1</v>
      </c>
      <c r="G415" t="s">
        <v>140</v>
      </c>
      <c r="H415">
        <v>36</v>
      </c>
      <c r="I415">
        <v>672.8</v>
      </c>
      <c r="J415">
        <v>-654.41</v>
      </c>
      <c r="K415">
        <v>-18.38</v>
      </c>
      <c r="L415">
        <v>-18.38</v>
      </c>
      <c r="M415">
        <v>18.39</v>
      </c>
      <c r="Q415" s="7">
        <v>42415</v>
      </c>
    </row>
    <row r="416" spans="1:17" x14ac:dyDescent="0.25">
      <c r="A416">
        <v>1006007</v>
      </c>
      <c r="B416" t="s">
        <v>232</v>
      </c>
      <c r="C416" s="4">
        <v>40969</v>
      </c>
      <c r="D416" t="s">
        <v>42</v>
      </c>
      <c r="E416">
        <v>1</v>
      </c>
      <c r="G416" t="s">
        <v>140</v>
      </c>
      <c r="H416">
        <v>36</v>
      </c>
      <c r="I416">
        <v>349.04</v>
      </c>
      <c r="J416">
        <v>-339.49</v>
      </c>
      <c r="K416">
        <v>-9.52</v>
      </c>
      <c r="L416">
        <v>-9.52</v>
      </c>
      <c r="M416">
        <v>9.5500000000000007</v>
      </c>
      <c r="Q416" s="7">
        <v>42415</v>
      </c>
    </row>
    <row r="417" spans="1:17" x14ac:dyDescent="0.25">
      <c r="A417">
        <v>1006025</v>
      </c>
      <c r="B417" t="s">
        <v>233</v>
      </c>
      <c r="C417" s="4">
        <v>40969</v>
      </c>
      <c r="D417" t="s">
        <v>42</v>
      </c>
      <c r="E417">
        <v>1</v>
      </c>
      <c r="G417" t="s">
        <v>140</v>
      </c>
      <c r="H417">
        <v>36</v>
      </c>
      <c r="I417">
        <v>2539.7199999999998</v>
      </c>
      <c r="J417">
        <v>-2470.33</v>
      </c>
      <c r="K417">
        <v>-69.39</v>
      </c>
      <c r="L417">
        <v>-69.39</v>
      </c>
      <c r="M417">
        <v>69.39</v>
      </c>
      <c r="Q417" s="7">
        <v>42415</v>
      </c>
    </row>
    <row r="418" spans="1:17" x14ac:dyDescent="0.25">
      <c r="A418">
        <v>1006524</v>
      </c>
      <c r="B418" t="s">
        <v>234</v>
      </c>
      <c r="C418" s="4">
        <v>41334</v>
      </c>
      <c r="D418" t="s">
        <v>42</v>
      </c>
      <c r="E418">
        <v>1</v>
      </c>
      <c r="G418" t="s">
        <v>140</v>
      </c>
      <c r="H418">
        <v>36</v>
      </c>
      <c r="I418">
        <v>385.75</v>
      </c>
      <c r="J418">
        <v>-247.11</v>
      </c>
      <c r="K418">
        <v>-10.73</v>
      </c>
      <c r="L418">
        <v>-10.73</v>
      </c>
      <c r="M418">
        <v>138.63999999999999</v>
      </c>
      <c r="Q418" s="7">
        <v>42416</v>
      </c>
    </row>
    <row r="419" spans="1:17" x14ac:dyDescent="0.25">
      <c r="A419">
        <v>1006529</v>
      </c>
      <c r="B419" t="s">
        <v>235</v>
      </c>
      <c r="C419" s="4">
        <v>41334</v>
      </c>
      <c r="D419" t="s">
        <v>42</v>
      </c>
      <c r="E419">
        <v>1</v>
      </c>
      <c r="G419" t="s">
        <v>140</v>
      </c>
      <c r="H419">
        <v>36</v>
      </c>
      <c r="I419">
        <v>379.04</v>
      </c>
      <c r="J419">
        <v>-242.8</v>
      </c>
      <c r="K419">
        <v>-10.53</v>
      </c>
      <c r="L419">
        <v>-10.53</v>
      </c>
      <c r="M419">
        <v>136.24</v>
      </c>
      <c r="Q419" s="7">
        <v>42416</v>
      </c>
    </row>
    <row r="420" spans="1:17" x14ac:dyDescent="0.25">
      <c r="A420">
        <v>1006530</v>
      </c>
      <c r="B420" t="s">
        <v>236</v>
      </c>
      <c r="C420" s="4">
        <v>41334</v>
      </c>
      <c r="D420" t="s">
        <v>42</v>
      </c>
      <c r="E420">
        <v>1</v>
      </c>
      <c r="G420" t="s">
        <v>140</v>
      </c>
      <c r="H420">
        <v>36</v>
      </c>
      <c r="I420">
        <v>1933.75</v>
      </c>
      <c r="J420">
        <v>-1238.7</v>
      </c>
      <c r="K420">
        <v>-53.73</v>
      </c>
      <c r="L420">
        <v>-53.73</v>
      </c>
      <c r="M420">
        <v>695.05</v>
      </c>
      <c r="Q420" s="7">
        <v>42416</v>
      </c>
    </row>
    <row r="421" spans="1:17" x14ac:dyDescent="0.25">
      <c r="A421">
        <v>1006531</v>
      </c>
      <c r="B421" t="s">
        <v>237</v>
      </c>
      <c r="C421" s="4">
        <v>41334</v>
      </c>
      <c r="D421" t="s">
        <v>42</v>
      </c>
      <c r="E421">
        <v>1</v>
      </c>
      <c r="G421" t="s">
        <v>140</v>
      </c>
      <c r="H421">
        <v>36</v>
      </c>
      <c r="I421">
        <v>3827.82</v>
      </c>
      <c r="J421">
        <v>-2451.96</v>
      </c>
      <c r="K421">
        <v>-106.33</v>
      </c>
      <c r="L421">
        <v>-106.33</v>
      </c>
      <c r="M421">
        <v>1375.86</v>
      </c>
      <c r="Q421" s="7">
        <v>42416</v>
      </c>
    </row>
    <row r="422" spans="1:17" x14ac:dyDescent="0.25">
      <c r="A422">
        <v>1006532</v>
      </c>
      <c r="B422" t="s">
        <v>238</v>
      </c>
      <c r="C422" s="4">
        <v>41334</v>
      </c>
      <c r="D422" t="s">
        <v>42</v>
      </c>
      <c r="E422">
        <v>1</v>
      </c>
      <c r="G422" t="s">
        <v>140</v>
      </c>
      <c r="H422">
        <v>36</v>
      </c>
      <c r="I422">
        <v>92.06</v>
      </c>
      <c r="J422">
        <v>-58.97</v>
      </c>
      <c r="K422">
        <v>-2.56</v>
      </c>
      <c r="L422">
        <v>-2.56</v>
      </c>
      <c r="M422">
        <v>33.090000000000003</v>
      </c>
      <c r="Q422" s="7">
        <v>42416</v>
      </c>
    </row>
    <row r="423" spans="1:17" x14ac:dyDescent="0.25">
      <c r="A423">
        <v>1006533</v>
      </c>
      <c r="B423" t="s">
        <v>239</v>
      </c>
      <c r="C423" s="4">
        <v>41334</v>
      </c>
      <c r="D423" t="s">
        <v>42</v>
      </c>
      <c r="E423">
        <v>1</v>
      </c>
      <c r="G423" t="s">
        <v>140</v>
      </c>
      <c r="H423">
        <v>36</v>
      </c>
      <c r="I423">
        <v>239.68</v>
      </c>
      <c r="J423">
        <v>-153.54</v>
      </c>
      <c r="K423">
        <v>-6.67</v>
      </c>
      <c r="L423">
        <v>-6.67</v>
      </c>
      <c r="M423">
        <v>86.14</v>
      </c>
      <c r="Q423" s="7">
        <v>42416</v>
      </c>
    </row>
    <row r="424" spans="1:17" x14ac:dyDescent="0.25">
      <c r="A424">
        <v>1006547</v>
      </c>
      <c r="B424" t="s">
        <v>240</v>
      </c>
      <c r="C424" s="4">
        <v>41334</v>
      </c>
      <c r="D424" t="s">
        <v>42</v>
      </c>
      <c r="E424">
        <v>1</v>
      </c>
      <c r="G424" t="s">
        <v>140</v>
      </c>
      <c r="H424">
        <v>36</v>
      </c>
      <c r="I424">
        <v>952</v>
      </c>
      <c r="J424">
        <v>-609.82000000000005</v>
      </c>
      <c r="K424">
        <v>-26.45</v>
      </c>
      <c r="L424">
        <v>-26.45</v>
      </c>
      <c r="M424">
        <v>342.18</v>
      </c>
      <c r="Q424" s="7">
        <v>42416</v>
      </c>
    </row>
    <row r="425" spans="1:17" x14ac:dyDescent="0.25">
      <c r="A425">
        <v>1006553</v>
      </c>
      <c r="B425" t="s">
        <v>241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764.59</v>
      </c>
      <c r="J425">
        <v>-489.77</v>
      </c>
      <c r="K425">
        <v>-21.24</v>
      </c>
      <c r="L425">
        <v>-21.24</v>
      </c>
      <c r="M425">
        <v>274.82</v>
      </c>
      <c r="Q425" s="7">
        <v>42416</v>
      </c>
    </row>
    <row r="426" spans="1:17" x14ac:dyDescent="0.25">
      <c r="A426">
        <v>1006554</v>
      </c>
      <c r="B426" t="s">
        <v>242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388.74</v>
      </c>
      <c r="J426">
        <v>-249.01</v>
      </c>
      <c r="K426">
        <v>-10.8</v>
      </c>
      <c r="L426">
        <v>-10.8</v>
      </c>
      <c r="M426">
        <v>139.72999999999999</v>
      </c>
      <c r="Q426" s="7">
        <v>42416</v>
      </c>
    </row>
    <row r="427" spans="1:17" x14ac:dyDescent="0.25">
      <c r="A427">
        <v>1006555</v>
      </c>
      <c r="B427" t="s">
        <v>243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223.67</v>
      </c>
      <c r="J427">
        <v>-143.27000000000001</v>
      </c>
      <c r="K427">
        <v>-6.21</v>
      </c>
      <c r="L427">
        <v>-6.21</v>
      </c>
      <c r="M427">
        <v>80.400000000000006</v>
      </c>
      <c r="Q427" s="7">
        <v>42416</v>
      </c>
    </row>
    <row r="428" spans="1:17" x14ac:dyDescent="0.25">
      <c r="A428">
        <v>1006556</v>
      </c>
      <c r="B428" t="s">
        <v>244</v>
      </c>
      <c r="C428" s="4">
        <v>41334</v>
      </c>
      <c r="D428" t="s">
        <v>42</v>
      </c>
      <c r="E428">
        <v>1</v>
      </c>
      <c r="G428" t="s">
        <v>140</v>
      </c>
      <c r="H428">
        <v>36</v>
      </c>
      <c r="I428">
        <v>74.7</v>
      </c>
      <c r="J428">
        <v>-47.85</v>
      </c>
      <c r="K428">
        <v>-2.0699999999999998</v>
      </c>
      <c r="L428">
        <v>-2.0699999999999998</v>
      </c>
      <c r="M428">
        <v>26.85</v>
      </c>
      <c r="Q428" s="7">
        <v>42416</v>
      </c>
    </row>
    <row r="429" spans="1:17" x14ac:dyDescent="0.25">
      <c r="A429">
        <v>1006557</v>
      </c>
      <c r="B429" t="s">
        <v>243</v>
      </c>
      <c r="C429" s="4">
        <v>41334</v>
      </c>
      <c r="D429" t="s">
        <v>42</v>
      </c>
      <c r="E429">
        <v>1</v>
      </c>
      <c r="G429" t="s">
        <v>140</v>
      </c>
      <c r="H429">
        <v>36</v>
      </c>
      <c r="I429">
        <v>241.16</v>
      </c>
      <c r="J429">
        <v>-154.47999999999999</v>
      </c>
      <c r="K429">
        <v>-6.7</v>
      </c>
      <c r="L429">
        <v>-6.7</v>
      </c>
      <c r="M429">
        <v>86.68</v>
      </c>
      <c r="Q429" s="7">
        <v>42416</v>
      </c>
    </row>
    <row r="430" spans="1:17" x14ac:dyDescent="0.25">
      <c r="A430">
        <v>1006558</v>
      </c>
      <c r="B430" t="s">
        <v>245</v>
      </c>
      <c r="C430" s="4">
        <v>41334</v>
      </c>
      <c r="D430" t="s">
        <v>42</v>
      </c>
      <c r="E430">
        <v>1</v>
      </c>
      <c r="G430" t="s">
        <v>140</v>
      </c>
      <c r="H430">
        <v>36</v>
      </c>
      <c r="I430">
        <v>92.05</v>
      </c>
      <c r="J430">
        <v>-58.97</v>
      </c>
      <c r="K430">
        <v>-2.56</v>
      </c>
      <c r="L430">
        <v>-2.56</v>
      </c>
      <c r="M430">
        <v>33.08</v>
      </c>
      <c r="Q430" s="7">
        <v>42416</v>
      </c>
    </row>
    <row r="431" spans="1:17" x14ac:dyDescent="0.25">
      <c r="A431">
        <v>1006559</v>
      </c>
      <c r="B431" t="s">
        <v>246</v>
      </c>
      <c r="C431" s="4">
        <v>41334</v>
      </c>
      <c r="D431" t="s">
        <v>42</v>
      </c>
      <c r="E431">
        <v>1</v>
      </c>
      <c r="G431" t="s">
        <v>140</v>
      </c>
      <c r="H431">
        <v>36</v>
      </c>
      <c r="I431">
        <v>133.80000000000001</v>
      </c>
      <c r="J431">
        <v>-85.71</v>
      </c>
      <c r="K431">
        <v>-3.72</v>
      </c>
      <c r="L431">
        <v>-3.72</v>
      </c>
      <c r="M431">
        <v>48.09</v>
      </c>
      <c r="Q431" s="7">
        <v>42416</v>
      </c>
    </row>
    <row r="432" spans="1:17" x14ac:dyDescent="0.25">
      <c r="A432">
        <v>1006566</v>
      </c>
      <c r="B432" t="s">
        <v>247</v>
      </c>
      <c r="C432" s="4">
        <v>41334</v>
      </c>
      <c r="D432" t="s">
        <v>42</v>
      </c>
      <c r="E432">
        <v>1</v>
      </c>
      <c r="G432" t="s">
        <v>140</v>
      </c>
      <c r="H432">
        <v>36</v>
      </c>
      <c r="I432">
        <v>184.18</v>
      </c>
      <c r="J432">
        <v>-117.99</v>
      </c>
      <c r="K432">
        <v>-5.13</v>
      </c>
      <c r="L432">
        <v>-5.13</v>
      </c>
      <c r="M432">
        <v>66.19</v>
      </c>
      <c r="Q432" s="7">
        <v>42416</v>
      </c>
    </row>
    <row r="433" spans="1:17" x14ac:dyDescent="0.25">
      <c r="A433">
        <v>1000084</v>
      </c>
      <c r="B433" t="s">
        <v>248</v>
      </c>
      <c r="C433" s="4">
        <v>39508</v>
      </c>
      <c r="D433" t="s">
        <v>42</v>
      </c>
      <c r="E433">
        <v>1</v>
      </c>
      <c r="G433" t="s">
        <v>140</v>
      </c>
      <c r="H433">
        <v>96</v>
      </c>
      <c r="I433">
        <v>150.91999999999999</v>
      </c>
      <c r="J433">
        <v>-130.54</v>
      </c>
      <c r="K433">
        <v>-1.58</v>
      </c>
      <c r="L433">
        <v>-1.58</v>
      </c>
      <c r="M433">
        <v>20.38</v>
      </c>
      <c r="Q433" s="7">
        <v>42416</v>
      </c>
    </row>
    <row r="434" spans="1:17" x14ac:dyDescent="0.25">
      <c r="A434">
        <v>1000085</v>
      </c>
      <c r="B434" t="s">
        <v>248</v>
      </c>
      <c r="C434" s="4">
        <v>39508</v>
      </c>
      <c r="D434" t="s">
        <v>42</v>
      </c>
      <c r="E434">
        <v>1</v>
      </c>
      <c r="G434" t="s">
        <v>140</v>
      </c>
      <c r="H434">
        <v>96</v>
      </c>
      <c r="I434">
        <v>288.62</v>
      </c>
      <c r="J434">
        <v>-249.64</v>
      </c>
      <c r="K434">
        <v>-3.01</v>
      </c>
      <c r="L434">
        <v>-3.01</v>
      </c>
      <c r="M434">
        <v>38.979999999999997</v>
      </c>
      <c r="Q434" s="7">
        <v>42416</v>
      </c>
    </row>
    <row r="435" spans="1:17" x14ac:dyDescent="0.25">
      <c r="A435">
        <v>1000089</v>
      </c>
      <c r="B435" t="s">
        <v>248</v>
      </c>
      <c r="C435" s="4">
        <v>39508</v>
      </c>
      <c r="D435" t="s">
        <v>42</v>
      </c>
      <c r="E435">
        <v>1</v>
      </c>
      <c r="G435" t="s">
        <v>140</v>
      </c>
      <c r="H435">
        <v>96</v>
      </c>
      <c r="I435">
        <v>81.34</v>
      </c>
      <c r="J435">
        <v>-70.349999999999994</v>
      </c>
      <c r="K435">
        <v>-0.84</v>
      </c>
      <c r="L435">
        <v>-0.84</v>
      </c>
      <c r="M435">
        <v>10.99</v>
      </c>
      <c r="Q435" s="7">
        <v>42416</v>
      </c>
    </row>
    <row r="436" spans="1:17" x14ac:dyDescent="0.25">
      <c r="A436">
        <v>1007576</v>
      </c>
      <c r="B436" t="s">
        <v>162</v>
      </c>
      <c r="C436" s="4">
        <v>41699</v>
      </c>
      <c r="D436" t="s">
        <v>42</v>
      </c>
      <c r="E436">
        <v>1</v>
      </c>
      <c r="G436" t="s">
        <v>140</v>
      </c>
      <c r="H436">
        <v>36</v>
      </c>
      <c r="I436">
        <v>1366.78</v>
      </c>
      <c r="J436">
        <v>-419.92</v>
      </c>
      <c r="K436">
        <v>-37.97</v>
      </c>
      <c r="L436">
        <v>-37.97</v>
      </c>
      <c r="M436">
        <v>946.86</v>
      </c>
      <c r="Q436" s="7">
        <v>42417</v>
      </c>
    </row>
    <row r="437" spans="1:17" x14ac:dyDescent="0.25">
      <c r="A437">
        <v>1007577</v>
      </c>
      <c r="B437" t="s">
        <v>162</v>
      </c>
      <c r="C437" s="4">
        <v>41699</v>
      </c>
      <c r="D437" t="s">
        <v>42</v>
      </c>
      <c r="E437">
        <v>1</v>
      </c>
      <c r="G437" t="s">
        <v>140</v>
      </c>
      <c r="H437">
        <v>36</v>
      </c>
      <c r="I437">
        <v>410.28</v>
      </c>
      <c r="J437">
        <v>-126.05</v>
      </c>
      <c r="K437">
        <v>-11.4</v>
      </c>
      <c r="L437">
        <v>-11.4</v>
      </c>
      <c r="M437">
        <v>284.23</v>
      </c>
      <c r="Q437" s="7">
        <v>42417</v>
      </c>
    </row>
    <row r="438" spans="1:17" x14ac:dyDescent="0.25">
      <c r="A438">
        <v>1007578</v>
      </c>
      <c r="B438" t="s">
        <v>162</v>
      </c>
      <c r="C438" s="4">
        <v>41699</v>
      </c>
      <c r="D438" t="s">
        <v>42</v>
      </c>
      <c r="E438">
        <v>1</v>
      </c>
      <c r="G438" t="s">
        <v>140</v>
      </c>
      <c r="H438">
        <v>36</v>
      </c>
      <c r="I438">
        <v>920.48</v>
      </c>
      <c r="J438">
        <v>-282.8</v>
      </c>
      <c r="K438">
        <v>-25.57</v>
      </c>
      <c r="L438">
        <v>-25.57</v>
      </c>
      <c r="M438">
        <v>637.67999999999995</v>
      </c>
      <c r="Q438" s="7">
        <v>42417</v>
      </c>
    </row>
    <row r="439" spans="1:17" x14ac:dyDescent="0.25">
      <c r="A439">
        <v>1007579</v>
      </c>
      <c r="B439" t="s">
        <v>162</v>
      </c>
      <c r="C439" s="4">
        <v>41699</v>
      </c>
      <c r="D439" t="s">
        <v>42</v>
      </c>
      <c r="E439">
        <v>1</v>
      </c>
      <c r="G439" t="s">
        <v>140</v>
      </c>
      <c r="H439">
        <v>36</v>
      </c>
      <c r="I439">
        <v>2750.93</v>
      </c>
      <c r="J439">
        <v>-845.16</v>
      </c>
      <c r="K439">
        <v>-76.41</v>
      </c>
      <c r="L439">
        <v>-76.41</v>
      </c>
      <c r="M439">
        <v>1905.77</v>
      </c>
      <c r="Q439" s="7">
        <v>42417</v>
      </c>
    </row>
    <row r="440" spans="1:17" x14ac:dyDescent="0.25">
      <c r="A440">
        <v>1007610</v>
      </c>
      <c r="B440" t="s">
        <v>162</v>
      </c>
      <c r="C440" s="4">
        <v>41699</v>
      </c>
      <c r="D440" t="s">
        <v>42</v>
      </c>
      <c r="E440">
        <v>1</v>
      </c>
      <c r="G440" t="s">
        <v>140</v>
      </c>
      <c r="H440">
        <v>36</v>
      </c>
      <c r="I440">
        <v>642.89</v>
      </c>
      <c r="J440">
        <v>-197.51</v>
      </c>
      <c r="K440">
        <v>-17.850000000000001</v>
      </c>
      <c r="L440">
        <v>-17.850000000000001</v>
      </c>
      <c r="M440">
        <v>445.38</v>
      </c>
      <c r="Q440" s="7">
        <v>42417</v>
      </c>
    </row>
    <row r="441" spans="1:17" x14ac:dyDescent="0.25">
      <c r="A441">
        <v>1007611</v>
      </c>
      <c r="B441" t="s">
        <v>162</v>
      </c>
      <c r="C441" s="4">
        <v>41699</v>
      </c>
      <c r="D441" t="s">
        <v>42</v>
      </c>
      <c r="E441">
        <v>1</v>
      </c>
      <c r="G441" t="s">
        <v>140</v>
      </c>
      <c r="H441">
        <v>36</v>
      </c>
      <c r="I441">
        <v>296.93</v>
      </c>
      <c r="J441">
        <v>-91.22</v>
      </c>
      <c r="K441">
        <v>-8.24</v>
      </c>
      <c r="L441">
        <v>-8.24</v>
      </c>
      <c r="M441">
        <v>205.71</v>
      </c>
      <c r="Q441" s="7">
        <v>42417</v>
      </c>
    </row>
    <row r="442" spans="1:17" x14ac:dyDescent="0.25">
      <c r="A442">
        <v>1007612</v>
      </c>
      <c r="B442" t="s">
        <v>162</v>
      </c>
      <c r="C442" s="4">
        <v>41699</v>
      </c>
      <c r="D442" t="s">
        <v>42</v>
      </c>
      <c r="E442">
        <v>1</v>
      </c>
      <c r="G442" t="s">
        <v>140</v>
      </c>
      <c r="H442">
        <v>36</v>
      </c>
      <c r="I442">
        <v>562.92999999999995</v>
      </c>
      <c r="J442">
        <v>-172.96</v>
      </c>
      <c r="K442">
        <v>-15.65</v>
      </c>
      <c r="L442">
        <v>-15.65</v>
      </c>
      <c r="M442">
        <v>389.97</v>
      </c>
      <c r="Q442" s="7">
        <v>42417</v>
      </c>
    </row>
    <row r="443" spans="1:17" x14ac:dyDescent="0.25">
      <c r="A443">
        <v>1007613</v>
      </c>
      <c r="B443" t="s">
        <v>162</v>
      </c>
      <c r="C443" s="4">
        <v>41699</v>
      </c>
      <c r="D443" t="s">
        <v>42</v>
      </c>
      <c r="E443">
        <v>1</v>
      </c>
      <c r="G443" t="s">
        <v>140</v>
      </c>
      <c r="H443">
        <v>36</v>
      </c>
      <c r="I443">
        <v>562.41999999999996</v>
      </c>
      <c r="J443">
        <v>-172.79</v>
      </c>
      <c r="K443">
        <v>-15.62</v>
      </c>
      <c r="L443">
        <v>-15.62</v>
      </c>
      <c r="M443">
        <v>389.63</v>
      </c>
      <c r="Q443" s="7">
        <v>42417</v>
      </c>
    </row>
    <row r="444" spans="1:17" x14ac:dyDescent="0.25">
      <c r="A444">
        <v>1007616</v>
      </c>
      <c r="B444" t="s">
        <v>162</v>
      </c>
      <c r="C444" s="4">
        <v>41699</v>
      </c>
      <c r="D444" t="s">
        <v>42</v>
      </c>
      <c r="E444">
        <v>1</v>
      </c>
      <c r="G444" t="s">
        <v>140</v>
      </c>
      <c r="H444">
        <v>36</v>
      </c>
      <c r="I444">
        <v>59.69</v>
      </c>
      <c r="J444">
        <v>-18.34</v>
      </c>
      <c r="K444">
        <v>-1.66</v>
      </c>
      <c r="L444">
        <v>-1.66</v>
      </c>
      <c r="M444">
        <v>41.35</v>
      </c>
      <c r="Q444" s="7">
        <v>42417</v>
      </c>
    </row>
    <row r="445" spans="1:17" x14ac:dyDescent="0.25">
      <c r="A445">
        <v>1007617</v>
      </c>
      <c r="B445" t="s">
        <v>162</v>
      </c>
      <c r="C445" s="4">
        <v>41699</v>
      </c>
      <c r="D445" t="s">
        <v>42</v>
      </c>
      <c r="E445">
        <v>1</v>
      </c>
      <c r="G445" t="s">
        <v>140</v>
      </c>
      <c r="H445">
        <v>36</v>
      </c>
      <c r="I445">
        <v>139.52000000000001</v>
      </c>
      <c r="J445">
        <v>-42.87</v>
      </c>
      <c r="K445">
        <v>-3.88</v>
      </c>
      <c r="L445">
        <v>-3.88</v>
      </c>
      <c r="M445">
        <v>96.65</v>
      </c>
      <c r="Q445" s="7">
        <v>42417</v>
      </c>
    </row>
    <row r="446" spans="1:17" x14ac:dyDescent="0.25">
      <c r="A446">
        <v>5000208</v>
      </c>
      <c r="B446" t="s">
        <v>249</v>
      </c>
      <c r="C446" s="4">
        <v>40238</v>
      </c>
      <c r="D446" t="s">
        <v>42</v>
      </c>
      <c r="E446">
        <v>1</v>
      </c>
      <c r="G446" t="s">
        <v>43</v>
      </c>
      <c r="H446">
        <v>120</v>
      </c>
      <c r="I446">
        <v>338651.98</v>
      </c>
      <c r="J446">
        <v>-166673.99</v>
      </c>
      <c r="K446">
        <v>-2822.1</v>
      </c>
      <c r="L446">
        <v>-2822.1</v>
      </c>
      <c r="M446">
        <v>171977.99</v>
      </c>
      <c r="Q446" s="7">
        <v>42420</v>
      </c>
    </row>
    <row r="447" spans="1:17" x14ac:dyDescent="0.25">
      <c r="A447">
        <v>150054</v>
      </c>
      <c r="B447" t="s">
        <v>250</v>
      </c>
      <c r="C447" s="4">
        <v>39173</v>
      </c>
      <c r="D447" t="s">
        <v>42</v>
      </c>
      <c r="E447">
        <v>1</v>
      </c>
      <c r="G447" t="s">
        <v>140</v>
      </c>
      <c r="H447">
        <v>36</v>
      </c>
      <c r="I447">
        <v>-585.04999999999995</v>
      </c>
      <c r="J447">
        <v>585.04999999999995</v>
      </c>
      <c r="Q447" s="7">
        <v>42439</v>
      </c>
    </row>
    <row r="448" spans="1:17" x14ac:dyDescent="0.25">
      <c r="A448">
        <v>150072</v>
      </c>
      <c r="B448" t="s">
        <v>251</v>
      </c>
      <c r="C448" s="4">
        <v>39173</v>
      </c>
      <c r="D448" t="s">
        <v>42</v>
      </c>
      <c r="E448">
        <v>1</v>
      </c>
      <c r="G448" t="s">
        <v>140</v>
      </c>
      <c r="H448">
        <v>36</v>
      </c>
      <c r="I448">
        <v>48.2</v>
      </c>
      <c r="J448">
        <v>-48.2</v>
      </c>
      <c r="Q448" s="7">
        <v>42439</v>
      </c>
    </row>
    <row r="449" spans="1:17" x14ac:dyDescent="0.25">
      <c r="A449">
        <v>150076</v>
      </c>
      <c r="B449" t="s">
        <v>180</v>
      </c>
      <c r="C449" s="4">
        <v>39173</v>
      </c>
      <c r="D449" t="s">
        <v>42</v>
      </c>
      <c r="E449">
        <v>1</v>
      </c>
      <c r="G449" t="s">
        <v>140</v>
      </c>
      <c r="H449">
        <v>36</v>
      </c>
      <c r="I449">
        <v>64.05</v>
      </c>
      <c r="J449">
        <v>-64.05</v>
      </c>
      <c r="Q449" s="7">
        <v>42439</v>
      </c>
    </row>
    <row r="450" spans="1:17" x14ac:dyDescent="0.25">
      <c r="A450">
        <v>150088</v>
      </c>
      <c r="B450" t="s">
        <v>180</v>
      </c>
      <c r="C450" s="4">
        <v>39173</v>
      </c>
      <c r="D450" t="s">
        <v>42</v>
      </c>
      <c r="E450">
        <v>1</v>
      </c>
      <c r="G450" t="s">
        <v>140</v>
      </c>
      <c r="H450">
        <v>36</v>
      </c>
      <c r="I450">
        <v>137.18</v>
      </c>
      <c r="J450">
        <v>-137.18</v>
      </c>
      <c r="Q450" s="7">
        <v>42439</v>
      </c>
    </row>
    <row r="451" spans="1:17" x14ac:dyDescent="0.25">
      <c r="A451">
        <v>150112</v>
      </c>
      <c r="B451" t="s">
        <v>180</v>
      </c>
      <c r="C451" s="4">
        <v>39173</v>
      </c>
      <c r="D451" t="s">
        <v>42</v>
      </c>
      <c r="E451">
        <v>1</v>
      </c>
      <c r="G451" t="s">
        <v>140</v>
      </c>
      <c r="H451">
        <v>36</v>
      </c>
      <c r="I451">
        <v>585.04999999999995</v>
      </c>
      <c r="J451">
        <v>-585.04999999999995</v>
      </c>
      <c r="Q451" s="7">
        <v>42439</v>
      </c>
    </row>
    <row r="452" spans="1:17" x14ac:dyDescent="0.25">
      <c r="A452">
        <v>150119</v>
      </c>
      <c r="B452" t="s">
        <v>251</v>
      </c>
      <c r="C452" s="4">
        <v>39173</v>
      </c>
      <c r="D452" t="s">
        <v>42</v>
      </c>
      <c r="E452">
        <v>1</v>
      </c>
      <c r="G452" t="s">
        <v>140</v>
      </c>
      <c r="H452">
        <v>36</v>
      </c>
      <c r="I452">
        <v>813.13</v>
      </c>
      <c r="J452">
        <v>-813.13</v>
      </c>
      <c r="Q452" s="7">
        <v>42439</v>
      </c>
    </row>
    <row r="453" spans="1:17" x14ac:dyDescent="0.25">
      <c r="A453">
        <v>150129</v>
      </c>
      <c r="B453" t="s">
        <v>180</v>
      </c>
      <c r="C453" s="4">
        <v>39173</v>
      </c>
      <c r="D453" t="s">
        <v>42</v>
      </c>
      <c r="E453">
        <v>1</v>
      </c>
      <c r="G453" t="s">
        <v>140</v>
      </c>
      <c r="H453">
        <v>36</v>
      </c>
      <c r="I453">
        <v>1695.61</v>
      </c>
      <c r="J453">
        <v>-1695.61</v>
      </c>
      <c r="Q453" s="7">
        <v>42439</v>
      </c>
    </row>
    <row r="454" spans="1:17" x14ac:dyDescent="0.25">
      <c r="A454">
        <v>150135</v>
      </c>
      <c r="B454" t="s">
        <v>251</v>
      </c>
      <c r="C454" s="4">
        <v>39173</v>
      </c>
      <c r="D454" t="s">
        <v>42</v>
      </c>
      <c r="E454">
        <v>1</v>
      </c>
      <c r="G454" t="s">
        <v>140</v>
      </c>
      <c r="H454">
        <v>36</v>
      </c>
      <c r="I454">
        <v>2013.25</v>
      </c>
      <c r="J454">
        <v>-2013.25</v>
      </c>
      <c r="Q454" s="7">
        <v>42439</v>
      </c>
    </row>
    <row r="455" spans="1:17" x14ac:dyDescent="0.25">
      <c r="A455">
        <v>150175</v>
      </c>
      <c r="B455" t="s">
        <v>252</v>
      </c>
      <c r="C455" s="4">
        <v>39173</v>
      </c>
      <c r="D455" t="s">
        <v>42</v>
      </c>
      <c r="E455">
        <v>1</v>
      </c>
      <c r="G455" t="s">
        <v>140</v>
      </c>
      <c r="H455">
        <v>36</v>
      </c>
      <c r="I455">
        <v>1005.81</v>
      </c>
      <c r="J455">
        <v>-1005.81</v>
      </c>
      <c r="Q455" s="7">
        <v>42439</v>
      </c>
    </row>
    <row r="456" spans="1:17" x14ac:dyDescent="0.25">
      <c r="A456">
        <v>1000082</v>
      </c>
      <c r="B456" t="s">
        <v>224</v>
      </c>
      <c r="C456" s="4">
        <v>39539</v>
      </c>
      <c r="D456" t="s">
        <v>42</v>
      </c>
      <c r="E456">
        <v>1</v>
      </c>
      <c r="G456" t="s">
        <v>140</v>
      </c>
      <c r="H456">
        <v>36</v>
      </c>
      <c r="I456">
        <v>2155</v>
      </c>
      <c r="J456">
        <v>-2155</v>
      </c>
      <c r="Q456" s="7">
        <v>42440</v>
      </c>
    </row>
    <row r="457" spans="1:17" x14ac:dyDescent="0.25">
      <c r="A457">
        <v>1000774</v>
      </c>
      <c r="B457" t="s">
        <v>162</v>
      </c>
      <c r="C457" s="4">
        <v>39539</v>
      </c>
      <c r="D457" t="s">
        <v>42</v>
      </c>
      <c r="E457">
        <v>1</v>
      </c>
      <c r="G457" t="s">
        <v>140</v>
      </c>
      <c r="H457">
        <v>36</v>
      </c>
      <c r="I457">
        <v>152.62</v>
      </c>
      <c r="J457">
        <v>-152.62</v>
      </c>
      <c r="Q457" s="7">
        <v>42440</v>
      </c>
    </row>
    <row r="458" spans="1:17" x14ac:dyDescent="0.25">
      <c r="A458">
        <v>1000777</v>
      </c>
      <c r="B458" t="s">
        <v>203</v>
      </c>
      <c r="C458" s="4">
        <v>39539</v>
      </c>
      <c r="D458" t="s">
        <v>42</v>
      </c>
      <c r="E458">
        <v>1</v>
      </c>
      <c r="G458" t="s">
        <v>140</v>
      </c>
      <c r="H458">
        <v>36</v>
      </c>
      <c r="I458">
        <v>1691.67</v>
      </c>
      <c r="J458">
        <v>-1691.67</v>
      </c>
      <c r="Q458" s="7">
        <v>42440</v>
      </c>
    </row>
    <row r="459" spans="1:17" x14ac:dyDescent="0.25">
      <c r="A459">
        <v>1000778</v>
      </c>
      <c r="B459" t="s">
        <v>203</v>
      </c>
      <c r="C459" s="4">
        <v>39539</v>
      </c>
      <c r="D459" t="s">
        <v>42</v>
      </c>
      <c r="E459">
        <v>1</v>
      </c>
      <c r="G459" t="s">
        <v>140</v>
      </c>
      <c r="H459">
        <v>36</v>
      </c>
      <c r="I459">
        <v>1691.66</v>
      </c>
      <c r="J459">
        <v>-1691.66</v>
      </c>
      <c r="Q459" s="7">
        <v>42440</v>
      </c>
    </row>
    <row r="460" spans="1:17" x14ac:dyDescent="0.25">
      <c r="A460">
        <v>1001250</v>
      </c>
      <c r="B460" t="s">
        <v>253</v>
      </c>
      <c r="C460" s="4">
        <v>39539</v>
      </c>
      <c r="D460" t="s">
        <v>42</v>
      </c>
      <c r="E460">
        <v>1</v>
      </c>
      <c r="G460" t="s">
        <v>140</v>
      </c>
      <c r="H460">
        <v>36</v>
      </c>
      <c r="I460">
        <v>1695</v>
      </c>
      <c r="J460">
        <v>-1695</v>
      </c>
      <c r="Q460" s="7">
        <v>42440</v>
      </c>
    </row>
    <row r="461" spans="1:17" x14ac:dyDescent="0.25">
      <c r="A461">
        <v>1001871</v>
      </c>
      <c r="B461" t="s">
        <v>162</v>
      </c>
      <c r="C461" s="4">
        <v>39539</v>
      </c>
      <c r="D461" t="s">
        <v>42</v>
      </c>
      <c r="E461">
        <v>1</v>
      </c>
      <c r="G461" t="s">
        <v>140</v>
      </c>
      <c r="H461">
        <v>36</v>
      </c>
      <c r="I461">
        <v>1291.21</v>
      </c>
      <c r="J461">
        <v>-1291.21</v>
      </c>
      <c r="Q461" s="7">
        <v>42440</v>
      </c>
    </row>
    <row r="462" spans="1:17" x14ac:dyDescent="0.25">
      <c r="A462">
        <v>1004154</v>
      </c>
      <c r="B462" t="s">
        <v>203</v>
      </c>
      <c r="C462" s="4">
        <v>39904</v>
      </c>
      <c r="D462" t="s">
        <v>42</v>
      </c>
      <c r="E462">
        <v>1</v>
      </c>
      <c r="G462" t="s">
        <v>140</v>
      </c>
      <c r="H462">
        <v>36</v>
      </c>
      <c r="I462">
        <v>1705</v>
      </c>
      <c r="J462">
        <v>-1705</v>
      </c>
      <c r="Q462" s="7">
        <v>42441</v>
      </c>
    </row>
    <row r="463" spans="1:17" x14ac:dyDescent="0.25">
      <c r="A463">
        <v>1004889</v>
      </c>
      <c r="B463" t="s">
        <v>254</v>
      </c>
      <c r="C463" s="4">
        <v>40269</v>
      </c>
      <c r="D463" t="s">
        <v>42</v>
      </c>
      <c r="E463">
        <v>1</v>
      </c>
      <c r="G463" t="s">
        <v>140</v>
      </c>
      <c r="H463">
        <v>36</v>
      </c>
      <c r="I463">
        <v>5193.32</v>
      </c>
      <c r="J463">
        <v>-5193.32</v>
      </c>
      <c r="Q463" s="7">
        <v>42442</v>
      </c>
    </row>
    <row r="464" spans="1:17" x14ac:dyDescent="0.25">
      <c r="A464">
        <v>1004905</v>
      </c>
      <c r="B464" t="s">
        <v>162</v>
      </c>
      <c r="C464" s="4">
        <v>40269</v>
      </c>
      <c r="D464" t="s">
        <v>42</v>
      </c>
      <c r="E464">
        <v>1</v>
      </c>
      <c r="G464" t="s">
        <v>140</v>
      </c>
      <c r="H464">
        <v>36</v>
      </c>
      <c r="I464">
        <v>1228.45</v>
      </c>
      <c r="J464">
        <v>-1228.45</v>
      </c>
      <c r="Q464" s="7">
        <v>42442</v>
      </c>
    </row>
    <row r="465" spans="1:17" x14ac:dyDescent="0.25">
      <c r="A465">
        <v>1004906</v>
      </c>
      <c r="B465" t="s">
        <v>162</v>
      </c>
      <c r="C465" s="4">
        <v>40269</v>
      </c>
      <c r="D465" t="s">
        <v>42</v>
      </c>
      <c r="E465">
        <v>1</v>
      </c>
      <c r="G465" t="s">
        <v>140</v>
      </c>
      <c r="H465">
        <v>36</v>
      </c>
      <c r="I465">
        <v>900.9</v>
      </c>
      <c r="J465">
        <v>-900.9</v>
      </c>
      <c r="Q465" s="7">
        <v>42442</v>
      </c>
    </row>
    <row r="466" spans="1:17" x14ac:dyDescent="0.25">
      <c r="A466">
        <v>1004941</v>
      </c>
      <c r="B466" t="s">
        <v>255</v>
      </c>
      <c r="C466" s="4">
        <v>40269</v>
      </c>
      <c r="D466" t="s">
        <v>42</v>
      </c>
      <c r="E466">
        <v>1</v>
      </c>
      <c r="G466" t="s">
        <v>140</v>
      </c>
      <c r="H466">
        <v>36</v>
      </c>
      <c r="I466">
        <v>1193.8900000000001</v>
      </c>
      <c r="J466">
        <v>-1193.8900000000001</v>
      </c>
      <c r="Q466" s="7">
        <v>42442</v>
      </c>
    </row>
    <row r="467" spans="1:17" x14ac:dyDescent="0.25">
      <c r="A467">
        <v>1005377</v>
      </c>
      <c r="B467" t="s">
        <v>225</v>
      </c>
      <c r="C467" s="4">
        <v>40634</v>
      </c>
      <c r="D467" t="s">
        <v>42</v>
      </c>
      <c r="E467">
        <v>1</v>
      </c>
      <c r="G467" t="s">
        <v>140</v>
      </c>
      <c r="H467">
        <v>36</v>
      </c>
      <c r="I467">
        <v>1365.12</v>
      </c>
      <c r="J467">
        <v>-1365.12</v>
      </c>
      <c r="Q467" s="7">
        <v>42443</v>
      </c>
    </row>
    <row r="468" spans="1:17" x14ac:dyDescent="0.25">
      <c r="A468">
        <v>1005378</v>
      </c>
      <c r="B468" t="s">
        <v>256</v>
      </c>
      <c r="C468" s="4">
        <v>40634</v>
      </c>
      <c r="D468" t="s">
        <v>42</v>
      </c>
      <c r="E468">
        <v>1</v>
      </c>
      <c r="G468" t="s">
        <v>140</v>
      </c>
      <c r="H468">
        <v>36</v>
      </c>
      <c r="I468">
        <v>2649.56</v>
      </c>
      <c r="J468">
        <v>-2649.56</v>
      </c>
      <c r="Q468" s="7">
        <v>42443</v>
      </c>
    </row>
    <row r="469" spans="1:17" x14ac:dyDescent="0.25">
      <c r="A469">
        <v>1006020</v>
      </c>
      <c r="B469" t="s">
        <v>257</v>
      </c>
      <c r="C469" s="4">
        <v>41000</v>
      </c>
      <c r="D469" t="s">
        <v>42</v>
      </c>
      <c r="E469">
        <v>1</v>
      </c>
      <c r="G469" t="s">
        <v>140</v>
      </c>
      <c r="H469">
        <v>36</v>
      </c>
      <c r="I469">
        <v>900.72</v>
      </c>
      <c r="J469">
        <v>-850.95</v>
      </c>
      <c r="K469">
        <v>-24.88</v>
      </c>
      <c r="L469">
        <v>-24.88</v>
      </c>
      <c r="M469">
        <v>49.77</v>
      </c>
      <c r="Q469" s="7">
        <v>42444</v>
      </c>
    </row>
    <row r="470" spans="1:17" x14ac:dyDescent="0.25">
      <c r="A470">
        <v>1006021</v>
      </c>
      <c r="B470" t="s">
        <v>233</v>
      </c>
      <c r="C470" s="4">
        <v>41000</v>
      </c>
      <c r="D470" t="s">
        <v>42</v>
      </c>
      <c r="E470">
        <v>1</v>
      </c>
      <c r="G470" t="s">
        <v>140</v>
      </c>
      <c r="H470">
        <v>36</v>
      </c>
      <c r="I470">
        <v>1605.29</v>
      </c>
      <c r="J470">
        <v>-1516.59</v>
      </c>
      <c r="K470">
        <v>-44.34</v>
      </c>
      <c r="L470">
        <v>-44.34</v>
      </c>
      <c r="M470">
        <v>88.7</v>
      </c>
      <c r="Q470" s="7">
        <v>42444</v>
      </c>
    </row>
    <row r="471" spans="1:17" x14ac:dyDescent="0.25">
      <c r="A471">
        <v>1006022</v>
      </c>
      <c r="B471" t="s">
        <v>258</v>
      </c>
      <c r="C471" s="4">
        <v>41000</v>
      </c>
      <c r="D471" t="s">
        <v>42</v>
      </c>
      <c r="E471">
        <v>1</v>
      </c>
      <c r="G471" t="s">
        <v>140</v>
      </c>
      <c r="H471">
        <v>36</v>
      </c>
      <c r="I471">
        <v>659.29</v>
      </c>
      <c r="J471">
        <v>-622.86</v>
      </c>
      <c r="K471">
        <v>-18.21</v>
      </c>
      <c r="L471">
        <v>-18.21</v>
      </c>
      <c r="M471">
        <v>36.43</v>
      </c>
      <c r="Q471" s="7">
        <v>42444</v>
      </c>
    </row>
    <row r="472" spans="1:17" x14ac:dyDescent="0.25">
      <c r="A472">
        <v>1006023</v>
      </c>
      <c r="B472" t="s">
        <v>259</v>
      </c>
      <c r="C472" s="4">
        <v>41000</v>
      </c>
      <c r="D472" t="s">
        <v>42</v>
      </c>
      <c r="E472">
        <v>1</v>
      </c>
      <c r="G472" t="s">
        <v>140</v>
      </c>
      <c r="H472">
        <v>36</v>
      </c>
      <c r="I472">
        <v>545.07000000000005</v>
      </c>
      <c r="J472">
        <v>-514.96</v>
      </c>
      <c r="K472">
        <v>-15.06</v>
      </c>
      <c r="L472">
        <v>-15.06</v>
      </c>
      <c r="M472">
        <v>30.11</v>
      </c>
      <c r="Q472" s="7">
        <v>42444</v>
      </c>
    </row>
    <row r="473" spans="1:17" x14ac:dyDescent="0.25">
      <c r="A473">
        <v>1006024</v>
      </c>
      <c r="B473" t="s">
        <v>260</v>
      </c>
      <c r="C473" s="4">
        <v>41000</v>
      </c>
      <c r="D473" t="s">
        <v>42</v>
      </c>
      <c r="E473">
        <v>1</v>
      </c>
      <c r="G473" t="s">
        <v>140</v>
      </c>
      <c r="H473">
        <v>36</v>
      </c>
      <c r="I473">
        <v>1985.2</v>
      </c>
      <c r="J473">
        <v>-1875.51</v>
      </c>
      <c r="K473">
        <v>-54.84</v>
      </c>
      <c r="L473">
        <v>-54.84</v>
      </c>
      <c r="M473">
        <v>109.69</v>
      </c>
      <c r="Q473" s="7">
        <v>42444</v>
      </c>
    </row>
    <row r="474" spans="1:17" x14ac:dyDescent="0.25">
      <c r="A474">
        <v>1006050</v>
      </c>
      <c r="B474" t="s">
        <v>260</v>
      </c>
      <c r="C474" s="4">
        <v>41000</v>
      </c>
      <c r="D474" t="s">
        <v>42</v>
      </c>
      <c r="E474">
        <v>1</v>
      </c>
      <c r="G474" t="s">
        <v>140</v>
      </c>
      <c r="H474">
        <v>36</v>
      </c>
      <c r="I474">
        <v>173.73</v>
      </c>
      <c r="J474">
        <v>-164.13</v>
      </c>
      <c r="K474">
        <v>-4.8</v>
      </c>
      <c r="L474">
        <v>-4.8</v>
      </c>
      <c r="M474">
        <v>9.6</v>
      </c>
      <c r="Q474" s="7">
        <v>42444</v>
      </c>
    </row>
    <row r="475" spans="1:17" x14ac:dyDescent="0.25">
      <c r="A475">
        <v>1006060</v>
      </c>
      <c r="B475" t="s">
        <v>261</v>
      </c>
      <c r="C475" s="4">
        <v>41000</v>
      </c>
      <c r="D475" t="s">
        <v>42</v>
      </c>
      <c r="E475">
        <v>1</v>
      </c>
      <c r="G475" t="s">
        <v>140</v>
      </c>
      <c r="H475">
        <v>36</v>
      </c>
      <c r="I475">
        <v>228.19</v>
      </c>
      <c r="J475">
        <v>-215.58</v>
      </c>
      <c r="K475">
        <v>-6.3</v>
      </c>
      <c r="L475">
        <v>-6.3</v>
      </c>
      <c r="M475">
        <v>12.61</v>
      </c>
      <c r="Q475" s="7">
        <v>42444</v>
      </c>
    </row>
    <row r="476" spans="1:17" x14ac:dyDescent="0.25">
      <c r="A476">
        <v>1005459</v>
      </c>
      <c r="B476" t="s">
        <v>262</v>
      </c>
      <c r="C476" s="4">
        <v>40634</v>
      </c>
      <c r="D476" t="s">
        <v>42</v>
      </c>
      <c r="E476">
        <v>1</v>
      </c>
      <c r="G476" t="s">
        <v>140</v>
      </c>
      <c r="H476">
        <v>60</v>
      </c>
      <c r="I476">
        <v>6608.58</v>
      </c>
      <c r="J476">
        <v>-5071.1000000000004</v>
      </c>
      <c r="K476">
        <v>-110.14</v>
      </c>
      <c r="L476">
        <v>-110.14</v>
      </c>
      <c r="M476">
        <v>1537.48</v>
      </c>
      <c r="Q476" s="7">
        <v>42445</v>
      </c>
    </row>
    <row r="477" spans="1:17" x14ac:dyDescent="0.25">
      <c r="A477">
        <v>1006563</v>
      </c>
      <c r="B477" t="s">
        <v>263</v>
      </c>
      <c r="C477" s="4">
        <v>41365</v>
      </c>
      <c r="D477" t="s">
        <v>42</v>
      </c>
      <c r="E477">
        <v>1</v>
      </c>
      <c r="G477" t="s">
        <v>140</v>
      </c>
      <c r="H477">
        <v>36</v>
      </c>
      <c r="I477">
        <v>1658.33</v>
      </c>
      <c r="J477">
        <v>-1015.31</v>
      </c>
      <c r="K477">
        <v>-46.06</v>
      </c>
      <c r="L477">
        <v>-46.06</v>
      </c>
      <c r="M477">
        <v>643.02</v>
      </c>
      <c r="Q477" s="7">
        <v>42445</v>
      </c>
    </row>
    <row r="478" spans="1:17" x14ac:dyDescent="0.25">
      <c r="A478">
        <v>1006567</v>
      </c>
      <c r="B478" t="s">
        <v>243</v>
      </c>
      <c r="C478" s="4">
        <v>41365</v>
      </c>
      <c r="D478" t="s">
        <v>42</v>
      </c>
      <c r="E478">
        <v>1</v>
      </c>
      <c r="G478" t="s">
        <v>140</v>
      </c>
      <c r="H478">
        <v>36</v>
      </c>
      <c r="I478">
        <v>228.49</v>
      </c>
      <c r="J478">
        <v>-139.9</v>
      </c>
      <c r="K478">
        <v>-6.35</v>
      </c>
      <c r="L478">
        <v>-6.35</v>
      </c>
      <c r="M478">
        <v>88.59</v>
      </c>
      <c r="Q478" s="7">
        <v>42445</v>
      </c>
    </row>
    <row r="479" spans="1:17" x14ac:dyDescent="0.25">
      <c r="A479">
        <v>1006593</v>
      </c>
      <c r="B479" t="s">
        <v>264</v>
      </c>
      <c r="C479" s="4">
        <v>41365</v>
      </c>
      <c r="D479" t="s">
        <v>42</v>
      </c>
      <c r="E479">
        <v>1</v>
      </c>
      <c r="G479" t="s">
        <v>140</v>
      </c>
      <c r="H479">
        <v>36</v>
      </c>
      <c r="I479">
        <v>98.81</v>
      </c>
      <c r="J479">
        <v>-60.49</v>
      </c>
      <c r="K479">
        <v>-2.74</v>
      </c>
      <c r="L479">
        <v>-2.74</v>
      </c>
      <c r="M479">
        <v>38.32</v>
      </c>
      <c r="Q479" s="7">
        <v>42445</v>
      </c>
    </row>
    <row r="480" spans="1:17" x14ac:dyDescent="0.25">
      <c r="A480">
        <v>1006594</v>
      </c>
      <c r="B480" t="s">
        <v>265</v>
      </c>
      <c r="C480" s="4">
        <v>41365</v>
      </c>
      <c r="D480" t="s">
        <v>42</v>
      </c>
      <c r="E480">
        <v>1</v>
      </c>
      <c r="G480" t="s">
        <v>140</v>
      </c>
      <c r="H480">
        <v>36</v>
      </c>
      <c r="I480">
        <v>360.8</v>
      </c>
      <c r="J480">
        <v>-220.9</v>
      </c>
      <c r="K480">
        <v>-10.02</v>
      </c>
      <c r="L480">
        <v>-10.02</v>
      </c>
      <c r="M480">
        <v>139.9</v>
      </c>
      <c r="Q480" s="7">
        <v>42445</v>
      </c>
    </row>
    <row r="481" spans="1:17" x14ac:dyDescent="0.25">
      <c r="A481">
        <v>1006597</v>
      </c>
      <c r="B481" t="s">
        <v>266</v>
      </c>
      <c r="C481" s="4">
        <v>41365</v>
      </c>
      <c r="D481" t="s">
        <v>42</v>
      </c>
      <c r="E481">
        <v>1</v>
      </c>
      <c r="G481" t="s">
        <v>140</v>
      </c>
      <c r="H481">
        <v>36</v>
      </c>
      <c r="I481">
        <v>1369.33</v>
      </c>
      <c r="J481">
        <v>-838.38</v>
      </c>
      <c r="K481">
        <v>-38.04</v>
      </c>
      <c r="L481">
        <v>-38.04</v>
      </c>
      <c r="M481">
        <v>530.95000000000005</v>
      </c>
      <c r="Q481" s="7">
        <v>42445</v>
      </c>
    </row>
    <row r="482" spans="1:17" x14ac:dyDescent="0.25">
      <c r="A482">
        <v>1006598</v>
      </c>
      <c r="B482" t="s">
        <v>267</v>
      </c>
      <c r="C482" s="4">
        <v>41365</v>
      </c>
      <c r="D482" t="s">
        <v>42</v>
      </c>
      <c r="E482">
        <v>1</v>
      </c>
      <c r="G482" t="s">
        <v>140</v>
      </c>
      <c r="H482">
        <v>36</v>
      </c>
      <c r="I482">
        <v>147.69</v>
      </c>
      <c r="J482">
        <v>-90.42</v>
      </c>
      <c r="K482">
        <v>-4.0999999999999996</v>
      </c>
      <c r="L482">
        <v>-4.0999999999999996</v>
      </c>
      <c r="M482">
        <v>57.27</v>
      </c>
      <c r="Q482" s="7">
        <v>42445</v>
      </c>
    </row>
    <row r="483" spans="1:17" x14ac:dyDescent="0.25">
      <c r="A483">
        <v>1006605</v>
      </c>
      <c r="B483" t="s">
        <v>268</v>
      </c>
      <c r="C483" s="4">
        <v>41365</v>
      </c>
      <c r="D483" t="s">
        <v>42</v>
      </c>
      <c r="E483">
        <v>1</v>
      </c>
      <c r="G483" t="s">
        <v>140</v>
      </c>
      <c r="H483">
        <v>36</v>
      </c>
      <c r="I483">
        <v>2439.36</v>
      </c>
      <c r="J483">
        <v>-1493.5</v>
      </c>
      <c r="K483">
        <v>-67.760000000000005</v>
      </c>
      <c r="L483">
        <v>-67.760000000000005</v>
      </c>
      <c r="M483">
        <v>945.86</v>
      </c>
      <c r="Q483" s="7">
        <v>42445</v>
      </c>
    </row>
    <row r="484" spans="1:17" x14ac:dyDescent="0.25">
      <c r="A484">
        <v>1006606</v>
      </c>
      <c r="B484" t="s">
        <v>269</v>
      </c>
      <c r="C484" s="4">
        <v>41365</v>
      </c>
      <c r="D484" t="s">
        <v>42</v>
      </c>
      <c r="E484">
        <v>1</v>
      </c>
      <c r="G484" t="s">
        <v>140</v>
      </c>
      <c r="H484">
        <v>36</v>
      </c>
      <c r="I484">
        <v>1364.67</v>
      </c>
      <c r="J484">
        <v>-835.53</v>
      </c>
      <c r="K484">
        <v>-37.909999999999997</v>
      </c>
      <c r="L484">
        <v>-37.909999999999997</v>
      </c>
      <c r="M484">
        <v>529.14</v>
      </c>
      <c r="Q484" s="7">
        <v>42445</v>
      </c>
    </row>
    <row r="485" spans="1:17" x14ac:dyDescent="0.25">
      <c r="A485">
        <v>1006608</v>
      </c>
      <c r="B485" t="s">
        <v>270</v>
      </c>
      <c r="C485" s="4">
        <v>41365</v>
      </c>
      <c r="D485" t="s">
        <v>42</v>
      </c>
      <c r="E485">
        <v>1</v>
      </c>
      <c r="G485" t="s">
        <v>140</v>
      </c>
      <c r="H485">
        <v>36</v>
      </c>
      <c r="I485">
        <v>1599.28</v>
      </c>
      <c r="J485">
        <v>-979.16</v>
      </c>
      <c r="K485">
        <v>-44.42</v>
      </c>
      <c r="L485">
        <v>-44.42</v>
      </c>
      <c r="M485">
        <v>620.12</v>
      </c>
      <c r="Q485" s="7">
        <v>42445</v>
      </c>
    </row>
    <row r="486" spans="1:17" x14ac:dyDescent="0.25">
      <c r="A486">
        <v>1006611</v>
      </c>
      <c r="B486" t="s">
        <v>271</v>
      </c>
      <c r="C486" s="4">
        <v>41365</v>
      </c>
      <c r="D486" t="s">
        <v>42</v>
      </c>
      <c r="E486">
        <v>1</v>
      </c>
      <c r="G486" t="s">
        <v>140</v>
      </c>
      <c r="H486">
        <v>36</v>
      </c>
      <c r="I486">
        <v>170.91</v>
      </c>
      <c r="J486">
        <v>-104.64</v>
      </c>
      <c r="K486">
        <v>-4.75</v>
      </c>
      <c r="L486">
        <v>-4.75</v>
      </c>
      <c r="M486">
        <v>66.27</v>
      </c>
      <c r="Q486" s="7">
        <v>42445</v>
      </c>
    </row>
    <row r="487" spans="1:17" x14ac:dyDescent="0.25">
      <c r="A487">
        <v>1006612</v>
      </c>
      <c r="B487" t="s">
        <v>272</v>
      </c>
      <c r="C487" s="4">
        <v>41365</v>
      </c>
      <c r="D487" t="s">
        <v>42</v>
      </c>
      <c r="E487">
        <v>1</v>
      </c>
      <c r="G487" t="s">
        <v>140</v>
      </c>
      <c r="H487">
        <v>36</v>
      </c>
      <c r="I487">
        <v>136.38999999999999</v>
      </c>
      <c r="J487">
        <v>-83.51</v>
      </c>
      <c r="K487">
        <v>-3.79</v>
      </c>
      <c r="L487">
        <v>-3.79</v>
      </c>
      <c r="M487">
        <v>52.88</v>
      </c>
      <c r="Q487" s="7">
        <v>42445</v>
      </c>
    </row>
    <row r="488" spans="1:17" x14ac:dyDescent="0.25">
      <c r="A488">
        <v>1006613</v>
      </c>
      <c r="B488" t="s">
        <v>273</v>
      </c>
      <c r="C488" s="4">
        <v>41365</v>
      </c>
      <c r="D488" t="s">
        <v>42</v>
      </c>
      <c r="E488">
        <v>1</v>
      </c>
      <c r="G488" t="s">
        <v>140</v>
      </c>
      <c r="H488">
        <v>36</v>
      </c>
      <c r="I488">
        <v>1229.19</v>
      </c>
      <c r="J488">
        <v>-752.57</v>
      </c>
      <c r="K488">
        <v>-34.14</v>
      </c>
      <c r="L488">
        <v>-34.14</v>
      </c>
      <c r="M488">
        <v>476.62</v>
      </c>
      <c r="Q488" s="7">
        <v>42445</v>
      </c>
    </row>
    <row r="489" spans="1:17" x14ac:dyDescent="0.25">
      <c r="A489">
        <v>1006614</v>
      </c>
      <c r="B489" t="s">
        <v>274</v>
      </c>
      <c r="C489" s="4">
        <v>41365</v>
      </c>
      <c r="D489" t="s">
        <v>42</v>
      </c>
      <c r="E489">
        <v>1</v>
      </c>
      <c r="G489" t="s">
        <v>140</v>
      </c>
      <c r="H489">
        <v>36</v>
      </c>
      <c r="I489">
        <v>428.28</v>
      </c>
      <c r="J489">
        <v>-262.22000000000003</v>
      </c>
      <c r="K489">
        <v>-11.9</v>
      </c>
      <c r="L489">
        <v>-11.9</v>
      </c>
      <c r="M489">
        <v>166.06</v>
      </c>
      <c r="Q489" s="7">
        <v>42445</v>
      </c>
    </row>
    <row r="490" spans="1:17" x14ac:dyDescent="0.25">
      <c r="A490">
        <v>1006615</v>
      </c>
      <c r="B490" t="s">
        <v>275</v>
      </c>
      <c r="C490" s="4">
        <v>41365</v>
      </c>
      <c r="D490" t="s">
        <v>42</v>
      </c>
      <c r="E490">
        <v>1</v>
      </c>
      <c r="G490" t="s">
        <v>140</v>
      </c>
      <c r="H490">
        <v>36</v>
      </c>
      <c r="I490">
        <v>1312.87</v>
      </c>
      <c r="J490">
        <v>-803.81</v>
      </c>
      <c r="K490">
        <v>-36.47</v>
      </c>
      <c r="L490">
        <v>-36.47</v>
      </c>
      <c r="M490">
        <v>509.06</v>
      </c>
      <c r="Q490" s="7">
        <v>42445</v>
      </c>
    </row>
    <row r="491" spans="1:17" x14ac:dyDescent="0.25">
      <c r="A491">
        <v>1006616</v>
      </c>
      <c r="B491" t="s">
        <v>276</v>
      </c>
      <c r="C491" s="4">
        <v>41365</v>
      </c>
      <c r="D491" t="s">
        <v>42</v>
      </c>
      <c r="E491">
        <v>1</v>
      </c>
      <c r="G491" t="s">
        <v>140</v>
      </c>
      <c r="H491">
        <v>36</v>
      </c>
      <c r="I491">
        <v>983.84</v>
      </c>
      <c r="J491">
        <v>-602.36</v>
      </c>
      <c r="K491">
        <v>-27.33</v>
      </c>
      <c r="L491">
        <v>-27.33</v>
      </c>
      <c r="M491">
        <v>381.48</v>
      </c>
      <c r="Q491" s="7">
        <v>42445</v>
      </c>
    </row>
    <row r="492" spans="1:17" x14ac:dyDescent="0.25">
      <c r="A492">
        <v>1000775</v>
      </c>
      <c r="B492" t="s">
        <v>162</v>
      </c>
      <c r="C492" s="4">
        <v>39539</v>
      </c>
      <c r="D492" t="s">
        <v>42</v>
      </c>
      <c r="E492">
        <v>1</v>
      </c>
      <c r="G492" t="s">
        <v>140</v>
      </c>
      <c r="H492">
        <v>96</v>
      </c>
      <c r="I492">
        <v>584.39</v>
      </c>
      <c r="J492">
        <v>-499.27</v>
      </c>
      <c r="K492">
        <v>-6.09</v>
      </c>
      <c r="L492">
        <v>-6.09</v>
      </c>
      <c r="M492">
        <v>85.12</v>
      </c>
      <c r="Q492" s="7">
        <v>42445</v>
      </c>
    </row>
    <row r="493" spans="1:17" x14ac:dyDescent="0.25">
      <c r="A493">
        <v>1000776</v>
      </c>
      <c r="B493" t="s">
        <v>203</v>
      </c>
      <c r="C493" s="4">
        <v>39539</v>
      </c>
      <c r="D493" t="s">
        <v>42</v>
      </c>
      <c r="E493">
        <v>1</v>
      </c>
      <c r="G493" t="s">
        <v>140</v>
      </c>
      <c r="H493">
        <v>96</v>
      </c>
      <c r="I493">
        <v>1691.67</v>
      </c>
      <c r="J493">
        <v>-1445.25</v>
      </c>
      <c r="K493">
        <v>-17.61</v>
      </c>
      <c r="L493">
        <v>-17.61</v>
      </c>
      <c r="M493">
        <v>246.42</v>
      </c>
      <c r="Q493" s="7">
        <v>42445</v>
      </c>
    </row>
    <row r="494" spans="1:17" x14ac:dyDescent="0.25">
      <c r="A494">
        <v>1000779</v>
      </c>
      <c r="B494" t="s">
        <v>162</v>
      </c>
      <c r="C494" s="4">
        <v>39539</v>
      </c>
      <c r="D494" t="s">
        <v>42</v>
      </c>
      <c r="E494">
        <v>1</v>
      </c>
      <c r="G494" t="s">
        <v>140</v>
      </c>
      <c r="H494">
        <v>96</v>
      </c>
      <c r="I494">
        <v>1982.9</v>
      </c>
      <c r="J494">
        <v>-1694.07</v>
      </c>
      <c r="K494">
        <v>-20.66</v>
      </c>
      <c r="L494">
        <v>-20.66</v>
      </c>
      <c r="M494">
        <v>288.83</v>
      </c>
      <c r="Q494" s="7">
        <v>42445</v>
      </c>
    </row>
    <row r="495" spans="1:17" x14ac:dyDescent="0.25">
      <c r="A495">
        <v>1000781</v>
      </c>
      <c r="B495" t="s">
        <v>162</v>
      </c>
      <c r="C495" s="4">
        <v>39539</v>
      </c>
      <c r="D495" t="s">
        <v>42</v>
      </c>
      <c r="E495">
        <v>1</v>
      </c>
      <c r="G495" t="s">
        <v>140</v>
      </c>
      <c r="H495">
        <v>96</v>
      </c>
      <c r="I495">
        <v>9838.4500000000007</v>
      </c>
      <c r="J495">
        <v>-8405.35</v>
      </c>
      <c r="K495">
        <v>-102.48</v>
      </c>
      <c r="L495">
        <v>-102.48</v>
      </c>
      <c r="M495">
        <v>1433.1</v>
      </c>
      <c r="Q495" s="7">
        <v>42445</v>
      </c>
    </row>
    <row r="496" spans="1:17" x14ac:dyDescent="0.25">
      <c r="A496">
        <v>1000985</v>
      </c>
      <c r="B496" t="s">
        <v>162</v>
      </c>
      <c r="C496" s="4">
        <v>39539</v>
      </c>
      <c r="D496" t="s">
        <v>42</v>
      </c>
      <c r="E496">
        <v>1</v>
      </c>
      <c r="G496" t="s">
        <v>140</v>
      </c>
      <c r="H496">
        <v>96</v>
      </c>
      <c r="I496">
        <v>81.52</v>
      </c>
      <c r="J496">
        <v>-69.650000000000006</v>
      </c>
      <c r="K496">
        <v>-0.85</v>
      </c>
      <c r="L496">
        <v>-0.85</v>
      </c>
      <c r="M496">
        <v>11.87</v>
      </c>
      <c r="Q496" s="7">
        <v>42445</v>
      </c>
    </row>
    <row r="497" spans="1:17" x14ac:dyDescent="0.25">
      <c r="A497">
        <v>1007614</v>
      </c>
      <c r="B497" t="s">
        <v>162</v>
      </c>
      <c r="C497" s="4">
        <v>41730</v>
      </c>
      <c r="D497" t="s">
        <v>42</v>
      </c>
      <c r="E497">
        <v>1</v>
      </c>
      <c r="G497" t="s">
        <v>140</v>
      </c>
      <c r="H497">
        <v>36</v>
      </c>
      <c r="I497">
        <v>4641.46</v>
      </c>
      <c r="J497">
        <v>-1294.5999999999999</v>
      </c>
      <c r="K497">
        <v>-128.94</v>
      </c>
      <c r="L497">
        <v>-128.94</v>
      </c>
      <c r="M497">
        <v>3346.86</v>
      </c>
      <c r="Q497" s="7">
        <v>42446</v>
      </c>
    </row>
    <row r="498" spans="1:17" x14ac:dyDescent="0.25">
      <c r="A498">
        <v>1007615</v>
      </c>
      <c r="B498" t="s">
        <v>162</v>
      </c>
      <c r="C498" s="4">
        <v>41730</v>
      </c>
      <c r="D498" t="s">
        <v>42</v>
      </c>
      <c r="E498">
        <v>1</v>
      </c>
      <c r="G498" t="s">
        <v>140</v>
      </c>
      <c r="H498">
        <v>36</v>
      </c>
      <c r="I498">
        <v>876.42</v>
      </c>
      <c r="J498">
        <v>-244.45</v>
      </c>
      <c r="K498">
        <v>-24.34</v>
      </c>
      <c r="L498">
        <v>-24.34</v>
      </c>
      <c r="M498">
        <v>631.97</v>
      </c>
      <c r="Q498" s="7">
        <v>42446</v>
      </c>
    </row>
    <row r="499" spans="1:17" x14ac:dyDescent="0.25">
      <c r="A499">
        <v>1007618</v>
      </c>
      <c r="B499" t="s">
        <v>162</v>
      </c>
      <c r="C499" s="4">
        <v>41730</v>
      </c>
      <c r="D499" t="s">
        <v>42</v>
      </c>
      <c r="E499">
        <v>1</v>
      </c>
      <c r="G499" t="s">
        <v>140</v>
      </c>
      <c r="H499">
        <v>36</v>
      </c>
      <c r="I499">
        <v>35.659999999999997</v>
      </c>
      <c r="J499">
        <v>-9.94</v>
      </c>
      <c r="K499">
        <v>-0.98</v>
      </c>
      <c r="L499">
        <v>-0.98</v>
      </c>
      <c r="M499">
        <v>25.72</v>
      </c>
      <c r="Q499" s="7">
        <v>42446</v>
      </c>
    </row>
    <row r="500" spans="1:17" x14ac:dyDescent="0.25">
      <c r="A500">
        <v>1007619</v>
      </c>
      <c r="B500" t="s">
        <v>162</v>
      </c>
      <c r="C500" s="4">
        <v>41730</v>
      </c>
      <c r="D500" t="s">
        <v>42</v>
      </c>
      <c r="E500">
        <v>1</v>
      </c>
      <c r="G500" t="s">
        <v>140</v>
      </c>
      <c r="H500">
        <v>36</v>
      </c>
      <c r="I500">
        <v>66.650000000000006</v>
      </c>
      <c r="J500">
        <v>-18.59</v>
      </c>
      <c r="K500">
        <v>-1.85</v>
      </c>
      <c r="L500">
        <v>-1.85</v>
      </c>
      <c r="M500">
        <v>48.06</v>
      </c>
      <c r="Q500" s="7">
        <v>42446</v>
      </c>
    </row>
    <row r="501" spans="1:17" x14ac:dyDescent="0.25">
      <c r="A501">
        <v>1007634</v>
      </c>
      <c r="B501" t="s">
        <v>162</v>
      </c>
      <c r="C501" s="4">
        <v>41730</v>
      </c>
      <c r="D501" t="s">
        <v>42</v>
      </c>
      <c r="E501">
        <v>1</v>
      </c>
      <c r="G501" t="s">
        <v>140</v>
      </c>
      <c r="H501">
        <v>36</v>
      </c>
      <c r="I501">
        <v>1118.8499999999999</v>
      </c>
      <c r="J501">
        <v>-312.07</v>
      </c>
      <c r="K501">
        <v>-31.08</v>
      </c>
      <c r="L501">
        <v>-31.08</v>
      </c>
      <c r="M501">
        <v>806.78</v>
      </c>
      <c r="Q501" s="7">
        <v>42446</v>
      </c>
    </row>
    <row r="502" spans="1:17" x14ac:dyDescent="0.25">
      <c r="A502">
        <v>1007635</v>
      </c>
      <c r="B502" t="s">
        <v>162</v>
      </c>
      <c r="C502" s="4">
        <v>41730</v>
      </c>
      <c r="D502" t="s">
        <v>42</v>
      </c>
      <c r="E502">
        <v>1</v>
      </c>
      <c r="G502" t="s">
        <v>140</v>
      </c>
      <c r="H502">
        <v>36</v>
      </c>
      <c r="I502">
        <v>362.63</v>
      </c>
      <c r="J502">
        <v>-101.14</v>
      </c>
      <c r="K502">
        <v>-10.07</v>
      </c>
      <c r="L502">
        <v>-10.07</v>
      </c>
      <c r="M502">
        <v>261.49</v>
      </c>
      <c r="Q502" s="7">
        <v>42446</v>
      </c>
    </row>
    <row r="503" spans="1:17" x14ac:dyDescent="0.25">
      <c r="A503">
        <v>1007681</v>
      </c>
      <c r="B503" t="s">
        <v>162</v>
      </c>
      <c r="C503" s="4">
        <v>41730</v>
      </c>
      <c r="D503" t="s">
        <v>42</v>
      </c>
      <c r="E503">
        <v>1</v>
      </c>
      <c r="G503" t="s">
        <v>140</v>
      </c>
      <c r="H503">
        <v>36</v>
      </c>
      <c r="I503">
        <v>571.28</v>
      </c>
      <c r="J503">
        <v>-159.34</v>
      </c>
      <c r="K503">
        <v>-15.87</v>
      </c>
      <c r="L503">
        <v>-15.87</v>
      </c>
      <c r="M503">
        <v>411.94</v>
      </c>
      <c r="Q503" s="7">
        <v>42446</v>
      </c>
    </row>
    <row r="504" spans="1:17" x14ac:dyDescent="0.25">
      <c r="A504">
        <v>1007682</v>
      </c>
      <c r="B504" t="s">
        <v>162</v>
      </c>
      <c r="C504" s="4">
        <v>41730</v>
      </c>
      <c r="D504" t="s">
        <v>42</v>
      </c>
      <c r="E504">
        <v>1</v>
      </c>
      <c r="G504" t="s">
        <v>140</v>
      </c>
      <c r="H504">
        <v>36</v>
      </c>
      <c r="I504">
        <v>5463.89</v>
      </c>
      <c r="J504">
        <v>-1523.98</v>
      </c>
      <c r="K504">
        <v>-151.77000000000001</v>
      </c>
      <c r="L504">
        <v>-151.77000000000001</v>
      </c>
      <c r="M504">
        <v>3939.91</v>
      </c>
      <c r="Q504" s="7">
        <v>42446</v>
      </c>
    </row>
    <row r="505" spans="1:17" x14ac:dyDescent="0.25">
      <c r="A505">
        <v>1007685</v>
      </c>
      <c r="B505" t="s">
        <v>277</v>
      </c>
      <c r="C505" s="4">
        <v>41730</v>
      </c>
      <c r="D505" t="s">
        <v>42</v>
      </c>
      <c r="E505">
        <v>1</v>
      </c>
      <c r="G505" t="s">
        <v>140</v>
      </c>
      <c r="H505">
        <v>36</v>
      </c>
      <c r="I505">
        <v>4522.01</v>
      </c>
      <c r="J505">
        <v>-1261.27</v>
      </c>
      <c r="K505">
        <v>-125.61</v>
      </c>
      <c r="L505">
        <v>-125.61</v>
      </c>
      <c r="M505">
        <v>3260.74</v>
      </c>
      <c r="Q505" s="7">
        <v>42446</v>
      </c>
    </row>
    <row r="506" spans="1:17" x14ac:dyDescent="0.25">
      <c r="A506">
        <v>1007686</v>
      </c>
      <c r="B506" t="s">
        <v>162</v>
      </c>
      <c r="C506" s="4">
        <v>41730</v>
      </c>
      <c r="D506" t="s">
        <v>42</v>
      </c>
      <c r="E506">
        <v>1</v>
      </c>
      <c r="G506" t="s">
        <v>140</v>
      </c>
      <c r="H506">
        <v>36</v>
      </c>
      <c r="I506">
        <v>1398.9</v>
      </c>
      <c r="J506">
        <v>-390.18</v>
      </c>
      <c r="K506">
        <v>-38.86</v>
      </c>
      <c r="L506">
        <v>-38.86</v>
      </c>
      <c r="M506">
        <v>1008.72</v>
      </c>
      <c r="Q506" s="7">
        <v>42446</v>
      </c>
    </row>
    <row r="507" spans="1:17" x14ac:dyDescent="0.25">
      <c r="A507">
        <v>1007687</v>
      </c>
      <c r="B507" t="s">
        <v>162</v>
      </c>
      <c r="C507" s="4">
        <v>41730</v>
      </c>
      <c r="D507" t="s">
        <v>42</v>
      </c>
      <c r="E507">
        <v>1</v>
      </c>
      <c r="G507" t="s">
        <v>140</v>
      </c>
      <c r="H507">
        <v>36</v>
      </c>
      <c r="I507">
        <v>3969.19</v>
      </c>
      <c r="J507">
        <v>-1107.0899999999999</v>
      </c>
      <c r="K507">
        <v>-110.26</v>
      </c>
      <c r="L507">
        <v>-110.26</v>
      </c>
      <c r="M507">
        <v>2862.1</v>
      </c>
      <c r="Q507" s="7">
        <v>42446</v>
      </c>
    </row>
    <row r="508" spans="1:17" x14ac:dyDescent="0.25">
      <c r="A508">
        <v>1007688</v>
      </c>
      <c r="B508" t="s">
        <v>162</v>
      </c>
      <c r="C508" s="4">
        <v>41730</v>
      </c>
      <c r="D508" t="s">
        <v>42</v>
      </c>
      <c r="E508">
        <v>1</v>
      </c>
      <c r="G508" t="s">
        <v>140</v>
      </c>
      <c r="H508">
        <v>36</v>
      </c>
      <c r="I508">
        <v>669.28</v>
      </c>
      <c r="J508">
        <v>-186.68</v>
      </c>
      <c r="K508">
        <v>-18.600000000000001</v>
      </c>
      <c r="L508">
        <v>-18.600000000000001</v>
      </c>
      <c r="M508">
        <v>482.6</v>
      </c>
      <c r="Q508" s="7">
        <v>42446</v>
      </c>
    </row>
    <row r="509" spans="1:17" x14ac:dyDescent="0.25">
      <c r="A509">
        <v>1007706</v>
      </c>
      <c r="B509" t="s">
        <v>162</v>
      </c>
      <c r="C509" s="4">
        <v>41730</v>
      </c>
      <c r="D509" t="s">
        <v>42</v>
      </c>
      <c r="E509">
        <v>1</v>
      </c>
      <c r="G509" t="s">
        <v>140</v>
      </c>
      <c r="H509">
        <v>36</v>
      </c>
      <c r="I509">
        <v>1651.65</v>
      </c>
      <c r="J509">
        <v>-460.68</v>
      </c>
      <c r="K509">
        <v>-45.88</v>
      </c>
      <c r="L509">
        <v>-45.88</v>
      </c>
      <c r="M509">
        <v>1190.97</v>
      </c>
      <c r="Q509" s="7">
        <v>42446</v>
      </c>
    </row>
    <row r="510" spans="1:17" x14ac:dyDescent="0.25">
      <c r="A510">
        <v>1007707</v>
      </c>
      <c r="B510" t="s">
        <v>162</v>
      </c>
      <c r="C510" s="4">
        <v>41730</v>
      </c>
      <c r="D510" t="s">
        <v>42</v>
      </c>
      <c r="E510">
        <v>1</v>
      </c>
      <c r="G510" t="s">
        <v>140</v>
      </c>
      <c r="H510">
        <v>36</v>
      </c>
      <c r="I510">
        <v>3930.05</v>
      </c>
      <c r="J510">
        <v>-1096.17</v>
      </c>
      <c r="K510">
        <v>-109.17</v>
      </c>
      <c r="L510">
        <v>-109.17</v>
      </c>
      <c r="M510">
        <v>2833.88</v>
      </c>
      <c r="Q510" s="7">
        <v>42446</v>
      </c>
    </row>
    <row r="511" spans="1:17" x14ac:dyDescent="0.25">
      <c r="A511">
        <v>1004191</v>
      </c>
      <c r="B511" t="s">
        <v>278</v>
      </c>
      <c r="C511" s="4">
        <v>39904</v>
      </c>
      <c r="D511" t="s">
        <v>42</v>
      </c>
      <c r="E511">
        <v>1</v>
      </c>
      <c r="G511" t="s">
        <v>140</v>
      </c>
      <c r="H511">
        <v>96</v>
      </c>
      <c r="I511">
        <v>1817.94</v>
      </c>
      <c r="J511">
        <v>-1326.37</v>
      </c>
      <c r="K511">
        <v>-18.95</v>
      </c>
      <c r="L511">
        <v>-18.95</v>
      </c>
      <c r="M511">
        <v>491.57</v>
      </c>
      <c r="Q511" s="7">
        <v>42446</v>
      </c>
    </row>
    <row r="512" spans="1:17" x14ac:dyDescent="0.25">
      <c r="A512">
        <v>103072</v>
      </c>
      <c r="B512" t="s">
        <v>41</v>
      </c>
      <c r="C512" s="4">
        <v>15950</v>
      </c>
      <c r="D512" t="s">
        <v>42</v>
      </c>
      <c r="E512">
        <v>1</v>
      </c>
      <c r="G512" t="s">
        <v>43</v>
      </c>
      <c r="H512">
        <v>800</v>
      </c>
      <c r="I512">
        <v>20986.18</v>
      </c>
      <c r="J512">
        <v>-19781.78</v>
      </c>
      <c r="M512">
        <v>1204.4000000000001</v>
      </c>
      <c r="Q512" s="7">
        <v>42470</v>
      </c>
    </row>
    <row r="513" spans="1:17" x14ac:dyDescent="0.25">
      <c r="A513">
        <v>150093</v>
      </c>
      <c r="B513" t="s">
        <v>279</v>
      </c>
      <c r="C513" s="4">
        <v>39203</v>
      </c>
      <c r="D513" t="s">
        <v>42</v>
      </c>
      <c r="E513">
        <v>1</v>
      </c>
      <c r="G513" t="s">
        <v>140</v>
      </c>
      <c r="H513">
        <v>36</v>
      </c>
      <c r="I513">
        <v>217.07</v>
      </c>
      <c r="J513">
        <v>-217.07</v>
      </c>
      <c r="Q513" s="7">
        <v>42470</v>
      </c>
    </row>
    <row r="514" spans="1:17" x14ac:dyDescent="0.25">
      <c r="A514">
        <v>150108</v>
      </c>
      <c r="B514" t="s">
        <v>279</v>
      </c>
      <c r="C514" s="4">
        <v>39203</v>
      </c>
      <c r="D514" t="s">
        <v>42</v>
      </c>
      <c r="E514">
        <v>1</v>
      </c>
      <c r="G514" t="s">
        <v>140</v>
      </c>
      <c r="H514">
        <v>36</v>
      </c>
      <c r="I514">
        <v>340.71</v>
      </c>
      <c r="J514">
        <v>-340.71</v>
      </c>
      <c r="Q514" s="7">
        <v>42470</v>
      </c>
    </row>
    <row r="515" spans="1:17" x14ac:dyDescent="0.25">
      <c r="A515">
        <v>150121</v>
      </c>
      <c r="B515" t="s">
        <v>280</v>
      </c>
      <c r="C515" s="4">
        <v>39203</v>
      </c>
      <c r="D515" t="s">
        <v>42</v>
      </c>
      <c r="E515">
        <v>1</v>
      </c>
      <c r="G515" t="s">
        <v>140</v>
      </c>
      <c r="H515">
        <v>36</v>
      </c>
      <c r="I515">
        <v>820.81</v>
      </c>
      <c r="J515">
        <v>-820.81</v>
      </c>
      <c r="Q515" s="7">
        <v>42470</v>
      </c>
    </row>
    <row r="516" spans="1:17" x14ac:dyDescent="0.25">
      <c r="A516">
        <v>150144</v>
      </c>
      <c r="B516" t="s">
        <v>279</v>
      </c>
      <c r="C516" s="4">
        <v>39203</v>
      </c>
      <c r="D516" t="s">
        <v>42</v>
      </c>
      <c r="E516">
        <v>1</v>
      </c>
      <c r="G516" t="s">
        <v>140</v>
      </c>
      <c r="H516">
        <v>36</v>
      </c>
      <c r="I516">
        <v>2569.9</v>
      </c>
      <c r="J516">
        <v>-2569.9</v>
      </c>
      <c r="Q516" s="7">
        <v>42470</v>
      </c>
    </row>
    <row r="517" spans="1:17" x14ac:dyDescent="0.25">
      <c r="A517">
        <v>150168</v>
      </c>
      <c r="B517" t="s">
        <v>279</v>
      </c>
      <c r="C517" s="4">
        <v>39203</v>
      </c>
      <c r="D517" t="s">
        <v>42</v>
      </c>
      <c r="E517">
        <v>1</v>
      </c>
      <c r="G517" t="s">
        <v>140</v>
      </c>
      <c r="H517">
        <v>36</v>
      </c>
      <c r="I517">
        <v>397.33</v>
      </c>
      <c r="J517">
        <v>-397.33</v>
      </c>
      <c r="Q517" s="7">
        <v>42470</v>
      </c>
    </row>
    <row r="518" spans="1:17" x14ac:dyDescent="0.25">
      <c r="A518">
        <v>150169</v>
      </c>
      <c r="B518" t="s">
        <v>281</v>
      </c>
      <c r="C518" s="4">
        <v>39203</v>
      </c>
      <c r="D518" t="s">
        <v>42</v>
      </c>
      <c r="E518">
        <v>1</v>
      </c>
      <c r="G518" t="s">
        <v>140</v>
      </c>
      <c r="H518">
        <v>36</v>
      </c>
      <c r="I518">
        <v>502.88</v>
      </c>
      <c r="J518">
        <v>-502.88</v>
      </c>
      <c r="Q518" s="7">
        <v>42470</v>
      </c>
    </row>
    <row r="519" spans="1:17" x14ac:dyDescent="0.25">
      <c r="A519">
        <v>1001586</v>
      </c>
      <c r="B519" t="s">
        <v>162</v>
      </c>
      <c r="C519" s="4">
        <v>39569</v>
      </c>
      <c r="D519" t="s">
        <v>42</v>
      </c>
      <c r="E519">
        <v>1</v>
      </c>
      <c r="G519" t="s">
        <v>140</v>
      </c>
      <c r="H519">
        <v>36</v>
      </c>
      <c r="I519">
        <v>2166.42</v>
      </c>
      <c r="J519">
        <v>-2166.42</v>
      </c>
      <c r="Q519" s="7">
        <v>42471</v>
      </c>
    </row>
    <row r="520" spans="1:17" x14ac:dyDescent="0.25">
      <c r="A520">
        <v>1001587</v>
      </c>
      <c r="B520" t="s">
        <v>162</v>
      </c>
      <c r="C520" s="4">
        <v>39569</v>
      </c>
      <c r="D520" t="s">
        <v>42</v>
      </c>
      <c r="E520">
        <v>1</v>
      </c>
      <c r="G520" t="s">
        <v>140</v>
      </c>
      <c r="H520">
        <v>36</v>
      </c>
      <c r="I520">
        <v>1173.02</v>
      </c>
      <c r="J520">
        <v>-1173.02</v>
      </c>
      <c r="Q520" s="7">
        <v>42471</v>
      </c>
    </row>
    <row r="521" spans="1:17" x14ac:dyDescent="0.25">
      <c r="A521">
        <v>1001588</v>
      </c>
      <c r="B521" t="s">
        <v>162</v>
      </c>
      <c r="C521" s="4">
        <v>39569</v>
      </c>
      <c r="D521" t="s">
        <v>42</v>
      </c>
      <c r="E521">
        <v>1</v>
      </c>
      <c r="G521" t="s">
        <v>140</v>
      </c>
      <c r="H521">
        <v>36</v>
      </c>
      <c r="I521">
        <v>1173.02</v>
      </c>
      <c r="J521">
        <v>-1173.02</v>
      </c>
      <c r="Q521" s="7">
        <v>42471</v>
      </c>
    </row>
    <row r="522" spans="1:17" x14ac:dyDescent="0.25">
      <c r="A522">
        <v>1004195</v>
      </c>
      <c r="B522" t="s">
        <v>282</v>
      </c>
      <c r="C522" s="4">
        <v>39934</v>
      </c>
      <c r="D522" t="s">
        <v>42</v>
      </c>
      <c r="E522">
        <v>1</v>
      </c>
      <c r="G522" t="s">
        <v>140</v>
      </c>
      <c r="H522">
        <v>36</v>
      </c>
      <c r="I522">
        <v>3385</v>
      </c>
      <c r="J522">
        <v>-3385</v>
      </c>
      <c r="Q522" s="7">
        <v>42472</v>
      </c>
    </row>
    <row r="523" spans="1:17" x14ac:dyDescent="0.25">
      <c r="A523">
        <v>1001589</v>
      </c>
      <c r="B523" t="s">
        <v>162</v>
      </c>
      <c r="C523" s="4">
        <v>39569</v>
      </c>
      <c r="D523" t="s">
        <v>42</v>
      </c>
      <c r="E523">
        <v>1</v>
      </c>
      <c r="G523" t="s">
        <v>140</v>
      </c>
      <c r="H523">
        <v>60</v>
      </c>
      <c r="I523">
        <v>6476.37</v>
      </c>
      <c r="J523">
        <v>-6476.37</v>
      </c>
      <c r="Q523" s="7">
        <v>42473</v>
      </c>
    </row>
    <row r="524" spans="1:17" x14ac:dyDescent="0.25">
      <c r="A524">
        <v>1004942</v>
      </c>
      <c r="B524" t="s">
        <v>162</v>
      </c>
      <c r="C524" s="4">
        <v>40299</v>
      </c>
      <c r="D524" t="s">
        <v>42</v>
      </c>
      <c r="E524">
        <v>1</v>
      </c>
      <c r="G524" t="s">
        <v>140</v>
      </c>
      <c r="H524">
        <v>36</v>
      </c>
      <c r="I524">
        <v>6455.4</v>
      </c>
      <c r="J524">
        <v>-6455.4</v>
      </c>
      <c r="Q524" s="7">
        <v>42473</v>
      </c>
    </row>
    <row r="525" spans="1:17" x14ac:dyDescent="0.25">
      <c r="A525">
        <v>1004943</v>
      </c>
      <c r="B525" t="s">
        <v>162</v>
      </c>
      <c r="C525" s="4">
        <v>40299</v>
      </c>
      <c r="D525" t="s">
        <v>42</v>
      </c>
      <c r="E525">
        <v>1</v>
      </c>
      <c r="G525" t="s">
        <v>140</v>
      </c>
      <c r="H525">
        <v>36</v>
      </c>
      <c r="I525">
        <v>4028.67</v>
      </c>
      <c r="J525">
        <v>-4028.67</v>
      </c>
      <c r="Q525" s="7">
        <v>42473</v>
      </c>
    </row>
    <row r="526" spans="1:17" x14ac:dyDescent="0.25">
      <c r="A526">
        <v>1004973</v>
      </c>
      <c r="B526" t="s">
        <v>283</v>
      </c>
      <c r="C526" s="4">
        <v>40299</v>
      </c>
      <c r="D526" t="s">
        <v>42</v>
      </c>
      <c r="E526">
        <v>1</v>
      </c>
      <c r="G526" t="s">
        <v>140</v>
      </c>
      <c r="H526">
        <v>36</v>
      </c>
      <c r="I526">
        <v>13364.87</v>
      </c>
      <c r="J526">
        <v>-13364.87</v>
      </c>
      <c r="Q526" s="7">
        <v>42473</v>
      </c>
    </row>
    <row r="527" spans="1:17" x14ac:dyDescent="0.25">
      <c r="A527">
        <v>1004974</v>
      </c>
      <c r="B527" t="s">
        <v>284</v>
      </c>
      <c r="C527" s="4">
        <v>40299</v>
      </c>
      <c r="D527" t="s">
        <v>42</v>
      </c>
      <c r="E527">
        <v>1</v>
      </c>
      <c r="G527" t="s">
        <v>140</v>
      </c>
      <c r="H527">
        <v>36</v>
      </c>
      <c r="I527">
        <v>1350.93</v>
      </c>
      <c r="J527">
        <v>-1350.93</v>
      </c>
      <c r="Q527" s="7">
        <v>42473</v>
      </c>
    </row>
    <row r="528" spans="1:17" x14ac:dyDescent="0.25">
      <c r="A528">
        <v>1004975</v>
      </c>
      <c r="B528" t="s">
        <v>285</v>
      </c>
      <c r="C528" s="4">
        <v>40299</v>
      </c>
      <c r="D528" t="s">
        <v>42</v>
      </c>
      <c r="E528">
        <v>1</v>
      </c>
      <c r="G528" t="s">
        <v>140</v>
      </c>
      <c r="H528">
        <v>36</v>
      </c>
      <c r="I528">
        <v>5619.97</v>
      </c>
      <c r="J528">
        <v>-5619.97</v>
      </c>
      <c r="Q528" s="7">
        <v>42473</v>
      </c>
    </row>
    <row r="529" spans="1:17" x14ac:dyDescent="0.25">
      <c r="A529">
        <v>1005495</v>
      </c>
      <c r="B529" t="s">
        <v>286</v>
      </c>
      <c r="C529" s="4">
        <v>40664</v>
      </c>
      <c r="D529" t="s">
        <v>42</v>
      </c>
      <c r="E529">
        <v>1</v>
      </c>
      <c r="G529" t="s">
        <v>140</v>
      </c>
      <c r="H529">
        <v>36</v>
      </c>
      <c r="I529">
        <v>1315.31</v>
      </c>
      <c r="J529">
        <v>-1315.31</v>
      </c>
      <c r="Q529" s="7">
        <v>42474</v>
      </c>
    </row>
    <row r="530" spans="1:17" x14ac:dyDescent="0.25">
      <c r="A530">
        <v>1006054</v>
      </c>
      <c r="B530" t="s">
        <v>233</v>
      </c>
      <c r="C530" s="4">
        <v>41030</v>
      </c>
      <c r="D530" t="s">
        <v>42</v>
      </c>
      <c r="E530">
        <v>1</v>
      </c>
      <c r="G530" t="s">
        <v>140</v>
      </c>
      <c r="H530">
        <v>36</v>
      </c>
      <c r="I530">
        <v>3036.39</v>
      </c>
      <c r="J530">
        <v>-2785.43</v>
      </c>
      <c r="K530">
        <v>-83.65</v>
      </c>
      <c r="L530">
        <v>-83.65</v>
      </c>
      <c r="M530">
        <v>250.96</v>
      </c>
      <c r="Q530" s="7">
        <v>42475</v>
      </c>
    </row>
    <row r="531" spans="1:17" x14ac:dyDescent="0.25">
      <c r="A531">
        <v>1006055</v>
      </c>
      <c r="B531" t="s">
        <v>260</v>
      </c>
      <c r="C531" s="4">
        <v>41030</v>
      </c>
      <c r="D531" t="s">
        <v>42</v>
      </c>
      <c r="E531">
        <v>1</v>
      </c>
      <c r="G531" t="s">
        <v>140</v>
      </c>
      <c r="H531">
        <v>36</v>
      </c>
      <c r="I531">
        <v>313.56</v>
      </c>
      <c r="J531">
        <v>-287.64999999999998</v>
      </c>
      <c r="K531">
        <v>-8.64</v>
      </c>
      <c r="L531">
        <v>-8.64</v>
      </c>
      <c r="M531">
        <v>25.91</v>
      </c>
      <c r="Q531" s="7">
        <v>42475</v>
      </c>
    </row>
    <row r="532" spans="1:17" x14ac:dyDescent="0.25">
      <c r="A532">
        <v>1006056</v>
      </c>
      <c r="B532" t="s">
        <v>233</v>
      </c>
      <c r="C532" s="4">
        <v>41030</v>
      </c>
      <c r="D532" t="s">
        <v>42</v>
      </c>
      <c r="E532">
        <v>1</v>
      </c>
      <c r="G532" t="s">
        <v>140</v>
      </c>
      <c r="H532">
        <v>36</v>
      </c>
      <c r="I532">
        <v>2538.59</v>
      </c>
      <c r="J532">
        <v>-2328.77</v>
      </c>
      <c r="K532">
        <v>-69.930000000000007</v>
      </c>
      <c r="L532">
        <v>-69.930000000000007</v>
      </c>
      <c r="M532">
        <v>209.82</v>
      </c>
      <c r="Q532" s="7">
        <v>42475</v>
      </c>
    </row>
    <row r="533" spans="1:17" x14ac:dyDescent="0.25">
      <c r="A533">
        <v>1006057</v>
      </c>
      <c r="B533" t="s">
        <v>287</v>
      </c>
      <c r="C533" s="4">
        <v>41030</v>
      </c>
      <c r="D533" t="s">
        <v>42</v>
      </c>
      <c r="E533">
        <v>1</v>
      </c>
      <c r="G533" t="s">
        <v>140</v>
      </c>
      <c r="H533">
        <v>36</v>
      </c>
      <c r="I533">
        <v>1662.16</v>
      </c>
      <c r="J533">
        <v>-1524.78</v>
      </c>
      <c r="K533">
        <v>-45.79</v>
      </c>
      <c r="L533">
        <v>-45.79</v>
      </c>
      <c r="M533">
        <v>137.38</v>
      </c>
      <c r="Q533" s="7">
        <v>42475</v>
      </c>
    </row>
    <row r="534" spans="1:17" x14ac:dyDescent="0.25">
      <c r="A534">
        <v>1006058</v>
      </c>
      <c r="B534" t="s">
        <v>260</v>
      </c>
      <c r="C534" s="4">
        <v>41030</v>
      </c>
      <c r="D534" t="s">
        <v>42</v>
      </c>
      <c r="E534">
        <v>1</v>
      </c>
      <c r="G534" t="s">
        <v>140</v>
      </c>
      <c r="H534">
        <v>36</v>
      </c>
      <c r="I534">
        <v>1689.91</v>
      </c>
      <c r="J534">
        <v>-1550.24</v>
      </c>
      <c r="K534">
        <v>-46.56</v>
      </c>
      <c r="L534">
        <v>-46.56</v>
      </c>
      <c r="M534">
        <v>139.66999999999999</v>
      </c>
      <c r="Q534" s="7">
        <v>42475</v>
      </c>
    </row>
    <row r="535" spans="1:17" x14ac:dyDescent="0.25">
      <c r="A535">
        <v>1006059</v>
      </c>
      <c r="B535" t="s">
        <v>288</v>
      </c>
      <c r="C535" s="4">
        <v>41030</v>
      </c>
      <c r="D535" t="s">
        <v>42</v>
      </c>
      <c r="E535">
        <v>1</v>
      </c>
      <c r="G535" t="s">
        <v>140</v>
      </c>
      <c r="H535">
        <v>36</v>
      </c>
      <c r="I535">
        <v>170.04</v>
      </c>
      <c r="J535">
        <v>-155.97999999999999</v>
      </c>
      <c r="K535">
        <v>-4.68</v>
      </c>
      <c r="L535">
        <v>-4.68</v>
      </c>
      <c r="M535">
        <v>14.06</v>
      </c>
      <c r="Q535" s="7">
        <v>42475</v>
      </c>
    </row>
    <row r="536" spans="1:17" x14ac:dyDescent="0.25">
      <c r="A536">
        <v>1006067</v>
      </c>
      <c r="B536" t="s">
        <v>289</v>
      </c>
      <c r="C536" s="4">
        <v>41030</v>
      </c>
      <c r="D536" t="s">
        <v>42</v>
      </c>
      <c r="E536">
        <v>1</v>
      </c>
      <c r="G536" t="s">
        <v>140</v>
      </c>
      <c r="H536">
        <v>36</v>
      </c>
      <c r="I536">
        <v>10205.24</v>
      </c>
      <c r="J536">
        <v>-9361.77</v>
      </c>
      <c r="K536">
        <v>-281.14999999999998</v>
      </c>
      <c r="L536">
        <v>-281.14999999999998</v>
      </c>
      <c r="M536">
        <v>843.47</v>
      </c>
      <c r="Q536" s="7">
        <v>42475</v>
      </c>
    </row>
    <row r="537" spans="1:17" x14ac:dyDescent="0.25">
      <c r="A537">
        <v>1006609</v>
      </c>
      <c r="B537" t="s">
        <v>290</v>
      </c>
      <c r="C537" s="4">
        <v>41395</v>
      </c>
      <c r="D537" t="s">
        <v>42</v>
      </c>
      <c r="E537">
        <v>1</v>
      </c>
      <c r="G537" t="s">
        <v>140</v>
      </c>
      <c r="H537">
        <v>36</v>
      </c>
      <c r="I537">
        <v>366.85</v>
      </c>
      <c r="J537">
        <v>-214.56</v>
      </c>
      <c r="K537">
        <v>-10.199999999999999</v>
      </c>
      <c r="L537">
        <v>-10.199999999999999</v>
      </c>
      <c r="M537">
        <v>152.29</v>
      </c>
      <c r="Q537" s="7">
        <v>42476</v>
      </c>
    </row>
    <row r="538" spans="1:17" x14ac:dyDescent="0.25">
      <c r="A538">
        <v>1006610</v>
      </c>
      <c r="B538" t="s">
        <v>291</v>
      </c>
      <c r="C538" s="4">
        <v>41395</v>
      </c>
      <c r="D538" t="s">
        <v>42</v>
      </c>
      <c r="E538">
        <v>1</v>
      </c>
      <c r="G538" t="s">
        <v>140</v>
      </c>
      <c r="H538">
        <v>36</v>
      </c>
      <c r="I538">
        <v>902.34</v>
      </c>
      <c r="J538">
        <v>-527.73</v>
      </c>
      <c r="K538">
        <v>-25.06</v>
      </c>
      <c r="L538">
        <v>-25.06</v>
      </c>
      <c r="M538">
        <v>374.61</v>
      </c>
      <c r="Q538" s="7">
        <v>42476</v>
      </c>
    </row>
    <row r="539" spans="1:17" x14ac:dyDescent="0.25">
      <c r="A539">
        <v>1006639</v>
      </c>
      <c r="B539" t="s">
        <v>292</v>
      </c>
      <c r="C539" s="4">
        <v>41395</v>
      </c>
      <c r="D539" t="s">
        <v>42</v>
      </c>
      <c r="E539">
        <v>1</v>
      </c>
      <c r="G539" t="s">
        <v>140</v>
      </c>
      <c r="H539">
        <v>36</v>
      </c>
      <c r="I539">
        <v>752.47</v>
      </c>
      <c r="J539">
        <v>-440.09</v>
      </c>
      <c r="K539">
        <v>-20.91</v>
      </c>
      <c r="L539">
        <v>-20.91</v>
      </c>
      <c r="M539">
        <v>312.38</v>
      </c>
      <c r="Q539" s="7">
        <v>42476</v>
      </c>
    </row>
    <row r="540" spans="1:17" x14ac:dyDescent="0.25">
      <c r="A540">
        <v>1006640</v>
      </c>
      <c r="B540" t="s">
        <v>293</v>
      </c>
      <c r="C540" s="4">
        <v>41395</v>
      </c>
      <c r="D540" t="s">
        <v>42</v>
      </c>
      <c r="E540">
        <v>1</v>
      </c>
      <c r="G540" t="s">
        <v>140</v>
      </c>
      <c r="H540">
        <v>36</v>
      </c>
      <c r="I540">
        <v>1614.05</v>
      </c>
      <c r="J540">
        <v>-943.98</v>
      </c>
      <c r="K540">
        <v>-44.83</v>
      </c>
      <c r="L540">
        <v>-44.83</v>
      </c>
      <c r="M540">
        <v>670.07</v>
      </c>
      <c r="Q540" s="7">
        <v>42476</v>
      </c>
    </row>
    <row r="541" spans="1:17" x14ac:dyDescent="0.25">
      <c r="A541">
        <v>1006641</v>
      </c>
      <c r="B541" t="s">
        <v>293</v>
      </c>
      <c r="C541" s="4">
        <v>41395</v>
      </c>
      <c r="D541" t="s">
        <v>42</v>
      </c>
      <c r="E541">
        <v>1</v>
      </c>
      <c r="G541" t="s">
        <v>140</v>
      </c>
      <c r="H541">
        <v>36</v>
      </c>
      <c r="I541">
        <v>1614.05</v>
      </c>
      <c r="J541">
        <v>-943.98</v>
      </c>
      <c r="K541">
        <v>-44.83</v>
      </c>
      <c r="L541">
        <v>-44.83</v>
      </c>
      <c r="M541">
        <v>670.07</v>
      </c>
      <c r="Q541" s="7">
        <v>42476</v>
      </c>
    </row>
    <row r="542" spans="1:17" x14ac:dyDescent="0.25">
      <c r="A542">
        <v>1006646</v>
      </c>
      <c r="B542" t="s">
        <v>294</v>
      </c>
      <c r="C542" s="4">
        <v>41395</v>
      </c>
      <c r="D542" t="s">
        <v>42</v>
      </c>
      <c r="E542">
        <v>1</v>
      </c>
      <c r="G542" t="s">
        <v>140</v>
      </c>
      <c r="H542">
        <v>36</v>
      </c>
      <c r="I542">
        <v>317.83999999999997</v>
      </c>
      <c r="J542">
        <v>-185.89</v>
      </c>
      <c r="K542">
        <v>-8.83</v>
      </c>
      <c r="L542">
        <v>-8.83</v>
      </c>
      <c r="M542">
        <v>131.94999999999999</v>
      </c>
      <c r="Q542" s="7">
        <v>42476</v>
      </c>
    </row>
    <row r="543" spans="1:17" x14ac:dyDescent="0.25">
      <c r="A543">
        <v>1006647</v>
      </c>
      <c r="B543" t="s">
        <v>295</v>
      </c>
      <c r="C543" s="4">
        <v>41395</v>
      </c>
      <c r="D543" t="s">
        <v>42</v>
      </c>
      <c r="E543">
        <v>1</v>
      </c>
      <c r="G543" t="s">
        <v>140</v>
      </c>
      <c r="H543">
        <v>36</v>
      </c>
      <c r="I543">
        <v>708.05</v>
      </c>
      <c r="J543">
        <v>-414.11</v>
      </c>
      <c r="K543">
        <v>-19.670000000000002</v>
      </c>
      <c r="L543">
        <v>-19.670000000000002</v>
      </c>
      <c r="M543">
        <v>293.94</v>
      </c>
      <c r="Q543" s="7">
        <v>42476</v>
      </c>
    </row>
    <row r="544" spans="1:17" x14ac:dyDescent="0.25">
      <c r="A544">
        <v>1006648</v>
      </c>
      <c r="B544" t="s">
        <v>296</v>
      </c>
      <c r="C544" s="4">
        <v>41395</v>
      </c>
      <c r="D544" t="s">
        <v>42</v>
      </c>
      <c r="E544">
        <v>1</v>
      </c>
      <c r="G544" t="s">
        <v>140</v>
      </c>
      <c r="H544">
        <v>36</v>
      </c>
      <c r="I544">
        <v>264.37</v>
      </c>
      <c r="J544">
        <v>-154.62</v>
      </c>
      <c r="K544">
        <v>-7.35</v>
      </c>
      <c r="L544">
        <v>-7.35</v>
      </c>
      <c r="M544">
        <v>109.75</v>
      </c>
      <c r="Q544" s="7">
        <v>42476</v>
      </c>
    </row>
    <row r="545" spans="1:17" x14ac:dyDescent="0.25">
      <c r="A545">
        <v>1006649</v>
      </c>
      <c r="B545" t="s">
        <v>296</v>
      </c>
      <c r="C545" s="4">
        <v>41395</v>
      </c>
      <c r="D545" t="s">
        <v>42</v>
      </c>
      <c r="E545">
        <v>1</v>
      </c>
      <c r="G545" t="s">
        <v>140</v>
      </c>
      <c r="H545">
        <v>36</v>
      </c>
      <c r="I545">
        <v>265.24</v>
      </c>
      <c r="J545">
        <v>-155.13</v>
      </c>
      <c r="K545">
        <v>-7.37</v>
      </c>
      <c r="L545">
        <v>-7.37</v>
      </c>
      <c r="M545">
        <v>110.11</v>
      </c>
      <c r="Q545" s="7">
        <v>42476</v>
      </c>
    </row>
    <row r="546" spans="1:17" x14ac:dyDescent="0.25">
      <c r="A546">
        <v>1006650</v>
      </c>
      <c r="B546" t="s">
        <v>297</v>
      </c>
      <c r="C546" s="4">
        <v>41395</v>
      </c>
      <c r="D546" t="s">
        <v>42</v>
      </c>
      <c r="E546">
        <v>1</v>
      </c>
      <c r="G546" t="s">
        <v>140</v>
      </c>
      <c r="H546">
        <v>36</v>
      </c>
      <c r="I546">
        <v>2352.06</v>
      </c>
      <c r="J546">
        <v>-1375.61</v>
      </c>
      <c r="K546">
        <v>-65.33</v>
      </c>
      <c r="L546">
        <v>-65.33</v>
      </c>
      <c r="M546">
        <v>976.45</v>
      </c>
      <c r="Q546" s="7">
        <v>42476</v>
      </c>
    </row>
    <row r="547" spans="1:17" x14ac:dyDescent="0.25">
      <c r="A547">
        <v>1006651</v>
      </c>
      <c r="B547" t="s">
        <v>298</v>
      </c>
      <c r="C547" s="4">
        <v>41395</v>
      </c>
      <c r="D547" t="s">
        <v>42</v>
      </c>
      <c r="E547">
        <v>1</v>
      </c>
      <c r="G547" t="s">
        <v>140</v>
      </c>
      <c r="H547">
        <v>36</v>
      </c>
      <c r="I547">
        <v>814.94</v>
      </c>
      <c r="J547">
        <v>-476.62</v>
      </c>
      <c r="K547">
        <v>-22.64</v>
      </c>
      <c r="L547">
        <v>-22.64</v>
      </c>
      <c r="M547">
        <v>338.32</v>
      </c>
      <c r="Q547" s="7">
        <v>42476</v>
      </c>
    </row>
    <row r="548" spans="1:17" x14ac:dyDescent="0.25">
      <c r="A548">
        <v>1006653</v>
      </c>
      <c r="B548" t="s">
        <v>299</v>
      </c>
      <c r="C548" s="4">
        <v>41395</v>
      </c>
      <c r="D548" t="s">
        <v>42</v>
      </c>
      <c r="E548">
        <v>1</v>
      </c>
      <c r="G548" t="s">
        <v>140</v>
      </c>
      <c r="H548">
        <v>36</v>
      </c>
      <c r="I548">
        <v>367.39</v>
      </c>
      <c r="J548">
        <v>-214.88</v>
      </c>
      <c r="K548">
        <v>-10.220000000000001</v>
      </c>
      <c r="L548">
        <v>-10.220000000000001</v>
      </c>
      <c r="M548">
        <v>152.51</v>
      </c>
      <c r="Q548" s="7">
        <v>42476</v>
      </c>
    </row>
    <row r="549" spans="1:17" x14ac:dyDescent="0.25">
      <c r="A549">
        <v>1006654</v>
      </c>
      <c r="B549" t="s">
        <v>300</v>
      </c>
      <c r="C549" s="4">
        <v>41395</v>
      </c>
      <c r="D549" t="s">
        <v>42</v>
      </c>
      <c r="E549">
        <v>1</v>
      </c>
      <c r="G549" t="s">
        <v>140</v>
      </c>
      <c r="H549">
        <v>36</v>
      </c>
      <c r="I549">
        <v>2963.72</v>
      </c>
      <c r="J549">
        <v>-1733.35</v>
      </c>
      <c r="K549">
        <v>-82.33</v>
      </c>
      <c r="L549">
        <v>-82.33</v>
      </c>
      <c r="M549">
        <v>1230.3699999999999</v>
      </c>
      <c r="Q549" s="7">
        <v>42476</v>
      </c>
    </row>
    <row r="550" spans="1:17" x14ac:dyDescent="0.25">
      <c r="A550">
        <v>1006655</v>
      </c>
      <c r="B550" t="s">
        <v>301</v>
      </c>
      <c r="C550" s="4">
        <v>41395</v>
      </c>
      <c r="D550" t="s">
        <v>42</v>
      </c>
      <c r="E550">
        <v>1</v>
      </c>
      <c r="G550" t="s">
        <v>140</v>
      </c>
      <c r="H550">
        <v>36</v>
      </c>
      <c r="I550">
        <v>5151.97</v>
      </c>
      <c r="J550">
        <v>-3013.16</v>
      </c>
      <c r="K550">
        <v>-143.11000000000001</v>
      </c>
      <c r="L550">
        <v>-143.11000000000001</v>
      </c>
      <c r="M550">
        <v>2138.81</v>
      </c>
      <c r="Q550" s="7">
        <v>42476</v>
      </c>
    </row>
    <row r="551" spans="1:17" x14ac:dyDescent="0.25">
      <c r="A551">
        <v>1006656</v>
      </c>
      <c r="B551" t="s">
        <v>302</v>
      </c>
      <c r="C551" s="4">
        <v>41395</v>
      </c>
      <c r="D551" t="s">
        <v>42</v>
      </c>
      <c r="E551">
        <v>1</v>
      </c>
      <c r="G551" t="s">
        <v>140</v>
      </c>
      <c r="H551">
        <v>36</v>
      </c>
      <c r="I551">
        <v>179.02</v>
      </c>
      <c r="J551">
        <v>-104.7</v>
      </c>
      <c r="K551">
        <v>-4.97</v>
      </c>
      <c r="L551">
        <v>-4.97</v>
      </c>
      <c r="M551">
        <v>74.319999999999993</v>
      </c>
      <c r="Q551" s="7">
        <v>42476</v>
      </c>
    </row>
    <row r="552" spans="1:17" x14ac:dyDescent="0.25">
      <c r="A552">
        <v>1001583</v>
      </c>
      <c r="B552" t="s">
        <v>162</v>
      </c>
      <c r="C552" s="4">
        <v>39569</v>
      </c>
      <c r="D552" t="s">
        <v>42</v>
      </c>
      <c r="E552">
        <v>1</v>
      </c>
      <c r="G552" t="s">
        <v>140</v>
      </c>
      <c r="H552">
        <v>96</v>
      </c>
      <c r="I552">
        <v>315.33999999999997</v>
      </c>
      <c r="J552">
        <v>-266.17</v>
      </c>
      <c r="K552">
        <v>-3.28</v>
      </c>
      <c r="L552">
        <v>-3.28</v>
      </c>
      <c r="M552">
        <v>49.17</v>
      </c>
      <c r="Q552" s="7">
        <v>42476</v>
      </c>
    </row>
    <row r="553" spans="1:17" x14ac:dyDescent="0.25">
      <c r="A553">
        <v>1001584</v>
      </c>
      <c r="B553" t="s">
        <v>162</v>
      </c>
      <c r="C553" s="4">
        <v>39569</v>
      </c>
      <c r="D553" t="s">
        <v>42</v>
      </c>
      <c r="E553">
        <v>1</v>
      </c>
      <c r="G553" t="s">
        <v>140</v>
      </c>
      <c r="H553">
        <v>96</v>
      </c>
      <c r="I553">
        <v>140.97</v>
      </c>
      <c r="J553">
        <v>-118.99</v>
      </c>
      <c r="K553">
        <v>-1.47</v>
      </c>
      <c r="L553">
        <v>-1.47</v>
      </c>
      <c r="M553">
        <v>21.98</v>
      </c>
      <c r="Q553" s="7">
        <v>42476</v>
      </c>
    </row>
    <row r="554" spans="1:17" x14ac:dyDescent="0.25">
      <c r="A554">
        <v>1001585</v>
      </c>
      <c r="B554" t="s">
        <v>162</v>
      </c>
      <c r="C554" s="4">
        <v>39569</v>
      </c>
      <c r="D554" t="s">
        <v>42</v>
      </c>
      <c r="E554">
        <v>1</v>
      </c>
      <c r="G554" t="s">
        <v>140</v>
      </c>
      <c r="H554">
        <v>96</v>
      </c>
      <c r="I554">
        <v>315.33999999999997</v>
      </c>
      <c r="J554">
        <v>-266.17</v>
      </c>
      <c r="K554">
        <v>-3.28</v>
      </c>
      <c r="L554">
        <v>-3.28</v>
      </c>
      <c r="M554">
        <v>49.17</v>
      </c>
      <c r="Q554" s="7">
        <v>42476</v>
      </c>
    </row>
    <row r="555" spans="1:17" x14ac:dyDescent="0.25">
      <c r="A555">
        <v>1001590</v>
      </c>
      <c r="B555" t="s">
        <v>162</v>
      </c>
      <c r="C555" s="4">
        <v>39569</v>
      </c>
      <c r="D555" t="s">
        <v>42</v>
      </c>
      <c r="E555">
        <v>1</v>
      </c>
      <c r="G555" t="s">
        <v>140</v>
      </c>
      <c r="H555">
        <v>96</v>
      </c>
      <c r="I555">
        <v>46.58</v>
      </c>
      <c r="J555">
        <v>-39.33</v>
      </c>
      <c r="K555">
        <v>-0.5</v>
      </c>
      <c r="L555">
        <v>-0.5</v>
      </c>
      <c r="M555">
        <v>7.25</v>
      </c>
      <c r="Q555" s="7">
        <v>42476</v>
      </c>
    </row>
    <row r="556" spans="1:17" x14ac:dyDescent="0.25">
      <c r="A556">
        <v>1001735</v>
      </c>
      <c r="B556" t="s">
        <v>162</v>
      </c>
      <c r="C556" s="4">
        <v>39569</v>
      </c>
      <c r="D556" t="s">
        <v>42</v>
      </c>
      <c r="E556">
        <v>1</v>
      </c>
      <c r="G556" t="s">
        <v>140</v>
      </c>
      <c r="H556">
        <v>96</v>
      </c>
      <c r="I556">
        <v>594.36</v>
      </c>
      <c r="J556">
        <v>-501.7</v>
      </c>
      <c r="K556">
        <v>-6.19</v>
      </c>
      <c r="L556">
        <v>-6.19</v>
      </c>
      <c r="M556">
        <v>92.66</v>
      </c>
      <c r="Q556" s="7">
        <v>42476</v>
      </c>
    </row>
    <row r="557" spans="1:17" x14ac:dyDescent="0.25">
      <c r="A557">
        <v>1001736</v>
      </c>
      <c r="B557" t="s">
        <v>162</v>
      </c>
      <c r="C557" s="4">
        <v>39569</v>
      </c>
      <c r="D557" t="s">
        <v>42</v>
      </c>
      <c r="E557">
        <v>1</v>
      </c>
      <c r="G557" t="s">
        <v>140</v>
      </c>
      <c r="H557">
        <v>96</v>
      </c>
      <c r="I557">
        <v>592.46</v>
      </c>
      <c r="J557">
        <v>-500.09</v>
      </c>
      <c r="K557">
        <v>-6.17</v>
      </c>
      <c r="L557">
        <v>-6.17</v>
      </c>
      <c r="M557">
        <v>92.37</v>
      </c>
      <c r="Q557" s="7">
        <v>42476</v>
      </c>
    </row>
    <row r="558" spans="1:17" x14ac:dyDescent="0.25">
      <c r="A558">
        <v>1001738</v>
      </c>
      <c r="B558" t="s">
        <v>162</v>
      </c>
      <c r="C558" s="4">
        <v>39569</v>
      </c>
      <c r="D558" t="s">
        <v>42</v>
      </c>
      <c r="E558">
        <v>1</v>
      </c>
      <c r="G558" t="s">
        <v>140</v>
      </c>
      <c r="H558">
        <v>96</v>
      </c>
      <c r="I558">
        <v>1173.02</v>
      </c>
      <c r="J558">
        <v>-990.13</v>
      </c>
      <c r="K558">
        <v>-12.21</v>
      </c>
      <c r="L558">
        <v>-12.21</v>
      </c>
      <c r="M558">
        <v>182.89</v>
      </c>
      <c r="Q558" s="7">
        <v>42476</v>
      </c>
    </row>
    <row r="559" spans="1:17" x14ac:dyDescent="0.25">
      <c r="A559">
        <v>1007709</v>
      </c>
      <c r="B559" t="s">
        <v>162</v>
      </c>
      <c r="C559" s="4">
        <v>41760</v>
      </c>
      <c r="D559" t="s">
        <v>42</v>
      </c>
      <c r="E559">
        <v>1</v>
      </c>
      <c r="G559" t="s">
        <v>140</v>
      </c>
      <c r="H559">
        <v>36</v>
      </c>
      <c r="I559">
        <v>47.87</v>
      </c>
      <c r="J559">
        <v>-12.04</v>
      </c>
      <c r="K559">
        <v>-1.33</v>
      </c>
      <c r="L559">
        <v>-1.33</v>
      </c>
      <c r="M559">
        <v>35.83</v>
      </c>
      <c r="Q559" s="7">
        <v>42477</v>
      </c>
    </row>
    <row r="560" spans="1:17" x14ac:dyDescent="0.25">
      <c r="A560">
        <v>1007720</v>
      </c>
      <c r="B560" t="s">
        <v>162</v>
      </c>
      <c r="C560" s="4">
        <v>41760</v>
      </c>
      <c r="D560" t="s">
        <v>42</v>
      </c>
      <c r="E560">
        <v>1</v>
      </c>
      <c r="G560" t="s">
        <v>140</v>
      </c>
      <c r="H560">
        <v>36</v>
      </c>
      <c r="I560">
        <v>3938.22</v>
      </c>
      <c r="J560">
        <v>-990.54</v>
      </c>
      <c r="K560">
        <v>-109.39</v>
      </c>
      <c r="L560">
        <v>-109.39</v>
      </c>
      <c r="M560">
        <v>2947.68</v>
      </c>
      <c r="Q560" s="7">
        <v>42477</v>
      </c>
    </row>
    <row r="561" spans="1:17" x14ac:dyDescent="0.25">
      <c r="A561">
        <v>1007721</v>
      </c>
      <c r="B561" t="s">
        <v>162</v>
      </c>
      <c r="C561" s="4">
        <v>41760</v>
      </c>
      <c r="D561" t="s">
        <v>42</v>
      </c>
      <c r="E561">
        <v>1</v>
      </c>
      <c r="G561" t="s">
        <v>140</v>
      </c>
      <c r="H561">
        <v>36</v>
      </c>
      <c r="I561">
        <v>362.63</v>
      </c>
      <c r="J561">
        <v>-91.2</v>
      </c>
      <c r="K561">
        <v>-10.06</v>
      </c>
      <c r="L561">
        <v>-10.06</v>
      </c>
      <c r="M561">
        <v>271.43</v>
      </c>
      <c r="Q561" s="7">
        <v>42477</v>
      </c>
    </row>
    <row r="562" spans="1:17" x14ac:dyDescent="0.25">
      <c r="A562">
        <v>1007722</v>
      </c>
      <c r="B562" t="s">
        <v>162</v>
      </c>
      <c r="C562" s="4">
        <v>41760</v>
      </c>
      <c r="D562" t="s">
        <v>42</v>
      </c>
      <c r="E562">
        <v>1</v>
      </c>
      <c r="G562" t="s">
        <v>140</v>
      </c>
      <c r="H562">
        <v>36</v>
      </c>
      <c r="I562">
        <v>45.55</v>
      </c>
      <c r="J562">
        <v>-11.46</v>
      </c>
      <c r="K562">
        <v>-1.27</v>
      </c>
      <c r="L562">
        <v>-1.27</v>
      </c>
      <c r="M562">
        <v>34.090000000000003</v>
      </c>
      <c r="Q562" s="7">
        <v>42477</v>
      </c>
    </row>
    <row r="563" spans="1:17" x14ac:dyDescent="0.25">
      <c r="A563">
        <v>1007723</v>
      </c>
      <c r="B563" t="s">
        <v>162</v>
      </c>
      <c r="C563" s="4">
        <v>41760</v>
      </c>
      <c r="D563" t="s">
        <v>42</v>
      </c>
      <c r="E563">
        <v>1</v>
      </c>
      <c r="G563" t="s">
        <v>140</v>
      </c>
      <c r="H563">
        <v>36</v>
      </c>
      <c r="I563">
        <v>71.680000000000007</v>
      </c>
      <c r="J563">
        <v>-18.03</v>
      </c>
      <c r="K563">
        <v>-1.99</v>
      </c>
      <c r="L563">
        <v>-1.99</v>
      </c>
      <c r="M563">
        <v>53.65</v>
      </c>
      <c r="Q563" s="7">
        <v>42477</v>
      </c>
    </row>
    <row r="564" spans="1:17" x14ac:dyDescent="0.25">
      <c r="A564">
        <v>1004207</v>
      </c>
      <c r="B564" t="s">
        <v>303</v>
      </c>
      <c r="C564" s="4">
        <v>39934</v>
      </c>
      <c r="D564" t="s">
        <v>42</v>
      </c>
      <c r="E564">
        <v>1</v>
      </c>
      <c r="G564" t="s">
        <v>140</v>
      </c>
      <c r="H564">
        <v>96</v>
      </c>
      <c r="I564">
        <v>2034.72</v>
      </c>
      <c r="J564">
        <v>-1463.61</v>
      </c>
      <c r="K564">
        <v>-21.19</v>
      </c>
      <c r="L564">
        <v>-21.19</v>
      </c>
      <c r="M564">
        <v>571.11</v>
      </c>
      <c r="Q564" s="7">
        <v>42477</v>
      </c>
    </row>
    <row r="565" spans="1:17" x14ac:dyDescent="0.25">
      <c r="A565">
        <v>103036</v>
      </c>
      <c r="B565" t="s">
        <v>304</v>
      </c>
      <c r="C565" s="4">
        <v>36678</v>
      </c>
      <c r="D565" t="s">
        <v>42</v>
      </c>
      <c r="E565">
        <v>1</v>
      </c>
      <c r="G565" t="s">
        <v>140</v>
      </c>
      <c r="H565">
        <v>60</v>
      </c>
      <c r="I565">
        <v>371501.92</v>
      </c>
      <c r="J565">
        <v>-371501.92</v>
      </c>
      <c r="Q565" s="7">
        <v>42495</v>
      </c>
    </row>
    <row r="566" spans="1:17" x14ac:dyDescent="0.25">
      <c r="A566">
        <v>103042</v>
      </c>
      <c r="B566" t="s">
        <v>152</v>
      </c>
      <c r="C566" s="4">
        <v>37408</v>
      </c>
      <c r="D566" t="s">
        <v>42</v>
      </c>
      <c r="E566">
        <v>1</v>
      </c>
      <c r="G566" t="s">
        <v>140</v>
      </c>
      <c r="H566">
        <v>36</v>
      </c>
      <c r="I566">
        <v>716591.21</v>
      </c>
      <c r="J566">
        <v>-716591.21</v>
      </c>
      <c r="Q566" s="7">
        <v>42495</v>
      </c>
    </row>
    <row r="567" spans="1:17" x14ac:dyDescent="0.25">
      <c r="A567">
        <v>103048</v>
      </c>
      <c r="B567" t="s">
        <v>305</v>
      </c>
      <c r="C567" s="4">
        <v>35582</v>
      </c>
      <c r="D567" t="s">
        <v>42</v>
      </c>
      <c r="E567">
        <v>1</v>
      </c>
      <c r="G567" t="s">
        <v>140</v>
      </c>
      <c r="H567">
        <v>96</v>
      </c>
      <c r="I567">
        <v>738810.23</v>
      </c>
      <c r="J567">
        <v>-738810.23</v>
      </c>
      <c r="Q567" s="7">
        <v>42495</v>
      </c>
    </row>
    <row r="568" spans="1:17" x14ac:dyDescent="0.25">
      <c r="A568">
        <v>103056</v>
      </c>
      <c r="B568" t="s">
        <v>143</v>
      </c>
      <c r="C568" s="4">
        <v>37408</v>
      </c>
      <c r="D568" t="s">
        <v>42</v>
      </c>
      <c r="E568">
        <v>1</v>
      </c>
      <c r="G568" t="s">
        <v>140</v>
      </c>
      <c r="H568">
        <v>36</v>
      </c>
      <c r="I568">
        <v>115738.15</v>
      </c>
      <c r="J568">
        <v>-115738.15</v>
      </c>
      <c r="Q568" s="7">
        <v>42495</v>
      </c>
    </row>
    <row r="569" spans="1:17" x14ac:dyDescent="0.25">
      <c r="A569">
        <v>103037</v>
      </c>
      <c r="B569" t="s">
        <v>304</v>
      </c>
      <c r="C569" s="4">
        <v>37043</v>
      </c>
      <c r="D569" t="s">
        <v>42</v>
      </c>
      <c r="E569">
        <v>1</v>
      </c>
      <c r="G569" t="s">
        <v>140</v>
      </c>
      <c r="H569">
        <v>60</v>
      </c>
      <c r="I569">
        <v>5583.4</v>
      </c>
      <c r="J569">
        <v>-5583.4</v>
      </c>
      <c r="Q569" s="7">
        <v>42496</v>
      </c>
    </row>
    <row r="570" spans="1:17" x14ac:dyDescent="0.25">
      <c r="A570">
        <v>103043</v>
      </c>
      <c r="B570" t="s">
        <v>152</v>
      </c>
      <c r="C570" s="4">
        <v>37773</v>
      </c>
      <c r="D570" t="s">
        <v>42</v>
      </c>
      <c r="E570">
        <v>1</v>
      </c>
      <c r="G570" t="s">
        <v>140</v>
      </c>
      <c r="H570">
        <v>36</v>
      </c>
      <c r="I570">
        <v>32992.83</v>
      </c>
      <c r="J570">
        <v>-32992.83</v>
      </c>
      <c r="Q570" s="7">
        <v>42496</v>
      </c>
    </row>
    <row r="571" spans="1:17" x14ac:dyDescent="0.25">
      <c r="A571">
        <v>103049</v>
      </c>
      <c r="B571" t="s">
        <v>305</v>
      </c>
      <c r="C571" s="4">
        <v>35947</v>
      </c>
      <c r="D571" t="s">
        <v>42</v>
      </c>
      <c r="E571">
        <v>1</v>
      </c>
      <c r="G571" t="s">
        <v>140</v>
      </c>
      <c r="H571">
        <v>96</v>
      </c>
      <c r="I571">
        <v>2265</v>
      </c>
      <c r="J571">
        <v>-2265</v>
      </c>
      <c r="Q571" s="7">
        <v>42496</v>
      </c>
    </row>
    <row r="572" spans="1:17" x14ac:dyDescent="0.25">
      <c r="A572">
        <v>103057</v>
      </c>
      <c r="B572" t="s">
        <v>143</v>
      </c>
      <c r="C572" s="4">
        <v>37773</v>
      </c>
      <c r="D572" t="s">
        <v>42</v>
      </c>
      <c r="E572">
        <v>1</v>
      </c>
      <c r="G572" t="s">
        <v>140</v>
      </c>
      <c r="H572">
        <v>36</v>
      </c>
      <c r="I572">
        <v>8312.1</v>
      </c>
      <c r="J572">
        <v>-8312.1</v>
      </c>
      <c r="Q572" s="7">
        <v>42496</v>
      </c>
    </row>
    <row r="573" spans="1:17" x14ac:dyDescent="0.25">
      <c r="A573">
        <v>103044</v>
      </c>
      <c r="B573" t="s">
        <v>152</v>
      </c>
      <c r="C573" s="4">
        <v>38139</v>
      </c>
      <c r="D573" t="s">
        <v>42</v>
      </c>
      <c r="E573">
        <v>1</v>
      </c>
      <c r="G573" t="s">
        <v>140</v>
      </c>
      <c r="H573">
        <v>36</v>
      </c>
      <c r="I573">
        <v>28300.37</v>
      </c>
      <c r="J573">
        <v>-28300.37</v>
      </c>
      <c r="Q573" s="7">
        <v>42497</v>
      </c>
    </row>
    <row r="574" spans="1:17" x14ac:dyDescent="0.25">
      <c r="A574">
        <v>103050</v>
      </c>
      <c r="B574" t="s">
        <v>305</v>
      </c>
      <c r="C574" s="4">
        <v>36312</v>
      </c>
      <c r="D574" t="s">
        <v>42</v>
      </c>
      <c r="E574">
        <v>1</v>
      </c>
      <c r="G574" t="s">
        <v>140</v>
      </c>
      <c r="H574">
        <v>96</v>
      </c>
      <c r="I574">
        <v>26617.7</v>
      </c>
      <c r="J574">
        <v>-26617.7</v>
      </c>
      <c r="Q574" s="7">
        <v>42497</v>
      </c>
    </row>
    <row r="575" spans="1:17" x14ac:dyDescent="0.25">
      <c r="A575">
        <v>103058</v>
      </c>
      <c r="B575" t="s">
        <v>143</v>
      </c>
      <c r="C575" s="4">
        <v>38139</v>
      </c>
      <c r="D575" t="s">
        <v>42</v>
      </c>
      <c r="E575">
        <v>1</v>
      </c>
      <c r="G575" t="s">
        <v>140</v>
      </c>
      <c r="H575">
        <v>36</v>
      </c>
      <c r="I575">
        <v>5069.38</v>
      </c>
      <c r="J575">
        <v>-5069.38</v>
      </c>
      <c r="Q575" s="7">
        <v>42497</v>
      </c>
    </row>
    <row r="576" spans="1:17" x14ac:dyDescent="0.25">
      <c r="A576">
        <v>103038</v>
      </c>
      <c r="B576" t="s">
        <v>304</v>
      </c>
      <c r="C576" s="4">
        <v>37773</v>
      </c>
      <c r="D576" t="s">
        <v>42</v>
      </c>
      <c r="E576">
        <v>1</v>
      </c>
      <c r="G576" t="s">
        <v>140</v>
      </c>
      <c r="H576">
        <v>60</v>
      </c>
      <c r="I576">
        <v>171679.56</v>
      </c>
      <c r="J576">
        <v>-171679.56</v>
      </c>
      <c r="Q576" s="7">
        <v>42498</v>
      </c>
    </row>
    <row r="577" spans="1:17" x14ac:dyDescent="0.25">
      <c r="A577">
        <v>103045</v>
      </c>
      <c r="B577" t="s">
        <v>152</v>
      </c>
      <c r="C577" s="4">
        <v>38504</v>
      </c>
      <c r="D577" t="s">
        <v>42</v>
      </c>
      <c r="E577">
        <v>1</v>
      </c>
      <c r="G577" t="s">
        <v>140</v>
      </c>
      <c r="H577">
        <v>36</v>
      </c>
      <c r="I577">
        <v>64443.01</v>
      </c>
      <c r="J577">
        <v>-64443.01</v>
      </c>
      <c r="Q577" s="7">
        <v>42498</v>
      </c>
    </row>
    <row r="578" spans="1:17" x14ac:dyDescent="0.25">
      <c r="A578">
        <v>103051</v>
      </c>
      <c r="B578" t="s">
        <v>305</v>
      </c>
      <c r="C578" s="4">
        <v>36678</v>
      </c>
      <c r="D578" t="s">
        <v>42</v>
      </c>
      <c r="E578">
        <v>1</v>
      </c>
      <c r="G578" t="s">
        <v>140</v>
      </c>
      <c r="H578">
        <v>96</v>
      </c>
      <c r="I578">
        <v>3600</v>
      </c>
      <c r="J578">
        <v>-3600</v>
      </c>
      <c r="Q578" s="7">
        <v>42498</v>
      </c>
    </row>
    <row r="579" spans="1:17" x14ac:dyDescent="0.25">
      <c r="A579">
        <v>103059</v>
      </c>
      <c r="B579" t="s">
        <v>143</v>
      </c>
      <c r="C579" s="4">
        <v>38504</v>
      </c>
      <c r="D579" t="s">
        <v>42</v>
      </c>
      <c r="E579">
        <v>1</v>
      </c>
      <c r="G579" t="s">
        <v>140</v>
      </c>
      <c r="H579">
        <v>36</v>
      </c>
      <c r="I579">
        <v>30905.93</v>
      </c>
      <c r="J579">
        <v>-30905.93</v>
      </c>
      <c r="Q579" s="7">
        <v>42498</v>
      </c>
    </row>
    <row r="580" spans="1:17" x14ac:dyDescent="0.25">
      <c r="A580">
        <v>103039</v>
      </c>
      <c r="B580" t="s">
        <v>304</v>
      </c>
      <c r="C580" s="4">
        <v>38139</v>
      </c>
      <c r="D580" t="s">
        <v>42</v>
      </c>
      <c r="E580">
        <v>1</v>
      </c>
      <c r="G580" t="s">
        <v>140</v>
      </c>
      <c r="H580">
        <v>60</v>
      </c>
      <c r="I580">
        <v>13640.17</v>
      </c>
      <c r="J580">
        <v>-13640.17</v>
      </c>
      <c r="Q580" s="7">
        <v>42499</v>
      </c>
    </row>
    <row r="581" spans="1:17" x14ac:dyDescent="0.25">
      <c r="A581">
        <v>103046</v>
      </c>
      <c r="B581" t="s">
        <v>152</v>
      </c>
      <c r="C581" s="4">
        <v>38869</v>
      </c>
      <c r="D581" t="s">
        <v>42</v>
      </c>
      <c r="E581">
        <v>1</v>
      </c>
      <c r="G581" t="s">
        <v>140</v>
      </c>
      <c r="H581">
        <v>36</v>
      </c>
      <c r="I581">
        <v>129917</v>
      </c>
      <c r="J581">
        <v>-129917</v>
      </c>
      <c r="Q581" s="7">
        <v>42499</v>
      </c>
    </row>
    <row r="582" spans="1:17" x14ac:dyDescent="0.25">
      <c r="A582">
        <v>103052</v>
      </c>
      <c r="B582" t="s">
        <v>305</v>
      </c>
      <c r="C582" s="4">
        <v>37043</v>
      </c>
      <c r="D582" t="s">
        <v>42</v>
      </c>
      <c r="E582">
        <v>1</v>
      </c>
      <c r="G582" t="s">
        <v>140</v>
      </c>
      <c r="H582">
        <v>96</v>
      </c>
      <c r="I582">
        <v>45542.34</v>
      </c>
      <c r="J582">
        <v>-45542.34</v>
      </c>
      <c r="Q582" s="7">
        <v>42499</v>
      </c>
    </row>
    <row r="583" spans="1:17" x14ac:dyDescent="0.25">
      <c r="A583">
        <v>103060</v>
      </c>
      <c r="B583" t="s">
        <v>143</v>
      </c>
      <c r="C583" s="4">
        <v>38869</v>
      </c>
      <c r="D583" t="s">
        <v>42</v>
      </c>
      <c r="E583">
        <v>1</v>
      </c>
      <c r="G583" t="s">
        <v>140</v>
      </c>
      <c r="H583">
        <v>36</v>
      </c>
      <c r="I583">
        <v>20309.55</v>
      </c>
      <c r="J583">
        <v>-20309.55</v>
      </c>
      <c r="Q583" s="7">
        <v>42499</v>
      </c>
    </row>
    <row r="584" spans="1:17" x14ac:dyDescent="0.25">
      <c r="A584">
        <v>150079</v>
      </c>
      <c r="B584" t="s">
        <v>306</v>
      </c>
      <c r="C584" s="4">
        <v>39234</v>
      </c>
      <c r="D584" t="s">
        <v>42</v>
      </c>
      <c r="E584">
        <v>1</v>
      </c>
      <c r="G584" t="s">
        <v>140</v>
      </c>
      <c r="H584">
        <v>36</v>
      </c>
      <c r="I584">
        <v>75.87</v>
      </c>
      <c r="J584">
        <v>-75.87</v>
      </c>
      <c r="Q584" s="7">
        <v>42500</v>
      </c>
    </row>
    <row r="585" spans="1:17" x14ac:dyDescent="0.25">
      <c r="A585">
        <v>150097</v>
      </c>
      <c r="B585" t="s">
        <v>307</v>
      </c>
      <c r="C585" s="4">
        <v>39234</v>
      </c>
      <c r="D585" t="s">
        <v>42</v>
      </c>
      <c r="E585">
        <v>1</v>
      </c>
      <c r="G585" t="s">
        <v>140</v>
      </c>
      <c r="H585">
        <v>36</v>
      </c>
      <c r="I585">
        <v>238.55</v>
      </c>
      <c r="J585">
        <v>-238.55</v>
      </c>
      <c r="Q585" s="7">
        <v>42500</v>
      </c>
    </row>
    <row r="586" spans="1:17" x14ac:dyDescent="0.25">
      <c r="A586">
        <v>150115</v>
      </c>
      <c r="B586" t="s">
        <v>307</v>
      </c>
      <c r="C586" s="4">
        <v>39234</v>
      </c>
      <c r="D586" t="s">
        <v>42</v>
      </c>
      <c r="E586">
        <v>1</v>
      </c>
      <c r="G586" t="s">
        <v>140</v>
      </c>
      <c r="H586">
        <v>36</v>
      </c>
      <c r="I586">
        <v>763.93</v>
      </c>
      <c r="J586">
        <v>-763.93</v>
      </c>
      <c r="Q586" s="7">
        <v>42500</v>
      </c>
    </row>
    <row r="587" spans="1:17" x14ac:dyDescent="0.25">
      <c r="A587">
        <v>150117</v>
      </c>
      <c r="B587" t="s">
        <v>306</v>
      </c>
      <c r="C587" s="4">
        <v>39234</v>
      </c>
      <c r="D587" t="s">
        <v>42</v>
      </c>
      <c r="E587">
        <v>1</v>
      </c>
      <c r="G587" t="s">
        <v>140</v>
      </c>
      <c r="H587">
        <v>36</v>
      </c>
      <c r="I587">
        <v>808.84</v>
      </c>
      <c r="J587">
        <v>-808.84</v>
      </c>
      <c r="Q587" s="7">
        <v>42500</v>
      </c>
    </row>
    <row r="588" spans="1:17" x14ac:dyDescent="0.25">
      <c r="A588">
        <v>150120</v>
      </c>
      <c r="B588" t="s">
        <v>308</v>
      </c>
      <c r="C588" s="4">
        <v>39234</v>
      </c>
      <c r="D588" t="s">
        <v>42</v>
      </c>
      <c r="E588">
        <v>1</v>
      </c>
      <c r="G588" t="s">
        <v>140</v>
      </c>
      <c r="H588">
        <v>36</v>
      </c>
      <c r="I588">
        <v>813.13</v>
      </c>
      <c r="J588">
        <v>-813.13</v>
      </c>
      <c r="Q588" s="7">
        <v>42500</v>
      </c>
    </row>
    <row r="589" spans="1:17" x14ac:dyDescent="0.25">
      <c r="A589">
        <v>150134</v>
      </c>
      <c r="B589" t="s">
        <v>307</v>
      </c>
      <c r="C589" s="4">
        <v>39234</v>
      </c>
      <c r="D589" t="s">
        <v>42</v>
      </c>
      <c r="E589">
        <v>1</v>
      </c>
      <c r="G589" t="s">
        <v>140</v>
      </c>
      <c r="H589">
        <v>36</v>
      </c>
      <c r="I589">
        <v>1923.97</v>
      </c>
      <c r="J589">
        <v>-1923.97</v>
      </c>
      <c r="Q589" s="7">
        <v>42500</v>
      </c>
    </row>
    <row r="590" spans="1:17" x14ac:dyDescent="0.25">
      <c r="A590">
        <v>150140</v>
      </c>
      <c r="B590" t="s">
        <v>306</v>
      </c>
      <c r="C590" s="4">
        <v>39234</v>
      </c>
      <c r="D590" t="s">
        <v>42</v>
      </c>
      <c r="E590">
        <v>1</v>
      </c>
      <c r="G590" t="s">
        <v>140</v>
      </c>
      <c r="H590">
        <v>36</v>
      </c>
      <c r="I590">
        <v>2145.08</v>
      </c>
      <c r="J590">
        <v>-2145.08</v>
      </c>
      <c r="Q590" s="7">
        <v>42500</v>
      </c>
    </row>
    <row r="591" spans="1:17" x14ac:dyDescent="0.25">
      <c r="A591">
        <v>103053</v>
      </c>
      <c r="B591" t="s">
        <v>305</v>
      </c>
      <c r="C591" s="4">
        <v>37408</v>
      </c>
      <c r="D591" t="s">
        <v>42</v>
      </c>
      <c r="E591">
        <v>1</v>
      </c>
      <c r="G591" t="s">
        <v>140</v>
      </c>
      <c r="H591">
        <v>96</v>
      </c>
      <c r="I591">
        <v>5912.31</v>
      </c>
      <c r="J591">
        <v>-5912.31</v>
      </c>
      <c r="Q591" s="7">
        <v>42500</v>
      </c>
    </row>
    <row r="592" spans="1:17" x14ac:dyDescent="0.25">
      <c r="A592">
        <v>150164</v>
      </c>
      <c r="B592" t="s">
        <v>309</v>
      </c>
      <c r="C592" s="4">
        <v>39234</v>
      </c>
      <c r="D592" t="s">
        <v>42</v>
      </c>
      <c r="E592">
        <v>1</v>
      </c>
      <c r="G592" t="s">
        <v>140</v>
      </c>
      <c r="H592">
        <v>36</v>
      </c>
      <c r="I592">
        <v>214.71</v>
      </c>
      <c r="J592">
        <v>-214.71</v>
      </c>
      <c r="Q592" s="7">
        <v>42500</v>
      </c>
    </row>
    <row r="593" spans="1:17" x14ac:dyDescent="0.25">
      <c r="A593">
        <v>150170</v>
      </c>
      <c r="B593" t="s">
        <v>307</v>
      </c>
      <c r="C593" s="4">
        <v>39234</v>
      </c>
      <c r="D593" t="s">
        <v>42</v>
      </c>
      <c r="E593">
        <v>1</v>
      </c>
      <c r="G593" t="s">
        <v>140</v>
      </c>
      <c r="H593">
        <v>36</v>
      </c>
      <c r="I593">
        <v>502.88</v>
      </c>
      <c r="J593">
        <v>-502.88</v>
      </c>
      <c r="Q593" s="7">
        <v>42500</v>
      </c>
    </row>
    <row r="594" spans="1:17" x14ac:dyDescent="0.25">
      <c r="A594">
        <v>103040</v>
      </c>
      <c r="B594" t="s">
        <v>304</v>
      </c>
      <c r="C594" s="4">
        <v>38869</v>
      </c>
      <c r="D594" t="s">
        <v>42</v>
      </c>
      <c r="E594">
        <v>1</v>
      </c>
      <c r="G594" t="s">
        <v>140</v>
      </c>
      <c r="H594">
        <v>60</v>
      </c>
      <c r="I594">
        <v>2385</v>
      </c>
      <c r="J594">
        <v>-2385</v>
      </c>
      <c r="Q594" s="7">
        <v>42501</v>
      </c>
    </row>
    <row r="595" spans="1:17" x14ac:dyDescent="0.25">
      <c r="A595">
        <v>1002091</v>
      </c>
      <c r="B595" t="s">
        <v>162</v>
      </c>
      <c r="C595" s="4">
        <v>39600</v>
      </c>
      <c r="D595" t="s">
        <v>42</v>
      </c>
      <c r="E595">
        <v>1</v>
      </c>
      <c r="G595" t="s">
        <v>140</v>
      </c>
      <c r="H595">
        <v>36</v>
      </c>
      <c r="I595">
        <v>23.07</v>
      </c>
      <c r="J595">
        <v>-23.07</v>
      </c>
      <c r="Q595" s="7">
        <v>42501</v>
      </c>
    </row>
    <row r="596" spans="1:17" x14ac:dyDescent="0.25">
      <c r="A596">
        <v>1002166</v>
      </c>
      <c r="B596" t="s">
        <v>310</v>
      </c>
      <c r="C596" s="4">
        <v>39600</v>
      </c>
      <c r="D596" t="s">
        <v>42</v>
      </c>
      <c r="E596">
        <v>1</v>
      </c>
      <c r="G596" t="s">
        <v>140</v>
      </c>
      <c r="H596">
        <v>36</v>
      </c>
      <c r="I596">
        <v>1705</v>
      </c>
      <c r="J596">
        <v>-1705</v>
      </c>
      <c r="Q596" s="7">
        <v>42501</v>
      </c>
    </row>
    <row r="597" spans="1:17" x14ac:dyDescent="0.25">
      <c r="A597">
        <v>103054</v>
      </c>
      <c r="B597" t="s">
        <v>305</v>
      </c>
      <c r="C597" s="4">
        <v>37773</v>
      </c>
      <c r="D597" t="s">
        <v>42</v>
      </c>
      <c r="E597">
        <v>1</v>
      </c>
      <c r="G597" t="s">
        <v>140</v>
      </c>
      <c r="H597">
        <v>96</v>
      </c>
      <c r="I597">
        <v>14240</v>
      </c>
      <c r="J597">
        <v>-14240</v>
      </c>
      <c r="Q597" s="7">
        <v>42501</v>
      </c>
    </row>
    <row r="598" spans="1:17" x14ac:dyDescent="0.25">
      <c r="A598">
        <v>1004991</v>
      </c>
      <c r="B598" t="s">
        <v>311</v>
      </c>
      <c r="C598" s="4">
        <v>40330</v>
      </c>
      <c r="D598" t="s">
        <v>42</v>
      </c>
      <c r="E598">
        <v>1</v>
      </c>
      <c r="G598" t="s">
        <v>140</v>
      </c>
      <c r="H598">
        <v>36</v>
      </c>
      <c r="I598">
        <v>2362.7399999999998</v>
      </c>
      <c r="J598">
        <v>-2362.7399999999998</v>
      </c>
      <c r="Q598" s="7">
        <v>42503</v>
      </c>
    </row>
    <row r="599" spans="1:17" x14ac:dyDescent="0.25">
      <c r="A599">
        <v>1005421</v>
      </c>
      <c r="B599" t="s">
        <v>312</v>
      </c>
      <c r="C599" s="4">
        <v>40695</v>
      </c>
      <c r="D599" t="s">
        <v>42</v>
      </c>
      <c r="E599">
        <v>1</v>
      </c>
      <c r="G599" t="s">
        <v>140</v>
      </c>
      <c r="H599">
        <v>36</v>
      </c>
      <c r="I599">
        <v>1242.44</v>
      </c>
      <c r="J599">
        <v>-1242.44</v>
      </c>
      <c r="Q599" s="7">
        <v>42504</v>
      </c>
    </row>
    <row r="600" spans="1:17" x14ac:dyDescent="0.25">
      <c r="A600">
        <v>1005422</v>
      </c>
      <c r="B600" t="s">
        <v>313</v>
      </c>
      <c r="C600" s="4">
        <v>40695</v>
      </c>
      <c r="D600" t="s">
        <v>42</v>
      </c>
      <c r="E600">
        <v>1</v>
      </c>
      <c r="G600" t="s">
        <v>140</v>
      </c>
      <c r="H600">
        <v>36</v>
      </c>
      <c r="I600">
        <v>1266.8399999999999</v>
      </c>
      <c r="J600">
        <v>-1266.8399999999999</v>
      </c>
      <c r="Q600" s="7">
        <v>42504</v>
      </c>
    </row>
    <row r="601" spans="1:17" x14ac:dyDescent="0.25">
      <c r="A601">
        <v>1005423</v>
      </c>
      <c r="B601" t="s">
        <v>314</v>
      </c>
      <c r="C601" s="4">
        <v>40695</v>
      </c>
      <c r="D601" t="s">
        <v>42</v>
      </c>
      <c r="E601">
        <v>1</v>
      </c>
      <c r="G601" t="s">
        <v>140</v>
      </c>
      <c r="H601">
        <v>36</v>
      </c>
      <c r="I601">
        <v>2552.59</v>
      </c>
      <c r="J601">
        <v>-2552.59</v>
      </c>
      <c r="Q601" s="7">
        <v>42504</v>
      </c>
    </row>
    <row r="602" spans="1:17" x14ac:dyDescent="0.25">
      <c r="A602">
        <v>1006691</v>
      </c>
      <c r="B602" t="s">
        <v>315</v>
      </c>
      <c r="C602" s="4">
        <v>41426</v>
      </c>
      <c r="D602" t="s">
        <v>42</v>
      </c>
      <c r="E602">
        <v>1</v>
      </c>
      <c r="G602" t="s">
        <v>140</v>
      </c>
      <c r="H602">
        <v>36</v>
      </c>
      <c r="I602">
        <v>4221.29</v>
      </c>
      <c r="J602">
        <v>-2349.34</v>
      </c>
      <c r="K602">
        <v>-117.26</v>
      </c>
      <c r="L602">
        <v>-117.26</v>
      </c>
      <c r="M602">
        <v>1871.95</v>
      </c>
      <c r="Q602" s="7">
        <v>42506</v>
      </c>
    </row>
    <row r="603" spans="1:17" x14ac:dyDescent="0.25">
      <c r="A603">
        <v>1006692</v>
      </c>
      <c r="B603" t="s">
        <v>316</v>
      </c>
      <c r="C603" s="4">
        <v>41426</v>
      </c>
      <c r="D603" t="s">
        <v>42</v>
      </c>
      <c r="E603">
        <v>1</v>
      </c>
      <c r="G603" t="s">
        <v>140</v>
      </c>
      <c r="H603">
        <v>36</v>
      </c>
      <c r="I603">
        <v>144.09</v>
      </c>
      <c r="J603">
        <v>-80.19</v>
      </c>
      <c r="K603">
        <v>-4</v>
      </c>
      <c r="L603">
        <v>-4</v>
      </c>
      <c r="M603">
        <v>63.9</v>
      </c>
      <c r="Q603" s="7">
        <v>42506</v>
      </c>
    </row>
    <row r="604" spans="1:17" x14ac:dyDescent="0.25">
      <c r="A604">
        <v>1006693</v>
      </c>
      <c r="B604" t="s">
        <v>317</v>
      </c>
      <c r="C604" s="4">
        <v>41426</v>
      </c>
      <c r="D604" t="s">
        <v>42</v>
      </c>
      <c r="E604">
        <v>1</v>
      </c>
      <c r="G604" t="s">
        <v>140</v>
      </c>
      <c r="H604">
        <v>36</v>
      </c>
      <c r="I604">
        <v>210.61</v>
      </c>
      <c r="J604">
        <v>-117.22</v>
      </c>
      <c r="K604">
        <v>-5.86</v>
      </c>
      <c r="L604">
        <v>-5.86</v>
      </c>
      <c r="M604">
        <v>93.39</v>
      </c>
      <c r="Q604" s="7">
        <v>42506</v>
      </c>
    </row>
    <row r="605" spans="1:17" x14ac:dyDescent="0.25">
      <c r="A605">
        <v>1006695</v>
      </c>
      <c r="B605" t="s">
        <v>318</v>
      </c>
      <c r="C605" s="4">
        <v>41426</v>
      </c>
      <c r="D605" t="s">
        <v>42</v>
      </c>
      <c r="E605">
        <v>1</v>
      </c>
      <c r="G605" t="s">
        <v>140</v>
      </c>
      <c r="H605">
        <v>36</v>
      </c>
      <c r="I605">
        <v>1675.24</v>
      </c>
      <c r="J605">
        <v>-932.35</v>
      </c>
      <c r="K605">
        <v>-46.54</v>
      </c>
      <c r="L605">
        <v>-46.54</v>
      </c>
      <c r="M605">
        <v>742.89</v>
      </c>
      <c r="Q605" s="7">
        <v>42506</v>
      </c>
    </row>
    <row r="606" spans="1:17" x14ac:dyDescent="0.25">
      <c r="A606">
        <v>1006696</v>
      </c>
      <c r="B606" t="s">
        <v>319</v>
      </c>
      <c r="C606" s="4">
        <v>41426</v>
      </c>
      <c r="D606" t="s">
        <v>42</v>
      </c>
      <c r="E606">
        <v>1</v>
      </c>
      <c r="G606" t="s">
        <v>140</v>
      </c>
      <c r="H606">
        <v>36</v>
      </c>
      <c r="I606">
        <v>2992.09</v>
      </c>
      <c r="J606">
        <v>-1665.23</v>
      </c>
      <c r="K606">
        <v>-83.11</v>
      </c>
      <c r="L606">
        <v>-83.11</v>
      </c>
      <c r="M606">
        <v>1326.86</v>
      </c>
      <c r="Q606" s="7">
        <v>42506</v>
      </c>
    </row>
    <row r="607" spans="1:17" x14ac:dyDescent="0.25">
      <c r="A607">
        <v>1006697</v>
      </c>
      <c r="B607" t="s">
        <v>320</v>
      </c>
      <c r="C607" s="4">
        <v>41426</v>
      </c>
      <c r="D607" t="s">
        <v>42</v>
      </c>
      <c r="E607">
        <v>1</v>
      </c>
      <c r="G607" t="s">
        <v>140</v>
      </c>
      <c r="H607">
        <v>36</v>
      </c>
      <c r="I607">
        <v>150.32</v>
      </c>
      <c r="J607">
        <v>-83.66</v>
      </c>
      <c r="K607">
        <v>-4.18</v>
      </c>
      <c r="L607">
        <v>-4.18</v>
      </c>
      <c r="M607">
        <v>66.66</v>
      </c>
      <c r="Q607" s="7">
        <v>42506</v>
      </c>
    </row>
    <row r="608" spans="1:17" x14ac:dyDescent="0.25">
      <c r="A608">
        <v>1006707</v>
      </c>
      <c r="B608" t="s">
        <v>321</v>
      </c>
      <c r="C608" s="4">
        <v>41426</v>
      </c>
      <c r="D608" t="s">
        <v>42</v>
      </c>
      <c r="E608">
        <v>1</v>
      </c>
      <c r="G608" t="s">
        <v>140</v>
      </c>
      <c r="H608">
        <v>36</v>
      </c>
      <c r="I608">
        <v>752.92</v>
      </c>
      <c r="J608">
        <v>-419.03</v>
      </c>
      <c r="K608">
        <v>-20.91</v>
      </c>
      <c r="L608">
        <v>-20.91</v>
      </c>
      <c r="M608">
        <v>333.89</v>
      </c>
      <c r="Q608" s="7">
        <v>42506</v>
      </c>
    </row>
    <row r="609" spans="1:17" x14ac:dyDescent="0.25">
      <c r="A609">
        <v>1002043</v>
      </c>
      <c r="B609" t="s">
        <v>162</v>
      </c>
      <c r="C609" s="4">
        <v>39600</v>
      </c>
      <c r="D609" t="s">
        <v>42</v>
      </c>
      <c r="E609">
        <v>1</v>
      </c>
      <c r="G609" t="s">
        <v>140</v>
      </c>
      <c r="H609">
        <v>96</v>
      </c>
      <c r="I609">
        <v>1219.27</v>
      </c>
      <c r="J609">
        <v>-1016.26</v>
      </c>
      <c r="K609">
        <v>-12.69</v>
      </c>
      <c r="L609">
        <v>-12.69</v>
      </c>
      <c r="M609">
        <v>203.01</v>
      </c>
      <c r="Q609" s="7">
        <v>42506</v>
      </c>
    </row>
    <row r="610" spans="1:17" x14ac:dyDescent="0.25">
      <c r="A610">
        <v>1002165</v>
      </c>
      <c r="B610" t="s">
        <v>322</v>
      </c>
      <c r="C610" s="4">
        <v>39600</v>
      </c>
      <c r="D610" t="s">
        <v>42</v>
      </c>
      <c r="E610">
        <v>1</v>
      </c>
      <c r="G610" t="s">
        <v>140</v>
      </c>
      <c r="H610">
        <v>96</v>
      </c>
      <c r="I610">
        <v>1200</v>
      </c>
      <c r="J610">
        <v>-1000.2</v>
      </c>
      <c r="K610">
        <v>-12.5</v>
      </c>
      <c r="L610">
        <v>-12.5</v>
      </c>
      <c r="M610">
        <v>199.8</v>
      </c>
      <c r="Q610" s="7">
        <v>42506</v>
      </c>
    </row>
    <row r="611" spans="1:17" x14ac:dyDescent="0.25">
      <c r="A611">
        <v>1002240</v>
      </c>
      <c r="B611" t="s">
        <v>323</v>
      </c>
      <c r="C611" s="4">
        <v>39600</v>
      </c>
      <c r="D611" t="s">
        <v>42</v>
      </c>
      <c r="E611">
        <v>1</v>
      </c>
      <c r="G611" t="s">
        <v>140</v>
      </c>
      <c r="H611">
        <v>96</v>
      </c>
      <c r="I611">
        <v>1582.78</v>
      </c>
      <c r="J611">
        <v>-1319.25</v>
      </c>
      <c r="K611">
        <v>-16.48</v>
      </c>
      <c r="L611">
        <v>-16.48</v>
      </c>
      <c r="M611">
        <v>263.52999999999997</v>
      </c>
      <c r="Q611" s="7">
        <v>42506</v>
      </c>
    </row>
    <row r="612" spans="1:17" x14ac:dyDescent="0.25">
      <c r="A612">
        <v>1002314</v>
      </c>
      <c r="B612" t="s">
        <v>324</v>
      </c>
      <c r="C612" s="4">
        <v>39600</v>
      </c>
      <c r="D612" t="s">
        <v>42</v>
      </c>
      <c r="E612">
        <v>1</v>
      </c>
      <c r="G612" t="s">
        <v>140</v>
      </c>
      <c r="H612">
        <v>96</v>
      </c>
      <c r="I612">
        <v>7359.56</v>
      </c>
      <c r="J612">
        <v>-6134.23</v>
      </c>
      <c r="K612">
        <v>-76.67</v>
      </c>
      <c r="L612">
        <v>-76.67</v>
      </c>
      <c r="M612">
        <v>1225.33</v>
      </c>
      <c r="Q612" s="7">
        <v>42506</v>
      </c>
    </row>
    <row r="613" spans="1:17" x14ac:dyDescent="0.25">
      <c r="A613">
        <v>2003520</v>
      </c>
      <c r="B613" t="s">
        <v>325</v>
      </c>
      <c r="C613" s="4">
        <v>39600</v>
      </c>
      <c r="D613" t="s">
        <v>42</v>
      </c>
      <c r="E613">
        <v>1</v>
      </c>
      <c r="G613" t="s">
        <v>140</v>
      </c>
      <c r="H613">
        <v>96</v>
      </c>
      <c r="I613">
        <v>7348204.8700000001</v>
      </c>
      <c r="J613">
        <v>-6090272.6900000004</v>
      </c>
      <c r="K613">
        <v>-76543.8</v>
      </c>
      <c r="L613">
        <v>-76543.8</v>
      </c>
      <c r="M613">
        <v>1257932.18</v>
      </c>
      <c r="Q613" s="7">
        <v>42506</v>
      </c>
    </row>
    <row r="614" spans="1:17" x14ac:dyDescent="0.25">
      <c r="A614">
        <v>1007742</v>
      </c>
      <c r="B614" t="s">
        <v>162</v>
      </c>
      <c r="C614" s="4">
        <v>41791</v>
      </c>
      <c r="D614" t="s">
        <v>42</v>
      </c>
      <c r="E614">
        <v>1</v>
      </c>
      <c r="G614" t="s">
        <v>140</v>
      </c>
      <c r="H614">
        <v>36</v>
      </c>
      <c r="I614">
        <v>287.24</v>
      </c>
      <c r="M614">
        <v>287.24</v>
      </c>
      <c r="Q614" s="7">
        <v>42507</v>
      </c>
    </row>
    <row r="615" spans="1:17" x14ac:dyDescent="0.25">
      <c r="A615">
        <v>1007750</v>
      </c>
      <c r="B615" t="s">
        <v>162</v>
      </c>
      <c r="C615" s="4">
        <v>41791</v>
      </c>
      <c r="D615" t="s">
        <v>42</v>
      </c>
      <c r="E615">
        <v>1</v>
      </c>
      <c r="G615" t="s">
        <v>140</v>
      </c>
      <c r="H615">
        <v>36</v>
      </c>
      <c r="I615">
        <v>1127.58</v>
      </c>
      <c r="J615">
        <v>-251.69</v>
      </c>
      <c r="K615">
        <v>-31.32</v>
      </c>
      <c r="L615">
        <v>-31.32</v>
      </c>
      <c r="M615">
        <v>875.89</v>
      </c>
      <c r="Q615" s="7">
        <v>42507</v>
      </c>
    </row>
    <row r="616" spans="1:17" x14ac:dyDescent="0.25">
      <c r="A616">
        <v>1007751</v>
      </c>
      <c r="B616" t="s">
        <v>162</v>
      </c>
      <c r="C616" s="4">
        <v>41791</v>
      </c>
      <c r="D616" t="s">
        <v>42</v>
      </c>
      <c r="E616">
        <v>1</v>
      </c>
      <c r="G616" t="s">
        <v>140</v>
      </c>
      <c r="H616">
        <v>36</v>
      </c>
      <c r="I616">
        <v>1126.02</v>
      </c>
      <c r="J616">
        <v>-251.34</v>
      </c>
      <c r="K616">
        <v>-31.28</v>
      </c>
      <c r="L616">
        <v>-31.28</v>
      </c>
      <c r="M616">
        <v>874.68</v>
      </c>
      <c r="Q616" s="7">
        <v>42507</v>
      </c>
    </row>
    <row r="617" spans="1:17" x14ac:dyDescent="0.25">
      <c r="A617">
        <v>1007754</v>
      </c>
      <c r="B617" t="s">
        <v>162</v>
      </c>
      <c r="C617" s="4">
        <v>41791</v>
      </c>
      <c r="D617" t="s">
        <v>42</v>
      </c>
      <c r="E617">
        <v>1</v>
      </c>
      <c r="G617" t="s">
        <v>140</v>
      </c>
      <c r="H617">
        <v>36</v>
      </c>
      <c r="I617">
        <v>3956.61</v>
      </c>
      <c r="J617">
        <v>-883.17</v>
      </c>
      <c r="K617">
        <v>-109.91</v>
      </c>
      <c r="L617">
        <v>-109.91</v>
      </c>
      <c r="M617">
        <v>3073.44</v>
      </c>
      <c r="Q617" s="7">
        <v>42507</v>
      </c>
    </row>
    <row r="618" spans="1:17" x14ac:dyDescent="0.25">
      <c r="A618">
        <v>1007755</v>
      </c>
      <c r="B618" t="s">
        <v>162</v>
      </c>
      <c r="C618" s="4">
        <v>41791</v>
      </c>
      <c r="D618" t="s">
        <v>42</v>
      </c>
      <c r="E618">
        <v>1</v>
      </c>
      <c r="G618" t="s">
        <v>140</v>
      </c>
      <c r="H618">
        <v>36</v>
      </c>
      <c r="I618">
        <v>3938.22</v>
      </c>
      <c r="J618">
        <v>-879.05</v>
      </c>
      <c r="K618">
        <v>-109.39</v>
      </c>
      <c r="L618">
        <v>-109.39</v>
      </c>
      <c r="M618">
        <v>3059.17</v>
      </c>
      <c r="Q618" s="7">
        <v>42507</v>
      </c>
    </row>
    <row r="619" spans="1:17" x14ac:dyDescent="0.25">
      <c r="A619">
        <v>1007756</v>
      </c>
      <c r="B619" t="s">
        <v>162</v>
      </c>
      <c r="C619" s="4">
        <v>41791</v>
      </c>
      <c r="D619" t="s">
        <v>42</v>
      </c>
      <c r="E619">
        <v>1</v>
      </c>
      <c r="G619" t="s">
        <v>140</v>
      </c>
      <c r="H619">
        <v>36</v>
      </c>
      <c r="I619">
        <v>4100.12</v>
      </c>
      <c r="J619">
        <v>-915.19</v>
      </c>
      <c r="K619">
        <v>-113.89</v>
      </c>
      <c r="L619">
        <v>-113.89</v>
      </c>
      <c r="M619">
        <v>3184.93</v>
      </c>
      <c r="Q619" s="7">
        <v>42507</v>
      </c>
    </row>
    <row r="620" spans="1:17" x14ac:dyDescent="0.25">
      <c r="A620">
        <v>1007764</v>
      </c>
      <c r="B620" t="s">
        <v>326</v>
      </c>
      <c r="C620" s="4">
        <v>41791</v>
      </c>
      <c r="D620" t="s">
        <v>42</v>
      </c>
      <c r="E620">
        <v>1</v>
      </c>
      <c r="G620" t="s">
        <v>140</v>
      </c>
      <c r="H620">
        <v>36</v>
      </c>
      <c r="I620">
        <v>1365</v>
      </c>
      <c r="J620">
        <v>-304.69</v>
      </c>
      <c r="K620">
        <v>-37.92</v>
      </c>
      <c r="L620">
        <v>-37.92</v>
      </c>
      <c r="M620">
        <v>1060.31</v>
      </c>
      <c r="Q620" s="7">
        <v>42507</v>
      </c>
    </row>
    <row r="621" spans="1:17" x14ac:dyDescent="0.25">
      <c r="A621">
        <v>1007765</v>
      </c>
      <c r="B621" t="s">
        <v>326</v>
      </c>
      <c r="C621" s="4">
        <v>41791</v>
      </c>
      <c r="D621" t="s">
        <v>42</v>
      </c>
      <c r="E621">
        <v>1</v>
      </c>
      <c r="G621" t="s">
        <v>140</v>
      </c>
      <c r="H621">
        <v>36</v>
      </c>
      <c r="I621">
        <v>114.32</v>
      </c>
      <c r="J621">
        <v>-25.52</v>
      </c>
      <c r="K621">
        <v>-3.18</v>
      </c>
      <c r="L621">
        <v>-3.18</v>
      </c>
      <c r="M621">
        <v>88.8</v>
      </c>
      <c r="Q621" s="7">
        <v>42507</v>
      </c>
    </row>
    <row r="622" spans="1:17" x14ac:dyDescent="0.25">
      <c r="A622">
        <v>1007766</v>
      </c>
      <c r="B622" t="s">
        <v>162</v>
      </c>
      <c r="C622" s="4">
        <v>41791</v>
      </c>
      <c r="D622" t="s">
        <v>42</v>
      </c>
      <c r="E622">
        <v>1</v>
      </c>
      <c r="G622" t="s">
        <v>140</v>
      </c>
      <c r="H622">
        <v>36</v>
      </c>
      <c r="I622">
        <v>1088.1300000000001</v>
      </c>
      <c r="J622">
        <v>-242.89</v>
      </c>
      <c r="K622">
        <v>-30.23</v>
      </c>
      <c r="L622">
        <v>-30.23</v>
      </c>
      <c r="M622">
        <v>845.24</v>
      </c>
      <c r="Q622" s="7">
        <v>42507</v>
      </c>
    </row>
    <row r="623" spans="1:17" x14ac:dyDescent="0.25">
      <c r="A623">
        <v>1007767</v>
      </c>
      <c r="B623" t="s">
        <v>162</v>
      </c>
      <c r="C623" s="4">
        <v>41791</v>
      </c>
      <c r="D623" t="s">
        <v>42</v>
      </c>
      <c r="E623">
        <v>1</v>
      </c>
      <c r="G623" t="s">
        <v>140</v>
      </c>
      <c r="H623">
        <v>36</v>
      </c>
      <c r="I623">
        <v>288.29000000000002</v>
      </c>
      <c r="J623">
        <v>-64.349999999999994</v>
      </c>
      <c r="K623">
        <v>-8.01</v>
      </c>
      <c r="L623">
        <v>-8.01</v>
      </c>
      <c r="M623">
        <v>223.94</v>
      </c>
      <c r="Q623" s="7">
        <v>42507</v>
      </c>
    </row>
    <row r="624" spans="1:17" x14ac:dyDescent="0.25">
      <c r="A624">
        <v>1007768</v>
      </c>
      <c r="B624" t="s">
        <v>162</v>
      </c>
      <c r="C624" s="4">
        <v>41791</v>
      </c>
      <c r="D624" t="s">
        <v>42</v>
      </c>
      <c r="E624">
        <v>1</v>
      </c>
      <c r="G624" t="s">
        <v>140</v>
      </c>
      <c r="H624">
        <v>36</v>
      </c>
      <c r="I624">
        <v>432.42</v>
      </c>
      <c r="J624">
        <v>-96.52</v>
      </c>
      <c r="K624">
        <v>-12.01</v>
      </c>
      <c r="L624">
        <v>-12.01</v>
      </c>
      <c r="M624">
        <v>335.9</v>
      </c>
      <c r="Q624" s="7">
        <v>42507</v>
      </c>
    </row>
    <row r="625" spans="1:17" x14ac:dyDescent="0.25">
      <c r="A625">
        <v>1004982</v>
      </c>
      <c r="B625" t="s">
        <v>327</v>
      </c>
      <c r="C625" s="4">
        <v>40330</v>
      </c>
      <c r="D625" t="s">
        <v>42</v>
      </c>
      <c r="E625">
        <v>1</v>
      </c>
      <c r="G625" t="s">
        <v>43</v>
      </c>
      <c r="H625">
        <v>120</v>
      </c>
      <c r="I625">
        <v>42065.21</v>
      </c>
      <c r="J625">
        <v>-19215.23</v>
      </c>
      <c r="K625">
        <v>-350.54</v>
      </c>
      <c r="L625">
        <v>-350.54</v>
      </c>
      <c r="M625">
        <v>22849.98</v>
      </c>
      <c r="Q625" s="7">
        <v>42510</v>
      </c>
    </row>
    <row r="626" spans="1:17" x14ac:dyDescent="0.25">
      <c r="A626">
        <v>150056</v>
      </c>
      <c r="B626" t="s">
        <v>328</v>
      </c>
      <c r="C626" s="4">
        <v>39264</v>
      </c>
      <c r="D626" t="s">
        <v>42</v>
      </c>
      <c r="E626">
        <v>1</v>
      </c>
      <c r="G626" t="s">
        <v>140</v>
      </c>
      <c r="H626">
        <v>36</v>
      </c>
      <c r="I626">
        <v>-288.98</v>
      </c>
      <c r="J626">
        <v>288.98</v>
      </c>
      <c r="Q626" s="7">
        <v>42531</v>
      </c>
    </row>
    <row r="627" spans="1:17" x14ac:dyDescent="0.25">
      <c r="A627">
        <v>150102</v>
      </c>
      <c r="B627" t="s">
        <v>328</v>
      </c>
      <c r="C627" s="4">
        <v>39264</v>
      </c>
      <c r="D627" t="s">
        <v>42</v>
      </c>
      <c r="E627">
        <v>1</v>
      </c>
      <c r="G627" t="s">
        <v>140</v>
      </c>
      <c r="H627">
        <v>36</v>
      </c>
      <c r="I627">
        <v>288.98</v>
      </c>
      <c r="J627">
        <v>-288.98</v>
      </c>
      <c r="Q627" s="7">
        <v>42531</v>
      </c>
    </row>
    <row r="628" spans="1:17" x14ac:dyDescent="0.25">
      <c r="A628">
        <v>150104</v>
      </c>
      <c r="B628" t="s">
        <v>328</v>
      </c>
      <c r="C628" s="4">
        <v>39264</v>
      </c>
      <c r="D628" t="s">
        <v>42</v>
      </c>
      <c r="E628">
        <v>1</v>
      </c>
      <c r="G628" t="s">
        <v>140</v>
      </c>
      <c r="H628">
        <v>36</v>
      </c>
      <c r="I628">
        <v>291.77999999999997</v>
      </c>
      <c r="J628">
        <v>-291.77999999999997</v>
      </c>
      <c r="Q628" s="7">
        <v>42531</v>
      </c>
    </row>
    <row r="629" spans="1:17" x14ac:dyDescent="0.25">
      <c r="A629">
        <v>1002632</v>
      </c>
      <c r="B629" t="s">
        <v>282</v>
      </c>
      <c r="C629" s="4">
        <v>39630</v>
      </c>
      <c r="D629" t="s">
        <v>42</v>
      </c>
      <c r="E629">
        <v>1</v>
      </c>
      <c r="G629" t="s">
        <v>140</v>
      </c>
      <c r="H629">
        <v>36</v>
      </c>
      <c r="I629">
        <v>111.79</v>
      </c>
      <c r="J629">
        <v>-111.79</v>
      </c>
      <c r="Q629" s="7">
        <v>42532</v>
      </c>
    </row>
    <row r="630" spans="1:17" x14ac:dyDescent="0.25">
      <c r="A630">
        <v>1002920</v>
      </c>
      <c r="B630" t="s">
        <v>282</v>
      </c>
      <c r="C630" s="4">
        <v>39630</v>
      </c>
      <c r="D630" t="s">
        <v>42</v>
      </c>
      <c r="E630">
        <v>1</v>
      </c>
      <c r="G630" t="s">
        <v>140</v>
      </c>
      <c r="H630">
        <v>36</v>
      </c>
      <c r="I630">
        <v>6745</v>
      </c>
      <c r="J630">
        <v>-6745</v>
      </c>
      <c r="Q630" s="7">
        <v>42532</v>
      </c>
    </row>
    <row r="631" spans="1:17" x14ac:dyDescent="0.25">
      <c r="A631">
        <v>1002993</v>
      </c>
      <c r="B631" t="s">
        <v>203</v>
      </c>
      <c r="C631" s="4">
        <v>39630</v>
      </c>
      <c r="D631" t="s">
        <v>42</v>
      </c>
      <c r="E631">
        <v>1</v>
      </c>
      <c r="G631" t="s">
        <v>140</v>
      </c>
      <c r="H631">
        <v>36</v>
      </c>
      <c r="I631">
        <v>3385</v>
      </c>
      <c r="J631">
        <v>-3385</v>
      </c>
      <c r="Q631" s="7">
        <v>42532</v>
      </c>
    </row>
    <row r="632" spans="1:17" x14ac:dyDescent="0.25">
      <c r="A632">
        <v>1005008</v>
      </c>
      <c r="B632" t="s">
        <v>329</v>
      </c>
      <c r="C632" s="4">
        <v>40360</v>
      </c>
      <c r="D632" t="s">
        <v>42</v>
      </c>
      <c r="E632">
        <v>1</v>
      </c>
      <c r="G632" t="s">
        <v>140</v>
      </c>
      <c r="H632">
        <v>36</v>
      </c>
      <c r="I632">
        <v>10177.07</v>
      </c>
      <c r="J632">
        <v>-10177.07</v>
      </c>
      <c r="Q632" s="7">
        <v>42534</v>
      </c>
    </row>
    <row r="633" spans="1:17" x14ac:dyDescent="0.25">
      <c r="A633">
        <v>1005424</v>
      </c>
      <c r="B633" t="s">
        <v>330</v>
      </c>
      <c r="C633" s="4">
        <v>40725</v>
      </c>
      <c r="D633" t="s">
        <v>42</v>
      </c>
      <c r="E633">
        <v>1</v>
      </c>
      <c r="G633" t="s">
        <v>140</v>
      </c>
      <c r="H633">
        <v>36</v>
      </c>
      <c r="I633">
        <v>6847.73</v>
      </c>
      <c r="J633">
        <v>-6847.73</v>
      </c>
      <c r="Q633" s="7">
        <v>42535</v>
      </c>
    </row>
    <row r="634" spans="1:17" x14ac:dyDescent="0.25">
      <c r="A634">
        <v>1005425</v>
      </c>
      <c r="B634" t="s">
        <v>331</v>
      </c>
      <c r="C634" s="4">
        <v>40725</v>
      </c>
      <c r="D634" t="s">
        <v>42</v>
      </c>
      <c r="E634">
        <v>1</v>
      </c>
      <c r="G634" t="s">
        <v>140</v>
      </c>
      <c r="H634">
        <v>36</v>
      </c>
      <c r="I634">
        <v>3702.63</v>
      </c>
      <c r="J634">
        <v>-3702.63</v>
      </c>
      <c r="Q634" s="7">
        <v>42535</v>
      </c>
    </row>
    <row r="635" spans="1:17" x14ac:dyDescent="0.25">
      <c r="A635">
        <v>1005426</v>
      </c>
      <c r="B635" t="s">
        <v>332</v>
      </c>
      <c r="C635" s="4">
        <v>40725</v>
      </c>
      <c r="D635" t="s">
        <v>42</v>
      </c>
      <c r="E635">
        <v>1</v>
      </c>
      <c r="G635" t="s">
        <v>140</v>
      </c>
      <c r="H635">
        <v>36</v>
      </c>
      <c r="I635">
        <v>1462.87</v>
      </c>
      <c r="J635">
        <v>-1462.87</v>
      </c>
      <c r="Q635" s="7">
        <v>42535</v>
      </c>
    </row>
    <row r="636" spans="1:17" x14ac:dyDescent="0.25">
      <c r="A636">
        <v>1005458</v>
      </c>
      <c r="B636" t="s">
        <v>333</v>
      </c>
      <c r="C636" s="4">
        <v>40725</v>
      </c>
      <c r="D636" t="s">
        <v>42</v>
      </c>
      <c r="E636">
        <v>1</v>
      </c>
      <c r="G636" t="s">
        <v>140</v>
      </c>
      <c r="H636">
        <v>36</v>
      </c>
      <c r="I636">
        <v>3118.88</v>
      </c>
      <c r="J636">
        <v>-3118.88</v>
      </c>
      <c r="Q636" s="7">
        <v>42535</v>
      </c>
    </row>
    <row r="637" spans="1:17" x14ac:dyDescent="0.25">
      <c r="A637">
        <v>1006086</v>
      </c>
      <c r="B637" t="s">
        <v>334</v>
      </c>
      <c r="C637" s="4">
        <v>41091</v>
      </c>
      <c r="D637" t="s">
        <v>42</v>
      </c>
      <c r="E637">
        <v>1</v>
      </c>
      <c r="G637" t="s">
        <v>140</v>
      </c>
      <c r="H637">
        <v>36</v>
      </c>
      <c r="I637">
        <v>6420.95</v>
      </c>
      <c r="J637">
        <v>-5534.02</v>
      </c>
      <c r="K637">
        <v>-177.38</v>
      </c>
      <c r="L637">
        <v>-177.38</v>
      </c>
      <c r="M637">
        <v>886.93</v>
      </c>
      <c r="Q637" s="7">
        <v>42536</v>
      </c>
    </row>
    <row r="638" spans="1:17" x14ac:dyDescent="0.25">
      <c r="A638">
        <v>1006095</v>
      </c>
      <c r="B638" t="s">
        <v>335</v>
      </c>
      <c r="C638" s="4">
        <v>41091</v>
      </c>
      <c r="D638" t="s">
        <v>42</v>
      </c>
      <c r="E638">
        <v>1</v>
      </c>
      <c r="G638" t="s">
        <v>140</v>
      </c>
      <c r="H638">
        <v>36</v>
      </c>
      <c r="I638">
        <v>12140.34</v>
      </c>
      <c r="J638">
        <v>-10463.4</v>
      </c>
      <c r="K638">
        <v>-335.39</v>
      </c>
      <c r="L638">
        <v>-335.39</v>
      </c>
      <c r="M638">
        <v>1676.94</v>
      </c>
      <c r="Q638" s="7">
        <v>42536</v>
      </c>
    </row>
    <row r="639" spans="1:17" x14ac:dyDescent="0.25">
      <c r="A639">
        <v>1006230</v>
      </c>
      <c r="B639" t="s">
        <v>336</v>
      </c>
      <c r="C639" s="4">
        <v>41091</v>
      </c>
      <c r="D639" t="s">
        <v>42</v>
      </c>
      <c r="E639">
        <v>1</v>
      </c>
      <c r="G639" t="s">
        <v>140</v>
      </c>
      <c r="H639">
        <v>36</v>
      </c>
      <c r="I639">
        <v>9144.39</v>
      </c>
      <c r="J639">
        <v>-7881.27</v>
      </c>
      <c r="K639">
        <v>-252.62</v>
      </c>
      <c r="L639">
        <v>-252.62</v>
      </c>
      <c r="M639">
        <v>1263.1199999999999</v>
      </c>
      <c r="Q639" s="7">
        <v>42536</v>
      </c>
    </row>
    <row r="640" spans="1:17" x14ac:dyDescent="0.25">
      <c r="A640">
        <v>1006283</v>
      </c>
      <c r="B640" t="s">
        <v>337</v>
      </c>
      <c r="C640" s="4">
        <v>41091</v>
      </c>
      <c r="D640" t="s">
        <v>42</v>
      </c>
      <c r="E640">
        <v>1</v>
      </c>
      <c r="G640" t="s">
        <v>140</v>
      </c>
      <c r="H640">
        <v>36</v>
      </c>
      <c r="I640">
        <v>4231.33</v>
      </c>
      <c r="J640">
        <v>-3646.86</v>
      </c>
      <c r="K640">
        <v>-116.9</v>
      </c>
      <c r="L640">
        <v>-116.9</v>
      </c>
      <c r="M640">
        <v>584.47</v>
      </c>
      <c r="Q640" s="7">
        <v>42536</v>
      </c>
    </row>
    <row r="641" spans="1:17" x14ac:dyDescent="0.25">
      <c r="A641">
        <v>1006721</v>
      </c>
      <c r="B641" t="s">
        <v>338</v>
      </c>
      <c r="C641" s="4">
        <v>41456</v>
      </c>
      <c r="D641" t="s">
        <v>42</v>
      </c>
      <c r="E641">
        <v>1</v>
      </c>
      <c r="G641" t="s">
        <v>140</v>
      </c>
      <c r="H641">
        <v>36</v>
      </c>
      <c r="I641">
        <v>367.45</v>
      </c>
      <c r="J641">
        <v>-194.44</v>
      </c>
      <c r="K641">
        <v>-10.210000000000001</v>
      </c>
      <c r="L641">
        <v>-10.210000000000001</v>
      </c>
      <c r="M641">
        <v>173.01</v>
      </c>
      <c r="Q641" s="7">
        <v>42537</v>
      </c>
    </row>
    <row r="642" spans="1:17" x14ac:dyDescent="0.25">
      <c r="A642">
        <v>1006722</v>
      </c>
      <c r="B642" t="s">
        <v>339</v>
      </c>
      <c r="C642" s="4">
        <v>41456</v>
      </c>
      <c r="D642" t="s">
        <v>42</v>
      </c>
      <c r="E642">
        <v>1</v>
      </c>
      <c r="G642" t="s">
        <v>140</v>
      </c>
      <c r="H642">
        <v>36</v>
      </c>
      <c r="I642">
        <v>1902.82</v>
      </c>
      <c r="J642">
        <v>-1006.88</v>
      </c>
      <c r="K642">
        <v>-52.86</v>
      </c>
      <c r="L642">
        <v>-52.86</v>
      </c>
      <c r="M642">
        <v>895.94</v>
      </c>
      <c r="Q642" s="7">
        <v>42537</v>
      </c>
    </row>
    <row r="643" spans="1:17" x14ac:dyDescent="0.25">
      <c r="A643">
        <v>1006723</v>
      </c>
      <c r="B643" t="s">
        <v>340</v>
      </c>
      <c r="C643" s="4">
        <v>41456</v>
      </c>
      <c r="D643" t="s">
        <v>42</v>
      </c>
      <c r="E643">
        <v>1</v>
      </c>
      <c r="G643" t="s">
        <v>140</v>
      </c>
      <c r="H643">
        <v>36</v>
      </c>
      <c r="I643">
        <v>255.76</v>
      </c>
      <c r="J643">
        <v>-135.33000000000001</v>
      </c>
      <c r="K643">
        <v>-7.1</v>
      </c>
      <c r="L643">
        <v>-7.1</v>
      </c>
      <c r="M643">
        <v>120.43</v>
      </c>
      <c r="Q643" s="7">
        <v>42537</v>
      </c>
    </row>
    <row r="644" spans="1:17" x14ac:dyDescent="0.25">
      <c r="A644">
        <v>1006724</v>
      </c>
      <c r="B644" t="s">
        <v>341</v>
      </c>
      <c r="C644" s="4">
        <v>41456</v>
      </c>
      <c r="D644" t="s">
        <v>42</v>
      </c>
      <c r="E644">
        <v>1</v>
      </c>
      <c r="G644" t="s">
        <v>140</v>
      </c>
      <c r="H644">
        <v>36</v>
      </c>
      <c r="I644">
        <v>1026.19</v>
      </c>
      <c r="J644">
        <v>-543.01</v>
      </c>
      <c r="K644">
        <v>-28.51</v>
      </c>
      <c r="L644">
        <v>-28.51</v>
      </c>
      <c r="M644">
        <v>483.18</v>
      </c>
      <c r="Q644" s="7">
        <v>42537</v>
      </c>
    </row>
    <row r="645" spans="1:17" x14ac:dyDescent="0.25">
      <c r="A645">
        <v>1006725</v>
      </c>
      <c r="B645" t="s">
        <v>271</v>
      </c>
      <c r="C645" s="4">
        <v>41456</v>
      </c>
      <c r="D645" t="s">
        <v>42</v>
      </c>
      <c r="E645">
        <v>1</v>
      </c>
      <c r="G645" t="s">
        <v>140</v>
      </c>
      <c r="H645">
        <v>36</v>
      </c>
      <c r="I645">
        <v>223.78</v>
      </c>
      <c r="J645">
        <v>-118.42</v>
      </c>
      <c r="K645">
        <v>-6.22</v>
      </c>
      <c r="L645">
        <v>-6.22</v>
      </c>
      <c r="M645">
        <v>105.36</v>
      </c>
      <c r="Q645" s="7">
        <v>42537</v>
      </c>
    </row>
    <row r="646" spans="1:17" x14ac:dyDescent="0.25">
      <c r="A646">
        <v>1006735</v>
      </c>
      <c r="B646" t="s">
        <v>342</v>
      </c>
      <c r="C646" s="4">
        <v>41456</v>
      </c>
      <c r="D646" t="s">
        <v>42</v>
      </c>
      <c r="E646">
        <v>1</v>
      </c>
      <c r="G646" t="s">
        <v>140</v>
      </c>
      <c r="H646">
        <v>36</v>
      </c>
      <c r="I646">
        <v>3626.82</v>
      </c>
      <c r="J646">
        <v>-1919.12</v>
      </c>
      <c r="K646">
        <v>-100.74</v>
      </c>
      <c r="L646">
        <v>-100.74</v>
      </c>
      <c r="M646">
        <v>1707.7</v>
      </c>
      <c r="Q646" s="7">
        <v>42537</v>
      </c>
    </row>
    <row r="647" spans="1:17" x14ac:dyDescent="0.25">
      <c r="A647">
        <v>1006742</v>
      </c>
      <c r="B647" t="s">
        <v>343</v>
      </c>
      <c r="C647" s="4">
        <v>41456</v>
      </c>
      <c r="D647" t="s">
        <v>42</v>
      </c>
      <c r="E647">
        <v>1</v>
      </c>
      <c r="G647" t="s">
        <v>140</v>
      </c>
      <c r="H647">
        <v>36</v>
      </c>
      <c r="I647">
        <v>269.63</v>
      </c>
      <c r="J647">
        <v>-142.66999999999999</v>
      </c>
      <c r="K647">
        <v>-7.49</v>
      </c>
      <c r="L647">
        <v>-7.49</v>
      </c>
      <c r="M647">
        <v>126.96</v>
      </c>
      <c r="Q647" s="7">
        <v>42537</v>
      </c>
    </row>
    <row r="648" spans="1:17" x14ac:dyDescent="0.25">
      <c r="A648">
        <v>1006764</v>
      </c>
      <c r="B648" t="s">
        <v>290</v>
      </c>
      <c r="C648" s="4">
        <v>41456</v>
      </c>
      <c r="D648" t="s">
        <v>42</v>
      </c>
      <c r="E648">
        <v>1</v>
      </c>
      <c r="G648" t="s">
        <v>140</v>
      </c>
      <c r="H648">
        <v>36</v>
      </c>
      <c r="I648">
        <v>358.33</v>
      </c>
      <c r="J648">
        <v>-189.61</v>
      </c>
      <c r="K648">
        <v>-9.9499999999999993</v>
      </c>
      <c r="L648">
        <v>-9.9499999999999993</v>
      </c>
      <c r="M648">
        <v>168.72</v>
      </c>
      <c r="Q648" s="7">
        <v>42537</v>
      </c>
    </row>
    <row r="649" spans="1:17" x14ac:dyDescent="0.25">
      <c r="A649">
        <v>1002633</v>
      </c>
      <c r="B649" t="s">
        <v>344</v>
      </c>
      <c r="C649" s="4">
        <v>39630</v>
      </c>
      <c r="D649" t="s">
        <v>42</v>
      </c>
      <c r="E649">
        <v>1</v>
      </c>
      <c r="G649" t="s">
        <v>140</v>
      </c>
      <c r="H649">
        <v>96</v>
      </c>
      <c r="I649">
        <v>595.67999999999995</v>
      </c>
      <c r="J649">
        <v>-490.39</v>
      </c>
      <c r="K649">
        <v>-6.2</v>
      </c>
      <c r="L649">
        <v>-6.2</v>
      </c>
      <c r="M649">
        <v>105.29</v>
      </c>
      <c r="Q649" s="7">
        <v>42537</v>
      </c>
    </row>
    <row r="650" spans="1:17" x14ac:dyDescent="0.25">
      <c r="A650">
        <v>1002921</v>
      </c>
      <c r="B650" t="s">
        <v>322</v>
      </c>
      <c r="C650" s="4">
        <v>39630</v>
      </c>
      <c r="D650" t="s">
        <v>42</v>
      </c>
      <c r="E650">
        <v>1</v>
      </c>
      <c r="G650" t="s">
        <v>140</v>
      </c>
      <c r="H650">
        <v>96</v>
      </c>
      <c r="I650">
        <v>1465.97</v>
      </c>
      <c r="J650">
        <v>-1206.8699999999999</v>
      </c>
      <c r="K650">
        <v>-15.27</v>
      </c>
      <c r="L650">
        <v>-15.27</v>
      </c>
      <c r="M650">
        <v>259.10000000000002</v>
      </c>
      <c r="Q650" s="7">
        <v>42537</v>
      </c>
    </row>
    <row r="651" spans="1:17" x14ac:dyDescent="0.25">
      <c r="A651">
        <v>1002981</v>
      </c>
      <c r="B651" t="s">
        <v>162</v>
      </c>
      <c r="C651" s="4">
        <v>39630</v>
      </c>
      <c r="D651" t="s">
        <v>42</v>
      </c>
      <c r="E651">
        <v>1</v>
      </c>
      <c r="G651" t="s">
        <v>140</v>
      </c>
      <c r="H651">
        <v>96</v>
      </c>
      <c r="I651">
        <v>843.12</v>
      </c>
      <c r="J651">
        <v>-694.1</v>
      </c>
      <c r="K651">
        <v>-8.7799999999999994</v>
      </c>
      <c r="L651">
        <v>-8.7799999999999994</v>
      </c>
      <c r="M651">
        <v>149.02000000000001</v>
      </c>
      <c r="Q651" s="7">
        <v>42537</v>
      </c>
    </row>
    <row r="652" spans="1:17" x14ac:dyDescent="0.25">
      <c r="A652">
        <v>1002982</v>
      </c>
      <c r="B652" t="s">
        <v>162</v>
      </c>
      <c r="C652" s="4">
        <v>39630</v>
      </c>
      <c r="D652" t="s">
        <v>42</v>
      </c>
      <c r="E652">
        <v>1</v>
      </c>
      <c r="G652" t="s">
        <v>140</v>
      </c>
      <c r="H652">
        <v>96</v>
      </c>
      <c r="I652">
        <v>843.12</v>
      </c>
      <c r="J652">
        <v>-694.1</v>
      </c>
      <c r="K652">
        <v>-8.7799999999999994</v>
      </c>
      <c r="L652">
        <v>-8.7799999999999994</v>
      </c>
      <c r="M652">
        <v>149.02000000000001</v>
      </c>
      <c r="Q652" s="7">
        <v>42537</v>
      </c>
    </row>
    <row r="653" spans="1:17" x14ac:dyDescent="0.25">
      <c r="A653">
        <v>1002984</v>
      </c>
      <c r="B653" t="s">
        <v>162</v>
      </c>
      <c r="C653" s="4">
        <v>39630</v>
      </c>
      <c r="D653" t="s">
        <v>42</v>
      </c>
      <c r="E653">
        <v>1</v>
      </c>
      <c r="G653" t="s">
        <v>140</v>
      </c>
      <c r="H653">
        <v>96</v>
      </c>
      <c r="I653">
        <v>1465.98</v>
      </c>
      <c r="J653">
        <v>-1206.8800000000001</v>
      </c>
      <c r="K653">
        <v>-15.27</v>
      </c>
      <c r="L653">
        <v>-15.27</v>
      </c>
      <c r="M653">
        <v>259.10000000000002</v>
      </c>
      <c r="Q653" s="7">
        <v>42537</v>
      </c>
    </row>
    <row r="654" spans="1:17" x14ac:dyDescent="0.25">
      <c r="A654">
        <v>1002985</v>
      </c>
      <c r="B654" t="s">
        <v>162</v>
      </c>
      <c r="C654" s="4">
        <v>39630</v>
      </c>
      <c r="D654" t="s">
        <v>42</v>
      </c>
      <c r="E654">
        <v>1</v>
      </c>
      <c r="G654" t="s">
        <v>140</v>
      </c>
      <c r="H654">
        <v>96</v>
      </c>
      <c r="I654">
        <v>641.79999999999995</v>
      </c>
      <c r="J654">
        <v>-528.38</v>
      </c>
      <c r="K654">
        <v>-6.7</v>
      </c>
      <c r="L654">
        <v>-6.7</v>
      </c>
      <c r="M654">
        <v>113.42</v>
      </c>
      <c r="Q654" s="7">
        <v>42537</v>
      </c>
    </row>
    <row r="655" spans="1:17" x14ac:dyDescent="0.25">
      <c r="A655">
        <v>1002986</v>
      </c>
      <c r="B655" t="s">
        <v>162</v>
      </c>
      <c r="C655" s="4">
        <v>39630</v>
      </c>
      <c r="D655" t="s">
        <v>42</v>
      </c>
      <c r="E655">
        <v>1</v>
      </c>
      <c r="G655" t="s">
        <v>140</v>
      </c>
      <c r="H655">
        <v>96</v>
      </c>
      <c r="I655">
        <v>1450.49</v>
      </c>
      <c r="J655">
        <v>-1194.1300000000001</v>
      </c>
      <c r="K655">
        <v>-15.11</v>
      </c>
      <c r="L655">
        <v>-15.11</v>
      </c>
      <c r="M655">
        <v>256.36</v>
      </c>
      <c r="Q655" s="7">
        <v>42537</v>
      </c>
    </row>
    <row r="656" spans="1:17" x14ac:dyDescent="0.25">
      <c r="A656">
        <v>1007769</v>
      </c>
      <c r="B656" t="s">
        <v>162</v>
      </c>
      <c r="C656" s="4">
        <v>41821</v>
      </c>
      <c r="D656" t="s">
        <v>42</v>
      </c>
      <c r="E656">
        <v>1</v>
      </c>
      <c r="G656" t="s">
        <v>140</v>
      </c>
      <c r="H656">
        <v>36</v>
      </c>
      <c r="I656">
        <v>554.66</v>
      </c>
      <c r="J656">
        <v>-108.61</v>
      </c>
      <c r="K656">
        <v>-15.41</v>
      </c>
      <c r="L656">
        <v>-15.41</v>
      </c>
      <c r="M656">
        <v>446.05</v>
      </c>
      <c r="Q656" s="7">
        <v>42538</v>
      </c>
    </row>
    <row r="657" spans="1:17" x14ac:dyDescent="0.25">
      <c r="A657">
        <v>1007785</v>
      </c>
      <c r="B657" t="s">
        <v>162</v>
      </c>
      <c r="C657" s="4">
        <v>41821</v>
      </c>
      <c r="D657" t="s">
        <v>42</v>
      </c>
      <c r="E657">
        <v>1</v>
      </c>
      <c r="G657" t="s">
        <v>140</v>
      </c>
      <c r="H657">
        <v>36</v>
      </c>
      <c r="I657">
        <v>3930.35</v>
      </c>
      <c r="J657">
        <v>-769.62</v>
      </c>
      <c r="K657">
        <v>-109.18</v>
      </c>
      <c r="L657">
        <v>-109.18</v>
      </c>
      <c r="M657">
        <v>3160.73</v>
      </c>
      <c r="Q657" s="7">
        <v>42538</v>
      </c>
    </row>
    <row r="658" spans="1:17" x14ac:dyDescent="0.25">
      <c r="A658">
        <v>1007786</v>
      </c>
      <c r="B658" t="s">
        <v>162</v>
      </c>
      <c r="C658" s="4">
        <v>41821</v>
      </c>
      <c r="D658" t="s">
        <v>42</v>
      </c>
      <c r="E658">
        <v>1</v>
      </c>
      <c r="G658" t="s">
        <v>140</v>
      </c>
      <c r="H658">
        <v>36</v>
      </c>
      <c r="I658">
        <v>717.18</v>
      </c>
      <c r="J658">
        <v>-140.43</v>
      </c>
      <c r="K658">
        <v>-19.920000000000002</v>
      </c>
      <c r="L658">
        <v>-19.920000000000002</v>
      </c>
      <c r="M658">
        <v>576.75</v>
      </c>
      <c r="Q658" s="7">
        <v>42538</v>
      </c>
    </row>
    <row r="659" spans="1:17" x14ac:dyDescent="0.25">
      <c r="A659">
        <v>1007787</v>
      </c>
      <c r="B659" t="s">
        <v>162</v>
      </c>
      <c r="C659" s="4">
        <v>41821</v>
      </c>
      <c r="D659" t="s">
        <v>42</v>
      </c>
      <c r="E659">
        <v>1</v>
      </c>
      <c r="G659" t="s">
        <v>140</v>
      </c>
      <c r="H659">
        <v>36</v>
      </c>
      <c r="I659">
        <v>803.78</v>
      </c>
      <c r="J659">
        <v>-157.38999999999999</v>
      </c>
      <c r="K659">
        <v>-22.33</v>
      </c>
      <c r="L659">
        <v>-22.33</v>
      </c>
      <c r="M659">
        <v>646.39</v>
      </c>
      <c r="Q659" s="7">
        <v>42538</v>
      </c>
    </row>
    <row r="660" spans="1:17" x14ac:dyDescent="0.25">
      <c r="A660">
        <v>1007788</v>
      </c>
      <c r="B660" t="s">
        <v>162</v>
      </c>
      <c r="C660" s="4">
        <v>41821</v>
      </c>
      <c r="D660" t="s">
        <v>42</v>
      </c>
      <c r="E660">
        <v>1</v>
      </c>
      <c r="G660" t="s">
        <v>140</v>
      </c>
      <c r="H660">
        <v>36</v>
      </c>
      <c r="I660">
        <v>290.16000000000003</v>
      </c>
      <c r="J660">
        <v>-56.82</v>
      </c>
      <c r="K660">
        <v>-8.06</v>
      </c>
      <c r="L660">
        <v>-8.06</v>
      </c>
      <c r="M660">
        <v>233.34</v>
      </c>
      <c r="Q660" s="7">
        <v>42538</v>
      </c>
    </row>
    <row r="661" spans="1:17" x14ac:dyDescent="0.25">
      <c r="A661">
        <v>1007792</v>
      </c>
      <c r="B661" t="s">
        <v>162</v>
      </c>
      <c r="C661" s="4">
        <v>41821</v>
      </c>
      <c r="D661" t="s">
        <v>42</v>
      </c>
      <c r="E661">
        <v>1</v>
      </c>
      <c r="G661" t="s">
        <v>140</v>
      </c>
      <c r="H661">
        <v>36</v>
      </c>
      <c r="I661">
        <v>803.78</v>
      </c>
      <c r="J661">
        <v>-157.38999999999999</v>
      </c>
      <c r="K661">
        <v>-22.33</v>
      </c>
      <c r="L661">
        <v>-22.33</v>
      </c>
      <c r="M661">
        <v>646.39</v>
      </c>
      <c r="Q661" s="7">
        <v>42538</v>
      </c>
    </row>
    <row r="662" spans="1:17" x14ac:dyDescent="0.25">
      <c r="A662">
        <v>1007793</v>
      </c>
      <c r="B662" t="s">
        <v>162</v>
      </c>
      <c r="C662" s="4">
        <v>41821</v>
      </c>
      <c r="D662" t="s">
        <v>42</v>
      </c>
      <c r="E662">
        <v>1</v>
      </c>
      <c r="G662" t="s">
        <v>140</v>
      </c>
      <c r="H662">
        <v>36</v>
      </c>
      <c r="I662">
        <v>571.28</v>
      </c>
      <c r="J662">
        <v>-111.86</v>
      </c>
      <c r="K662">
        <v>-15.86</v>
      </c>
      <c r="L662">
        <v>-15.86</v>
      </c>
      <c r="M662">
        <v>459.42</v>
      </c>
      <c r="Q662" s="7">
        <v>42538</v>
      </c>
    </row>
    <row r="663" spans="1:17" x14ac:dyDescent="0.25">
      <c r="A663">
        <v>1007794</v>
      </c>
      <c r="B663" t="s">
        <v>162</v>
      </c>
      <c r="C663" s="4">
        <v>41821</v>
      </c>
      <c r="D663" t="s">
        <v>42</v>
      </c>
      <c r="E663">
        <v>1</v>
      </c>
      <c r="G663" t="s">
        <v>140</v>
      </c>
      <c r="H663">
        <v>36</v>
      </c>
      <c r="I663">
        <v>53.38</v>
      </c>
      <c r="J663">
        <v>-10.45</v>
      </c>
      <c r="K663">
        <v>-1.48</v>
      </c>
      <c r="L663">
        <v>-1.48</v>
      </c>
      <c r="M663">
        <v>42.93</v>
      </c>
      <c r="Q663" s="7">
        <v>42538</v>
      </c>
    </row>
    <row r="664" spans="1:17" x14ac:dyDescent="0.25">
      <c r="A664">
        <v>1007796</v>
      </c>
      <c r="B664" t="s">
        <v>345</v>
      </c>
      <c r="C664" s="4">
        <v>41821</v>
      </c>
      <c r="D664" t="s">
        <v>42</v>
      </c>
      <c r="E664">
        <v>1</v>
      </c>
      <c r="G664" t="s">
        <v>140</v>
      </c>
      <c r="H664">
        <v>36</v>
      </c>
      <c r="I664">
        <v>747.63</v>
      </c>
      <c r="J664">
        <v>-146.4</v>
      </c>
      <c r="K664">
        <v>-20.77</v>
      </c>
      <c r="L664">
        <v>-20.77</v>
      </c>
      <c r="M664">
        <v>601.23</v>
      </c>
      <c r="Q664" s="7">
        <v>42538</v>
      </c>
    </row>
    <row r="665" spans="1:17" x14ac:dyDescent="0.25">
      <c r="A665">
        <v>1007797</v>
      </c>
      <c r="B665" t="s">
        <v>345</v>
      </c>
      <c r="C665" s="4">
        <v>41821</v>
      </c>
      <c r="D665" t="s">
        <v>42</v>
      </c>
      <c r="E665">
        <v>1</v>
      </c>
      <c r="G665" t="s">
        <v>140</v>
      </c>
      <c r="H665">
        <v>36</v>
      </c>
      <c r="I665">
        <v>1601</v>
      </c>
      <c r="J665">
        <v>-313.49</v>
      </c>
      <c r="K665">
        <v>-44.46</v>
      </c>
      <c r="L665">
        <v>-44.46</v>
      </c>
      <c r="M665">
        <v>1287.51</v>
      </c>
      <c r="Q665" s="7">
        <v>42538</v>
      </c>
    </row>
    <row r="666" spans="1:17" x14ac:dyDescent="0.25">
      <c r="A666">
        <v>1007798</v>
      </c>
      <c r="B666" t="s">
        <v>345</v>
      </c>
      <c r="C666" s="4">
        <v>41821</v>
      </c>
      <c r="D666" t="s">
        <v>42</v>
      </c>
      <c r="E666">
        <v>1</v>
      </c>
      <c r="G666" t="s">
        <v>140</v>
      </c>
      <c r="H666">
        <v>36</v>
      </c>
      <c r="I666">
        <v>308.3</v>
      </c>
      <c r="J666">
        <v>-60.36</v>
      </c>
      <c r="K666">
        <v>-8.5500000000000007</v>
      </c>
      <c r="L666">
        <v>-8.5500000000000007</v>
      </c>
      <c r="M666">
        <v>247.94</v>
      </c>
      <c r="Q666" s="7">
        <v>42538</v>
      </c>
    </row>
    <row r="667" spans="1:17" x14ac:dyDescent="0.25">
      <c r="A667">
        <v>1007799</v>
      </c>
      <c r="B667" t="s">
        <v>345</v>
      </c>
      <c r="C667" s="4">
        <v>41821</v>
      </c>
      <c r="D667" t="s">
        <v>42</v>
      </c>
      <c r="E667">
        <v>1</v>
      </c>
      <c r="G667" t="s">
        <v>140</v>
      </c>
      <c r="H667">
        <v>36</v>
      </c>
      <c r="I667">
        <v>637.91999999999996</v>
      </c>
      <c r="J667">
        <v>-124.91</v>
      </c>
      <c r="K667">
        <v>-17.72</v>
      </c>
      <c r="L667">
        <v>-17.72</v>
      </c>
      <c r="M667">
        <v>513.01</v>
      </c>
      <c r="Q667" s="7">
        <v>42538</v>
      </c>
    </row>
    <row r="668" spans="1:17" x14ac:dyDescent="0.25">
      <c r="A668">
        <v>1007800</v>
      </c>
      <c r="B668" t="s">
        <v>345</v>
      </c>
      <c r="C668" s="4">
        <v>41821</v>
      </c>
      <c r="D668" t="s">
        <v>42</v>
      </c>
      <c r="E668">
        <v>1</v>
      </c>
      <c r="G668" t="s">
        <v>140</v>
      </c>
      <c r="H668">
        <v>36</v>
      </c>
      <c r="I668">
        <v>-84.4</v>
      </c>
      <c r="J668">
        <v>16.53</v>
      </c>
      <c r="K668">
        <v>2.35</v>
      </c>
      <c r="L668">
        <v>2.35</v>
      </c>
      <c r="M668">
        <v>-67.87</v>
      </c>
      <c r="Q668" s="7">
        <v>42538</v>
      </c>
    </row>
    <row r="669" spans="1:17" x14ac:dyDescent="0.25">
      <c r="A669">
        <v>1007801</v>
      </c>
      <c r="B669" t="s">
        <v>345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647.91</v>
      </c>
      <c r="J669">
        <v>-126.87</v>
      </c>
      <c r="K669">
        <v>-18</v>
      </c>
      <c r="L669">
        <v>-18</v>
      </c>
      <c r="M669">
        <v>521.04</v>
      </c>
      <c r="Q669" s="7">
        <v>42538</v>
      </c>
    </row>
    <row r="670" spans="1:17" x14ac:dyDescent="0.25">
      <c r="A670">
        <v>1007809</v>
      </c>
      <c r="B670" t="s">
        <v>162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213.62</v>
      </c>
      <c r="J670">
        <v>-41.82</v>
      </c>
      <c r="K670">
        <v>-5.92</v>
      </c>
      <c r="L670">
        <v>-5.92</v>
      </c>
      <c r="M670">
        <v>171.8</v>
      </c>
      <c r="Q670" s="7">
        <v>42538</v>
      </c>
    </row>
    <row r="671" spans="1:17" x14ac:dyDescent="0.25">
      <c r="A671">
        <v>1007810</v>
      </c>
      <c r="B671" t="s">
        <v>162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216.68</v>
      </c>
      <c r="J671">
        <v>-42.43</v>
      </c>
      <c r="K671">
        <v>-6.02</v>
      </c>
      <c r="L671">
        <v>-6.02</v>
      </c>
      <c r="M671">
        <v>174.25</v>
      </c>
      <c r="Q671" s="7">
        <v>42538</v>
      </c>
    </row>
    <row r="672" spans="1:17" x14ac:dyDescent="0.25">
      <c r="A672">
        <v>1007811</v>
      </c>
      <c r="B672" t="s">
        <v>162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152.66</v>
      </c>
      <c r="J672">
        <v>-29.89</v>
      </c>
      <c r="K672">
        <v>-4.24</v>
      </c>
      <c r="L672">
        <v>-4.24</v>
      </c>
      <c r="M672">
        <v>122.77</v>
      </c>
      <c r="Q672" s="7">
        <v>42538</v>
      </c>
    </row>
    <row r="673" spans="1:17" x14ac:dyDescent="0.25">
      <c r="A673">
        <v>1007814</v>
      </c>
      <c r="B673" t="s">
        <v>162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2619.89</v>
      </c>
      <c r="J673">
        <v>-513</v>
      </c>
      <c r="K673">
        <v>-72.760000000000005</v>
      </c>
      <c r="L673">
        <v>-72.760000000000005</v>
      </c>
      <c r="M673">
        <v>2106.89</v>
      </c>
      <c r="Q673" s="7">
        <v>42538</v>
      </c>
    </row>
    <row r="674" spans="1:17" x14ac:dyDescent="0.25">
      <c r="A674">
        <v>1007815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1237.74</v>
      </c>
      <c r="J674">
        <v>-242.37</v>
      </c>
      <c r="K674">
        <v>-34.380000000000003</v>
      </c>
      <c r="L674">
        <v>-34.380000000000003</v>
      </c>
      <c r="M674">
        <v>995.37</v>
      </c>
      <c r="Q674" s="7">
        <v>42538</v>
      </c>
    </row>
    <row r="675" spans="1:17" x14ac:dyDescent="0.25">
      <c r="A675">
        <v>1007816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3343.87</v>
      </c>
      <c r="J675">
        <v>-654.79</v>
      </c>
      <c r="K675">
        <v>-92.9</v>
      </c>
      <c r="L675">
        <v>-92.9</v>
      </c>
      <c r="M675">
        <v>2689.08</v>
      </c>
      <c r="Q675" s="7">
        <v>42538</v>
      </c>
    </row>
    <row r="676" spans="1:17" x14ac:dyDescent="0.25">
      <c r="A676">
        <v>1007817</v>
      </c>
      <c r="B676" t="s">
        <v>162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19203.32</v>
      </c>
      <c r="J676">
        <v>-3760.29</v>
      </c>
      <c r="K676">
        <v>-533.42999999999995</v>
      </c>
      <c r="L676">
        <v>-533.42999999999995</v>
      </c>
      <c r="M676">
        <v>15443.03</v>
      </c>
      <c r="Q676" s="7">
        <v>42538</v>
      </c>
    </row>
    <row r="677" spans="1:17" x14ac:dyDescent="0.25">
      <c r="A677">
        <v>1007819</v>
      </c>
      <c r="B677" t="s">
        <v>162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19816.39</v>
      </c>
      <c r="J677">
        <v>-3880.34</v>
      </c>
      <c r="K677">
        <v>-550.46</v>
      </c>
      <c r="L677">
        <v>-550.46</v>
      </c>
      <c r="M677">
        <v>15936.05</v>
      </c>
      <c r="Q677" s="7">
        <v>42538</v>
      </c>
    </row>
    <row r="678" spans="1:17" x14ac:dyDescent="0.25">
      <c r="A678">
        <v>1007820</v>
      </c>
      <c r="B678" t="s">
        <v>162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2544.1799999999998</v>
      </c>
      <c r="J678">
        <v>-498.19</v>
      </c>
      <c r="K678">
        <v>-70.67</v>
      </c>
      <c r="L678">
        <v>-70.67</v>
      </c>
      <c r="M678">
        <v>2045.99</v>
      </c>
      <c r="Q678" s="7">
        <v>42538</v>
      </c>
    </row>
    <row r="679" spans="1:17" x14ac:dyDescent="0.25">
      <c r="A679">
        <v>1007821</v>
      </c>
      <c r="B679" t="s">
        <v>162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554.80999999999995</v>
      </c>
      <c r="J679">
        <v>-108.64</v>
      </c>
      <c r="K679">
        <v>-15.41</v>
      </c>
      <c r="L679">
        <v>-15.41</v>
      </c>
      <c r="M679">
        <v>446.17</v>
      </c>
      <c r="Q679" s="7">
        <v>42538</v>
      </c>
    </row>
    <row r="680" spans="1:17" x14ac:dyDescent="0.25">
      <c r="A680">
        <v>1007822</v>
      </c>
      <c r="B680" t="s">
        <v>162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771.1</v>
      </c>
      <c r="J680">
        <v>-151</v>
      </c>
      <c r="K680">
        <v>-21.43</v>
      </c>
      <c r="L680">
        <v>-21.43</v>
      </c>
      <c r="M680">
        <v>620.1</v>
      </c>
      <c r="Q680" s="7">
        <v>42538</v>
      </c>
    </row>
    <row r="681" spans="1:17" x14ac:dyDescent="0.25">
      <c r="A681">
        <v>1007823</v>
      </c>
      <c r="B681" t="s">
        <v>162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443.74</v>
      </c>
      <c r="J681">
        <v>-86.9</v>
      </c>
      <c r="K681">
        <v>-12.34</v>
      </c>
      <c r="L681">
        <v>-12.34</v>
      </c>
      <c r="M681">
        <v>356.84</v>
      </c>
      <c r="Q681" s="7">
        <v>42538</v>
      </c>
    </row>
    <row r="682" spans="1:17" x14ac:dyDescent="0.25">
      <c r="A682">
        <v>1007824</v>
      </c>
      <c r="B682" t="s">
        <v>162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1355.67</v>
      </c>
      <c r="J682">
        <v>-265.45999999999998</v>
      </c>
      <c r="K682">
        <v>-37.659999999999997</v>
      </c>
      <c r="L682">
        <v>-37.659999999999997</v>
      </c>
      <c r="M682">
        <v>1090.21</v>
      </c>
      <c r="Q682" s="7">
        <v>42538</v>
      </c>
    </row>
    <row r="683" spans="1:17" x14ac:dyDescent="0.25">
      <c r="A683">
        <v>1007825</v>
      </c>
      <c r="B683" t="s">
        <v>162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426.98</v>
      </c>
      <c r="J683">
        <v>-83.6</v>
      </c>
      <c r="K683">
        <v>-11.85</v>
      </c>
      <c r="L683">
        <v>-11.85</v>
      </c>
      <c r="M683">
        <v>343.38</v>
      </c>
      <c r="Q683" s="7">
        <v>42538</v>
      </c>
    </row>
    <row r="684" spans="1:17" x14ac:dyDescent="0.25">
      <c r="A684">
        <v>1007828</v>
      </c>
      <c r="B684" t="s">
        <v>162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3260.13</v>
      </c>
      <c r="J684">
        <v>-638.38</v>
      </c>
      <c r="K684">
        <v>-90.56</v>
      </c>
      <c r="L684">
        <v>-90.56</v>
      </c>
      <c r="M684">
        <v>2621.75</v>
      </c>
      <c r="Q684" s="7">
        <v>42538</v>
      </c>
    </row>
    <row r="685" spans="1:17" x14ac:dyDescent="0.25">
      <c r="A685">
        <v>1007829</v>
      </c>
      <c r="B685" t="s">
        <v>162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15803.98</v>
      </c>
      <c r="J685">
        <v>-3094.65</v>
      </c>
      <c r="K685">
        <v>-439</v>
      </c>
      <c r="L685">
        <v>-439</v>
      </c>
      <c r="M685">
        <v>12709.33</v>
      </c>
      <c r="Q685" s="7">
        <v>42538</v>
      </c>
    </row>
    <row r="686" spans="1:17" x14ac:dyDescent="0.25">
      <c r="A686">
        <v>1007830</v>
      </c>
      <c r="B686" t="s">
        <v>162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2034.63</v>
      </c>
      <c r="J686">
        <v>-398.41</v>
      </c>
      <c r="K686">
        <v>-56.52</v>
      </c>
      <c r="L686">
        <v>-56.52</v>
      </c>
      <c r="M686">
        <v>1636.22</v>
      </c>
      <c r="Q686" s="7">
        <v>42538</v>
      </c>
    </row>
    <row r="687" spans="1:17" x14ac:dyDescent="0.25">
      <c r="A687">
        <v>1007831</v>
      </c>
      <c r="B687" t="s">
        <v>162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3867.37</v>
      </c>
      <c r="J687">
        <v>-757.29</v>
      </c>
      <c r="K687">
        <v>-107.43</v>
      </c>
      <c r="L687">
        <v>-107.43</v>
      </c>
      <c r="M687">
        <v>3110.08</v>
      </c>
      <c r="Q687" s="7">
        <v>42538</v>
      </c>
    </row>
    <row r="688" spans="1:17" x14ac:dyDescent="0.25">
      <c r="A688">
        <v>1007832</v>
      </c>
      <c r="B688" t="s">
        <v>162</v>
      </c>
      <c r="C688" s="4">
        <v>41821</v>
      </c>
      <c r="D688" t="s">
        <v>42</v>
      </c>
      <c r="E688">
        <v>1</v>
      </c>
      <c r="G688" t="s">
        <v>140</v>
      </c>
      <c r="H688">
        <v>36</v>
      </c>
      <c r="I688">
        <v>52303.76</v>
      </c>
      <c r="J688">
        <v>-10241.82</v>
      </c>
      <c r="K688">
        <v>-1452.88</v>
      </c>
      <c r="L688">
        <v>-1452.88</v>
      </c>
      <c r="M688">
        <v>42061.94</v>
      </c>
      <c r="Q688" s="7">
        <v>42538</v>
      </c>
    </row>
    <row r="689" spans="1:17" x14ac:dyDescent="0.25">
      <c r="A689">
        <v>1007833</v>
      </c>
      <c r="B689" t="s">
        <v>162</v>
      </c>
      <c r="C689" s="4">
        <v>41821</v>
      </c>
      <c r="D689" t="s">
        <v>42</v>
      </c>
      <c r="E689">
        <v>1</v>
      </c>
      <c r="G689" t="s">
        <v>140</v>
      </c>
      <c r="H689">
        <v>36</v>
      </c>
      <c r="I689">
        <v>23728.97</v>
      </c>
      <c r="J689">
        <v>-4646.47</v>
      </c>
      <c r="K689">
        <v>-659.14</v>
      </c>
      <c r="L689">
        <v>-659.14</v>
      </c>
      <c r="M689">
        <v>19082.5</v>
      </c>
      <c r="Q689" s="7">
        <v>42538</v>
      </c>
    </row>
    <row r="690" spans="1:17" x14ac:dyDescent="0.25">
      <c r="A690">
        <v>1007838</v>
      </c>
      <c r="B690" t="s">
        <v>162</v>
      </c>
      <c r="C690" s="4">
        <v>41821</v>
      </c>
      <c r="D690" t="s">
        <v>42</v>
      </c>
      <c r="E690">
        <v>1</v>
      </c>
      <c r="G690" t="s">
        <v>140</v>
      </c>
      <c r="H690">
        <v>36</v>
      </c>
      <c r="I690">
        <v>225.06</v>
      </c>
      <c r="J690">
        <v>-44.07</v>
      </c>
      <c r="K690">
        <v>-6.25</v>
      </c>
      <c r="L690">
        <v>-6.25</v>
      </c>
      <c r="M690">
        <v>180.99</v>
      </c>
      <c r="Q690" s="7">
        <v>42538</v>
      </c>
    </row>
    <row r="691" spans="1:17" x14ac:dyDescent="0.25">
      <c r="A691">
        <v>1007863</v>
      </c>
      <c r="B691" t="s">
        <v>162</v>
      </c>
      <c r="C691" s="4">
        <v>41821</v>
      </c>
      <c r="D691" t="s">
        <v>42</v>
      </c>
      <c r="E691">
        <v>1</v>
      </c>
      <c r="G691" t="s">
        <v>140</v>
      </c>
      <c r="H691">
        <v>36</v>
      </c>
      <c r="I691">
        <v>568.19000000000005</v>
      </c>
      <c r="J691">
        <v>-111.25</v>
      </c>
      <c r="K691">
        <v>-15.77</v>
      </c>
      <c r="L691">
        <v>-15.77</v>
      </c>
      <c r="M691">
        <v>456.94</v>
      </c>
      <c r="Q691" s="7">
        <v>42538</v>
      </c>
    </row>
    <row r="692" spans="1:17" x14ac:dyDescent="0.25">
      <c r="A692">
        <v>1007864</v>
      </c>
      <c r="B692" t="s">
        <v>218</v>
      </c>
      <c r="C692" s="4">
        <v>41821</v>
      </c>
      <c r="D692" t="s">
        <v>42</v>
      </c>
      <c r="E692">
        <v>1</v>
      </c>
      <c r="G692" t="s">
        <v>140</v>
      </c>
      <c r="H692">
        <v>36</v>
      </c>
      <c r="I692">
        <v>764.16</v>
      </c>
      <c r="J692">
        <v>-149.63999999999999</v>
      </c>
      <c r="K692">
        <v>-21.23</v>
      </c>
      <c r="L692">
        <v>-21.23</v>
      </c>
      <c r="M692">
        <v>614.52</v>
      </c>
      <c r="Q692" s="7">
        <v>42538</v>
      </c>
    </row>
    <row r="693" spans="1:17" x14ac:dyDescent="0.25">
      <c r="A693">
        <v>1007267</v>
      </c>
      <c r="B693" t="s">
        <v>346</v>
      </c>
      <c r="C693" s="4">
        <v>41456</v>
      </c>
      <c r="D693" t="s">
        <v>42</v>
      </c>
      <c r="E693">
        <v>1</v>
      </c>
      <c r="G693" t="s">
        <v>140</v>
      </c>
      <c r="H693">
        <v>48</v>
      </c>
      <c r="I693">
        <v>864360.57</v>
      </c>
      <c r="J693">
        <v>-343030.77</v>
      </c>
      <c r="K693">
        <v>-18007.509999999998</v>
      </c>
      <c r="L693">
        <v>-18007.509999999998</v>
      </c>
      <c r="M693">
        <v>521329.8</v>
      </c>
      <c r="Q693" s="7">
        <v>42538</v>
      </c>
    </row>
    <row r="694" spans="1:17" x14ac:dyDescent="0.25">
      <c r="A694">
        <v>5000570</v>
      </c>
      <c r="B694" t="s">
        <v>452</v>
      </c>
      <c r="C694" s="4">
        <v>41456</v>
      </c>
      <c r="D694" t="s">
        <v>42</v>
      </c>
      <c r="E694">
        <v>1</v>
      </c>
      <c r="G694" t="s">
        <v>140</v>
      </c>
      <c r="H694">
        <v>96</v>
      </c>
      <c r="I694">
        <v>312941.28999999998</v>
      </c>
      <c r="J694">
        <v>-62097.06</v>
      </c>
      <c r="K694">
        <v>-3259.81</v>
      </c>
      <c r="L694">
        <v>-3259.81</v>
      </c>
      <c r="M694">
        <v>250844.23</v>
      </c>
      <c r="Q694" s="7">
        <v>42542</v>
      </c>
    </row>
    <row r="695" spans="1:17" x14ac:dyDescent="0.25">
      <c r="A695">
        <v>150103</v>
      </c>
      <c r="B695" t="s">
        <v>347</v>
      </c>
      <c r="C695" s="4">
        <v>39295</v>
      </c>
      <c r="D695" t="s">
        <v>42</v>
      </c>
      <c r="E695">
        <v>1</v>
      </c>
      <c r="G695" t="s">
        <v>140</v>
      </c>
      <c r="H695">
        <v>36</v>
      </c>
      <c r="I695">
        <v>291.56</v>
      </c>
      <c r="J695">
        <v>-291.56</v>
      </c>
      <c r="Q695" s="7">
        <v>42561</v>
      </c>
    </row>
    <row r="696" spans="1:17" x14ac:dyDescent="0.25">
      <c r="A696">
        <v>150133</v>
      </c>
      <c r="B696" t="s">
        <v>347</v>
      </c>
      <c r="C696" s="4">
        <v>39295</v>
      </c>
      <c r="D696" t="s">
        <v>42</v>
      </c>
      <c r="E696">
        <v>1</v>
      </c>
      <c r="G696" t="s">
        <v>140</v>
      </c>
      <c r="H696">
        <v>36</v>
      </c>
      <c r="I696">
        <v>1913.07</v>
      </c>
      <c r="J696">
        <v>-1913.07</v>
      </c>
      <c r="Q696" s="7">
        <v>42561</v>
      </c>
    </row>
    <row r="697" spans="1:17" x14ac:dyDescent="0.25">
      <c r="A697">
        <v>150142</v>
      </c>
      <c r="B697" t="s">
        <v>347</v>
      </c>
      <c r="C697" s="4">
        <v>39295</v>
      </c>
      <c r="D697" t="s">
        <v>42</v>
      </c>
      <c r="E697">
        <v>1</v>
      </c>
      <c r="G697" t="s">
        <v>140</v>
      </c>
      <c r="H697">
        <v>36</v>
      </c>
      <c r="I697">
        <v>2229.48</v>
      </c>
      <c r="J697">
        <v>-2229.48</v>
      </c>
      <c r="Q697" s="7">
        <v>42561</v>
      </c>
    </row>
    <row r="698" spans="1:17" x14ac:dyDescent="0.25">
      <c r="A698">
        <v>150143</v>
      </c>
      <c r="B698" t="s">
        <v>347</v>
      </c>
      <c r="C698" s="4">
        <v>39295</v>
      </c>
      <c r="D698" t="s">
        <v>42</v>
      </c>
      <c r="E698">
        <v>1</v>
      </c>
      <c r="G698" t="s">
        <v>140</v>
      </c>
      <c r="H698">
        <v>36</v>
      </c>
      <c r="I698">
        <v>2454.6999999999998</v>
      </c>
      <c r="J698">
        <v>-2454.6999999999998</v>
      </c>
      <c r="Q698" s="7">
        <v>42561</v>
      </c>
    </row>
    <row r="699" spans="1:17" x14ac:dyDescent="0.25">
      <c r="A699">
        <v>150145</v>
      </c>
      <c r="B699" t="s">
        <v>347</v>
      </c>
      <c r="C699" s="4">
        <v>39295</v>
      </c>
      <c r="D699" t="s">
        <v>42</v>
      </c>
      <c r="E699">
        <v>1</v>
      </c>
      <c r="G699" t="s">
        <v>140</v>
      </c>
      <c r="H699">
        <v>36</v>
      </c>
      <c r="I699">
        <v>2725.29</v>
      </c>
      <c r="J699">
        <v>-2725.29</v>
      </c>
      <c r="Q699" s="7">
        <v>42561</v>
      </c>
    </row>
    <row r="700" spans="1:17" x14ac:dyDescent="0.25">
      <c r="A700">
        <v>150148</v>
      </c>
      <c r="B700" t="s">
        <v>347</v>
      </c>
      <c r="C700" s="4">
        <v>39295</v>
      </c>
      <c r="D700" t="s">
        <v>42</v>
      </c>
      <c r="E700">
        <v>1</v>
      </c>
      <c r="G700" t="s">
        <v>140</v>
      </c>
      <c r="H700">
        <v>36</v>
      </c>
      <c r="I700">
        <v>3737.19</v>
      </c>
      <c r="J700">
        <v>-3737.19</v>
      </c>
      <c r="Q700" s="7">
        <v>42561</v>
      </c>
    </row>
    <row r="701" spans="1:17" x14ac:dyDescent="0.25">
      <c r="A701">
        <v>1004340</v>
      </c>
      <c r="B701" t="s">
        <v>162</v>
      </c>
      <c r="C701" s="4">
        <v>40026</v>
      </c>
      <c r="D701" t="s">
        <v>42</v>
      </c>
      <c r="E701">
        <v>1</v>
      </c>
      <c r="G701" t="s">
        <v>140</v>
      </c>
      <c r="H701">
        <v>36</v>
      </c>
      <c r="I701">
        <v>1400.52</v>
      </c>
      <c r="J701">
        <v>-1400.52</v>
      </c>
      <c r="Q701" s="7">
        <v>42563</v>
      </c>
    </row>
    <row r="702" spans="1:17" x14ac:dyDescent="0.25">
      <c r="A702">
        <v>1004341</v>
      </c>
      <c r="B702" t="s">
        <v>162</v>
      </c>
      <c r="C702" s="4">
        <v>40026</v>
      </c>
      <c r="D702" t="s">
        <v>42</v>
      </c>
      <c r="E702">
        <v>1</v>
      </c>
      <c r="G702" t="s">
        <v>140</v>
      </c>
      <c r="H702">
        <v>36</v>
      </c>
      <c r="I702">
        <v>1369.48</v>
      </c>
      <c r="J702">
        <v>-1369.48</v>
      </c>
      <c r="Q702" s="7">
        <v>42563</v>
      </c>
    </row>
    <row r="703" spans="1:17" x14ac:dyDescent="0.25">
      <c r="A703">
        <v>1004367</v>
      </c>
      <c r="B703" t="s">
        <v>162</v>
      </c>
      <c r="C703" s="4">
        <v>40026</v>
      </c>
      <c r="D703" t="s">
        <v>42</v>
      </c>
      <c r="E703">
        <v>1</v>
      </c>
      <c r="G703" t="s">
        <v>140</v>
      </c>
      <c r="H703">
        <v>36</v>
      </c>
      <c r="I703">
        <v>1340.73</v>
      </c>
      <c r="J703">
        <v>-1340.73</v>
      </c>
      <c r="Q703" s="7">
        <v>42563</v>
      </c>
    </row>
    <row r="704" spans="1:17" x14ac:dyDescent="0.25">
      <c r="A704">
        <v>1004368</v>
      </c>
      <c r="B704" t="s">
        <v>162</v>
      </c>
      <c r="C704" s="4">
        <v>40026</v>
      </c>
      <c r="D704" t="s">
        <v>42</v>
      </c>
      <c r="E704">
        <v>1</v>
      </c>
      <c r="G704" t="s">
        <v>140</v>
      </c>
      <c r="H704">
        <v>36</v>
      </c>
      <c r="I704">
        <v>1352.62</v>
      </c>
      <c r="J704">
        <v>-1352.62</v>
      </c>
      <c r="Q704" s="7">
        <v>42563</v>
      </c>
    </row>
    <row r="705" spans="1:17" x14ac:dyDescent="0.25">
      <c r="A705">
        <v>1005029</v>
      </c>
      <c r="B705" t="s">
        <v>162</v>
      </c>
      <c r="C705" s="4">
        <v>40391</v>
      </c>
      <c r="D705" t="s">
        <v>42</v>
      </c>
      <c r="E705">
        <v>1</v>
      </c>
      <c r="G705" t="s">
        <v>140</v>
      </c>
      <c r="H705">
        <v>36</v>
      </c>
      <c r="I705">
        <v>2411.16</v>
      </c>
      <c r="J705">
        <v>-2411.16</v>
      </c>
      <c r="Q705" s="7">
        <v>42564</v>
      </c>
    </row>
    <row r="706" spans="1:17" x14ac:dyDescent="0.25">
      <c r="A706">
        <v>1005457</v>
      </c>
      <c r="B706" t="s">
        <v>286</v>
      </c>
      <c r="C706" s="4">
        <v>40756</v>
      </c>
      <c r="D706" t="s">
        <v>42</v>
      </c>
      <c r="E706">
        <v>1</v>
      </c>
      <c r="G706" t="s">
        <v>140</v>
      </c>
      <c r="H706">
        <v>36</v>
      </c>
      <c r="I706">
        <v>2448.59</v>
      </c>
      <c r="J706">
        <v>-2448.59</v>
      </c>
      <c r="Q706" s="7">
        <v>42565</v>
      </c>
    </row>
    <row r="707" spans="1:17" x14ac:dyDescent="0.25">
      <c r="A707">
        <v>1005491</v>
      </c>
      <c r="B707" t="s">
        <v>286</v>
      </c>
      <c r="C707" s="4">
        <v>40756</v>
      </c>
      <c r="D707" t="s">
        <v>42</v>
      </c>
      <c r="E707">
        <v>1</v>
      </c>
      <c r="G707" t="s">
        <v>140</v>
      </c>
      <c r="H707">
        <v>36</v>
      </c>
      <c r="I707">
        <v>1316.8</v>
      </c>
      <c r="J707">
        <v>-1316.8</v>
      </c>
      <c r="Q707" s="7">
        <v>42565</v>
      </c>
    </row>
    <row r="708" spans="1:17" x14ac:dyDescent="0.25">
      <c r="A708">
        <v>150155</v>
      </c>
      <c r="B708" t="s">
        <v>348</v>
      </c>
      <c r="C708" s="4">
        <v>39295</v>
      </c>
      <c r="D708" t="s">
        <v>42</v>
      </c>
      <c r="E708">
        <v>1</v>
      </c>
      <c r="G708" t="s">
        <v>140</v>
      </c>
      <c r="H708">
        <v>96</v>
      </c>
      <c r="I708">
        <v>-441500</v>
      </c>
      <c r="J708">
        <v>414025.05</v>
      </c>
      <c r="K708">
        <v>4579.16</v>
      </c>
      <c r="L708">
        <v>4579.16</v>
      </c>
      <c r="M708">
        <v>-27474.95</v>
      </c>
      <c r="Q708" s="7">
        <v>42566</v>
      </c>
    </row>
    <row r="709" spans="1:17" x14ac:dyDescent="0.25">
      <c r="A709">
        <v>150156</v>
      </c>
      <c r="B709" t="s">
        <v>348</v>
      </c>
      <c r="C709" s="4">
        <v>39295</v>
      </c>
      <c r="D709" t="s">
        <v>42</v>
      </c>
      <c r="E709">
        <v>1</v>
      </c>
      <c r="G709" t="s">
        <v>140</v>
      </c>
      <c r="H709">
        <v>96</v>
      </c>
      <c r="I709">
        <v>-39428.31</v>
      </c>
      <c r="J709">
        <v>36974.65</v>
      </c>
      <c r="K709">
        <v>408.94</v>
      </c>
      <c r="L709">
        <v>408.94</v>
      </c>
      <c r="M709">
        <v>-2453.66</v>
      </c>
      <c r="Q709" s="7">
        <v>42566</v>
      </c>
    </row>
    <row r="710" spans="1:17" x14ac:dyDescent="0.25">
      <c r="A710">
        <v>150157</v>
      </c>
      <c r="B710" t="s">
        <v>348</v>
      </c>
      <c r="C710" s="4">
        <v>39295</v>
      </c>
      <c r="D710" t="s">
        <v>42</v>
      </c>
      <c r="E710">
        <v>1</v>
      </c>
      <c r="G710" t="s">
        <v>140</v>
      </c>
      <c r="H710">
        <v>96</v>
      </c>
      <c r="I710">
        <v>-27793.78</v>
      </c>
      <c r="J710">
        <v>26064.15</v>
      </c>
      <c r="K710">
        <v>288.27</v>
      </c>
      <c r="L710">
        <v>288.27</v>
      </c>
      <c r="M710">
        <v>-1729.63</v>
      </c>
      <c r="Q710" s="7">
        <v>42566</v>
      </c>
    </row>
    <row r="711" spans="1:17" x14ac:dyDescent="0.25">
      <c r="A711">
        <v>150158</v>
      </c>
      <c r="B711" t="s">
        <v>348</v>
      </c>
      <c r="C711" s="4">
        <v>39295</v>
      </c>
      <c r="D711" t="s">
        <v>42</v>
      </c>
      <c r="E711">
        <v>1</v>
      </c>
      <c r="G711" t="s">
        <v>140</v>
      </c>
      <c r="H711">
        <v>96</v>
      </c>
      <c r="I711">
        <v>-27625</v>
      </c>
      <c r="J711">
        <v>25905.87</v>
      </c>
      <c r="K711">
        <v>286.52</v>
      </c>
      <c r="L711">
        <v>286.52</v>
      </c>
      <c r="M711">
        <v>-1719.13</v>
      </c>
      <c r="Q711" s="7">
        <v>42566</v>
      </c>
    </row>
    <row r="712" spans="1:17" x14ac:dyDescent="0.25">
      <c r="A712">
        <v>150159</v>
      </c>
      <c r="B712" t="s">
        <v>349</v>
      </c>
      <c r="C712" s="4">
        <v>39295</v>
      </c>
      <c r="D712" t="s">
        <v>42</v>
      </c>
      <c r="E712">
        <v>1</v>
      </c>
      <c r="G712" t="s">
        <v>140</v>
      </c>
      <c r="H712">
        <v>96</v>
      </c>
      <c r="I712">
        <v>27625</v>
      </c>
      <c r="J712">
        <v>-25905.87</v>
      </c>
      <c r="K712">
        <v>-286.52</v>
      </c>
      <c r="L712">
        <v>-286.52</v>
      </c>
      <c r="M712">
        <v>1719.13</v>
      </c>
      <c r="Q712" s="7">
        <v>42566</v>
      </c>
    </row>
    <row r="713" spans="1:17" x14ac:dyDescent="0.25">
      <c r="A713">
        <v>1006743</v>
      </c>
      <c r="B713" t="s">
        <v>350</v>
      </c>
      <c r="C713" s="4">
        <v>41487</v>
      </c>
      <c r="D713" t="s">
        <v>42</v>
      </c>
      <c r="E713">
        <v>1</v>
      </c>
      <c r="G713" t="s">
        <v>140</v>
      </c>
      <c r="H713">
        <v>36</v>
      </c>
      <c r="I713">
        <v>71.73</v>
      </c>
      <c r="J713">
        <v>-35.92</v>
      </c>
      <c r="K713">
        <v>-1.99</v>
      </c>
      <c r="L713">
        <v>-1.99</v>
      </c>
      <c r="M713">
        <v>35.81</v>
      </c>
      <c r="Q713" s="7">
        <v>42567</v>
      </c>
    </row>
    <row r="714" spans="1:17" x14ac:dyDescent="0.25">
      <c r="A714">
        <v>1006765</v>
      </c>
      <c r="B714" t="s">
        <v>351</v>
      </c>
      <c r="C714" s="4">
        <v>41487</v>
      </c>
      <c r="D714" t="s">
        <v>42</v>
      </c>
      <c r="E714">
        <v>1</v>
      </c>
      <c r="G714" t="s">
        <v>140</v>
      </c>
      <c r="H714">
        <v>36</v>
      </c>
      <c r="I714">
        <v>431.62</v>
      </c>
      <c r="J714">
        <v>-216.18</v>
      </c>
      <c r="K714">
        <v>-12</v>
      </c>
      <c r="L714">
        <v>-12</v>
      </c>
      <c r="M714">
        <v>215.44</v>
      </c>
      <c r="Q714" s="7">
        <v>42567</v>
      </c>
    </row>
    <row r="715" spans="1:17" x14ac:dyDescent="0.25">
      <c r="A715">
        <v>1006766</v>
      </c>
      <c r="B715" t="s">
        <v>352</v>
      </c>
      <c r="C715" s="4">
        <v>41487</v>
      </c>
      <c r="D715" t="s">
        <v>42</v>
      </c>
      <c r="E715">
        <v>1</v>
      </c>
      <c r="G715" t="s">
        <v>140</v>
      </c>
      <c r="H715">
        <v>36</v>
      </c>
      <c r="I715">
        <v>106.72</v>
      </c>
      <c r="J715">
        <v>-53.45</v>
      </c>
      <c r="K715">
        <v>-2.97</v>
      </c>
      <c r="L715">
        <v>-2.97</v>
      </c>
      <c r="M715">
        <v>53.27</v>
      </c>
      <c r="Q715" s="7">
        <v>42567</v>
      </c>
    </row>
    <row r="716" spans="1:17" x14ac:dyDescent="0.25">
      <c r="A716">
        <v>1006778</v>
      </c>
      <c r="B716" t="s">
        <v>353</v>
      </c>
      <c r="C716" s="4">
        <v>41487</v>
      </c>
      <c r="D716" t="s">
        <v>42</v>
      </c>
      <c r="E716">
        <v>1</v>
      </c>
      <c r="G716" t="s">
        <v>140</v>
      </c>
      <c r="H716">
        <v>36</v>
      </c>
      <c r="I716">
        <v>656.85</v>
      </c>
      <c r="J716">
        <v>-328.98</v>
      </c>
      <c r="K716">
        <v>-18.25</v>
      </c>
      <c r="L716">
        <v>-18.25</v>
      </c>
      <c r="M716">
        <v>327.87</v>
      </c>
      <c r="Q716" s="7">
        <v>42567</v>
      </c>
    </row>
    <row r="717" spans="1:17" x14ac:dyDescent="0.25">
      <c r="A717">
        <v>1006782</v>
      </c>
      <c r="B717" t="s">
        <v>354</v>
      </c>
      <c r="C717" s="4">
        <v>41487</v>
      </c>
      <c r="D717" t="s">
        <v>42</v>
      </c>
      <c r="E717">
        <v>1</v>
      </c>
      <c r="G717" t="s">
        <v>140</v>
      </c>
      <c r="H717">
        <v>36</v>
      </c>
      <c r="I717">
        <v>334.59</v>
      </c>
      <c r="J717">
        <v>-167.57</v>
      </c>
      <c r="K717">
        <v>-9.2899999999999991</v>
      </c>
      <c r="L717">
        <v>-9.2899999999999991</v>
      </c>
      <c r="M717">
        <v>167.02</v>
      </c>
      <c r="Q717" s="7">
        <v>42567</v>
      </c>
    </row>
    <row r="718" spans="1:17" x14ac:dyDescent="0.25">
      <c r="A718">
        <v>1006783</v>
      </c>
      <c r="B718">
        <v>102104</v>
      </c>
      <c r="C718" s="4">
        <v>41487</v>
      </c>
      <c r="D718" t="s">
        <v>42</v>
      </c>
      <c r="E718">
        <v>1</v>
      </c>
      <c r="G718" t="s">
        <v>140</v>
      </c>
      <c r="H718">
        <v>36</v>
      </c>
      <c r="I718">
        <v>185.44</v>
      </c>
      <c r="J718">
        <v>-92.88</v>
      </c>
      <c r="K718">
        <v>-5.16</v>
      </c>
      <c r="L718">
        <v>-5.16</v>
      </c>
      <c r="M718">
        <v>92.56</v>
      </c>
      <c r="Q718" s="7">
        <v>42567</v>
      </c>
    </row>
    <row r="719" spans="1:17" x14ac:dyDescent="0.25">
      <c r="A719">
        <v>1006784</v>
      </c>
      <c r="B719">
        <v>102104</v>
      </c>
      <c r="C719" s="4">
        <v>41487</v>
      </c>
      <c r="D719" t="s">
        <v>42</v>
      </c>
      <c r="E719">
        <v>1</v>
      </c>
      <c r="G719" t="s">
        <v>140</v>
      </c>
      <c r="H719">
        <v>36</v>
      </c>
      <c r="I719">
        <v>174.41</v>
      </c>
      <c r="J719">
        <v>-87.34</v>
      </c>
      <c r="K719">
        <v>-4.83</v>
      </c>
      <c r="L719">
        <v>-4.83</v>
      </c>
      <c r="M719">
        <v>87.07</v>
      </c>
      <c r="Q719" s="7">
        <v>42567</v>
      </c>
    </row>
    <row r="720" spans="1:17" x14ac:dyDescent="0.25">
      <c r="A720">
        <v>1006788</v>
      </c>
      <c r="B720" t="s">
        <v>355</v>
      </c>
      <c r="C720" s="4">
        <v>41487</v>
      </c>
      <c r="D720" t="s">
        <v>42</v>
      </c>
      <c r="E720">
        <v>1</v>
      </c>
      <c r="G720" t="s">
        <v>140</v>
      </c>
      <c r="H720">
        <v>36</v>
      </c>
      <c r="I720">
        <v>3236.07</v>
      </c>
      <c r="J720">
        <v>-1620.74</v>
      </c>
      <c r="K720">
        <v>-89.89</v>
      </c>
      <c r="L720">
        <v>-89.89</v>
      </c>
      <c r="M720">
        <v>1615.33</v>
      </c>
      <c r="Q720" s="7">
        <v>42567</v>
      </c>
    </row>
    <row r="721" spans="1:17" x14ac:dyDescent="0.25">
      <c r="A721">
        <v>1006791</v>
      </c>
      <c r="B721" t="s">
        <v>356</v>
      </c>
      <c r="C721" s="4">
        <v>41487</v>
      </c>
      <c r="D721" t="s">
        <v>42</v>
      </c>
      <c r="E721">
        <v>1</v>
      </c>
      <c r="G721" t="s">
        <v>140</v>
      </c>
      <c r="H721">
        <v>36</v>
      </c>
      <c r="I721">
        <v>749.81</v>
      </c>
      <c r="J721">
        <v>-375.53</v>
      </c>
      <c r="K721">
        <v>-20.83</v>
      </c>
      <c r="L721">
        <v>-20.83</v>
      </c>
      <c r="M721">
        <v>374.28</v>
      </c>
      <c r="Q721" s="7">
        <v>42567</v>
      </c>
    </row>
    <row r="722" spans="1:17" x14ac:dyDescent="0.25">
      <c r="A722">
        <v>1006792</v>
      </c>
      <c r="B722" t="s">
        <v>357</v>
      </c>
      <c r="C722" s="4">
        <v>41487</v>
      </c>
      <c r="D722" t="s">
        <v>42</v>
      </c>
      <c r="E722">
        <v>1</v>
      </c>
      <c r="G722" t="s">
        <v>140</v>
      </c>
      <c r="H722">
        <v>36</v>
      </c>
      <c r="I722">
        <v>3928.78</v>
      </c>
      <c r="J722">
        <v>-1967.68</v>
      </c>
      <c r="K722">
        <v>-109.13</v>
      </c>
      <c r="L722">
        <v>-109.13</v>
      </c>
      <c r="M722">
        <v>1961.1</v>
      </c>
      <c r="Q722" s="7">
        <v>42567</v>
      </c>
    </row>
    <row r="723" spans="1:17" x14ac:dyDescent="0.25">
      <c r="A723">
        <v>1006824</v>
      </c>
      <c r="B723" t="s">
        <v>358</v>
      </c>
      <c r="C723" s="4">
        <v>41487</v>
      </c>
      <c r="D723" t="s">
        <v>42</v>
      </c>
      <c r="E723">
        <v>1</v>
      </c>
      <c r="G723" t="s">
        <v>140</v>
      </c>
      <c r="H723">
        <v>36</v>
      </c>
      <c r="I723">
        <v>1781.81</v>
      </c>
      <c r="J723">
        <v>-892.39</v>
      </c>
      <c r="K723">
        <v>-49.49</v>
      </c>
      <c r="L723">
        <v>-49.49</v>
      </c>
      <c r="M723">
        <v>889.42</v>
      </c>
      <c r="Q723" s="7">
        <v>42567</v>
      </c>
    </row>
    <row r="724" spans="1:17" x14ac:dyDescent="0.25">
      <c r="A724">
        <v>1007818</v>
      </c>
      <c r="B724" t="s">
        <v>162</v>
      </c>
      <c r="C724" s="4">
        <v>41852</v>
      </c>
      <c r="D724" t="s">
        <v>42</v>
      </c>
      <c r="E724">
        <v>1</v>
      </c>
      <c r="G724" t="s">
        <v>140</v>
      </c>
      <c r="H724">
        <v>36</v>
      </c>
      <c r="I724">
        <v>81154.06</v>
      </c>
      <c r="J724">
        <v>-13593.62</v>
      </c>
      <c r="K724">
        <v>-2254.29</v>
      </c>
      <c r="L724">
        <v>-2254.29</v>
      </c>
      <c r="M724">
        <v>67560.44</v>
      </c>
      <c r="Q724" s="7">
        <v>42568</v>
      </c>
    </row>
    <row r="725" spans="1:17" x14ac:dyDescent="0.25">
      <c r="A725">
        <v>1007826</v>
      </c>
      <c r="B725" t="s">
        <v>162</v>
      </c>
      <c r="C725" s="4">
        <v>41852</v>
      </c>
      <c r="D725" t="s">
        <v>42</v>
      </c>
      <c r="E725">
        <v>1</v>
      </c>
      <c r="G725" t="s">
        <v>140</v>
      </c>
      <c r="H725">
        <v>36</v>
      </c>
      <c r="I725">
        <v>169996.52</v>
      </c>
      <c r="J725">
        <v>-28475.07</v>
      </c>
      <c r="K725">
        <v>-4722.13</v>
      </c>
      <c r="L725">
        <v>-4722.13</v>
      </c>
      <c r="M725">
        <v>141521.45000000001</v>
      </c>
      <c r="Q725" s="7">
        <v>42568</v>
      </c>
    </row>
    <row r="726" spans="1:17" x14ac:dyDescent="0.25">
      <c r="A726">
        <v>1007827</v>
      </c>
      <c r="B726" t="s">
        <v>162</v>
      </c>
      <c r="C726" s="4">
        <v>41852</v>
      </c>
      <c r="D726" t="s">
        <v>42</v>
      </c>
      <c r="E726">
        <v>1</v>
      </c>
      <c r="G726" t="s">
        <v>140</v>
      </c>
      <c r="H726">
        <v>36</v>
      </c>
      <c r="I726">
        <v>86921.95</v>
      </c>
      <c r="J726">
        <v>-14559.76</v>
      </c>
      <c r="K726">
        <v>-2414.5</v>
      </c>
      <c r="L726">
        <v>-2414.5</v>
      </c>
      <c r="M726">
        <v>72362.19</v>
      </c>
      <c r="Q726" s="7">
        <v>42568</v>
      </c>
    </row>
    <row r="727" spans="1:17" x14ac:dyDescent="0.25">
      <c r="A727">
        <v>1007861</v>
      </c>
      <c r="B727" t="s">
        <v>162</v>
      </c>
      <c r="C727" s="4">
        <v>41852</v>
      </c>
      <c r="D727" t="s">
        <v>42</v>
      </c>
      <c r="E727">
        <v>1</v>
      </c>
      <c r="G727" t="s">
        <v>140</v>
      </c>
      <c r="H727">
        <v>36</v>
      </c>
      <c r="I727">
        <v>126815.85</v>
      </c>
      <c r="J727">
        <v>-21242.13</v>
      </c>
      <c r="K727">
        <v>-3522.66</v>
      </c>
      <c r="L727">
        <v>-3522.66</v>
      </c>
      <c r="M727">
        <v>105573.72</v>
      </c>
      <c r="Q727" s="7">
        <v>42568</v>
      </c>
    </row>
    <row r="728" spans="1:17" x14ac:dyDescent="0.25">
      <c r="A728">
        <v>1007862</v>
      </c>
      <c r="B728" t="s">
        <v>162</v>
      </c>
      <c r="C728" s="4">
        <v>41852</v>
      </c>
      <c r="D728" t="s">
        <v>42</v>
      </c>
      <c r="E728">
        <v>1</v>
      </c>
      <c r="G728" t="s">
        <v>140</v>
      </c>
      <c r="H728">
        <v>36</v>
      </c>
      <c r="I728">
        <v>145170.23000000001</v>
      </c>
      <c r="J728">
        <v>-24316.57</v>
      </c>
      <c r="K728">
        <v>-4032.51</v>
      </c>
      <c r="L728">
        <v>-4032.51</v>
      </c>
      <c r="M728">
        <v>120853.66</v>
      </c>
      <c r="Q728" s="7">
        <v>42568</v>
      </c>
    </row>
    <row r="729" spans="1:17" x14ac:dyDescent="0.25">
      <c r="A729">
        <v>1007865</v>
      </c>
      <c r="B729" t="s">
        <v>162</v>
      </c>
      <c r="C729" s="4">
        <v>41852</v>
      </c>
      <c r="D729" t="s">
        <v>42</v>
      </c>
      <c r="E729">
        <v>1</v>
      </c>
      <c r="G729" t="s">
        <v>140</v>
      </c>
      <c r="H729">
        <v>36</v>
      </c>
      <c r="I729">
        <v>3317.82</v>
      </c>
      <c r="J729">
        <v>-555.75</v>
      </c>
      <c r="K729">
        <v>-92.16</v>
      </c>
      <c r="L729">
        <v>-92.16</v>
      </c>
      <c r="M729">
        <v>2762.07</v>
      </c>
      <c r="Q729" s="7">
        <v>42568</v>
      </c>
    </row>
    <row r="730" spans="1:17" x14ac:dyDescent="0.25">
      <c r="A730">
        <v>1007866</v>
      </c>
      <c r="B730" t="s">
        <v>162</v>
      </c>
      <c r="C730" s="4">
        <v>41852</v>
      </c>
      <c r="D730" t="s">
        <v>42</v>
      </c>
      <c r="E730">
        <v>1</v>
      </c>
      <c r="G730" t="s">
        <v>140</v>
      </c>
      <c r="H730">
        <v>36</v>
      </c>
      <c r="I730">
        <v>3926.96</v>
      </c>
      <c r="J730">
        <v>-657.78</v>
      </c>
      <c r="K730">
        <v>-109.08</v>
      </c>
      <c r="L730">
        <v>-109.08</v>
      </c>
      <c r="M730">
        <v>3269.18</v>
      </c>
      <c r="Q730" s="7">
        <v>42568</v>
      </c>
    </row>
    <row r="731" spans="1:17" x14ac:dyDescent="0.25">
      <c r="A731">
        <v>1007869</v>
      </c>
      <c r="B731" t="s">
        <v>162</v>
      </c>
      <c r="C731" s="4">
        <v>41852</v>
      </c>
      <c r="D731" t="s">
        <v>42</v>
      </c>
      <c r="E731">
        <v>1</v>
      </c>
      <c r="G731" t="s">
        <v>140</v>
      </c>
      <c r="H731">
        <v>36</v>
      </c>
      <c r="I731">
        <v>10026.59</v>
      </c>
      <c r="J731">
        <v>-1679.49</v>
      </c>
      <c r="K731">
        <v>-278.51</v>
      </c>
      <c r="L731">
        <v>-278.51</v>
      </c>
      <c r="M731">
        <v>8347.1</v>
      </c>
      <c r="Q731" s="7">
        <v>42568</v>
      </c>
    </row>
    <row r="732" spans="1:17" x14ac:dyDescent="0.25">
      <c r="A732">
        <v>1007870</v>
      </c>
      <c r="B732" t="s">
        <v>162</v>
      </c>
      <c r="C732" s="4">
        <v>41852</v>
      </c>
      <c r="D732" t="s">
        <v>42</v>
      </c>
      <c r="E732">
        <v>1</v>
      </c>
      <c r="G732" t="s">
        <v>140</v>
      </c>
      <c r="H732">
        <v>36</v>
      </c>
      <c r="I732">
        <v>3578.04</v>
      </c>
      <c r="J732">
        <v>-599.34</v>
      </c>
      <c r="K732">
        <v>-99.39</v>
      </c>
      <c r="L732">
        <v>-99.39</v>
      </c>
      <c r="M732">
        <v>2978.7</v>
      </c>
      <c r="Q732" s="7">
        <v>42568</v>
      </c>
    </row>
    <row r="733" spans="1:17" x14ac:dyDescent="0.25">
      <c r="A733">
        <v>1007871</v>
      </c>
      <c r="B733" t="s">
        <v>162</v>
      </c>
      <c r="C733" s="4">
        <v>41852</v>
      </c>
      <c r="D733" t="s">
        <v>42</v>
      </c>
      <c r="E733">
        <v>1</v>
      </c>
      <c r="G733" t="s">
        <v>140</v>
      </c>
      <c r="H733">
        <v>36</v>
      </c>
      <c r="I733">
        <v>431.83</v>
      </c>
      <c r="J733">
        <v>-72.34</v>
      </c>
      <c r="K733">
        <v>-12</v>
      </c>
      <c r="L733">
        <v>-12</v>
      </c>
      <c r="M733">
        <v>359.49</v>
      </c>
      <c r="Q733" s="7">
        <v>42568</v>
      </c>
    </row>
    <row r="734" spans="1:17" x14ac:dyDescent="0.25">
      <c r="A734">
        <v>1007872</v>
      </c>
      <c r="B734" t="s">
        <v>162</v>
      </c>
      <c r="C734" s="4">
        <v>41852</v>
      </c>
      <c r="D734" t="s">
        <v>42</v>
      </c>
      <c r="E734">
        <v>1</v>
      </c>
      <c r="G734" t="s">
        <v>140</v>
      </c>
      <c r="H734">
        <v>36</v>
      </c>
      <c r="I734">
        <v>9659.6200000000008</v>
      </c>
      <c r="J734">
        <v>-1618.02</v>
      </c>
      <c r="K734">
        <v>-268.32</v>
      </c>
      <c r="L734">
        <v>-268.32</v>
      </c>
      <c r="M734">
        <v>8041.6</v>
      </c>
      <c r="Q734" s="7">
        <v>42568</v>
      </c>
    </row>
    <row r="735" spans="1:17" x14ac:dyDescent="0.25">
      <c r="A735">
        <v>1007873</v>
      </c>
      <c r="B735" t="s">
        <v>162</v>
      </c>
      <c r="C735" s="4">
        <v>41852</v>
      </c>
      <c r="D735" t="s">
        <v>42</v>
      </c>
      <c r="E735">
        <v>1</v>
      </c>
      <c r="G735" t="s">
        <v>140</v>
      </c>
      <c r="H735">
        <v>36</v>
      </c>
      <c r="I735">
        <v>3984</v>
      </c>
      <c r="J735">
        <v>-667.34</v>
      </c>
      <c r="K735">
        <v>-110.67</v>
      </c>
      <c r="L735">
        <v>-110.67</v>
      </c>
      <c r="M735">
        <v>3316.66</v>
      </c>
      <c r="Q735" s="7">
        <v>42568</v>
      </c>
    </row>
    <row r="736" spans="1:17" x14ac:dyDescent="0.25">
      <c r="A736">
        <v>1007874</v>
      </c>
      <c r="B736" t="s">
        <v>162</v>
      </c>
      <c r="C736" s="4">
        <v>41852</v>
      </c>
      <c r="D736" t="s">
        <v>42</v>
      </c>
      <c r="E736">
        <v>1</v>
      </c>
      <c r="G736" t="s">
        <v>140</v>
      </c>
      <c r="H736">
        <v>36</v>
      </c>
      <c r="I736">
        <v>0.32</v>
      </c>
      <c r="J736">
        <v>-0.05</v>
      </c>
      <c r="K736">
        <v>-0.01</v>
      </c>
      <c r="L736">
        <v>-0.01</v>
      </c>
      <c r="M736">
        <v>0.27</v>
      </c>
      <c r="Q736" s="7">
        <v>42568</v>
      </c>
    </row>
    <row r="737" spans="1:17" x14ac:dyDescent="0.25">
      <c r="A737">
        <v>1007877</v>
      </c>
      <c r="B737" t="s">
        <v>162</v>
      </c>
      <c r="C737" s="4">
        <v>41852</v>
      </c>
      <c r="D737" t="s">
        <v>42</v>
      </c>
      <c r="E737">
        <v>1</v>
      </c>
      <c r="G737" t="s">
        <v>140</v>
      </c>
      <c r="H737">
        <v>36</v>
      </c>
      <c r="I737">
        <v>21044.27</v>
      </c>
      <c r="J737">
        <v>-3524.99</v>
      </c>
      <c r="K737">
        <v>-584.55999999999995</v>
      </c>
      <c r="L737">
        <v>-584.55999999999995</v>
      </c>
      <c r="M737">
        <v>17519.28</v>
      </c>
      <c r="Q737" s="7">
        <v>42568</v>
      </c>
    </row>
    <row r="738" spans="1:17" x14ac:dyDescent="0.25">
      <c r="A738">
        <v>1007878</v>
      </c>
      <c r="B738" t="s">
        <v>162</v>
      </c>
      <c r="C738" s="4">
        <v>41852</v>
      </c>
      <c r="D738" t="s">
        <v>42</v>
      </c>
      <c r="E738">
        <v>1</v>
      </c>
      <c r="G738" t="s">
        <v>140</v>
      </c>
      <c r="H738">
        <v>36</v>
      </c>
      <c r="I738">
        <v>20551.740000000002</v>
      </c>
      <c r="J738">
        <v>-3442.49</v>
      </c>
      <c r="K738">
        <v>-570.88</v>
      </c>
      <c r="L738">
        <v>-570.88</v>
      </c>
      <c r="M738">
        <v>17109.25</v>
      </c>
      <c r="Q738" s="7">
        <v>42568</v>
      </c>
    </row>
    <row r="739" spans="1:17" x14ac:dyDescent="0.25">
      <c r="A739">
        <v>1007879</v>
      </c>
      <c r="B739" t="s">
        <v>162</v>
      </c>
      <c r="C739" s="4">
        <v>41852</v>
      </c>
      <c r="D739" t="s">
        <v>42</v>
      </c>
      <c r="E739">
        <v>1</v>
      </c>
      <c r="G739" t="s">
        <v>140</v>
      </c>
      <c r="H739">
        <v>36</v>
      </c>
      <c r="I739">
        <v>6698.98</v>
      </c>
      <c r="J739">
        <v>-1122.1099999999999</v>
      </c>
      <c r="K739">
        <v>-186.09</v>
      </c>
      <c r="L739">
        <v>-186.09</v>
      </c>
      <c r="M739">
        <v>5576.87</v>
      </c>
      <c r="Q739" s="7">
        <v>42568</v>
      </c>
    </row>
    <row r="740" spans="1:17" x14ac:dyDescent="0.25">
      <c r="A740">
        <v>1007880</v>
      </c>
      <c r="B740" t="s">
        <v>162</v>
      </c>
      <c r="C740" s="4">
        <v>41852</v>
      </c>
      <c r="D740" t="s">
        <v>42</v>
      </c>
      <c r="E740">
        <v>1</v>
      </c>
      <c r="G740" t="s">
        <v>140</v>
      </c>
      <c r="H740">
        <v>36</v>
      </c>
      <c r="I740">
        <v>331.64</v>
      </c>
      <c r="J740">
        <v>-55.55</v>
      </c>
      <c r="K740">
        <v>-9.2100000000000009</v>
      </c>
      <c r="L740">
        <v>-9.2100000000000009</v>
      </c>
      <c r="M740">
        <v>276.08999999999997</v>
      </c>
      <c r="Q740" s="7">
        <v>42568</v>
      </c>
    </row>
    <row r="741" spans="1:17" x14ac:dyDescent="0.25">
      <c r="A741">
        <v>1007881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992.66</v>
      </c>
      <c r="J741">
        <v>-166.27</v>
      </c>
      <c r="K741">
        <v>-27.57</v>
      </c>
      <c r="L741">
        <v>-27.57</v>
      </c>
      <c r="M741">
        <v>826.39</v>
      </c>
      <c r="Q741" s="7">
        <v>42568</v>
      </c>
    </row>
    <row r="742" spans="1:17" x14ac:dyDescent="0.25">
      <c r="A742">
        <v>1007882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7968.65</v>
      </c>
      <c r="J742">
        <v>-1334.77</v>
      </c>
      <c r="K742">
        <v>-221.34</v>
      </c>
      <c r="L742">
        <v>-221.34</v>
      </c>
      <c r="M742">
        <v>6633.88</v>
      </c>
      <c r="Q742" s="7">
        <v>42568</v>
      </c>
    </row>
    <row r="743" spans="1:17" x14ac:dyDescent="0.25">
      <c r="A743">
        <v>1007883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27914.49</v>
      </c>
      <c r="J743">
        <v>-4675.78</v>
      </c>
      <c r="K743">
        <v>-775.4</v>
      </c>
      <c r="L743">
        <v>-775.4</v>
      </c>
      <c r="M743">
        <v>23238.71</v>
      </c>
      <c r="Q743" s="7">
        <v>42568</v>
      </c>
    </row>
    <row r="744" spans="1:17" x14ac:dyDescent="0.25">
      <c r="A744">
        <v>1007884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643.94000000000005</v>
      </c>
      <c r="J744">
        <v>-107.86</v>
      </c>
      <c r="K744">
        <v>-17.88</v>
      </c>
      <c r="L744">
        <v>-17.88</v>
      </c>
      <c r="M744">
        <v>536.08000000000004</v>
      </c>
      <c r="Q744" s="7">
        <v>42568</v>
      </c>
    </row>
    <row r="745" spans="1:17" x14ac:dyDescent="0.25">
      <c r="A745">
        <v>1007885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297.27999999999997</v>
      </c>
      <c r="J745">
        <v>-49.8</v>
      </c>
      <c r="K745">
        <v>-8.26</v>
      </c>
      <c r="L745">
        <v>-8.26</v>
      </c>
      <c r="M745">
        <v>247.48</v>
      </c>
      <c r="Q745" s="7">
        <v>42568</v>
      </c>
    </row>
    <row r="746" spans="1:17" x14ac:dyDescent="0.25">
      <c r="A746">
        <v>1007886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881.3</v>
      </c>
      <c r="J746">
        <v>-147.62</v>
      </c>
      <c r="K746">
        <v>-24.48</v>
      </c>
      <c r="L746">
        <v>-24.48</v>
      </c>
      <c r="M746">
        <v>733.68</v>
      </c>
      <c r="Q746" s="7">
        <v>42568</v>
      </c>
    </row>
    <row r="747" spans="1:17" x14ac:dyDescent="0.25">
      <c r="A747">
        <v>1007887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998.46</v>
      </c>
      <c r="J747">
        <v>-167.24</v>
      </c>
      <c r="K747">
        <v>-27.73</v>
      </c>
      <c r="L747">
        <v>-27.73</v>
      </c>
      <c r="M747">
        <v>831.22</v>
      </c>
      <c r="Q747" s="7">
        <v>42568</v>
      </c>
    </row>
    <row r="748" spans="1:17" x14ac:dyDescent="0.25">
      <c r="A748">
        <v>1007888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1104.02</v>
      </c>
      <c r="J748">
        <v>-184.93</v>
      </c>
      <c r="K748">
        <v>-30.67</v>
      </c>
      <c r="L748">
        <v>-30.67</v>
      </c>
      <c r="M748">
        <v>919.09</v>
      </c>
      <c r="Q748" s="7">
        <v>42568</v>
      </c>
    </row>
    <row r="749" spans="1:17" x14ac:dyDescent="0.25">
      <c r="A749">
        <v>1007889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13855.21</v>
      </c>
      <c r="J749">
        <v>-2320.81</v>
      </c>
      <c r="K749">
        <v>-384.88</v>
      </c>
      <c r="L749">
        <v>-384.88</v>
      </c>
      <c r="M749">
        <v>11534.4</v>
      </c>
      <c r="Q749" s="7">
        <v>42568</v>
      </c>
    </row>
    <row r="750" spans="1:17" x14ac:dyDescent="0.25">
      <c r="A750">
        <v>1007890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6640.98</v>
      </c>
      <c r="J750">
        <v>-1112.3900000000001</v>
      </c>
      <c r="K750">
        <v>-184.47</v>
      </c>
      <c r="L750">
        <v>-184.47</v>
      </c>
      <c r="M750">
        <v>5528.59</v>
      </c>
      <c r="Q750" s="7">
        <v>42568</v>
      </c>
    </row>
    <row r="751" spans="1:17" x14ac:dyDescent="0.25">
      <c r="A751">
        <v>1007891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3621.29</v>
      </c>
      <c r="J751">
        <v>-606.58000000000004</v>
      </c>
      <c r="K751">
        <v>-100.59</v>
      </c>
      <c r="L751">
        <v>-100.59</v>
      </c>
      <c r="M751">
        <v>3014.71</v>
      </c>
      <c r="Q751" s="7">
        <v>42568</v>
      </c>
    </row>
    <row r="752" spans="1:17" x14ac:dyDescent="0.25">
      <c r="A752">
        <v>1007892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1101.5899999999999</v>
      </c>
      <c r="J752">
        <v>-184.52</v>
      </c>
      <c r="K752">
        <v>-30.6</v>
      </c>
      <c r="L752">
        <v>-30.6</v>
      </c>
      <c r="M752">
        <v>917.07</v>
      </c>
      <c r="Q752" s="7">
        <v>42568</v>
      </c>
    </row>
    <row r="753" spans="1:17" x14ac:dyDescent="0.25">
      <c r="A753">
        <v>1007893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39284.53</v>
      </c>
      <c r="J753">
        <v>-6580.31</v>
      </c>
      <c r="K753">
        <v>-1091.24</v>
      </c>
      <c r="L753">
        <v>-1091.24</v>
      </c>
      <c r="M753">
        <v>32704.22</v>
      </c>
      <c r="Q753" s="7">
        <v>42568</v>
      </c>
    </row>
    <row r="754" spans="1:17" x14ac:dyDescent="0.25">
      <c r="A754">
        <v>1007894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990.49</v>
      </c>
      <c r="J754">
        <v>-165.91</v>
      </c>
      <c r="K754">
        <v>-27.51</v>
      </c>
      <c r="L754">
        <v>-27.51</v>
      </c>
      <c r="M754">
        <v>824.58</v>
      </c>
      <c r="Q754" s="7">
        <v>42568</v>
      </c>
    </row>
    <row r="755" spans="1:17" x14ac:dyDescent="0.25">
      <c r="A755">
        <v>1007895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326.33</v>
      </c>
      <c r="J755">
        <v>-54.65</v>
      </c>
      <c r="K755">
        <v>-9.0500000000000007</v>
      </c>
      <c r="L755">
        <v>-9.0500000000000007</v>
      </c>
      <c r="M755">
        <v>271.68</v>
      </c>
      <c r="Q755" s="7">
        <v>42568</v>
      </c>
    </row>
    <row r="756" spans="1:17" x14ac:dyDescent="0.25">
      <c r="A756">
        <v>1007896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31415.61</v>
      </c>
      <c r="J756">
        <v>-5262.24</v>
      </c>
      <c r="K756">
        <v>-872.66</v>
      </c>
      <c r="L756">
        <v>-872.66</v>
      </c>
      <c r="M756">
        <v>26153.37</v>
      </c>
      <c r="Q756" s="7">
        <v>42568</v>
      </c>
    </row>
    <row r="757" spans="1:17" x14ac:dyDescent="0.25">
      <c r="A757">
        <v>1007945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43803.27</v>
      </c>
      <c r="J757">
        <v>-7337.22</v>
      </c>
      <c r="K757">
        <v>-1216.76</v>
      </c>
      <c r="L757">
        <v>-1216.76</v>
      </c>
      <c r="M757">
        <v>36466.050000000003</v>
      </c>
      <c r="Q757" s="7">
        <v>42568</v>
      </c>
    </row>
    <row r="758" spans="1:17" x14ac:dyDescent="0.25">
      <c r="A758">
        <v>1007960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201.65</v>
      </c>
      <c r="J758">
        <v>-33.770000000000003</v>
      </c>
      <c r="K758">
        <v>-5.59</v>
      </c>
      <c r="L758">
        <v>-5.59</v>
      </c>
      <c r="M758">
        <v>167.88</v>
      </c>
      <c r="Q758" s="7">
        <v>42568</v>
      </c>
    </row>
    <row r="759" spans="1:17" x14ac:dyDescent="0.25">
      <c r="A759">
        <v>1007961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218.27</v>
      </c>
      <c r="J759">
        <v>-36.549999999999997</v>
      </c>
      <c r="K759">
        <v>-6.05</v>
      </c>
      <c r="L759">
        <v>-6.05</v>
      </c>
      <c r="M759">
        <v>181.72</v>
      </c>
      <c r="Q759" s="7">
        <v>42568</v>
      </c>
    </row>
    <row r="760" spans="1:17" x14ac:dyDescent="0.25">
      <c r="A760">
        <v>1007962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110.08</v>
      </c>
      <c r="J760">
        <v>-18.440000000000001</v>
      </c>
      <c r="K760">
        <v>-3.06</v>
      </c>
      <c r="L760">
        <v>-3.06</v>
      </c>
      <c r="M760">
        <v>91.64</v>
      </c>
      <c r="Q760" s="7">
        <v>42568</v>
      </c>
    </row>
    <row r="761" spans="1:17" x14ac:dyDescent="0.25">
      <c r="A761">
        <v>1007963</v>
      </c>
      <c r="B761" t="s">
        <v>162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110.54</v>
      </c>
      <c r="J761">
        <v>-18.510000000000002</v>
      </c>
      <c r="K761">
        <v>-3.06</v>
      </c>
      <c r="L761">
        <v>-3.06</v>
      </c>
      <c r="M761">
        <v>92.03</v>
      </c>
      <c r="Q761" s="7">
        <v>42568</v>
      </c>
    </row>
    <row r="762" spans="1:17" x14ac:dyDescent="0.25">
      <c r="A762">
        <v>1007964</v>
      </c>
      <c r="B762" t="s">
        <v>162</v>
      </c>
      <c r="C762" s="4">
        <v>41852</v>
      </c>
      <c r="D762" t="s">
        <v>42</v>
      </c>
      <c r="E762">
        <v>1</v>
      </c>
      <c r="G762" t="s">
        <v>140</v>
      </c>
      <c r="H762">
        <v>36</v>
      </c>
      <c r="I762">
        <v>221.11</v>
      </c>
      <c r="J762">
        <v>-37.04</v>
      </c>
      <c r="K762">
        <v>-6.15</v>
      </c>
      <c r="L762">
        <v>-6.15</v>
      </c>
      <c r="M762">
        <v>184.07</v>
      </c>
      <c r="Q762" s="7">
        <v>42568</v>
      </c>
    </row>
    <row r="763" spans="1:17" x14ac:dyDescent="0.25">
      <c r="A763">
        <v>1007965</v>
      </c>
      <c r="B763" t="s">
        <v>162</v>
      </c>
      <c r="C763" s="4">
        <v>41852</v>
      </c>
      <c r="D763" t="s">
        <v>42</v>
      </c>
      <c r="E763">
        <v>1</v>
      </c>
      <c r="G763" t="s">
        <v>140</v>
      </c>
      <c r="H763">
        <v>36</v>
      </c>
      <c r="I763">
        <v>110.88</v>
      </c>
      <c r="J763">
        <v>-18.57</v>
      </c>
      <c r="K763">
        <v>-3.08</v>
      </c>
      <c r="L763">
        <v>-3.08</v>
      </c>
      <c r="M763">
        <v>92.31</v>
      </c>
      <c r="Q763" s="7">
        <v>42568</v>
      </c>
    </row>
    <row r="764" spans="1:17" x14ac:dyDescent="0.25">
      <c r="A764">
        <v>1007966</v>
      </c>
      <c r="B764" t="s">
        <v>162</v>
      </c>
      <c r="C764" s="4">
        <v>41852</v>
      </c>
      <c r="D764" t="s">
        <v>42</v>
      </c>
      <c r="E764">
        <v>1</v>
      </c>
      <c r="G764" t="s">
        <v>140</v>
      </c>
      <c r="H764">
        <v>36</v>
      </c>
      <c r="I764">
        <v>9952.7800000000007</v>
      </c>
      <c r="J764">
        <v>-1667.14</v>
      </c>
      <c r="K764">
        <v>-276.48</v>
      </c>
      <c r="L764">
        <v>-276.48</v>
      </c>
      <c r="M764">
        <v>8285.64</v>
      </c>
      <c r="Q764" s="7">
        <v>42568</v>
      </c>
    </row>
    <row r="765" spans="1:17" x14ac:dyDescent="0.25">
      <c r="A765">
        <v>1007967</v>
      </c>
      <c r="B765" t="s">
        <v>162</v>
      </c>
      <c r="C765" s="4">
        <v>41852</v>
      </c>
      <c r="D765" t="s">
        <v>42</v>
      </c>
      <c r="E765">
        <v>1</v>
      </c>
      <c r="G765" t="s">
        <v>140</v>
      </c>
      <c r="H765">
        <v>36</v>
      </c>
      <c r="I765">
        <v>70.44</v>
      </c>
      <c r="J765">
        <v>-11.8</v>
      </c>
      <c r="K765">
        <v>-1.96</v>
      </c>
      <c r="L765">
        <v>-1.96</v>
      </c>
      <c r="M765">
        <v>58.64</v>
      </c>
      <c r="Q765" s="7">
        <v>42568</v>
      </c>
    </row>
    <row r="766" spans="1:17" x14ac:dyDescent="0.25">
      <c r="A766">
        <v>1007979</v>
      </c>
      <c r="B766" t="s">
        <v>162</v>
      </c>
      <c r="C766" s="4">
        <v>41852</v>
      </c>
      <c r="D766" t="s">
        <v>42</v>
      </c>
      <c r="E766">
        <v>1</v>
      </c>
      <c r="G766" t="s">
        <v>140</v>
      </c>
      <c r="H766">
        <v>36</v>
      </c>
      <c r="I766">
        <v>3888.33</v>
      </c>
      <c r="J766">
        <v>-651.30999999999995</v>
      </c>
      <c r="K766">
        <v>-108.01</v>
      </c>
      <c r="L766">
        <v>-108.01</v>
      </c>
      <c r="M766">
        <v>3237.02</v>
      </c>
      <c r="Q766" s="7">
        <v>42568</v>
      </c>
    </row>
    <row r="767" spans="1:17" x14ac:dyDescent="0.25">
      <c r="A767">
        <v>1004365</v>
      </c>
      <c r="B767" t="s">
        <v>217</v>
      </c>
      <c r="C767" s="4">
        <v>40026</v>
      </c>
      <c r="D767" t="s">
        <v>42</v>
      </c>
      <c r="E767">
        <v>1</v>
      </c>
      <c r="G767" t="s">
        <v>140</v>
      </c>
      <c r="H767">
        <v>96</v>
      </c>
      <c r="I767">
        <v>2107.5</v>
      </c>
      <c r="J767">
        <v>-1449.56</v>
      </c>
      <c r="K767">
        <v>-21.95</v>
      </c>
      <c r="L767">
        <v>-21.95</v>
      </c>
      <c r="M767">
        <v>657.94</v>
      </c>
      <c r="Q767" s="7">
        <v>42568</v>
      </c>
    </row>
    <row r="768" spans="1:17" x14ac:dyDescent="0.25">
      <c r="A768">
        <v>1004424</v>
      </c>
      <c r="B768" t="s">
        <v>359</v>
      </c>
      <c r="C768" s="4">
        <v>40026</v>
      </c>
      <c r="D768" t="s">
        <v>42</v>
      </c>
      <c r="E768">
        <v>1</v>
      </c>
      <c r="G768" t="s">
        <v>43</v>
      </c>
      <c r="H768">
        <v>120</v>
      </c>
      <c r="I768">
        <v>6122.18</v>
      </c>
      <c r="J768">
        <v>-3316.3</v>
      </c>
      <c r="K768">
        <v>-51.02</v>
      </c>
      <c r="L768">
        <v>-51.02</v>
      </c>
      <c r="M768">
        <v>2805.88</v>
      </c>
      <c r="Q768" s="7">
        <v>42570</v>
      </c>
    </row>
    <row r="769" spans="1:17" x14ac:dyDescent="0.25">
      <c r="A769">
        <v>5000569</v>
      </c>
      <c r="B769" t="s">
        <v>452</v>
      </c>
      <c r="C769" s="4">
        <v>41852</v>
      </c>
      <c r="D769" t="s">
        <v>42</v>
      </c>
      <c r="E769">
        <v>1</v>
      </c>
      <c r="G769" t="s">
        <v>140</v>
      </c>
      <c r="H769">
        <v>96</v>
      </c>
      <c r="I769">
        <v>732002.66</v>
      </c>
      <c r="J769">
        <v>-45979.97</v>
      </c>
      <c r="K769">
        <v>-7625.04</v>
      </c>
      <c r="L769">
        <v>-7625.04</v>
      </c>
      <c r="M769">
        <v>686022.69</v>
      </c>
      <c r="Q769" s="7">
        <v>42573</v>
      </c>
    </row>
    <row r="770" spans="1:17" x14ac:dyDescent="0.25">
      <c r="A770">
        <v>150048</v>
      </c>
      <c r="B770" t="s">
        <v>360</v>
      </c>
      <c r="C770" s="4">
        <v>39326</v>
      </c>
      <c r="D770" t="s">
        <v>42</v>
      </c>
      <c r="E770">
        <v>1</v>
      </c>
      <c r="G770" t="s">
        <v>140</v>
      </c>
      <c r="H770">
        <v>36</v>
      </c>
      <c r="I770">
        <v>-2126.66</v>
      </c>
      <c r="J770">
        <v>2126.66</v>
      </c>
      <c r="Q770" s="7">
        <v>42592</v>
      </c>
    </row>
    <row r="771" spans="1:17" x14ac:dyDescent="0.25">
      <c r="A771">
        <v>150050</v>
      </c>
      <c r="B771" t="s">
        <v>360</v>
      </c>
      <c r="C771" s="4">
        <v>39326</v>
      </c>
      <c r="D771" t="s">
        <v>42</v>
      </c>
      <c r="E771">
        <v>1</v>
      </c>
      <c r="G771" t="s">
        <v>140</v>
      </c>
      <c r="H771">
        <v>36</v>
      </c>
      <c r="I771">
        <v>-2063.0100000000002</v>
      </c>
      <c r="J771">
        <v>2063.0100000000002</v>
      </c>
      <c r="Q771" s="7">
        <v>42592</v>
      </c>
    </row>
    <row r="772" spans="1:17" x14ac:dyDescent="0.25">
      <c r="A772">
        <v>150052</v>
      </c>
      <c r="B772" t="s">
        <v>360</v>
      </c>
      <c r="C772" s="4">
        <v>39326</v>
      </c>
      <c r="D772" t="s">
        <v>42</v>
      </c>
      <c r="E772">
        <v>1</v>
      </c>
      <c r="G772" t="s">
        <v>140</v>
      </c>
      <c r="H772">
        <v>36</v>
      </c>
      <c r="I772">
        <v>-1701.62</v>
      </c>
      <c r="J772">
        <v>1701.62</v>
      </c>
      <c r="Q772" s="7">
        <v>42592</v>
      </c>
    </row>
    <row r="773" spans="1:17" x14ac:dyDescent="0.25">
      <c r="A773">
        <v>150057</v>
      </c>
      <c r="B773" t="s">
        <v>360</v>
      </c>
      <c r="C773" s="4">
        <v>39326</v>
      </c>
      <c r="D773" t="s">
        <v>42</v>
      </c>
      <c r="E773">
        <v>1</v>
      </c>
      <c r="G773" t="s">
        <v>140</v>
      </c>
      <c r="H773">
        <v>36</v>
      </c>
      <c r="I773">
        <v>-265.87</v>
      </c>
      <c r="J773">
        <v>265.87</v>
      </c>
      <c r="Q773" s="7">
        <v>42592</v>
      </c>
    </row>
    <row r="774" spans="1:17" x14ac:dyDescent="0.25">
      <c r="A774">
        <v>150064</v>
      </c>
      <c r="B774" t="s">
        <v>360</v>
      </c>
      <c r="C774" s="4">
        <v>39326</v>
      </c>
      <c r="D774" t="s">
        <v>42</v>
      </c>
      <c r="E774">
        <v>1</v>
      </c>
      <c r="G774" t="s">
        <v>140</v>
      </c>
      <c r="H774">
        <v>36</v>
      </c>
      <c r="I774">
        <v>33.92</v>
      </c>
      <c r="J774">
        <v>-33.92</v>
      </c>
      <c r="Q774" s="7">
        <v>42592</v>
      </c>
    </row>
    <row r="775" spans="1:17" x14ac:dyDescent="0.25">
      <c r="A775">
        <v>150073</v>
      </c>
      <c r="B775" t="s">
        <v>360</v>
      </c>
      <c r="C775" s="4">
        <v>39326</v>
      </c>
      <c r="D775" t="s">
        <v>42</v>
      </c>
      <c r="E775">
        <v>1</v>
      </c>
      <c r="G775" t="s">
        <v>140</v>
      </c>
      <c r="H775">
        <v>36</v>
      </c>
      <c r="I775">
        <v>48.46</v>
      </c>
      <c r="J775">
        <v>-48.46</v>
      </c>
      <c r="Q775" s="7">
        <v>42592</v>
      </c>
    </row>
    <row r="776" spans="1:17" x14ac:dyDescent="0.25">
      <c r="A776">
        <v>150080</v>
      </c>
      <c r="B776" t="s">
        <v>360</v>
      </c>
      <c r="C776" s="4">
        <v>39326</v>
      </c>
      <c r="D776" t="s">
        <v>42</v>
      </c>
      <c r="E776">
        <v>1</v>
      </c>
      <c r="G776" t="s">
        <v>140</v>
      </c>
      <c r="H776">
        <v>36</v>
      </c>
      <c r="I776">
        <v>76.7</v>
      </c>
      <c r="J776">
        <v>-76.7</v>
      </c>
      <c r="Q776" s="7">
        <v>42592</v>
      </c>
    </row>
    <row r="777" spans="1:17" x14ac:dyDescent="0.25">
      <c r="A777">
        <v>150092</v>
      </c>
      <c r="B777" t="s">
        <v>360</v>
      </c>
      <c r="C777" s="4">
        <v>39326</v>
      </c>
      <c r="D777" t="s">
        <v>42</v>
      </c>
      <c r="E777">
        <v>1</v>
      </c>
      <c r="G777" t="s">
        <v>140</v>
      </c>
      <c r="H777">
        <v>36</v>
      </c>
      <c r="I777">
        <v>216.64</v>
      </c>
      <c r="J777">
        <v>-216.64</v>
      </c>
      <c r="Q777" s="7">
        <v>42592</v>
      </c>
    </row>
    <row r="778" spans="1:17" x14ac:dyDescent="0.25">
      <c r="A778">
        <v>150099</v>
      </c>
      <c r="B778" t="s">
        <v>360</v>
      </c>
      <c r="C778" s="4">
        <v>39326</v>
      </c>
      <c r="D778" t="s">
        <v>42</v>
      </c>
      <c r="E778">
        <v>1</v>
      </c>
      <c r="G778" t="s">
        <v>140</v>
      </c>
      <c r="H778">
        <v>36</v>
      </c>
      <c r="I778">
        <v>265.87</v>
      </c>
      <c r="J778">
        <v>-265.87</v>
      </c>
      <c r="Q778" s="7">
        <v>42592</v>
      </c>
    </row>
    <row r="779" spans="1:17" x14ac:dyDescent="0.25">
      <c r="A779">
        <v>150118</v>
      </c>
      <c r="B779" t="s">
        <v>360</v>
      </c>
      <c r="C779" s="4">
        <v>39326</v>
      </c>
      <c r="D779" t="s">
        <v>42</v>
      </c>
      <c r="E779">
        <v>1</v>
      </c>
      <c r="G779" t="s">
        <v>140</v>
      </c>
      <c r="H779">
        <v>36</v>
      </c>
      <c r="I779">
        <v>812.88</v>
      </c>
      <c r="J779">
        <v>-812.88</v>
      </c>
      <c r="Q779" s="7">
        <v>42592</v>
      </c>
    </row>
    <row r="780" spans="1:17" x14ac:dyDescent="0.25">
      <c r="A780">
        <v>150125</v>
      </c>
      <c r="B780" t="s">
        <v>360</v>
      </c>
      <c r="C780" s="4">
        <v>39326</v>
      </c>
      <c r="D780" t="s">
        <v>42</v>
      </c>
      <c r="E780">
        <v>1</v>
      </c>
      <c r="G780" t="s">
        <v>140</v>
      </c>
      <c r="H780">
        <v>36</v>
      </c>
      <c r="I780">
        <v>1347.76</v>
      </c>
      <c r="J780">
        <v>-1347.76</v>
      </c>
      <c r="Q780" s="7">
        <v>42592</v>
      </c>
    </row>
    <row r="781" spans="1:17" x14ac:dyDescent="0.25">
      <c r="A781">
        <v>150137</v>
      </c>
      <c r="B781" t="s">
        <v>360</v>
      </c>
      <c r="C781" s="4">
        <v>39326</v>
      </c>
      <c r="D781" t="s">
        <v>42</v>
      </c>
      <c r="E781">
        <v>1</v>
      </c>
      <c r="G781" t="s">
        <v>140</v>
      </c>
      <c r="H781">
        <v>36</v>
      </c>
      <c r="I781">
        <v>2130.79</v>
      </c>
      <c r="J781">
        <v>-2130.79</v>
      </c>
      <c r="Q781" s="7">
        <v>42592</v>
      </c>
    </row>
    <row r="782" spans="1:17" x14ac:dyDescent="0.25">
      <c r="A782">
        <v>150166</v>
      </c>
      <c r="B782" t="s">
        <v>360</v>
      </c>
      <c r="C782" s="4">
        <v>39326</v>
      </c>
      <c r="D782" t="s">
        <v>42</v>
      </c>
      <c r="E782">
        <v>1</v>
      </c>
      <c r="G782" t="s">
        <v>140</v>
      </c>
      <c r="H782">
        <v>36</v>
      </c>
      <c r="I782">
        <v>319.02</v>
      </c>
      <c r="J782">
        <v>-319.02</v>
      </c>
      <c r="Q782" s="7">
        <v>42592</v>
      </c>
    </row>
    <row r="783" spans="1:17" x14ac:dyDescent="0.25">
      <c r="A783">
        <v>150171</v>
      </c>
      <c r="B783" t="s">
        <v>360</v>
      </c>
      <c r="C783" s="4">
        <v>39326</v>
      </c>
      <c r="D783" t="s">
        <v>42</v>
      </c>
      <c r="E783">
        <v>1</v>
      </c>
      <c r="G783" t="s">
        <v>140</v>
      </c>
      <c r="H783">
        <v>36</v>
      </c>
      <c r="I783">
        <v>590.6</v>
      </c>
      <c r="J783">
        <v>-590.6</v>
      </c>
      <c r="Q783" s="7">
        <v>42592</v>
      </c>
    </row>
    <row r="784" spans="1:17" x14ac:dyDescent="0.25">
      <c r="A784">
        <v>150173</v>
      </c>
      <c r="B784" t="s">
        <v>361</v>
      </c>
      <c r="C784" s="4">
        <v>39326</v>
      </c>
      <c r="D784" t="s">
        <v>42</v>
      </c>
      <c r="E784">
        <v>1</v>
      </c>
      <c r="G784" t="s">
        <v>140</v>
      </c>
      <c r="H784">
        <v>36</v>
      </c>
      <c r="I784">
        <v>769</v>
      </c>
      <c r="J784">
        <v>-769</v>
      </c>
      <c r="Q784" s="7">
        <v>42592</v>
      </c>
    </row>
    <row r="785" spans="1:17" x14ac:dyDescent="0.25">
      <c r="A785">
        <v>1003487</v>
      </c>
      <c r="B785" t="s">
        <v>362</v>
      </c>
      <c r="C785" s="4">
        <v>39692</v>
      </c>
      <c r="D785" t="s">
        <v>42</v>
      </c>
      <c r="E785">
        <v>1</v>
      </c>
      <c r="G785" t="s">
        <v>140</v>
      </c>
      <c r="H785">
        <v>36</v>
      </c>
      <c r="I785">
        <v>3385</v>
      </c>
      <c r="J785">
        <v>-3385</v>
      </c>
      <c r="Q785" s="7">
        <v>42593</v>
      </c>
    </row>
    <row r="786" spans="1:17" x14ac:dyDescent="0.25">
      <c r="A786">
        <v>1003488</v>
      </c>
      <c r="B786" t="s">
        <v>362</v>
      </c>
      <c r="C786" s="4">
        <v>39692</v>
      </c>
      <c r="D786" t="s">
        <v>42</v>
      </c>
      <c r="E786">
        <v>1</v>
      </c>
      <c r="G786" t="s">
        <v>140</v>
      </c>
      <c r="H786">
        <v>36</v>
      </c>
      <c r="I786">
        <v>3385</v>
      </c>
      <c r="J786">
        <v>-3385</v>
      </c>
      <c r="Q786" s="7">
        <v>42593</v>
      </c>
    </row>
    <row r="787" spans="1:17" x14ac:dyDescent="0.25">
      <c r="A787">
        <v>1003490</v>
      </c>
      <c r="B787" t="s">
        <v>362</v>
      </c>
      <c r="C787" s="4">
        <v>39692</v>
      </c>
      <c r="D787" t="s">
        <v>42</v>
      </c>
      <c r="E787">
        <v>1</v>
      </c>
      <c r="G787" t="s">
        <v>140</v>
      </c>
      <c r="H787">
        <v>36</v>
      </c>
      <c r="I787">
        <v>3385</v>
      </c>
      <c r="J787">
        <v>-3385</v>
      </c>
      <c r="Q787" s="7">
        <v>42593</v>
      </c>
    </row>
    <row r="788" spans="1:17" x14ac:dyDescent="0.25">
      <c r="A788">
        <v>150047</v>
      </c>
      <c r="B788" t="s">
        <v>348</v>
      </c>
      <c r="C788" s="4">
        <v>40057</v>
      </c>
      <c r="D788" t="s">
        <v>42</v>
      </c>
      <c r="E788">
        <v>1</v>
      </c>
      <c r="G788" t="s">
        <v>140</v>
      </c>
      <c r="H788">
        <v>36</v>
      </c>
      <c r="I788">
        <v>-332933.59000000003</v>
      </c>
      <c r="J788">
        <v>332933.59000000003</v>
      </c>
      <c r="Q788" s="7">
        <v>42594</v>
      </c>
    </row>
    <row r="789" spans="1:17" x14ac:dyDescent="0.25">
      <c r="A789">
        <v>1004382</v>
      </c>
      <c r="B789" t="s">
        <v>162</v>
      </c>
      <c r="C789" s="4">
        <v>40057</v>
      </c>
      <c r="D789" t="s">
        <v>42</v>
      </c>
      <c r="E789">
        <v>1</v>
      </c>
      <c r="G789" t="s">
        <v>140</v>
      </c>
      <c r="H789">
        <v>36</v>
      </c>
      <c r="I789">
        <v>1391.38</v>
      </c>
      <c r="J789">
        <v>-1391.38</v>
      </c>
      <c r="Q789" s="7">
        <v>42594</v>
      </c>
    </row>
    <row r="790" spans="1:17" x14ac:dyDescent="0.25">
      <c r="A790">
        <v>1004383</v>
      </c>
      <c r="B790" t="s">
        <v>162</v>
      </c>
      <c r="C790" s="4">
        <v>40057</v>
      </c>
      <c r="D790" t="s">
        <v>42</v>
      </c>
      <c r="E790">
        <v>1</v>
      </c>
      <c r="G790" t="s">
        <v>140</v>
      </c>
      <c r="H790">
        <v>36</v>
      </c>
      <c r="I790">
        <v>1400</v>
      </c>
      <c r="J790">
        <v>-1400</v>
      </c>
      <c r="Q790" s="7">
        <v>42594</v>
      </c>
    </row>
    <row r="791" spans="1:17" x14ac:dyDescent="0.25">
      <c r="A791">
        <v>1004401</v>
      </c>
      <c r="B791" t="s">
        <v>166</v>
      </c>
      <c r="C791" s="4">
        <v>40057</v>
      </c>
      <c r="D791" t="s">
        <v>42</v>
      </c>
      <c r="E791">
        <v>1</v>
      </c>
      <c r="G791" t="s">
        <v>140</v>
      </c>
      <c r="H791">
        <v>36</v>
      </c>
      <c r="I791">
        <v>1319.78</v>
      </c>
      <c r="J791">
        <v>-1319.78</v>
      </c>
      <c r="Q791" s="7">
        <v>42594</v>
      </c>
    </row>
    <row r="792" spans="1:17" x14ac:dyDescent="0.25">
      <c r="A792">
        <v>1004402</v>
      </c>
      <c r="B792" t="s">
        <v>166</v>
      </c>
      <c r="C792" s="4">
        <v>40057</v>
      </c>
      <c r="D792" t="s">
        <v>42</v>
      </c>
      <c r="E792">
        <v>1</v>
      </c>
      <c r="G792" t="s">
        <v>140</v>
      </c>
      <c r="H792">
        <v>36</v>
      </c>
      <c r="I792">
        <v>1312.02</v>
      </c>
      <c r="J792">
        <v>-1312.02</v>
      </c>
      <c r="Q792" s="7">
        <v>42594</v>
      </c>
    </row>
    <row r="793" spans="1:17" x14ac:dyDescent="0.25">
      <c r="A793">
        <v>1005061</v>
      </c>
      <c r="B793" t="s">
        <v>363</v>
      </c>
      <c r="C793" s="4">
        <v>40422</v>
      </c>
      <c r="D793" t="s">
        <v>42</v>
      </c>
      <c r="E793">
        <v>1</v>
      </c>
      <c r="G793" t="s">
        <v>140</v>
      </c>
      <c r="H793">
        <v>36</v>
      </c>
      <c r="I793">
        <v>2712.53</v>
      </c>
      <c r="J793">
        <v>-2712.53</v>
      </c>
      <c r="Q793" s="7">
        <v>42595</v>
      </c>
    </row>
    <row r="794" spans="1:17" x14ac:dyDescent="0.25">
      <c r="A794">
        <v>1005486</v>
      </c>
      <c r="B794" t="s">
        <v>364</v>
      </c>
      <c r="C794" s="4">
        <v>40787</v>
      </c>
      <c r="D794" t="s">
        <v>42</v>
      </c>
      <c r="E794">
        <v>1</v>
      </c>
      <c r="G794" t="s">
        <v>140</v>
      </c>
      <c r="H794">
        <v>36</v>
      </c>
      <c r="I794">
        <v>990.98</v>
      </c>
      <c r="J794">
        <v>-990.98</v>
      </c>
      <c r="Q794" s="7">
        <v>42596</v>
      </c>
    </row>
    <row r="795" spans="1:17" x14ac:dyDescent="0.25">
      <c r="A795">
        <v>1005487</v>
      </c>
      <c r="B795" t="s">
        <v>365</v>
      </c>
      <c r="C795" s="4">
        <v>40787</v>
      </c>
      <c r="D795" t="s">
        <v>42</v>
      </c>
      <c r="E795">
        <v>1</v>
      </c>
      <c r="G795" t="s">
        <v>140</v>
      </c>
      <c r="H795">
        <v>36</v>
      </c>
      <c r="I795">
        <v>857.7</v>
      </c>
      <c r="J795">
        <v>-857.7</v>
      </c>
      <c r="Q795" s="7">
        <v>42596</v>
      </c>
    </row>
    <row r="796" spans="1:17" x14ac:dyDescent="0.25">
      <c r="A796">
        <v>1005488</v>
      </c>
      <c r="B796" t="s">
        <v>366</v>
      </c>
      <c r="C796" s="4">
        <v>40787</v>
      </c>
      <c r="D796" t="s">
        <v>42</v>
      </c>
      <c r="E796">
        <v>1</v>
      </c>
      <c r="G796" t="s">
        <v>140</v>
      </c>
      <c r="H796">
        <v>36</v>
      </c>
      <c r="I796">
        <v>123.29</v>
      </c>
      <c r="J796">
        <v>-123.29</v>
      </c>
      <c r="Q796" s="7">
        <v>42596</v>
      </c>
    </row>
    <row r="797" spans="1:17" x14ac:dyDescent="0.25">
      <c r="A797">
        <v>1005489</v>
      </c>
      <c r="B797" t="s">
        <v>367</v>
      </c>
      <c r="C797" s="4">
        <v>40787</v>
      </c>
      <c r="D797" t="s">
        <v>42</v>
      </c>
      <c r="E797">
        <v>1</v>
      </c>
      <c r="G797" t="s">
        <v>140</v>
      </c>
      <c r="H797">
        <v>36</v>
      </c>
      <c r="I797">
        <v>644.14</v>
      </c>
      <c r="J797">
        <v>-644.14</v>
      </c>
      <c r="Q797" s="7">
        <v>42596</v>
      </c>
    </row>
    <row r="798" spans="1:17" x14ac:dyDescent="0.25">
      <c r="A798">
        <v>1005490</v>
      </c>
      <c r="B798" t="s">
        <v>262</v>
      </c>
      <c r="C798" s="4">
        <v>40787</v>
      </c>
      <c r="D798" t="s">
        <v>42</v>
      </c>
      <c r="E798">
        <v>1</v>
      </c>
      <c r="G798" t="s">
        <v>140</v>
      </c>
      <c r="H798">
        <v>36</v>
      </c>
      <c r="I798">
        <v>128.6</v>
      </c>
      <c r="J798">
        <v>-128.6</v>
      </c>
      <c r="Q798" s="7">
        <v>42596</v>
      </c>
    </row>
    <row r="799" spans="1:17" x14ac:dyDescent="0.25">
      <c r="A799">
        <v>1005492</v>
      </c>
      <c r="B799" t="s">
        <v>286</v>
      </c>
      <c r="C799" s="4">
        <v>40787</v>
      </c>
      <c r="D799" t="s">
        <v>42</v>
      </c>
      <c r="E799">
        <v>1</v>
      </c>
      <c r="G799" t="s">
        <v>140</v>
      </c>
      <c r="H799">
        <v>36</v>
      </c>
      <c r="I799">
        <v>1230.96</v>
      </c>
      <c r="J799">
        <v>-1230.96</v>
      </c>
      <c r="Q799" s="7">
        <v>42596</v>
      </c>
    </row>
    <row r="800" spans="1:17" x14ac:dyDescent="0.25">
      <c r="A800">
        <v>1005493</v>
      </c>
      <c r="B800" t="s">
        <v>286</v>
      </c>
      <c r="C800" s="4">
        <v>40787</v>
      </c>
      <c r="D800" t="s">
        <v>42</v>
      </c>
      <c r="E800">
        <v>1</v>
      </c>
      <c r="G800" t="s">
        <v>140</v>
      </c>
      <c r="H800">
        <v>36</v>
      </c>
      <c r="I800">
        <v>1288.43</v>
      </c>
      <c r="J800">
        <v>-1288.43</v>
      </c>
      <c r="Q800" s="7">
        <v>42596</v>
      </c>
    </row>
    <row r="801" spans="1:17" x14ac:dyDescent="0.25">
      <c r="A801">
        <v>1005494</v>
      </c>
      <c r="B801" t="s">
        <v>368</v>
      </c>
      <c r="C801" s="4">
        <v>40787</v>
      </c>
      <c r="D801" t="s">
        <v>42</v>
      </c>
      <c r="E801">
        <v>1</v>
      </c>
      <c r="G801" t="s">
        <v>140</v>
      </c>
      <c r="H801">
        <v>36</v>
      </c>
      <c r="I801">
        <v>1128.3399999999999</v>
      </c>
      <c r="J801">
        <v>-1128.3399999999999</v>
      </c>
      <c r="Q801" s="7">
        <v>42596</v>
      </c>
    </row>
    <row r="802" spans="1:17" x14ac:dyDescent="0.25">
      <c r="A802">
        <v>1005501</v>
      </c>
      <c r="B802" t="s">
        <v>369</v>
      </c>
      <c r="C802" s="4">
        <v>40787</v>
      </c>
      <c r="D802" t="s">
        <v>42</v>
      </c>
      <c r="E802">
        <v>1</v>
      </c>
      <c r="G802" t="s">
        <v>140</v>
      </c>
      <c r="H802">
        <v>36</v>
      </c>
      <c r="I802">
        <v>2096.52</v>
      </c>
      <c r="J802">
        <v>-2096.52</v>
      </c>
      <c r="Q802" s="7">
        <v>42596</v>
      </c>
    </row>
    <row r="803" spans="1:17" x14ac:dyDescent="0.25">
      <c r="A803">
        <v>1005502</v>
      </c>
      <c r="B803" t="s">
        <v>286</v>
      </c>
      <c r="C803" s="4">
        <v>40787</v>
      </c>
      <c r="D803" t="s">
        <v>42</v>
      </c>
      <c r="E803">
        <v>1</v>
      </c>
      <c r="G803" t="s">
        <v>140</v>
      </c>
      <c r="H803">
        <v>36</v>
      </c>
      <c r="I803">
        <v>2386.3000000000002</v>
      </c>
      <c r="J803">
        <v>-2386.3000000000002</v>
      </c>
      <c r="Q803" s="7">
        <v>42596</v>
      </c>
    </row>
    <row r="804" spans="1:17" x14ac:dyDescent="0.25">
      <c r="A804">
        <v>1005503</v>
      </c>
      <c r="B804" t="s">
        <v>370</v>
      </c>
      <c r="C804" s="4">
        <v>40787</v>
      </c>
      <c r="D804" t="s">
        <v>42</v>
      </c>
      <c r="E804">
        <v>1</v>
      </c>
      <c r="G804" t="s">
        <v>140</v>
      </c>
      <c r="H804">
        <v>36</v>
      </c>
      <c r="I804">
        <v>526.69000000000005</v>
      </c>
      <c r="J804">
        <v>-526.69000000000005</v>
      </c>
      <c r="Q804" s="7">
        <v>42596</v>
      </c>
    </row>
    <row r="805" spans="1:17" x14ac:dyDescent="0.25">
      <c r="A805">
        <v>1005504</v>
      </c>
      <c r="B805" t="s">
        <v>371</v>
      </c>
      <c r="C805" s="4">
        <v>40787</v>
      </c>
      <c r="D805" t="s">
        <v>42</v>
      </c>
      <c r="E805">
        <v>1</v>
      </c>
      <c r="G805" t="s">
        <v>140</v>
      </c>
      <c r="H805">
        <v>36</v>
      </c>
      <c r="I805">
        <v>13791.55</v>
      </c>
      <c r="J805">
        <v>-13791.55</v>
      </c>
      <c r="Q805" s="7">
        <v>42596</v>
      </c>
    </row>
    <row r="806" spans="1:17" x14ac:dyDescent="0.25">
      <c r="A806">
        <v>1005505</v>
      </c>
      <c r="B806" t="s">
        <v>372</v>
      </c>
      <c r="C806" s="4">
        <v>40787</v>
      </c>
      <c r="D806" t="s">
        <v>42</v>
      </c>
      <c r="E806">
        <v>1</v>
      </c>
      <c r="G806" t="s">
        <v>140</v>
      </c>
      <c r="H806">
        <v>36</v>
      </c>
      <c r="I806">
        <v>1020.47</v>
      </c>
      <c r="J806">
        <v>-1020.47</v>
      </c>
      <c r="Q806" s="7">
        <v>42596</v>
      </c>
    </row>
    <row r="807" spans="1:17" x14ac:dyDescent="0.25">
      <c r="A807">
        <v>1006829</v>
      </c>
      <c r="B807" t="s">
        <v>373</v>
      </c>
      <c r="C807" s="4">
        <v>41518</v>
      </c>
      <c r="D807" t="s">
        <v>42</v>
      </c>
      <c r="E807">
        <v>1</v>
      </c>
      <c r="G807" t="s">
        <v>140</v>
      </c>
      <c r="H807">
        <v>36</v>
      </c>
      <c r="I807">
        <v>346.43</v>
      </c>
      <c r="J807">
        <v>-163.69</v>
      </c>
      <c r="K807">
        <v>-9.6199999999999992</v>
      </c>
      <c r="L807">
        <v>-9.6199999999999992</v>
      </c>
      <c r="M807">
        <v>182.74</v>
      </c>
      <c r="Q807" s="7">
        <v>42598</v>
      </c>
    </row>
    <row r="808" spans="1:17" x14ac:dyDescent="0.25">
      <c r="A808">
        <v>1006830</v>
      </c>
      <c r="B808" t="s">
        <v>301</v>
      </c>
      <c r="C808" s="4">
        <v>41518</v>
      </c>
      <c r="D808" t="s">
        <v>42</v>
      </c>
      <c r="E808">
        <v>1</v>
      </c>
      <c r="G808" t="s">
        <v>140</v>
      </c>
      <c r="H808">
        <v>36</v>
      </c>
      <c r="I808">
        <v>3452.44</v>
      </c>
      <c r="J808">
        <v>-1631.37</v>
      </c>
      <c r="K808">
        <v>-95.9</v>
      </c>
      <c r="L808">
        <v>-95.9</v>
      </c>
      <c r="M808">
        <v>1821.07</v>
      </c>
      <c r="Q808" s="7">
        <v>42598</v>
      </c>
    </row>
    <row r="809" spans="1:17" x14ac:dyDescent="0.25">
      <c r="A809">
        <v>1003550</v>
      </c>
      <c r="B809" t="s">
        <v>162</v>
      </c>
      <c r="C809" s="4">
        <v>39692</v>
      </c>
      <c r="D809" t="s">
        <v>42</v>
      </c>
      <c r="E809">
        <v>1</v>
      </c>
      <c r="G809" t="s">
        <v>140</v>
      </c>
      <c r="H809">
        <v>96</v>
      </c>
      <c r="I809">
        <v>1402.63</v>
      </c>
      <c r="J809">
        <v>-1125.02</v>
      </c>
      <c r="K809">
        <v>-14.6</v>
      </c>
      <c r="L809">
        <v>-14.6</v>
      </c>
      <c r="M809">
        <v>277.61</v>
      </c>
      <c r="Q809" s="7">
        <v>42598</v>
      </c>
    </row>
    <row r="810" spans="1:17" x14ac:dyDescent="0.25">
      <c r="A810">
        <v>1003551</v>
      </c>
      <c r="B810" t="s">
        <v>162</v>
      </c>
      <c r="C810" s="4">
        <v>39692</v>
      </c>
      <c r="D810" t="s">
        <v>42</v>
      </c>
      <c r="E810">
        <v>1</v>
      </c>
      <c r="G810" t="s">
        <v>140</v>
      </c>
      <c r="H810">
        <v>96</v>
      </c>
      <c r="I810">
        <v>1402.63</v>
      </c>
      <c r="J810">
        <v>-1125.02</v>
      </c>
      <c r="K810">
        <v>-14.6</v>
      </c>
      <c r="L810">
        <v>-14.6</v>
      </c>
      <c r="M810">
        <v>277.61</v>
      </c>
      <c r="Q810" s="7">
        <v>42598</v>
      </c>
    </row>
    <row r="811" spans="1:17" x14ac:dyDescent="0.25">
      <c r="A811">
        <v>1003552</v>
      </c>
      <c r="B811" t="s">
        <v>162</v>
      </c>
      <c r="C811" s="4">
        <v>39692</v>
      </c>
      <c r="D811" t="s">
        <v>42</v>
      </c>
      <c r="E811">
        <v>1</v>
      </c>
      <c r="G811" t="s">
        <v>140</v>
      </c>
      <c r="H811">
        <v>96</v>
      </c>
      <c r="I811">
        <v>1633.8</v>
      </c>
      <c r="J811">
        <v>-1310.45</v>
      </c>
      <c r="K811">
        <v>-17.02</v>
      </c>
      <c r="L811">
        <v>-17.02</v>
      </c>
      <c r="M811">
        <v>323.35000000000002</v>
      </c>
      <c r="Q811" s="7">
        <v>42598</v>
      </c>
    </row>
    <row r="812" spans="1:17" x14ac:dyDescent="0.25">
      <c r="A812">
        <v>1003553</v>
      </c>
      <c r="B812" t="s">
        <v>203</v>
      </c>
      <c r="C812" s="4">
        <v>39692</v>
      </c>
      <c r="D812" t="s">
        <v>42</v>
      </c>
      <c r="E812">
        <v>1</v>
      </c>
      <c r="G812" t="s">
        <v>140</v>
      </c>
      <c r="H812">
        <v>96</v>
      </c>
      <c r="I812">
        <v>3385</v>
      </c>
      <c r="J812">
        <v>-2715.06</v>
      </c>
      <c r="K812">
        <v>-35.270000000000003</v>
      </c>
      <c r="L812">
        <v>-35.270000000000003</v>
      </c>
      <c r="M812">
        <v>669.94</v>
      </c>
      <c r="Q812" s="7">
        <v>42598</v>
      </c>
    </row>
    <row r="813" spans="1:17" x14ac:dyDescent="0.25">
      <c r="A813">
        <v>1003555</v>
      </c>
      <c r="B813" t="s">
        <v>162</v>
      </c>
      <c r="C813" s="4">
        <v>39692</v>
      </c>
      <c r="D813" t="s">
        <v>42</v>
      </c>
      <c r="E813">
        <v>1</v>
      </c>
      <c r="G813" t="s">
        <v>140</v>
      </c>
      <c r="H813">
        <v>96</v>
      </c>
      <c r="I813">
        <v>2216.1</v>
      </c>
      <c r="J813">
        <v>-1777.49</v>
      </c>
      <c r="K813">
        <v>-23.08</v>
      </c>
      <c r="L813">
        <v>-23.08</v>
      </c>
      <c r="M813">
        <v>438.61</v>
      </c>
      <c r="Q813" s="7">
        <v>42598</v>
      </c>
    </row>
    <row r="814" spans="1:17" x14ac:dyDescent="0.25">
      <c r="A814">
        <v>1003556</v>
      </c>
      <c r="B814" t="s">
        <v>162</v>
      </c>
      <c r="C814" s="4">
        <v>39692</v>
      </c>
      <c r="D814" t="s">
        <v>42</v>
      </c>
      <c r="E814">
        <v>1</v>
      </c>
      <c r="G814" t="s">
        <v>140</v>
      </c>
      <c r="H814">
        <v>96</v>
      </c>
      <c r="I814">
        <v>2216.1</v>
      </c>
      <c r="J814">
        <v>-1777.49</v>
      </c>
      <c r="K814">
        <v>-23.08</v>
      </c>
      <c r="L814">
        <v>-23.08</v>
      </c>
      <c r="M814">
        <v>438.61</v>
      </c>
      <c r="Q814" s="7">
        <v>42598</v>
      </c>
    </row>
    <row r="815" spans="1:17" x14ac:dyDescent="0.25">
      <c r="A815">
        <v>1007955</v>
      </c>
      <c r="B815" t="s">
        <v>162</v>
      </c>
      <c r="C815" s="4">
        <v>41883</v>
      </c>
      <c r="D815" t="s">
        <v>42</v>
      </c>
      <c r="E815">
        <v>1</v>
      </c>
      <c r="G815" t="s">
        <v>140</v>
      </c>
      <c r="H815">
        <v>36</v>
      </c>
      <c r="I815">
        <v>18331.330000000002</v>
      </c>
      <c r="J815">
        <v>-2551.6</v>
      </c>
      <c r="K815">
        <v>1347.39</v>
      </c>
      <c r="L815">
        <v>1347.39</v>
      </c>
      <c r="M815">
        <v>15779.73</v>
      </c>
      <c r="Q815" s="7">
        <v>42599</v>
      </c>
    </row>
    <row r="816" spans="1:17" x14ac:dyDescent="0.25">
      <c r="A816">
        <v>1007956</v>
      </c>
      <c r="B816" t="s">
        <v>326</v>
      </c>
      <c r="C816" s="4">
        <v>41883</v>
      </c>
      <c r="D816" t="s">
        <v>42</v>
      </c>
      <c r="E816">
        <v>1</v>
      </c>
      <c r="G816" t="s">
        <v>140</v>
      </c>
      <c r="H816">
        <v>36</v>
      </c>
      <c r="I816">
        <v>14496.43</v>
      </c>
      <c r="J816">
        <v>-2017.81</v>
      </c>
      <c r="K816">
        <v>-402.68</v>
      </c>
      <c r="L816">
        <v>-402.68</v>
      </c>
      <c r="M816">
        <v>12478.62</v>
      </c>
      <c r="Q816" s="7">
        <v>42599</v>
      </c>
    </row>
    <row r="817" spans="1:17" x14ac:dyDescent="0.25">
      <c r="A817">
        <v>1007957</v>
      </c>
      <c r="B817" t="s">
        <v>162</v>
      </c>
      <c r="C817" s="4">
        <v>41883</v>
      </c>
      <c r="D817" t="s">
        <v>42</v>
      </c>
      <c r="E817">
        <v>1</v>
      </c>
      <c r="G817" t="s">
        <v>140</v>
      </c>
      <c r="H817">
        <v>36</v>
      </c>
      <c r="I817">
        <v>3976.01</v>
      </c>
      <c r="J817">
        <v>-553.42999999999995</v>
      </c>
      <c r="K817">
        <v>-110.44</v>
      </c>
      <c r="L817">
        <v>-110.44</v>
      </c>
      <c r="M817">
        <v>3422.58</v>
      </c>
      <c r="Q817" s="7">
        <v>42599</v>
      </c>
    </row>
    <row r="818" spans="1:17" x14ac:dyDescent="0.25">
      <c r="A818">
        <v>1007958</v>
      </c>
      <c r="B818" t="s">
        <v>162</v>
      </c>
      <c r="C818" s="4">
        <v>41883</v>
      </c>
      <c r="D818" t="s">
        <v>42</v>
      </c>
      <c r="E818">
        <v>1</v>
      </c>
      <c r="G818" t="s">
        <v>140</v>
      </c>
      <c r="H818">
        <v>36</v>
      </c>
      <c r="I818">
        <v>3202.33</v>
      </c>
      <c r="J818">
        <v>-445.74</v>
      </c>
      <c r="K818">
        <v>-88.95</v>
      </c>
      <c r="L818">
        <v>-88.95</v>
      </c>
      <c r="M818">
        <v>2756.59</v>
      </c>
      <c r="Q818" s="7">
        <v>42599</v>
      </c>
    </row>
    <row r="819" spans="1:17" x14ac:dyDescent="0.25">
      <c r="A819">
        <v>1007959</v>
      </c>
      <c r="B819" t="s">
        <v>162</v>
      </c>
      <c r="C819" s="4">
        <v>41883</v>
      </c>
      <c r="D819" t="s">
        <v>42</v>
      </c>
      <c r="E819">
        <v>1</v>
      </c>
      <c r="G819" t="s">
        <v>140</v>
      </c>
      <c r="H819">
        <v>36</v>
      </c>
      <c r="I819">
        <v>441.37</v>
      </c>
      <c r="J819">
        <v>-61.44</v>
      </c>
      <c r="K819">
        <v>-12.26</v>
      </c>
      <c r="L819">
        <v>-12.26</v>
      </c>
      <c r="M819">
        <v>379.93</v>
      </c>
      <c r="Q819" s="7">
        <v>42599</v>
      </c>
    </row>
    <row r="820" spans="1:17" x14ac:dyDescent="0.25">
      <c r="A820">
        <v>1007974</v>
      </c>
      <c r="B820" t="s">
        <v>162</v>
      </c>
      <c r="C820" s="4">
        <v>41883</v>
      </c>
      <c r="D820" t="s">
        <v>42</v>
      </c>
      <c r="E820">
        <v>1</v>
      </c>
      <c r="G820" t="s">
        <v>140</v>
      </c>
      <c r="H820">
        <v>36</v>
      </c>
      <c r="I820">
        <v>89.25</v>
      </c>
      <c r="J820">
        <v>-12.42</v>
      </c>
      <c r="K820">
        <v>-2.48</v>
      </c>
      <c r="L820">
        <v>-2.48</v>
      </c>
      <c r="M820">
        <v>76.83</v>
      </c>
      <c r="Q820" s="7">
        <v>42599</v>
      </c>
    </row>
    <row r="821" spans="1:17" x14ac:dyDescent="0.25">
      <c r="A821">
        <v>1007980</v>
      </c>
      <c r="B821" t="s">
        <v>277</v>
      </c>
      <c r="C821" s="4">
        <v>41883</v>
      </c>
      <c r="D821" t="s">
        <v>42</v>
      </c>
      <c r="E821">
        <v>1</v>
      </c>
      <c r="G821" t="s">
        <v>140</v>
      </c>
      <c r="H821">
        <v>36</v>
      </c>
      <c r="I821">
        <v>5018.03</v>
      </c>
      <c r="J821">
        <v>-698.47</v>
      </c>
      <c r="K821">
        <v>-139.38</v>
      </c>
      <c r="L821">
        <v>-139.38</v>
      </c>
      <c r="M821">
        <v>4319.5600000000004</v>
      </c>
      <c r="Q821" s="7">
        <v>42599</v>
      </c>
    </row>
    <row r="822" spans="1:17" x14ac:dyDescent="0.25">
      <c r="A822">
        <v>1007981</v>
      </c>
      <c r="B822" t="s">
        <v>277</v>
      </c>
      <c r="C822" s="4">
        <v>41883</v>
      </c>
      <c r="D822" t="s">
        <v>42</v>
      </c>
      <c r="E822">
        <v>1</v>
      </c>
      <c r="G822" t="s">
        <v>140</v>
      </c>
      <c r="H822">
        <v>36</v>
      </c>
      <c r="I822">
        <v>37.18</v>
      </c>
      <c r="J822">
        <v>-5.18</v>
      </c>
      <c r="K822">
        <v>-1.04</v>
      </c>
      <c r="L822">
        <v>-1.04</v>
      </c>
      <c r="M822">
        <v>32</v>
      </c>
      <c r="Q822" s="7">
        <v>42599</v>
      </c>
    </row>
    <row r="823" spans="1:17" x14ac:dyDescent="0.25">
      <c r="A823">
        <v>1007985</v>
      </c>
      <c r="B823" t="s">
        <v>162</v>
      </c>
      <c r="C823" s="4">
        <v>41883</v>
      </c>
      <c r="D823" t="s">
        <v>42</v>
      </c>
      <c r="E823">
        <v>1</v>
      </c>
      <c r="G823" t="s">
        <v>140</v>
      </c>
      <c r="H823">
        <v>36</v>
      </c>
      <c r="I823">
        <v>1883.2</v>
      </c>
      <c r="J823">
        <v>-262.13</v>
      </c>
      <c r="K823">
        <v>-52.31</v>
      </c>
      <c r="L823">
        <v>-52.31</v>
      </c>
      <c r="M823">
        <v>1621.07</v>
      </c>
      <c r="Q823" s="7">
        <v>42599</v>
      </c>
    </row>
    <row r="824" spans="1:17" x14ac:dyDescent="0.25">
      <c r="A824">
        <v>1007986</v>
      </c>
      <c r="B824" t="s">
        <v>162</v>
      </c>
      <c r="C824" s="4">
        <v>41883</v>
      </c>
      <c r="D824" t="s">
        <v>42</v>
      </c>
      <c r="E824">
        <v>1</v>
      </c>
      <c r="G824" t="s">
        <v>140</v>
      </c>
      <c r="H824">
        <v>36</v>
      </c>
      <c r="I824">
        <v>382.69</v>
      </c>
      <c r="J824">
        <v>-53.27</v>
      </c>
      <c r="K824">
        <v>-10.63</v>
      </c>
      <c r="L824">
        <v>-10.63</v>
      </c>
      <c r="M824">
        <v>329.42</v>
      </c>
      <c r="Q824" s="7">
        <v>42599</v>
      </c>
    </row>
    <row r="825" spans="1:17" x14ac:dyDescent="0.25">
      <c r="A825">
        <v>1007987</v>
      </c>
      <c r="B825" t="s">
        <v>162</v>
      </c>
      <c r="C825" s="4">
        <v>41883</v>
      </c>
      <c r="D825" t="s">
        <v>42</v>
      </c>
      <c r="E825">
        <v>1</v>
      </c>
      <c r="G825" t="s">
        <v>140</v>
      </c>
      <c r="H825">
        <v>36</v>
      </c>
      <c r="I825">
        <v>4772.66</v>
      </c>
      <c r="J825">
        <v>-664.32</v>
      </c>
      <c r="K825">
        <v>-132.57</v>
      </c>
      <c r="L825">
        <v>-132.57</v>
      </c>
      <c r="M825">
        <v>4108.34</v>
      </c>
      <c r="Q825" s="7">
        <v>42599</v>
      </c>
    </row>
    <row r="826" spans="1:17" x14ac:dyDescent="0.25">
      <c r="A826">
        <v>1007988</v>
      </c>
      <c r="B826" t="s">
        <v>162</v>
      </c>
      <c r="C826" s="4">
        <v>41883</v>
      </c>
      <c r="D826" t="s">
        <v>42</v>
      </c>
      <c r="E826">
        <v>1</v>
      </c>
      <c r="G826" t="s">
        <v>140</v>
      </c>
      <c r="H826">
        <v>36</v>
      </c>
      <c r="I826">
        <v>677.81</v>
      </c>
      <c r="J826">
        <v>-94.35</v>
      </c>
      <c r="K826">
        <v>-18.829999999999998</v>
      </c>
      <c r="L826">
        <v>-18.829999999999998</v>
      </c>
      <c r="M826">
        <v>583.46</v>
      </c>
      <c r="Q826" s="7">
        <v>42599</v>
      </c>
    </row>
    <row r="827" spans="1:17" x14ac:dyDescent="0.25">
      <c r="A827">
        <v>1007989</v>
      </c>
      <c r="B827" t="s">
        <v>162</v>
      </c>
      <c r="C827" s="4">
        <v>41883</v>
      </c>
      <c r="D827" t="s">
        <v>42</v>
      </c>
      <c r="E827">
        <v>1</v>
      </c>
      <c r="G827" t="s">
        <v>140</v>
      </c>
      <c r="H827">
        <v>36</v>
      </c>
      <c r="I827">
        <v>990.4</v>
      </c>
      <c r="J827">
        <v>-137.86000000000001</v>
      </c>
      <c r="K827">
        <v>-27.51</v>
      </c>
      <c r="L827">
        <v>-27.51</v>
      </c>
      <c r="M827">
        <v>852.54</v>
      </c>
      <c r="Q827" s="7">
        <v>42599</v>
      </c>
    </row>
    <row r="828" spans="1:17" x14ac:dyDescent="0.25">
      <c r="A828">
        <v>1007999</v>
      </c>
      <c r="B828" t="s">
        <v>162</v>
      </c>
      <c r="C828" s="4">
        <v>41883</v>
      </c>
      <c r="D828" t="s">
        <v>42</v>
      </c>
      <c r="E828">
        <v>1</v>
      </c>
      <c r="G828" t="s">
        <v>140</v>
      </c>
      <c r="H828">
        <v>36</v>
      </c>
      <c r="I828">
        <v>529.70000000000005</v>
      </c>
      <c r="J828">
        <v>-73.72</v>
      </c>
      <c r="K828">
        <v>-14.7</v>
      </c>
      <c r="L828">
        <v>-14.7</v>
      </c>
      <c r="M828">
        <v>455.98</v>
      </c>
      <c r="Q828" s="7">
        <v>42599</v>
      </c>
    </row>
    <row r="829" spans="1:17" x14ac:dyDescent="0.25">
      <c r="A829">
        <v>1008000</v>
      </c>
      <c r="B829" t="s">
        <v>162</v>
      </c>
      <c r="C829" s="4">
        <v>41883</v>
      </c>
      <c r="D829" t="s">
        <v>42</v>
      </c>
      <c r="E829">
        <v>1</v>
      </c>
      <c r="G829" t="s">
        <v>140</v>
      </c>
      <c r="H829">
        <v>36</v>
      </c>
      <c r="I829">
        <v>269.06</v>
      </c>
      <c r="J829">
        <v>-37.44</v>
      </c>
      <c r="K829">
        <v>-7.46</v>
      </c>
      <c r="L829">
        <v>-7.46</v>
      </c>
      <c r="M829">
        <v>231.62</v>
      </c>
      <c r="Q829" s="7">
        <v>42599</v>
      </c>
    </row>
    <row r="830" spans="1:17" x14ac:dyDescent="0.25">
      <c r="A830">
        <v>1008085</v>
      </c>
      <c r="B830" t="s">
        <v>162</v>
      </c>
      <c r="C830" s="4">
        <v>41883</v>
      </c>
      <c r="D830" t="s">
        <v>42</v>
      </c>
      <c r="E830">
        <v>1</v>
      </c>
      <c r="G830" t="s">
        <v>140</v>
      </c>
      <c r="H830">
        <v>36</v>
      </c>
      <c r="I830">
        <v>738.85</v>
      </c>
      <c r="J830">
        <v>-102.84</v>
      </c>
      <c r="K830">
        <v>-20.52</v>
      </c>
      <c r="L830">
        <v>-20.52</v>
      </c>
      <c r="M830">
        <v>636.01</v>
      </c>
      <c r="Q830" s="7">
        <v>42599</v>
      </c>
    </row>
    <row r="831" spans="1:17" x14ac:dyDescent="0.25">
      <c r="A831">
        <v>1008086</v>
      </c>
      <c r="B831" t="s">
        <v>162</v>
      </c>
      <c r="C831" s="4">
        <v>41883</v>
      </c>
      <c r="D831" t="s">
        <v>42</v>
      </c>
      <c r="E831">
        <v>1</v>
      </c>
      <c r="G831" t="s">
        <v>140</v>
      </c>
      <c r="H831">
        <v>36</v>
      </c>
      <c r="I831">
        <v>346.07</v>
      </c>
      <c r="J831">
        <v>-48.16</v>
      </c>
      <c r="K831">
        <v>-9.6</v>
      </c>
      <c r="L831">
        <v>-9.6</v>
      </c>
      <c r="M831">
        <v>297.91000000000003</v>
      </c>
      <c r="Q831" s="7">
        <v>42599</v>
      </c>
    </row>
    <row r="832" spans="1:17" x14ac:dyDescent="0.25">
      <c r="A832">
        <v>1008087</v>
      </c>
      <c r="B832" t="s">
        <v>162</v>
      </c>
      <c r="C832" s="4">
        <v>41883</v>
      </c>
      <c r="D832" t="s">
        <v>42</v>
      </c>
      <c r="E832">
        <v>1</v>
      </c>
      <c r="G832" t="s">
        <v>140</v>
      </c>
      <c r="H832">
        <v>36</v>
      </c>
      <c r="I832">
        <v>6271.37</v>
      </c>
      <c r="J832">
        <v>-872.92</v>
      </c>
      <c r="K832">
        <v>-174.19</v>
      </c>
      <c r="L832">
        <v>-174.19</v>
      </c>
      <c r="M832">
        <v>5398.45</v>
      </c>
      <c r="Q832" s="7">
        <v>42599</v>
      </c>
    </row>
    <row r="833" spans="1:17" x14ac:dyDescent="0.25">
      <c r="A833">
        <v>1008101</v>
      </c>
      <c r="B833" t="s">
        <v>162</v>
      </c>
      <c r="C833" s="4">
        <v>41883</v>
      </c>
      <c r="D833" t="s">
        <v>42</v>
      </c>
      <c r="E833">
        <v>1</v>
      </c>
      <c r="G833" t="s">
        <v>140</v>
      </c>
      <c r="H833">
        <v>36</v>
      </c>
      <c r="I833">
        <v>112.98</v>
      </c>
      <c r="J833">
        <v>-15.73</v>
      </c>
      <c r="K833">
        <v>-3.14</v>
      </c>
      <c r="L833">
        <v>-3.14</v>
      </c>
      <c r="M833">
        <v>97.25</v>
      </c>
      <c r="Q833" s="7">
        <v>42599</v>
      </c>
    </row>
    <row r="834" spans="1:17" x14ac:dyDescent="0.25">
      <c r="A834">
        <v>1008102</v>
      </c>
      <c r="B834" t="s">
        <v>162</v>
      </c>
      <c r="C834" s="4">
        <v>41883</v>
      </c>
      <c r="D834" t="s">
        <v>42</v>
      </c>
      <c r="E834">
        <v>1</v>
      </c>
      <c r="G834" t="s">
        <v>140</v>
      </c>
      <c r="H834">
        <v>36</v>
      </c>
      <c r="I834">
        <v>90.12</v>
      </c>
      <c r="J834">
        <v>-12.54</v>
      </c>
      <c r="K834">
        <v>-2.5</v>
      </c>
      <c r="L834">
        <v>-2.5</v>
      </c>
      <c r="M834">
        <v>77.58</v>
      </c>
      <c r="Q834" s="7">
        <v>42599</v>
      </c>
    </row>
    <row r="835" spans="1:17" x14ac:dyDescent="0.25">
      <c r="A835">
        <v>1008103</v>
      </c>
      <c r="B835" t="s">
        <v>162</v>
      </c>
      <c r="C835" s="4">
        <v>41883</v>
      </c>
      <c r="D835" t="s">
        <v>42</v>
      </c>
      <c r="E835">
        <v>1</v>
      </c>
      <c r="G835" t="s">
        <v>140</v>
      </c>
      <c r="H835">
        <v>36</v>
      </c>
      <c r="I835">
        <v>111.91</v>
      </c>
      <c r="J835">
        <v>-15.58</v>
      </c>
      <c r="K835">
        <v>-3.11</v>
      </c>
      <c r="L835">
        <v>-3.11</v>
      </c>
      <c r="M835">
        <v>96.33</v>
      </c>
      <c r="Q835" s="7">
        <v>42599</v>
      </c>
    </row>
    <row r="836" spans="1:17" x14ac:dyDescent="0.25">
      <c r="A836">
        <v>1008104</v>
      </c>
      <c r="B836" t="s">
        <v>162</v>
      </c>
      <c r="C836" s="4">
        <v>41883</v>
      </c>
      <c r="D836" t="s">
        <v>42</v>
      </c>
      <c r="E836">
        <v>1</v>
      </c>
      <c r="G836" t="s">
        <v>140</v>
      </c>
      <c r="H836">
        <v>36</v>
      </c>
      <c r="I836">
        <v>110.05</v>
      </c>
      <c r="J836">
        <v>-15.32</v>
      </c>
      <c r="K836">
        <v>-3.06</v>
      </c>
      <c r="L836">
        <v>-3.06</v>
      </c>
      <c r="M836">
        <v>94.73</v>
      </c>
      <c r="Q836" s="7">
        <v>42599</v>
      </c>
    </row>
    <row r="837" spans="1:17" x14ac:dyDescent="0.25">
      <c r="A837">
        <v>1008105</v>
      </c>
      <c r="B837" t="s">
        <v>162</v>
      </c>
      <c r="C837" s="4">
        <v>41883</v>
      </c>
      <c r="D837" t="s">
        <v>42</v>
      </c>
      <c r="E837">
        <v>1</v>
      </c>
      <c r="G837" t="s">
        <v>140</v>
      </c>
      <c r="H837">
        <v>36</v>
      </c>
      <c r="I837">
        <v>90.12</v>
      </c>
      <c r="J837">
        <v>-12.54</v>
      </c>
      <c r="K837">
        <v>-2.5</v>
      </c>
      <c r="L837">
        <v>-2.5</v>
      </c>
      <c r="M837">
        <v>77.58</v>
      </c>
      <c r="Q837" s="7">
        <v>42599</v>
      </c>
    </row>
    <row r="838" spans="1:17" x14ac:dyDescent="0.25">
      <c r="A838">
        <v>1005082</v>
      </c>
      <c r="B838" t="s">
        <v>374</v>
      </c>
      <c r="C838" s="4">
        <v>40422</v>
      </c>
      <c r="D838" t="s">
        <v>42</v>
      </c>
      <c r="E838">
        <v>1</v>
      </c>
      <c r="G838" t="s">
        <v>140</v>
      </c>
      <c r="H838">
        <v>96</v>
      </c>
      <c r="I838">
        <v>90526.21</v>
      </c>
      <c r="J838">
        <v>-49045.36</v>
      </c>
      <c r="M838">
        <v>41480.85</v>
      </c>
      <c r="Q838" s="7">
        <v>42600</v>
      </c>
    </row>
    <row r="839" spans="1:17" x14ac:dyDescent="0.25">
      <c r="A839">
        <v>1008084</v>
      </c>
      <c r="B839" t="s">
        <v>447</v>
      </c>
      <c r="C839" s="4">
        <v>41883</v>
      </c>
      <c r="D839" t="s">
        <v>42</v>
      </c>
      <c r="E839">
        <v>1</v>
      </c>
      <c r="G839" t="s">
        <v>140</v>
      </c>
      <c r="H839">
        <v>96</v>
      </c>
      <c r="I839">
        <v>4392</v>
      </c>
      <c r="J839">
        <v>-229.25</v>
      </c>
      <c r="K839">
        <v>-45.75</v>
      </c>
      <c r="L839">
        <v>-45.75</v>
      </c>
      <c r="M839">
        <v>4162.75</v>
      </c>
      <c r="Q839" s="7">
        <v>42604</v>
      </c>
    </row>
    <row r="840" spans="1:17" x14ac:dyDescent="0.25">
      <c r="A840">
        <v>150078</v>
      </c>
      <c r="B840" t="s">
        <v>375</v>
      </c>
      <c r="C840" s="4">
        <v>39356</v>
      </c>
      <c r="D840" t="s">
        <v>42</v>
      </c>
      <c r="E840">
        <v>1</v>
      </c>
      <c r="G840" t="s">
        <v>140</v>
      </c>
      <c r="H840">
        <v>36</v>
      </c>
      <c r="I840">
        <v>73.08</v>
      </c>
      <c r="J840">
        <v>-73.08</v>
      </c>
      <c r="Q840" s="7">
        <v>42623</v>
      </c>
    </row>
    <row r="841" spans="1:17" x14ac:dyDescent="0.25">
      <c r="A841">
        <v>150089</v>
      </c>
      <c r="B841" t="s">
        <v>375</v>
      </c>
      <c r="C841" s="4">
        <v>39356</v>
      </c>
      <c r="D841" t="s">
        <v>42</v>
      </c>
      <c r="E841">
        <v>1</v>
      </c>
      <c r="G841" t="s">
        <v>140</v>
      </c>
      <c r="H841">
        <v>36</v>
      </c>
      <c r="I841">
        <v>140.66999999999999</v>
      </c>
      <c r="J841">
        <v>-140.66999999999999</v>
      </c>
      <c r="Q841" s="7">
        <v>42623</v>
      </c>
    </row>
    <row r="842" spans="1:17" x14ac:dyDescent="0.25">
      <c r="A842">
        <v>150111</v>
      </c>
      <c r="B842" t="s">
        <v>376</v>
      </c>
      <c r="C842" s="4">
        <v>39356</v>
      </c>
      <c r="D842" t="s">
        <v>42</v>
      </c>
      <c r="E842">
        <v>1</v>
      </c>
      <c r="G842" t="s">
        <v>140</v>
      </c>
      <c r="H842">
        <v>36</v>
      </c>
      <c r="I842">
        <v>490</v>
      </c>
      <c r="J842">
        <v>-490</v>
      </c>
      <c r="Q842" s="7">
        <v>42623</v>
      </c>
    </row>
    <row r="843" spans="1:17" x14ac:dyDescent="0.25">
      <c r="A843">
        <v>150141</v>
      </c>
      <c r="B843" t="s">
        <v>377</v>
      </c>
      <c r="C843" s="4">
        <v>39356</v>
      </c>
      <c r="D843" t="s">
        <v>42</v>
      </c>
      <c r="E843">
        <v>1</v>
      </c>
      <c r="G843" t="s">
        <v>140</v>
      </c>
      <c r="H843">
        <v>36</v>
      </c>
      <c r="I843">
        <v>2181.3200000000002</v>
      </c>
      <c r="J843">
        <v>-2181.3200000000002</v>
      </c>
      <c r="Q843" s="7">
        <v>42623</v>
      </c>
    </row>
    <row r="844" spans="1:17" x14ac:dyDescent="0.25">
      <c r="A844">
        <v>1003567</v>
      </c>
      <c r="B844" t="s">
        <v>378</v>
      </c>
      <c r="C844" s="4">
        <v>39722</v>
      </c>
      <c r="D844" t="s">
        <v>42</v>
      </c>
      <c r="E844">
        <v>1</v>
      </c>
      <c r="G844" t="s">
        <v>140</v>
      </c>
      <c r="H844">
        <v>36</v>
      </c>
      <c r="I844">
        <v>5235</v>
      </c>
      <c r="J844">
        <v>-5235</v>
      </c>
      <c r="Q844" s="7">
        <v>42624</v>
      </c>
    </row>
    <row r="845" spans="1:17" x14ac:dyDescent="0.25">
      <c r="A845">
        <v>1003853</v>
      </c>
      <c r="B845" t="s">
        <v>166</v>
      </c>
      <c r="C845" s="4">
        <v>39722</v>
      </c>
      <c r="D845" t="s">
        <v>42</v>
      </c>
      <c r="E845">
        <v>1</v>
      </c>
      <c r="G845" t="s">
        <v>140</v>
      </c>
      <c r="H845">
        <v>36</v>
      </c>
      <c r="I845">
        <v>1402.63</v>
      </c>
      <c r="J845">
        <v>-1402.63</v>
      </c>
      <c r="Q845" s="7">
        <v>42624</v>
      </c>
    </row>
    <row r="846" spans="1:17" x14ac:dyDescent="0.25">
      <c r="A846">
        <v>1003996</v>
      </c>
      <c r="B846" t="s">
        <v>379</v>
      </c>
      <c r="C846" s="4">
        <v>39722</v>
      </c>
      <c r="D846" t="s">
        <v>42</v>
      </c>
      <c r="E846">
        <v>1</v>
      </c>
      <c r="G846" t="s">
        <v>140</v>
      </c>
      <c r="H846">
        <v>36</v>
      </c>
      <c r="I846">
        <v>313.43</v>
      </c>
      <c r="J846">
        <v>-313.43</v>
      </c>
      <c r="Q846" s="7">
        <v>42624</v>
      </c>
    </row>
    <row r="847" spans="1:17" x14ac:dyDescent="0.25">
      <c r="A847">
        <v>103047</v>
      </c>
      <c r="B847" t="s">
        <v>152</v>
      </c>
      <c r="C847" s="4">
        <v>40087</v>
      </c>
      <c r="D847" t="s">
        <v>42</v>
      </c>
      <c r="E847">
        <v>1</v>
      </c>
      <c r="G847" t="s">
        <v>140</v>
      </c>
      <c r="H847">
        <v>36</v>
      </c>
      <c r="I847">
        <v>332933.59000000003</v>
      </c>
      <c r="J847">
        <v>-332933.59000000003</v>
      </c>
      <c r="Q847" s="7">
        <v>42625</v>
      </c>
    </row>
    <row r="848" spans="1:17" x14ac:dyDescent="0.25">
      <c r="A848">
        <v>1004499</v>
      </c>
      <c r="B848" t="s">
        <v>380</v>
      </c>
      <c r="C848" s="4">
        <v>40087</v>
      </c>
      <c r="D848" t="s">
        <v>42</v>
      </c>
      <c r="E848">
        <v>1</v>
      </c>
      <c r="G848" t="s">
        <v>140</v>
      </c>
      <c r="H848">
        <v>36</v>
      </c>
      <c r="I848">
        <v>1723.94</v>
      </c>
      <c r="J848">
        <v>-1723.94</v>
      </c>
      <c r="Q848" s="7">
        <v>42625</v>
      </c>
    </row>
    <row r="849" spans="1:17" x14ac:dyDescent="0.25">
      <c r="A849">
        <v>1004500</v>
      </c>
      <c r="B849" t="s">
        <v>166</v>
      </c>
      <c r="C849" s="4">
        <v>40087</v>
      </c>
      <c r="D849" t="s">
        <v>42</v>
      </c>
      <c r="E849">
        <v>1</v>
      </c>
      <c r="G849" t="s">
        <v>140</v>
      </c>
      <c r="H849">
        <v>36</v>
      </c>
      <c r="I849">
        <v>1200</v>
      </c>
      <c r="J849">
        <v>-1200</v>
      </c>
      <c r="Q849" s="7">
        <v>42625</v>
      </c>
    </row>
    <row r="850" spans="1:17" x14ac:dyDescent="0.25">
      <c r="A850">
        <v>1004501</v>
      </c>
      <c r="B850" t="s">
        <v>166</v>
      </c>
      <c r="C850" s="4">
        <v>40087</v>
      </c>
      <c r="D850" t="s">
        <v>42</v>
      </c>
      <c r="E850">
        <v>1</v>
      </c>
      <c r="G850" t="s">
        <v>140</v>
      </c>
      <c r="H850">
        <v>36</v>
      </c>
      <c r="I850">
        <v>3514.47</v>
      </c>
      <c r="J850">
        <v>-3514.47</v>
      </c>
      <c r="Q850" s="7">
        <v>42625</v>
      </c>
    </row>
    <row r="851" spans="1:17" x14ac:dyDescent="0.25">
      <c r="A851">
        <v>1004555</v>
      </c>
      <c r="B851" t="s">
        <v>203</v>
      </c>
      <c r="C851" s="4">
        <v>40087</v>
      </c>
      <c r="D851" t="s">
        <v>42</v>
      </c>
      <c r="E851">
        <v>1</v>
      </c>
      <c r="G851" t="s">
        <v>140</v>
      </c>
      <c r="H851">
        <v>36</v>
      </c>
      <c r="I851">
        <v>6745</v>
      </c>
      <c r="J851">
        <v>-6745</v>
      </c>
      <c r="Q851" s="7">
        <v>42625</v>
      </c>
    </row>
    <row r="852" spans="1:17" x14ac:dyDescent="0.25">
      <c r="A852">
        <v>1005097</v>
      </c>
      <c r="B852" t="s">
        <v>162</v>
      </c>
      <c r="C852" s="4">
        <v>40452</v>
      </c>
      <c r="D852" t="s">
        <v>42</v>
      </c>
      <c r="E852">
        <v>1</v>
      </c>
      <c r="G852" t="s">
        <v>140</v>
      </c>
      <c r="H852">
        <v>36</v>
      </c>
      <c r="I852">
        <v>505</v>
      </c>
      <c r="J852">
        <v>-505</v>
      </c>
      <c r="Q852" s="7">
        <v>42626</v>
      </c>
    </row>
    <row r="853" spans="1:17" x14ac:dyDescent="0.25">
      <c r="A853">
        <v>1005102</v>
      </c>
      <c r="B853" t="s">
        <v>162</v>
      </c>
      <c r="C853" s="4">
        <v>40452</v>
      </c>
      <c r="D853" t="s">
        <v>42</v>
      </c>
      <c r="E853">
        <v>1</v>
      </c>
      <c r="G853" t="s">
        <v>140</v>
      </c>
      <c r="H853">
        <v>36</v>
      </c>
      <c r="I853">
        <v>4156.9799999999996</v>
      </c>
      <c r="J853">
        <v>-4156.9799999999996</v>
      </c>
      <c r="Q853" s="7">
        <v>42626</v>
      </c>
    </row>
    <row r="854" spans="1:17" x14ac:dyDescent="0.25">
      <c r="A854">
        <v>103055</v>
      </c>
      <c r="B854" t="s">
        <v>305</v>
      </c>
      <c r="C854" s="4">
        <v>40087</v>
      </c>
      <c r="D854" t="s">
        <v>42</v>
      </c>
      <c r="E854">
        <v>1</v>
      </c>
      <c r="G854" t="s">
        <v>140</v>
      </c>
      <c r="H854">
        <v>60</v>
      </c>
      <c r="I854">
        <v>508722.09</v>
      </c>
      <c r="J854">
        <v>-508722.09</v>
      </c>
      <c r="Q854" s="7">
        <v>42627</v>
      </c>
    </row>
    <row r="855" spans="1:17" x14ac:dyDescent="0.25">
      <c r="A855">
        <v>1005497</v>
      </c>
      <c r="B855" t="s">
        <v>369</v>
      </c>
      <c r="C855" s="4">
        <v>40817</v>
      </c>
      <c r="D855" t="s">
        <v>42</v>
      </c>
      <c r="E855">
        <v>1</v>
      </c>
      <c r="G855" t="s">
        <v>140</v>
      </c>
      <c r="H855">
        <v>36</v>
      </c>
      <c r="I855">
        <v>2064.73</v>
      </c>
      <c r="J855">
        <v>-2064.73</v>
      </c>
      <c r="Q855" s="7">
        <v>42627</v>
      </c>
    </row>
    <row r="856" spans="1:17" x14ac:dyDescent="0.25">
      <c r="A856">
        <v>1005523</v>
      </c>
      <c r="B856" t="s">
        <v>381</v>
      </c>
      <c r="C856" s="4">
        <v>40817</v>
      </c>
      <c r="D856" t="s">
        <v>42</v>
      </c>
      <c r="E856">
        <v>1</v>
      </c>
      <c r="G856" t="s">
        <v>140</v>
      </c>
      <c r="H856">
        <v>36</v>
      </c>
      <c r="I856">
        <v>518.5</v>
      </c>
      <c r="J856">
        <v>-518.5</v>
      </c>
      <c r="Q856" s="7">
        <v>42627</v>
      </c>
    </row>
    <row r="857" spans="1:17" x14ac:dyDescent="0.25">
      <c r="A857">
        <v>1005524</v>
      </c>
      <c r="B857" t="s">
        <v>286</v>
      </c>
      <c r="C857" s="4">
        <v>40817</v>
      </c>
      <c r="D857" t="s">
        <v>42</v>
      </c>
      <c r="E857">
        <v>1</v>
      </c>
      <c r="G857" t="s">
        <v>140</v>
      </c>
      <c r="H857">
        <v>36</v>
      </c>
      <c r="I857">
        <v>1288.1500000000001</v>
      </c>
      <c r="J857">
        <v>-1288.1500000000001</v>
      </c>
      <c r="Q857" s="7">
        <v>42627</v>
      </c>
    </row>
    <row r="858" spans="1:17" x14ac:dyDescent="0.25">
      <c r="A858">
        <v>103070</v>
      </c>
      <c r="B858" t="s">
        <v>41</v>
      </c>
      <c r="C858" s="4">
        <v>18295</v>
      </c>
      <c r="D858" t="s">
        <v>42</v>
      </c>
      <c r="E858">
        <v>1</v>
      </c>
      <c r="G858" t="s">
        <v>43</v>
      </c>
      <c r="H858">
        <v>800</v>
      </c>
      <c r="I858">
        <v>1239251.67</v>
      </c>
      <c r="J858">
        <v>-1210712.04</v>
      </c>
      <c r="K858">
        <v>-1549.06</v>
      </c>
      <c r="L858">
        <v>-1549.06</v>
      </c>
      <c r="M858">
        <v>28539.63</v>
      </c>
      <c r="Q858" s="7">
        <v>42629</v>
      </c>
    </row>
    <row r="859" spans="1:17" x14ac:dyDescent="0.25">
      <c r="A859">
        <v>1006858</v>
      </c>
      <c r="B859" t="s">
        <v>382</v>
      </c>
      <c r="C859" s="4">
        <v>41548</v>
      </c>
      <c r="D859" t="s">
        <v>42</v>
      </c>
      <c r="E859">
        <v>1</v>
      </c>
      <c r="G859" t="s">
        <v>140</v>
      </c>
      <c r="H859">
        <v>36</v>
      </c>
      <c r="I859">
        <v>5693.69</v>
      </c>
      <c r="J859">
        <v>-2534.4299999999998</v>
      </c>
      <c r="K859">
        <v>-158.16</v>
      </c>
      <c r="L859">
        <v>-158.16</v>
      </c>
      <c r="M859">
        <v>3159.26</v>
      </c>
      <c r="Q859" s="7">
        <v>42629</v>
      </c>
    </row>
    <row r="860" spans="1:17" x14ac:dyDescent="0.25">
      <c r="A860">
        <v>1006864</v>
      </c>
      <c r="B860" t="s">
        <v>383</v>
      </c>
      <c r="C860" s="4">
        <v>41548</v>
      </c>
      <c r="D860" t="s">
        <v>42</v>
      </c>
      <c r="E860">
        <v>1</v>
      </c>
      <c r="G860" t="s">
        <v>140</v>
      </c>
      <c r="H860">
        <v>36</v>
      </c>
      <c r="I860">
        <v>749.81</v>
      </c>
      <c r="J860">
        <v>-333.76</v>
      </c>
      <c r="K860">
        <v>-20.83</v>
      </c>
      <c r="L860">
        <v>-20.83</v>
      </c>
      <c r="M860">
        <v>416.05</v>
      </c>
      <c r="Q860" s="7">
        <v>42629</v>
      </c>
    </row>
    <row r="861" spans="1:17" x14ac:dyDescent="0.25">
      <c r="A861">
        <v>1006865</v>
      </c>
      <c r="B861" t="s">
        <v>384</v>
      </c>
      <c r="C861" s="4">
        <v>41548</v>
      </c>
      <c r="D861" t="s">
        <v>42</v>
      </c>
      <c r="E861">
        <v>1</v>
      </c>
      <c r="G861" t="s">
        <v>140</v>
      </c>
      <c r="H861">
        <v>36</v>
      </c>
      <c r="I861">
        <v>4124.9799999999996</v>
      </c>
      <c r="J861">
        <v>-1836.15</v>
      </c>
      <c r="K861">
        <v>-114.58</v>
      </c>
      <c r="L861">
        <v>-114.58</v>
      </c>
      <c r="M861">
        <v>2288.83</v>
      </c>
      <c r="Q861" s="7">
        <v>42629</v>
      </c>
    </row>
    <row r="862" spans="1:17" x14ac:dyDescent="0.25">
      <c r="A862">
        <v>1006866</v>
      </c>
      <c r="B862" t="s">
        <v>385</v>
      </c>
      <c r="C862" s="4">
        <v>41548</v>
      </c>
      <c r="D862" t="s">
        <v>42</v>
      </c>
      <c r="E862">
        <v>1</v>
      </c>
      <c r="G862" t="s">
        <v>140</v>
      </c>
      <c r="H862">
        <v>36</v>
      </c>
      <c r="I862">
        <v>415.36</v>
      </c>
      <c r="J862">
        <v>-184.89</v>
      </c>
      <c r="K862">
        <v>-11.54</v>
      </c>
      <c r="L862">
        <v>-11.54</v>
      </c>
      <c r="M862">
        <v>230.47</v>
      </c>
      <c r="Q862" s="7">
        <v>42629</v>
      </c>
    </row>
    <row r="863" spans="1:17" x14ac:dyDescent="0.25">
      <c r="A863">
        <v>1006910</v>
      </c>
      <c r="B863" t="s">
        <v>162</v>
      </c>
      <c r="C863" s="4">
        <v>41548</v>
      </c>
      <c r="D863" t="s">
        <v>42</v>
      </c>
      <c r="E863">
        <v>1</v>
      </c>
      <c r="G863" t="s">
        <v>140</v>
      </c>
      <c r="H863">
        <v>36</v>
      </c>
      <c r="I863">
        <v>1762.8</v>
      </c>
      <c r="J863">
        <v>-784.68</v>
      </c>
      <c r="K863">
        <v>-48.97</v>
      </c>
      <c r="L863">
        <v>-48.97</v>
      </c>
      <c r="M863">
        <v>978.12</v>
      </c>
      <c r="Q863" s="7">
        <v>42629</v>
      </c>
    </row>
    <row r="864" spans="1:17" x14ac:dyDescent="0.25">
      <c r="A864">
        <v>1006921</v>
      </c>
      <c r="B864" t="s">
        <v>162</v>
      </c>
      <c r="C864" s="4">
        <v>41548</v>
      </c>
      <c r="D864" t="s">
        <v>42</v>
      </c>
      <c r="E864">
        <v>1</v>
      </c>
      <c r="G864" t="s">
        <v>140</v>
      </c>
      <c r="H864">
        <v>36</v>
      </c>
      <c r="I864">
        <v>1654.83</v>
      </c>
      <c r="J864">
        <v>-736.62</v>
      </c>
      <c r="K864">
        <v>-45.97</v>
      </c>
      <c r="L864">
        <v>-45.97</v>
      </c>
      <c r="M864">
        <v>918.21</v>
      </c>
      <c r="Q864" s="7">
        <v>42629</v>
      </c>
    </row>
    <row r="865" spans="1:17" x14ac:dyDescent="0.25">
      <c r="A865">
        <v>1006922</v>
      </c>
      <c r="B865" t="s">
        <v>345</v>
      </c>
      <c r="C865" s="4">
        <v>41548</v>
      </c>
      <c r="D865" t="s">
        <v>42</v>
      </c>
      <c r="E865">
        <v>1</v>
      </c>
      <c r="G865" t="s">
        <v>140</v>
      </c>
      <c r="H865">
        <v>36</v>
      </c>
      <c r="I865">
        <v>559.09</v>
      </c>
      <c r="J865">
        <v>-248.87</v>
      </c>
      <c r="K865">
        <v>-15.53</v>
      </c>
      <c r="L865">
        <v>-15.53</v>
      </c>
      <c r="M865">
        <v>310.22000000000003</v>
      </c>
      <c r="Q865" s="7">
        <v>42629</v>
      </c>
    </row>
    <row r="866" spans="1:17" x14ac:dyDescent="0.25">
      <c r="A866">
        <v>1006923</v>
      </c>
      <c r="B866" t="s">
        <v>345</v>
      </c>
      <c r="C866" s="4">
        <v>41548</v>
      </c>
      <c r="D866" t="s">
        <v>42</v>
      </c>
      <c r="E866">
        <v>1</v>
      </c>
      <c r="G866" t="s">
        <v>140</v>
      </c>
      <c r="H866">
        <v>36</v>
      </c>
      <c r="I866">
        <v>1589.36</v>
      </c>
      <c r="J866">
        <v>-707.47</v>
      </c>
      <c r="K866">
        <v>-44.15</v>
      </c>
      <c r="L866">
        <v>-44.15</v>
      </c>
      <c r="M866">
        <v>881.89</v>
      </c>
      <c r="Q866" s="7">
        <v>42629</v>
      </c>
    </row>
    <row r="867" spans="1:17" x14ac:dyDescent="0.25">
      <c r="A867">
        <v>1006924</v>
      </c>
      <c r="B867" t="s">
        <v>345</v>
      </c>
      <c r="C867" s="4">
        <v>41548</v>
      </c>
      <c r="D867" t="s">
        <v>42</v>
      </c>
      <c r="E867">
        <v>1</v>
      </c>
      <c r="G867" t="s">
        <v>140</v>
      </c>
      <c r="H867">
        <v>36</v>
      </c>
      <c r="I867">
        <v>1139.5</v>
      </c>
      <c r="J867">
        <v>-507.23</v>
      </c>
      <c r="K867">
        <v>-31.66</v>
      </c>
      <c r="L867">
        <v>-31.66</v>
      </c>
      <c r="M867">
        <v>632.27</v>
      </c>
      <c r="Q867" s="7">
        <v>42629</v>
      </c>
    </row>
    <row r="868" spans="1:17" x14ac:dyDescent="0.25">
      <c r="A868">
        <v>1003579</v>
      </c>
      <c r="B868" t="s">
        <v>386</v>
      </c>
      <c r="C868" s="4">
        <v>39722</v>
      </c>
      <c r="D868" t="s">
        <v>42</v>
      </c>
      <c r="E868">
        <v>1</v>
      </c>
      <c r="G868" t="s">
        <v>140</v>
      </c>
      <c r="H868">
        <v>96</v>
      </c>
      <c r="I868">
        <v>2370.48</v>
      </c>
      <c r="J868">
        <v>-1877.03</v>
      </c>
      <c r="K868">
        <v>-24.69</v>
      </c>
      <c r="L868">
        <v>-24.69</v>
      </c>
      <c r="M868">
        <v>493.45</v>
      </c>
      <c r="Q868" s="7">
        <v>42629</v>
      </c>
    </row>
    <row r="869" spans="1:17" x14ac:dyDescent="0.25">
      <c r="A869">
        <v>1003617</v>
      </c>
      <c r="B869" t="s">
        <v>162</v>
      </c>
      <c r="C869" s="4">
        <v>39722</v>
      </c>
      <c r="D869" t="s">
        <v>42</v>
      </c>
      <c r="E869">
        <v>1</v>
      </c>
      <c r="G869" t="s">
        <v>140</v>
      </c>
      <c r="H869">
        <v>96</v>
      </c>
      <c r="I869">
        <v>1557.44</v>
      </c>
      <c r="J869">
        <v>-1233.24</v>
      </c>
      <c r="K869">
        <v>-16.22</v>
      </c>
      <c r="L869">
        <v>-16.22</v>
      </c>
      <c r="M869">
        <v>324.2</v>
      </c>
      <c r="Q869" s="7">
        <v>42629</v>
      </c>
    </row>
    <row r="870" spans="1:17" x14ac:dyDescent="0.25">
      <c r="A870">
        <v>1003618</v>
      </c>
      <c r="B870" t="s">
        <v>217</v>
      </c>
      <c r="C870" s="4">
        <v>39722</v>
      </c>
      <c r="D870" t="s">
        <v>42</v>
      </c>
      <c r="E870">
        <v>1</v>
      </c>
      <c r="G870" t="s">
        <v>140</v>
      </c>
      <c r="H870">
        <v>96</v>
      </c>
      <c r="I870">
        <v>1143.92</v>
      </c>
      <c r="J870">
        <v>-905.8</v>
      </c>
      <c r="K870">
        <v>-11.92</v>
      </c>
      <c r="L870">
        <v>-11.92</v>
      </c>
      <c r="M870">
        <v>238.12</v>
      </c>
      <c r="Q870" s="7">
        <v>42629</v>
      </c>
    </row>
    <row r="871" spans="1:17" x14ac:dyDescent="0.25">
      <c r="A871">
        <v>1003619</v>
      </c>
      <c r="B871" t="s">
        <v>217</v>
      </c>
      <c r="C871" s="4">
        <v>39722</v>
      </c>
      <c r="D871" t="s">
        <v>42</v>
      </c>
      <c r="E871">
        <v>1</v>
      </c>
      <c r="G871" t="s">
        <v>140</v>
      </c>
      <c r="H871">
        <v>96</v>
      </c>
      <c r="I871">
        <v>1402.63</v>
      </c>
      <c r="J871">
        <v>-1110.6500000000001</v>
      </c>
      <c r="K871">
        <v>-14.61</v>
      </c>
      <c r="L871">
        <v>-14.61</v>
      </c>
      <c r="M871">
        <v>291.98</v>
      </c>
      <c r="Q871" s="7">
        <v>42629</v>
      </c>
    </row>
    <row r="872" spans="1:17" x14ac:dyDescent="0.25">
      <c r="A872">
        <v>1003620</v>
      </c>
      <c r="B872" t="s">
        <v>217</v>
      </c>
      <c r="C872" s="4">
        <v>39722</v>
      </c>
      <c r="D872" t="s">
        <v>42</v>
      </c>
      <c r="E872">
        <v>1</v>
      </c>
      <c r="G872" t="s">
        <v>140</v>
      </c>
      <c r="H872">
        <v>96</v>
      </c>
      <c r="I872">
        <v>1402.63</v>
      </c>
      <c r="J872">
        <v>-1110.6500000000001</v>
      </c>
      <c r="K872">
        <v>-14.61</v>
      </c>
      <c r="L872">
        <v>-14.61</v>
      </c>
      <c r="M872">
        <v>291.98</v>
      </c>
      <c r="Q872" s="7">
        <v>42629</v>
      </c>
    </row>
    <row r="873" spans="1:17" x14ac:dyDescent="0.25">
      <c r="A873">
        <v>1003621</v>
      </c>
      <c r="B873" t="s">
        <v>217</v>
      </c>
      <c r="C873" s="4">
        <v>39722</v>
      </c>
      <c r="D873" t="s">
        <v>42</v>
      </c>
      <c r="E873">
        <v>1</v>
      </c>
      <c r="G873" t="s">
        <v>140</v>
      </c>
      <c r="H873">
        <v>96</v>
      </c>
      <c r="I873">
        <v>1402.63</v>
      </c>
      <c r="J873">
        <v>-1110.6500000000001</v>
      </c>
      <c r="K873">
        <v>-14.61</v>
      </c>
      <c r="L873">
        <v>-14.61</v>
      </c>
      <c r="M873">
        <v>291.98</v>
      </c>
      <c r="Q873" s="7">
        <v>42629</v>
      </c>
    </row>
    <row r="874" spans="1:17" x14ac:dyDescent="0.25">
      <c r="A874">
        <v>1008117</v>
      </c>
      <c r="B874" t="s">
        <v>162</v>
      </c>
      <c r="C874" s="4">
        <v>41913</v>
      </c>
      <c r="D874" t="s">
        <v>42</v>
      </c>
      <c r="E874">
        <v>1</v>
      </c>
      <c r="G874" t="s">
        <v>140</v>
      </c>
      <c r="H874">
        <v>36</v>
      </c>
      <c r="I874">
        <v>114.76</v>
      </c>
      <c r="J874">
        <v>-12.84</v>
      </c>
      <c r="K874">
        <v>-3.2</v>
      </c>
      <c r="L874">
        <v>-3.2</v>
      </c>
      <c r="M874">
        <v>101.92</v>
      </c>
      <c r="Q874" s="7">
        <v>42630</v>
      </c>
    </row>
    <row r="875" spans="1:17" x14ac:dyDescent="0.25">
      <c r="A875">
        <v>1008118</v>
      </c>
      <c r="B875" t="s">
        <v>162</v>
      </c>
      <c r="C875" s="4">
        <v>41913</v>
      </c>
      <c r="D875" t="s">
        <v>42</v>
      </c>
      <c r="E875">
        <v>1</v>
      </c>
      <c r="G875" t="s">
        <v>140</v>
      </c>
      <c r="H875">
        <v>36</v>
      </c>
      <c r="I875">
        <v>51.65</v>
      </c>
      <c r="M875">
        <v>51.65</v>
      </c>
      <c r="Q875" s="7">
        <v>42630</v>
      </c>
    </row>
    <row r="876" spans="1:17" x14ac:dyDescent="0.25">
      <c r="A876">
        <v>1008119</v>
      </c>
      <c r="B876" t="s">
        <v>162</v>
      </c>
      <c r="C876" s="4">
        <v>41913</v>
      </c>
      <c r="D876" t="s">
        <v>42</v>
      </c>
      <c r="E876">
        <v>1</v>
      </c>
      <c r="G876" t="s">
        <v>140</v>
      </c>
      <c r="H876">
        <v>36</v>
      </c>
      <c r="I876">
        <v>108.37</v>
      </c>
      <c r="J876">
        <v>-12.12</v>
      </c>
      <c r="K876">
        <v>-3.01</v>
      </c>
      <c r="L876">
        <v>-3.01</v>
      </c>
      <c r="M876">
        <v>96.25</v>
      </c>
      <c r="Q876" s="7">
        <v>42630</v>
      </c>
    </row>
    <row r="877" spans="1:17" x14ac:dyDescent="0.25">
      <c r="A877">
        <v>1008166</v>
      </c>
      <c r="B877" t="s">
        <v>162</v>
      </c>
      <c r="C877" s="4">
        <v>41913</v>
      </c>
      <c r="D877" t="s">
        <v>42</v>
      </c>
      <c r="E877">
        <v>1</v>
      </c>
      <c r="G877" t="s">
        <v>140</v>
      </c>
      <c r="H877">
        <v>36</v>
      </c>
      <c r="I877">
        <v>5760.62</v>
      </c>
      <c r="J877">
        <v>-644.01</v>
      </c>
      <c r="K877">
        <v>-160.01</v>
      </c>
      <c r="L877">
        <v>-160.01</v>
      </c>
      <c r="M877">
        <v>5116.6099999999997</v>
      </c>
      <c r="Q877" s="7">
        <v>42630</v>
      </c>
    </row>
    <row r="878" spans="1:17" x14ac:dyDescent="0.25">
      <c r="A878">
        <v>1008167</v>
      </c>
      <c r="B878" t="s">
        <v>449</v>
      </c>
      <c r="C878" s="4">
        <v>41913</v>
      </c>
      <c r="D878" t="s">
        <v>42</v>
      </c>
      <c r="E878">
        <v>1</v>
      </c>
      <c r="G878" t="s">
        <v>140</v>
      </c>
      <c r="H878">
        <v>36</v>
      </c>
      <c r="I878">
        <v>42700</v>
      </c>
      <c r="J878">
        <v>-4773.6899999999996</v>
      </c>
      <c r="K878">
        <v>-1186.1099999999999</v>
      </c>
      <c r="L878">
        <v>-1186.1099999999999</v>
      </c>
      <c r="M878">
        <v>37926.31</v>
      </c>
      <c r="Q878" s="7">
        <v>42630</v>
      </c>
    </row>
    <row r="879" spans="1:17" x14ac:dyDescent="0.25">
      <c r="A879">
        <v>1008168</v>
      </c>
      <c r="B879" t="s">
        <v>162</v>
      </c>
      <c r="C879" s="4">
        <v>41913</v>
      </c>
      <c r="D879" t="s">
        <v>42</v>
      </c>
      <c r="E879">
        <v>1</v>
      </c>
      <c r="G879" t="s">
        <v>140</v>
      </c>
      <c r="H879">
        <v>36</v>
      </c>
      <c r="I879">
        <v>41.51</v>
      </c>
      <c r="J879">
        <v>-4.63</v>
      </c>
      <c r="K879">
        <v>-1.1399999999999999</v>
      </c>
      <c r="L879">
        <v>-1.1399999999999999</v>
      </c>
      <c r="M879">
        <v>36.880000000000003</v>
      </c>
      <c r="Q879" s="7">
        <v>42630</v>
      </c>
    </row>
    <row r="880" spans="1:17" x14ac:dyDescent="0.25">
      <c r="A880">
        <v>1008169</v>
      </c>
      <c r="B880" t="s">
        <v>162</v>
      </c>
      <c r="C880" s="4">
        <v>41913</v>
      </c>
      <c r="D880" t="s">
        <v>42</v>
      </c>
      <c r="E880">
        <v>1</v>
      </c>
      <c r="G880" t="s">
        <v>140</v>
      </c>
      <c r="H880">
        <v>36</v>
      </c>
      <c r="I880">
        <v>124.93</v>
      </c>
      <c r="J880">
        <v>-13.97</v>
      </c>
      <c r="K880">
        <v>-3.47</v>
      </c>
      <c r="L880">
        <v>-3.47</v>
      </c>
      <c r="M880">
        <v>110.96</v>
      </c>
      <c r="Q880" s="7">
        <v>42630</v>
      </c>
    </row>
    <row r="881" spans="1:17" x14ac:dyDescent="0.25">
      <c r="A881">
        <v>1008170</v>
      </c>
      <c r="B881" t="s">
        <v>162</v>
      </c>
      <c r="C881" s="4">
        <v>41913</v>
      </c>
      <c r="D881" t="s">
        <v>42</v>
      </c>
      <c r="E881">
        <v>1</v>
      </c>
      <c r="G881" t="s">
        <v>140</v>
      </c>
      <c r="H881">
        <v>36</v>
      </c>
      <c r="I881">
        <v>87.7</v>
      </c>
      <c r="J881">
        <v>-9.81</v>
      </c>
      <c r="K881">
        <v>-2.44</v>
      </c>
      <c r="L881">
        <v>-2.44</v>
      </c>
      <c r="M881">
        <v>77.89</v>
      </c>
      <c r="Q881" s="7">
        <v>42630</v>
      </c>
    </row>
    <row r="882" spans="1:17" x14ac:dyDescent="0.25">
      <c r="A882">
        <v>1008223</v>
      </c>
      <c r="B882" t="s">
        <v>162</v>
      </c>
      <c r="C882" s="4">
        <v>41913</v>
      </c>
      <c r="D882" t="s">
        <v>42</v>
      </c>
      <c r="E882">
        <v>1</v>
      </c>
      <c r="G882" t="s">
        <v>140</v>
      </c>
      <c r="H882">
        <v>36</v>
      </c>
      <c r="I882">
        <v>3920.12</v>
      </c>
      <c r="J882">
        <v>-438.25</v>
      </c>
      <c r="K882">
        <v>-108.89</v>
      </c>
      <c r="L882">
        <v>-108.89</v>
      </c>
      <c r="M882">
        <v>3481.87</v>
      </c>
      <c r="Q882" s="7">
        <v>42630</v>
      </c>
    </row>
    <row r="883" spans="1:17" x14ac:dyDescent="0.25">
      <c r="A883">
        <v>1008224</v>
      </c>
      <c r="B883" t="s">
        <v>162</v>
      </c>
      <c r="C883" s="4">
        <v>41913</v>
      </c>
      <c r="D883" t="s">
        <v>42</v>
      </c>
      <c r="E883">
        <v>1</v>
      </c>
      <c r="G883" t="s">
        <v>140</v>
      </c>
      <c r="H883">
        <v>36</v>
      </c>
      <c r="I883">
        <v>261.32</v>
      </c>
      <c r="J883">
        <v>-29.21</v>
      </c>
      <c r="K883">
        <v>-7.25</v>
      </c>
      <c r="L883">
        <v>-7.25</v>
      </c>
      <c r="M883">
        <v>232.11</v>
      </c>
      <c r="Q883" s="7">
        <v>42630</v>
      </c>
    </row>
    <row r="884" spans="1:17" x14ac:dyDescent="0.25">
      <c r="A884">
        <v>1008225</v>
      </c>
      <c r="B884" t="s">
        <v>162</v>
      </c>
      <c r="C884" s="4">
        <v>41913</v>
      </c>
      <c r="D884" t="s">
        <v>42</v>
      </c>
      <c r="E884">
        <v>1</v>
      </c>
      <c r="G884" t="s">
        <v>140</v>
      </c>
      <c r="H884">
        <v>36</v>
      </c>
      <c r="I884">
        <v>7279.17</v>
      </c>
      <c r="J884">
        <v>-813.78</v>
      </c>
      <c r="K884">
        <v>-202.2</v>
      </c>
      <c r="L884">
        <v>-202.2</v>
      </c>
      <c r="M884">
        <v>6465.39</v>
      </c>
      <c r="Q884" s="7">
        <v>42630</v>
      </c>
    </row>
    <row r="885" spans="1:17" x14ac:dyDescent="0.25">
      <c r="A885">
        <v>1008226</v>
      </c>
      <c r="B885" t="s">
        <v>162</v>
      </c>
      <c r="C885" s="4">
        <v>41913</v>
      </c>
      <c r="D885" t="s">
        <v>42</v>
      </c>
      <c r="E885">
        <v>1</v>
      </c>
      <c r="G885" t="s">
        <v>140</v>
      </c>
      <c r="H885">
        <v>36</v>
      </c>
      <c r="I885">
        <v>404.52</v>
      </c>
      <c r="J885">
        <v>-45.23</v>
      </c>
      <c r="K885">
        <v>-11.24</v>
      </c>
      <c r="L885">
        <v>-11.24</v>
      </c>
      <c r="M885">
        <v>359.29</v>
      </c>
      <c r="Q885" s="7">
        <v>42630</v>
      </c>
    </row>
    <row r="886" spans="1:17" x14ac:dyDescent="0.25">
      <c r="A886">
        <v>1008227</v>
      </c>
      <c r="B886" t="s">
        <v>162</v>
      </c>
      <c r="C886" s="4">
        <v>41913</v>
      </c>
      <c r="D886" t="s">
        <v>42</v>
      </c>
      <c r="E886">
        <v>1</v>
      </c>
      <c r="G886" t="s">
        <v>140</v>
      </c>
      <c r="H886">
        <v>36</v>
      </c>
      <c r="I886">
        <v>525.87</v>
      </c>
      <c r="J886">
        <v>-58.79</v>
      </c>
      <c r="K886">
        <v>-14.61</v>
      </c>
      <c r="L886">
        <v>-14.61</v>
      </c>
      <c r="M886">
        <v>467.08</v>
      </c>
      <c r="Q886" s="7">
        <v>42630</v>
      </c>
    </row>
    <row r="887" spans="1:17" x14ac:dyDescent="0.25">
      <c r="A887">
        <v>1008228</v>
      </c>
      <c r="B887" t="s">
        <v>162</v>
      </c>
      <c r="C887" s="4">
        <v>41913</v>
      </c>
      <c r="D887" t="s">
        <v>42</v>
      </c>
      <c r="E887">
        <v>1</v>
      </c>
      <c r="G887" t="s">
        <v>140</v>
      </c>
      <c r="H887">
        <v>36</v>
      </c>
      <c r="I887">
        <v>1592.58</v>
      </c>
      <c r="J887">
        <v>-178.05</v>
      </c>
      <c r="K887">
        <v>-44.24</v>
      </c>
      <c r="L887">
        <v>-44.24</v>
      </c>
      <c r="M887">
        <v>1414.53</v>
      </c>
      <c r="Q887" s="7">
        <v>42630</v>
      </c>
    </row>
    <row r="888" spans="1:17" x14ac:dyDescent="0.25">
      <c r="A888">
        <v>1008229</v>
      </c>
      <c r="B888" t="s">
        <v>162</v>
      </c>
      <c r="C888" s="4">
        <v>41913</v>
      </c>
      <c r="D888" t="s">
        <v>42</v>
      </c>
      <c r="E888">
        <v>1</v>
      </c>
      <c r="G888" t="s">
        <v>140</v>
      </c>
      <c r="H888">
        <v>36</v>
      </c>
      <c r="I888">
        <v>14514.08</v>
      </c>
      <c r="J888">
        <v>-1622.61</v>
      </c>
      <c r="K888">
        <v>-403.16</v>
      </c>
      <c r="L888">
        <v>-403.16</v>
      </c>
      <c r="M888">
        <v>12891.47</v>
      </c>
      <c r="Q888" s="7">
        <v>42630</v>
      </c>
    </row>
    <row r="889" spans="1:17" x14ac:dyDescent="0.25">
      <c r="A889">
        <v>1008230</v>
      </c>
      <c r="B889" t="s">
        <v>162</v>
      </c>
      <c r="C889" s="4">
        <v>41913</v>
      </c>
      <c r="D889" t="s">
        <v>42</v>
      </c>
      <c r="E889">
        <v>1</v>
      </c>
      <c r="G889" t="s">
        <v>140</v>
      </c>
      <c r="H889">
        <v>36</v>
      </c>
      <c r="I889">
        <v>86.18</v>
      </c>
      <c r="J889">
        <v>-9.6300000000000008</v>
      </c>
      <c r="K889">
        <v>-2.39</v>
      </c>
      <c r="L889">
        <v>-2.39</v>
      </c>
      <c r="M889">
        <v>76.55</v>
      </c>
      <c r="Q889" s="7">
        <v>42630</v>
      </c>
    </row>
    <row r="890" spans="1:17" x14ac:dyDescent="0.25">
      <c r="A890">
        <v>1008231</v>
      </c>
      <c r="B890" t="s">
        <v>162</v>
      </c>
      <c r="C890" s="4">
        <v>41913</v>
      </c>
      <c r="D890" t="s">
        <v>42</v>
      </c>
      <c r="E890">
        <v>1</v>
      </c>
      <c r="G890" t="s">
        <v>140</v>
      </c>
      <c r="H890">
        <v>36</v>
      </c>
      <c r="I890">
        <v>207.08</v>
      </c>
      <c r="J890">
        <v>-23.15</v>
      </c>
      <c r="K890">
        <v>-5.75</v>
      </c>
      <c r="L890">
        <v>-5.75</v>
      </c>
      <c r="M890">
        <v>183.93</v>
      </c>
      <c r="Q890" s="7">
        <v>42630</v>
      </c>
    </row>
    <row r="891" spans="1:17" x14ac:dyDescent="0.25">
      <c r="A891">
        <v>1008278</v>
      </c>
      <c r="B891" t="s">
        <v>162</v>
      </c>
      <c r="C891" s="4">
        <v>41913</v>
      </c>
      <c r="D891" t="s">
        <v>42</v>
      </c>
      <c r="E891">
        <v>1</v>
      </c>
      <c r="G891" t="s">
        <v>140</v>
      </c>
      <c r="H891">
        <v>36</v>
      </c>
      <c r="I891">
        <v>738.85</v>
      </c>
      <c r="J891">
        <v>-82.6</v>
      </c>
      <c r="K891">
        <v>-20.52</v>
      </c>
      <c r="L891">
        <v>-20.52</v>
      </c>
      <c r="M891">
        <v>656.25</v>
      </c>
      <c r="Q891" s="7">
        <v>42630</v>
      </c>
    </row>
    <row r="892" spans="1:17" x14ac:dyDescent="0.25">
      <c r="A892">
        <v>1008279</v>
      </c>
      <c r="B892" t="s">
        <v>162</v>
      </c>
      <c r="C892" s="4">
        <v>41913</v>
      </c>
      <c r="D892" t="s">
        <v>42</v>
      </c>
      <c r="E892">
        <v>1</v>
      </c>
      <c r="G892" t="s">
        <v>140</v>
      </c>
      <c r="H892">
        <v>36</v>
      </c>
      <c r="I892">
        <v>944.41</v>
      </c>
      <c r="J892">
        <v>-105.58</v>
      </c>
      <c r="K892">
        <v>-26.23</v>
      </c>
      <c r="L892">
        <v>-26.23</v>
      </c>
      <c r="M892">
        <v>838.83</v>
      </c>
      <c r="Q892" s="7">
        <v>42630</v>
      </c>
    </row>
    <row r="893" spans="1:17" x14ac:dyDescent="0.25">
      <c r="A893">
        <v>1008280</v>
      </c>
      <c r="B893" t="s">
        <v>162</v>
      </c>
      <c r="C893" s="4">
        <v>41913</v>
      </c>
      <c r="D893" t="s">
        <v>42</v>
      </c>
      <c r="E893">
        <v>1</v>
      </c>
      <c r="G893" t="s">
        <v>140</v>
      </c>
      <c r="H893">
        <v>36</v>
      </c>
      <c r="I893">
        <v>45473.73</v>
      </c>
      <c r="J893">
        <v>-5083.78</v>
      </c>
      <c r="K893">
        <v>-1263.1600000000001</v>
      </c>
      <c r="L893">
        <v>-1263.1600000000001</v>
      </c>
      <c r="M893">
        <v>40389.949999999997</v>
      </c>
      <c r="Q893" s="7">
        <v>42630</v>
      </c>
    </row>
    <row r="894" spans="1:17" x14ac:dyDescent="0.25">
      <c r="A894">
        <v>1008306</v>
      </c>
      <c r="B894" t="s">
        <v>162</v>
      </c>
      <c r="C894" s="4">
        <v>41913</v>
      </c>
      <c r="D894" t="s">
        <v>42</v>
      </c>
      <c r="E894">
        <v>1</v>
      </c>
      <c r="G894" t="s">
        <v>140</v>
      </c>
      <c r="H894">
        <v>36</v>
      </c>
      <c r="I894">
        <v>1835.36</v>
      </c>
      <c r="J894">
        <v>-205.18</v>
      </c>
      <c r="K894">
        <v>-50.98</v>
      </c>
      <c r="L894">
        <v>-50.98</v>
      </c>
      <c r="M894">
        <v>1630.18</v>
      </c>
      <c r="Q894" s="7">
        <v>42630</v>
      </c>
    </row>
    <row r="895" spans="1:17" x14ac:dyDescent="0.25">
      <c r="A895">
        <v>1008307</v>
      </c>
      <c r="B895" t="s">
        <v>162</v>
      </c>
      <c r="C895" s="4">
        <v>41913</v>
      </c>
      <c r="D895" t="s">
        <v>42</v>
      </c>
      <c r="E895">
        <v>1</v>
      </c>
      <c r="G895" t="s">
        <v>140</v>
      </c>
      <c r="H895">
        <v>36</v>
      </c>
      <c r="I895">
        <v>3198.46</v>
      </c>
      <c r="J895">
        <v>-357.58</v>
      </c>
      <c r="K895">
        <v>-88.85</v>
      </c>
      <c r="L895">
        <v>-88.85</v>
      </c>
      <c r="M895">
        <v>2840.88</v>
      </c>
      <c r="Q895" s="7">
        <v>42630</v>
      </c>
    </row>
    <row r="896" spans="1:17" x14ac:dyDescent="0.25">
      <c r="A896">
        <v>1008310</v>
      </c>
      <c r="B896" t="s">
        <v>162</v>
      </c>
      <c r="C896" s="4">
        <v>41913</v>
      </c>
      <c r="D896" t="s">
        <v>42</v>
      </c>
      <c r="E896">
        <v>1</v>
      </c>
      <c r="G896" t="s">
        <v>140</v>
      </c>
      <c r="H896">
        <v>36</v>
      </c>
      <c r="I896">
        <v>11780.96</v>
      </c>
      <c r="J896">
        <v>-1317.06</v>
      </c>
      <c r="K896">
        <v>969.78</v>
      </c>
      <c r="L896">
        <v>969.78</v>
      </c>
      <c r="M896">
        <v>10463.9</v>
      </c>
      <c r="Q896" s="7">
        <v>42630</v>
      </c>
    </row>
    <row r="897" spans="1:17" x14ac:dyDescent="0.25">
      <c r="A897">
        <v>1008311</v>
      </c>
      <c r="B897" t="s">
        <v>162</v>
      </c>
      <c r="C897" s="4">
        <v>41913</v>
      </c>
      <c r="D897" t="s">
        <v>42</v>
      </c>
      <c r="E897">
        <v>1</v>
      </c>
      <c r="G897" t="s">
        <v>140</v>
      </c>
      <c r="H897">
        <v>36</v>
      </c>
      <c r="I897">
        <v>1868.21</v>
      </c>
      <c r="J897">
        <v>-208.85</v>
      </c>
      <c r="K897">
        <v>-51.89</v>
      </c>
      <c r="L897">
        <v>-51.89</v>
      </c>
      <c r="M897">
        <v>1659.36</v>
      </c>
      <c r="Q897" s="7">
        <v>42630</v>
      </c>
    </row>
    <row r="898" spans="1:17" x14ac:dyDescent="0.25">
      <c r="A898">
        <v>1008344</v>
      </c>
      <c r="B898" t="s">
        <v>451</v>
      </c>
      <c r="C898" s="4">
        <v>41913</v>
      </c>
      <c r="D898" t="s">
        <v>42</v>
      </c>
      <c r="E898">
        <v>1</v>
      </c>
      <c r="G898" t="s">
        <v>140</v>
      </c>
      <c r="H898">
        <v>36</v>
      </c>
      <c r="I898">
        <v>5860.34</v>
      </c>
      <c r="J898">
        <v>-655.16</v>
      </c>
      <c r="K898">
        <v>-162.78</v>
      </c>
      <c r="L898">
        <v>-162.78</v>
      </c>
      <c r="M898">
        <v>5205.18</v>
      </c>
      <c r="Q898" s="7">
        <v>42630</v>
      </c>
    </row>
    <row r="899" spans="1:17" x14ac:dyDescent="0.25">
      <c r="A899">
        <v>150053</v>
      </c>
      <c r="B899" t="s">
        <v>387</v>
      </c>
      <c r="C899" s="4">
        <v>39387</v>
      </c>
      <c r="D899" t="s">
        <v>42</v>
      </c>
      <c r="E899">
        <v>1</v>
      </c>
      <c r="G899" t="s">
        <v>140</v>
      </c>
      <c r="H899">
        <v>36</v>
      </c>
      <c r="I899">
        <v>-1132.95</v>
      </c>
      <c r="J899">
        <v>1132.95</v>
      </c>
      <c r="Q899" s="7">
        <v>42653</v>
      </c>
    </row>
    <row r="900" spans="1:17" x14ac:dyDescent="0.25">
      <c r="A900">
        <v>150058</v>
      </c>
      <c r="B900" t="s">
        <v>388</v>
      </c>
      <c r="C900" s="4">
        <v>39387</v>
      </c>
      <c r="D900" t="s">
        <v>42</v>
      </c>
      <c r="E900">
        <v>1</v>
      </c>
      <c r="G900" t="s">
        <v>140</v>
      </c>
      <c r="H900">
        <v>36</v>
      </c>
      <c r="I900">
        <v>-85</v>
      </c>
      <c r="J900">
        <v>85</v>
      </c>
      <c r="Q900" s="7">
        <v>42653</v>
      </c>
    </row>
    <row r="901" spans="1:17" x14ac:dyDescent="0.25">
      <c r="A901">
        <v>150059</v>
      </c>
      <c r="B901" t="s">
        <v>388</v>
      </c>
      <c r="C901" s="4">
        <v>39387</v>
      </c>
      <c r="D901" t="s">
        <v>42</v>
      </c>
      <c r="E901">
        <v>1</v>
      </c>
      <c r="G901" t="s">
        <v>140</v>
      </c>
      <c r="H901">
        <v>36</v>
      </c>
      <c r="I901">
        <v>-85</v>
      </c>
      <c r="J901">
        <v>85</v>
      </c>
      <c r="Q901" s="7">
        <v>42653</v>
      </c>
    </row>
    <row r="902" spans="1:17" x14ac:dyDescent="0.25">
      <c r="A902">
        <v>150062</v>
      </c>
      <c r="B902" t="s">
        <v>389</v>
      </c>
      <c r="C902" s="4">
        <v>39387</v>
      </c>
      <c r="D902" t="s">
        <v>42</v>
      </c>
      <c r="E902">
        <v>1</v>
      </c>
      <c r="G902" t="s">
        <v>140</v>
      </c>
      <c r="H902">
        <v>36</v>
      </c>
      <c r="I902">
        <v>5.22</v>
      </c>
      <c r="J902">
        <v>-5.22</v>
      </c>
      <c r="Q902" s="7">
        <v>42653</v>
      </c>
    </row>
    <row r="903" spans="1:17" x14ac:dyDescent="0.25">
      <c r="A903">
        <v>150063</v>
      </c>
      <c r="B903" t="s">
        <v>388</v>
      </c>
      <c r="C903" s="4">
        <v>39387</v>
      </c>
      <c r="D903" t="s">
        <v>42</v>
      </c>
      <c r="E903">
        <v>1</v>
      </c>
      <c r="G903" t="s">
        <v>140</v>
      </c>
      <c r="H903">
        <v>36</v>
      </c>
      <c r="I903">
        <v>30.51</v>
      </c>
      <c r="J903">
        <v>-30.51</v>
      </c>
      <c r="Q903" s="7">
        <v>42653</v>
      </c>
    </row>
    <row r="904" spans="1:17" x14ac:dyDescent="0.25">
      <c r="A904">
        <v>150067</v>
      </c>
      <c r="B904" t="s">
        <v>388</v>
      </c>
      <c r="C904" s="4">
        <v>39387</v>
      </c>
      <c r="D904" t="s">
        <v>42</v>
      </c>
      <c r="E904">
        <v>1</v>
      </c>
      <c r="G904" t="s">
        <v>140</v>
      </c>
      <c r="H904">
        <v>36</v>
      </c>
      <c r="I904">
        <v>39.32</v>
      </c>
      <c r="J904">
        <v>-39.32</v>
      </c>
      <c r="Q904" s="7">
        <v>42653</v>
      </c>
    </row>
    <row r="905" spans="1:17" x14ac:dyDescent="0.25">
      <c r="A905">
        <v>150070</v>
      </c>
      <c r="B905" t="s">
        <v>388</v>
      </c>
      <c r="C905" s="4">
        <v>39387</v>
      </c>
      <c r="D905" t="s">
        <v>42</v>
      </c>
      <c r="E905">
        <v>1</v>
      </c>
      <c r="G905" t="s">
        <v>140</v>
      </c>
      <c r="H905">
        <v>36</v>
      </c>
      <c r="I905">
        <v>46.06</v>
      </c>
      <c r="J905">
        <v>-46.06</v>
      </c>
      <c r="Q905" s="7">
        <v>42653</v>
      </c>
    </row>
    <row r="906" spans="1:17" x14ac:dyDescent="0.25">
      <c r="A906">
        <v>150071</v>
      </c>
      <c r="B906" t="s">
        <v>388</v>
      </c>
      <c r="C906" s="4">
        <v>39387</v>
      </c>
      <c r="D906" t="s">
        <v>42</v>
      </c>
      <c r="E906">
        <v>1</v>
      </c>
      <c r="G906" t="s">
        <v>140</v>
      </c>
      <c r="H906">
        <v>36</v>
      </c>
      <c r="I906">
        <v>47.6</v>
      </c>
      <c r="J906">
        <v>-47.6</v>
      </c>
      <c r="Q906" s="7">
        <v>42653</v>
      </c>
    </row>
    <row r="907" spans="1:17" x14ac:dyDescent="0.25">
      <c r="A907">
        <v>150074</v>
      </c>
      <c r="B907" t="s">
        <v>388</v>
      </c>
      <c r="C907" s="4">
        <v>39387</v>
      </c>
      <c r="D907" t="s">
        <v>42</v>
      </c>
      <c r="E907">
        <v>1</v>
      </c>
      <c r="G907" t="s">
        <v>140</v>
      </c>
      <c r="H907">
        <v>36</v>
      </c>
      <c r="I907">
        <v>48.54</v>
      </c>
      <c r="J907">
        <v>-48.54</v>
      </c>
      <c r="Q907" s="7">
        <v>42653</v>
      </c>
    </row>
    <row r="908" spans="1:17" x14ac:dyDescent="0.25">
      <c r="A908">
        <v>150075</v>
      </c>
      <c r="B908" t="s">
        <v>388</v>
      </c>
      <c r="C908" s="4">
        <v>39387</v>
      </c>
      <c r="D908" t="s">
        <v>42</v>
      </c>
      <c r="E908">
        <v>1</v>
      </c>
      <c r="G908" t="s">
        <v>140</v>
      </c>
      <c r="H908">
        <v>36</v>
      </c>
      <c r="I908">
        <v>55.36</v>
      </c>
      <c r="J908">
        <v>-55.36</v>
      </c>
      <c r="Q908" s="7">
        <v>42653</v>
      </c>
    </row>
    <row r="909" spans="1:17" x14ac:dyDescent="0.25">
      <c r="A909">
        <v>150077</v>
      </c>
      <c r="B909" t="s">
        <v>388</v>
      </c>
      <c r="C909" s="4">
        <v>39387</v>
      </c>
      <c r="D909" t="s">
        <v>42</v>
      </c>
      <c r="E909">
        <v>1</v>
      </c>
      <c r="G909" t="s">
        <v>140</v>
      </c>
      <c r="H909">
        <v>36</v>
      </c>
      <c r="I909">
        <v>71.19</v>
      </c>
      <c r="J909">
        <v>-71.19</v>
      </c>
      <c r="Q909" s="7">
        <v>42653</v>
      </c>
    </row>
    <row r="910" spans="1:17" x14ac:dyDescent="0.25">
      <c r="A910">
        <v>150081</v>
      </c>
      <c r="B910" t="s">
        <v>390</v>
      </c>
      <c r="C910" s="4">
        <v>39387</v>
      </c>
      <c r="D910" t="s">
        <v>42</v>
      </c>
      <c r="E910">
        <v>1</v>
      </c>
      <c r="G910" t="s">
        <v>140</v>
      </c>
      <c r="H910">
        <v>36</v>
      </c>
      <c r="I910">
        <v>80.56</v>
      </c>
      <c r="J910">
        <v>-80.56</v>
      </c>
      <c r="Q910" s="7">
        <v>42653</v>
      </c>
    </row>
    <row r="911" spans="1:17" x14ac:dyDescent="0.25">
      <c r="A911">
        <v>150083</v>
      </c>
      <c r="B911" t="s">
        <v>388</v>
      </c>
      <c r="C911" s="4">
        <v>39387</v>
      </c>
      <c r="D911" t="s">
        <v>42</v>
      </c>
      <c r="E911">
        <v>1</v>
      </c>
      <c r="G911" t="s">
        <v>140</v>
      </c>
      <c r="H911">
        <v>36</v>
      </c>
      <c r="I911">
        <v>94.81</v>
      </c>
      <c r="J911">
        <v>-94.81</v>
      </c>
      <c r="Q911" s="7">
        <v>42653</v>
      </c>
    </row>
    <row r="912" spans="1:17" x14ac:dyDescent="0.25">
      <c r="A912">
        <v>150084</v>
      </c>
      <c r="B912" t="s">
        <v>388</v>
      </c>
      <c r="C912" s="4">
        <v>39387</v>
      </c>
      <c r="D912" t="s">
        <v>42</v>
      </c>
      <c r="E912">
        <v>1</v>
      </c>
      <c r="G912" t="s">
        <v>140</v>
      </c>
      <c r="H912">
        <v>36</v>
      </c>
      <c r="I912">
        <v>106.71</v>
      </c>
      <c r="J912">
        <v>-106.71</v>
      </c>
      <c r="Q912" s="7">
        <v>42653</v>
      </c>
    </row>
    <row r="913" spans="1:17" x14ac:dyDescent="0.25">
      <c r="A913">
        <v>150085</v>
      </c>
      <c r="B913" t="s">
        <v>388</v>
      </c>
      <c r="C913" s="4">
        <v>39387</v>
      </c>
      <c r="D913" t="s">
        <v>42</v>
      </c>
      <c r="E913">
        <v>1</v>
      </c>
      <c r="G913" t="s">
        <v>140</v>
      </c>
      <c r="H913">
        <v>36</v>
      </c>
      <c r="I913">
        <v>111.08</v>
      </c>
      <c r="J913">
        <v>-111.08</v>
      </c>
      <c r="Q913" s="7">
        <v>42653</v>
      </c>
    </row>
    <row r="914" spans="1:17" x14ac:dyDescent="0.25">
      <c r="A914">
        <v>150086</v>
      </c>
      <c r="B914" t="s">
        <v>388</v>
      </c>
      <c r="C914" s="4">
        <v>39387</v>
      </c>
      <c r="D914" t="s">
        <v>42</v>
      </c>
      <c r="E914">
        <v>1</v>
      </c>
      <c r="G914" t="s">
        <v>140</v>
      </c>
      <c r="H914">
        <v>36</v>
      </c>
      <c r="I914">
        <v>114.89</v>
      </c>
      <c r="J914">
        <v>-114.89</v>
      </c>
      <c r="Q914" s="7">
        <v>42653</v>
      </c>
    </row>
    <row r="915" spans="1:17" x14ac:dyDescent="0.25">
      <c r="A915">
        <v>150091</v>
      </c>
      <c r="B915" t="s">
        <v>388</v>
      </c>
      <c r="C915" s="4">
        <v>39387</v>
      </c>
      <c r="D915" t="s">
        <v>42</v>
      </c>
      <c r="E915">
        <v>1</v>
      </c>
      <c r="G915" t="s">
        <v>140</v>
      </c>
      <c r="H915">
        <v>36</v>
      </c>
      <c r="I915">
        <v>144.13</v>
      </c>
      <c r="J915">
        <v>-144.13</v>
      </c>
      <c r="Q915" s="7">
        <v>42653</v>
      </c>
    </row>
    <row r="916" spans="1:17" x14ac:dyDescent="0.25">
      <c r="A916">
        <v>150094</v>
      </c>
      <c r="B916" t="s">
        <v>388</v>
      </c>
      <c r="C916" s="4">
        <v>39387</v>
      </c>
      <c r="D916" t="s">
        <v>42</v>
      </c>
      <c r="E916">
        <v>1</v>
      </c>
      <c r="G916" t="s">
        <v>140</v>
      </c>
      <c r="H916">
        <v>36</v>
      </c>
      <c r="I916">
        <v>223.54</v>
      </c>
      <c r="J916">
        <v>-223.54</v>
      </c>
      <c r="Q916" s="7">
        <v>42653</v>
      </c>
    </row>
    <row r="917" spans="1:17" x14ac:dyDescent="0.25">
      <c r="A917">
        <v>150096</v>
      </c>
      <c r="B917" t="s">
        <v>388</v>
      </c>
      <c r="C917" s="4">
        <v>39387</v>
      </c>
      <c r="D917" t="s">
        <v>42</v>
      </c>
      <c r="E917">
        <v>1</v>
      </c>
      <c r="G917" t="s">
        <v>140</v>
      </c>
      <c r="H917">
        <v>36</v>
      </c>
      <c r="I917">
        <v>225.75</v>
      </c>
      <c r="J917">
        <v>-225.75</v>
      </c>
      <c r="Q917" s="7">
        <v>42653</v>
      </c>
    </row>
    <row r="918" spans="1:17" x14ac:dyDescent="0.25">
      <c r="A918">
        <v>150100</v>
      </c>
      <c r="B918" t="s">
        <v>388</v>
      </c>
      <c r="C918" s="4">
        <v>39387</v>
      </c>
      <c r="D918" t="s">
        <v>42</v>
      </c>
      <c r="E918">
        <v>1</v>
      </c>
      <c r="G918" t="s">
        <v>140</v>
      </c>
      <c r="H918">
        <v>36</v>
      </c>
      <c r="I918">
        <v>267.75</v>
      </c>
      <c r="J918">
        <v>-267.75</v>
      </c>
      <c r="Q918" s="7">
        <v>42653</v>
      </c>
    </row>
    <row r="919" spans="1:17" x14ac:dyDescent="0.25">
      <c r="A919">
        <v>150105</v>
      </c>
      <c r="B919" t="s">
        <v>388</v>
      </c>
      <c r="C919" s="4">
        <v>39387</v>
      </c>
      <c r="D919" t="s">
        <v>42</v>
      </c>
      <c r="E919">
        <v>1</v>
      </c>
      <c r="G919" t="s">
        <v>140</v>
      </c>
      <c r="H919">
        <v>36</v>
      </c>
      <c r="I919">
        <v>308.26</v>
      </c>
      <c r="J919">
        <v>-308.26</v>
      </c>
      <c r="Q919" s="7">
        <v>42653</v>
      </c>
    </row>
    <row r="920" spans="1:17" x14ac:dyDescent="0.25">
      <c r="A920">
        <v>150106</v>
      </c>
      <c r="B920" t="s">
        <v>188</v>
      </c>
      <c r="C920" s="4">
        <v>39387</v>
      </c>
      <c r="D920" t="s">
        <v>42</v>
      </c>
      <c r="E920">
        <v>1</v>
      </c>
      <c r="G920" t="s">
        <v>140</v>
      </c>
      <c r="H920">
        <v>36</v>
      </c>
      <c r="I920">
        <v>322.10000000000002</v>
      </c>
      <c r="J920">
        <v>-322.10000000000002</v>
      </c>
      <c r="Q920" s="7">
        <v>42653</v>
      </c>
    </row>
    <row r="921" spans="1:17" x14ac:dyDescent="0.25">
      <c r="A921">
        <v>150107</v>
      </c>
      <c r="B921" t="s">
        <v>388</v>
      </c>
      <c r="C921" s="4">
        <v>39387</v>
      </c>
      <c r="D921" t="s">
        <v>42</v>
      </c>
      <c r="E921">
        <v>1</v>
      </c>
      <c r="G921" t="s">
        <v>140</v>
      </c>
      <c r="H921">
        <v>36</v>
      </c>
      <c r="I921">
        <v>324.58999999999997</v>
      </c>
      <c r="J921">
        <v>-324.58999999999997</v>
      </c>
      <c r="Q921" s="7">
        <v>42653</v>
      </c>
    </row>
    <row r="922" spans="1:17" x14ac:dyDescent="0.25">
      <c r="A922">
        <v>150109</v>
      </c>
      <c r="B922" t="s">
        <v>388</v>
      </c>
      <c r="C922" s="4">
        <v>39387</v>
      </c>
      <c r="D922" t="s">
        <v>42</v>
      </c>
      <c r="E922">
        <v>1</v>
      </c>
      <c r="G922" t="s">
        <v>140</v>
      </c>
      <c r="H922">
        <v>36</v>
      </c>
      <c r="I922">
        <v>397.93</v>
      </c>
      <c r="J922">
        <v>-397.93</v>
      </c>
      <c r="Q922" s="7">
        <v>42653</v>
      </c>
    </row>
    <row r="923" spans="1:17" x14ac:dyDescent="0.25">
      <c r="A923">
        <v>150110</v>
      </c>
      <c r="B923" t="s">
        <v>389</v>
      </c>
      <c r="C923" s="4">
        <v>39387</v>
      </c>
      <c r="D923" t="s">
        <v>42</v>
      </c>
      <c r="E923">
        <v>1</v>
      </c>
      <c r="G923" t="s">
        <v>140</v>
      </c>
      <c r="H923">
        <v>36</v>
      </c>
      <c r="I923">
        <v>452.77</v>
      </c>
      <c r="J923">
        <v>-452.77</v>
      </c>
      <c r="Q923" s="7">
        <v>42653</v>
      </c>
    </row>
    <row r="924" spans="1:17" x14ac:dyDescent="0.25">
      <c r="A924">
        <v>150114</v>
      </c>
      <c r="B924" t="s">
        <v>388</v>
      </c>
      <c r="C924" s="4">
        <v>39387</v>
      </c>
      <c r="D924" t="s">
        <v>42</v>
      </c>
      <c r="E924">
        <v>1</v>
      </c>
      <c r="G924" t="s">
        <v>140</v>
      </c>
      <c r="H924">
        <v>36</v>
      </c>
      <c r="I924">
        <v>634.17999999999995</v>
      </c>
      <c r="J924">
        <v>-634.17999999999995</v>
      </c>
      <c r="Q924" s="7">
        <v>42653</v>
      </c>
    </row>
    <row r="925" spans="1:17" x14ac:dyDescent="0.25">
      <c r="A925">
        <v>150116</v>
      </c>
      <c r="B925" t="s">
        <v>388</v>
      </c>
      <c r="C925" s="4">
        <v>39387</v>
      </c>
      <c r="D925" t="s">
        <v>42</v>
      </c>
      <c r="E925">
        <v>1</v>
      </c>
      <c r="G925" t="s">
        <v>140</v>
      </c>
      <c r="H925">
        <v>36</v>
      </c>
      <c r="I925">
        <v>806.01</v>
      </c>
      <c r="J925">
        <v>-806.01</v>
      </c>
      <c r="Q925" s="7">
        <v>42653</v>
      </c>
    </row>
    <row r="926" spans="1:17" x14ac:dyDescent="0.25">
      <c r="A926">
        <v>150124</v>
      </c>
      <c r="B926" t="s">
        <v>388</v>
      </c>
      <c r="C926" s="4">
        <v>39387</v>
      </c>
      <c r="D926" t="s">
        <v>42</v>
      </c>
      <c r="E926">
        <v>1</v>
      </c>
      <c r="G926" t="s">
        <v>140</v>
      </c>
      <c r="H926">
        <v>36</v>
      </c>
      <c r="I926">
        <v>1132.95</v>
      </c>
      <c r="J926">
        <v>-1132.95</v>
      </c>
      <c r="Q926" s="7">
        <v>42653</v>
      </c>
    </row>
    <row r="927" spans="1:17" x14ac:dyDescent="0.25">
      <c r="A927">
        <v>150126</v>
      </c>
      <c r="B927" t="s">
        <v>388</v>
      </c>
      <c r="C927" s="4">
        <v>39387</v>
      </c>
      <c r="D927" t="s">
        <v>42</v>
      </c>
      <c r="E927">
        <v>1</v>
      </c>
      <c r="G927" t="s">
        <v>140</v>
      </c>
      <c r="H927">
        <v>36</v>
      </c>
      <c r="I927">
        <v>1398.38</v>
      </c>
      <c r="J927">
        <v>-1398.38</v>
      </c>
      <c r="Q927" s="7">
        <v>42653</v>
      </c>
    </row>
    <row r="928" spans="1:17" x14ac:dyDescent="0.25">
      <c r="A928">
        <v>150128</v>
      </c>
      <c r="B928" t="s">
        <v>388</v>
      </c>
      <c r="C928" s="4">
        <v>39387</v>
      </c>
      <c r="D928" t="s">
        <v>42</v>
      </c>
      <c r="E928">
        <v>1</v>
      </c>
      <c r="G928" t="s">
        <v>140</v>
      </c>
      <c r="H928">
        <v>36</v>
      </c>
      <c r="I928">
        <v>1684.84</v>
      </c>
      <c r="J928">
        <v>-1684.84</v>
      </c>
      <c r="Q928" s="7">
        <v>42653</v>
      </c>
    </row>
    <row r="929" spans="1:17" x14ac:dyDescent="0.25">
      <c r="A929">
        <v>150130</v>
      </c>
      <c r="B929" t="s">
        <v>388</v>
      </c>
      <c r="C929" s="4">
        <v>39387</v>
      </c>
      <c r="D929" t="s">
        <v>42</v>
      </c>
      <c r="E929">
        <v>1</v>
      </c>
      <c r="G929" t="s">
        <v>140</v>
      </c>
      <c r="H929">
        <v>36</v>
      </c>
      <c r="I929">
        <v>1711.43</v>
      </c>
      <c r="J929">
        <v>-1711.43</v>
      </c>
      <c r="Q929" s="7">
        <v>42653</v>
      </c>
    </row>
    <row r="930" spans="1:17" x14ac:dyDescent="0.25">
      <c r="A930">
        <v>150131</v>
      </c>
      <c r="B930" t="s">
        <v>388</v>
      </c>
      <c r="C930" s="4">
        <v>39387</v>
      </c>
      <c r="D930" t="s">
        <v>42</v>
      </c>
      <c r="E930">
        <v>1</v>
      </c>
      <c r="G930" t="s">
        <v>140</v>
      </c>
      <c r="H930">
        <v>36</v>
      </c>
      <c r="I930">
        <v>1715.34</v>
      </c>
      <c r="J930">
        <v>-1715.34</v>
      </c>
      <c r="Q930" s="7">
        <v>42653</v>
      </c>
    </row>
    <row r="931" spans="1:17" x14ac:dyDescent="0.25">
      <c r="A931">
        <v>150146</v>
      </c>
      <c r="B931" t="s">
        <v>387</v>
      </c>
      <c r="C931" s="4">
        <v>39387</v>
      </c>
      <c r="D931" t="s">
        <v>42</v>
      </c>
      <c r="E931">
        <v>1</v>
      </c>
      <c r="G931" t="s">
        <v>140</v>
      </c>
      <c r="H931">
        <v>36</v>
      </c>
      <c r="I931">
        <v>2856.73</v>
      </c>
      <c r="J931">
        <v>-2856.73</v>
      </c>
      <c r="Q931" s="7">
        <v>42653</v>
      </c>
    </row>
    <row r="932" spans="1:17" x14ac:dyDescent="0.25">
      <c r="A932">
        <v>150147</v>
      </c>
      <c r="B932" t="s">
        <v>390</v>
      </c>
      <c r="C932" s="4">
        <v>39387</v>
      </c>
      <c r="D932" t="s">
        <v>42</v>
      </c>
      <c r="E932">
        <v>1</v>
      </c>
      <c r="G932" t="s">
        <v>140</v>
      </c>
      <c r="H932">
        <v>36</v>
      </c>
      <c r="I932">
        <v>3193.05</v>
      </c>
      <c r="J932">
        <v>-3193.05</v>
      </c>
      <c r="Q932" s="7">
        <v>42653</v>
      </c>
    </row>
    <row r="933" spans="1:17" x14ac:dyDescent="0.25">
      <c r="A933">
        <v>150149</v>
      </c>
      <c r="B933" t="s">
        <v>188</v>
      </c>
      <c r="C933" s="4">
        <v>39387</v>
      </c>
      <c r="D933" t="s">
        <v>42</v>
      </c>
      <c r="E933">
        <v>1</v>
      </c>
      <c r="G933" t="s">
        <v>140</v>
      </c>
      <c r="H933">
        <v>36</v>
      </c>
      <c r="I933">
        <v>3972.7</v>
      </c>
      <c r="J933">
        <v>-3972.7</v>
      </c>
      <c r="Q933" s="7">
        <v>42653</v>
      </c>
    </row>
    <row r="934" spans="1:17" x14ac:dyDescent="0.25">
      <c r="A934">
        <v>150150</v>
      </c>
      <c r="B934" t="s">
        <v>390</v>
      </c>
      <c r="C934" s="4">
        <v>39387</v>
      </c>
      <c r="D934" t="s">
        <v>42</v>
      </c>
      <c r="E934">
        <v>1</v>
      </c>
      <c r="G934" t="s">
        <v>140</v>
      </c>
      <c r="H934">
        <v>36</v>
      </c>
      <c r="I934">
        <v>4492</v>
      </c>
      <c r="J934">
        <v>-4492</v>
      </c>
      <c r="Q934" s="7">
        <v>42653</v>
      </c>
    </row>
    <row r="935" spans="1:17" x14ac:dyDescent="0.25">
      <c r="A935">
        <v>150151</v>
      </c>
      <c r="B935" t="s">
        <v>388</v>
      </c>
      <c r="C935" s="4">
        <v>39387</v>
      </c>
      <c r="D935" t="s">
        <v>42</v>
      </c>
      <c r="E935">
        <v>1</v>
      </c>
      <c r="G935" t="s">
        <v>140</v>
      </c>
      <c r="H935">
        <v>36</v>
      </c>
      <c r="I935">
        <v>6754.31</v>
      </c>
      <c r="J935">
        <v>-6754.31</v>
      </c>
      <c r="Q935" s="7">
        <v>42653</v>
      </c>
    </row>
    <row r="936" spans="1:17" x14ac:dyDescent="0.25">
      <c r="A936">
        <v>150152</v>
      </c>
      <c r="B936" t="s">
        <v>188</v>
      </c>
      <c r="C936" s="4">
        <v>39387</v>
      </c>
      <c r="D936" t="s">
        <v>42</v>
      </c>
      <c r="E936">
        <v>1</v>
      </c>
      <c r="G936" t="s">
        <v>140</v>
      </c>
      <c r="H936">
        <v>36</v>
      </c>
      <c r="I936">
        <v>16908.53</v>
      </c>
      <c r="J936">
        <v>-16908.53</v>
      </c>
      <c r="Q936" s="7">
        <v>42653</v>
      </c>
    </row>
    <row r="937" spans="1:17" x14ac:dyDescent="0.25">
      <c r="A937">
        <v>150153</v>
      </c>
      <c r="B937" t="s">
        <v>388</v>
      </c>
      <c r="C937" s="4">
        <v>39387</v>
      </c>
      <c r="D937" t="s">
        <v>42</v>
      </c>
      <c r="E937">
        <v>1</v>
      </c>
      <c r="G937" t="s">
        <v>140</v>
      </c>
      <c r="H937">
        <v>36</v>
      </c>
      <c r="I937">
        <v>21066.240000000002</v>
      </c>
      <c r="J937">
        <v>-21066.240000000002</v>
      </c>
      <c r="Q937" s="7">
        <v>42653</v>
      </c>
    </row>
    <row r="938" spans="1:17" x14ac:dyDescent="0.25">
      <c r="A938">
        <v>150163</v>
      </c>
      <c r="B938" t="s">
        <v>388</v>
      </c>
      <c r="C938" s="4">
        <v>39387</v>
      </c>
      <c r="D938" t="s">
        <v>42</v>
      </c>
      <c r="E938">
        <v>1</v>
      </c>
      <c r="G938" t="s">
        <v>140</v>
      </c>
      <c r="H938">
        <v>36</v>
      </c>
      <c r="I938">
        <v>211.17</v>
      </c>
      <c r="J938">
        <v>-211.17</v>
      </c>
      <c r="Q938" s="7">
        <v>42653</v>
      </c>
    </row>
    <row r="939" spans="1:17" x14ac:dyDescent="0.25">
      <c r="A939">
        <v>150165</v>
      </c>
      <c r="B939" t="s">
        <v>391</v>
      </c>
      <c r="C939" s="4">
        <v>39387</v>
      </c>
      <c r="D939" t="s">
        <v>42</v>
      </c>
      <c r="E939">
        <v>1</v>
      </c>
      <c r="G939" t="s">
        <v>140</v>
      </c>
      <c r="H939">
        <v>36</v>
      </c>
      <c r="I939">
        <v>234.63</v>
      </c>
      <c r="J939">
        <v>-234.63</v>
      </c>
      <c r="Q939" s="7">
        <v>42653</v>
      </c>
    </row>
    <row r="940" spans="1:17" x14ac:dyDescent="0.25">
      <c r="A940">
        <v>150172</v>
      </c>
      <c r="B940" t="s">
        <v>388</v>
      </c>
      <c r="C940" s="4">
        <v>39387</v>
      </c>
      <c r="D940" t="s">
        <v>42</v>
      </c>
      <c r="E940">
        <v>1</v>
      </c>
      <c r="G940" t="s">
        <v>140</v>
      </c>
      <c r="H940">
        <v>36</v>
      </c>
      <c r="I940">
        <v>612.88</v>
      </c>
      <c r="J940">
        <v>-612.88</v>
      </c>
      <c r="Q940" s="7">
        <v>42653</v>
      </c>
    </row>
    <row r="941" spans="1:17" x14ac:dyDescent="0.25">
      <c r="A941">
        <v>150174</v>
      </c>
      <c r="B941" t="s">
        <v>391</v>
      </c>
      <c r="C941" s="4">
        <v>39387</v>
      </c>
      <c r="D941" t="s">
        <v>42</v>
      </c>
      <c r="E941">
        <v>1</v>
      </c>
      <c r="G941" t="s">
        <v>140</v>
      </c>
      <c r="H941">
        <v>36</v>
      </c>
      <c r="I941">
        <v>790</v>
      </c>
      <c r="J941">
        <v>-790</v>
      </c>
      <c r="Q941" s="7">
        <v>42653</v>
      </c>
    </row>
    <row r="942" spans="1:17" x14ac:dyDescent="0.25">
      <c r="A942">
        <v>150178</v>
      </c>
      <c r="B942" t="s">
        <v>188</v>
      </c>
      <c r="C942" s="4">
        <v>39387</v>
      </c>
      <c r="D942" t="s">
        <v>42</v>
      </c>
      <c r="E942">
        <v>1</v>
      </c>
      <c r="G942" t="s">
        <v>140</v>
      </c>
      <c r="H942">
        <v>36</v>
      </c>
      <c r="I942">
        <v>1685.6</v>
      </c>
      <c r="J942">
        <v>-1685.6</v>
      </c>
      <c r="Q942" s="7">
        <v>42653</v>
      </c>
    </row>
    <row r="943" spans="1:17" x14ac:dyDescent="0.25">
      <c r="A943">
        <v>150181</v>
      </c>
      <c r="B943" t="s">
        <v>388</v>
      </c>
      <c r="C943" s="4">
        <v>39387</v>
      </c>
      <c r="D943" t="s">
        <v>42</v>
      </c>
      <c r="E943">
        <v>1</v>
      </c>
      <c r="G943" t="s">
        <v>140</v>
      </c>
      <c r="H943">
        <v>36</v>
      </c>
      <c r="I943">
        <v>125024.21</v>
      </c>
      <c r="J943">
        <v>-125024.21</v>
      </c>
      <c r="Q943" s="7">
        <v>42653</v>
      </c>
    </row>
    <row r="944" spans="1:17" x14ac:dyDescent="0.25">
      <c r="A944">
        <v>1003805</v>
      </c>
      <c r="B944" t="s">
        <v>166</v>
      </c>
      <c r="C944" s="4">
        <v>39753</v>
      </c>
      <c r="D944" t="s">
        <v>42</v>
      </c>
      <c r="E944">
        <v>1</v>
      </c>
      <c r="G944" t="s">
        <v>140</v>
      </c>
      <c r="H944">
        <v>36</v>
      </c>
      <c r="I944">
        <v>1705</v>
      </c>
      <c r="J944">
        <v>-1705</v>
      </c>
      <c r="Q944" s="7">
        <v>42654</v>
      </c>
    </row>
    <row r="945" spans="1:17" x14ac:dyDescent="0.25">
      <c r="A945">
        <v>1003854</v>
      </c>
      <c r="B945" t="s">
        <v>217</v>
      </c>
      <c r="C945" s="4">
        <v>39753</v>
      </c>
      <c r="D945" t="s">
        <v>42</v>
      </c>
      <c r="E945">
        <v>1</v>
      </c>
      <c r="G945" t="s">
        <v>140</v>
      </c>
      <c r="H945">
        <v>36</v>
      </c>
      <c r="I945">
        <v>420.73</v>
      </c>
      <c r="J945">
        <v>-420.73</v>
      </c>
      <c r="Q945" s="7">
        <v>42654</v>
      </c>
    </row>
    <row r="946" spans="1:17" x14ac:dyDescent="0.25">
      <c r="A946">
        <v>1003855</v>
      </c>
      <c r="B946" t="s">
        <v>166</v>
      </c>
      <c r="C946" s="4">
        <v>39753</v>
      </c>
      <c r="D946" t="s">
        <v>42</v>
      </c>
      <c r="E946">
        <v>1</v>
      </c>
      <c r="G946" t="s">
        <v>140</v>
      </c>
      <c r="H946">
        <v>36</v>
      </c>
      <c r="I946">
        <v>2313.8000000000002</v>
      </c>
      <c r="J946">
        <v>-2313.8000000000002</v>
      </c>
      <c r="Q946" s="7">
        <v>42654</v>
      </c>
    </row>
    <row r="947" spans="1:17" x14ac:dyDescent="0.25">
      <c r="A947">
        <v>1004506</v>
      </c>
      <c r="B947" t="s">
        <v>380</v>
      </c>
      <c r="C947" s="4">
        <v>40118</v>
      </c>
      <c r="D947" t="s">
        <v>42</v>
      </c>
      <c r="E947">
        <v>1</v>
      </c>
      <c r="G947" t="s">
        <v>140</v>
      </c>
      <c r="H947">
        <v>36</v>
      </c>
      <c r="I947">
        <v>1300</v>
      </c>
      <c r="J947">
        <v>-1300</v>
      </c>
      <c r="Q947" s="7">
        <v>42655</v>
      </c>
    </row>
    <row r="948" spans="1:17" x14ac:dyDescent="0.25">
      <c r="A948">
        <v>1005173</v>
      </c>
      <c r="B948" t="s">
        <v>392</v>
      </c>
      <c r="C948" s="4">
        <v>40483</v>
      </c>
      <c r="D948" t="s">
        <v>42</v>
      </c>
      <c r="E948">
        <v>1</v>
      </c>
      <c r="G948" t="s">
        <v>140</v>
      </c>
      <c r="H948">
        <v>36</v>
      </c>
      <c r="I948">
        <v>4594.9399999999996</v>
      </c>
      <c r="J948">
        <v>-4594.9399999999996</v>
      </c>
      <c r="Q948" s="7">
        <v>42656</v>
      </c>
    </row>
    <row r="949" spans="1:17" x14ac:dyDescent="0.25">
      <c r="A949">
        <v>1005188</v>
      </c>
      <c r="B949" t="s">
        <v>393</v>
      </c>
      <c r="C949" s="4">
        <v>40483</v>
      </c>
      <c r="D949" t="s">
        <v>42</v>
      </c>
      <c r="E949">
        <v>1</v>
      </c>
      <c r="G949" t="s">
        <v>140</v>
      </c>
      <c r="H949">
        <v>36</v>
      </c>
      <c r="I949">
        <v>1025.3900000000001</v>
      </c>
      <c r="J949">
        <v>-1025.3900000000001</v>
      </c>
      <c r="Q949" s="7">
        <v>42656</v>
      </c>
    </row>
    <row r="950" spans="1:17" x14ac:dyDescent="0.25">
      <c r="A950">
        <v>1005562</v>
      </c>
      <c r="B950" t="s">
        <v>310</v>
      </c>
      <c r="C950" s="4">
        <v>40848</v>
      </c>
      <c r="D950" t="s">
        <v>42</v>
      </c>
      <c r="E950">
        <v>1</v>
      </c>
      <c r="G950" t="s">
        <v>140</v>
      </c>
      <c r="H950">
        <v>36</v>
      </c>
      <c r="I950">
        <v>1380</v>
      </c>
      <c r="J950">
        <v>-1380</v>
      </c>
      <c r="Q950" s="7">
        <v>42657</v>
      </c>
    </row>
    <row r="951" spans="1:17" x14ac:dyDescent="0.25">
      <c r="A951">
        <v>1005573</v>
      </c>
      <c r="B951" t="s">
        <v>286</v>
      </c>
      <c r="C951" s="4">
        <v>40848</v>
      </c>
      <c r="D951" t="s">
        <v>42</v>
      </c>
      <c r="E951">
        <v>1</v>
      </c>
      <c r="G951" t="s">
        <v>140</v>
      </c>
      <c r="H951">
        <v>36</v>
      </c>
      <c r="I951">
        <v>1238.1500000000001</v>
      </c>
      <c r="J951">
        <v>-1238.1500000000001</v>
      </c>
      <c r="Q951" s="7">
        <v>42657</v>
      </c>
    </row>
    <row r="952" spans="1:17" x14ac:dyDescent="0.25">
      <c r="A952">
        <v>1005574</v>
      </c>
      <c r="B952" t="s">
        <v>367</v>
      </c>
      <c r="C952" s="4">
        <v>40848</v>
      </c>
      <c r="D952" t="s">
        <v>42</v>
      </c>
      <c r="E952">
        <v>1</v>
      </c>
      <c r="G952" t="s">
        <v>140</v>
      </c>
      <c r="H952">
        <v>36</v>
      </c>
      <c r="I952">
        <v>177.99</v>
      </c>
      <c r="J952">
        <v>-177.99</v>
      </c>
      <c r="Q952" s="7">
        <v>42657</v>
      </c>
    </row>
    <row r="953" spans="1:17" x14ac:dyDescent="0.25">
      <c r="A953">
        <v>1005581</v>
      </c>
      <c r="B953" t="s">
        <v>394</v>
      </c>
      <c r="C953" s="4">
        <v>40848</v>
      </c>
      <c r="D953" t="s">
        <v>42</v>
      </c>
      <c r="E953">
        <v>1</v>
      </c>
      <c r="G953" t="s">
        <v>140</v>
      </c>
      <c r="H953">
        <v>36</v>
      </c>
      <c r="I953">
        <v>266.32</v>
      </c>
      <c r="J953">
        <v>-266.32</v>
      </c>
      <c r="Q953" s="7">
        <v>42657</v>
      </c>
    </row>
    <row r="954" spans="1:17" x14ac:dyDescent="0.25">
      <c r="A954">
        <v>1005582</v>
      </c>
      <c r="B954" t="s">
        <v>286</v>
      </c>
      <c r="C954" s="4">
        <v>40848</v>
      </c>
      <c r="D954" t="s">
        <v>42</v>
      </c>
      <c r="E954">
        <v>1</v>
      </c>
      <c r="G954" t="s">
        <v>140</v>
      </c>
      <c r="H954">
        <v>36</v>
      </c>
      <c r="I954">
        <v>2930.7</v>
      </c>
      <c r="J954">
        <v>-2930.7</v>
      </c>
      <c r="Q954" s="7">
        <v>42657</v>
      </c>
    </row>
    <row r="955" spans="1:17" x14ac:dyDescent="0.25">
      <c r="A955">
        <v>1005593</v>
      </c>
      <c r="B955" t="s">
        <v>395</v>
      </c>
      <c r="C955" s="4">
        <v>40848</v>
      </c>
      <c r="D955" t="s">
        <v>42</v>
      </c>
      <c r="E955">
        <v>1</v>
      </c>
      <c r="G955" t="s">
        <v>140</v>
      </c>
      <c r="H955">
        <v>36</v>
      </c>
      <c r="I955">
        <v>212.19</v>
      </c>
      <c r="J955">
        <v>-212.19</v>
      </c>
      <c r="Q955" s="7">
        <v>42657</v>
      </c>
    </row>
    <row r="956" spans="1:17" x14ac:dyDescent="0.25">
      <c r="A956">
        <v>1005594</v>
      </c>
      <c r="B956" t="s">
        <v>286</v>
      </c>
      <c r="C956" s="4">
        <v>40848</v>
      </c>
      <c r="D956" t="s">
        <v>42</v>
      </c>
      <c r="E956">
        <v>1</v>
      </c>
      <c r="G956" t="s">
        <v>140</v>
      </c>
      <c r="H956">
        <v>36</v>
      </c>
      <c r="I956">
        <v>3075.14</v>
      </c>
      <c r="J956">
        <v>-3075.14</v>
      </c>
      <c r="Q956" s="7">
        <v>42657</v>
      </c>
    </row>
    <row r="957" spans="1:17" x14ac:dyDescent="0.25">
      <c r="A957">
        <v>1005595</v>
      </c>
      <c r="B957" t="s">
        <v>396</v>
      </c>
      <c r="C957" s="4">
        <v>40848</v>
      </c>
      <c r="D957" t="s">
        <v>42</v>
      </c>
      <c r="E957">
        <v>1</v>
      </c>
      <c r="G957" t="s">
        <v>140</v>
      </c>
      <c r="H957">
        <v>36</v>
      </c>
      <c r="I957">
        <v>277.93</v>
      </c>
      <c r="J957">
        <v>-277.93</v>
      </c>
      <c r="Q957" s="7">
        <v>42657</v>
      </c>
    </row>
    <row r="958" spans="1:17" x14ac:dyDescent="0.25">
      <c r="A958">
        <v>1005601</v>
      </c>
      <c r="B958" t="s">
        <v>397</v>
      </c>
      <c r="C958" s="4">
        <v>40848</v>
      </c>
      <c r="D958" t="s">
        <v>42</v>
      </c>
      <c r="E958">
        <v>1</v>
      </c>
      <c r="G958" t="s">
        <v>140</v>
      </c>
      <c r="H958">
        <v>36</v>
      </c>
      <c r="I958">
        <v>4914.4799999999996</v>
      </c>
      <c r="J958">
        <v>-4914.4799999999996</v>
      </c>
      <c r="Q958" s="7">
        <v>42657</v>
      </c>
    </row>
    <row r="959" spans="1:17" x14ac:dyDescent="0.25">
      <c r="A959">
        <v>1006932</v>
      </c>
      <c r="B959" t="s">
        <v>162</v>
      </c>
      <c r="C959" s="4">
        <v>41579</v>
      </c>
      <c r="D959" t="s">
        <v>42</v>
      </c>
      <c r="E959">
        <v>1</v>
      </c>
      <c r="G959" t="s">
        <v>140</v>
      </c>
      <c r="H959">
        <v>36</v>
      </c>
      <c r="I959">
        <v>4272.42</v>
      </c>
      <c r="J959">
        <v>-1780.83</v>
      </c>
      <c r="K959">
        <v>-118.68</v>
      </c>
      <c r="L959">
        <v>-118.68</v>
      </c>
      <c r="M959">
        <v>2491.59</v>
      </c>
      <c r="Q959" s="7">
        <v>42659</v>
      </c>
    </row>
    <row r="960" spans="1:17" x14ac:dyDescent="0.25">
      <c r="A960">
        <v>1006933</v>
      </c>
      <c r="B960" t="s">
        <v>162</v>
      </c>
      <c r="C960" s="4">
        <v>41579</v>
      </c>
      <c r="D960" t="s">
        <v>42</v>
      </c>
      <c r="E960">
        <v>1</v>
      </c>
      <c r="G960" t="s">
        <v>140</v>
      </c>
      <c r="H960">
        <v>36</v>
      </c>
      <c r="I960">
        <v>643.21</v>
      </c>
      <c r="J960">
        <v>-268.11</v>
      </c>
      <c r="K960">
        <v>-17.87</v>
      </c>
      <c r="L960">
        <v>-17.87</v>
      </c>
      <c r="M960">
        <v>375.1</v>
      </c>
      <c r="Q960" s="7">
        <v>42659</v>
      </c>
    </row>
    <row r="961" spans="1:17" x14ac:dyDescent="0.25">
      <c r="A961">
        <v>1006935</v>
      </c>
      <c r="B961" t="s">
        <v>162</v>
      </c>
      <c r="C961" s="4">
        <v>41579</v>
      </c>
      <c r="D961" t="s">
        <v>42</v>
      </c>
      <c r="E961">
        <v>1</v>
      </c>
      <c r="G961" t="s">
        <v>140</v>
      </c>
      <c r="H961">
        <v>36</v>
      </c>
      <c r="I961">
        <v>128.66</v>
      </c>
      <c r="J961">
        <v>-53.62</v>
      </c>
      <c r="K961">
        <v>-3.57</v>
      </c>
      <c r="L961">
        <v>-3.57</v>
      </c>
      <c r="M961">
        <v>75.040000000000006</v>
      </c>
      <c r="Q961" s="7">
        <v>42659</v>
      </c>
    </row>
    <row r="962" spans="1:17" x14ac:dyDescent="0.25">
      <c r="A962">
        <v>1006938</v>
      </c>
      <c r="B962" t="s">
        <v>218</v>
      </c>
      <c r="C962" s="4">
        <v>41579</v>
      </c>
      <c r="D962" t="s">
        <v>42</v>
      </c>
      <c r="E962">
        <v>1</v>
      </c>
      <c r="G962" t="s">
        <v>140</v>
      </c>
      <c r="H962">
        <v>36</v>
      </c>
      <c r="I962">
        <v>1051.8800000000001</v>
      </c>
      <c r="J962">
        <v>-438.44</v>
      </c>
      <c r="K962">
        <v>-29.22</v>
      </c>
      <c r="L962">
        <v>-29.22</v>
      </c>
      <c r="M962">
        <v>613.44000000000005</v>
      </c>
      <c r="Q962" s="7">
        <v>42659</v>
      </c>
    </row>
    <row r="963" spans="1:17" x14ac:dyDescent="0.25">
      <c r="A963">
        <v>1006958</v>
      </c>
      <c r="B963" t="s">
        <v>162</v>
      </c>
      <c r="C963" s="4">
        <v>41579</v>
      </c>
      <c r="D963" t="s">
        <v>42</v>
      </c>
      <c r="E963">
        <v>1</v>
      </c>
      <c r="G963" t="s">
        <v>140</v>
      </c>
      <c r="H963">
        <v>36</v>
      </c>
      <c r="I963">
        <v>556.70000000000005</v>
      </c>
      <c r="J963">
        <v>-232.04</v>
      </c>
      <c r="K963">
        <v>-15.46</v>
      </c>
      <c r="L963">
        <v>-15.46</v>
      </c>
      <c r="M963">
        <v>324.66000000000003</v>
      </c>
      <c r="Q963" s="7">
        <v>42659</v>
      </c>
    </row>
    <row r="964" spans="1:17" x14ac:dyDescent="0.25">
      <c r="A964">
        <v>1006959</v>
      </c>
      <c r="B964" t="s">
        <v>162</v>
      </c>
      <c r="C964" s="4">
        <v>41579</v>
      </c>
      <c r="D964" t="s">
        <v>42</v>
      </c>
      <c r="E964">
        <v>1</v>
      </c>
      <c r="G964" t="s">
        <v>140</v>
      </c>
      <c r="H964">
        <v>36</v>
      </c>
      <c r="I964">
        <v>4047.73</v>
      </c>
      <c r="J964">
        <v>-1687.18</v>
      </c>
      <c r="K964">
        <v>-112.45</v>
      </c>
      <c r="L964">
        <v>-112.45</v>
      </c>
      <c r="M964">
        <v>2360.5500000000002</v>
      </c>
      <c r="Q964" s="7">
        <v>42659</v>
      </c>
    </row>
    <row r="965" spans="1:17" x14ac:dyDescent="0.25">
      <c r="A965">
        <v>1006960</v>
      </c>
      <c r="B965" t="s">
        <v>162</v>
      </c>
      <c r="C965" s="4">
        <v>41579</v>
      </c>
      <c r="D965" t="s">
        <v>42</v>
      </c>
      <c r="E965">
        <v>1</v>
      </c>
      <c r="G965" t="s">
        <v>140</v>
      </c>
      <c r="H965">
        <v>36</v>
      </c>
      <c r="I965">
        <v>445.67</v>
      </c>
      <c r="J965">
        <v>-185.76</v>
      </c>
      <c r="K965">
        <v>-12.38</v>
      </c>
      <c r="L965">
        <v>-12.38</v>
      </c>
      <c r="M965">
        <v>259.91000000000003</v>
      </c>
      <c r="Q965" s="7">
        <v>42659</v>
      </c>
    </row>
    <row r="966" spans="1:17" x14ac:dyDescent="0.25">
      <c r="A966">
        <v>1006961</v>
      </c>
      <c r="B966" t="s">
        <v>162</v>
      </c>
      <c r="C966" s="4">
        <v>41579</v>
      </c>
      <c r="D966" t="s">
        <v>42</v>
      </c>
      <c r="E966">
        <v>1</v>
      </c>
      <c r="G966" t="s">
        <v>140</v>
      </c>
      <c r="H966">
        <v>36</v>
      </c>
      <c r="I966">
        <v>809.02</v>
      </c>
      <c r="J966">
        <v>-337.22</v>
      </c>
      <c r="K966">
        <v>-22.48</v>
      </c>
      <c r="L966">
        <v>-22.48</v>
      </c>
      <c r="M966">
        <v>471.8</v>
      </c>
      <c r="Q966" s="7">
        <v>42659</v>
      </c>
    </row>
    <row r="967" spans="1:17" x14ac:dyDescent="0.25">
      <c r="A967">
        <v>1006962</v>
      </c>
      <c r="B967" t="s">
        <v>162</v>
      </c>
      <c r="C967" s="4">
        <v>41579</v>
      </c>
      <c r="D967" t="s">
        <v>42</v>
      </c>
      <c r="E967">
        <v>1</v>
      </c>
      <c r="G967" t="s">
        <v>140</v>
      </c>
      <c r="H967">
        <v>36</v>
      </c>
      <c r="I967">
        <v>3933.65</v>
      </c>
      <c r="J967">
        <v>-1639.62</v>
      </c>
      <c r="K967">
        <v>-109.27</v>
      </c>
      <c r="L967">
        <v>-109.27</v>
      </c>
      <c r="M967">
        <v>2294.0300000000002</v>
      </c>
      <c r="Q967" s="7">
        <v>42659</v>
      </c>
    </row>
    <row r="968" spans="1:17" x14ac:dyDescent="0.25">
      <c r="A968">
        <v>1006963</v>
      </c>
      <c r="B968" t="s">
        <v>162</v>
      </c>
      <c r="C968" s="4">
        <v>41579</v>
      </c>
      <c r="D968" t="s">
        <v>42</v>
      </c>
      <c r="E968">
        <v>1</v>
      </c>
      <c r="G968" t="s">
        <v>140</v>
      </c>
      <c r="H968">
        <v>36</v>
      </c>
      <c r="I968">
        <v>85.24</v>
      </c>
      <c r="J968">
        <v>-35.54</v>
      </c>
      <c r="K968">
        <v>-2.38</v>
      </c>
      <c r="L968">
        <v>-2.38</v>
      </c>
      <c r="M968">
        <v>49.7</v>
      </c>
      <c r="Q968" s="7">
        <v>42659</v>
      </c>
    </row>
    <row r="969" spans="1:17" x14ac:dyDescent="0.25">
      <c r="A969">
        <v>1006964</v>
      </c>
      <c r="B969" t="s">
        <v>162</v>
      </c>
      <c r="C969" s="4">
        <v>41579</v>
      </c>
      <c r="D969" t="s">
        <v>42</v>
      </c>
      <c r="E969">
        <v>1</v>
      </c>
      <c r="G969" t="s">
        <v>140</v>
      </c>
      <c r="H969">
        <v>36</v>
      </c>
      <c r="I969">
        <v>71.03</v>
      </c>
      <c r="J969">
        <v>-29.6</v>
      </c>
      <c r="K969">
        <v>-1.97</v>
      </c>
      <c r="L969">
        <v>-1.97</v>
      </c>
      <c r="M969">
        <v>41.43</v>
      </c>
      <c r="Q969" s="7">
        <v>42659</v>
      </c>
    </row>
    <row r="970" spans="1:17" x14ac:dyDescent="0.25">
      <c r="A970">
        <v>1006965</v>
      </c>
      <c r="B970" t="s">
        <v>162</v>
      </c>
      <c r="C970" s="4">
        <v>41579</v>
      </c>
      <c r="D970" t="s">
        <v>42</v>
      </c>
      <c r="E970">
        <v>1</v>
      </c>
      <c r="G970" t="s">
        <v>140</v>
      </c>
      <c r="H970">
        <v>36</v>
      </c>
      <c r="I970">
        <v>248.8</v>
      </c>
      <c r="J970">
        <v>-103.71</v>
      </c>
      <c r="K970">
        <v>-6.92</v>
      </c>
      <c r="L970">
        <v>-6.92</v>
      </c>
      <c r="M970">
        <v>145.09</v>
      </c>
      <c r="Q970" s="7">
        <v>42659</v>
      </c>
    </row>
    <row r="971" spans="1:17" x14ac:dyDescent="0.25">
      <c r="A971">
        <v>1006981</v>
      </c>
      <c r="B971" t="s">
        <v>345</v>
      </c>
      <c r="C971" s="4">
        <v>41579</v>
      </c>
      <c r="D971" t="s">
        <v>42</v>
      </c>
      <c r="E971">
        <v>1</v>
      </c>
      <c r="G971" t="s">
        <v>140</v>
      </c>
      <c r="H971">
        <v>36</v>
      </c>
      <c r="I971">
        <v>1037.98</v>
      </c>
      <c r="J971">
        <v>-432.65</v>
      </c>
      <c r="K971">
        <v>-28.83</v>
      </c>
      <c r="L971">
        <v>-28.83</v>
      </c>
      <c r="M971">
        <v>605.33000000000004</v>
      </c>
      <c r="Q971" s="7">
        <v>42659</v>
      </c>
    </row>
    <row r="972" spans="1:17" x14ac:dyDescent="0.25">
      <c r="A972">
        <v>1006984</v>
      </c>
      <c r="B972" t="s">
        <v>162</v>
      </c>
      <c r="C972" s="4">
        <v>41579</v>
      </c>
      <c r="D972" t="s">
        <v>42</v>
      </c>
      <c r="E972">
        <v>1</v>
      </c>
      <c r="G972" t="s">
        <v>140</v>
      </c>
      <c r="H972">
        <v>36</v>
      </c>
      <c r="I972">
        <v>751.89</v>
      </c>
      <c r="J972">
        <v>-313.41000000000003</v>
      </c>
      <c r="K972">
        <v>-20.89</v>
      </c>
      <c r="L972">
        <v>-20.89</v>
      </c>
      <c r="M972">
        <v>438.48</v>
      </c>
      <c r="Q972" s="7">
        <v>42659</v>
      </c>
    </row>
    <row r="973" spans="1:17" x14ac:dyDescent="0.25">
      <c r="A973">
        <v>1006985</v>
      </c>
      <c r="B973" t="s">
        <v>162</v>
      </c>
      <c r="C973" s="4">
        <v>41579</v>
      </c>
      <c r="D973" t="s">
        <v>42</v>
      </c>
      <c r="E973">
        <v>1</v>
      </c>
      <c r="G973" t="s">
        <v>140</v>
      </c>
      <c r="H973">
        <v>36</v>
      </c>
      <c r="I973">
        <v>1926.89</v>
      </c>
      <c r="J973">
        <v>-803.16</v>
      </c>
      <c r="K973">
        <v>-53.52</v>
      </c>
      <c r="L973">
        <v>-53.52</v>
      </c>
      <c r="M973">
        <v>1123.73</v>
      </c>
      <c r="Q973" s="7">
        <v>42659</v>
      </c>
    </row>
    <row r="974" spans="1:17" x14ac:dyDescent="0.25">
      <c r="A974">
        <v>1006986</v>
      </c>
      <c r="B974" t="s">
        <v>162</v>
      </c>
      <c r="C974" s="4">
        <v>41579</v>
      </c>
      <c r="D974" t="s">
        <v>42</v>
      </c>
      <c r="E974">
        <v>1</v>
      </c>
      <c r="G974" t="s">
        <v>140</v>
      </c>
      <c r="H974">
        <v>36</v>
      </c>
      <c r="I974">
        <v>367.82</v>
      </c>
      <c r="J974">
        <v>-153.31</v>
      </c>
      <c r="K974">
        <v>-10.210000000000001</v>
      </c>
      <c r="L974">
        <v>-10.210000000000001</v>
      </c>
      <c r="M974">
        <v>214.51</v>
      </c>
      <c r="Q974" s="7">
        <v>42659</v>
      </c>
    </row>
    <row r="975" spans="1:17" x14ac:dyDescent="0.25">
      <c r="A975">
        <v>1006987</v>
      </c>
      <c r="B975" t="s">
        <v>162</v>
      </c>
      <c r="C975" s="4">
        <v>41579</v>
      </c>
      <c r="D975" t="s">
        <v>42</v>
      </c>
      <c r="E975">
        <v>1</v>
      </c>
      <c r="G975" t="s">
        <v>140</v>
      </c>
      <c r="H975">
        <v>36</v>
      </c>
      <c r="I975">
        <v>2690.67</v>
      </c>
      <c r="J975">
        <v>-1121.52</v>
      </c>
      <c r="K975">
        <v>-74.739999999999995</v>
      </c>
      <c r="L975">
        <v>-74.739999999999995</v>
      </c>
      <c r="M975">
        <v>1569.15</v>
      </c>
      <c r="Q975" s="7">
        <v>42659</v>
      </c>
    </row>
    <row r="976" spans="1:17" x14ac:dyDescent="0.25">
      <c r="A976">
        <v>1006988</v>
      </c>
      <c r="B976" t="s">
        <v>162</v>
      </c>
      <c r="C976" s="4">
        <v>41579</v>
      </c>
      <c r="D976" t="s">
        <v>42</v>
      </c>
      <c r="E976">
        <v>1</v>
      </c>
      <c r="G976" t="s">
        <v>140</v>
      </c>
      <c r="H976">
        <v>36</v>
      </c>
      <c r="I976">
        <v>1488.79</v>
      </c>
      <c r="J976">
        <v>-620.55999999999995</v>
      </c>
      <c r="K976">
        <v>-41.36</v>
      </c>
      <c r="L976">
        <v>-41.36</v>
      </c>
      <c r="M976">
        <v>868.23</v>
      </c>
      <c r="Q976" s="7">
        <v>42659</v>
      </c>
    </row>
    <row r="977" spans="1:17" x14ac:dyDescent="0.25">
      <c r="A977">
        <v>1008415</v>
      </c>
      <c r="B977" t="s">
        <v>162</v>
      </c>
      <c r="C977" s="4">
        <v>41944</v>
      </c>
      <c r="D977" t="s">
        <v>42</v>
      </c>
      <c r="E977">
        <v>1</v>
      </c>
      <c r="G977" t="s">
        <v>140</v>
      </c>
      <c r="H977">
        <v>36</v>
      </c>
      <c r="I977">
        <v>1737.86</v>
      </c>
      <c r="J977">
        <v>-145.08000000000001</v>
      </c>
      <c r="K977">
        <v>-145.08000000000001</v>
      </c>
      <c r="L977">
        <v>-145.08000000000001</v>
      </c>
      <c r="M977">
        <v>1592.78</v>
      </c>
      <c r="Q977" s="7">
        <v>42660</v>
      </c>
    </row>
    <row r="978" spans="1:17" x14ac:dyDescent="0.25">
      <c r="A978">
        <v>1008416</v>
      </c>
      <c r="B978" t="s">
        <v>162</v>
      </c>
      <c r="C978" s="4">
        <v>41944</v>
      </c>
      <c r="D978" t="s">
        <v>42</v>
      </c>
      <c r="E978">
        <v>1</v>
      </c>
      <c r="G978" t="s">
        <v>140</v>
      </c>
      <c r="H978">
        <v>36</v>
      </c>
      <c r="I978">
        <v>480.31</v>
      </c>
      <c r="J978">
        <v>-40.1</v>
      </c>
      <c r="K978">
        <v>-40.1</v>
      </c>
      <c r="L978">
        <v>-40.1</v>
      </c>
      <c r="M978">
        <v>440.21</v>
      </c>
      <c r="Q978" s="7">
        <v>42660</v>
      </c>
    </row>
    <row r="979" spans="1:17" x14ac:dyDescent="0.25">
      <c r="A979">
        <v>1008417</v>
      </c>
      <c r="B979" t="s">
        <v>162</v>
      </c>
      <c r="C979" s="4">
        <v>41944</v>
      </c>
      <c r="D979" t="s">
        <v>42</v>
      </c>
      <c r="E979">
        <v>1</v>
      </c>
      <c r="G979" t="s">
        <v>140</v>
      </c>
      <c r="H979">
        <v>36</v>
      </c>
      <c r="I979">
        <v>1264.55</v>
      </c>
      <c r="J979">
        <v>-105.57</v>
      </c>
      <c r="K979">
        <v>-105.57</v>
      </c>
      <c r="L979">
        <v>-105.57</v>
      </c>
      <c r="M979">
        <v>1158.98</v>
      </c>
      <c r="Q979" s="7">
        <v>42660</v>
      </c>
    </row>
    <row r="980" spans="1:17" x14ac:dyDescent="0.25">
      <c r="A980">
        <v>1008418</v>
      </c>
      <c r="B980" t="s">
        <v>162</v>
      </c>
      <c r="C980" s="4">
        <v>41944</v>
      </c>
      <c r="D980" t="s">
        <v>42</v>
      </c>
      <c r="E980">
        <v>1</v>
      </c>
      <c r="G980" t="s">
        <v>140</v>
      </c>
      <c r="H980">
        <v>36</v>
      </c>
      <c r="I980">
        <v>283.73</v>
      </c>
      <c r="J980">
        <v>-23.68</v>
      </c>
      <c r="K980">
        <v>-23.68</v>
      </c>
      <c r="L980">
        <v>-23.68</v>
      </c>
      <c r="M980">
        <v>260.05</v>
      </c>
      <c r="Q980" s="7">
        <v>42660</v>
      </c>
    </row>
    <row r="981" spans="1:17" x14ac:dyDescent="0.25">
      <c r="A981">
        <v>1008426</v>
      </c>
      <c r="B981" t="s">
        <v>162</v>
      </c>
      <c r="C981" s="4">
        <v>41944</v>
      </c>
      <c r="D981" t="s">
        <v>42</v>
      </c>
      <c r="E981">
        <v>1</v>
      </c>
      <c r="G981" t="s">
        <v>140</v>
      </c>
      <c r="H981">
        <v>36</v>
      </c>
      <c r="I981">
        <v>11593.01</v>
      </c>
      <c r="J981">
        <v>-967.85</v>
      </c>
      <c r="K981">
        <v>-967.85</v>
      </c>
      <c r="L981">
        <v>-967.85</v>
      </c>
      <c r="M981">
        <v>10625.16</v>
      </c>
      <c r="Q981" s="7">
        <v>42660</v>
      </c>
    </row>
    <row r="982" spans="1:17" x14ac:dyDescent="0.25">
      <c r="A982">
        <v>1008427</v>
      </c>
      <c r="B982" t="s">
        <v>162</v>
      </c>
      <c r="C982" s="4">
        <v>41944</v>
      </c>
      <c r="D982" t="s">
        <v>42</v>
      </c>
      <c r="E982">
        <v>1</v>
      </c>
      <c r="G982" t="s">
        <v>140</v>
      </c>
      <c r="H982">
        <v>36</v>
      </c>
      <c r="I982">
        <v>1348.3</v>
      </c>
      <c r="J982">
        <v>-112.56</v>
      </c>
      <c r="K982">
        <v>-112.56</v>
      </c>
      <c r="L982">
        <v>-112.56</v>
      </c>
      <c r="M982">
        <v>1235.74</v>
      </c>
      <c r="Q982" s="7">
        <v>42660</v>
      </c>
    </row>
    <row r="983" spans="1:17" x14ac:dyDescent="0.25">
      <c r="A983">
        <v>1008428</v>
      </c>
      <c r="B983" t="s">
        <v>162</v>
      </c>
      <c r="C983" s="4">
        <v>41944</v>
      </c>
      <c r="D983" t="s">
        <v>42</v>
      </c>
      <c r="E983">
        <v>1</v>
      </c>
      <c r="G983" t="s">
        <v>140</v>
      </c>
      <c r="H983">
        <v>36</v>
      </c>
      <c r="I983">
        <v>579.55999999999995</v>
      </c>
      <c r="J983">
        <v>-48.38</v>
      </c>
      <c r="K983">
        <v>-48.38</v>
      </c>
      <c r="L983">
        <v>-48.38</v>
      </c>
      <c r="M983">
        <v>531.17999999999995</v>
      </c>
      <c r="Q983" s="7">
        <v>42660</v>
      </c>
    </row>
    <row r="984" spans="1:17" x14ac:dyDescent="0.25">
      <c r="A984">
        <v>1008429</v>
      </c>
      <c r="B984" t="s">
        <v>162</v>
      </c>
      <c r="C984" s="4">
        <v>41944</v>
      </c>
      <c r="D984" t="s">
        <v>42</v>
      </c>
      <c r="E984">
        <v>1</v>
      </c>
      <c r="G984" t="s">
        <v>140</v>
      </c>
      <c r="H984">
        <v>36</v>
      </c>
      <c r="I984">
        <v>80.98</v>
      </c>
      <c r="J984">
        <v>-6.76</v>
      </c>
      <c r="K984">
        <v>-6.76</v>
      </c>
      <c r="L984">
        <v>-6.76</v>
      </c>
      <c r="M984">
        <v>74.22</v>
      </c>
      <c r="Q984" s="7">
        <v>42660</v>
      </c>
    </row>
    <row r="985" spans="1:17" x14ac:dyDescent="0.25">
      <c r="A985">
        <v>103068</v>
      </c>
      <c r="B985" t="s">
        <v>41</v>
      </c>
      <c r="C985" s="4">
        <v>39052</v>
      </c>
      <c r="D985" t="s">
        <v>42</v>
      </c>
      <c r="E985">
        <v>0</v>
      </c>
      <c r="G985" t="s">
        <v>140</v>
      </c>
      <c r="I985">
        <v>95000</v>
      </c>
      <c r="M985">
        <v>95000</v>
      </c>
      <c r="Q985" s="7">
        <v>42680</v>
      </c>
    </row>
    <row r="986" spans="1:17" x14ac:dyDescent="0.25">
      <c r="A986">
        <v>2001001</v>
      </c>
      <c r="B986" t="s">
        <v>398</v>
      </c>
      <c r="C986" s="4">
        <v>39417</v>
      </c>
      <c r="D986" t="s">
        <v>42</v>
      </c>
      <c r="E986">
        <v>1</v>
      </c>
      <c r="G986" t="s">
        <v>140</v>
      </c>
      <c r="H986">
        <v>36</v>
      </c>
      <c r="I986">
        <v>-6.44</v>
      </c>
      <c r="J986">
        <v>6.44</v>
      </c>
      <c r="Q986" s="7">
        <v>42684</v>
      </c>
    </row>
    <row r="987" spans="1:17" x14ac:dyDescent="0.25">
      <c r="A987">
        <v>2001002</v>
      </c>
      <c r="B987" t="s">
        <v>162</v>
      </c>
      <c r="C987" s="4">
        <v>39417</v>
      </c>
      <c r="D987" t="s">
        <v>42</v>
      </c>
      <c r="E987">
        <v>1</v>
      </c>
      <c r="G987" t="s">
        <v>140</v>
      </c>
      <c r="H987">
        <v>36</v>
      </c>
      <c r="I987">
        <v>218.04</v>
      </c>
      <c r="J987">
        <v>-218.04</v>
      </c>
      <c r="Q987" s="7">
        <v>42684</v>
      </c>
    </row>
    <row r="988" spans="1:17" x14ac:dyDescent="0.25">
      <c r="A988">
        <v>2001003</v>
      </c>
      <c r="B988" t="s">
        <v>162</v>
      </c>
      <c r="C988" s="4">
        <v>39417</v>
      </c>
      <c r="D988" t="s">
        <v>42</v>
      </c>
      <c r="E988">
        <v>1</v>
      </c>
      <c r="G988" t="s">
        <v>140</v>
      </c>
      <c r="H988">
        <v>36</v>
      </c>
      <c r="I988">
        <v>301.94</v>
      </c>
      <c r="J988">
        <v>-301.94</v>
      </c>
      <c r="Q988" s="7">
        <v>42684</v>
      </c>
    </row>
    <row r="989" spans="1:17" x14ac:dyDescent="0.25">
      <c r="A989">
        <v>2001004</v>
      </c>
      <c r="B989" t="s">
        <v>162</v>
      </c>
      <c r="C989" s="4">
        <v>39417</v>
      </c>
      <c r="D989" t="s">
        <v>42</v>
      </c>
      <c r="E989">
        <v>1</v>
      </c>
      <c r="G989" t="s">
        <v>140</v>
      </c>
      <c r="H989">
        <v>36</v>
      </c>
      <c r="I989">
        <v>463.83</v>
      </c>
      <c r="J989">
        <v>-463.83</v>
      </c>
      <c r="Q989" s="7">
        <v>42684</v>
      </c>
    </row>
    <row r="990" spans="1:17" x14ac:dyDescent="0.25">
      <c r="A990">
        <v>2001005</v>
      </c>
      <c r="B990" t="s">
        <v>162</v>
      </c>
      <c r="C990" s="4">
        <v>39417</v>
      </c>
      <c r="D990" t="s">
        <v>42</v>
      </c>
      <c r="E990">
        <v>1</v>
      </c>
      <c r="G990" t="s">
        <v>140</v>
      </c>
      <c r="H990">
        <v>36</v>
      </c>
      <c r="I990">
        <v>1222.71</v>
      </c>
      <c r="J990">
        <v>-1222.71</v>
      </c>
      <c r="Q990" s="7">
        <v>42684</v>
      </c>
    </row>
    <row r="991" spans="1:17" x14ac:dyDescent="0.25">
      <c r="A991">
        <v>2001006</v>
      </c>
      <c r="B991" t="s">
        <v>162</v>
      </c>
      <c r="C991" s="4">
        <v>39417</v>
      </c>
      <c r="D991" t="s">
        <v>42</v>
      </c>
      <c r="E991">
        <v>1</v>
      </c>
      <c r="G991" t="s">
        <v>140</v>
      </c>
      <c r="H991">
        <v>36</v>
      </c>
      <c r="I991">
        <v>5046.42</v>
      </c>
      <c r="J991">
        <v>-5046.42</v>
      </c>
      <c r="Q991" s="7">
        <v>42684</v>
      </c>
    </row>
    <row r="992" spans="1:17" x14ac:dyDescent="0.25">
      <c r="A992">
        <v>2001007</v>
      </c>
      <c r="B992" t="s">
        <v>162</v>
      </c>
      <c r="C992" s="4">
        <v>39417</v>
      </c>
      <c r="D992" t="s">
        <v>42</v>
      </c>
      <c r="E992">
        <v>1</v>
      </c>
      <c r="G992" t="s">
        <v>140</v>
      </c>
      <c r="H992">
        <v>36</v>
      </c>
      <c r="I992">
        <v>7244.39</v>
      </c>
      <c r="J992">
        <v>-7244.39</v>
      </c>
      <c r="Q992" s="7">
        <v>42684</v>
      </c>
    </row>
    <row r="993" spans="1:17" x14ac:dyDescent="0.25">
      <c r="A993">
        <v>2001008</v>
      </c>
      <c r="B993" t="s">
        <v>162</v>
      </c>
      <c r="C993" s="4">
        <v>39417</v>
      </c>
      <c r="D993" t="s">
        <v>42</v>
      </c>
      <c r="E993">
        <v>1</v>
      </c>
      <c r="G993" t="s">
        <v>140</v>
      </c>
      <c r="H993">
        <v>36</v>
      </c>
      <c r="I993">
        <v>144.13</v>
      </c>
      <c r="J993">
        <v>-144.13</v>
      </c>
      <c r="Q993" s="7">
        <v>42684</v>
      </c>
    </row>
    <row r="994" spans="1:17" x14ac:dyDescent="0.25">
      <c r="A994">
        <v>2001009</v>
      </c>
      <c r="B994" t="s">
        <v>162</v>
      </c>
      <c r="C994" s="4">
        <v>39417</v>
      </c>
      <c r="D994" t="s">
        <v>42</v>
      </c>
      <c r="E994">
        <v>1</v>
      </c>
      <c r="G994" t="s">
        <v>140</v>
      </c>
      <c r="H994">
        <v>36</v>
      </c>
      <c r="I994">
        <v>777.35</v>
      </c>
      <c r="J994">
        <v>-777.35</v>
      </c>
      <c r="Q994" s="7">
        <v>42684</v>
      </c>
    </row>
    <row r="995" spans="1:17" x14ac:dyDescent="0.25">
      <c r="A995">
        <v>2001010</v>
      </c>
      <c r="B995" t="s">
        <v>162</v>
      </c>
      <c r="C995" s="4">
        <v>39417</v>
      </c>
      <c r="D995" t="s">
        <v>42</v>
      </c>
      <c r="E995">
        <v>1</v>
      </c>
      <c r="G995" t="s">
        <v>140</v>
      </c>
      <c r="H995">
        <v>36</v>
      </c>
      <c r="I995">
        <v>1009.89</v>
      </c>
      <c r="J995">
        <v>-1009.89</v>
      </c>
      <c r="Q995" s="7">
        <v>42684</v>
      </c>
    </row>
    <row r="996" spans="1:17" x14ac:dyDescent="0.25">
      <c r="A996">
        <v>2001011</v>
      </c>
      <c r="B996" t="s">
        <v>399</v>
      </c>
      <c r="C996" s="4">
        <v>39417</v>
      </c>
      <c r="D996" t="s">
        <v>42</v>
      </c>
      <c r="E996">
        <v>1</v>
      </c>
      <c r="G996" t="s">
        <v>140</v>
      </c>
      <c r="H996">
        <v>36</v>
      </c>
      <c r="I996">
        <v>696.94</v>
      </c>
      <c r="J996">
        <v>-696.94</v>
      </c>
      <c r="Q996" s="7">
        <v>42684</v>
      </c>
    </row>
    <row r="997" spans="1:17" x14ac:dyDescent="0.25">
      <c r="A997">
        <v>2001012</v>
      </c>
      <c r="B997" t="s">
        <v>399</v>
      </c>
      <c r="C997" s="4">
        <v>39417</v>
      </c>
      <c r="D997" t="s">
        <v>42</v>
      </c>
      <c r="E997">
        <v>1</v>
      </c>
      <c r="G997" t="s">
        <v>140</v>
      </c>
      <c r="H997">
        <v>36</v>
      </c>
      <c r="I997">
        <v>15925</v>
      </c>
      <c r="J997">
        <v>-15925</v>
      </c>
      <c r="Q997" s="7">
        <v>42684</v>
      </c>
    </row>
    <row r="998" spans="1:17" x14ac:dyDescent="0.25">
      <c r="A998">
        <v>2001013</v>
      </c>
      <c r="B998" t="s">
        <v>399</v>
      </c>
      <c r="C998" s="4">
        <v>39417</v>
      </c>
      <c r="D998" t="s">
        <v>42</v>
      </c>
      <c r="E998">
        <v>1</v>
      </c>
      <c r="G998" t="s">
        <v>140</v>
      </c>
      <c r="H998">
        <v>36</v>
      </c>
      <c r="I998">
        <v>19242</v>
      </c>
      <c r="J998">
        <v>-19242</v>
      </c>
      <c r="Q998" s="7">
        <v>42684</v>
      </c>
    </row>
    <row r="999" spans="1:17" x14ac:dyDescent="0.25">
      <c r="A999">
        <v>2001014</v>
      </c>
      <c r="B999" t="s">
        <v>399</v>
      </c>
      <c r="C999" s="4">
        <v>39417</v>
      </c>
      <c r="D999" t="s">
        <v>42</v>
      </c>
      <c r="E999">
        <v>1</v>
      </c>
      <c r="G999" t="s">
        <v>140</v>
      </c>
      <c r="H999">
        <v>36</v>
      </c>
      <c r="I999">
        <v>38220</v>
      </c>
      <c r="J999">
        <v>-38220</v>
      </c>
      <c r="Q999" s="7">
        <v>42684</v>
      </c>
    </row>
    <row r="1000" spans="1:17" x14ac:dyDescent="0.25">
      <c r="A1000">
        <v>2001015</v>
      </c>
      <c r="B1000" t="s">
        <v>400</v>
      </c>
      <c r="C1000" s="4">
        <v>39417</v>
      </c>
      <c r="D1000" t="s">
        <v>42</v>
      </c>
      <c r="E1000">
        <v>1</v>
      </c>
      <c r="G1000" t="s">
        <v>140</v>
      </c>
      <c r="H1000">
        <v>36</v>
      </c>
      <c r="I1000">
        <v>4835.91</v>
      </c>
      <c r="J1000">
        <v>-4835.91</v>
      </c>
      <c r="Q1000" s="7">
        <v>42684</v>
      </c>
    </row>
    <row r="1001" spans="1:17" x14ac:dyDescent="0.25">
      <c r="A1001">
        <v>1003858</v>
      </c>
      <c r="B1001" t="s">
        <v>166</v>
      </c>
      <c r="C1001" s="4">
        <v>39783</v>
      </c>
      <c r="D1001" t="s">
        <v>42</v>
      </c>
      <c r="E1001">
        <v>1</v>
      </c>
      <c r="G1001" t="s">
        <v>140</v>
      </c>
      <c r="H1001">
        <v>36</v>
      </c>
      <c r="I1001">
        <v>1500</v>
      </c>
      <c r="J1001">
        <v>-1500</v>
      </c>
      <c r="Q1001" s="7">
        <v>42685</v>
      </c>
    </row>
    <row r="1002" spans="1:17" x14ac:dyDescent="0.25">
      <c r="A1002">
        <v>1003901</v>
      </c>
      <c r="B1002" t="s">
        <v>203</v>
      </c>
      <c r="C1002" s="4">
        <v>39783</v>
      </c>
      <c r="D1002" t="s">
        <v>42</v>
      </c>
      <c r="E1002">
        <v>1</v>
      </c>
      <c r="G1002" t="s">
        <v>140</v>
      </c>
      <c r="H1002">
        <v>36</v>
      </c>
      <c r="I1002">
        <v>2600</v>
      </c>
      <c r="J1002">
        <v>-2600</v>
      </c>
      <c r="Q1002" s="7">
        <v>42685</v>
      </c>
    </row>
    <row r="1003" spans="1:17" x14ac:dyDescent="0.25">
      <c r="A1003">
        <v>1004698</v>
      </c>
      <c r="B1003" t="s">
        <v>401</v>
      </c>
      <c r="C1003" s="4">
        <v>40148</v>
      </c>
      <c r="D1003" t="s">
        <v>42</v>
      </c>
      <c r="E1003">
        <v>1</v>
      </c>
      <c r="G1003" t="s">
        <v>140</v>
      </c>
      <c r="H1003">
        <v>36</v>
      </c>
      <c r="I1003">
        <v>1250</v>
      </c>
      <c r="J1003">
        <v>-1250</v>
      </c>
      <c r="Q1003" s="7">
        <v>42686</v>
      </c>
    </row>
    <row r="1004" spans="1:17" x14ac:dyDescent="0.25">
      <c r="A1004">
        <v>1004699</v>
      </c>
      <c r="B1004" t="s">
        <v>402</v>
      </c>
      <c r="C1004" s="4">
        <v>40148</v>
      </c>
      <c r="D1004" t="s">
        <v>42</v>
      </c>
      <c r="E1004">
        <v>1</v>
      </c>
      <c r="G1004" t="s">
        <v>140</v>
      </c>
      <c r="H1004">
        <v>36</v>
      </c>
      <c r="I1004">
        <v>4980.59</v>
      </c>
      <c r="J1004">
        <v>-4980.59</v>
      </c>
      <c r="Q1004" s="7">
        <v>42686</v>
      </c>
    </row>
    <row r="1005" spans="1:17" x14ac:dyDescent="0.25">
      <c r="A1005">
        <v>1004700</v>
      </c>
      <c r="B1005" t="s">
        <v>403</v>
      </c>
      <c r="C1005" s="4">
        <v>40148</v>
      </c>
      <c r="D1005" t="s">
        <v>42</v>
      </c>
      <c r="E1005">
        <v>1</v>
      </c>
      <c r="G1005" t="s">
        <v>140</v>
      </c>
      <c r="H1005">
        <v>36</v>
      </c>
      <c r="I1005">
        <v>3900</v>
      </c>
      <c r="J1005">
        <v>-3900</v>
      </c>
      <c r="Q1005" s="7">
        <v>42686</v>
      </c>
    </row>
    <row r="1006" spans="1:17" x14ac:dyDescent="0.25">
      <c r="A1006">
        <v>1004701</v>
      </c>
      <c r="B1006" t="s">
        <v>404</v>
      </c>
      <c r="C1006" s="4">
        <v>40148</v>
      </c>
      <c r="D1006" t="s">
        <v>42</v>
      </c>
      <c r="E1006">
        <v>1</v>
      </c>
      <c r="G1006" t="s">
        <v>140</v>
      </c>
      <c r="H1006">
        <v>36</v>
      </c>
      <c r="I1006">
        <v>14877.79</v>
      </c>
      <c r="J1006">
        <v>-14877.79</v>
      </c>
      <c r="Q1006" s="7">
        <v>42686</v>
      </c>
    </row>
    <row r="1007" spans="1:17" x14ac:dyDescent="0.25">
      <c r="A1007">
        <v>1004702</v>
      </c>
      <c r="B1007" t="s">
        <v>405</v>
      </c>
      <c r="C1007" s="4">
        <v>40148</v>
      </c>
      <c r="D1007" t="s">
        <v>42</v>
      </c>
      <c r="E1007">
        <v>1</v>
      </c>
      <c r="G1007" t="s">
        <v>140</v>
      </c>
      <c r="H1007">
        <v>36</v>
      </c>
      <c r="I1007">
        <v>1544.11</v>
      </c>
      <c r="J1007">
        <v>-1544.11</v>
      </c>
      <c r="Q1007" s="7">
        <v>42686</v>
      </c>
    </row>
    <row r="1008" spans="1:17" x14ac:dyDescent="0.25">
      <c r="A1008">
        <v>1004703</v>
      </c>
      <c r="B1008" t="s">
        <v>406</v>
      </c>
      <c r="C1008" s="4">
        <v>40148</v>
      </c>
      <c r="D1008" t="s">
        <v>42</v>
      </c>
      <c r="E1008">
        <v>1</v>
      </c>
      <c r="G1008" t="s">
        <v>140</v>
      </c>
      <c r="H1008">
        <v>36</v>
      </c>
      <c r="I1008">
        <v>1246</v>
      </c>
      <c r="J1008">
        <v>-1246</v>
      </c>
      <c r="Q1008" s="7">
        <v>42686</v>
      </c>
    </row>
    <row r="1009" spans="1:17" x14ac:dyDescent="0.25">
      <c r="A1009">
        <v>1005200</v>
      </c>
      <c r="B1009" t="s">
        <v>407</v>
      </c>
      <c r="C1009" s="4">
        <v>40513</v>
      </c>
      <c r="D1009" t="s">
        <v>42</v>
      </c>
      <c r="E1009">
        <v>1</v>
      </c>
      <c r="G1009" t="s">
        <v>140</v>
      </c>
      <c r="H1009">
        <v>36</v>
      </c>
      <c r="I1009">
        <v>485.84</v>
      </c>
      <c r="J1009">
        <v>-485.84</v>
      </c>
      <c r="Q1009" s="7">
        <v>42687</v>
      </c>
    </row>
    <row r="1010" spans="1:17" x14ac:dyDescent="0.25">
      <c r="A1010">
        <v>1005201</v>
      </c>
      <c r="B1010" t="s">
        <v>408</v>
      </c>
      <c r="C1010" s="4">
        <v>40513</v>
      </c>
      <c r="D1010" t="s">
        <v>42</v>
      </c>
      <c r="E1010">
        <v>1</v>
      </c>
      <c r="G1010" t="s">
        <v>140</v>
      </c>
      <c r="H1010">
        <v>36</v>
      </c>
      <c r="I1010">
        <v>487.59</v>
      </c>
      <c r="J1010">
        <v>-487.59</v>
      </c>
      <c r="Q1010" s="7">
        <v>42687</v>
      </c>
    </row>
    <row r="1011" spans="1:17" x14ac:dyDescent="0.25">
      <c r="A1011">
        <v>1005202</v>
      </c>
      <c r="B1011" t="s">
        <v>409</v>
      </c>
      <c r="C1011" s="4">
        <v>40513</v>
      </c>
      <c r="D1011" t="s">
        <v>42</v>
      </c>
      <c r="E1011">
        <v>1</v>
      </c>
      <c r="G1011" t="s">
        <v>140</v>
      </c>
      <c r="H1011">
        <v>36</v>
      </c>
      <c r="I1011">
        <v>509.1</v>
      </c>
      <c r="J1011">
        <v>-509.1</v>
      </c>
      <c r="Q1011" s="7">
        <v>42687</v>
      </c>
    </row>
    <row r="1012" spans="1:17" x14ac:dyDescent="0.25">
      <c r="A1012">
        <v>1005203</v>
      </c>
      <c r="B1012" t="s">
        <v>410</v>
      </c>
      <c r="C1012" s="4">
        <v>40513</v>
      </c>
      <c r="D1012" t="s">
        <v>42</v>
      </c>
      <c r="E1012">
        <v>1</v>
      </c>
      <c r="G1012" t="s">
        <v>140</v>
      </c>
      <c r="H1012">
        <v>36</v>
      </c>
      <c r="I1012">
        <v>600</v>
      </c>
      <c r="J1012">
        <v>-600</v>
      </c>
      <c r="Q1012" s="7">
        <v>42687</v>
      </c>
    </row>
    <row r="1013" spans="1:17" x14ac:dyDescent="0.25">
      <c r="A1013">
        <v>1005204</v>
      </c>
      <c r="B1013" t="s">
        <v>411</v>
      </c>
      <c r="C1013" s="4">
        <v>40513</v>
      </c>
      <c r="D1013" t="s">
        <v>42</v>
      </c>
      <c r="E1013">
        <v>1</v>
      </c>
      <c r="G1013" t="s">
        <v>140</v>
      </c>
      <c r="H1013">
        <v>36</v>
      </c>
      <c r="I1013">
        <v>711.38</v>
      </c>
      <c r="J1013">
        <v>-711.38</v>
      </c>
      <c r="Q1013" s="7">
        <v>42687</v>
      </c>
    </row>
    <row r="1014" spans="1:17" x14ac:dyDescent="0.25">
      <c r="A1014">
        <v>1005205</v>
      </c>
      <c r="B1014" t="s">
        <v>412</v>
      </c>
      <c r="C1014" s="4">
        <v>40513</v>
      </c>
      <c r="D1014" t="s">
        <v>42</v>
      </c>
      <c r="E1014">
        <v>1</v>
      </c>
      <c r="G1014" t="s">
        <v>140</v>
      </c>
      <c r="H1014">
        <v>36</v>
      </c>
      <c r="I1014">
        <v>762.66</v>
      </c>
      <c r="J1014">
        <v>-762.66</v>
      </c>
      <c r="Q1014" s="7">
        <v>42687</v>
      </c>
    </row>
    <row r="1015" spans="1:17" x14ac:dyDescent="0.25">
      <c r="A1015">
        <v>1005206</v>
      </c>
      <c r="B1015" t="s">
        <v>413</v>
      </c>
      <c r="C1015" s="4">
        <v>40513</v>
      </c>
      <c r="D1015" t="s">
        <v>42</v>
      </c>
      <c r="E1015">
        <v>1</v>
      </c>
      <c r="G1015" t="s">
        <v>140</v>
      </c>
      <c r="H1015">
        <v>36</v>
      </c>
      <c r="I1015">
        <v>845</v>
      </c>
      <c r="J1015">
        <v>-845</v>
      </c>
      <c r="Q1015" s="7">
        <v>42687</v>
      </c>
    </row>
    <row r="1016" spans="1:17" x14ac:dyDescent="0.25">
      <c r="A1016">
        <v>1005207</v>
      </c>
      <c r="B1016" t="s">
        <v>414</v>
      </c>
      <c r="C1016" s="4">
        <v>40513</v>
      </c>
      <c r="D1016" t="s">
        <v>42</v>
      </c>
      <c r="E1016">
        <v>1</v>
      </c>
      <c r="G1016" t="s">
        <v>140</v>
      </c>
      <c r="H1016">
        <v>36</v>
      </c>
      <c r="I1016">
        <v>971.68</v>
      </c>
      <c r="J1016">
        <v>-971.68</v>
      </c>
      <c r="Q1016" s="7">
        <v>42687</v>
      </c>
    </row>
    <row r="1017" spans="1:17" x14ac:dyDescent="0.25">
      <c r="A1017">
        <v>1005208</v>
      </c>
      <c r="B1017" t="s">
        <v>415</v>
      </c>
      <c r="C1017" s="4">
        <v>40513</v>
      </c>
      <c r="D1017" t="s">
        <v>42</v>
      </c>
      <c r="E1017">
        <v>1</v>
      </c>
      <c r="G1017" t="s">
        <v>140</v>
      </c>
      <c r="H1017">
        <v>36</v>
      </c>
      <c r="I1017">
        <v>971.68</v>
      </c>
      <c r="J1017">
        <v>-971.68</v>
      </c>
      <c r="Q1017" s="7">
        <v>42687</v>
      </c>
    </row>
    <row r="1018" spans="1:17" x14ac:dyDescent="0.25">
      <c r="A1018">
        <v>1005209</v>
      </c>
      <c r="B1018" t="s">
        <v>416</v>
      </c>
      <c r="C1018" s="4">
        <v>40513</v>
      </c>
      <c r="D1018" t="s">
        <v>42</v>
      </c>
      <c r="E1018">
        <v>1</v>
      </c>
      <c r="G1018" t="s">
        <v>140</v>
      </c>
      <c r="H1018">
        <v>36</v>
      </c>
      <c r="I1018">
        <v>1167.45</v>
      </c>
      <c r="J1018">
        <v>-1167.45</v>
      </c>
      <c r="Q1018" s="7">
        <v>42687</v>
      </c>
    </row>
    <row r="1019" spans="1:17" x14ac:dyDescent="0.25">
      <c r="A1019">
        <v>1005210</v>
      </c>
      <c r="B1019" t="s">
        <v>417</v>
      </c>
      <c r="C1019" s="4">
        <v>40513</v>
      </c>
      <c r="D1019" t="s">
        <v>42</v>
      </c>
      <c r="E1019">
        <v>1</v>
      </c>
      <c r="G1019" t="s">
        <v>140</v>
      </c>
      <c r="H1019">
        <v>36</v>
      </c>
      <c r="I1019">
        <v>1194.72</v>
      </c>
      <c r="J1019">
        <v>-1194.72</v>
      </c>
      <c r="Q1019" s="7">
        <v>42687</v>
      </c>
    </row>
    <row r="1020" spans="1:17" x14ac:dyDescent="0.25">
      <c r="A1020">
        <v>1005211</v>
      </c>
      <c r="B1020" t="s">
        <v>417</v>
      </c>
      <c r="C1020" s="4">
        <v>40513</v>
      </c>
      <c r="D1020" t="s">
        <v>42</v>
      </c>
      <c r="E1020">
        <v>1</v>
      </c>
      <c r="G1020" t="s">
        <v>140</v>
      </c>
      <c r="H1020">
        <v>36</v>
      </c>
      <c r="I1020">
        <v>1293.3399999999999</v>
      </c>
      <c r="J1020">
        <v>-1293.3399999999999</v>
      </c>
      <c r="Q1020" s="7">
        <v>42687</v>
      </c>
    </row>
    <row r="1021" spans="1:17" x14ac:dyDescent="0.25">
      <c r="A1021">
        <v>1005212</v>
      </c>
      <c r="B1021" t="s">
        <v>418</v>
      </c>
      <c r="C1021" s="4">
        <v>40513</v>
      </c>
      <c r="D1021" t="s">
        <v>42</v>
      </c>
      <c r="E1021">
        <v>1</v>
      </c>
      <c r="G1021" t="s">
        <v>140</v>
      </c>
      <c r="H1021">
        <v>36</v>
      </c>
      <c r="I1021">
        <v>2489.58</v>
      </c>
      <c r="J1021">
        <v>-2489.58</v>
      </c>
      <c r="Q1021" s="7">
        <v>42687</v>
      </c>
    </row>
    <row r="1022" spans="1:17" x14ac:dyDescent="0.25">
      <c r="A1022">
        <v>1005612</v>
      </c>
      <c r="B1022" t="s">
        <v>367</v>
      </c>
      <c r="C1022" s="4">
        <v>40878</v>
      </c>
      <c r="D1022" t="s">
        <v>42</v>
      </c>
      <c r="E1022">
        <v>1</v>
      </c>
      <c r="G1022" t="s">
        <v>140</v>
      </c>
      <c r="H1022">
        <v>36</v>
      </c>
      <c r="I1022">
        <v>159.16999999999999</v>
      </c>
      <c r="J1022">
        <v>-159.16999999999999</v>
      </c>
      <c r="Q1022" s="7">
        <v>42688</v>
      </c>
    </row>
    <row r="1023" spans="1:17" x14ac:dyDescent="0.25">
      <c r="A1023">
        <v>1005613</v>
      </c>
      <c r="B1023" t="s">
        <v>419</v>
      </c>
      <c r="C1023" s="4">
        <v>40878</v>
      </c>
      <c r="D1023" t="s">
        <v>42</v>
      </c>
      <c r="E1023">
        <v>1</v>
      </c>
      <c r="G1023" t="s">
        <v>140</v>
      </c>
      <c r="H1023">
        <v>36</v>
      </c>
      <c r="I1023">
        <v>255.11</v>
      </c>
      <c r="J1023">
        <v>-255.11</v>
      </c>
      <c r="Q1023" s="7">
        <v>42688</v>
      </c>
    </row>
    <row r="1024" spans="1:17" x14ac:dyDescent="0.25">
      <c r="A1024">
        <v>1005649</v>
      </c>
      <c r="B1024" t="s">
        <v>420</v>
      </c>
      <c r="C1024" s="4">
        <v>40878</v>
      </c>
      <c r="D1024" t="s">
        <v>42</v>
      </c>
      <c r="E1024">
        <v>1</v>
      </c>
      <c r="G1024" t="s">
        <v>140</v>
      </c>
      <c r="H1024">
        <v>36</v>
      </c>
      <c r="I1024">
        <v>3062.29</v>
      </c>
      <c r="J1024">
        <v>-3062.29</v>
      </c>
      <c r="Q1024" s="7">
        <v>42688</v>
      </c>
    </row>
    <row r="1025" spans="1:17" x14ac:dyDescent="0.25">
      <c r="A1025">
        <v>1005650</v>
      </c>
      <c r="B1025" t="s">
        <v>286</v>
      </c>
      <c r="C1025" s="4">
        <v>40878</v>
      </c>
      <c r="D1025" t="s">
        <v>42</v>
      </c>
      <c r="E1025">
        <v>1</v>
      </c>
      <c r="G1025" t="s">
        <v>140</v>
      </c>
      <c r="H1025">
        <v>36</v>
      </c>
      <c r="I1025">
        <v>1819.86</v>
      </c>
      <c r="J1025">
        <v>-1819.86</v>
      </c>
      <c r="Q1025" s="7">
        <v>42688</v>
      </c>
    </row>
    <row r="1026" spans="1:17" x14ac:dyDescent="0.25">
      <c r="A1026">
        <v>1005651</v>
      </c>
      <c r="B1026" t="s">
        <v>333</v>
      </c>
      <c r="C1026" s="4">
        <v>40878</v>
      </c>
      <c r="D1026" t="s">
        <v>42</v>
      </c>
      <c r="E1026">
        <v>1</v>
      </c>
      <c r="G1026" t="s">
        <v>140</v>
      </c>
      <c r="H1026">
        <v>36</v>
      </c>
      <c r="I1026">
        <v>2901.38</v>
      </c>
      <c r="J1026">
        <v>-2901.38</v>
      </c>
      <c r="Q1026" s="7">
        <v>42688</v>
      </c>
    </row>
    <row r="1027" spans="1:17" x14ac:dyDescent="0.25">
      <c r="A1027">
        <v>1005658</v>
      </c>
      <c r="B1027" t="s">
        <v>372</v>
      </c>
      <c r="C1027" s="4">
        <v>40878</v>
      </c>
      <c r="D1027" t="s">
        <v>42</v>
      </c>
      <c r="E1027">
        <v>1</v>
      </c>
      <c r="G1027" t="s">
        <v>140</v>
      </c>
      <c r="H1027">
        <v>36</v>
      </c>
      <c r="I1027">
        <v>777.74</v>
      </c>
      <c r="J1027">
        <v>-777.74</v>
      </c>
      <c r="Q1027" s="7">
        <v>42688</v>
      </c>
    </row>
    <row r="1028" spans="1:17" x14ac:dyDescent="0.25">
      <c r="A1028">
        <v>1005890</v>
      </c>
      <c r="B1028" t="s">
        <v>421</v>
      </c>
      <c r="C1028" s="4">
        <v>40878</v>
      </c>
      <c r="D1028" t="s">
        <v>42</v>
      </c>
      <c r="E1028">
        <v>1</v>
      </c>
      <c r="G1028" t="s">
        <v>140</v>
      </c>
      <c r="H1028">
        <v>36</v>
      </c>
      <c r="I1028">
        <v>72242.13</v>
      </c>
      <c r="J1028">
        <v>-72242.13</v>
      </c>
      <c r="Q1028" s="7">
        <v>42688</v>
      </c>
    </row>
    <row r="1029" spans="1:17" x14ac:dyDescent="0.25">
      <c r="A1029">
        <v>1005908</v>
      </c>
      <c r="B1029" t="s">
        <v>422</v>
      </c>
      <c r="C1029" s="4">
        <v>40878</v>
      </c>
      <c r="D1029" t="s">
        <v>42</v>
      </c>
      <c r="E1029">
        <v>1</v>
      </c>
      <c r="G1029" t="s">
        <v>140</v>
      </c>
      <c r="H1029">
        <v>36</v>
      </c>
      <c r="I1029">
        <v>2859.35</v>
      </c>
      <c r="J1029">
        <v>-2859.35</v>
      </c>
      <c r="Q1029" s="7">
        <v>42688</v>
      </c>
    </row>
    <row r="1030" spans="1:17" x14ac:dyDescent="0.25">
      <c r="A1030">
        <v>1006340</v>
      </c>
      <c r="B1030" t="s">
        <v>162</v>
      </c>
      <c r="C1030" s="4">
        <v>41244</v>
      </c>
      <c r="D1030" t="s">
        <v>42</v>
      </c>
      <c r="E1030">
        <v>1</v>
      </c>
      <c r="G1030" t="s">
        <v>140</v>
      </c>
      <c r="H1030">
        <v>36</v>
      </c>
      <c r="I1030">
        <v>1406.33</v>
      </c>
      <c r="J1030">
        <v>-1016.27</v>
      </c>
      <c r="K1030">
        <v>-39.01</v>
      </c>
      <c r="L1030">
        <v>-39.01</v>
      </c>
      <c r="M1030">
        <v>390.06</v>
      </c>
      <c r="Q1030" s="7">
        <v>42689</v>
      </c>
    </row>
    <row r="1031" spans="1:17" x14ac:dyDescent="0.25">
      <c r="A1031">
        <v>1006341</v>
      </c>
      <c r="B1031" t="s">
        <v>162</v>
      </c>
      <c r="C1031" s="4">
        <v>41244</v>
      </c>
      <c r="D1031" t="s">
        <v>42</v>
      </c>
      <c r="E1031">
        <v>1</v>
      </c>
      <c r="G1031" t="s">
        <v>140</v>
      </c>
      <c r="H1031">
        <v>36</v>
      </c>
      <c r="I1031">
        <v>1413.24</v>
      </c>
      <c r="J1031">
        <v>-1021.26</v>
      </c>
      <c r="K1031">
        <v>-39.200000000000003</v>
      </c>
      <c r="L1031">
        <v>-39.200000000000003</v>
      </c>
      <c r="M1031">
        <v>391.98</v>
      </c>
      <c r="Q1031" s="7">
        <v>42689</v>
      </c>
    </row>
    <row r="1032" spans="1:17" x14ac:dyDescent="0.25">
      <c r="A1032">
        <v>1000513</v>
      </c>
      <c r="B1032" t="s">
        <v>423</v>
      </c>
      <c r="C1032" s="4">
        <v>39417</v>
      </c>
      <c r="D1032" t="s">
        <v>42</v>
      </c>
      <c r="E1032">
        <v>1</v>
      </c>
      <c r="G1032" t="s">
        <v>43</v>
      </c>
      <c r="H1032">
        <v>96</v>
      </c>
      <c r="I1032">
        <v>15066608.039999999</v>
      </c>
      <c r="J1032">
        <v>-13355340.359999999</v>
      </c>
      <c r="K1032">
        <v>-156943.82999999999</v>
      </c>
      <c r="L1032">
        <v>-156943.82999999999</v>
      </c>
      <c r="M1032">
        <v>1711267.68</v>
      </c>
      <c r="Q1032" s="7">
        <v>42689</v>
      </c>
    </row>
    <row r="1033" spans="1:17" x14ac:dyDescent="0.25">
      <c r="A1033">
        <v>1006989</v>
      </c>
      <c r="B1033" t="s">
        <v>162</v>
      </c>
      <c r="C1033" s="4">
        <v>41609</v>
      </c>
      <c r="D1033" t="s">
        <v>42</v>
      </c>
      <c r="E1033">
        <v>1</v>
      </c>
      <c r="G1033" t="s">
        <v>140</v>
      </c>
      <c r="H1033">
        <v>36</v>
      </c>
      <c r="I1033">
        <v>4028.52</v>
      </c>
      <c r="J1033">
        <v>-1568.79</v>
      </c>
      <c r="K1033">
        <v>-111.9</v>
      </c>
      <c r="L1033">
        <v>-111.9</v>
      </c>
      <c r="M1033">
        <v>2459.73</v>
      </c>
      <c r="Q1033" s="7">
        <v>42690</v>
      </c>
    </row>
    <row r="1034" spans="1:17" x14ac:dyDescent="0.25">
      <c r="A1034">
        <v>1007255</v>
      </c>
      <c r="B1034" t="s">
        <v>162</v>
      </c>
      <c r="C1034" s="4">
        <v>41609</v>
      </c>
      <c r="D1034" t="s">
        <v>42</v>
      </c>
      <c r="E1034">
        <v>1</v>
      </c>
      <c r="G1034" t="s">
        <v>140</v>
      </c>
      <c r="H1034">
        <v>36</v>
      </c>
      <c r="I1034">
        <v>352.25</v>
      </c>
      <c r="J1034">
        <v>-137.16999999999999</v>
      </c>
      <c r="K1034">
        <v>-9.7799999999999994</v>
      </c>
      <c r="L1034">
        <v>-9.7799999999999994</v>
      </c>
      <c r="M1034">
        <v>215.08</v>
      </c>
      <c r="Q1034" s="7">
        <v>42690</v>
      </c>
    </row>
    <row r="1035" spans="1:17" x14ac:dyDescent="0.25">
      <c r="A1035">
        <v>1007256</v>
      </c>
      <c r="B1035" t="s">
        <v>162</v>
      </c>
      <c r="C1035" s="4">
        <v>41609</v>
      </c>
      <c r="D1035" t="s">
        <v>42</v>
      </c>
      <c r="E1035">
        <v>1</v>
      </c>
      <c r="G1035" t="s">
        <v>140</v>
      </c>
      <c r="H1035">
        <v>36</v>
      </c>
      <c r="I1035">
        <v>1927.38</v>
      </c>
      <c r="J1035">
        <v>-750.57</v>
      </c>
      <c r="K1035">
        <v>-53.54</v>
      </c>
      <c r="L1035">
        <v>-53.54</v>
      </c>
      <c r="M1035">
        <v>1176.81</v>
      </c>
      <c r="Q1035" s="7">
        <v>42690</v>
      </c>
    </row>
    <row r="1036" spans="1:17" x14ac:dyDescent="0.25">
      <c r="A1036">
        <v>1007257</v>
      </c>
      <c r="B1036" t="s">
        <v>162</v>
      </c>
      <c r="C1036" s="4">
        <v>41609</v>
      </c>
      <c r="D1036" t="s">
        <v>42</v>
      </c>
      <c r="E1036">
        <v>1</v>
      </c>
      <c r="G1036" t="s">
        <v>140</v>
      </c>
      <c r="H1036">
        <v>36</v>
      </c>
      <c r="I1036">
        <v>1390.11</v>
      </c>
      <c r="J1036">
        <v>-541.33000000000004</v>
      </c>
      <c r="K1036">
        <v>-38.61</v>
      </c>
      <c r="L1036">
        <v>-38.61</v>
      </c>
      <c r="M1036">
        <v>848.78</v>
      </c>
      <c r="Q1036" s="7">
        <v>42690</v>
      </c>
    </row>
    <row r="1037" spans="1:17" x14ac:dyDescent="0.25">
      <c r="A1037">
        <v>1007258</v>
      </c>
      <c r="B1037" t="s">
        <v>162</v>
      </c>
      <c r="C1037" s="4">
        <v>41609</v>
      </c>
      <c r="D1037" t="s">
        <v>42</v>
      </c>
      <c r="E1037">
        <v>1</v>
      </c>
      <c r="G1037" t="s">
        <v>140</v>
      </c>
      <c r="H1037">
        <v>36</v>
      </c>
      <c r="I1037">
        <v>5631.67</v>
      </c>
      <c r="J1037">
        <v>-2193.1</v>
      </c>
      <c r="K1037">
        <v>-156.44</v>
      </c>
      <c r="L1037">
        <v>-156.44</v>
      </c>
      <c r="M1037">
        <v>3438.57</v>
      </c>
      <c r="Q1037" s="7">
        <v>42690</v>
      </c>
    </row>
    <row r="1038" spans="1:17" x14ac:dyDescent="0.25">
      <c r="A1038">
        <v>1007259</v>
      </c>
      <c r="B1038" t="s">
        <v>162</v>
      </c>
      <c r="C1038" s="4">
        <v>41609</v>
      </c>
      <c r="D1038" t="s">
        <v>42</v>
      </c>
      <c r="E1038">
        <v>1</v>
      </c>
      <c r="G1038" t="s">
        <v>140</v>
      </c>
      <c r="H1038">
        <v>36</v>
      </c>
      <c r="I1038">
        <v>96.95</v>
      </c>
      <c r="J1038">
        <v>-37.75</v>
      </c>
      <c r="K1038">
        <v>-2.69</v>
      </c>
      <c r="L1038">
        <v>-2.69</v>
      </c>
      <c r="M1038">
        <v>59.2</v>
      </c>
      <c r="Q1038" s="7">
        <v>42690</v>
      </c>
    </row>
    <row r="1039" spans="1:17" x14ac:dyDescent="0.25">
      <c r="A1039">
        <v>1007260</v>
      </c>
      <c r="B1039" t="s">
        <v>162</v>
      </c>
      <c r="C1039" s="4">
        <v>41609</v>
      </c>
      <c r="D1039" t="s">
        <v>42</v>
      </c>
      <c r="E1039">
        <v>1</v>
      </c>
      <c r="G1039" t="s">
        <v>140</v>
      </c>
      <c r="H1039">
        <v>36</v>
      </c>
      <c r="I1039">
        <v>80.97</v>
      </c>
      <c r="J1039">
        <v>-31.53</v>
      </c>
      <c r="K1039">
        <v>-2.25</v>
      </c>
      <c r="L1039">
        <v>-2.25</v>
      </c>
      <c r="M1039">
        <v>49.44</v>
      </c>
      <c r="Q1039" s="7">
        <v>42690</v>
      </c>
    </row>
    <row r="1040" spans="1:17" x14ac:dyDescent="0.25">
      <c r="A1040">
        <v>1007264</v>
      </c>
      <c r="B1040" t="s">
        <v>218</v>
      </c>
      <c r="C1040" s="4">
        <v>41609</v>
      </c>
      <c r="D1040" t="s">
        <v>42</v>
      </c>
      <c r="E1040">
        <v>1</v>
      </c>
      <c r="G1040" t="s">
        <v>140</v>
      </c>
      <c r="H1040">
        <v>36</v>
      </c>
      <c r="I1040">
        <v>855.68</v>
      </c>
      <c r="J1040">
        <v>-333.22</v>
      </c>
      <c r="K1040">
        <v>-23.77</v>
      </c>
      <c r="L1040">
        <v>-23.77</v>
      </c>
      <c r="M1040">
        <v>522.46</v>
      </c>
      <c r="Q1040" s="7">
        <v>42690</v>
      </c>
    </row>
    <row r="1041" spans="1:17" x14ac:dyDescent="0.25">
      <c r="A1041">
        <v>1007265</v>
      </c>
      <c r="B1041" t="s">
        <v>162</v>
      </c>
      <c r="C1041" s="4">
        <v>41609</v>
      </c>
      <c r="D1041" t="s">
        <v>42</v>
      </c>
      <c r="E1041">
        <v>1</v>
      </c>
      <c r="G1041" t="s">
        <v>140</v>
      </c>
      <c r="H1041">
        <v>36</v>
      </c>
      <c r="I1041">
        <v>239.07</v>
      </c>
      <c r="J1041">
        <v>-93.1</v>
      </c>
      <c r="K1041">
        <v>-6.64</v>
      </c>
      <c r="L1041">
        <v>-6.64</v>
      </c>
      <c r="M1041">
        <v>145.97</v>
      </c>
      <c r="Q1041" s="7">
        <v>42690</v>
      </c>
    </row>
    <row r="1042" spans="1:17" x14ac:dyDescent="0.25">
      <c r="A1042">
        <v>1007286</v>
      </c>
      <c r="B1042" t="s">
        <v>162</v>
      </c>
      <c r="C1042" s="4">
        <v>41609</v>
      </c>
      <c r="D1042" t="s">
        <v>42</v>
      </c>
      <c r="E1042">
        <v>1</v>
      </c>
      <c r="G1042" t="s">
        <v>140</v>
      </c>
      <c r="H1042">
        <v>36</v>
      </c>
      <c r="I1042">
        <v>1757.18</v>
      </c>
      <c r="J1042">
        <v>-684.28</v>
      </c>
      <c r="K1042">
        <v>-48.81</v>
      </c>
      <c r="L1042">
        <v>-48.81</v>
      </c>
      <c r="M1042">
        <v>1072.9000000000001</v>
      </c>
      <c r="Q1042" s="7">
        <v>42690</v>
      </c>
    </row>
    <row r="1043" spans="1:17" x14ac:dyDescent="0.25">
      <c r="A1043">
        <v>1007287</v>
      </c>
      <c r="B1043" t="s">
        <v>162</v>
      </c>
      <c r="C1043" s="4">
        <v>41609</v>
      </c>
      <c r="D1043" t="s">
        <v>42</v>
      </c>
      <c r="E1043">
        <v>1</v>
      </c>
      <c r="G1043" t="s">
        <v>140</v>
      </c>
      <c r="H1043">
        <v>36</v>
      </c>
      <c r="I1043">
        <v>3097.86</v>
      </c>
      <c r="J1043">
        <v>-1206.3699999999999</v>
      </c>
      <c r="K1043">
        <v>-86.05</v>
      </c>
      <c r="L1043">
        <v>-86.05</v>
      </c>
      <c r="M1043">
        <v>1891.49</v>
      </c>
      <c r="Q1043" s="7">
        <v>42690</v>
      </c>
    </row>
    <row r="1044" spans="1:17" x14ac:dyDescent="0.25">
      <c r="A1044">
        <v>1003859</v>
      </c>
      <c r="B1044" t="s">
        <v>217</v>
      </c>
      <c r="C1044" s="4">
        <v>39783</v>
      </c>
      <c r="D1044" t="s">
        <v>42</v>
      </c>
      <c r="E1044">
        <v>1</v>
      </c>
      <c r="G1044" t="s">
        <v>140</v>
      </c>
      <c r="H1044">
        <v>96</v>
      </c>
      <c r="I1044">
        <v>408</v>
      </c>
      <c r="J1044">
        <v>-314.57</v>
      </c>
      <c r="K1044">
        <v>-4.25</v>
      </c>
      <c r="L1044">
        <v>-4.25</v>
      </c>
      <c r="M1044">
        <v>93.43</v>
      </c>
      <c r="Q1044" s="7">
        <v>42690</v>
      </c>
    </row>
    <row r="1045" spans="1:17" x14ac:dyDescent="0.25">
      <c r="A1045">
        <v>1003903</v>
      </c>
      <c r="B1045" t="s">
        <v>162</v>
      </c>
      <c r="C1045" s="4">
        <v>39783</v>
      </c>
      <c r="D1045" t="s">
        <v>42</v>
      </c>
      <c r="E1045">
        <v>1</v>
      </c>
      <c r="G1045" t="s">
        <v>140</v>
      </c>
      <c r="H1045">
        <v>96</v>
      </c>
      <c r="I1045">
        <v>1610.36</v>
      </c>
      <c r="J1045">
        <v>-1241.5899999999999</v>
      </c>
      <c r="K1045">
        <v>-16.77</v>
      </c>
      <c r="L1045">
        <v>-16.77</v>
      </c>
      <c r="M1045">
        <v>368.77</v>
      </c>
      <c r="Q1045" s="7">
        <v>42690</v>
      </c>
    </row>
    <row r="1046" spans="1:17" x14ac:dyDescent="0.25">
      <c r="A1046">
        <v>1008419</v>
      </c>
      <c r="B1046" t="s">
        <v>326</v>
      </c>
      <c r="C1046" s="4">
        <v>41974</v>
      </c>
      <c r="D1046" t="s">
        <v>42</v>
      </c>
      <c r="E1046">
        <v>1</v>
      </c>
      <c r="G1046" t="s">
        <v>140</v>
      </c>
      <c r="H1046">
        <v>36</v>
      </c>
      <c r="I1046">
        <v>3570.84</v>
      </c>
      <c r="J1046">
        <v>-200.28</v>
      </c>
      <c r="K1046">
        <v>-200.28</v>
      </c>
      <c r="L1046">
        <v>-200.28</v>
      </c>
      <c r="M1046">
        <v>3370.56</v>
      </c>
      <c r="Q1046" s="7">
        <v>42691</v>
      </c>
    </row>
    <row r="1047" spans="1:17" x14ac:dyDescent="0.25">
      <c r="A1047">
        <v>1008420</v>
      </c>
      <c r="B1047" t="s">
        <v>162</v>
      </c>
      <c r="C1047" s="4">
        <v>41974</v>
      </c>
      <c r="D1047" t="s">
        <v>42</v>
      </c>
      <c r="E1047">
        <v>1</v>
      </c>
      <c r="G1047" t="s">
        <v>140</v>
      </c>
      <c r="H1047">
        <v>36</v>
      </c>
      <c r="I1047">
        <v>2698.33</v>
      </c>
      <c r="J1047">
        <v>-151.34</v>
      </c>
      <c r="K1047">
        <v>-151.34</v>
      </c>
      <c r="L1047">
        <v>-151.34</v>
      </c>
      <c r="M1047">
        <v>2546.9899999999998</v>
      </c>
      <c r="Q1047" s="7">
        <v>42691</v>
      </c>
    </row>
    <row r="1048" spans="1:17" x14ac:dyDescent="0.25">
      <c r="A1048">
        <v>1008421</v>
      </c>
      <c r="B1048" t="s">
        <v>162</v>
      </c>
      <c r="C1048" s="4">
        <v>41974</v>
      </c>
      <c r="D1048" t="s">
        <v>42</v>
      </c>
      <c r="E1048">
        <v>1</v>
      </c>
      <c r="G1048" t="s">
        <v>140</v>
      </c>
      <c r="H1048">
        <v>36</v>
      </c>
      <c r="I1048">
        <v>3643.47</v>
      </c>
      <c r="J1048">
        <v>-204.36</v>
      </c>
      <c r="K1048">
        <v>-204.36</v>
      </c>
      <c r="L1048">
        <v>-204.36</v>
      </c>
      <c r="M1048">
        <v>3439.11</v>
      </c>
      <c r="Q1048" s="7">
        <v>42691</v>
      </c>
    </row>
    <row r="1049" spans="1:17" x14ac:dyDescent="0.25">
      <c r="A1049">
        <v>1008422</v>
      </c>
      <c r="B1049" t="s">
        <v>162</v>
      </c>
      <c r="C1049" s="4">
        <v>41974</v>
      </c>
      <c r="D1049" t="s">
        <v>42</v>
      </c>
      <c r="E1049">
        <v>1</v>
      </c>
      <c r="G1049" t="s">
        <v>140</v>
      </c>
      <c r="H1049">
        <v>36</v>
      </c>
      <c r="I1049">
        <v>376.16</v>
      </c>
      <c r="J1049">
        <v>-21.1</v>
      </c>
      <c r="K1049">
        <v>-21.1</v>
      </c>
      <c r="L1049">
        <v>-21.1</v>
      </c>
      <c r="M1049">
        <v>355.06</v>
      </c>
      <c r="Q1049" s="7">
        <v>42691</v>
      </c>
    </row>
    <row r="1050" spans="1:17" x14ac:dyDescent="0.25">
      <c r="A1050">
        <v>1008423</v>
      </c>
      <c r="B1050" t="s">
        <v>162</v>
      </c>
      <c r="C1050" s="4">
        <v>41974</v>
      </c>
      <c r="D1050" t="s">
        <v>42</v>
      </c>
      <c r="E1050">
        <v>1</v>
      </c>
      <c r="G1050" t="s">
        <v>140</v>
      </c>
      <c r="H1050">
        <v>36</v>
      </c>
      <c r="I1050">
        <v>376.16</v>
      </c>
      <c r="J1050">
        <v>-21.1</v>
      </c>
      <c r="K1050">
        <v>-21.1</v>
      </c>
      <c r="L1050">
        <v>-21.1</v>
      </c>
      <c r="M1050">
        <v>355.06</v>
      </c>
      <c r="Q1050" s="7">
        <v>42691</v>
      </c>
    </row>
    <row r="1051" spans="1:17" x14ac:dyDescent="0.25">
      <c r="A1051">
        <v>1008424</v>
      </c>
      <c r="B1051" t="s">
        <v>162</v>
      </c>
      <c r="C1051" s="4">
        <v>41974</v>
      </c>
      <c r="D1051" t="s">
        <v>42</v>
      </c>
      <c r="E1051">
        <v>1</v>
      </c>
      <c r="G1051" t="s">
        <v>140</v>
      </c>
      <c r="H1051">
        <v>36</v>
      </c>
      <c r="I1051">
        <v>471.56</v>
      </c>
      <c r="J1051">
        <v>-26.45</v>
      </c>
      <c r="K1051">
        <v>-26.45</v>
      </c>
      <c r="L1051">
        <v>-26.45</v>
      </c>
      <c r="M1051">
        <v>445.11</v>
      </c>
      <c r="Q1051" s="7">
        <v>42691</v>
      </c>
    </row>
    <row r="1052" spans="1:17" x14ac:dyDescent="0.25">
      <c r="A1052">
        <v>1008425</v>
      </c>
      <c r="B1052" t="s">
        <v>162</v>
      </c>
      <c r="C1052" s="4">
        <v>41974</v>
      </c>
      <c r="D1052" t="s">
        <v>42</v>
      </c>
      <c r="E1052">
        <v>1</v>
      </c>
      <c r="G1052" t="s">
        <v>140</v>
      </c>
      <c r="H1052">
        <v>36</v>
      </c>
      <c r="I1052">
        <v>484.26</v>
      </c>
      <c r="J1052">
        <v>-27.16</v>
      </c>
      <c r="K1052">
        <v>-27.16</v>
      </c>
      <c r="L1052">
        <v>-27.16</v>
      </c>
      <c r="M1052">
        <v>457.1</v>
      </c>
      <c r="Q1052" s="7">
        <v>42691</v>
      </c>
    </row>
    <row r="1053" spans="1:17" x14ac:dyDescent="0.25">
      <c r="A1053">
        <v>1008430</v>
      </c>
      <c r="B1053" t="s">
        <v>162</v>
      </c>
      <c r="C1053" s="4">
        <v>41974</v>
      </c>
      <c r="D1053" t="s">
        <v>42</v>
      </c>
      <c r="E1053">
        <v>1</v>
      </c>
      <c r="G1053" t="s">
        <v>140</v>
      </c>
      <c r="H1053">
        <v>36</v>
      </c>
      <c r="I1053">
        <v>77.25</v>
      </c>
      <c r="J1053">
        <v>-4.34</v>
      </c>
      <c r="K1053">
        <v>-4.34</v>
      </c>
      <c r="L1053">
        <v>-4.34</v>
      </c>
      <c r="M1053">
        <v>72.91</v>
      </c>
      <c r="Q1053" s="7">
        <v>42691</v>
      </c>
    </row>
    <row r="1054" spans="1:17" x14ac:dyDescent="0.25">
      <c r="A1054">
        <v>1008431</v>
      </c>
      <c r="B1054" t="s">
        <v>162</v>
      </c>
      <c r="C1054" s="4">
        <v>41974</v>
      </c>
      <c r="D1054" t="s">
        <v>42</v>
      </c>
      <c r="E1054">
        <v>1</v>
      </c>
      <c r="G1054" t="s">
        <v>140</v>
      </c>
      <c r="H1054">
        <v>36</v>
      </c>
      <c r="I1054">
        <v>200.76</v>
      </c>
      <c r="J1054">
        <v>-11.26</v>
      </c>
      <c r="K1054">
        <v>-11.26</v>
      </c>
      <c r="L1054">
        <v>-11.26</v>
      </c>
      <c r="M1054">
        <v>189.5</v>
      </c>
      <c r="Q1054" s="7">
        <v>42691</v>
      </c>
    </row>
    <row r="1055" spans="1:17" x14ac:dyDescent="0.25">
      <c r="A1055">
        <v>1008432</v>
      </c>
      <c r="B1055" t="s">
        <v>162</v>
      </c>
      <c r="C1055" s="4">
        <v>41974</v>
      </c>
      <c r="D1055" t="s">
        <v>42</v>
      </c>
      <c r="E1055">
        <v>1</v>
      </c>
      <c r="G1055" t="s">
        <v>140</v>
      </c>
      <c r="H1055">
        <v>36</v>
      </c>
      <c r="I1055">
        <v>226.91</v>
      </c>
      <c r="J1055">
        <v>-12.72</v>
      </c>
      <c r="K1055">
        <v>-12.72</v>
      </c>
      <c r="L1055">
        <v>-12.72</v>
      </c>
      <c r="M1055">
        <v>214.19</v>
      </c>
      <c r="Q1055" s="7">
        <v>42691</v>
      </c>
    </row>
    <row r="1056" spans="1:17" x14ac:dyDescent="0.25">
      <c r="A1056">
        <v>1008433</v>
      </c>
      <c r="B1056" t="s">
        <v>162</v>
      </c>
      <c r="C1056" s="4">
        <v>41974</v>
      </c>
      <c r="D1056" t="s">
        <v>42</v>
      </c>
      <c r="E1056">
        <v>1</v>
      </c>
      <c r="G1056" t="s">
        <v>140</v>
      </c>
      <c r="H1056">
        <v>36</v>
      </c>
      <c r="I1056">
        <v>76.75</v>
      </c>
      <c r="J1056">
        <v>-4.3099999999999996</v>
      </c>
      <c r="K1056">
        <v>-4.3099999999999996</v>
      </c>
      <c r="L1056">
        <v>-4.3099999999999996</v>
      </c>
      <c r="M1056">
        <v>72.44</v>
      </c>
      <c r="Q1056" s="7">
        <v>42691</v>
      </c>
    </row>
    <row r="1057" spans="1:17" x14ac:dyDescent="0.25">
      <c r="A1057">
        <v>150049</v>
      </c>
      <c r="B1057" t="s">
        <v>424</v>
      </c>
      <c r="C1057" s="4">
        <v>39083</v>
      </c>
      <c r="D1057" t="s">
        <v>42</v>
      </c>
      <c r="E1057">
        <v>1</v>
      </c>
      <c r="G1057" t="s">
        <v>140</v>
      </c>
      <c r="H1057">
        <v>36</v>
      </c>
      <c r="I1057">
        <v>-2063.98</v>
      </c>
      <c r="J1057">
        <v>2063.98</v>
      </c>
      <c r="Q1057" s="7">
        <v>42713</v>
      </c>
    </row>
    <row r="1058" spans="1:17" x14ac:dyDescent="0.25">
      <c r="A1058">
        <v>150060</v>
      </c>
      <c r="B1058" t="s">
        <v>425</v>
      </c>
      <c r="C1058" s="4">
        <v>39083</v>
      </c>
      <c r="D1058" t="s">
        <v>42</v>
      </c>
      <c r="E1058">
        <v>1</v>
      </c>
      <c r="G1058" t="s">
        <v>140</v>
      </c>
      <c r="H1058">
        <v>36</v>
      </c>
      <c r="I1058">
        <v>-43.07</v>
      </c>
      <c r="J1058">
        <v>43.07</v>
      </c>
      <c r="Q1058" s="7">
        <v>42713</v>
      </c>
    </row>
    <row r="1059" spans="1:17" x14ac:dyDescent="0.25">
      <c r="A1059">
        <v>150061</v>
      </c>
      <c r="B1059" t="s">
        <v>425</v>
      </c>
      <c r="C1059" s="4">
        <v>39083</v>
      </c>
      <c r="D1059" t="s">
        <v>42</v>
      </c>
      <c r="E1059">
        <v>1</v>
      </c>
      <c r="G1059" t="s">
        <v>140</v>
      </c>
      <c r="H1059">
        <v>36</v>
      </c>
      <c r="I1059">
        <v>-42.48</v>
      </c>
      <c r="J1059">
        <v>42.48</v>
      </c>
      <c r="Q1059" s="7">
        <v>42713</v>
      </c>
    </row>
    <row r="1060" spans="1:17" x14ac:dyDescent="0.25">
      <c r="A1060">
        <v>150068</v>
      </c>
      <c r="B1060" t="s">
        <v>424</v>
      </c>
      <c r="C1060" s="4">
        <v>39083</v>
      </c>
      <c r="D1060" t="s">
        <v>42</v>
      </c>
      <c r="E1060">
        <v>1</v>
      </c>
      <c r="G1060" t="s">
        <v>140</v>
      </c>
      <c r="H1060">
        <v>36</v>
      </c>
      <c r="I1060">
        <v>42.48</v>
      </c>
      <c r="J1060">
        <v>-42.48</v>
      </c>
      <c r="Q1060" s="7">
        <v>42713</v>
      </c>
    </row>
    <row r="1061" spans="1:17" x14ac:dyDescent="0.25">
      <c r="A1061">
        <v>150069</v>
      </c>
      <c r="B1061" t="s">
        <v>424</v>
      </c>
      <c r="C1061" s="4">
        <v>39083</v>
      </c>
      <c r="D1061" t="s">
        <v>42</v>
      </c>
      <c r="E1061">
        <v>1</v>
      </c>
      <c r="G1061" t="s">
        <v>140</v>
      </c>
      <c r="H1061">
        <v>36</v>
      </c>
      <c r="I1061">
        <v>43.07</v>
      </c>
      <c r="J1061">
        <v>-43.07</v>
      </c>
      <c r="Q1061" s="7">
        <v>42713</v>
      </c>
    </row>
    <row r="1062" spans="1:17" x14ac:dyDescent="0.25">
      <c r="A1062">
        <v>150087</v>
      </c>
      <c r="B1062" t="s">
        <v>424</v>
      </c>
      <c r="C1062" s="4">
        <v>39083</v>
      </c>
      <c r="D1062" t="s">
        <v>42</v>
      </c>
      <c r="E1062">
        <v>1</v>
      </c>
      <c r="G1062" t="s">
        <v>140</v>
      </c>
      <c r="H1062">
        <v>36</v>
      </c>
      <c r="I1062">
        <v>123.84</v>
      </c>
      <c r="J1062">
        <v>-123.84</v>
      </c>
      <c r="Q1062" s="7">
        <v>42713</v>
      </c>
    </row>
    <row r="1063" spans="1:17" x14ac:dyDescent="0.25">
      <c r="A1063">
        <v>150136</v>
      </c>
      <c r="B1063" t="s">
        <v>425</v>
      </c>
      <c r="C1063" s="4">
        <v>39083</v>
      </c>
      <c r="D1063" t="s">
        <v>42</v>
      </c>
      <c r="E1063">
        <v>1</v>
      </c>
      <c r="G1063" t="s">
        <v>140</v>
      </c>
      <c r="H1063">
        <v>36</v>
      </c>
      <c r="I1063">
        <v>2063.98</v>
      </c>
      <c r="J1063">
        <v>-2063.98</v>
      </c>
      <c r="Q1063" s="7">
        <v>42713</v>
      </c>
    </row>
    <row r="1064" spans="1:17" x14ac:dyDescent="0.25">
      <c r="A1064">
        <v>2002087</v>
      </c>
      <c r="B1064" t="s">
        <v>166</v>
      </c>
      <c r="C1064" s="4">
        <v>39448</v>
      </c>
      <c r="D1064" t="s">
        <v>42</v>
      </c>
      <c r="E1064">
        <v>1</v>
      </c>
      <c r="G1064" t="s">
        <v>140</v>
      </c>
      <c r="H1064">
        <v>36</v>
      </c>
      <c r="I1064">
        <v>246.02</v>
      </c>
      <c r="J1064">
        <v>-246.02</v>
      </c>
      <c r="Q1064" s="7">
        <v>42714</v>
      </c>
    </row>
    <row r="1065" spans="1:17" x14ac:dyDescent="0.25">
      <c r="A1065">
        <v>2000118</v>
      </c>
      <c r="B1065" t="s">
        <v>426</v>
      </c>
      <c r="C1065" s="4">
        <v>39448</v>
      </c>
      <c r="D1065" t="s">
        <v>42</v>
      </c>
      <c r="E1065">
        <v>1</v>
      </c>
      <c r="G1065" t="s">
        <v>140</v>
      </c>
      <c r="H1065">
        <v>36</v>
      </c>
      <c r="I1065">
        <v>44192.04</v>
      </c>
      <c r="J1065">
        <v>-44192.04</v>
      </c>
      <c r="Q1065" s="7">
        <v>42714</v>
      </c>
    </row>
    <row r="1066" spans="1:17" x14ac:dyDescent="0.25">
      <c r="A1066">
        <v>2002037</v>
      </c>
      <c r="B1066" t="s">
        <v>427</v>
      </c>
      <c r="C1066" s="4">
        <v>39448</v>
      </c>
      <c r="D1066" t="s">
        <v>42</v>
      </c>
      <c r="E1066">
        <v>1</v>
      </c>
      <c r="G1066" t="s">
        <v>140</v>
      </c>
      <c r="H1066">
        <v>36</v>
      </c>
      <c r="I1066">
        <v>44192.04</v>
      </c>
      <c r="J1066">
        <v>-44192.04</v>
      </c>
      <c r="Q1066" s="7">
        <v>42714</v>
      </c>
    </row>
    <row r="1067" spans="1:17" x14ac:dyDescent="0.25">
      <c r="A1067">
        <v>2002052</v>
      </c>
      <c r="B1067" t="s">
        <v>427</v>
      </c>
      <c r="C1067" s="4">
        <v>39448</v>
      </c>
      <c r="D1067" t="s">
        <v>42</v>
      </c>
      <c r="E1067">
        <v>1</v>
      </c>
      <c r="G1067" t="s">
        <v>140</v>
      </c>
      <c r="H1067">
        <v>36</v>
      </c>
      <c r="I1067">
        <v>-41430.03</v>
      </c>
      <c r="J1067">
        <v>41430.03</v>
      </c>
      <c r="Q1067" s="7">
        <v>42714</v>
      </c>
    </row>
    <row r="1068" spans="1:17" x14ac:dyDescent="0.25">
      <c r="A1068">
        <v>2002642</v>
      </c>
      <c r="B1068" t="s">
        <v>427</v>
      </c>
      <c r="C1068" s="4">
        <v>39448</v>
      </c>
      <c r="D1068" t="s">
        <v>42</v>
      </c>
      <c r="E1068">
        <v>1</v>
      </c>
      <c r="G1068" t="s">
        <v>140</v>
      </c>
      <c r="H1068">
        <v>36</v>
      </c>
      <c r="I1068">
        <v>210.88</v>
      </c>
      <c r="J1068">
        <v>-210.88</v>
      </c>
      <c r="Q1068" s="7">
        <v>42714</v>
      </c>
    </row>
    <row r="1069" spans="1:17" x14ac:dyDescent="0.25">
      <c r="A1069">
        <v>2002651</v>
      </c>
      <c r="B1069" t="s">
        <v>427</v>
      </c>
      <c r="C1069" s="4">
        <v>39448</v>
      </c>
      <c r="D1069" t="s">
        <v>42</v>
      </c>
      <c r="E1069">
        <v>1</v>
      </c>
      <c r="G1069" t="s">
        <v>140</v>
      </c>
      <c r="H1069">
        <v>36</v>
      </c>
      <c r="I1069">
        <v>16200.92</v>
      </c>
      <c r="J1069">
        <v>-16200.92</v>
      </c>
      <c r="Q1069" s="7">
        <v>42714</v>
      </c>
    </row>
    <row r="1070" spans="1:17" x14ac:dyDescent="0.25">
      <c r="A1070">
        <v>1004015</v>
      </c>
      <c r="B1070" t="s">
        <v>166</v>
      </c>
      <c r="C1070" s="4">
        <v>39814</v>
      </c>
      <c r="D1070" t="s">
        <v>42</v>
      </c>
      <c r="E1070">
        <v>1</v>
      </c>
      <c r="G1070" t="s">
        <v>140</v>
      </c>
      <c r="H1070">
        <v>36</v>
      </c>
      <c r="I1070">
        <v>2085.6999999999998</v>
      </c>
      <c r="J1070">
        <v>-2085.6999999999998</v>
      </c>
      <c r="Q1070" s="7">
        <v>42715</v>
      </c>
    </row>
    <row r="1071" spans="1:17" x14ac:dyDescent="0.25">
      <c r="A1071">
        <v>1005315</v>
      </c>
      <c r="B1071" t="s">
        <v>162</v>
      </c>
      <c r="C1071" s="4">
        <v>40544</v>
      </c>
      <c r="D1071" t="s">
        <v>42</v>
      </c>
      <c r="E1071">
        <v>1</v>
      </c>
      <c r="G1071" t="s">
        <v>140</v>
      </c>
      <c r="H1071">
        <v>36</v>
      </c>
      <c r="I1071">
        <v>1320.12</v>
      </c>
      <c r="J1071">
        <v>-1320.12</v>
      </c>
      <c r="Q1071" s="7">
        <v>42717</v>
      </c>
    </row>
    <row r="1072" spans="1:17" x14ac:dyDescent="0.25">
      <c r="A1072">
        <v>1005337</v>
      </c>
      <c r="B1072" t="s">
        <v>428</v>
      </c>
      <c r="C1072" s="4">
        <v>40544</v>
      </c>
      <c r="D1072" t="s">
        <v>42</v>
      </c>
      <c r="E1072">
        <v>1</v>
      </c>
      <c r="G1072" t="s">
        <v>140</v>
      </c>
      <c r="H1072">
        <v>36</v>
      </c>
      <c r="I1072">
        <v>5200</v>
      </c>
      <c r="J1072">
        <v>-5200</v>
      </c>
      <c r="Q1072" s="7">
        <v>42717</v>
      </c>
    </row>
    <row r="1073" spans="1:17" x14ac:dyDescent="0.25">
      <c r="A1073">
        <v>1005879</v>
      </c>
      <c r="B1073" t="s">
        <v>310</v>
      </c>
      <c r="C1073" s="4">
        <v>40909</v>
      </c>
      <c r="D1073" t="s">
        <v>42</v>
      </c>
      <c r="E1073">
        <v>1</v>
      </c>
      <c r="G1073" t="s">
        <v>140</v>
      </c>
      <c r="H1073">
        <v>36</v>
      </c>
      <c r="I1073">
        <v>2700</v>
      </c>
      <c r="J1073">
        <v>-2700</v>
      </c>
      <c r="Q1073" s="7">
        <v>42718</v>
      </c>
    </row>
    <row r="1074" spans="1:17" x14ac:dyDescent="0.25">
      <c r="A1074">
        <v>1005881</v>
      </c>
      <c r="B1074" t="s">
        <v>286</v>
      </c>
      <c r="C1074" s="4">
        <v>40909</v>
      </c>
      <c r="D1074" t="s">
        <v>42</v>
      </c>
      <c r="E1074">
        <v>1</v>
      </c>
      <c r="G1074" t="s">
        <v>140</v>
      </c>
      <c r="H1074">
        <v>36</v>
      </c>
      <c r="I1074">
        <v>1257.05</v>
      </c>
      <c r="J1074">
        <v>-1257.05</v>
      </c>
      <c r="Q1074" s="7">
        <v>42718</v>
      </c>
    </row>
    <row r="1075" spans="1:17" x14ac:dyDescent="0.25">
      <c r="A1075">
        <v>1005892</v>
      </c>
      <c r="B1075" t="s">
        <v>429</v>
      </c>
      <c r="C1075" s="4">
        <v>40909</v>
      </c>
      <c r="D1075" t="s">
        <v>42</v>
      </c>
      <c r="E1075">
        <v>1</v>
      </c>
      <c r="G1075" t="s">
        <v>140</v>
      </c>
      <c r="H1075">
        <v>36</v>
      </c>
      <c r="I1075">
        <v>2271.25</v>
      </c>
      <c r="J1075">
        <v>-2271.25</v>
      </c>
      <c r="Q1075" s="7">
        <v>42718</v>
      </c>
    </row>
    <row r="1076" spans="1:17" x14ac:dyDescent="0.25">
      <c r="A1076">
        <v>150154</v>
      </c>
      <c r="B1076" t="s">
        <v>425</v>
      </c>
      <c r="C1076" s="4">
        <v>39083</v>
      </c>
      <c r="D1076" t="s">
        <v>42</v>
      </c>
      <c r="E1076">
        <v>1</v>
      </c>
      <c r="G1076" t="s">
        <v>140</v>
      </c>
      <c r="H1076">
        <v>96</v>
      </c>
      <c r="I1076">
        <v>-441500</v>
      </c>
      <c r="J1076">
        <v>441500</v>
      </c>
      <c r="Q1076" s="7">
        <v>42718</v>
      </c>
    </row>
    <row r="1077" spans="1:17" x14ac:dyDescent="0.25">
      <c r="A1077">
        <v>150160</v>
      </c>
      <c r="B1077" t="s">
        <v>430</v>
      </c>
      <c r="C1077" s="4">
        <v>39083</v>
      </c>
      <c r="D1077" t="s">
        <v>42</v>
      </c>
      <c r="E1077">
        <v>1</v>
      </c>
      <c r="G1077" t="s">
        <v>140</v>
      </c>
      <c r="H1077">
        <v>96</v>
      </c>
      <c r="I1077">
        <v>441079.27</v>
      </c>
      <c r="J1077">
        <v>-441079.27</v>
      </c>
      <c r="Q1077" s="7">
        <v>42718</v>
      </c>
    </row>
    <row r="1078" spans="1:17" x14ac:dyDescent="0.25">
      <c r="A1078">
        <v>1006458</v>
      </c>
      <c r="B1078" t="s">
        <v>431</v>
      </c>
      <c r="C1078" s="4">
        <v>41275</v>
      </c>
      <c r="D1078" t="s">
        <v>42</v>
      </c>
      <c r="E1078">
        <v>1</v>
      </c>
      <c r="G1078" t="s">
        <v>140</v>
      </c>
      <c r="H1078">
        <v>36</v>
      </c>
      <c r="I1078">
        <v>1220.81</v>
      </c>
      <c r="J1078">
        <v>-847.78</v>
      </c>
      <c r="K1078">
        <v>-33.909999999999997</v>
      </c>
      <c r="L1078">
        <v>-33.909999999999997</v>
      </c>
      <c r="M1078">
        <v>373.03</v>
      </c>
      <c r="Q1078" s="7">
        <v>42719</v>
      </c>
    </row>
    <row r="1079" spans="1:17" x14ac:dyDescent="0.25">
      <c r="A1079">
        <v>1006459</v>
      </c>
      <c r="B1079" t="s">
        <v>432</v>
      </c>
      <c r="C1079" s="4">
        <v>41275</v>
      </c>
      <c r="D1079" t="s">
        <v>42</v>
      </c>
      <c r="E1079">
        <v>1</v>
      </c>
      <c r="G1079" t="s">
        <v>140</v>
      </c>
      <c r="H1079">
        <v>36</v>
      </c>
      <c r="I1079">
        <v>819.9</v>
      </c>
      <c r="J1079">
        <v>-569.37</v>
      </c>
      <c r="K1079">
        <v>-22.77</v>
      </c>
      <c r="L1079">
        <v>-22.77</v>
      </c>
      <c r="M1079">
        <v>250.53</v>
      </c>
      <c r="Q1079" s="7">
        <v>42719</v>
      </c>
    </row>
    <row r="1080" spans="1:17" x14ac:dyDescent="0.25">
      <c r="A1080">
        <v>1006460</v>
      </c>
      <c r="B1080" t="s">
        <v>433</v>
      </c>
      <c r="C1080" s="4">
        <v>41275</v>
      </c>
      <c r="D1080" t="s">
        <v>42</v>
      </c>
      <c r="E1080">
        <v>1</v>
      </c>
      <c r="G1080" t="s">
        <v>140</v>
      </c>
      <c r="H1080">
        <v>36</v>
      </c>
      <c r="I1080">
        <v>1196.25</v>
      </c>
      <c r="J1080">
        <v>-830.73</v>
      </c>
      <c r="K1080">
        <v>-33.229999999999997</v>
      </c>
      <c r="L1080">
        <v>-33.229999999999997</v>
      </c>
      <c r="M1080">
        <v>365.52</v>
      </c>
      <c r="Q1080" s="7">
        <v>42719</v>
      </c>
    </row>
    <row r="1081" spans="1:17" x14ac:dyDescent="0.25">
      <c r="A1081">
        <v>1006461</v>
      </c>
      <c r="B1081" t="s">
        <v>434</v>
      </c>
      <c r="C1081" s="4">
        <v>41275</v>
      </c>
      <c r="D1081" t="s">
        <v>42</v>
      </c>
      <c r="E1081">
        <v>1</v>
      </c>
      <c r="G1081" t="s">
        <v>140</v>
      </c>
      <c r="H1081">
        <v>36</v>
      </c>
      <c r="I1081">
        <v>266.93</v>
      </c>
      <c r="J1081">
        <v>-185.36</v>
      </c>
      <c r="K1081">
        <v>-7.41</v>
      </c>
      <c r="L1081">
        <v>-7.41</v>
      </c>
      <c r="M1081">
        <v>81.569999999999993</v>
      </c>
      <c r="Q1081" s="7">
        <v>42719</v>
      </c>
    </row>
    <row r="1082" spans="1:17" x14ac:dyDescent="0.25">
      <c r="A1082">
        <v>1006471</v>
      </c>
      <c r="B1082" t="s">
        <v>435</v>
      </c>
      <c r="C1082" s="4">
        <v>41275</v>
      </c>
      <c r="D1082" t="s">
        <v>42</v>
      </c>
      <c r="E1082">
        <v>1</v>
      </c>
      <c r="G1082" t="s">
        <v>140</v>
      </c>
      <c r="H1082">
        <v>36</v>
      </c>
      <c r="I1082">
        <v>30.42</v>
      </c>
      <c r="J1082">
        <v>-21.12</v>
      </c>
      <c r="K1082">
        <v>-0.84</v>
      </c>
      <c r="L1082">
        <v>-0.84</v>
      </c>
      <c r="M1082">
        <v>9.3000000000000007</v>
      </c>
      <c r="Q1082" s="7">
        <v>42719</v>
      </c>
    </row>
    <row r="1083" spans="1:17" x14ac:dyDescent="0.25">
      <c r="A1083">
        <v>1006472</v>
      </c>
      <c r="B1083" t="s">
        <v>357</v>
      </c>
      <c r="C1083" s="4">
        <v>41275</v>
      </c>
      <c r="D1083" t="s">
        <v>42</v>
      </c>
      <c r="E1083">
        <v>1</v>
      </c>
      <c r="G1083" t="s">
        <v>140</v>
      </c>
      <c r="H1083">
        <v>36</v>
      </c>
      <c r="I1083">
        <v>3394.37</v>
      </c>
      <c r="J1083">
        <v>-2357.1999999999998</v>
      </c>
      <c r="K1083">
        <v>-94.29</v>
      </c>
      <c r="L1083">
        <v>-94.29</v>
      </c>
      <c r="M1083">
        <v>1037.17</v>
      </c>
      <c r="Q1083" s="7">
        <v>42719</v>
      </c>
    </row>
    <row r="1084" spans="1:17" x14ac:dyDescent="0.25">
      <c r="A1084">
        <v>1006473</v>
      </c>
      <c r="B1084" t="s">
        <v>436</v>
      </c>
      <c r="C1084" s="4">
        <v>41275</v>
      </c>
      <c r="D1084" t="s">
        <v>42</v>
      </c>
      <c r="E1084">
        <v>1</v>
      </c>
      <c r="G1084" t="s">
        <v>140</v>
      </c>
      <c r="H1084">
        <v>36</v>
      </c>
      <c r="I1084">
        <v>504.41</v>
      </c>
      <c r="J1084">
        <v>-350.28</v>
      </c>
      <c r="K1084">
        <v>-14.01</v>
      </c>
      <c r="L1084">
        <v>-14.01</v>
      </c>
      <c r="M1084">
        <v>154.13</v>
      </c>
      <c r="Q1084" s="7">
        <v>42719</v>
      </c>
    </row>
    <row r="1085" spans="1:17" x14ac:dyDescent="0.25">
      <c r="A1085">
        <v>1006474</v>
      </c>
      <c r="B1085" t="s">
        <v>357</v>
      </c>
      <c r="C1085" s="4">
        <v>41275</v>
      </c>
      <c r="D1085" t="s">
        <v>42</v>
      </c>
      <c r="E1085">
        <v>1</v>
      </c>
      <c r="G1085" t="s">
        <v>140</v>
      </c>
      <c r="H1085">
        <v>36</v>
      </c>
      <c r="I1085">
        <v>2704.04</v>
      </c>
      <c r="J1085">
        <v>-1877.8</v>
      </c>
      <c r="K1085">
        <v>-75.11</v>
      </c>
      <c r="L1085">
        <v>-75.11</v>
      </c>
      <c r="M1085">
        <v>826.24</v>
      </c>
      <c r="Q1085" s="7">
        <v>42719</v>
      </c>
    </row>
    <row r="1086" spans="1:17" x14ac:dyDescent="0.25">
      <c r="A1086">
        <v>1006475</v>
      </c>
      <c r="B1086" t="s">
        <v>357</v>
      </c>
      <c r="C1086" s="4">
        <v>41275</v>
      </c>
      <c r="D1086" t="s">
        <v>42</v>
      </c>
      <c r="E1086">
        <v>1</v>
      </c>
      <c r="G1086" t="s">
        <v>140</v>
      </c>
      <c r="H1086">
        <v>36</v>
      </c>
      <c r="I1086">
        <v>2829.52</v>
      </c>
      <c r="J1086">
        <v>-1964.95</v>
      </c>
      <c r="K1086">
        <v>-78.599999999999994</v>
      </c>
      <c r="L1086">
        <v>-78.599999999999994</v>
      </c>
      <c r="M1086">
        <v>864.57</v>
      </c>
      <c r="Q1086" s="7">
        <v>42719</v>
      </c>
    </row>
    <row r="1087" spans="1:17" x14ac:dyDescent="0.25">
      <c r="A1087">
        <v>1006479</v>
      </c>
      <c r="B1087" t="s">
        <v>437</v>
      </c>
      <c r="C1087" s="4">
        <v>41275</v>
      </c>
      <c r="D1087" t="s">
        <v>42</v>
      </c>
      <c r="E1087">
        <v>1</v>
      </c>
      <c r="G1087" t="s">
        <v>140</v>
      </c>
      <c r="H1087">
        <v>36</v>
      </c>
      <c r="I1087">
        <v>335.18</v>
      </c>
      <c r="J1087">
        <v>-232.76</v>
      </c>
      <c r="K1087">
        <v>-9.31</v>
      </c>
      <c r="L1087">
        <v>-9.31</v>
      </c>
      <c r="M1087">
        <v>102.42</v>
      </c>
      <c r="Q1087" s="7">
        <v>42719</v>
      </c>
    </row>
    <row r="1088" spans="1:17" x14ac:dyDescent="0.25">
      <c r="A1088">
        <v>1006480</v>
      </c>
      <c r="B1088" t="s">
        <v>438</v>
      </c>
      <c r="C1088" s="4">
        <v>41275</v>
      </c>
      <c r="D1088" t="s">
        <v>42</v>
      </c>
      <c r="E1088">
        <v>1</v>
      </c>
      <c r="G1088" t="s">
        <v>140</v>
      </c>
      <c r="H1088">
        <v>36</v>
      </c>
      <c r="I1088">
        <v>2132.21</v>
      </c>
      <c r="J1088">
        <v>-1480.7</v>
      </c>
      <c r="K1088">
        <v>-59.23</v>
      </c>
      <c r="L1088">
        <v>-59.23</v>
      </c>
      <c r="M1088">
        <v>651.51</v>
      </c>
      <c r="Q1088" s="7">
        <v>42719</v>
      </c>
    </row>
    <row r="1089" spans="1:17" x14ac:dyDescent="0.25">
      <c r="A1089">
        <v>1006481</v>
      </c>
      <c r="B1089" t="s">
        <v>439</v>
      </c>
      <c r="C1089" s="4">
        <v>41275</v>
      </c>
      <c r="D1089" t="s">
        <v>42</v>
      </c>
      <c r="E1089">
        <v>1</v>
      </c>
      <c r="G1089" t="s">
        <v>140</v>
      </c>
      <c r="H1089">
        <v>36</v>
      </c>
      <c r="I1089">
        <v>256.64</v>
      </c>
      <c r="J1089">
        <v>-178.22</v>
      </c>
      <c r="K1089">
        <v>-7.13</v>
      </c>
      <c r="L1089">
        <v>-7.13</v>
      </c>
      <c r="M1089">
        <v>78.42</v>
      </c>
      <c r="Q1089" s="7">
        <v>42719</v>
      </c>
    </row>
    <row r="1090" spans="1:17" x14ac:dyDescent="0.25">
      <c r="A1090">
        <v>1006482</v>
      </c>
      <c r="B1090" t="s">
        <v>440</v>
      </c>
      <c r="C1090" s="4">
        <v>41275</v>
      </c>
      <c r="D1090" t="s">
        <v>42</v>
      </c>
      <c r="E1090">
        <v>1</v>
      </c>
      <c r="G1090" t="s">
        <v>140</v>
      </c>
      <c r="H1090">
        <v>36</v>
      </c>
      <c r="I1090">
        <v>256.64</v>
      </c>
      <c r="J1090">
        <v>-178.22</v>
      </c>
      <c r="K1090">
        <v>-7.13</v>
      </c>
      <c r="L1090">
        <v>-7.13</v>
      </c>
      <c r="M1090">
        <v>78.42</v>
      </c>
      <c r="Q1090" s="7">
        <v>42719</v>
      </c>
    </row>
    <row r="1091" spans="1:17" x14ac:dyDescent="0.25">
      <c r="A1091">
        <v>2002038</v>
      </c>
      <c r="B1091" t="s">
        <v>217</v>
      </c>
      <c r="C1091" s="4">
        <v>39448</v>
      </c>
      <c r="D1091" t="s">
        <v>42</v>
      </c>
      <c r="E1091">
        <v>1</v>
      </c>
      <c r="G1091" t="s">
        <v>140</v>
      </c>
      <c r="H1091">
        <v>96</v>
      </c>
      <c r="I1091">
        <v>149720.15</v>
      </c>
      <c r="J1091">
        <v>-132564.71</v>
      </c>
      <c r="K1091">
        <v>-1559.58</v>
      </c>
      <c r="L1091">
        <v>-1559.58</v>
      </c>
      <c r="M1091">
        <v>17155.439999999999</v>
      </c>
      <c r="Q1091" s="7">
        <v>42719</v>
      </c>
    </row>
    <row r="1092" spans="1:17" x14ac:dyDescent="0.25">
      <c r="A1092">
        <v>2002039</v>
      </c>
      <c r="B1092" t="s">
        <v>217</v>
      </c>
      <c r="C1092" s="4">
        <v>39448</v>
      </c>
      <c r="D1092" t="s">
        <v>42</v>
      </c>
      <c r="E1092">
        <v>1</v>
      </c>
      <c r="G1092" t="s">
        <v>140</v>
      </c>
      <c r="H1092">
        <v>96</v>
      </c>
      <c r="I1092">
        <v>313.93</v>
      </c>
      <c r="J1092">
        <v>-277.95999999999998</v>
      </c>
      <c r="K1092">
        <v>-3.27</v>
      </c>
      <c r="L1092">
        <v>-3.27</v>
      </c>
      <c r="M1092">
        <v>35.97</v>
      </c>
      <c r="Q1092" s="7">
        <v>42719</v>
      </c>
    </row>
    <row r="1093" spans="1:17" x14ac:dyDescent="0.25">
      <c r="A1093">
        <v>2002041</v>
      </c>
      <c r="B1093" t="s">
        <v>217</v>
      </c>
      <c r="C1093" s="4">
        <v>39448</v>
      </c>
      <c r="D1093" t="s">
        <v>42</v>
      </c>
      <c r="E1093">
        <v>1</v>
      </c>
      <c r="G1093" t="s">
        <v>140</v>
      </c>
      <c r="H1093">
        <v>96</v>
      </c>
      <c r="I1093">
        <v>361.11</v>
      </c>
      <c r="J1093">
        <v>-319.73</v>
      </c>
      <c r="K1093">
        <v>-3.76</v>
      </c>
      <c r="L1093">
        <v>-3.76</v>
      </c>
      <c r="M1093">
        <v>41.38</v>
      </c>
      <c r="Q1093" s="7">
        <v>42719</v>
      </c>
    </row>
    <row r="1094" spans="1:17" x14ac:dyDescent="0.25">
      <c r="A1094">
        <v>2002051</v>
      </c>
      <c r="B1094" t="s">
        <v>217</v>
      </c>
      <c r="C1094" s="4">
        <v>39448</v>
      </c>
      <c r="D1094" t="s">
        <v>42</v>
      </c>
      <c r="E1094">
        <v>1</v>
      </c>
      <c r="G1094" t="s">
        <v>140</v>
      </c>
      <c r="H1094">
        <v>96</v>
      </c>
      <c r="I1094">
        <v>-149720.15</v>
      </c>
      <c r="J1094">
        <v>132564.71</v>
      </c>
      <c r="K1094">
        <v>1559.58</v>
      </c>
      <c r="L1094">
        <v>1559.58</v>
      </c>
      <c r="M1094">
        <v>-17155.439999999999</v>
      </c>
      <c r="Q1094" s="7">
        <v>42719</v>
      </c>
    </row>
    <row r="1095" spans="1:17" x14ac:dyDescent="0.25">
      <c r="A1095">
        <v>1007289</v>
      </c>
      <c r="B1095" t="s">
        <v>162</v>
      </c>
      <c r="C1095" s="4">
        <v>41640</v>
      </c>
      <c r="D1095" t="s">
        <v>42</v>
      </c>
      <c r="E1095">
        <v>1</v>
      </c>
      <c r="G1095" t="s">
        <v>140</v>
      </c>
      <c r="H1095">
        <v>36</v>
      </c>
      <c r="I1095">
        <v>148.47</v>
      </c>
      <c r="J1095">
        <v>-53.61</v>
      </c>
      <c r="K1095">
        <v>-4.12</v>
      </c>
      <c r="L1095">
        <v>-4.12</v>
      </c>
      <c r="M1095">
        <v>94.86</v>
      </c>
      <c r="Q1095" s="7">
        <v>42720</v>
      </c>
    </row>
    <row r="1096" spans="1:17" x14ac:dyDescent="0.25">
      <c r="A1096">
        <v>1007291</v>
      </c>
      <c r="B1096" t="s">
        <v>162</v>
      </c>
      <c r="C1096" s="4">
        <v>41640</v>
      </c>
      <c r="D1096" t="s">
        <v>42</v>
      </c>
      <c r="E1096">
        <v>1</v>
      </c>
      <c r="G1096" t="s">
        <v>140</v>
      </c>
      <c r="H1096">
        <v>36</v>
      </c>
      <c r="I1096">
        <v>156.13</v>
      </c>
      <c r="J1096">
        <v>-56.39</v>
      </c>
      <c r="K1096">
        <v>-4.3499999999999996</v>
      </c>
      <c r="L1096">
        <v>-4.3499999999999996</v>
      </c>
      <c r="M1096">
        <v>99.74</v>
      </c>
      <c r="Q1096" s="7">
        <v>42720</v>
      </c>
    </row>
    <row r="1097" spans="1:17" x14ac:dyDescent="0.25">
      <c r="A1097">
        <v>1007306</v>
      </c>
      <c r="B1097" t="s">
        <v>162</v>
      </c>
      <c r="C1097" s="4">
        <v>41640</v>
      </c>
      <c r="D1097" t="s">
        <v>42</v>
      </c>
      <c r="E1097">
        <v>1</v>
      </c>
      <c r="G1097" t="s">
        <v>140</v>
      </c>
      <c r="H1097">
        <v>36</v>
      </c>
      <c r="I1097">
        <v>1337.84</v>
      </c>
      <c r="J1097">
        <v>-483.1</v>
      </c>
      <c r="K1097">
        <v>-37.15</v>
      </c>
      <c r="L1097">
        <v>-37.15</v>
      </c>
      <c r="M1097">
        <v>854.74</v>
      </c>
      <c r="Q1097" s="7">
        <v>42720</v>
      </c>
    </row>
    <row r="1098" spans="1:17" x14ac:dyDescent="0.25">
      <c r="A1098">
        <v>1007307</v>
      </c>
      <c r="B1098" t="s">
        <v>162</v>
      </c>
      <c r="C1098" s="4">
        <v>41640</v>
      </c>
      <c r="D1098" t="s">
        <v>42</v>
      </c>
      <c r="E1098">
        <v>1</v>
      </c>
      <c r="G1098" t="s">
        <v>140</v>
      </c>
      <c r="H1098">
        <v>36</v>
      </c>
      <c r="I1098">
        <v>1349.23</v>
      </c>
      <c r="J1098">
        <v>-487.23</v>
      </c>
      <c r="K1098">
        <v>-37.49</v>
      </c>
      <c r="L1098">
        <v>-37.49</v>
      </c>
      <c r="M1098">
        <v>862</v>
      </c>
      <c r="Q1098" s="7">
        <v>42720</v>
      </c>
    </row>
    <row r="1099" spans="1:17" x14ac:dyDescent="0.25">
      <c r="A1099">
        <v>1007308</v>
      </c>
      <c r="B1099" t="s">
        <v>162</v>
      </c>
      <c r="C1099" s="4">
        <v>41640</v>
      </c>
      <c r="D1099" t="s">
        <v>42</v>
      </c>
      <c r="E1099">
        <v>1</v>
      </c>
      <c r="G1099" t="s">
        <v>140</v>
      </c>
      <c r="H1099">
        <v>36</v>
      </c>
      <c r="I1099">
        <v>2684.46</v>
      </c>
      <c r="J1099">
        <v>-969.39</v>
      </c>
      <c r="K1099">
        <v>-74.569999999999993</v>
      </c>
      <c r="L1099">
        <v>-74.569999999999993</v>
      </c>
      <c r="M1099">
        <v>1715.07</v>
      </c>
      <c r="Q1099" s="7">
        <v>42720</v>
      </c>
    </row>
    <row r="1100" spans="1:17" x14ac:dyDescent="0.25">
      <c r="A1100">
        <v>1007309</v>
      </c>
      <c r="B1100" t="s">
        <v>162</v>
      </c>
      <c r="C1100" s="4">
        <v>41640</v>
      </c>
      <c r="D1100" t="s">
        <v>42</v>
      </c>
      <c r="E1100">
        <v>1</v>
      </c>
      <c r="G1100" t="s">
        <v>140</v>
      </c>
      <c r="H1100">
        <v>36</v>
      </c>
      <c r="I1100">
        <v>504.38</v>
      </c>
      <c r="J1100">
        <v>-182.13</v>
      </c>
      <c r="K1100">
        <v>-14</v>
      </c>
      <c r="L1100">
        <v>-14</v>
      </c>
      <c r="M1100">
        <v>322.25</v>
      </c>
      <c r="Q1100" s="7">
        <v>42720</v>
      </c>
    </row>
    <row r="1101" spans="1:17" x14ac:dyDescent="0.25">
      <c r="A1101">
        <v>1007449</v>
      </c>
      <c r="B1101" t="s">
        <v>162</v>
      </c>
      <c r="C1101" s="4">
        <v>41640</v>
      </c>
      <c r="D1101" t="s">
        <v>42</v>
      </c>
      <c r="E1101">
        <v>1</v>
      </c>
      <c r="G1101" t="s">
        <v>140</v>
      </c>
      <c r="H1101">
        <v>36</v>
      </c>
      <c r="I1101">
        <v>1763.82</v>
      </c>
      <c r="J1101">
        <v>-636.92999999999995</v>
      </c>
      <c r="K1101">
        <v>-48.99</v>
      </c>
      <c r="L1101">
        <v>-48.99</v>
      </c>
      <c r="M1101">
        <v>1126.8900000000001</v>
      </c>
      <c r="Q1101" s="7">
        <v>42720</v>
      </c>
    </row>
    <row r="1102" spans="1:17" x14ac:dyDescent="0.25">
      <c r="A1102">
        <v>1007450</v>
      </c>
      <c r="B1102" t="s">
        <v>162</v>
      </c>
      <c r="C1102" s="4">
        <v>41640</v>
      </c>
      <c r="D1102" t="s">
        <v>42</v>
      </c>
      <c r="E1102">
        <v>1</v>
      </c>
      <c r="G1102" t="s">
        <v>140</v>
      </c>
      <c r="H1102">
        <v>36</v>
      </c>
      <c r="I1102">
        <v>2.54</v>
      </c>
      <c r="J1102">
        <v>-0.91</v>
      </c>
      <c r="K1102">
        <v>-0.06</v>
      </c>
      <c r="L1102">
        <v>-0.06</v>
      </c>
      <c r="M1102">
        <v>1.63</v>
      </c>
      <c r="Q1102" s="7">
        <v>42720</v>
      </c>
    </row>
    <row r="1103" spans="1:17" x14ac:dyDescent="0.25">
      <c r="A1103">
        <v>1007451</v>
      </c>
      <c r="B1103" t="s">
        <v>162</v>
      </c>
      <c r="C1103" s="4">
        <v>41640</v>
      </c>
      <c r="D1103" t="s">
        <v>42</v>
      </c>
      <c r="E1103">
        <v>1</v>
      </c>
      <c r="G1103" t="s">
        <v>140</v>
      </c>
      <c r="H1103">
        <v>36</v>
      </c>
      <c r="I1103">
        <v>751.89</v>
      </c>
      <c r="J1103">
        <v>-271.52</v>
      </c>
      <c r="K1103">
        <v>-20.89</v>
      </c>
      <c r="L1103">
        <v>-20.89</v>
      </c>
      <c r="M1103">
        <v>480.37</v>
      </c>
      <c r="Q1103" s="7">
        <v>42720</v>
      </c>
    </row>
    <row r="1104" spans="1:17" x14ac:dyDescent="0.25">
      <c r="A1104">
        <v>1007453</v>
      </c>
      <c r="B1104" t="s">
        <v>162</v>
      </c>
      <c r="C1104" s="4">
        <v>41640</v>
      </c>
      <c r="D1104" t="s">
        <v>42</v>
      </c>
      <c r="E1104">
        <v>1</v>
      </c>
      <c r="G1104" t="s">
        <v>140</v>
      </c>
      <c r="H1104">
        <v>36</v>
      </c>
      <c r="I1104">
        <v>367.82</v>
      </c>
      <c r="J1104">
        <v>-132.82</v>
      </c>
      <c r="K1104">
        <v>-10.210000000000001</v>
      </c>
      <c r="L1104">
        <v>-10.210000000000001</v>
      </c>
      <c r="M1104">
        <v>235</v>
      </c>
      <c r="Q1104" s="7">
        <v>42720</v>
      </c>
    </row>
    <row r="1105" spans="1:17" x14ac:dyDescent="0.25">
      <c r="A1105">
        <v>1007460</v>
      </c>
      <c r="B1105" t="s">
        <v>162</v>
      </c>
      <c r="C1105" s="4">
        <v>41640</v>
      </c>
      <c r="D1105" t="s">
        <v>42</v>
      </c>
      <c r="E1105">
        <v>1</v>
      </c>
      <c r="G1105" t="s">
        <v>140</v>
      </c>
      <c r="H1105">
        <v>36</v>
      </c>
      <c r="I1105">
        <v>2690.67</v>
      </c>
      <c r="J1105">
        <v>-971.63</v>
      </c>
      <c r="K1105">
        <v>-74.739999999999995</v>
      </c>
      <c r="L1105">
        <v>-74.739999999999995</v>
      </c>
      <c r="M1105">
        <v>1719.04</v>
      </c>
      <c r="Q1105" s="7">
        <v>42720</v>
      </c>
    </row>
    <row r="1106" spans="1:17" x14ac:dyDescent="0.25">
      <c r="A1106">
        <v>1004104</v>
      </c>
      <c r="B1106" t="s">
        <v>162</v>
      </c>
      <c r="C1106" s="4">
        <v>39814</v>
      </c>
      <c r="D1106" t="s">
        <v>42</v>
      </c>
      <c r="E1106">
        <v>1</v>
      </c>
      <c r="G1106" t="s">
        <v>140</v>
      </c>
      <c r="H1106">
        <v>96</v>
      </c>
      <c r="I1106">
        <v>2559.48</v>
      </c>
      <c r="J1106">
        <v>-1946.28</v>
      </c>
      <c r="K1106">
        <v>-26.66</v>
      </c>
      <c r="L1106">
        <v>-26.66</v>
      </c>
      <c r="M1106">
        <v>613.20000000000005</v>
      </c>
      <c r="Q1106" s="7">
        <v>42720</v>
      </c>
    </row>
    <row r="1107" spans="1:17" x14ac:dyDescent="0.25">
      <c r="A1107">
        <v>1008594</v>
      </c>
      <c r="B1107" t="s">
        <v>162</v>
      </c>
      <c r="C1107" s="4">
        <v>42005</v>
      </c>
      <c r="D1107" t="s">
        <v>42</v>
      </c>
      <c r="E1107">
        <v>1</v>
      </c>
      <c r="G1107" t="s">
        <v>140</v>
      </c>
      <c r="H1107">
        <v>36</v>
      </c>
      <c r="I1107">
        <v>19801.240000000002</v>
      </c>
      <c r="J1107">
        <v>-550.03</v>
      </c>
      <c r="K1107">
        <v>-550.03</v>
      </c>
      <c r="L1107">
        <v>-550.03</v>
      </c>
      <c r="M1107">
        <v>19251.21</v>
      </c>
      <c r="Q1107" s="7">
        <v>42721</v>
      </c>
    </row>
    <row r="1108" spans="1:17" x14ac:dyDescent="0.25">
      <c r="A1108">
        <v>1008595</v>
      </c>
      <c r="B1108" t="s">
        <v>162</v>
      </c>
      <c r="C1108" s="4">
        <v>42005</v>
      </c>
      <c r="D1108" t="s">
        <v>42</v>
      </c>
      <c r="E1108">
        <v>1</v>
      </c>
      <c r="G1108" t="s">
        <v>140</v>
      </c>
      <c r="H1108">
        <v>36</v>
      </c>
      <c r="I1108">
        <v>36811.85</v>
      </c>
      <c r="J1108">
        <v>-1022.55</v>
      </c>
      <c r="K1108">
        <v>-1022.55</v>
      </c>
      <c r="L1108">
        <v>-1022.55</v>
      </c>
      <c r="M1108">
        <v>35789.300000000003</v>
      </c>
      <c r="Q1108" s="7">
        <v>42721</v>
      </c>
    </row>
    <row r="1109" spans="1:17" x14ac:dyDescent="0.25">
      <c r="A1109">
        <v>1004743</v>
      </c>
      <c r="B1109" t="s">
        <v>441</v>
      </c>
      <c r="C1109" s="4">
        <v>40179</v>
      </c>
      <c r="D1109" t="s">
        <v>42</v>
      </c>
      <c r="E1109">
        <v>1</v>
      </c>
      <c r="G1109" t="s">
        <v>43</v>
      </c>
      <c r="H1109">
        <v>120</v>
      </c>
      <c r="I1109">
        <v>16146</v>
      </c>
      <c r="J1109">
        <v>-8207.5499999999993</v>
      </c>
      <c r="K1109">
        <v>-134.55000000000001</v>
      </c>
      <c r="L1109">
        <v>-134.55000000000001</v>
      </c>
      <c r="M1109">
        <v>7938.45</v>
      </c>
      <c r="Q1109" s="7">
        <v>42723</v>
      </c>
    </row>
    <row r="1110" spans="1:17" x14ac:dyDescent="0.25">
      <c r="A1110">
        <v>1006470</v>
      </c>
      <c r="B1110" t="s">
        <v>217</v>
      </c>
      <c r="C1110" s="4">
        <v>41275</v>
      </c>
      <c r="D1110" t="s">
        <v>42</v>
      </c>
      <c r="E1110">
        <v>1</v>
      </c>
      <c r="G1110" t="s">
        <v>140</v>
      </c>
      <c r="H1110">
        <v>96</v>
      </c>
      <c r="I1110">
        <v>880</v>
      </c>
      <c r="J1110">
        <v>-229.17</v>
      </c>
      <c r="K1110">
        <v>-9.17</v>
      </c>
      <c r="L1110">
        <v>-9.17</v>
      </c>
      <c r="M1110">
        <v>650.83000000000004</v>
      </c>
      <c r="Q1110" s="7">
        <v>42724</v>
      </c>
    </row>
    <row r="1188" spans="16:16" x14ac:dyDescent="0.25">
      <c r="P1188" s="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8"/>
  <sheetViews>
    <sheetView topLeftCell="A279" workbookViewId="0">
      <selection activeCell="A292" sqref="A292:Q1114"/>
    </sheetView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0.73526620370370377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42063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-108218.67</v>
      </c>
      <c r="K7">
        <v>-615.41999999999996</v>
      </c>
      <c r="L7">
        <v>-307.70999999999998</v>
      </c>
      <c r="M7">
        <v>76409.16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-170710.92</v>
      </c>
      <c r="K8">
        <v>-978.16</v>
      </c>
      <c r="L8">
        <v>-489.08</v>
      </c>
      <c r="M8">
        <v>122735.82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-23376.28</v>
      </c>
      <c r="K9">
        <v>-133.88</v>
      </c>
      <c r="L9">
        <v>-66.94</v>
      </c>
      <c r="M9">
        <v>16785.97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-76485.5</v>
      </c>
      <c r="K10">
        <v>-458.1</v>
      </c>
      <c r="L10">
        <v>-229.05</v>
      </c>
      <c r="M10">
        <v>60945.29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-859553.41</v>
      </c>
      <c r="K11">
        <v>-8243.84</v>
      </c>
      <c r="L11">
        <v>-4121.92</v>
      </c>
      <c r="M11">
        <v>1613596.34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41700.339999999997</v>
      </c>
      <c r="K12">
        <v>80.2</v>
      </c>
      <c r="L12">
        <v>40.1</v>
      </c>
      <c r="M12">
        <v>17640.810000000001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-198135.91</v>
      </c>
      <c r="K13">
        <v>-1274.3800000000001</v>
      </c>
      <c r="L13">
        <v>-637.19000000000005</v>
      </c>
      <c r="M13">
        <v>184176.02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314991.78999999998</v>
      </c>
      <c r="J14">
        <v>-161440.35999999999</v>
      </c>
      <c r="K14">
        <v>-1049.98</v>
      </c>
      <c r="L14">
        <v>-524.99</v>
      </c>
      <c r="M14">
        <v>153551.43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22921.96</v>
      </c>
      <c r="J15">
        <v>-10338.43</v>
      </c>
      <c r="K15">
        <v>-76.400000000000006</v>
      </c>
      <c r="L15">
        <v>-38.200000000000003</v>
      </c>
      <c r="M15">
        <v>12583.53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528717.49</v>
      </c>
      <c r="J16">
        <v>-229062.19</v>
      </c>
      <c r="K16">
        <v>-1762.4</v>
      </c>
      <c r="L16">
        <v>-881.2</v>
      </c>
      <c r="M16">
        <v>299655.3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-11577.17</v>
      </c>
      <c r="K17">
        <v>-87.98</v>
      </c>
      <c r="L17">
        <v>-43.99</v>
      </c>
      <c r="M17">
        <v>14815.85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56930.96</v>
      </c>
      <c r="J18">
        <v>-22044.34</v>
      </c>
      <c r="K18">
        <v>-189.76</v>
      </c>
      <c r="L18">
        <v>-94.88</v>
      </c>
      <c r="M18">
        <v>34886.620000000003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-101684.59</v>
      </c>
      <c r="K19">
        <v>-882.68</v>
      </c>
      <c r="L19">
        <v>-441.34</v>
      </c>
      <c r="M19">
        <v>163122.01999999999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-16073.29</v>
      </c>
      <c r="K20">
        <v>-170.28</v>
      </c>
      <c r="L20">
        <v>-85.14</v>
      </c>
      <c r="M20">
        <v>35011.81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-124744.14</v>
      </c>
      <c r="K21">
        <v>-1477.42</v>
      </c>
      <c r="L21">
        <v>-738.71</v>
      </c>
      <c r="M21">
        <v>318481.11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-7469.13</v>
      </c>
      <c r="K22">
        <v>-100.08</v>
      </c>
      <c r="L22">
        <v>-50.04</v>
      </c>
      <c r="M22">
        <v>22556.34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45092.78</v>
      </c>
      <c r="K23">
        <v>370</v>
      </c>
      <c r="L23">
        <v>185</v>
      </c>
      <c r="M23">
        <v>-65721.929999999993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-851.23</v>
      </c>
      <c r="K24">
        <v>-11.66</v>
      </c>
      <c r="L24">
        <v>-5.83</v>
      </c>
      <c r="M24">
        <v>2648.77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44535.86</v>
      </c>
      <c r="K25">
        <v>610.08000000000004</v>
      </c>
      <c r="L25">
        <v>305.04000000000002</v>
      </c>
      <c r="M25">
        <v>-138488.70000000001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2823.9</v>
      </c>
      <c r="J26">
        <v>557.52</v>
      </c>
      <c r="K26">
        <v>-7.15</v>
      </c>
      <c r="L26">
        <v>-4.71</v>
      </c>
      <c r="M26">
        <v>3381.42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-56.89</v>
      </c>
      <c r="K27">
        <v>-0.8</v>
      </c>
      <c r="L27">
        <v>-0.4</v>
      </c>
      <c r="M27">
        <v>182.8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-402.29</v>
      </c>
      <c r="K28">
        <v>-5.68</v>
      </c>
      <c r="L28">
        <v>-2.84</v>
      </c>
      <c r="M28">
        <v>1302.3499999999999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-4281</v>
      </c>
      <c r="K29">
        <v>-60.62</v>
      </c>
      <c r="L29">
        <v>-30.31</v>
      </c>
      <c r="M29">
        <v>13903.49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-107905.61</v>
      </c>
      <c r="K30">
        <v>-1536.28</v>
      </c>
      <c r="L30">
        <v>-768.14</v>
      </c>
      <c r="M30">
        <v>352980.58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-1685.72</v>
      </c>
      <c r="K31">
        <v>-25.02</v>
      </c>
      <c r="L31">
        <v>-12.51</v>
      </c>
      <c r="M31">
        <v>5818.19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80257.33</v>
      </c>
      <c r="J32">
        <v>-18286.41</v>
      </c>
      <c r="K32">
        <v>-267.52</v>
      </c>
      <c r="L32">
        <v>-133.76</v>
      </c>
      <c r="M32">
        <v>61970.92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-43.99</v>
      </c>
      <c r="K33">
        <v>-0.7</v>
      </c>
      <c r="L33">
        <v>-0.35</v>
      </c>
      <c r="M33">
        <v>165.01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-14459.46</v>
      </c>
      <c r="K34">
        <v>-233.26</v>
      </c>
      <c r="L34">
        <v>-116.63</v>
      </c>
      <c r="M34">
        <v>55516.54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-29.24</v>
      </c>
      <c r="K35">
        <v>-0.48</v>
      </c>
      <c r="L35">
        <v>-0.24</v>
      </c>
      <c r="M35">
        <v>113.26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-199.93</v>
      </c>
      <c r="K36">
        <v>-3.34</v>
      </c>
      <c r="L36">
        <v>-1.67</v>
      </c>
      <c r="M36">
        <v>800.07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-962.38</v>
      </c>
      <c r="K37">
        <v>-28.5</v>
      </c>
      <c r="L37">
        <v>-14.25</v>
      </c>
      <c r="M37">
        <v>7587.98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-812.59</v>
      </c>
      <c r="K38">
        <v>-21.92</v>
      </c>
      <c r="L38">
        <v>-10.96</v>
      </c>
      <c r="M38">
        <v>5766.25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-31.86</v>
      </c>
      <c r="K39">
        <v>-1.08</v>
      </c>
      <c r="L39">
        <v>-0.54</v>
      </c>
      <c r="M39">
        <v>294.66000000000003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-9046.24</v>
      </c>
      <c r="K40">
        <v>-270.86</v>
      </c>
      <c r="L40">
        <v>-135.43</v>
      </c>
      <c r="M40">
        <v>72210.84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-173.53</v>
      </c>
      <c r="K41">
        <v>-5.18</v>
      </c>
      <c r="L41">
        <v>-2.59</v>
      </c>
      <c r="M41">
        <v>1379.37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-14.82</v>
      </c>
      <c r="K42">
        <v>-0.57999999999999996</v>
      </c>
      <c r="L42">
        <v>-0.28999999999999998</v>
      </c>
      <c r="M42">
        <v>160.15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-222.46</v>
      </c>
      <c r="K43">
        <v>-3.92</v>
      </c>
      <c r="L43">
        <v>-1.96</v>
      </c>
      <c r="M43">
        <v>955.63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-569.57000000000005</v>
      </c>
      <c r="K44">
        <v>-10</v>
      </c>
      <c r="L44">
        <v>-5</v>
      </c>
      <c r="M44">
        <v>2430.9299999999998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-589.73</v>
      </c>
      <c r="K45">
        <v>-10.34</v>
      </c>
      <c r="L45">
        <v>-5.17</v>
      </c>
      <c r="M45">
        <v>2513.19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40.69</v>
      </c>
      <c r="K46">
        <v>0.74</v>
      </c>
      <c r="L46">
        <v>0.37</v>
      </c>
      <c r="M46">
        <v>-180.31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-6.62</v>
      </c>
      <c r="K47">
        <v>-0.12</v>
      </c>
      <c r="L47">
        <v>-0.06</v>
      </c>
      <c r="M47">
        <v>30.25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-11819.74</v>
      </c>
      <c r="K48">
        <v>-544.05999999999995</v>
      </c>
      <c r="L48">
        <v>-272.02999999999997</v>
      </c>
      <c r="M48">
        <v>151396.26999999999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-36.94</v>
      </c>
      <c r="K49">
        <v>-0.68</v>
      </c>
      <c r="L49">
        <v>-0.34</v>
      </c>
      <c r="M49">
        <v>168.31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-83.82</v>
      </c>
      <c r="K50">
        <v>-1.62</v>
      </c>
      <c r="L50">
        <v>-0.81</v>
      </c>
      <c r="M50">
        <v>403.77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-73.5</v>
      </c>
      <c r="K51">
        <v>-1.44</v>
      </c>
      <c r="L51">
        <v>-0.72</v>
      </c>
      <c r="M51">
        <v>361.08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89.15</v>
      </c>
      <c r="K52">
        <v>1.82</v>
      </c>
      <c r="L52">
        <v>0.91</v>
      </c>
      <c r="M52">
        <v>-455.38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-89.15</v>
      </c>
      <c r="K53">
        <v>-1.82</v>
      </c>
      <c r="L53">
        <v>-0.91</v>
      </c>
      <c r="M53">
        <v>455.38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11.76</v>
      </c>
      <c r="K54">
        <v>0.24</v>
      </c>
      <c r="L54">
        <v>0.12</v>
      </c>
      <c r="M54">
        <v>-60.32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-11.76</v>
      </c>
      <c r="K55">
        <v>-0.24</v>
      </c>
      <c r="L55">
        <v>-0.12</v>
      </c>
      <c r="M55">
        <v>60.32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-33.31</v>
      </c>
      <c r="K56">
        <v>-0.68</v>
      </c>
      <c r="L56">
        <v>-0.34</v>
      </c>
      <c r="M56">
        <v>170.26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-37.200000000000003</v>
      </c>
      <c r="K57">
        <v>-0.76</v>
      </c>
      <c r="L57">
        <v>-0.38</v>
      </c>
      <c r="M57">
        <v>188.88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406.65</v>
      </c>
      <c r="K58">
        <v>8.3000000000000007</v>
      </c>
      <c r="L58">
        <v>4.1500000000000004</v>
      </c>
      <c r="M58">
        <v>-2080.9499999999998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-56.88</v>
      </c>
      <c r="K59">
        <v>-1.1599999999999999</v>
      </c>
      <c r="L59">
        <v>-0.57999999999999996</v>
      </c>
      <c r="M59">
        <v>292.89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-17.690000000000001</v>
      </c>
      <c r="K60">
        <v>-0.36</v>
      </c>
      <c r="L60">
        <v>-0.18</v>
      </c>
      <c r="M60">
        <v>92.81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-17.690000000000001</v>
      </c>
      <c r="K61">
        <v>-0.36</v>
      </c>
      <c r="L61">
        <v>-0.18</v>
      </c>
      <c r="M61">
        <v>92.81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-17.690000000000001</v>
      </c>
      <c r="K62">
        <v>-0.36</v>
      </c>
      <c r="L62">
        <v>-0.18</v>
      </c>
      <c r="M62">
        <v>92.81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-17.690000000000001</v>
      </c>
      <c r="K63">
        <v>-0.36</v>
      </c>
      <c r="L63">
        <v>-0.18</v>
      </c>
      <c r="M63">
        <v>92.81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-50.95</v>
      </c>
      <c r="K64">
        <v>-1.04</v>
      </c>
      <c r="L64">
        <v>-0.52</v>
      </c>
      <c r="M64">
        <v>260.05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-64.680000000000007</v>
      </c>
      <c r="K65">
        <v>-1.32</v>
      </c>
      <c r="L65">
        <v>-0.66</v>
      </c>
      <c r="M65">
        <v>330.84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-193.96</v>
      </c>
      <c r="K66">
        <v>-4</v>
      </c>
      <c r="L66">
        <v>-2</v>
      </c>
      <c r="M66">
        <v>1006.04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38.79</v>
      </c>
      <c r="K67">
        <v>0.8</v>
      </c>
      <c r="L67">
        <v>0.4</v>
      </c>
      <c r="M67">
        <v>-201.21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-51.44</v>
      </c>
      <c r="K68">
        <v>-1.06</v>
      </c>
      <c r="L68">
        <v>-0.53</v>
      </c>
      <c r="M68">
        <v>268.56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-12.58</v>
      </c>
      <c r="K69">
        <v>-0.26</v>
      </c>
      <c r="L69">
        <v>-0.13</v>
      </c>
      <c r="M69">
        <v>63.95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-22.28</v>
      </c>
      <c r="K70">
        <v>-0.46</v>
      </c>
      <c r="L70">
        <v>-0.23</v>
      </c>
      <c r="M70">
        <v>114.59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-484.9</v>
      </c>
      <c r="K71">
        <v>-10</v>
      </c>
      <c r="L71">
        <v>-5</v>
      </c>
      <c r="M71">
        <v>2515.1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-154.25</v>
      </c>
      <c r="K72">
        <v>-3.18</v>
      </c>
      <c r="L72">
        <v>-1.59</v>
      </c>
      <c r="M72">
        <v>802.51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-492.62</v>
      </c>
      <c r="K73">
        <v>-10.16</v>
      </c>
      <c r="L73">
        <v>-5.08</v>
      </c>
      <c r="M73">
        <v>2552.79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-39.42</v>
      </c>
      <c r="K74">
        <v>-0.82</v>
      </c>
      <c r="L74">
        <v>-0.41</v>
      </c>
      <c r="M74">
        <v>208.58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-929.01</v>
      </c>
      <c r="K75">
        <v>-19.34</v>
      </c>
      <c r="L75">
        <v>-9.67</v>
      </c>
      <c r="M75">
        <v>4873.74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-39.42</v>
      </c>
      <c r="K76">
        <v>-0.82</v>
      </c>
      <c r="L76">
        <v>-0.41</v>
      </c>
      <c r="M76">
        <v>208.58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-700.23</v>
      </c>
      <c r="K77">
        <v>-14.58</v>
      </c>
      <c r="L77">
        <v>-7.29</v>
      </c>
      <c r="M77">
        <v>3670.77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-0.91</v>
      </c>
      <c r="K78">
        <v>-0.02</v>
      </c>
      <c r="L78">
        <v>-0.01</v>
      </c>
      <c r="M78">
        <v>2.11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-39.42</v>
      </c>
      <c r="K79">
        <v>-0.82</v>
      </c>
      <c r="L79">
        <v>-0.41</v>
      </c>
      <c r="M79">
        <v>208.58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-317.93</v>
      </c>
      <c r="K80">
        <v>-6.62</v>
      </c>
      <c r="L80">
        <v>-3.31</v>
      </c>
      <c r="M80">
        <v>1666.07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-33.65</v>
      </c>
      <c r="K81">
        <v>-0.7</v>
      </c>
      <c r="L81">
        <v>-0.35</v>
      </c>
      <c r="M81">
        <v>178.35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-37.51</v>
      </c>
      <c r="K82">
        <v>-0.78</v>
      </c>
      <c r="L82">
        <v>-0.39</v>
      </c>
      <c r="M82">
        <v>199.1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-261.29000000000002</v>
      </c>
      <c r="K83">
        <v>-5.44</v>
      </c>
      <c r="L83">
        <v>-2.72</v>
      </c>
      <c r="M83">
        <v>1370.84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-288.14999999999998</v>
      </c>
      <c r="K84">
        <v>-6</v>
      </c>
      <c r="L84">
        <v>-3</v>
      </c>
      <c r="M84">
        <v>1510.03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-57.64</v>
      </c>
      <c r="K85">
        <v>-1.2</v>
      </c>
      <c r="L85">
        <v>-0.6</v>
      </c>
      <c r="M85">
        <v>302.76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-95.08</v>
      </c>
      <c r="K86">
        <v>-1.98</v>
      </c>
      <c r="L86">
        <v>-0.99</v>
      </c>
      <c r="M86">
        <v>498.03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-138.35</v>
      </c>
      <c r="K87">
        <v>-2.88</v>
      </c>
      <c r="L87">
        <v>-1.44</v>
      </c>
      <c r="M87">
        <v>726.95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47.52</v>
      </c>
      <c r="K88">
        <v>1</v>
      </c>
      <c r="L88">
        <v>0.5</v>
      </c>
      <c r="M88">
        <v>-252.48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39.89</v>
      </c>
      <c r="K89">
        <v>0.84</v>
      </c>
      <c r="L89">
        <v>0.42</v>
      </c>
      <c r="M89">
        <v>-210.11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-59.9</v>
      </c>
      <c r="K90">
        <v>-1.26</v>
      </c>
      <c r="L90">
        <v>-0.63</v>
      </c>
      <c r="M90">
        <v>319.99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-65.58</v>
      </c>
      <c r="K91">
        <v>-1.38</v>
      </c>
      <c r="L91">
        <v>-0.69</v>
      </c>
      <c r="M91">
        <v>348.37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-15.22</v>
      </c>
      <c r="K92">
        <v>-0.32</v>
      </c>
      <c r="L92">
        <v>-0.16</v>
      </c>
      <c r="M92">
        <v>81.41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-70.349999999999994</v>
      </c>
      <c r="K93">
        <v>-1.48</v>
      </c>
      <c r="L93">
        <v>-0.74</v>
      </c>
      <c r="M93">
        <v>374.85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-31.32</v>
      </c>
      <c r="K94">
        <v>-0.66</v>
      </c>
      <c r="L94">
        <v>-0.33</v>
      </c>
      <c r="M94">
        <v>163.68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-221.4</v>
      </c>
      <c r="K95">
        <v>-4.66</v>
      </c>
      <c r="L95">
        <v>-2.33</v>
      </c>
      <c r="M95">
        <v>1173.5999999999999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-57.94</v>
      </c>
      <c r="K96">
        <v>-1.22</v>
      </c>
      <c r="L96">
        <v>-0.61</v>
      </c>
      <c r="M96">
        <v>306.06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-90.29</v>
      </c>
      <c r="K97">
        <v>-1.9</v>
      </c>
      <c r="L97">
        <v>-0.95</v>
      </c>
      <c r="M97">
        <v>479.71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-105.53</v>
      </c>
      <c r="K98">
        <v>-2.2200000000000002</v>
      </c>
      <c r="L98">
        <v>-1.1100000000000001</v>
      </c>
      <c r="M98">
        <v>562.92999999999995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-456.19</v>
      </c>
      <c r="K99">
        <v>-9.6</v>
      </c>
      <c r="L99">
        <v>-4.8</v>
      </c>
      <c r="M99">
        <v>2423.5500000000002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54.58</v>
      </c>
      <c r="K100">
        <v>1.1599999999999999</v>
      </c>
      <c r="L100">
        <v>0.57999999999999996</v>
      </c>
      <c r="M100">
        <v>-295.42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-37.6</v>
      </c>
      <c r="K101">
        <v>-0.8</v>
      </c>
      <c r="L101">
        <v>-0.4</v>
      </c>
      <c r="M101">
        <v>200.67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-42.31</v>
      </c>
      <c r="K102">
        <v>-0.9</v>
      </c>
      <c r="L102">
        <v>-0.45</v>
      </c>
      <c r="M102">
        <v>226.93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-73.36</v>
      </c>
      <c r="K103">
        <v>-1.56</v>
      </c>
      <c r="L103">
        <v>-0.78</v>
      </c>
      <c r="M103">
        <v>394.64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-74.260000000000005</v>
      </c>
      <c r="K104">
        <v>-1.58</v>
      </c>
      <c r="L104">
        <v>-0.79</v>
      </c>
      <c r="M104">
        <v>396.74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-15.06</v>
      </c>
      <c r="K105">
        <v>-0.32</v>
      </c>
      <c r="L105">
        <v>-0.16</v>
      </c>
      <c r="M105">
        <v>81.86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-76.209999999999994</v>
      </c>
      <c r="K106">
        <v>-1.62</v>
      </c>
      <c r="L106">
        <v>-0.81</v>
      </c>
      <c r="M106">
        <v>411.98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-488.4</v>
      </c>
      <c r="K107">
        <v>-10.5</v>
      </c>
      <c r="L107">
        <v>-5.25</v>
      </c>
      <c r="M107">
        <v>2658.6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-67.010000000000005</v>
      </c>
      <c r="K108">
        <v>-1.44</v>
      </c>
      <c r="L108">
        <v>-0.72</v>
      </c>
      <c r="M108">
        <v>366.99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-38.17</v>
      </c>
      <c r="K109">
        <v>-0.82</v>
      </c>
      <c r="L109">
        <v>-0.41</v>
      </c>
      <c r="M109">
        <v>209.83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-372.14</v>
      </c>
      <c r="K110">
        <v>-8</v>
      </c>
      <c r="L110">
        <v>-4</v>
      </c>
      <c r="M110">
        <v>2027.86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-4200.5600000000004</v>
      </c>
      <c r="K111">
        <v>-90.3</v>
      </c>
      <c r="L111">
        <v>-45.15</v>
      </c>
      <c r="M111">
        <v>22889.49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-33.5</v>
      </c>
      <c r="K112">
        <v>-0.72</v>
      </c>
      <c r="L112">
        <v>-0.36</v>
      </c>
      <c r="M112">
        <v>183.5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-19.510000000000002</v>
      </c>
      <c r="K113">
        <v>-0.42</v>
      </c>
      <c r="L113">
        <v>-0.21</v>
      </c>
      <c r="M113">
        <v>104.49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-42.82</v>
      </c>
      <c r="K114">
        <v>-0.92</v>
      </c>
      <c r="L114">
        <v>-0.46</v>
      </c>
      <c r="M114">
        <v>235.18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-147.94999999999999</v>
      </c>
      <c r="K115">
        <v>-3.18</v>
      </c>
      <c r="L115">
        <v>-1.59</v>
      </c>
      <c r="M115">
        <v>808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-427.95</v>
      </c>
      <c r="K116">
        <v>-9.1999999999999993</v>
      </c>
      <c r="L116">
        <v>-4.5999999999999996</v>
      </c>
      <c r="M116">
        <v>2331.0500000000002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73.510000000000005</v>
      </c>
      <c r="K117">
        <v>1.58</v>
      </c>
      <c r="L117">
        <v>0.79</v>
      </c>
      <c r="M117">
        <v>-401.49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-96.77</v>
      </c>
      <c r="K118">
        <v>-2.08</v>
      </c>
      <c r="L118">
        <v>-1.04</v>
      </c>
      <c r="M118">
        <v>528.23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-168.36</v>
      </c>
      <c r="K119">
        <v>-3.62</v>
      </c>
      <c r="L119">
        <v>-1.81</v>
      </c>
      <c r="M119">
        <v>915.01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-48.36</v>
      </c>
      <c r="K120">
        <v>-1.04</v>
      </c>
      <c r="L120">
        <v>-0.52</v>
      </c>
      <c r="M120">
        <v>261.64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-423.29</v>
      </c>
      <c r="K121">
        <v>-9.1</v>
      </c>
      <c r="L121">
        <v>-4.55</v>
      </c>
      <c r="M121">
        <v>2304.71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-38.17</v>
      </c>
      <c r="K122">
        <v>-0.82</v>
      </c>
      <c r="L122">
        <v>-0.41</v>
      </c>
      <c r="M122">
        <v>209.83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30.73</v>
      </c>
      <c r="K123">
        <v>0.66</v>
      </c>
      <c r="L123">
        <v>0.33</v>
      </c>
      <c r="M123">
        <v>-169.27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-666.14</v>
      </c>
      <c r="K124">
        <v>-14.32</v>
      </c>
      <c r="L124">
        <v>-7.16</v>
      </c>
      <c r="M124">
        <v>3630.46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-42.79</v>
      </c>
      <c r="K125">
        <v>-0.92</v>
      </c>
      <c r="L125">
        <v>-0.46</v>
      </c>
      <c r="M125">
        <v>232.81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-164.78</v>
      </c>
      <c r="K126">
        <v>-3.58</v>
      </c>
      <c r="L126">
        <v>-1.79</v>
      </c>
      <c r="M126">
        <v>910.13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34.57</v>
      </c>
      <c r="K127">
        <v>0.76</v>
      </c>
      <c r="L127">
        <v>0.38</v>
      </c>
      <c r="M127">
        <v>-190.43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-47.31</v>
      </c>
      <c r="K128">
        <v>-1.04</v>
      </c>
      <c r="L128">
        <v>-0.52</v>
      </c>
      <c r="M128">
        <v>261.69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-50.09</v>
      </c>
      <c r="K129">
        <v>-1.1000000000000001</v>
      </c>
      <c r="L129">
        <v>-0.55000000000000004</v>
      </c>
      <c r="M129">
        <v>282.83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-153.91999999999999</v>
      </c>
      <c r="K130">
        <v>-3.42</v>
      </c>
      <c r="L130">
        <v>-1.71</v>
      </c>
      <c r="M130">
        <v>872.73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-192.62</v>
      </c>
      <c r="K131">
        <v>-4.28</v>
      </c>
      <c r="L131">
        <v>-2.14</v>
      </c>
      <c r="M131">
        <v>1090.6600000000001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-300.63</v>
      </c>
      <c r="K132">
        <v>-6.68</v>
      </c>
      <c r="L132">
        <v>-3.34</v>
      </c>
      <c r="M132">
        <v>1702.53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-389.76</v>
      </c>
      <c r="K133">
        <v>-8.66</v>
      </c>
      <c r="L133">
        <v>-4.33</v>
      </c>
      <c r="M133">
        <v>2210.2399999999998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-83.71</v>
      </c>
      <c r="K134">
        <v>-1.86</v>
      </c>
      <c r="L134">
        <v>-0.93</v>
      </c>
      <c r="M134">
        <v>474.85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-8597.9500000000007</v>
      </c>
      <c r="K135">
        <v>-191.04</v>
      </c>
      <c r="L135">
        <v>-95.52</v>
      </c>
      <c r="M135">
        <v>48714.89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-135.93</v>
      </c>
      <c r="K136">
        <v>-3.02</v>
      </c>
      <c r="L136">
        <v>-1.51</v>
      </c>
      <c r="M136">
        <v>771.73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-821.82</v>
      </c>
      <c r="K137">
        <v>-18.260000000000002</v>
      </c>
      <c r="L137">
        <v>-9.1300000000000008</v>
      </c>
      <c r="M137">
        <v>4659.05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27.01</v>
      </c>
      <c r="K138">
        <v>0.6</v>
      </c>
      <c r="L138">
        <v>0.3</v>
      </c>
      <c r="M138">
        <v>-153.59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-377.14</v>
      </c>
      <c r="K139">
        <v>-8.3800000000000008</v>
      </c>
      <c r="L139">
        <v>-4.1900000000000004</v>
      </c>
      <c r="M139">
        <v>2136.38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-198.93</v>
      </c>
      <c r="K140">
        <v>-4.42</v>
      </c>
      <c r="L140">
        <v>-2.21</v>
      </c>
      <c r="M140">
        <v>1127.6500000000001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-174.63</v>
      </c>
      <c r="K141">
        <v>-3.88</v>
      </c>
      <c r="L141">
        <v>-1.94</v>
      </c>
      <c r="M141">
        <v>990.87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-824.57</v>
      </c>
      <c r="K142">
        <v>-18.32</v>
      </c>
      <c r="L142">
        <v>-9.16</v>
      </c>
      <c r="M142">
        <v>4672.93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-53.4</v>
      </c>
      <c r="K143">
        <v>-1.2</v>
      </c>
      <c r="L143">
        <v>-0.6</v>
      </c>
      <c r="M143">
        <v>303.79000000000002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-12.48</v>
      </c>
      <c r="K144">
        <v>-0.28000000000000003</v>
      </c>
      <c r="L144">
        <v>-0.14000000000000001</v>
      </c>
      <c r="M144">
        <v>74.45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-81.02</v>
      </c>
      <c r="K145">
        <v>-1.82</v>
      </c>
      <c r="L145">
        <v>-0.91</v>
      </c>
      <c r="M145">
        <v>467.39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-110.39</v>
      </c>
      <c r="K146">
        <v>-2.48</v>
      </c>
      <c r="L146">
        <v>-1.24</v>
      </c>
      <c r="M146">
        <v>632.92999999999995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-18.690000000000001</v>
      </c>
      <c r="K147">
        <v>-0.42</v>
      </c>
      <c r="L147">
        <v>-0.21</v>
      </c>
      <c r="M147">
        <v>105.31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-7294.69</v>
      </c>
      <c r="K148">
        <v>-163.88</v>
      </c>
      <c r="L148">
        <v>-81.94</v>
      </c>
      <c r="M148">
        <v>41870.31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-8.01</v>
      </c>
      <c r="K149">
        <v>-0.18</v>
      </c>
      <c r="L149">
        <v>-0.09</v>
      </c>
      <c r="M149">
        <v>45.54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-15.13</v>
      </c>
      <c r="K150">
        <v>-0.34</v>
      </c>
      <c r="L150">
        <v>-0.17</v>
      </c>
      <c r="M150">
        <v>86.67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-20.48</v>
      </c>
      <c r="K151">
        <v>-0.46</v>
      </c>
      <c r="L151">
        <v>-0.23</v>
      </c>
      <c r="M151">
        <v>119.16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-150.44</v>
      </c>
      <c r="K152">
        <v>-3.38</v>
      </c>
      <c r="L152">
        <v>-1.69</v>
      </c>
      <c r="M152">
        <v>861.95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-82.8</v>
      </c>
      <c r="K153">
        <v>-1.86</v>
      </c>
      <c r="L153">
        <v>-0.93</v>
      </c>
      <c r="M153">
        <v>475.76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-108.61</v>
      </c>
      <c r="K154">
        <v>-2.44</v>
      </c>
      <c r="L154">
        <v>-1.22</v>
      </c>
      <c r="M154">
        <v>623.39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-176.26</v>
      </c>
      <c r="K155">
        <v>-3.96</v>
      </c>
      <c r="L155">
        <v>-1.98</v>
      </c>
      <c r="M155">
        <v>1010.68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44.51</v>
      </c>
      <c r="K156">
        <v>1</v>
      </c>
      <c r="L156">
        <v>0.5</v>
      </c>
      <c r="M156">
        <v>-255.49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16.920000000000002</v>
      </c>
      <c r="K157">
        <v>0.38</v>
      </c>
      <c r="L157">
        <v>0.19</v>
      </c>
      <c r="M157">
        <v>-98.08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-18.690000000000001</v>
      </c>
      <c r="K158">
        <v>-0.42</v>
      </c>
      <c r="L158">
        <v>-0.21</v>
      </c>
      <c r="M158">
        <v>105.97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-29.39</v>
      </c>
      <c r="K159">
        <v>-0.66</v>
      </c>
      <c r="L159">
        <v>-0.33</v>
      </c>
      <c r="M159">
        <v>170.61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-29.39</v>
      </c>
      <c r="K160">
        <v>-0.66</v>
      </c>
      <c r="L160">
        <v>-0.33</v>
      </c>
      <c r="M160">
        <v>170.61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-59.64</v>
      </c>
      <c r="K161">
        <v>-1.34</v>
      </c>
      <c r="L161">
        <v>-0.67</v>
      </c>
      <c r="M161">
        <v>340.36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-51.64</v>
      </c>
      <c r="K162">
        <v>-1.1599999999999999</v>
      </c>
      <c r="L162">
        <v>-0.57999999999999996</v>
      </c>
      <c r="M162">
        <v>297.45999999999998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-53.43</v>
      </c>
      <c r="K163">
        <v>-1.2</v>
      </c>
      <c r="L163">
        <v>-0.6</v>
      </c>
      <c r="M163">
        <v>309.55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-886.68</v>
      </c>
      <c r="K164">
        <v>-19.920000000000002</v>
      </c>
      <c r="L164">
        <v>-9.9600000000000009</v>
      </c>
      <c r="M164">
        <v>5088.32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-43204.5</v>
      </c>
      <c r="J165">
        <v>2329.7800000000002</v>
      </c>
      <c r="K165">
        <v>144.26</v>
      </c>
      <c r="L165">
        <v>72.13</v>
      </c>
      <c r="M165">
        <v>-40874.720000000001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-28.15</v>
      </c>
      <c r="K166">
        <v>-0.64</v>
      </c>
      <c r="L166">
        <v>-0.32</v>
      </c>
      <c r="M166">
        <v>161.35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-38.729999999999997</v>
      </c>
      <c r="K167">
        <v>-0.88</v>
      </c>
      <c r="L167">
        <v>-0.44</v>
      </c>
      <c r="M167">
        <v>227.28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-53.69</v>
      </c>
      <c r="K168">
        <v>-1.22</v>
      </c>
      <c r="L168">
        <v>-0.61</v>
      </c>
      <c r="M168">
        <v>313.14999999999998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-306.26</v>
      </c>
      <c r="K169">
        <v>-6.96</v>
      </c>
      <c r="L169">
        <v>-3.48</v>
      </c>
      <c r="M169">
        <v>1782.81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-63.36</v>
      </c>
      <c r="K170">
        <v>-1.44</v>
      </c>
      <c r="L170">
        <v>-0.72</v>
      </c>
      <c r="M170">
        <v>366.64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-31.68</v>
      </c>
      <c r="K171">
        <v>-0.72</v>
      </c>
      <c r="L171">
        <v>-0.36</v>
      </c>
      <c r="M171">
        <v>183.32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-3728.68</v>
      </c>
      <c r="K172">
        <v>-84.74</v>
      </c>
      <c r="L172">
        <v>-42.37</v>
      </c>
      <c r="M172">
        <v>21692.43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-47.52</v>
      </c>
      <c r="K173">
        <v>-1.08</v>
      </c>
      <c r="L173">
        <v>-0.54</v>
      </c>
      <c r="M173">
        <v>274.98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-107.37</v>
      </c>
      <c r="K174">
        <v>-2.44</v>
      </c>
      <c r="L174">
        <v>-1.22</v>
      </c>
      <c r="M174">
        <v>625.74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-7086.41</v>
      </c>
      <c r="K175">
        <v>-161.04</v>
      </c>
      <c r="L175">
        <v>-80.52</v>
      </c>
      <c r="M175">
        <v>41227.31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-7833.19</v>
      </c>
      <c r="K176">
        <v>-178.02</v>
      </c>
      <c r="L176">
        <v>-89.01</v>
      </c>
      <c r="M176">
        <v>45571.38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-30.8</v>
      </c>
      <c r="K177">
        <v>-0.7</v>
      </c>
      <c r="L177">
        <v>-0.35</v>
      </c>
      <c r="M177">
        <v>178.66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-5825.37</v>
      </c>
      <c r="K178">
        <v>-132.38</v>
      </c>
      <c r="L178">
        <v>-66.19</v>
      </c>
      <c r="M178">
        <v>33891.06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-6131.6</v>
      </c>
      <c r="K179">
        <v>-139.34</v>
      </c>
      <c r="L179">
        <v>-69.67</v>
      </c>
      <c r="M179">
        <v>35672.53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-31.68</v>
      </c>
      <c r="K180">
        <v>-0.72</v>
      </c>
      <c r="L180">
        <v>-0.36</v>
      </c>
      <c r="M180">
        <v>183.32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-9480.6200000000008</v>
      </c>
      <c r="K181">
        <v>-215.46</v>
      </c>
      <c r="L181">
        <v>-107.73</v>
      </c>
      <c r="M181">
        <v>55155.65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-9953.33</v>
      </c>
      <c r="K182">
        <v>-226.2</v>
      </c>
      <c r="L182">
        <v>-113.1</v>
      </c>
      <c r="M182">
        <v>57905.88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-48.39</v>
      </c>
      <c r="K183">
        <v>-1.1000000000000001</v>
      </c>
      <c r="L183">
        <v>-0.55000000000000004</v>
      </c>
      <c r="M183">
        <v>278.61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-1.75</v>
      </c>
      <c r="K184">
        <v>-0.5</v>
      </c>
      <c r="L184">
        <v>-0.25</v>
      </c>
      <c r="M184">
        <v>146.44999999999999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2193.4699999999998</v>
      </c>
      <c r="J185">
        <v>-82.81</v>
      </c>
      <c r="K185">
        <v>-7.32</v>
      </c>
      <c r="L185">
        <v>-3.66</v>
      </c>
      <c r="M185">
        <v>2110.66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13082.35</v>
      </c>
      <c r="J186">
        <v>-472</v>
      </c>
      <c r="K186">
        <v>-43.6</v>
      </c>
      <c r="L186">
        <v>-21.8</v>
      </c>
      <c r="M186">
        <v>12610.35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-18796.47</v>
      </c>
      <c r="K187">
        <v>-432</v>
      </c>
      <c r="L187">
        <v>-216</v>
      </c>
      <c r="M187">
        <v>110806.19</v>
      </c>
      <c r="Q187" s="6">
        <v>21125</v>
      </c>
    </row>
    <row r="188" spans="1:17" x14ac:dyDescent="0.25">
      <c r="A188">
        <v>92594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420</v>
      </c>
      <c r="J188">
        <v>-2.1</v>
      </c>
      <c r="K188">
        <v>-1.4</v>
      </c>
      <c r="L188">
        <v>-0.7</v>
      </c>
      <c r="M188">
        <v>417.9</v>
      </c>
      <c r="Q188" s="6">
        <v>21125</v>
      </c>
    </row>
    <row r="189" spans="1:17" x14ac:dyDescent="0.25">
      <c r="A189">
        <v>92595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408.32</v>
      </c>
      <c r="J189">
        <v>-25.25</v>
      </c>
      <c r="K189">
        <v>-1.36</v>
      </c>
      <c r="L189">
        <v>-0.68</v>
      </c>
      <c r="M189">
        <v>383.07</v>
      </c>
      <c r="Q189" s="6">
        <v>21125</v>
      </c>
    </row>
    <row r="190" spans="1:17" x14ac:dyDescent="0.25">
      <c r="A190">
        <v>92596</v>
      </c>
      <c r="B190" t="s">
        <v>105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508.68</v>
      </c>
      <c r="J190">
        <v>-37.950000000000003</v>
      </c>
      <c r="K190">
        <v>-1.7</v>
      </c>
      <c r="L190">
        <v>-0.85</v>
      </c>
      <c r="M190">
        <v>470.73</v>
      </c>
      <c r="Q190" s="6">
        <v>21125</v>
      </c>
    </row>
    <row r="191" spans="1:17" x14ac:dyDescent="0.25">
      <c r="A191">
        <v>91259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716.36</v>
      </c>
      <c r="J191">
        <v>-30.02</v>
      </c>
      <c r="K191">
        <v>-2.38</v>
      </c>
      <c r="L191">
        <v>-1.19</v>
      </c>
      <c r="M191">
        <v>686.34</v>
      </c>
      <c r="Q191" s="6">
        <v>21125</v>
      </c>
    </row>
    <row r="192" spans="1:17" x14ac:dyDescent="0.25">
      <c r="A192">
        <v>91260</v>
      </c>
      <c r="B192" t="s">
        <v>106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38239.46</v>
      </c>
      <c r="J192">
        <v>-1726.31</v>
      </c>
      <c r="K192">
        <v>-127.34</v>
      </c>
      <c r="L192">
        <v>-63.73</v>
      </c>
      <c r="M192">
        <v>36513.15</v>
      </c>
      <c r="Q192" s="6">
        <v>21125</v>
      </c>
    </row>
    <row r="193" spans="1:17" x14ac:dyDescent="0.25">
      <c r="A193">
        <v>92928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1392.78</v>
      </c>
      <c r="J193">
        <v>-131.54</v>
      </c>
      <c r="K193">
        <v>-4.6399999999999997</v>
      </c>
      <c r="L193">
        <v>-2.3199999999999998</v>
      </c>
      <c r="M193">
        <v>1261.24</v>
      </c>
      <c r="Q193" s="6">
        <v>21125</v>
      </c>
    </row>
    <row r="194" spans="1:17" x14ac:dyDescent="0.25">
      <c r="A194">
        <v>92929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2408.83</v>
      </c>
      <c r="J194">
        <v>-94.96</v>
      </c>
      <c r="K194">
        <v>-8.02</v>
      </c>
      <c r="L194">
        <v>-4.01</v>
      </c>
      <c r="M194">
        <v>2313.87</v>
      </c>
      <c r="Q194" s="6">
        <v>21125</v>
      </c>
    </row>
    <row r="195" spans="1:17" x14ac:dyDescent="0.25">
      <c r="A195">
        <v>92930</v>
      </c>
      <c r="B195" t="s">
        <v>107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76166.259999999995</v>
      </c>
      <c r="J195">
        <v>-3135.59</v>
      </c>
      <c r="K195">
        <v>-253.7</v>
      </c>
      <c r="L195">
        <v>-126.94</v>
      </c>
      <c r="M195">
        <v>73030.67</v>
      </c>
      <c r="Q195" s="6">
        <v>21125</v>
      </c>
    </row>
    <row r="196" spans="1:17" x14ac:dyDescent="0.25">
      <c r="A196">
        <v>91593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2246.5300000000002</v>
      </c>
      <c r="J196">
        <v>-182.82</v>
      </c>
      <c r="K196">
        <v>-7.48</v>
      </c>
      <c r="L196">
        <v>-3.74</v>
      </c>
      <c r="M196">
        <v>2063.71</v>
      </c>
      <c r="Q196" s="6">
        <v>21125</v>
      </c>
    </row>
    <row r="197" spans="1:17" x14ac:dyDescent="0.25">
      <c r="A197">
        <v>91594</v>
      </c>
      <c r="B197" t="s">
        <v>108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5217.1499999999996</v>
      </c>
      <c r="J197">
        <v>-248.51</v>
      </c>
      <c r="K197">
        <v>-17.02</v>
      </c>
      <c r="L197">
        <v>-8.6999999999999993</v>
      </c>
      <c r="M197">
        <v>4968.6400000000003</v>
      </c>
      <c r="Q197" s="6">
        <v>21125</v>
      </c>
    </row>
    <row r="198" spans="1:17" x14ac:dyDescent="0.25">
      <c r="A198">
        <v>91926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13901.92</v>
      </c>
      <c r="J198">
        <v>-1835.16</v>
      </c>
      <c r="K198">
        <v>-46.34</v>
      </c>
      <c r="L198">
        <v>-23.17</v>
      </c>
      <c r="M198">
        <v>12066.76</v>
      </c>
      <c r="Q198" s="6">
        <v>21125</v>
      </c>
    </row>
    <row r="199" spans="1:17" x14ac:dyDescent="0.25">
      <c r="A199">
        <v>91927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11579.19</v>
      </c>
      <c r="J199">
        <v>-657.18</v>
      </c>
      <c r="K199">
        <v>-38.6</v>
      </c>
      <c r="L199">
        <v>-19.3</v>
      </c>
      <c r="M199">
        <v>10922.01</v>
      </c>
      <c r="Q199" s="6">
        <v>21125</v>
      </c>
    </row>
    <row r="200" spans="1:17" x14ac:dyDescent="0.25">
      <c r="A200">
        <v>91928</v>
      </c>
      <c r="B200" t="s">
        <v>109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245337.65</v>
      </c>
      <c r="J200">
        <v>-15032.52</v>
      </c>
      <c r="K200">
        <v>-816.08</v>
      </c>
      <c r="L200">
        <v>-408.9</v>
      </c>
      <c r="M200">
        <v>230305.13</v>
      </c>
      <c r="Q200" s="6">
        <v>21125</v>
      </c>
    </row>
    <row r="201" spans="1:17" x14ac:dyDescent="0.25">
      <c r="A201">
        <v>2001438</v>
      </c>
      <c r="B201" t="s">
        <v>110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232.39</v>
      </c>
      <c r="J201">
        <v>-33.93</v>
      </c>
      <c r="K201">
        <v>-0.78</v>
      </c>
      <c r="L201">
        <v>-0.39</v>
      </c>
      <c r="M201">
        <v>198.46</v>
      </c>
      <c r="Q201" s="6">
        <v>21125</v>
      </c>
    </row>
    <row r="202" spans="1:17" x14ac:dyDescent="0.25">
      <c r="A202">
        <v>93262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22522.85</v>
      </c>
      <c r="J202">
        <v>-3030.37</v>
      </c>
      <c r="K202">
        <v>-75.08</v>
      </c>
      <c r="L202">
        <v>-37.54</v>
      </c>
      <c r="M202">
        <v>19492.48</v>
      </c>
      <c r="Q202" s="6">
        <v>21125</v>
      </c>
    </row>
    <row r="203" spans="1:17" x14ac:dyDescent="0.25">
      <c r="A203">
        <v>93263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35993.370000000003</v>
      </c>
      <c r="J203">
        <v>-1814.76</v>
      </c>
      <c r="K203">
        <v>-119.35</v>
      </c>
      <c r="L203">
        <v>-59.99</v>
      </c>
      <c r="M203">
        <v>34178.61</v>
      </c>
      <c r="Q203" s="6">
        <v>21125</v>
      </c>
    </row>
    <row r="204" spans="1:17" x14ac:dyDescent="0.25">
      <c r="A204">
        <v>93264</v>
      </c>
      <c r="B204" t="s">
        <v>111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132940.64000000001</v>
      </c>
      <c r="J204">
        <v>-7562.4</v>
      </c>
      <c r="K204">
        <v>-438.52</v>
      </c>
      <c r="L204">
        <v>-221.57</v>
      </c>
      <c r="M204">
        <v>125378.24000000001</v>
      </c>
      <c r="Q204" s="6">
        <v>21125</v>
      </c>
    </row>
    <row r="205" spans="1:17" x14ac:dyDescent="0.25">
      <c r="A205">
        <v>2001440</v>
      </c>
      <c r="B205" t="s">
        <v>112</v>
      </c>
      <c r="C205" s="4">
        <v>39417</v>
      </c>
      <c r="D205" t="s">
        <v>42</v>
      </c>
      <c r="E205">
        <v>1</v>
      </c>
      <c r="G205" t="s">
        <v>43</v>
      </c>
      <c r="H205">
        <v>600</v>
      </c>
      <c r="I205">
        <v>442.55</v>
      </c>
      <c r="J205">
        <v>-64.38</v>
      </c>
      <c r="K205">
        <v>-1.48</v>
      </c>
      <c r="L205">
        <v>-0.74</v>
      </c>
      <c r="M205">
        <v>378.17</v>
      </c>
      <c r="Q205" s="6">
        <v>21125</v>
      </c>
    </row>
    <row r="206" spans="1:17" x14ac:dyDescent="0.25">
      <c r="A206">
        <v>2002095</v>
      </c>
      <c r="B206" t="s">
        <v>113</v>
      </c>
      <c r="C206" s="4">
        <v>39448</v>
      </c>
      <c r="D206" t="s">
        <v>42</v>
      </c>
      <c r="E206">
        <v>1</v>
      </c>
      <c r="G206" t="s">
        <v>43</v>
      </c>
      <c r="H206">
        <v>600</v>
      </c>
      <c r="I206">
        <v>4600</v>
      </c>
      <c r="J206">
        <v>-659.62</v>
      </c>
      <c r="K206">
        <v>-15.34</v>
      </c>
      <c r="L206">
        <v>-7.67</v>
      </c>
      <c r="M206">
        <v>3940.38</v>
      </c>
      <c r="Q206" s="6">
        <v>21155</v>
      </c>
    </row>
    <row r="207" spans="1:17" x14ac:dyDescent="0.25">
      <c r="A207">
        <v>2000528</v>
      </c>
      <c r="B207" t="s">
        <v>114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1013.22</v>
      </c>
      <c r="J207">
        <v>-138.27000000000001</v>
      </c>
      <c r="K207">
        <v>-3.38</v>
      </c>
      <c r="L207">
        <v>-1.69</v>
      </c>
      <c r="M207">
        <v>874.95</v>
      </c>
      <c r="Q207" s="6">
        <v>21217</v>
      </c>
    </row>
    <row r="208" spans="1:17" x14ac:dyDescent="0.25">
      <c r="A208">
        <v>2000556</v>
      </c>
      <c r="B208" t="s">
        <v>115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12897.68</v>
      </c>
      <c r="J208">
        <v>-1831.19</v>
      </c>
      <c r="K208">
        <v>-43</v>
      </c>
      <c r="L208">
        <v>-21.5</v>
      </c>
      <c r="M208">
        <v>11066.49</v>
      </c>
      <c r="Q208" s="6">
        <v>21217</v>
      </c>
    </row>
    <row r="209" spans="1:17" x14ac:dyDescent="0.25">
      <c r="A209">
        <v>2000603</v>
      </c>
      <c r="B209" t="s">
        <v>114</v>
      </c>
      <c r="C209" s="4">
        <v>39508</v>
      </c>
      <c r="D209" t="s">
        <v>42</v>
      </c>
      <c r="E209">
        <v>1</v>
      </c>
      <c r="G209" t="s">
        <v>43</v>
      </c>
      <c r="H209">
        <v>600</v>
      </c>
      <c r="I209">
        <v>1013.22</v>
      </c>
      <c r="J209">
        <v>-140.27000000000001</v>
      </c>
      <c r="K209">
        <v>-3.38</v>
      </c>
      <c r="L209">
        <v>-1.69</v>
      </c>
      <c r="M209">
        <v>872.95</v>
      </c>
      <c r="Q209" s="6">
        <v>21217</v>
      </c>
    </row>
    <row r="210" spans="1:17" x14ac:dyDescent="0.25">
      <c r="A210">
        <v>1001757</v>
      </c>
      <c r="B210" t="s">
        <v>116</v>
      </c>
      <c r="C210" s="4">
        <v>39569</v>
      </c>
      <c r="D210" t="s">
        <v>42</v>
      </c>
      <c r="E210">
        <v>1</v>
      </c>
      <c r="G210" t="s">
        <v>43</v>
      </c>
      <c r="H210">
        <v>600</v>
      </c>
      <c r="I210">
        <v>734.02</v>
      </c>
      <c r="J210">
        <v>-100.04</v>
      </c>
      <c r="K210">
        <v>-2.44</v>
      </c>
      <c r="L210">
        <v>-1.22</v>
      </c>
      <c r="M210">
        <v>633.98</v>
      </c>
      <c r="Q210" s="6">
        <v>21276</v>
      </c>
    </row>
    <row r="211" spans="1:17" x14ac:dyDescent="0.25">
      <c r="A211">
        <v>1003539</v>
      </c>
      <c r="B211" t="s">
        <v>117</v>
      </c>
      <c r="C211" s="4">
        <v>39600</v>
      </c>
      <c r="D211" t="s">
        <v>42</v>
      </c>
      <c r="E211">
        <v>1</v>
      </c>
      <c r="G211" t="s">
        <v>43</v>
      </c>
      <c r="H211">
        <v>600</v>
      </c>
      <c r="I211">
        <v>6502.53</v>
      </c>
      <c r="J211">
        <v>-878.05</v>
      </c>
      <c r="K211">
        <v>-21.68</v>
      </c>
      <c r="L211">
        <v>-10.84</v>
      </c>
      <c r="M211">
        <v>5624.48</v>
      </c>
      <c r="Q211" s="6">
        <v>21306</v>
      </c>
    </row>
    <row r="212" spans="1:17" x14ac:dyDescent="0.25">
      <c r="A212">
        <v>95164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2163.5500000000002</v>
      </c>
      <c r="J212">
        <v>-92.4</v>
      </c>
      <c r="K212">
        <v>-7.22</v>
      </c>
      <c r="L212">
        <v>-3.61</v>
      </c>
      <c r="M212">
        <v>2071.15</v>
      </c>
      <c r="Q212" s="6">
        <v>21337</v>
      </c>
    </row>
    <row r="213" spans="1:17" x14ac:dyDescent="0.25">
      <c r="A213">
        <v>95165</v>
      </c>
      <c r="B213" t="s">
        <v>118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14756.23</v>
      </c>
      <c r="J213">
        <v>-1372.91</v>
      </c>
      <c r="K213">
        <v>-48.37</v>
      </c>
      <c r="L213">
        <v>-24.59</v>
      </c>
      <c r="M213">
        <v>13383.32</v>
      </c>
      <c r="Q213" s="6">
        <v>21337</v>
      </c>
    </row>
    <row r="214" spans="1:17" x14ac:dyDescent="0.25">
      <c r="A214">
        <v>95806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1176.1600000000001</v>
      </c>
      <c r="J214">
        <v>-92.79</v>
      </c>
      <c r="K214">
        <v>-3.92</v>
      </c>
      <c r="L214">
        <v>-1.96</v>
      </c>
      <c r="M214">
        <v>1083.3699999999999</v>
      </c>
      <c r="Q214" s="6">
        <v>21337</v>
      </c>
    </row>
    <row r="215" spans="1:17" x14ac:dyDescent="0.25">
      <c r="A215">
        <v>95807</v>
      </c>
      <c r="B215" t="s">
        <v>113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894.5</v>
      </c>
      <c r="J215">
        <v>702.45</v>
      </c>
      <c r="K215">
        <v>-2.98</v>
      </c>
      <c r="L215">
        <v>-1.49</v>
      </c>
      <c r="M215">
        <v>1596.95</v>
      </c>
      <c r="Q215" s="6">
        <v>21337</v>
      </c>
    </row>
    <row r="216" spans="1:17" x14ac:dyDescent="0.25">
      <c r="A216">
        <v>1002874</v>
      </c>
      <c r="B216" t="s">
        <v>119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862.21</v>
      </c>
      <c r="J216">
        <v>-115.2</v>
      </c>
      <c r="K216">
        <v>-2.88</v>
      </c>
      <c r="L216">
        <v>-1.44</v>
      </c>
      <c r="M216">
        <v>747.01</v>
      </c>
      <c r="Q216" s="6">
        <v>21337</v>
      </c>
    </row>
    <row r="217" spans="1:17" x14ac:dyDescent="0.25">
      <c r="A217">
        <v>96127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65308.49</v>
      </c>
      <c r="J217">
        <v>-1420.72</v>
      </c>
      <c r="K217">
        <v>-217.14</v>
      </c>
      <c r="L217">
        <v>-108.85</v>
      </c>
      <c r="M217">
        <v>63887.77</v>
      </c>
      <c r="Q217" s="6">
        <v>21337</v>
      </c>
    </row>
    <row r="218" spans="1:17" x14ac:dyDescent="0.25">
      <c r="A218">
        <v>96128</v>
      </c>
      <c r="B218" t="s">
        <v>120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129814.05</v>
      </c>
      <c r="J218">
        <v>-4850.34</v>
      </c>
      <c r="K218">
        <v>-427.46</v>
      </c>
      <c r="L218">
        <v>-216.36</v>
      </c>
      <c r="M218">
        <v>124963.71</v>
      </c>
      <c r="Q218" s="6">
        <v>21337</v>
      </c>
    </row>
    <row r="219" spans="1:17" x14ac:dyDescent="0.25">
      <c r="A219">
        <v>96448</v>
      </c>
      <c r="B219" t="s">
        <v>121</v>
      </c>
      <c r="C219" s="4">
        <v>39630</v>
      </c>
      <c r="D219" t="s">
        <v>42</v>
      </c>
      <c r="E219">
        <v>1</v>
      </c>
      <c r="G219" t="s">
        <v>43</v>
      </c>
      <c r="H219">
        <v>600</v>
      </c>
      <c r="I219">
        <v>9141.81</v>
      </c>
      <c r="J219">
        <v>-742.42</v>
      </c>
      <c r="K219">
        <v>-30.48</v>
      </c>
      <c r="L219">
        <v>-15.24</v>
      </c>
      <c r="M219">
        <v>8399.39</v>
      </c>
      <c r="Q219" s="6">
        <v>21337</v>
      </c>
    </row>
    <row r="220" spans="1:17" x14ac:dyDescent="0.25">
      <c r="A220">
        <v>1003456</v>
      </c>
      <c r="B220" t="s">
        <v>122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2459.33</v>
      </c>
      <c r="J220">
        <v>-319.64999999999998</v>
      </c>
      <c r="K220">
        <v>-8.1999999999999993</v>
      </c>
      <c r="L220">
        <v>-4.0999999999999996</v>
      </c>
      <c r="M220">
        <v>2139.6799999999998</v>
      </c>
      <c r="Q220" s="6">
        <v>21398</v>
      </c>
    </row>
    <row r="221" spans="1:17" x14ac:dyDescent="0.25">
      <c r="A221">
        <v>96449</v>
      </c>
      <c r="B221" t="s">
        <v>123</v>
      </c>
      <c r="C221" s="4">
        <v>39692</v>
      </c>
      <c r="D221" t="s">
        <v>42</v>
      </c>
      <c r="E221">
        <v>1</v>
      </c>
      <c r="G221" t="s">
        <v>43</v>
      </c>
      <c r="H221">
        <v>600</v>
      </c>
      <c r="I221">
        <v>4982.1099999999997</v>
      </c>
      <c r="J221">
        <v>-168.66</v>
      </c>
      <c r="K221">
        <v>-16.600000000000001</v>
      </c>
      <c r="L221">
        <v>-8.3000000000000007</v>
      </c>
      <c r="M221">
        <v>4813.45</v>
      </c>
      <c r="Q221" s="6">
        <v>21398</v>
      </c>
    </row>
    <row r="222" spans="1:17" x14ac:dyDescent="0.25">
      <c r="A222">
        <v>1004305</v>
      </c>
      <c r="B222" t="s">
        <v>124</v>
      </c>
      <c r="C222" s="4">
        <v>39965</v>
      </c>
      <c r="D222" t="s">
        <v>42</v>
      </c>
      <c r="E222">
        <v>1</v>
      </c>
      <c r="G222" t="s">
        <v>43</v>
      </c>
      <c r="H222">
        <v>600</v>
      </c>
      <c r="I222">
        <v>1175.68</v>
      </c>
      <c r="J222">
        <v>-133.28</v>
      </c>
      <c r="K222">
        <v>-3.92</v>
      </c>
      <c r="L222">
        <v>-1.96</v>
      </c>
      <c r="M222">
        <v>1042.4000000000001</v>
      </c>
      <c r="Q222" s="6">
        <v>21671</v>
      </c>
    </row>
    <row r="223" spans="1:17" x14ac:dyDescent="0.25">
      <c r="A223">
        <v>97601</v>
      </c>
      <c r="B223" t="s">
        <v>125</v>
      </c>
      <c r="C223" s="4">
        <v>40179</v>
      </c>
      <c r="D223" t="s">
        <v>42</v>
      </c>
      <c r="E223">
        <v>1</v>
      </c>
      <c r="G223" t="s">
        <v>43</v>
      </c>
      <c r="H223">
        <v>600</v>
      </c>
      <c r="I223">
        <v>32855.230000000003</v>
      </c>
      <c r="J223">
        <v>-1313.72</v>
      </c>
      <c r="K223">
        <v>-108.9</v>
      </c>
      <c r="L223">
        <v>-54.76</v>
      </c>
      <c r="M223">
        <v>31541.51</v>
      </c>
      <c r="Q223" s="6">
        <v>21885</v>
      </c>
    </row>
    <row r="224" spans="1:17" x14ac:dyDescent="0.25">
      <c r="A224">
        <v>1005103</v>
      </c>
      <c r="B224" t="s">
        <v>126</v>
      </c>
      <c r="C224" s="4">
        <v>40452</v>
      </c>
      <c r="D224" t="s">
        <v>42</v>
      </c>
      <c r="E224">
        <v>1</v>
      </c>
      <c r="G224" t="s">
        <v>43</v>
      </c>
      <c r="H224">
        <v>600</v>
      </c>
      <c r="I224">
        <v>189.99</v>
      </c>
      <c r="J224">
        <v>-16.96</v>
      </c>
      <c r="K224">
        <v>-0.64</v>
      </c>
      <c r="L224">
        <v>-0.32</v>
      </c>
      <c r="M224">
        <v>173.03</v>
      </c>
      <c r="Q224" s="6">
        <v>22160</v>
      </c>
    </row>
    <row r="225" spans="1:17" x14ac:dyDescent="0.25">
      <c r="A225">
        <v>1006419</v>
      </c>
      <c r="B225" t="s">
        <v>127</v>
      </c>
      <c r="C225" s="4">
        <v>40513</v>
      </c>
      <c r="D225" t="s">
        <v>42</v>
      </c>
      <c r="E225" t="s">
        <v>128</v>
      </c>
      <c r="G225" t="s">
        <v>43</v>
      </c>
      <c r="H225">
        <v>600</v>
      </c>
      <c r="I225">
        <v>-83141</v>
      </c>
      <c r="J225">
        <v>2355.69</v>
      </c>
      <c r="K225">
        <v>277.14</v>
      </c>
      <c r="L225">
        <v>138.57</v>
      </c>
      <c r="M225">
        <v>-80785.31</v>
      </c>
      <c r="Q225" s="6">
        <v>22221</v>
      </c>
    </row>
    <row r="226" spans="1:17" x14ac:dyDescent="0.25">
      <c r="A226">
        <v>97991</v>
      </c>
      <c r="B226" t="s">
        <v>129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8990.6299999999992</v>
      </c>
      <c r="J226">
        <v>-509.59</v>
      </c>
      <c r="K226">
        <v>-29.59</v>
      </c>
      <c r="L226">
        <v>-14.98</v>
      </c>
      <c r="M226">
        <v>8481.0400000000009</v>
      </c>
      <c r="Q226" s="6">
        <v>22251</v>
      </c>
    </row>
    <row r="227" spans="1:17" x14ac:dyDescent="0.25">
      <c r="A227">
        <v>97906</v>
      </c>
      <c r="B227" t="s">
        <v>130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41808.92</v>
      </c>
      <c r="J227">
        <v>-1595.1</v>
      </c>
      <c r="K227">
        <v>-139.36000000000001</v>
      </c>
      <c r="L227">
        <v>-69.680000000000007</v>
      </c>
      <c r="M227">
        <v>40213.82</v>
      </c>
      <c r="Q227" s="6">
        <v>22251</v>
      </c>
    </row>
    <row r="228" spans="1:17" x14ac:dyDescent="0.25">
      <c r="A228">
        <v>98150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23493.96</v>
      </c>
      <c r="J228">
        <v>-603.21</v>
      </c>
      <c r="K228">
        <v>-78.069999999999993</v>
      </c>
      <c r="L228">
        <v>-39.159999999999997</v>
      </c>
      <c r="M228">
        <v>22890.75</v>
      </c>
      <c r="Q228" s="6">
        <v>22251</v>
      </c>
    </row>
    <row r="229" spans="1:17" x14ac:dyDescent="0.25">
      <c r="A229">
        <v>98198</v>
      </c>
      <c r="B229" t="s">
        <v>131</v>
      </c>
      <c r="C229" s="4">
        <v>40544</v>
      </c>
      <c r="D229" t="s">
        <v>42</v>
      </c>
      <c r="E229">
        <v>1</v>
      </c>
      <c r="G229" t="s">
        <v>43</v>
      </c>
      <c r="H229">
        <v>600</v>
      </c>
      <c r="I229">
        <v>567.85</v>
      </c>
      <c r="J229">
        <v>-31.52</v>
      </c>
      <c r="K229">
        <v>-1.9</v>
      </c>
      <c r="L229">
        <v>-0.95</v>
      </c>
      <c r="M229">
        <v>536.33000000000004</v>
      </c>
      <c r="Q229" s="6">
        <v>22251</v>
      </c>
    </row>
    <row r="230" spans="1:17" x14ac:dyDescent="0.25">
      <c r="A230">
        <v>5000320</v>
      </c>
      <c r="B230" t="s">
        <v>132</v>
      </c>
      <c r="C230" s="4">
        <v>40725</v>
      </c>
      <c r="D230" t="s">
        <v>42</v>
      </c>
      <c r="E230">
        <v>1</v>
      </c>
      <c r="G230" t="s">
        <v>43</v>
      </c>
      <c r="H230">
        <v>600</v>
      </c>
      <c r="I230">
        <v>106919.77</v>
      </c>
      <c r="J230">
        <v>-7849.58</v>
      </c>
      <c r="K230">
        <v>-356.4</v>
      </c>
      <c r="L230">
        <v>-178.2</v>
      </c>
      <c r="M230">
        <v>99070.19</v>
      </c>
      <c r="Q230" s="6">
        <v>22433</v>
      </c>
    </row>
    <row r="231" spans="1:17" x14ac:dyDescent="0.25">
      <c r="A231">
        <v>5000343</v>
      </c>
      <c r="B231" t="s">
        <v>133</v>
      </c>
      <c r="C231" s="4">
        <v>41122</v>
      </c>
      <c r="D231" t="s">
        <v>42</v>
      </c>
      <c r="E231">
        <v>1</v>
      </c>
      <c r="G231" t="s">
        <v>43</v>
      </c>
      <c r="H231">
        <v>600</v>
      </c>
      <c r="I231">
        <v>61747.5</v>
      </c>
      <c r="J231">
        <v>-3191.94</v>
      </c>
      <c r="K231">
        <v>-205.82</v>
      </c>
      <c r="L231">
        <v>-102.91</v>
      </c>
      <c r="M231">
        <v>58555.56</v>
      </c>
      <c r="Q231" s="6">
        <v>22828</v>
      </c>
    </row>
    <row r="232" spans="1:17" x14ac:dyDescent="0.25">
      <c r="A232">
        <v>5000367</v>
      </c>
      <c r="B232" t="s">
        <v>134</v>
      </c>
      <c r="C232" s="4">
        <v>41244</v>
      </c>
      <c r="D232" t="s">
        <v>42</v>
      </c>
      <c r="E232">
        <v>1</v>
      </c>
      <c r="G232" t="s">
        <v>43</v>
      </c>
      <c r="H232">
        <v>600</v>
      </c>
      <c r="I232">
        <v>67108.5</v>
      </c>
      <c r="J232">
        <v>-3021.75</v>
      </c>
      <c r="K232">
        <v>-223.7</v>
      </c>
      <c r="L232">
        <v>-111.85</v>
      </c>
      <c r="M232">
        <v>64086.75</v>
      </c>
      <c r="Q232" s="6">
        <v>22951</v>
      </c>
    </row>
    <row r="233" spans="1:17" x14ac:dyDescent="0.25">
      <c r="A233">
        <v>5000527</v>
      </c>
      <c r="B233" t="s">
        <v>135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69513.710000000006</v>
      </c>
      <c r="J233">
        <v>-1274.46</v>
      </c>
      <c r="K233">
        <v>-231.72</v>
      </c>
      <c r="L233">
        <v>-115.86</v>
      </c>
      <c r="M233">
        <v>68239.25</v>
      </c>
      <c r="Q233" s="6">
        <v>23437</v>
      </c>
    </row>
    <row r="234" spans="1:17" x14ac:dyDescent="0.25">
      <c r="A234">
        <v>5000528</v>
      </c>
      <c r="B234" t="s">
        <v>136</v>
      </c>
      <c r="C234" s="4">
        <v>41730</v>
      </c>
      <c r="D234" t="s">
        <v>42</v>
      </c>
      <c r="E234">
        <v>1</v>
      </c>
      <c r="G234" t="s">
        <v>43</v>
      </c>
      <c r="H234">
        <v>600</v>
      </c>
      <c r="I234">
        <v>101189.32</v>
      </c>
      <c r="J234">
        <v>-1855.15</v>
      </c>
      <c r="K234">
        <v>-337.3</v>
      </c>
      <c r="L234">
        <v>-168.65</v>
      </c>
      <c r="M234">
        <v>99334.17</v>
      </c>
      <c r="Q234" s="6">
        <v>23437</v>
      </c>
    </row>
    <row r="235" spans="1:17" x14ac:dyDescent="0.25">
      <c r="A235">
        <v>95485</v>
      </c>
      <c r="B235" t="s">
        <v>137</v>
      </c>
      <c r="C235" s="4">
        <v>39630</v>
      </c>
      <c r="D235" t="s">
        <v>42</v>
      </c>
      <c r="E235">
        <v>1</v>
      </c>
      <c r="G235" t="s">
        <v>43</v>
      </c>
      <c r="H235">
        <v>800</v>
      </c>
      <c r="I235">
        <v>263.37</v>
      </c>
      <c r="J235">
        <v>-13.73</v>
      </c>
      <c r="K235">
        <v>-0.66</v>
      </c>
      <c r="L235">
        <v>-0.33</v>
      </c>
      <c r="M235">
        <v>249.64</v>
      </c>
      <c r="Q235" s="6">
        <v>27426</v>
      </c>
    </row>
    <row r="236" spans="1:17" x14ac:dyDescent="0.25">
      <c r="A236">
        <v>1002458</v>
      </c>
      <c r="B236" t="s">
        <v>138</v>
      </c>
      <c r="C236" s="4">
        <v>39630</v>
      </c>
      <c r="D236" t="s">
        <v>42</v>
      </c>
      <c r="E236">
        <v>1</v>
      </c>
      <c r="G236" t="s">
        <v>43</v>
      </c>
      <c r="H236">
        <v>800</v>
      </c>
      <c r="I236">
        <v>4382.6000000000004</v>
      </c>
      <c r="J236">
        <v>-438.23</v>
      </c>
      <c r="K236">
        <v>-10.96</v>
      </c>
      <c r="L236">
        <v>-5.48</v>
      </c>
      <c r="M236">
        <v>3944.37</v>
      </c>
      <c r="Q236" s="6">
        <v>27426</v>
      </c>
    </row>
    <row r="237" spans="1:17" x14ac:dyDescent="0.25">
      <c r="A237">
        <v>95486</v>
      </c>
      <c r="B237" t="s">
        <v>139</v>
      </c>
      <c r="C237" s="4">
        <v>39722</v>
      </c>
      <c r="D237" t="s">
        <v>42</v>
      </c>
      <c r="E237">
        <v>1</v>
      </c>
      <c r="G237" t="s">
        <v>43</v>
      </c>
      <c r="H237">
        <v>800</v>
      </c>
      <c r="I237">
        <v>4843.75</v>
      </c>
      <c r="J237">
        <v>-391.05</v>
      </c>
      <c r="K237">
        <v>-12.1</v>
      </c>
      <c r="L237">
        <v>-6.05</v>
      </c>
      <c r="M237">
        <v>4452.7</v>
      </c>
      <c r="Q237" s="6">
        <v>27515</v>
      </c>
    </row>
    <row r="238" spans="1:17" x14ac:dyDescent="0.25">
      <c r="A238">
        <v>163070</v>
      </c>
      <c r="B238" t="s">
        <v>57</v>
      </c>
      <c r="C238" s="4">
        <v>39114</v>
      </c>
      <c r="D238" t="s">
        <v>42</v>
      </c>
      <c r="E238">
        <v>1</v>
      </c>
      <c r="G238" t="s">
        <v>140</v>
      </c>
      <c r="H238">
        <v>36</v>
      </c>
      <c r="I238">
        <v>86.58</v>
      </c>
      <c r="J238">
        <v>-86.58</v>
      </c>
      <c r="Q238" s="7">
        <v>42379</v>
      </c>
    </row>
    <row r="239" spans="1:17" x14ac:dyDescent="0.25">
      <c r="A239">
        <v>163071</v>
      </c>
      <c r="B239" t="s">
        <v>57</v>
      </c>
      <c r="C239" s="4">
        <v>39114</v>
      </c>
      <c r="D239" t="s">
        <v>42</v>
      </c>
      <c r="E239">
        <v>1</v>
      </c>
      <c r="G239" t="s">
        <v>140</v>
      </c>
      <c r="H239">
        <v>36</v>
      </c>
      <c r="I239">
        <v>95.7</v>
      </c>
      <c r="J239">
        <v>-95.7</v>
      </c>
      <c r="Q239" s="7">
        <v>42379</v>
      </c>
    </row>
    <row r="240" spans="1:17" x14ac:dyDescent="0.25">
      <c r="A240">
        <v>163075</v>
      </c>
      <c r="B240" t="s">
        <v>141</v>
      </c>
      <c r="C240" s="4">
        <v>39114</v>
      </c>
      <c r="D240" t="s">
        <v>42</v>
      </c>
      <c r="E240">
        <v>1</v>
      </c>
      <c r="G240" t="s">
        <v>140</v>
      </c>
      <c r="H240">
        <v>36</v>
      </c>
      <c r="I240">
        <v>786.32</v>
      </c>
      <c r="J240">
        <v>-786.32</v>
      </c>
      <c r="Q240" s="7">
        <v>42379</v>
      </c>
    </row>
    <row r="241" spans="1:17" x14ac:dyDescent="0.25">
      <c r="A241">
        <v>108605</v>
      </c>
      <c r="B241" t="s">
        <v>41</v>
      </c>
      <c r="C241" s="4">
        <v>24869</v>
      </c>
      <c r="D241" t="s">
        <v>42</v>
      </c>
      <c r="E241">
        <v>1</v>
      </c>
      <c r="G241" t="s">
        <v>43</v>
      </c>
      <c r="H241">
        <v>600</v>
      </c>
      <c r="I241">
        <v>7086.42</v>
      </c>
      <c r="J241">
        <v>-6743.46</v>
      </c>
      <c r="K241">
        <v>-23.62</v>
      </c>
      <c r="L241">
        <v>-11.81</v>
      </c>
      <c r="M241">
        <v>342.96</v>
      </c>
      <c r="Q241" s="7">
        <v>42387</v>
      </c>
    </row>
    <row r="242" spans="1:17" x14ac:dyDescent="0.25">
      <c r="A242">
        <v>108618</v>
      </c>
      <c r="B242" t="s">
        <v>41</v>
      </c>
      <c r="C242" s="4">
        <v>27791</v>
      </c>
      <c r="D242" t="s">
        <v>42</v>
      </c>
      <c r="E242">
        <v>1</v>
      </c>
      <c r="G242" t="s">
        <v>43</v>
      </c>
      <c r="H242">
        <v>600</v>
      </c>
      <c r="I242">
        <v>470149.97</v>
      </c>
      <c r="J242">
        <v>-365277.23</v>
      </c>
      <c r="K242">
        <v>-1567.16</v>
      </c>
      <c r="L242">
        <v>-783.58</v>
      </c>
      <c r="M242">
        <v>104872.74</v>
      </c>
      <c r="Q242" s="7">
        <v>42395</v>
      </c>
    </row>
    <row r="243" spans="1:17" x14ac:dyDescent="0.25">
      <c r="A243">
        <v>102590</v>
      </c>
      <c r="B243" t="s">
        <v>142</v>
      </c>
      <c r="C243" s="4">
        <v>37681</v>
      </c>
      <c r="D243" t="s">
        <v>42</v>
      </c>
      <c r="E243">
        <v>0</v>
      </c>
      <c r="G243" t="s">
        <v>140</v>
      </c>
      <c r="I243">
        <v>18358.86</v>
      </c>
      <c r="J243">
        <v>-18358.86</v>
      </c>
      <c r="Q243" s="7">
        <v>42403</v>
      </c>
    </row>
    <row r="244" spans="1:17" x14ac:dyDescent="0.25">
      <c r="A244">
        <v>102466</v>
      </c>
      <c r="B244" t="s">
        <v>143</v>
      </c>
      <c r="C244" s="4">
        <v>38412</v>
      </c>
      <c r="D244" t="s">
        <v>42</v>
      </c>
      <c r="E244">
        <v>1</v>
      </c>
      <c r="G244" t="s">
        <v>140</v>
      </c>
      <c r="H244">
        <v>36</v>
      </c>
      <c r="I244">
        <v>3237.48</v>
      </c>
      <c r="J244">
        <v>-3237.48</v>
      </c>
      <c r="Q244" s="7">
        <v>42408</v>
      </c>
    </row>
    <row r="245" spans="1:17" x14ac:dyDescent="0.25">
      <c r="A245">
        <v>108602</v>
      </c>
      <c r="B245" t="s">
        <v>41</v>
      </c>
      <c r="C245" s="4">
        <v>26359</v>
      </c>
      <c r="D245" t="s">
        <v>42</v>
      </c>
      <c r="E245">
        <v>1</v>
      </c>
      <c r="G245" t="s">
        <v>43</v>
      </c>
      <c r="H245">
        <v>600</v>
      </c>
      <c r="I245">
        <v>10167.93</v>
      </c>
      <c r="J245">
        <v>-8414.74</v>
      </c>
      <c r="K245">
        <v>-33.9</v>
      </c>
      <c r="L245">
        <v>-16.95</v>
      </c>
      <c r="M245">
        <v>1753.19</v>
      </c>
      <c r="Q245" s="7">
        <v>42422</v>
      </c>
    </row>
    <row r="246" spans="1:17" x14ac:dyDescent="0.25">
      <c r="A246">
        <v>163077</v>
      </c>
      <c r="B246" t="s">
        <v>67</v>
      </c>
      <c r="C246" s="4">
        <v>39173</v>
      </c>
      <c r="D246" t="s">
        <v>42</v>
      </c>
      <c r="E246">
        <v>1</v>
      </c>
      <c r="G246" t="s">
        <v>140</v>
      </c>
      <c r="H246">
        <v>36</v>
      </c>
      <c r="I246">
        <v>2150.9</v>
      </c>
      <c r="J246">
        <v>-2150.9</v>
      </c>
      <c r="Q246" s="7">
        <v>42439</v>
      </c>
    </row>
    <row r="247" spans="1:17" x14ac:dyDescent="0.25">
      <c r="A247">
        <v>108598</v>
      </c>
      <c r="B247" t="s">
        <v>41</v>
      </c>
      <c r="C247" s="4">
        <v>28946</v>
      </c>
      <c r="D247" t="s">
        <v>42</v>
      </c>
      <c r="E247">
        <v>1</v>
      </c>
      <c r="G247" t="s">
        <v>43</v>
      </c>
      <c r="H247">
        <v>600</v>
      </c>
      <c r="I247">
        <v>110193.77</v>
      </c>
      <c r="J247">
        <v>-78412.86</v>
      </c>
      <c r="K247">
        <v>-367.32</v>
      </c>
      <c r="L247">
        <v>-183.66</v>
      </c>
      <c r="M247">
        <v>31780.91</v>
      </c>
      <c r="Q247" s="7">
        <v>42458</v>
      </c>
    </row>
    <row r="248" spans="1:17" x14ac:dyDescent="0.25">
      <c r="A248">
        <v>1008258</v>
      </c>
      <c r="B248" t="s">
        <v>171</v>
      </c>
      <c r="C248" s="4">
        <v>41760</v>
      </c>
      <c r="D248" t="s">
        <v>42</v>
      </c>
      <c r="E248">
        <v>1</v>
      </c>
      <c r="G248" t="s">
        <v>140</v>
      </c>
      <c r="H248">
        <v>60</v>
      </c>
      <c r="I248">
        <v>3100</v>
      </c>
      <c r="J248">
        <v>-519.49</v>
      </c>
      <c r="K248">
        <v>-103.33</v>
      </c>
      <c r="L248">
        <v>-51.66</v>
      </c>
      <c r="M248">
        <v>2580.5100000000002</v>
      </c>
      <c r="Q248" s="7">
        <v>42479</v>
      </c>
    </row>
    <row r="249" spans="1:17" x14ac:dyDescent="0.25">
      <c r="A249">
        <v>108625</v>
      </c>
      <c r="B249" t="s">
        <v>41</v>
      </c>
      <c r="C249" s="4">
        <v>25689</v>
      </c>
      <c r="D249" t="s">
        <v>42</v>
      </c>
      <c r="E249">
        <v>1</v>
      </c>
      <c r="G249" t="s">
        <v>43</v>
      </c>
      <c r="H249">
        <v>600</v>
      </c>
      <c r="I249">
        <v>36634.86</v>
      </c>
      <c r="J249">
        <v>-33188.339999999997</v>
      </c>
      <c r="K249">
        <v>-122.12</v>
      </c>
      <c r="L249">
        <v>-61.06</v>
      </c>
      <c r="M249">
        <v>3446.52</v>
      </c>
      <c r="Q249" s="7">
        <v>42480</v>
      </c>
    </row>
    <row r="250" spans="1:17" x14ac:dyDescent="0.25">
      <c r="A250">
        <v>163069</v>
      </c>
      <c r="B250" t="s">
        <v>76</v>
      </c>
      <c r="C250" s="4">
        <v>39234</v>
      </c>
      <c r="D250" t="s">
        <v>42</v>
      </c>
      <c r="E250">
        <v>1</v>
      </c>
      <c r="G250" t="s">
        <v>140</v>
      </c>
      <c r="H250">
        <v>36</v>
      </c>
      <c r="I250">
        <v>28.73</v>
      </c>
      <c r="J250">
        <v>-28.73</v>
      </c>
      <c r="Q250" s="7">
        <v>42500</v>
      </c>
    </row>
    <row r="251" spans="1:17" x14ac:dyDescent="0.25">
      <c r="A251">
        <v>163073</v>
      </c>
      <c r="B251" t="s">
        <v>76</v>
      </c>
      <c r="C251" s="4">
        <v>39234</v>
      </c>
      <c r="D251" t="s">
        <v>42</v>
      </c>
      <c r="E251">
        <v>1</v>
      </c>
      <c r="G251" t="s">
        <v>140</v>
      </c>
      <c r="H251">
        <v>36</v>
      </c>
      <c r="I251">
        <v>128.93</v>
      </c>
      <c r="J251">
        <v>-128.93</v>
      </c>
      <c r="Q251" s="7">
        <v>42500</v>
      </c>
    </row>
    <row r="252" spans="1:17" x14ac:dyDescent="0.25">
      <c r="A252">
        <v>163078</v>
      </c>
      <c r="B252" t="s">
        <v>144</v>
      </c>
      <c r="C252" s="4">
        <v>39234</v>
      </c>
      <c r="D252" t="s">
        <v>42</v>
      </c>
      <c r="E252">
        <v>1</v>
      </c>
      <c r="G252" t="s">
        <v>140</v>
      </c>
      <c r="H252">
        <v>36</v>
      </c>
      <c r="I252">
        <v>2177.5100000000002</v>
      </c>
      <c r="J252">
        <v>-2177.5100000000002</v>
      </c>
      <c r="Q252" s="7">
        <v>42500</v>
      </c>
    </row>
    <row r="253" spans="1:17" x14ac:dyDescent="0.25">
      <c r="A253">
        <v>2003092</v>
      </c>
      <c r="B253" t="s">
        <v>145</v>
      </c>
      <c r="C253" s="4">
        <v>39234</v>
      </c>
      <c r="D253" t="s">
        <v>42</v>
      </c>
      <c r="E253">
        <v>1</v>
      </c>
      <c r="G253" t="s">
        <v>140</v>
      </c>
      <c r="H253">
        <v>60</v>
      </c>
      <c r="I253">
        <v>8110.07</v>
      </c>
      <c r="J253">
        <v>-8110.07</v>
      </c>
      <c r="Q253" s="7">
        <v>42502</v>
      </c>
    </row>
    <row r="254" spans="1:17" x14ac:dyDescent="0.25">
      <c r="A254">
        <v>108599</v>
      </c>
      <c r="B254" t="s">
        <v>41</v>
      </c>
      <c r="C254" s="4">
        <v>29373</v>
      </c>
      <c r="D254" t="s">
        <v>42</v>
      </c>
      <c r="E254">
        <v>1</v>
      </c>
      <c r="G254" t="s">
        <v>43</v>
      </c>
      <c r="H254">
        <v>600</v>
      </c>
      <c r="I254">
        <v>18931.45</v>
      </c>
      <c r="J254">
        <v>-7422.3</v>
      </c>
      <c r="K254">
        <v>-63.1</v>
      </c>
      <c r="L254">
        <v>-31.55</v>
      </c>
      <c r="M254">
        <v>11509.15</v>
      </c>
      <c r="Q254" s="7">
        <v>42520</v>
      </c>
    </row>
    <row r="255" spans="1:17" x14ac:dyDescent="0.25">
      <c r="A255">
        <v>1005436</v>
      </c>
      <c r="B255" t="s">
        <v>146</v>
      </c>
      <c r="C255" s="4">
        <v>40725</v>
      </c>
      <c r="D255" t="s">
        <v>42</v>
      </c>
      <c r="E255">
        <v>5</v>
      </c>
      <c r="G255" t="s">
        <v>140</v>
      </c>
      <c r="H255">
        <v>60</v>
      </c>
      <c r="I255">
        <v>30387.38</v>
      </c>
      <c r="J255">
        <v>-25496.57</v>
      </c>
      <c r="K255">
        <v>-349.34</v>
      </c>
      <c r="L255">
        <v>-174.67</v>
      </c>
      <c r="M255">
        <v>4890.8100000000004</v>
      </c>
      <c r="Q255" s="7">
        <v>42537</v>
      </c>
    </row>
    <row r="256" spans="1:17" x14ac:dyDescent="0.25">
      <c r="A256">
        <v>5100046</v>
      </c>
      <c r="B256" t="s">
        <v>147</v>
      </c>
      <c r="C256" s="4">
        <v>41821</v>
      </c>
      <c r="D256" t="s">
        <v>42</v>
      </c>
      <c r="E256">
        <v>1</v>
      </c>
      <c r="G256" t="s">
        <v>140</v>
      </c>
      <c r="H256">
        <v>36</v>
      </c>
      <c r="I256">
        <v>255488.29</v>
      </c>
      <c r="J256">
        <v>-57125.16</v>
      </c>
      <c r="K256">
        <v>-14193.79</v>
      </c>
      <c r="L256">
        <v>-7096.89</v>
      </c>
      <c r="M256">
        <v>198363.13</v>
      </c>
      <c r="Q256" s="7">
        <v>42538</v>
      </c>
    </row>
    <row r="257" spans="1:17" x14ac:dyDescent="0.25">
      <c r="A257">
        <v>163067</v>
      </c>
      <c r="B257" t="s">
        <v>148</v>
      </c>
      <c r="C257" s="4">
        <v>39295</v>
      </c>
      <c r="D257" t="s">
        <v>42</v>
      </c>
      <c r="E257">
        <v>5</v>
      </c>
      <c r="G257" t="s">
        <v>140</v>
      </c>
      <c r="H257">
        <v>60</v>
      </c>
      <c r="I257">
        <v>18507.07</v>
      </c>
      <c r="J257">
        <v>-18507.07</v>
      </c>
      <c r="Q257" s="7">
        <v>42563</v>
      </c>
    </row>
    <row r="258" spans="1:17" x14ac:dyDescent="0.25">
      <c r="A258">
        <v>1005444</v>
      </c>
      <c r="B258" t="s">
        <v>149</v>
      </c>
      <c r="C258" s="4">
        <v>40756</v>
      </c>
      <c r="D258" t="s">
        <v>42</v>
      </c>
      <c r="E258">
        <v>5</v>
      </c>
      <c r="G258" t="s">
        <v>140</v>
      </c>
      <c r="H258">
        <v>60</v>
      </c>
      <c r="I258">
        <v>31496.43</v>
      </c>
      <c r="J258">
        <v>-26211.41</v>
      </c>
      <c r="K258">
        <v>-377.5</v>
      </c>
      <c r="L258">
        <v>-188.75</v>
      </c>
      <c r="M258">
        <v>5285.02</v>
      </c>
      <c r="Q258" s="7">
        <v>42567</v>
      </c>
    </row>
    <row r="259" spans="1:17" x14ac:dyDescent="0.25">
      <c r="A259">
        <v>102758</v>
      </c>
      <c r="B259" t="s">
        <v>150</v>
      </c>
      <c r="C259" s="4">
        <v>38596</v>
      </c>
      <c r="D259" t="s">
        <v>42</v>
      </c>
      <c r="E259">
        <v>5</v>
      </c>
      <c r="G259" t="s">
        <v>140</v>
      </c>
      <c r="H259">
        <v>60</v>
      </c>
      <c r="I259">
        <v>23222.83</v>
      </c>
      <c r="J259">
        <v>-23222.83</v>
      </c>
      <c r="Q259" s="7">
        <v>42592</v>
      </c>
    </row>
    <row r="260" spans="1:17" x14ac:dyDescent="0.25">
      <c r="A260">
        <v>163068</v>
      </c>
      <c r="B260" t="s">
        <v>151</v>
      </c>
      <c r="C260" s="4">
        <v>39326</v>
      </c>
      <c r="D260" t="s">
        <v>42</v>
      </c>
      <c r="E260">
        <v>5</v>
      </c>
      <c r="G260" t="s">
        <v>140</v>
      </c>
      <c r="H260">
        <v>60</v>
      </c>
      <c r="I260">
        <v>25452.36</v>
      </c>
      <c r="J260">
        <v>-25452.36</v>
      </c>
      <c r="Q260" s="7">
        <v>42594</v>
      </c>
    </row>
    <row r="261" spans="1:17" x14ac:dyDescent="0.25">
      <c r="A261">
        <v>1007984</v>
      </c>
      <c r="B261" t="s">
        <v>168</v>
      </c>
      <c r="C261" s="4">
        <v>41883</v>
      </c>
      <c r="D261" t="s">
        <v>42</v>
      </c>
      <c r="E261">
        <v>1</v>
      </c>
      <c r="G261" t="s">
        <v>140</v>
      </c>
      <c r="H261">
        <v>36</v>
      </c>
      <c r="I261">
        <v>1555</v>
      </c>
      <c r="J261">
        <v>-259.64</v>
      </c>
      <c r="K261">
        <v>-86.39</v>
      </c>
      <c r="L261">
        <v>-43.2</v>
      </c>
      <c r="M261">
        <v>1295.3599999999999</v>
      </c>
      <c r="Q261" s="7">
        <v>42599</v>
      </c>
    </row>
    <row r="262" spans="1:17" x14ac:dyDescent="0.25">
      <c r="A262">
        <v>1008005</v>
      </c>
      <c r="B262" t="s">
        <v>169</v>
      </c>
      <c r="C262" s="4">
        <v>41883</v>
      </c>
      <c r="D262" t="s">
        <v>42</v>
      </c>
      <c r="E262">
        <v>1</v>
      </c>
      <c r="G262" t="s">
        <v>140</v>
      </c>
      <c r="H262">
        <v>36</v>
      </c>
      <c r="I262">
        <v>900</v>
      </c>
      <c r="J262">
        <v>-150.27000000000001</v>
      </c>
      <c r="K262">
        <v>-50</v>
      </c>
      <c r="L262">
        <v>-25</v>
      </c>
      <c r="M262">
        <v>749.73</v>
      </c>
      <c r="Q262" s="7">
        <v>42599</v>
      </c>
    </row>
    <row r="263" spans="1:17" x14ac:dyDescent="0.25">
      <c r="A263">
        <v>1008115</v>
      </c>
      <c r="B263" t="s">
        <v>170</v>
      </c>
      <c r="C263" s="4">
        <v>41883</v>
      </c>
      <c r="D263" t="s">
        <v>42</v>
      </c>
      <c r="E263">
        <v>1</v>
      </c>
      <c r="G263" t="s">
        <v>140</v>
      </c>
      <c r="H263">
        <v>60</v>
      </c>
      <c r="I263">
        <v>3000</v>
      </c>
      <c r="J263">
        <v>-300.55</v>
      </c>
      <c r="K263">
        <v>-100</v>
      </c>
      <c r="L263">
        <v>-50</v>
      </c>
      <c r="M263">
        <v>2699.45</v>
      </c>
      <c r="Q263" s="7">
        <v>42601</v>
      </c>
    </row>
    <row r="264" spans="1:17" x14ac:dyDescent="0.25">
      <c r="A264">
        <v>102439</v>
      </c>
      <c r="B264" t="s">
        <v>152</v>
      </c>
      <c r="C264" s="4">
        <v>38261</v>
      </c>
      <c r="D264" t="s">
        <v>42</v>
      </c>
      <c r="E264">
        <v>1</v>
      </c>
      <c r="G264" t="s">
        <v>140</v>
      </c>
      <c r="H264">
        <v>36</v>
      </c>
      <c r="I264">
        <v>15307.04</v>
      </c>
      <c r="J264">
        <v>-15307.04</v>
      </c>
      <c r="Q264" s="7">
        <v>42620</v>
      </c>
    </row>
    <row r="265" spans="1:17" x14ac:dyDescent="0.25">
      <c r="A265">
        <v>5000134</v>
      </c>
      <c r="B265" t="s">
        <v>153</v>
      </c>
      <c r="C265" s="4">
        <v>39356</v>
      </c>
      <c r="D265" t="s">
        <v>42</v>
      </c>
      <c r="E265">
        <v>1</v>
      </c>
      <c r="G265" t="s">
        <v>140</v>
      </c>
      <c r="H265">
        <v>60</v>
      </c>
      <c r="I265">
        <v>34525.58</v>
      </c>
      <c r="J265">
        <v>-34525.58</v>
      </c>
      <c r="Q265" s="7">
        <v>42625</v>
      </c>
    </row>
    <row r="266" spans="1:17" x14ac:dyDescent="0.25">
      <c r="A266">
        <v>102697</v>
      </c>
      <c r="B266" t="s">
        <v>154</v>
      </c>
      <c r="C266" s="4">
        <v>38261</v>
      </c>
      <c r="D266" t="s">
        <v>42</v>
      </c>
      <c r="E266">
        <v>1</v>
      </c>
      <c r="G266" t="s">
        <v>140</v>
      </c>
      <c r="H266">
        <v>120</v>
      </c>
      <c r="I266">
        <v>55831.7</v>
      </c>
      <c r="J266">
        <v>-55831.7</v>
      </c>
      <c r="Q266" s="7">
        <v>42627</v>
      </c>
    </row>
    <row r="267" spans="1:17" x14ac:dyDescent="0.25">
      <c r="A267">
        <v>108617</v>
      </c>
      <c r="B267" t="s">
        <v>41</v>
      </c>
      <c r="C267" s="4">
        <v>24746</v>
      </c>
      <c r="D267" t="s">
        <v>42</v>
      </c>
      <c r="E267">
        <v>1</v>
      </c>
      <c r="G267" t="s">
        <v>43</v>
      </c>
      <c r="H267">
        <v>600</v>
      </c>
      <c r="I267">
        <v>561998.04</v>
      </c>
      <c r="J267">
        <v>-538569.87</v>
      </c>
      <c r="K267">
        <v>-1873.32</v>
      </c>
      <c r="L267">
        <v>-936.66</v>
      </c>
      <c r="M267">
        <v>23428.17</v>
      </c>
      <c r="Q267" s="7">
        <v>42630</v>
      </c>
    </row>
    <row r="268" spans="1:17" x14ac:dyDescent="0.25">
      <c r="A268">
        <v>108619</v>
      </c>
      <c r="B268" t="s">
        <v>41</v>
      </c>
      <c r="C268" s="4">
        <v>26207</v>
      </c>
      <c r="D268" t="s">
        <v>42</v>
      </c>
      <c r="E268">
        <v>1</v>
      </c>
      <c r="G268" t="s">
        <v>43</v>
      </c>
      <c r="H268">
        <v>600</v>
      </c>
      <c r="I268">
        <v>181787.26</v>
      </c>
      <c r="J268">
        <v>-159500.65</v>
      </c>
      <c r="K268">
        <v>-605.96</v>
      </c>
      <c r="L268">
        <v>-302.98</v>
      </c>
      <c r="M268">
        <v>22286.61</v>
      </c>
      <c r="Q268" s="7">
        <v>42634</v>
      </c>
    </row>
    <row r="269" spans="1:17" x14ac:dyDescent="0.25">
      <c r="A269">
        <v>102637</v>
      </c>
      <c r="B269" t="s">
        <v>155</v>
      </c>
      <c r="C269" s="4">
        <v>38657</v>
      </c>
      <c r="D269" t="s">
        <v>42</v>
      </c>
      <c r="E269">
        <v>5</v>
      </c>
      <c r="G269" t="s">
        <v>140</v>
      </c>
      <c r="H269">
        <v>60</v>
      </c>
      <c r="I269">
        <v>19892.64</v>
      </c>
      <c r="J269">
        <v>-19892.64</v>
      </c>
      <c r="Q269" s="7">
        <v>42653</v>
      </c>
    </row>
    <row r="270" spans="1:17" x14ac:dyDescent="0.25">
      <c r="A270">
        <v>163072</v>
      </c>
      <c r="B270" t="s">
        <v>156</v>
      </c>
      <c r="C270" s="4">
        <v>39387</v>
      </c>
      <c r="D270" t="s">
        <v>42</v>
      </c>
      <c r="E270">
        <v>1</v>
      </c>
      <c r="G270" t="s">
        <v>140</v>
      </c>
      <c r="H270">
        <v>36</v>
      </c>
      <c r="I270">
        <v>120.37</v>
      </c>
      <c r="J270">
        <v>-120.37</v>
      </c>
      <c r="Q270" s="7">
        <v>42653</v>
      </c>
    </row>
    <row r="271" spans="1:17" x14ac:dyDescent="0.25">
      <c r="A271">
        <v>163074</v>
      </c>
      <c r="B271" t="s">
        <v>156</v>
      </c>
      <c r="C271" s="4">
        <v>39387</v>
      </c>
      <c r="D271" t="s">
        <v>42</v>
      </c>
      <c r="E271">
        <v>1</v>
      </c>
      <c r="G271" t="s">
        <v>140</v>
      </c>
      <c r="H271">
        <v>36</v>
      </c>
      <c r="I271">
        <v>482.25</v>
      </c>
      <c r="J271">
        <v>-482.25</v>
      </c>
      <c r="Q271" s="7">
        <v>42653</v>
      </c>
    </row>
    <row r="272" spans="1:17" x14ac:dyDescent="0.25">
      <c r="A272">
        <v>163076</v>
      </c>
      <c r="B272" t="s">
        <v>156</v>
      </c>
      <c r="C272" s="4">
        <v>39387</v>
      </c>
      <c r="D272" t="s">
        <v>42</v>
      </c>
      <c r="E272">
        <v>1</v>
      </c>
      <c r="G272" t="s">
        <v>140</v>
      </c>
      <c r="H272">
        <v>36</v>
      </c>
      <c r="I272">
        <v>1793.16</v>
      </c>
      <c r="J272">
        <v>-1793.16</v>
      </c>
      <c r="Q272" s="7">
        <v>42653</v>
      </c>
    </row>
    <row r="273" spans="1:17" x14ac:dyDescent="0.25">
      <c r="A273">
        <v>163079</v>
      </c>
      <c r="B273" t="s">
        <v>156</v>
      </c>
      <c r="C273" s="4">
        <v>39387</v>
      </c>
      <c r="D273" t="s">
        <v>42</v>
      </c>
      <c r="E273">
        <v>1</v>
      </c>
      <c r="G273" t="s">
        <v>140</v>
      </c>
      <c r="H273">
        <v>36</v>
      </c>
      <c r="I273">
        <v>19116.25</v>
      </c>
      <c r="J273">
        <v>-19116.25</v>
      </c>
      <c r="Q273" s="7">
        <v>42653</v>
      </c>
    </row>
    <row r="274" spans="1:17" x14ac:dyDescent="0.25">
      <c r="A274">
        <v>1004568</v>
      </c>
      <c r="B274" t="s">
        <v>157</v>
      </c>
      <c r="C274" s="4">
        <v>40118</v>
      </c>
      <c r="D274" t="s">
        <v>42</v>
      </c>
      <c r="E274">
        <v>1</v>
      </c>
      <c r="G274" t="s">
        <v>140</v>
      </c>
      <c r="H274">
        <v>36</v>
      </c>
      <c r="I274">
        <v>160580.85</v>
      </c>
      <c r="J274">
        <v>-160580.85</v>
      </c>
      <c r="Q274" s="7">
        <v>42655</v>
      </c>
    </row>
    <row r="275" spans="1:17" x14ac:dyDescent="0.25">
      <c r="A275">
        <v>1003733</v>
      </c>
      <c r="B275" t="s">
        <v>158</v>
      </c>
      <c r="C275" s="4">
        <v>39753</v>
      </c>
      <c r="D275" t="s">
        <v>42</v>
      </c>
      <c r="E275">
        <v>5</v>
      </c>
      <c r="G275" t="s">
        <v>140</v>
      </c>
      <c r="H275">
        <v>60</v>
      </c>
      <c r="I275">
        <v>18903</v>
      </c>
      <c r="J275">
        <v>-18903</v>
      </c>
      <c r="Q275" s="7">
        <v>42656</v>
      </c>
    </row>
    <row r="276" spans="1:17" x14ac:dyDescent="0.25">
      <c r="A276">
        <v>1003734</v>
      </c>
      <c r="B276" t="s">
        <v>158</v>
      </c>
      <c r="C276" s="4">
        <v>39753</v>
      </c>
      <c r="D276" t="s">
        <v>42</v>
      </c>
      <c r="E276">
        <v>5</v>
      </c>
      <c r="G276" t="s">
        <v>140</v>
      </c>
      <c r="H276">
        <v>60</v>
      </c>
      <c r="I276">
        <v>23307.03</v>
      </c>
      <c r="J276">
        <v>-23307.03</v>
      </c>
      <c r="Q276" s="7">
        <v>42656</v>
      </c>
    </row>
    <row r="277" spans="1:17" x14ac:dyDescent="0.25">
      <c r="A277">
        <v>5100007</v>
      </c>
      <c r="B277" t="s">
        <v>159</v>
      </c>
      <c r="C277" s="4">
        <v>40848</v>
      </c>
      <c r="D277" t="s">
        <v>42</v>
      </c>
      <c r="E277">
        <v>1</v>
      </c>
      <c r="G277" t="s">
        <v>140</v>
      </c>
      <c r="H277">
        <v>36</v>
      </c>
      <c r="I277">
        <v>129630.46</v>
      </c>
      <c r="J277">
        <v>-129630.46</v>
      </c>
      <c r="Q277" s="7">
        <v>42657</v>
      </c>
    </row>
    <row r="278" spans="1:17" x14ac:dyDescent="0.25">
      <c r="A278">
        <v>1006258</v>
      </c>
      <c r="B278" t="s">
        <v>160</v>
      </c>
      <c r="C278" s="4">
        <v>41214</v>
      </c>
      <c r="D278" t="s">
        <v>42</v>
      </c>
      <c r="E278">
        <v>1</v>
      </c>
      <c r="G278" t="s">
        <v>140</v>
      </c>
      <c r="H278">
        <v>72</v>
      </c>
      <c r="I278">
        <v>28469</v>
      </c>
      <c r="J278">
        <v>-11071.29</v>
      </c>
      <c r="K278">
        <v>-790.82</v>
      </c>
      <c r="L278">
        <v>-395.41</v>
      </c>
      <c r="M278">
        <v>17397.71</v>
      </c>
      <c r="Q278" s="7">
        <v>42661</v>
      </c>
    </row>
    <row r="279" spans="1:17" x14ac:dyDescent="0.25">
      <c r="A279">
        <v>102945</v>
      </c>
      <c r="B279" t="s">
        <v>161</v>
      </c>
      <c r="C279" s="4">
        <v>36495</v>
      </c>
      <c r="D279" t="s">
        <v>42</v>
      </c>
      <c r="E279">
        <v>5</v>
      </c>
      <c r="G279" t="s">
        <v>140</v>
      </c>
      <c r="H279">
        <v>60</v>
      </c>
      <c r="I279">
        <v>250699.21</v>
      </c>
      <c r="J279">
        <v>-250699.21</v>
      </c>
      <c r="Q279" s="7">
        <v>42678</v>
      </c>
    </row>
    <row r="280" spans="1:17" x14ac:dyDescent="0.25">
      <c r="A280">
        <v>108588</v>
      </c>
      <c r="B280" t="s">
        <v>41</v>
      </c>
      <c r="C280" s="4">
        <v>39052</v>
      </c>
      <c r="D280" t="s">
        <v>42</v>
      </c>
      <c r="E280">
        <v>0</v>
      </c>
      <c r="G280" t="s">
        <v>140</v>
      </c>
      <c r="I280">
        <v>14115.27</v>
      </c>
      <c r="M280">
        <v>14115.27</v>
      </c>
      <c r="Q280" s="7">
        <v>42680</v>
      </c>
    </row>
    <row r="281" spans="1:17" x14ac:dyDescent="0.25">
      <c r="A281">
        <v>108609</v>
      </c>
      <c r="B281" t="s">
        <v>41</v>
      </c>
      <c r="C281" s="4">
        <v>39052</v>
      </c>
      <c r="D281" t="s">
        <v>42</v>
      </c>
      <c r="E281">
        <v>0</v>
      </c>
      <c r="G281" t="s">
        <v>140</v>
      </c>
      <c r="I281">
        <v>5928.78</v>
      </c>
      <c r="M281">
        <v>5928.78</v>
      </c>
      <c r="Q281" s="7">
        <v>42680</v>
      </c>
    </row>
    <row r="282" spans="1:17" x14ac:dyDescent="0.25">
      <c r="A282">
        <v>2001441</v>
      </c>
      <c r="B282" t="s">
        <v>162</v>
      </c>
      <c r="C282" s="4">
        <v>39417</v>
      </c>
      <c r="D282" t="s">
        <v>42</v>
      </c>
      <c r="E282">
        <v>1</v>
      </c>
      <c r="G282" t="s">
        <v>140</v>
      </c>
      <c r="H282">
        <v>36</v>
      </c>
      <c r="I282">
        <v>153.91</v>
      </c>
      <c r="J282">
        <v>-153.91</v>
      </c>
      <c r="Q282" s="7">
        <v>42684</v>
      </c>
    </row>
    <row r="283" spans="1:17" x14ac:dyDescent="0.25">
      <c r="A283">
        <v>1005689</v>
      </c>
      <c r="B283" t="s">
        <v>163</v>
      </c>
      <c r="C283" s="4">
        <v>40878</v>
      </c>
      <c r="D283" t="s">
        <v>42</v>
      </c>
      <c r="E283">
        <v>5</v>
      </c>
      <c r="G283" t="s">
        <v>140</v>
      </c>
      <c r="H283">
        <v>60</v>
      </c>
      <c r="I283">
        <v>25445.119999999999</v>
      </c>
      <c r="J283">
        <v>-20489.650000000001</v>
      </c>
      <c r="K283">
        <v>-353.96</v>
      </c>
      <c r="L283">
        <v>-176.98</v>
      </c>
      <c r="M283">
        <v>4955.47</v>
      </c>
      <c r="Q283" s="7">
        <v>42690</v>
      </c>
    </row>
    <row r="284" spans="1:17" x14ac:dyDescent="0.25">
      <c r="A284">
        <v>5000366</v>
      </c>
      <c r="B284" t="s">
        <v>164</v>
      </c>
      <c r="C284" s="4">
        <v>41244</v>
      </c>
      <c r="D284" t="s">
        <v>42</v>
      </c>
      <c r="E284">
        <v>1</v>
      </c>
      <c r="G284" t="s">
        <v>140</v>
      </c>
      <c r="H284">
        <v>60</v>
      </c>
      <c r="I284">
        <v>66615.740000000005</v>
      </c>
      <c r="J284">
        <v>-29995.279999999999</v>
      </c>
      <c r="K284">
        <v>-2220.52</v>
      </c>
      <c r="L284">
        <v>-1110.26</v>
      </c>
      <c r="M284">
        <v>36620.46</v>
      </c>
      <c r="Q284" s="7">
        <v>42691</v>
      </c>
    </row>
    <row r="285" spans="1:17" x14ac:dyDescent="0.25">
      <c r="A285">
        <v>108622</v>
      </c>
      <c r="B285" t="s">
        <v>41</v>
      </c>
      <c r="C285" s="4">
        <v>25173</v>
      </c>
      <c r="D285" t="s">
        <v>42</v>
      </c>
      <c r="E285">
        <v>1</v>
      </c>
      <c r="G285" t="s">
        <v>43</v>
      </c>
      <c r="H285">
        <v>600</v>
      </c>
      <c r="I285">
        <v>52068.98</v>
      </c>
      <c r="J285">
        <v>-48728.55</v>
      </c>
      <c r="K285">
        <v>-173.56</v>
      </c>
      <c r="L285">
        <v>-86.78</v>
      </c>
      <c r="M285">
        <v>3340.43</v>
      </c>
      <c r="Q285" s="7">
        <v>42692</v>
      </c>
    </row>
    <row r="286" spans="1:17" x14ac:dyDescent="0.25">
      <c r="A286">
        <v>1007046</v>
      </c>
      <c r="B286" t="s">
        <v>165</v>
      </c>
      <c r="C286" s="4">
        <v>41609</v>
      </c>
      <c r="D286" t="s">
        <v>42</v>
      </c>
      <c r="E286">
        <v>5</v>
      </c>
      <c r="G286" t="s">
        <v>140</v>
      </c>
      <c r="H286">
        <v>60</v>
      </c>
      <c r="I286">
        <v>34488.07</v>
      </c>
      <c r="J286">
        <v>-14570.86</v>
      </c>
      <c r="K286">
        <v>-1226.5999999999999</v>
      </c>
      <c r="L286">
        <v>-613.29999999999995</v>
      </c>
      <c r="M286">
        <v>19917.21</v>
      </c>
      <c r="Q286" s="7">
        <v>42692</v>
      </c>
    </row>
    <row r="287" spans="1:17" x14ac:dyDescent="0.25">
      <c r="A287">
        <v>1007051</v>
      </c>
      <c r="B287" t="s">
        <v>165</v>
      </c>
      <c r="C287" s="4">
        <v>41609</v>
      </c>
      <c r="D287" t="s">
        <v>42</v>
      </c>
      <c r="E287">
        <v>5</v>
      </c>
      <c r="G287" t="s">
        <v>140</v>
      </c>
      <c r="H287">
        <v>60</v>
      </c>
      <c r="I287">
        <v>32386.71</v>
      </c>
      <c r="J287">
        <v>-14551.41</v>
      </c>
      <c r="K287">
        <v>-1224.95</v>
      </c>
      <c r="L287">
        <v>-612.47</v>
      </c>
      <c r="M287">
        <v>17835.3</v>
      </c>
      <c r="Q287" s="7">
        <v>42692</v>
      </c>
    </row>
    <row r="288" spans="1:17" x14ac:dyDescent="0.25">
      <c r="A288">
        <v>108597</v>
      </c>
      <c r="B288" t="s">
        <v>41</v>
      </c>
      <c r="C288" s="4">
        <v>26634</v>
      </c>
      <c r="D288" t="s">
        <v>42</v>
      </c>
      <c r="E288">
        <v>1</v>
      </c>
      <c r="G288" t="s">
        <v>43</v>
      </c>
      <c r="H288">
        <v>600</v>
      </c>
      <c r="I288">
        <v>98697.55</v>
      </c>
      <c r="J288">
        <v>-84142.87</v>
      </c>
      <c r="K288">
        <v>-329</v>
      </c>
      <c r="L288">
        <v>-164.5</v>
      </c>
      <c r="M288">
        <v>14554.68</v>
      </c>
      <c r="Q288" s="7">
        <v>42696</v>
      </c>
    </row>
    <row r="289" spans="1:17" x14ac:dyDescent="0.25">
      <c r="A289">
        <v>108623</v>
      </c>
      <c r="B289" t="s">
        <v>41</v>
      </c>
      <c r="C289" s="4">
        <v>28825</v>
      </c>
      <c r="D289" t="s">
        <v>42</v>
      </c>
      <c r="E289">
        <v>1</v>
      </c>
      <c r="G289" t="s">
        <v>43</v>
      </c>
      <c r="H289">
        <v>600</v>
      </c>
      <c r="I289">
        <v>39418.660000000003</v>
      </c>
      <c r="J289">
        <v>-28043.919999999998</v>
      </c>
      <c r="K289">
        <v>-131.4</v>
      </c>
      <c r="L289">
        <v>-65.7</v>
      </c>
      <c r="M289">
        <v>11374.74</v>
      </c>
      <c r="Q289" s="7">
        <v>42702</v>
      </c>
    </row>
    <row r="290" spans="1:17" x14ac:dyDescent="0.25">
      <c r="A290">
        <v>2002644</v>
      </c>
      <c r="B290" t="s">
        <v>166</v>
      </c>
      <c r="C290" s="4">
        <v>39448</v>
      </c>
      <c r="D290" t="s">
        <v>42</v>
      </c>
      <c r="E290">
        <v>1</v>
      </c>
      <c r="G290" t="s">
        <v>140</v>
      </c>
      <c r="H290">
        <v>36</v>
      </c>
      <c r="I290">
        <v>151.47</v>
      </c>
      <c r="J290">
        <v>-151.47</v>
      </c>
      <c r="Q290" s="7">
        <v>42714</v>
      </c>
    </row>
    <row r="291" spans="1:17" x14ac:dyDescent="0.25">
      <c r="A291">
        <v>1005960</v>
      </c>
      <c r="B291" t="s">
        <v>167</v>
      </c>
      <c r="C291" s="4">
        <v>40909</v>
      </c>
      <c r="D291" t="s">
        <v>42</v>
      </c>
      <c r="E291">
        <v>1</v>
      </c>
      <c r="G291" t="s">
        <v>43</v>
      </c>
      <c r="H291">
        <v>120</v>
      </c>
      <c r="I291">
        <v>2570.16</v>
      </c>
      <c r="J291">
        <v>-771.12</v>
      </c>
      <c r="K291">
        <v>-42.84</v>
      </c>
      <c r="L291">
        <v>-21.42</v>
      </c>
      <c r="M291">
        <v>1799.04</v>
      </c>
      <c r="Q291" s="7">
        <v>42725</v>
      </c>
    </row>
    <row r="292" spans="1:17" x14ac:dyDescent="0.25">
      <c r="A292">
        <v>103069</v>
      </c>
      <c r="B292" t="s">
        <v>41</v>
      </c>
      <c r="C292" s="4">
        <v>28581</v>
      </c>
      <c r="D292" t="s">
        <v>42</v>
      </c>
      <c r="E292">
        <v>1</v>
      </c>
      <c r="G292" t="s">
        <v>43</v>
      </c>
      <c r="H292">
        <v>800</v>
      </c>
      <c r="I292">
        <v>2715700.54</v>
      </c>
      <c r="J292">
        <v>-1519949.38</v>
      </c>
      <c r="K292">
        <v>-6789.26</v>
      </c>
      <c r="L292">
        <v>-3394.63</v>
      </c>
      <c r="M292">
        <v>1195751.1599999999</v>
      </c>
      <c r="Q292" s="6">
        <v>16377</v>
      </c>
    </row>
    <row r="293" spans="1:17" x14ac:dyDescent="0.25">
      <c r="A293">
        <v>150033</v>
      </c>
      <c r="B293" t="s">
        <v>175</v>
      </c>
      <c r="C293" s="4">
        <v>39083</v>
      </c>
      <c r="D293" t="s">
        <v>42</v>
      </c>
      <c r="E293">
        <v>1</v>
      </c>
      <c r="G293" t="s">
        <v>43</v>
      </c>
      <c r="H293">
        <v>800</v>
      </c>
      <c r="I293">
        <v>9959.25</v>
      </c>
      <c r="J293">
        <v>-1220.0899999999999</v>
      </c>
      <c r="K293">
        <v>-24.9</v>
      </c>
      <c r="L293">
        <v>-12.45</v>
      </c>
      <c r="M293">
        <v>8739.16</v>
      </c>
      <c r="Q293" s="6">
        <v>26877</v>
      </c>
    </row>
    <row r="294" spans="1:17" x14ac:dyDescent="0.25">
      <c r="A294">
        <v>150035</v>
      </c>
      <c r="B294" t="s">
        <v>176</v>
      </c>
      <c r="C294" s="4">
        <v>39114</v>
      </c>
      <c r="D294" t="s">
        <v>42</v>
      </c>
      <c r="E294">
        <v>1</v>
      </c>
      <c r="G294" t="s">
        <v>43</v>
      </c>
      <c r="H294">
        <v>800</v>
      </c>
      <c r="I294">
        <v>18976.349999999999</v>
      </c>
      <c r="J294">
        <v>-2300.39</v>
      </c>
      <c r="K294">
        <v>-47.44</v>
      </c>
      <c r="L294">
        <v>-23.72</v>
      </c>
      <c r="M294">
        <v>16675.96</v>
      </c>
      <c r="Q294" s="6">
        <v>26908</v>
      </c>
    </row>
    <row r="295" spans="1:17" x14ac:dyDescent="0.25">
      <c r="A295">
        <v>150021</v>
      </c>
      <c r="B295" t="s">
        <v>177</v>
      </c>
      <c r="C295" s="4">
        <v>39142</v>
      </c>
      <c r="D295" t="s">
        <v>42</v>
      </c>
      <c r="E295">
        <v>1</v>
      </c>
      <c r="G295" t="s">
        <v>43</v>
      </c>
      <c r="H295">
        <v>800</v>
      </c>
      <c r="I295">
        <v>-400</v>
      </c>
      <c r="J295">
        <v>48.03</v>
      </c>
      <c r="K295">
        <v>1</v>
      </c>
      <c r="L295">
        <v>0.5</v>
      </c>
      <c r="M295">
        <v>-351.97</v>
      </c>
      <c r="Q295" s="6">
        <v>26938</v>
      </c>
    </row>
    <row r="296" spans="1:17" x14ac:dyDescent="0.25">
      <c r="A296">
        <v>150034</v>
      </c>
      <c r="B296" t="s">
        <v>178</v>
      </c>
      <c r="C296" s="4">
        <v>39142</v>
      </c>
      <c r="D296" t="s">
        <v>42</v>
      </c>
      <c r="E296">
        <v>1</v>
      </c>
      <c r="G296" t="s">
        <v>43</v>
      </c>
      <c r="H296">
        <v>800</v>
      </c>
      <c r="I296">
        <v>10845.68</v>
      </c>
      <c r="J296">
        <v>-1302.55</v>
      </c>
      <c r="K296">
        <v>-27.12</v>
      </c>
      <c r="L296">
        <v>-13.56</v>
      </c>
      <c r="M296">
        <v>9543.1299999999992</v>
      </c>
      <c r="Q296" s="6">
        <v>26938</v>
      </c>
    </row>
    <row r="297" spans="1:17" x14ac:dyDescent="0.25">
      <c r="A297">
        <v>150018</v>
      </c>
      <c r="B297" t="s">
        <v>179</v>
      </c>
      <c r="C297" s="4">
        <v>39173</v>
      </c>
      <c r="D297" t="s">
        <v>42</v>
      </c>
      <c r="E297">
        <v>1</v>
      </c>
      <c r="G297" t="s">
        <v>43</v>
      </c>
      <c r="H297">
        <v>800</v>
      </c>
      <c r="I297">
        <v>2350</v>
      </c>
      <c r="J297">
        <v>-279.39999999999998</v>
      </c>
      <c r="K297">
        <v>-5.88</v>
      </c>
      <c r="L297">
        <v>-2.94</v>
      </c>
      <c r="M297">
        <v>2070.6</v>
      </c>
      <c r="Q297" s="6">
        <v>26969</v>
      </c>
    </row>
    <row r="298" spans="1:17" x14ac:dyDescent="0.25">
      <c r="A298">
        <v>150031</v>
      </c>
      <c r="B298" t="s">
        <v>180</v>
      </c>
      <c r="C298" s="4">
        <v>39173</v>
      </c>
      <c r="D298" t="s">
        <v>42</v>
      </c>
      <c r="E298">
        <v>1</v>
      </c>
      <c r="G298" t="s">
        <v>43</v>
      </c>
      <c r="H298">
        <v>800</v>
      </c>
      <c r="I298">
        <v>3226.14</v>
      </c>
      <c r="J298">
        <v>-383.04</v>
      </c>
      <c r="K298">
        <v>-8.06</v>
      </c>
      <c r="L298">
        <v>-4.03</v>
      </c>
      <c r="M298">
        <v>2843.1</v>
      </c>
      <c r="Q298" s="6">
        <v>26969</v>
      </c>
    </row>
    <row r="299" spans="1:17" x14ac:dyDescent="0.25">
      <c r="A299">
        <v>150023</v>
      </c>
      <c r="B299" t="s">
        <v>181</v>
      </c>
      <c r="C299" s="4">
        <v>39203</v>
      </c>
      <c r="D299" t="s">
        <v>42</v>
      </c>
      <c r="E299">
        <v>1</v>
      </c>
      <c r="G299" t="s">
        <v>43</v>
      </c>
      <c r="H299">
        <v>800</v>
      </c>
      <c r="I299">
        <v>366.62</v>
      </c>
      <c r="J299">
        <v>-43.25</v>
      </c>
      <c r="K299">
        <v>-0.92</v>
      </c>
      <c r="L299">
        <v>-0.46</v>
      </c>
      <c r="M299">
        <v>323.37</v>
      </c>
      <c r="Q299" s="6">
        <v>26999</v>
      </c>
    </row>
    <row r="300" spans="1:17" x14ac:dyDescent="0.25">
      <c r="A300">
        <v>150029</v>
      </c>
      <c r="B300" t="s">
        <v>181</v>
      </c>
      <c r="C300" s="4">
        <v>39203</v>
      </c>
      <c r="D300" t="s">
        <v>42</v>
      </c>
      <c r="E300">
        <v>1</v>
      </c>
      <c r="G300" t="s">
        <v>43</v>
      </c>
      <c r="H300">
        <v>800</v>
      </c>
      <c r="I300">
        <v>2813.42</v>
      </c>
      <c r="J300">
        <v>-331.05</v>
      </c>
      <c r="K300">
        <v>-7.04</v>
      </c>
      <c r="L300">
        <v>-3.52</v>
      </c>
      <c r="M300">
        <v>2482.37</v>
      </c>
      <c r="Q300" s="6">
        <v>26999</v>
      </c>
    </row>
    <row r="301" spans="1:17" x14ac:dyDescent="0.25">
      <c r="A301">
        <v>150025</v>
      </c>
      <c r="B301" t="s">
        <v>182</v>
      </c>
      <c r="C301" s="4">
        <v>39234</v>
      </c>
      <c r="D301" t="s">
        <v>42</v>
      </c>
      <c r="E301">
        <v>1</v>
      </c>
      <c r="G301" t="s">
        <v>43</v>
      </c>
      <c r="H301">
        <v>800</v>
      </c>
      <c r="I301">
        <v>876.37</v>
      </c>
      <c r="J301">
        <v>-102.31</v>
      </c>
      <c r="K301">
        <v>-2.2000000000000002</v>
      </c>
      <c r="L301">
        <v>-1.1000000000000001</v>
      </c>
      <c r="M301">
        <v>774.06</v>
      </c>
      <c r="Q301" s="6">
        <v>27030</v>
      </c>
    </row>
    <row r="302" spans="1:17" x14ac:dyDescent="0.25">
      <c r="A302">
        <v>150026</v>
      </c>
      <c r="B302" t="s">
        <v>183</v>
      </c>
      <c r="C302" s="4">
        <v>39234</v>
      </c>
      <c r="D302" t="s">
        <v>42</v>
      </c>
      <c r="E302">
        <v>1</v>
      </c>
      <c r="G302" t="s">
        <v>43</v>
      </c>
      <c r="H302">
        <v>800</v>
      </c>
      <c r="I302">
        <v>1075.55</v>
      </c>
      <c r="J302">
        <v>-124.7</v>
      </c>
      <c r="K302">
        <v>-2.68</v>
      </c>
      <c r="L302">
        <v>-1.34</v>
      </c>
      <c r="M302">
        <v>950.85</v>
      </c>
      <c r="Q302" s="6">
        <v>27030</v>
      </c>
    </row>
    <row r="303" spans="1:17" x14ac:dyDescent="0.25">
      <c r="A303">
        <v>150028</v>
      </c>
      <c r="B303" t="s">
        <v>184</v>
      </c>
      <c r="C303" s="4">
        <v>39234</v>
      </c>
      <c r="D303" t="s">
        <v>42</v>
      </c>
      <c r="E303">
        <v>1</v>
      </c>
      <c r="G303" t="s">
        <v>43</v>
      </c>
      <c r="H303">
        <v>800</v>
      </c>
      <c r="I303">
        <v>1998</v>
      </c>
      <c r="J303">
        <v>-232.57</v>
      </c>
      <c r="K303">
        <v>-5</v>
      </c>
      <c r="L303">
        <v>-2.5</v>
      </c>
      <c r="M303">
        <v>1765.43</v>
      </c>
      <c r="Q303" s="6">
        <v>27030</v>
      </c>
    </row>
    <row r="304" spans="1:17" x14ac:dyDescent="0.25">
      <c r="A304">
        <v>150019</v>
      </c>
      <c r="B304" t="s">
        <v>185</v>
      </c>
      <c r="C304" s="4">
        <v>39326</v>
      </c>
      <c r="D304" t="s">
        <v>42</v>
      </c>
      <c r="E304">
        <v>1</v>
      </c>
      <c r="G304" t="s">
        <v>43</v>
      </c>
      <c r="H304">
        <v>800</v>
      </c>
      <c r="I304">
        <v>-7290</v>
      </c>
      <c r="J304">
        <v>820.01</v>
      </c>
      <c r="K304">
        <v>18.22</v>
      </c>
      <c r="L304">
        <v>9.11</v>
      </c>
      <c r="M304">
        <v>-6469.99</v>
      </c>
      <c r="Q304" s="6">
        <v>27120</v>
      </c>
    </row>
    <row r="305" spans="1:17" x14ac:dyDescent="0.25">
      <c r="A305">
        <v>150020</v>
      </c>
      <c r="B305" t="s">
        <v>185</v>
      </c>
      <c r="C305" s="4">
        <v>39326</v>
      </c>
      <c r="D305" t="s">
        <v>42</v>
      </c>
      <c r="E305">
        <v>1</v>
      </c>
      <c r="G305" t="s">
        <v>43</v>
      </c>
      <c r="H305">
        <v>800</v>
      </c>
      <c r="I305">
        <v>-1139</v>
      </c>
      <c r="J305">
        <v>127.83</v>
      </c>
      <c r="K305">
        <v>2.84</v>
      </c>
      <c r="L305">
        <v>1.42</v>
      </c>
      <c r="M305">
        <v>-1011.17</v>
      </c>
      <c r="Q305" s="6">
        <v>27120</v>
      </c>
    </row>
    <row r="306" spans="1:17" x14ac:dyDescent="0.25">
      <c r="A306">
        <v>150027</v>
      </c>
      <c r="B306" t="s">
        <v>185</v>
      </c>
      <c r="C306" s="4">
        <v>39326</v>
      </c>
      <c r="D306" t="s">
        <v>42</v>
      </c>
      <c r="E306">
        <v>1</v>
      </c>
      <c r="G306" t="s">
        <v>43</v>
      </c>
      <c r="H306">
        <v>800</v>
      </c>
      <c r="I306">
        <v>1519.26</v>
      </c>
      <c r="J306">
        <v>-171.02</v>
      </c>
      <c r="K306">
        <v>-3.8</v>
      </c>
      <c r="L306">
        <v>-1.9</v>
      </c>
      <c r="M306">
        <v>1348.24</v>
      </c>
      <c r="Q306" s="6">
        <v>27120</v>
      </c>
    </row>
    <row r="307" spans="1:17" x14ac:dyDescent="0.25">
      <c r="A307">
        <v>150032</v>
      </c>
      <c r="B307" t="s">
        <v>185</v>
      </c>
      <c r="C307" s="4">
        <v>39326</v>
      </c>
      <c r="D307" t="s">
        <v>42</v>
      </c>
      <c r="E307">
        <v>1</v>
      </c>
      <c r="G307" t="s">
        <v>43</v>
      </c>
      <c r="H307">
        <v>800</v>
      </c>
      <c r="I307">
        <v>9720</v>
      </c>
      <c r="J307">
        <v>-1093.6300000000001</v>
      </c>
      <c r="K307">
        <v>-24.3</v>
      </c>
      <c r="L307">
        <v>-12.15</v>
      </c>
      <c r="M307">
        <v>8626.3700000000008</v>
      </c>
      <c r="Q307" s="6">
        <v>27120</v>
      </c>
    </row>
    <row r="308" spans="1:17" x14ac:dyDescent="0.25">
      <c r="A308">
        <v>150022</v>
      </c>
      <c r="B308" t="s">
        <v>186</v>
      </c>
      <c r="C308" s="4">
        <v>39356</v>
      </c>
      <c r="D308" t="s">
        <v>42</v>
      </c>
      <c r="E308">
        <v>1</v>
      </c>
      <c r="G308" t="s">
        <v>43</v>
      </c>
      <c r="H308">
        <v>800</v>
      </c>
      <c r="I308">
        <v>263.58999999999997</v>
      </c>
      <c r="J308">
        <v>-29.38</v>
      </c>
      <c r="K308">
        <v>-0.66</v>
      </c>
      <c r="L308">
        <v>-0.33</v>
      </c>
      <c r="M308">
        <v>234.21</v>
      </c>
      <c r="Q308" s="6">
        <v>27150</v>
      </c>
    </row>
    <row r="309" spans="1:17" x14ac:dyDescent="0.25">
      <c r="A309">
        <v>150024</v>
      </c>
      <c r="B309" t="s">
        <v>187</v>
      </c>
      <c r="C309" s="4">
        <v>39356</v>
      </c>
      <c r="D309" t="s">
        <v>42</v>
      </c>
      <c r="E309">
        <v>1</v>
      </c>
      <c r="G309" t="s">
        <v>43</v>
      </c>
      <c r="H309">
        <v>800</v>
      </c>
      <c r="I309">
        <v>400</v>
      </c>
      <c r="J309">
        <v>-44.51</v>
      </c>
      <c r="K309">
        <v>-1</v>
      </c>
      <c r="L309">
        <v>-0.5</v>
      </c>
      <c r="M309">
        <v>355.49</v>
      </c>
      <c r="Q309" s="6">
        <v>27150</v>
      </c>
    </row>
    <row r="310" spans="1:17" x14ac:dyDescent="0.25">
      <c r="A310">
        <v>150030</v>
      </c>
      <c r="B310" t="s">
        <v>188</v>
      </c>
      <c r="C310" s="4">
        <v>39387</v>
      </c>
      <c r="D310" t="s">
        <v>42</v>
      </c>
      <c r="E310">
        <v>1</v>
      </c>
      <c r="G310" t="s">
        <v>43</v>
      </c>
      <c r="H310">
        <v>800</v>
      </c>
      <c r="I310">
        <v>3104.89</v>
      </c>
      <c r="J310">
        <v>-341.46</v>
      </c>
      <c r="K310">
        <v>-7.76</v>
      </c>
      <c r="L310">
        <v>-3.88</v>
      </c>
      <c r="M310">
        <v>2763.43</v>
      </c>
      <c r="Q310" s="6">
        <v>27181</v>
      </c>
    </row>
    <row r="311" spans="1:17" x14ac:dyDescent="0.25">
      <c r="A311">
        <v>2002630</v>
      </c>
      <c r="B311" t="s">
        <v>189</v>
      </c>
      <c r="C311" s="4">
        <v>39448</v>
      </c>
      <c r="D311" t="s">
        <v>42</v>
      </c>
      <c r="E311">
        <v>1</v>
      </c>
      <c r="G311" t="s">
        <v>43</v>
      </c>
      <c r="H311">
        <v>800</v>
      </c>
      <c r="I311">
        <v>1172.6199999999999</v>
      </c>
      <c r="J311">
        <v>-126.42</v>
      </c>
      <c r="K311">
        <v>-2.94</v>
      </c>
      <c r="L311">
        <v>-1.47</v>
      </c>
      <c r="M311">
        <v>1046.2</v>
      </c>
      <c r="Q311" s="6">
        <v>27242</v>
      </c>
    </row>
    <row r="312" spans="1:17" x14ac:dyDescent="0.25">
      <c r="A312">
        <v>2002673</v>
      </c>
      <c r="B312" t="s">
        <v>189</v>
      </c>
      <c r="C312" s="4">
        <v>39448</v>
      </c>
      <c r="D312" t="s">
        <v>42</v>
      </c>
      <c r="E312">
        <v>1</v>
      </c>
      <c r="G312" t="s">
        <v>43</v>
      </c>
      <c r="H312">
        <v>800</v>
      </c>
      <c r="I312">
        <v>173.32</v>
      </c>
      <c r="J312">
        <v>-18.920000000000002</v>
      </c>
      <c r="K312">
        <v>-0.44</v>
      </c>
      <c r="L312">
        <v>-0.22</v>
      </c>
      <c r="M312">
        <v>154.4</v>
      </c>
      <c r="Q312" s="6">
        <v>27242</v>
      </c>
    </row>
    <row r="313" spans="1:17" x14ac:dyDescent="0.25">
      <c r="A313">
        <v>1000414</v>
      </c>
      <c r="B313" t="s">
        <v>190</v>
      </c>
      <c r="C313" s="4">
        <v>39479</v>
      </c>
      <c r="D313" t="s">
        <v>42</v>
      </c>
      <c r="E313">
        <v>1</v>
      </c>
      <c r="G313" t="s">
        <v>43</v>
      </c>
      <c r="H313">
        <v>800</v>
      </c>
      <c r="I313">
        <v>22242.400000000001</v>
      </c>
      <c r="J313">
        <v>-2363</v>
      </c>
      <c r="K313">
        <v>-55.6</v>
      </c>
      <c r="L313">
        <v>-27.8</v>
      </c>
      <c r="M313">
        <v>19879.400000000001</v>
      </c>
      <c r="Q313" s="6">
        <v>27273</v>
      </c>
    </row>
    <row r="314" spans="1:17" x14ac:dyDescent="0.25">
      <c r="A314">
        <v>2002872</v>
      </c>
      <c r="B314" t="s">
        <v>124</v>
      </c>
      <c r="C314" s="4">
        <v>39479</v>
      </c>
      <c r="D314" t="s">
        <v>42</v>
      </c>
      <c r="E314">
        <v>1</v>
      </c>
      <c r="G314" t="s">
        <v>43</v>
      </c>
      <c r="H314">
        <v>800</v>
      </c>
      <c r="I314">
        <v>5440</v>
      </c>
      <c r="J314">
        <v>-592.74</v>
      </c>
      <c r="K314">
        <v>-13.6</v>
      </c>
      <c r="L314">
        <v>-6.8</v>
      </c>
      <c r="M314">
        <v>4847.26</v>
      </c>
      <c r="Q314" s="6">
        <v>27273</v>
      </c>
    </row>
    <row r="315" spans="1:17" x14ac:dyDescent="0.25">
      <c r="A315">
        <v>1003349</v>
      </c>
      <c r="B315" t="s">
        <v>191</v>
      </c>
      <c r="C315" s="4">
        <v>39600</v>
      </c>
      <c r="D315" t="s">
        <v>42</v>
      </c>
      <c r="E315">
        <v>1</v>
      </c>
      <c r="G315" t="s">
        <v>43</v>
      </c>
      <c r="H315">
        <v>800</v>
      </c>
      <c r="I315">
        <v>8350</v>
      </c>
      <c r="J315">
        <v>-824.76</v>
      </c>
      <c r="K315">
        <v>-20.88</v>
      </c>
      <c r="L315">
        <v>-10.44</v>
      </c>
      <c r="M315">
        <v>7525.24</v>
      </c>
      <c r="Q315" s="6">
        <v>27395</v>
      </c>
    </row>
    <row r="316" spans="1:17" x14ac:dyDescent="0.25">
      <c r="A316">
        <v>1002697</v>
      </c>
      <c r="B316" t="s">
        <v>192</v>
      </c>
      <c r="C316" s="4">
        <v>39630</v>
      </c>
      <c r="D316" t="s">
        <v>42</v>
      </c>
      <c r="E316">
        <v>1</v>
      </c>
      <c r="G316" t="s">
        <v>43</v>
      </c>
      <c r="H316">
        <v>800</v>
      </c>
      <c r="I316">
        <v>3274.98</v>
      </c>
      <c r="J316">
        <v>-322.44</v>
      </c>
      <c r="K316">
        <v>-8.18</v>
      </c>
      <c r="L316">
        <v>-4.09</v>
      </c>
      <c r="M316">
        <v>2952.54</v>
      </c>
      <c r="Q316" s="6">
        <v>27426</v>
      </c>
    </row>
    <row r="317" spans="1:17" x14ac:dyDescent="0.25">
      <c r="A317">
        <v>1003827</v>
      </c>
      <c r="B317" t="s">
        <v>193</v>
      </c>
      <c r="C317" s="4">
        <v>39630</v>
      </c>
      <c r="D317" t="s">
        <v>42</v>
      </c>
      <c r="E317">
        <v>1</v>
      </c>
      <c r="G317" t="s">
        <v>43</v>
      </c>
      <c r="H317">
        <v>800</v>
      </c>
      <c r="I317">
        <v>205.15</v>
      </c>
      <c r="J317">
        <v>-19.5</v>
      </c>
      <c r="K317">
        <v>-0.52</v>
      </c>
      <c r="L317">
        <v>-0.26</v>
      </c>
      <c r="M317">
        <v>185.65</v>
      </c>
      <c r="Q317" s="6">
        <v>27426</v>
      </c>
    </row>
    <row r="318" spans="1:17" x14ac:dyDescent="0.25">
      <c r="A318">
        <v>1003647</v>
      </c>
      <c r="B318" t="s">
        <v>124</v>
      </c>
      <c r="C318" s="4">
        <v>39722</v>
      </c>
      <c r="D318" t="s">
        <v>42</v>
      </c>
      <c r="E318">
        <v>1</v>
      </c>
      <c r="G318" t="s">
        <v>43</v>
      </c>
      <c r="H318">
        <v>800</v>
      </c>
      <c r="I318">
        <v>8870</v>
      </c>
      <c r="J318">
        <v>-837.25</v>
      </c>
      <c r="K318">
        <v>-22.18</v>
      </c>
      <c r="L318">
        <v>-11.09</v>
      </c>
      <c r="M318">
        <v>8032.75</v>
      </c>
      <c r="Q318" s="6">
        <v>27515</v>
      </c>
    </row>
    <row r="319" spans="1:17" x14ac:dyDescent="0.25">
      <c r="A319">
        <v>1003622</v>
      </c>
      <c r="B319" t="s">
        <v>194</v>
      </c>
      <c r="C319" s="4">
        <v>39722</v>
      </c>
      <c r="D319" t="s">
        <v>42</v>
      </c>
      <c r="E319">
        <v>1</v>
      </c>
      <c r="G319" t="s">
        <v>43</v>
      </c>
      <c r="H319">
        <v>800</v>
      </c>
      <c r="I319">
        <v>299.38</v>
      </c>
      <c r="J319">
        <v>-28.12</v>
      </c>
      <c r="K319">
        <v>-0.74</v>
      </c>
      <c r="L319">
        <v>-0.37</v>
      </c>
      <c r="M319">
        <v>271.26</v>
      </c>
      <c r="Q319" s="6">
        <v>27515</v>
      </c>
    </row>
    <row r="320" spans="1:17" x14ac:dyDescent="0.25">
      <c r="A320">
        <v>1003856</v>
      </c>
      <c r="B320" t="s">
        <v>189</v>
      </c>
      <c r="C320" s="4">
        <v>39722</v>
      </c>
      <c r="D320" t="s">
        <v>42</v>
      </c>
      <c r="E320">
        <v>1</v>
      </c>
      <c r="G320" t="s">
        <v>43</v>
      </c>
      <c r="H320">
        <v>800</v>
      </c>
      <c r="I320">
        <v>245.5</v>
      </c>
      <c r="J320">
        <v>-23.25</v>
      </c>
      <c r="K320">
        <v>-0.62</v>
      </c>
      <c r="L320">
        <v>-0.31</v>
      </c>
      <c r="M320">
        <v>222.25</v>
      </c>
      <c r="Q320" s="6">
        <v>27515</v>
      </c>
    </row>
    <row r="321" spans="1:17" x14ac:dyDescent="0.25">
      <c r="A321">
        <v>1003857</v>
      </c>
      <c r="B321" t="s">
        <v>189</v>
      </c>
      <c r="C321" s="4">
        <v>39722</v>
      </c>
      <c r="D321" t="s">
        <v>42</v>
      </c>
      <c r="E321">
        <v>1</v>
      </c>
      <c r="G321" t="s">
        <v>43</v>
      </c>
      <c r="H321">
        <v>800</v>
      </c>
      <c r="I321">
        <v>53.88</v>
      </c>
      <c r="J321">
        <v>-5.25</v>
      </c>
      <c r="K321">
        <v>-0.14000000000000001</v>
      </c>
      <c r="L321">
        <v>-7.0000000000000007E-2</v>
      </c>
      <c r="M321">
        <v>48.63</v>
      </c>
      <c r="Q321" s="6">
        <v>27515</v>
      </c>
    </row>
    <row r="322" spans="1:17" x14ac:dyDescent="0.25">
      <c r="A322">
        <v>1004176</v>
      </c>
      <c r="B322" t="s">
        <v>195</v>
      </c>
      <c r="C322" s="4">
        <v>39873</v>
      </c>
      <c r="D322" t="s">
        <v>42</v>
      </c>
      <c r="E322">
        <v>1</v>
      </c>
      <c r="G322" t="s">
        <v>43</v>
      </c>
      <c r="H322">
        <v>800</v>
      </c>
      <c r="I322">
        <v>2272.13</v>
      </c>
      <c r="J322">
        <v>-216.66</v>
      </c>
      <c r="K322">
        <v>-5.68</v>
      </c>
      <c r="L322">
        <v>-2.84</v>
      </c>
      <c r="M322">
        <v>2055.4699999999998</v>
      </c>
      <c r="Q322" s="6">
        <v>27668</v>
      </c>
    </row>
    <row r="323" spans="1:17" x14ac:dyDescent="0.25">
      <c r="A323">
        <v>1004890</v>
      </c>
      <c r="B323" t="s">
        <v>196</v>
      </c>
      <c r="C323" s="4">
        <v>40210</v>
      </c>
      <c r="D323" t="s">
        <v>42</v>
      </c>
      <c r="E323">
        <v>1</v>
      </c>
      <c r="G323" t="s">
        <v>43</v>
      </c>
      <c r="H323">
        <v>800</v>
      </c>
      <c r="I323">
        <v>1731.06</v>
      </c>
      <c r="J323">
        <v>-78</v>
      </c>
      <c r="K323">
        <v>-4.32</v>
      </c>
      <c r="L323">
        <v>-2.16</v>
      </c>
      <c r="M323">
        <v>1653.06</v>
      </c>
      <c r="Q323" s="6">
        <v>28004</v>
      </c>
    </row>
    <row r="324" spans="1:17" x14ac:dyDescent="0.25">
      <c r="A324">
        <v>5000209</v>
      </c>
      <c r="B324" t="s">
        <v>197</v>
      </c>
      <c r="C324" s="4">
        <v>40238</v>
      </c>
      <c r="D324" t="s">
        <v>42</v>
      </c>
      <c r="E324">
        <v>1</v>
      </c>
      <c r="G324" t="s">
        <v>43</v>
      </c>
      <c r="H324">
        <v>800</v>
      </c>
      <c r="I324">
        <v>39551.81</v>
      </c>
      <c r="J324">
        <v>-2969.37</v>
      </c>
      <c r="K324">
        <v>-98.88</v>
      </c>
      <c r="L324">
        <v>-49.44</v>
      </c>
      <c r="M324">
        <v>36582.44</v>
      </c>
      <c r="Q324" s="6">
        <v>28034</v>
      </c>
    </row>
    <row r="325" spans="1:17" x14ac:dyDescent="0.25">
      <c r="A325">
        <v>1004922</v>
      </c>
      <c r="B325" t="s">
        <v>126</v>
      </c>
      <c r="C325" s="4">
        <v>40269</v>
      </c>
      <c r="D325" t="s">
        <v>42</v>
      </c>
      <c r="E325">
        <v>1</v>
      </c>
      <c r="G325" t="s">
        <v>43</v>
      </c>
      <c r="H325">
        <v>800</v>
      </c>
      <c r="I325">
        <v>235.44</v>
      </c>
      <c r="J325">
        <v>-16.82</v>
      </c>
      <c r="K325">
        <v>-0.57999999999999996</v>
      </c>
      <c r="L325">
        <v>-0.28999999999999998</v>
      </c>
      <c r="M325">
        <v>218.62</v>
      </c>
      <c r="Q325" s="6">
        <v>28065</v>
      </c>
    </row>
    <row r="326" spans="1:17" x14ac:dyDescent="0.25">
      <c r="A326">
        <v>98090</v>
      </c>
      <c r="B326" t="s">
        <v>124</v>
      </c>
      <c r="C326" s="4">
        <v>40544</v>
      </c>
      <c r="D326" t="s">
        <v>42</v>
      </c>
      <c r="E326">
        <v>1</v>
      </c>
      <c r="G326" t="s">
        <v>43</v>
      </c>
      <c r="H326">
        <v>800</v>
      </c>
      <c r="I326">
        <v>71525.929999999993</v>
      </c>
      <c r="J326">
        <v>-2118.73</v>
      </c>
      <c r="K326">
        <v>-178.82</v>
      </c>
      <c r="L326">
        <v>-89.41</v>
      </c>
      <c r="M326">
        <v>69407.199999999997</v>
      </c>
      <c r="Q326" s="6">
        <v>28338</v>
      </c>
    </row>
    <row r="327" spans="1:17" x14ac:dyDescent="0.25">
      <c r="A327">
        <v>1006231</v>
      </c>
      <c r="B327" t="s">
        <v>198</v>
      </c>
      <c r="C327" s="4">
        <v>41091</v>
      </c>
      <c r="D327" t="s">
        <v>42</v>
      </c>
      <c r="E327">
        <v>1</v>
      </c>
      <c r="G327" t="s">
        <v>43</v>
      </c>
      <c r="H327">
        <v>800</v>
      </c>
      <c r="I327">
        <v>195.56</v>
      </c>
      <c r="J327">
        <v>-6.72</v>
      </c>
      <c r="K327">
        <v>-0.48</v>
      </c>
      <c r="L327">
        <v>-0.24</v>
      </c>
      <c r="M327">
        <v>188.84</v>
      </c>
      <c r="Q327" s="6">
        <v>28887</v>
      </c>
    </row>
    <row r="328" spans="1:17" x14ac:dyDescent="0.25">
      <c r="A328">
        <v>1006738</v>
      </c>
      <c r="B328" t="s">
        <v>199</v>
      </c>
      <c r="C328" s="4">
        <v>41456</v>
      </c>
      <c r="D328" t="s">
        <v>42</v>
      </c>
      <c r="E328">
        <v>1</v>
      </c>
      <c r="G328" t="s">
        <v>43</v>
      </c>
      <c r="H328">
        <v>800</v>
      </c>
      <c r="I328">
        <v>158.99</v>
      </c>
      <c r="J328">
        <v>-4</v>
      </c>
      <c r="K328">
        <v>-0.4</v>
      </c>
      <c r="L328">
        <v>-0.2</v>
      </c>
      <c r="M328">
        <v>154.99</v>
      </c>
      <c r="Q328" s="6">
        <v>29252</v>
      </c>
    </row>
    <row r="329" spans="1:17" x14ac:dyDescent="0.25">
      <c r="A329">
        <v>1007710</v>
      </c>
      <c r="B329" t="s">
        <v>200</v>
      </c>
      <c r="C329" s="4">
        <v>41760</v>
      </c>
      <c r="D329" t="s">
        <v>42</v>
      </c>
      <c r="E329">
        <v>1</v>
      </c>
      <c r="G329" t="s">
        <v>43</v>
      </c>
      <c r="H329">
        <v>800</v>
      </c>
      <c r="I329">
        <v>82797.16</v>
      </c>
      <c r="J329">
        <v>-1035</v>
      </c>
      <c r="K329">
        <v>-207</v>
      </c>
      <c r="L329">
        <v>-103.5</v>
      </c>
      <c r="M329">
        <v>81762.16</v>
      </c>
      <c r="Q329" s="6">
        <v>29556</v>
      </c>
    </row>
    <row r="330" spans="1:17" x14ac:dyDescent="0.25">
      <c r="A330">
        <v>1007812</v>
      </c>
      <c r="B330" t="s">
        <v>189</v>
      </c>
      <c r="C330" s="4">
        <v>41852</v>
      </c>
      <c r="D330" t="s">
        <v>42</v>
      </c>
      <c r="E330">
        <v>1</v>
      </c>
      <c r="G330" t="s">
        <v>43</v>
      </c>
      <c r="H330">
        <v>800</v>
      </c>
      <c r="I330">
        <v>7033.51</v>
      </c>
      <c r="J330">
        <v>-18.829999999999998</v>
      </c>
      <c r="K330">
        <v>-15.18</v>
      </c>
      <c r="L330">
        <v>-8.7899999999999991</v>
      </c>
      <c r="M330">
        <v>7014.68</v>
      </c>
      <c r="Q330" s="6">
        <v>29646</v>
      </c>
    </row>
    <row r="331" spans="1:17" x14ac:dyDescent="0.25">
      <c r="A331">
        <v>1007975</v>
      </c>
      <c r="B331" t="s">
        <v>124</v>
      </c>
      <c r="C331" s="4">
        <v>41883</v>
      </c>
      <c r="D331" t="s">
        <v>42</v>
      </c>
      <c r="E331">
        <v>1</v>
      </c>
      <c r="G331" t="s">
        <v>43</v>
      </c>
      <c r="H331">
        <v>800</v>
      </c>
      <c r="I331">
        <v>23779</v>
      </c>
      <c r="J331">
        <v>-74.08</v>
      </c>
      <c r="K331">
        <v>-59.44</v>
      </c>
      <c r="L331">
        <v>-29.72</v>
      </c>
      <c r="M331">
        <v>23704.92</v>
      </c>
      <c r="Q331" s="6">
        <v>29677</v>
      </c>
    </row>
    <row r="332" spans="1:17" x14ac:dyDescent="0.25">
      <c r="A332">
        <v>1007976</v>
      </c>
      <c r="B332" t="s">
        <v>443</v>
      </c>
      <c r="C332" s="4">
        <v>41883</v>
      </c>
      <c r="D332" t="s">
        <v>42</v>
      </c>
      <c r="E332">
        <v>1</v>
      </c>
      <c r="G332" t="s">
        <v>43</v>
      </c>
      <c r="H332">
        <v>800</v>
      </c>
      <c r="I332">
        <v>4582.5</v>
      </c>
      <c r="J332">
        <v>-34.380000000000003</v>
      </c>
      <c r="K332">
        <v>-11.46</v>
      </c>
      <c r="L332">
        <v>-5.73</v>
      </c>
      <c r="M332">
        <v>4548.12</v>
      </c>
      <c r="Q332" s="6">
        <v>29677</v>
      </c>
    </row>
    <row r="333" spans="1:17" x14ac:dyDescent="0.25">
      <c r="A333">
        <v>1008110</v>
      </c>
      <c r="B333" t="s">
        <v>444</v>
      </c>
      <c r="C333" s="4">
        <v>41883</v>
      </c>
      <c r="D333" t="s">
        <v>42</v>
      </c>
      <c r="E333">
        <v>1</v>
      </c>
      <c r="G333" t="s">
        <v>43</v>
      </c>
      <c r="H333">
        <v>800</v>
      </c>
      <c r="I333">
        <v>5966</v>
      </c>
      <c r="J333">
        <v>-37.299999999999997</v>
      </c>
      <c r="K333">
        <v>-14.92</v>
      </c>
      <c r="L333">
        <v>-7.46</v>
      </c>
      <c r="M333">
        <v>5928.7</v>
      </c>
      <c r="Q333" s="6">
        <v>29677</v>
      </c>
    </row>
    <row r="334" spans="1:17" x14ac:dyDescent="0.25">
      <c r="A334">
        <v>1008111</v>
      </c>
      <c r="B334" t="s">
        <v>445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1515</v>
      </c>
      <c r="J334">
        <v>-6.12</v>
      </c>
      <c r="K334">
        <v>-3.78</v>
      </c>
      <c r="L334">
        <v>-1.89</v>
      </c>
      <c r="M334">
        <v>1508.88</v>
      </c>
      <c r="Q334" s="6">
        <v>29677</v>
      </c>
    </row>
    <row r="335" spans="1:17" x14ac:dyDescent="0.25">
      <c r="A335">
        <v>1007977</v>
      </c>
      <c r="B335" t="s">
        <v>446</v>
      </c>
      <c r="C335" s="4">
        <v>41883</v>
      </c>
      <c r="D335" t="s">
        <v>42</v>
      </c>
      <c r="E335">
        <v>1</v>
      </c>
      <c r="G335" t="s">
        <v>43</v>
      </c>
      <c r="H335">
        <v>800</v>
      </c>
      <c r="I335">
        <v>9265.2099999999991</v>
      </c>
      <c r="J335">
        <v>-64.06</v>
      </c>
      <c r="K335">
        <v>-23.16</v>
      </c>
      <c r="L335">
        <v>-11.58</v>
      </c>
      <c r="M335">
        <v>9201.15</v>
      </c>
      <c r="Q335" s="6">
        <v>29677</v>
      </c>
    </row>
    <row r="336" spans="1:17" x14ac:dyDescent="0.25">
      <c r="A336">
        <v>1008116</v>
      </c>
      <c r="B336" t="s">
        <v>198</v>
      </c>
      <c r="C336" s="4">
        <v>41883</v>
      </c>
      <c r="D336" t="s">
        <v>42</v>
      </c>
      <c r="E336">
        <v>1</v>
      </c>
      <c r="G336" t="s">
        <v>43</v>
      </c>
      <c r="H336">
        <v>800</v>
      </c>
      <c r="I336">
        <v>421.88</v>
      </c>
      <c r="J336">
        <v>-2.65</v>
      </c>
      <c r="K336">
        <v>-1.06</v>
      </c>
      <c r="L336">
        <v>-0.53</v>
      </c>
      <c r="M336">
        <v>419.23</v>
      </c>
      <c r="Q336" s="6">
        <v>29677</v>
      </c>
    </row>
    <row r="337" spans="1:17" x14ac:dyDescent="0.25">
      <c r="A337">
        <v>1008221</v>
      </c>
      <c r="B337" t="s">
        <v>448</v>
      </c>
      <c r="C337" s="4">
        <v>41913</v>
      </c>
      <c r="D337" t="s">
        <v>42</v>
      </c>
      <c r="E337">
        <v>1</v>
      </c>
      <c r="G337" t="s">
        <v>43</v>
      </c>
      <c r="H337">
        <v>800</v>
      </c>
      <c r="I337">
        <v>1681.61</v>
      </c>
      <c r="J337">
        <v>-10.5</v>
      </c>
      <c r="K337">
        <v>-4.2</v>
      </c>
      <c r="L337">
        <v>-2.1</v>
      </c>
      <c r="M337">
        <v>1671.11</v>
      </c>
      <c r="Q337" s="6">
        <v>29707</v>
      </c>
    </row>
    <row r="338" spans="1:17" x14ac:dyDescent="0.25">
      <c r="A338">
        <v>1008340</v>
      </c>
      <c r="B338" t="s">
        <v>444</v>
      </c>
      <c r="C338" s="4">
        <v>41944</v>
      </c>
      <c r="D338" t="s">
        <v>42</v>
      </c>
      <c r="E338">
        <v>1</v>
      </c>
      <c r="G338" t="s">
        <v>43</v>
      </c>
      <c r="H338">
        <v>800</v>
      </c>
      <c r="I338">
        <v>4974.5</v>
      </c>
      <c r="J338">
        <v>-24.88</v>
      </c>
      <c r="K338">
        <v>-12.44</v>
      </c>
      <c r="L338">
        <v>-6.22</v>
      </c>
      <c r="M338">
        <v>4949.62</v>
      </c>
      <c r="Q338" s="6">
        <v>29738</v>
      </c>
    </row>
    <row r="339" spans="1:17" x14ac:dyDescent="0.25">
      <c r="A339">
        <v>1008341</v>
      </c>
      <c r="B339" t="s">
        <v>444</v>
      </c>
      <c r="C339" s="4">
        <v>41944</v>
      </c>
      <c r="D339" t="s">
        <v>42</v>
      </c>
      <c r="E339">
        <v>1</v>
      </c>
      <c r="G339" t="s">
        <v>43</v>
      </c>
      <c r="H339">
        <v>800</v>
      </c>
      <c r="I339">
        <v>4974.5</v>
      </c>
      <c r="J339">
        <v>-24.88</v>
      </c>
      <c r="K339">
        <v>-12.44</v>
      </c>
      <c r="L339">
        <v>-6.22</v>
      </c>
      <c r="M339">
        <v>4949.62</v>
      </c>
      <c r="Q339" s="6">
        <v>29738</v>
      </c>
    </row>
    <row r="340" spans="1:17" x14ac:dyDescent="0.25">
      <c r="A340">
        <v>150051</v>
      </c>
      <c r="B340" t="s">
        <v>201</v>
      </c>
      <c r="C340" s="4">
        <v>39114</v>
      </c>
      <c r="D340" t="s">
        <v>42</v>
      </c>
      <c r="E340">
        <v>1</v>
      </c>
      <c r="G340" t="s">
        <v>140</v>
      </c>
      <c r="H340">
        <v>36</v>
      </c>
      <c r="I340">
        <v>-2015.18</v>
      </c>
      <c r="J340">
        <v>2015.18</v>
      </c>
      <c r="Q340" s="7">
        <v>42379</v>
      </c>
    </row>
    <row r="341" spans="1:17" x14ac:dyDescent="0.25">
      <c r="A341">
        <v>150055</v>
      </c>
      <c r="B341" t="s">
        <v>176</v>
      </c>
      <c r="C341" s="4">
        <v>39114</v>
      </c>
      <c r="D341" t="s">
        <v>42</v>
      </c>
      <c r="E341">
        <v>1</v>
      </c>
      <c r="G341" t="s">
        <v>140</v>
      </c>
      <c r="H341">
        <v>36</v>
      </c>
      <c r="I341">
        <v>-525.54999999999995</v>
      </c>
      <c r="J341">
        <v>525.54999999999995</v>
      </c>
      <c r="Q341" s="7">
        <v>42379</v>
      </c>
    </row>
    <row r="342" spans="1:17" x14ac:dyDescent="0.25">
      <c r="A342">
        <v>150065</v>
      </c>
      <c r="B342" t="s">
        <v>201</v>
      </c>
      <c r="C342" s="4">
        <v>39114</v>
      </c>
      <c r="D342" t="s">
        <v>42</v>
      </c>
      <c r="E342">
        <v>1</v>
      </c>
      <c r="G342" t="s">
        <v>140</v>
      </c>
      <c r="H342">
        <v>36</v>
      </c>
      <c r="I342">
        <v>35.86</v>
      </c>
      <c r="J342">
        <v>-35.86</v>
      </c>
      <c r="Q342" s="7">
        <v>42379</v>
      </c>
    </row>
    <row r="343" spans="1:17" x14ac:dyDescent="0.25">
      <c r="A343">
        <v>150066</v>
      </c>
      <c r="B343" t="s">
        <v>201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38.14</v>
      </c>
      <c r="J343">
        <v>-38.14</v>
      </c>
      <c r="Q343" s="7">
        <v>42379</v>
      </c>
    </row>
    <row r="344" spans="1:17" x14ac:dyDescent="0.25">
      <c r="A344">
        <v>150090</v>
      </c>
      <c r="B344" t="s">
        <v>201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142.46</v>
      </c>
      <c r="J344">
        <v>-142.46</v>
      </c>
      <c r="Q344" s="7">
        <v>42379</v>
      </c>
    </row>
    <row r="345" spans="1:17" x14ac:dyDescent="0.25">
      <c r="A345">
        <v>150098</v>
      </c>
      <c r="B345" t="s">
        <v>202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245.52</v>
      </c>
      <c r="J345">
        <v>-245.52</v>
      </c>
      <c r="Q345" s="7">
        <v>42379</v>
      </c>
    </row>
    <row r="346" spans="1:17" x14ac:dyDescent="0.25">
      <c r="A346">
        <v>150122</v>
      </c>
      <c r="B346" t="s">
        <v>202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1005.45</v>
      </c>
      <c r="J346">
        <v>-1005.45</v>
      </c>
      <c r="Q346" s="7">
        <v>42379</v>
      </c>
    </row>
    <row r="347" spans="1:17" x14ac:dyDescent="0.25">
      <c r="A347">
        <v>150132</v>
      </c>
      <c r="B347" t="s">
        <v>201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1822.53</v>
      </c>
      <c r="J347">
        <v>-1822.53</v>
      </c>
      <c r="Q347" s="7">
        <v>42379</v>
      </c>
    </row>
    <row r="348" spans="1:17" x14ac:dyDescent="0.25">
      <c r="A348">
        <v>150138</v>
      </c>
      <c r="B348" t="s">
        <v>201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2131.21</v>
      </c>
      <c r="J348">
        <v>-2131.21</v>
      </c>
      <c r="Q348" s="7">
        <v>42379</v>
      </c>
    </row>
    <row r="349" spans="1:17" x14ac:dyDescent="0.25">
      <c r="A349">
        <v>150139</v>
      </c>
      <c r="B349" t="s">
        <v>201</v>
      </c>
      <c r="C349" s="4">
        <v>39114</v>
      </c>
      <c r="D349" t="s">
        <v>42</v>
      </c>
      <c r="E349">
        <v>1</v>
      </c>
      <c r="G349" t="s">
        <v>140</v>
      </c>
      <c r="H349">
        <v>36</v>
      </c>
      <c r="I349">
        <v>2134.52</v>
      </c>
      <c r="J349">
        <v>-2134.52</v>
      </c>
      <c r="Q349" s="7">
        <v>42379</v>
      </c>
    </row>
    <row r="350" spans="1:17" x14ac:dyDescent="0.25">
      <c r="A350">
        <v>150167</v>
      </c>
      <c r="B350" t="s">
        <v>201</v>
      </c>
      <c r="C350" s="4">
        <v>39114</v>
      </c>
      <c r="D350" t="s">
        <v>42</v>
      </c>
      <c r="E350">
        <v>1</v>
      </c>
      <c r="G350" t="s">
        <v>140</v>
      </c>
      <c r="H350">
        <v>36</v>
      </c>
      <c r="I350">
        <v>374.24</v>
      </c>
      <c r="J350">
        <v>-374.24</v>
      </c>
      <c r="Q350" s="7">
        <v>42379</v>
      </c>
    </row>
    <row r="351" spans="1:17" x14ac:dyDescent="0.25">
      <c r="A351">
        <v>150176</v>
      </c>
      <c r="B351" t="s">
        <v>202</v>
      </c>
      <c r="C351" s="4">
        <v>39114</v>
      </c>
      <c r="D351" t="s">
        <v>42</v>
      </c>
      <c r="E351">
        <v>1</v>
      </c>
      <c r="G351" t="s">
        <v>140</v>
      </c>
      <c r="H351">
        <v>36</v>
      </c>
      <c r="I351">
        <v>1329.98</v>
      </c>
      <c r="J351">
        <v>-1329.98</v>
      </c>
      <c r="Q351" s="7">
        <v>42379</v>
      </c>
    </row>
    <row r="352" spans="1:17" x14ac:dyDescent="0.25">
      <c r="A352">
        <v>150177</v>
      </c>
      <c r="B352" t="s">
        <v>201</v>
      </c>
      <c r="C352" s="4">
        <v>39114</v>
      </c>
      <c r="D352" t="s">
        <v>42</v>
      </c>
      <c r="E352">
        <v>1</v>
      </c>
      <c r="G352" t="s">
        <v>140</v>
      </c>
      <c r="H352">
        <v>36</v>
      </c>
      <c r="I352">
        <v>1671.37</v>
      </c>
      <c r="J352">
        <v>-1671.37</v>
      </c>
      <c r="Q352" s="7">
        <v>42379</v>
      </c>
    </row>
    <row r="353" spans="1:17" x14ac:dyDescent="0.25">
      <c r="A353">
        <v>150179</v>
      </c>
      <c r="B353" t="s">
        <v>201</v>
      </c>
      <c r="C353" s="4">
        <v>39114</v>
      </c>
      <c r="D353" t="s">
        <v>42</v>
      </c>
      <c r="E353">
        <v>1</v>
      </c>
      <c r="G353" t="s">
        <v>140</v>
      </c>
      <c r="H353">
        <v>36</v>
      </c>
      <c r="I353">
        <v>4048.15</v>
      </c>
      <c r="J353">
        <v>-4048.15</v>
      </c>
      <c r="Q353" s="7">
        <v>42379</v>
      </c>
    </row>
    <row r="354" spans="1:17" x14ac:dyDescent="0.25">
      <c r="A354">
        <v>2002458</v>
      </c>
      <c r="B354" t="s">
        <v>166</v>
      </c>
      <c r="C354" s="4">
        <v>39479</v>
      </c>
      <c r="D354" t="s">
        <v>42</v>
      </c>
      <c r="E354">
        <v>1</v>
      </c>
      <c r="G354" t="s">
        <v>140</v>
      </c>
      <c r="H354">
        <v>36</v>
      </c>
      <c r="I354">
        <v>3385</v>
      </c>
      <c r="J354">
        <v>-3385</v>
      </c>
      <c r="Q354" s="7">
        <v>42380</v>
      </c>
    </row>
    <row r="355" spans="1:17" x14ac:dyDescent="0.25">
      <c r="A355">
        <v>2002460</v>
      </c>
      <c r="B355" t="s">
        <v>166</v>
      </c>
      <c r="C355" s="4">
        <v>39479</v>
      </c>
      <c r="D355" t="s">
        <v>42</v>
      </c>
      <c r="E355">
        <v>1</v>
      </c>
      <c r="G355" t="s">
        <v>140</v>
      </c>
      <c r="H355">
        <v>36</v>
      </c>
      <c r="I355">
        <v>1705</v>
      </c>
      <c r="J355">
        <v>-1705</v>
      </c>
      <c r="Q355" s="7">
        <v>42380</v>
      </c>
    </row>
    <row r="356" spans="1:17" x14ac:dyDescent="0.25">
      <c r="A356">
        <v>2002730</v>
      </c>
      <c r="B356" t="s">
        <v>166</v>
      </c>
      <c r="C356" s="4">
        <v>39479</v>
      </c>
      <c r="D356" t="s">
        <v>42</v>
      </c>
      <c r="E356">
        <v>1</v>
      </c>
      <c r="G356" t="s">
        <v>140</v>
      </c>
      <c r="H356">
        <v>36</v>
      </c>
      <c r="I356">
        <v>-128.94</v>
      </c>
      <c r="J356">
        <v>128.94</v>
      </c>
      <c r="Q356" s="7">
        <v>42380</v>
      </c>
    </row>
    <row r="357" spans="1:17" x14ac:dyDescent="0.25">
      <c r="A357">
        <v>1004740</v>
      </c>
      <c r="B357" t="s">
        <v>166</v>
      </c>
      <c r="C357" s="4">
        <v>40210</v>
      </c>
      <c r="D357" t="s">
        <v>42</v>
      </c>
      <c r="E357">
        <v>1</v>
      </c>
      <c r="G357" t="s">
        <v>140</v>
      </c>
      <c r="H357">
        <v>36</v>
      </c>
      <c r="I357">
        <v>6002.18</v>
      </c>
      <c r="J357">
        <v>-6002.18</v>
      </c>
      <c r="Q357" s="7">
        <v>42382</v>
      </c>
    </row>
    <row r="358" spans="1:17" x14ac:dyDescent="0.25">
      <c r="A358">
        <v>1004741</v>
      </c>
      <c r="B358" t="s">
        <v>166</v>
      </c>
      <c r="C358" s="4">
        <v>40210</v>
      </c>
      <c r="D358" t="s">
        <v>42</v>
      </c>
      <c r="E358">
        <v>1</v>
      </c>
      <c r="G358" t="s">
        <v>140</v>
      </c>
      <c r="H358">
        <v>36</v>
      </c>
      <c r="I358">
        <v>4996.2700000000004</v>
      </c>
      <c r="J358">
        <v>-4996.2700000000004</v>
      </c>
      <c r="Q358" s="7">
        <v>42382</v>
      </c>
    </row>
    <row r="359" spans="1:17" x14ac:dyDescent="0.25">
      <c r="A359">
        <v>1004742</v>
      </c>
      <c r="B359" t="s">
        <v>203</v>
      </c>
      <c r="C359" s="4">
        <v>40210</v>
      </c>
      <c r="D359" t="s">
        <v>42</v>
      </c>
      <c r="E359">
        <v>1</v>
      </c>
      <c r="G359" t="s">
        <v>140</v>
      </c>
      <c r="H359">
        <v>36</v>
      </c>
      <c r="I359">
        <v>5065</v>
      </c>
      <c r="J359">
        <v>-5065</v>
      </c>
      <c r="Q359" s="7">
        <v>42382</v>
      </c>
    </row>
    <row r="360" spans="1:17" x14ac:dyDescent="0.25">
      <c r="A360">
        <v>1004829</v>
      </c>
      <c r="B360" t="s">
        <v>166</v>
      </c>
      <c r="C360" s="4">
        <v>40210</v>
      </c>
      <c r="D360" t="s">
        <v>42</v>
      </c>
      <c r="E360">
        <v>1</v>
      </c>
      <c r="G360" t="s">
        <v>140</v>
      </c>
      <c r="H360">
        <v>36</v>
      </c>
      <c r="I360">
        <v>1550</v>
      </c>
      <c r="J360">
        <v>-1550</v>
      </c>
      <c r="Q360" s="7">
        <v>42382</v>
      </c>
    </row>
    <row r="361" spans="1:17" x14ac:dyDescent="0.25">
      <c r="A361">
        <v>1005340</v>
      </c>
      <c r="B361" t="s">
        <v>204</v>
      </c>
      <c r="C361" s="4">
        <v>40575</v>
      </c>
      <c r="D361" t="s">
        <v>42</v>
      </c>
      <c r="E361">
        <v>1</v>
      </c>
      <c r="G361" t="s">
        <v>140</v>
      </c>
      <c r="H361">
        <v>36</v>
      </c>
      <c r="I361">
        <v>1315.12</v>
      </c>
      <c r="J361">
        <v>-1315.12</v>
      </c>
      <c r="Q361" s="7">
        <v>42383</v>
      </c>
    </row>
    <row r="362" spans="1:17" x14ac:dyDescent="0.25">
      <c r="A362">
        <v>1005900</v>
      </c>
      <c r="B362" t="s">
        <v>205</v>
      </c>
      <c r="C362" s="4">
        <v>40940</v>
      </c>
      <c r="D362" t="s">
        <v>42</v>
      </c>
      <c r="E362">
        <v>1</v>
      </c>
      <c r="G362" t="s">
        <v>140</v>
      </c>
      <c r="H362">
        <v>36</v>
      </c>
      <c r="I362">
        <v>3483</v>
      </c>
      <c r="J362">
        <v>-3483</v>
      </c>
      <c r="K362">
        <v>-98.34</v>
      </c>
      <c r="Q362" s="7">
        <v>42384</v>
      </c>
    </row>
    <row r="363" spans="1:17" x14ac:dyDescent="0.25">
      <c r="A363">
        <v>1005940</v>
      </c>
      <c r="B363" t="s">
        <v>206</v>
      </c>
      <c r="C363" s="4">
        <v>40940</v>
      </c>
      <c r="D363" t="s">
        <v>42</v>
      </c>
      <c r="E363">
        <v>1</v>
      </c>
      <c r="G363" t="s">
        <v>140</v>
      </c>
      <c r="H363">
        <v>36</v>
      </c>
      <c r="I363">
        <v>1710</v>
      </c>
      <c r="J363">
        <v>-1710</v>
      </c>
      <c r="K363">
        <v>-48.28</v>
      </c>
      <c r="Q363" s="7">
        <v>42384</v>
      </c>
    </row>
    <row r="364" spans="1:17" x14ac:dyDescent="0.25">
      <c r="A364">
        <v>1005961</v>
      </c>
      <c r="B364" t="s">
        <v>207</v>
      </c>
      <c r="C364" s="4">
        <v>40940</v>
      </c>
      <c r="D364" t="s">
        <v>42</v>
      </c>
      <c r="E364">
        <v>1</v>
      </c>
      <c r="G364" t="s">
        <v>140</v>
      </c>
      <c r="H364">
        <v>36</v>
      </c>
      <c r="I364">
        <v>494.55</v>
      </c>
      <c r="J364">
        <v>-494.55</v>
      </c>
      <c r="K364">
        <v>-13.96</v>
      </c>
      <c r="Q364" s="7">
        <v>42384</v>
      </c>
    </row>
    <row r="365" spans="1:17" x14ac:dyDescent="0.25">
      <c r="A365">
        <v>1006501</v>
      </c>
      <c r="B365" t="s">
        <v>208</v>
      </c>
      <c r="C365" s="4">
        <v>41306</v>
      </c>
      <c r="D365" t="s">
        <v>42</v>
      </c>
      <c r="E365">
        <v>1</v>
      </c>
      <c r="G365" t="s">
        <v>140</v>
      </c>
      <c r="H365">
        <v>36</v>
      </c>
      <c r="I365">
        <v>1058.1099999999999</v>
      </c>
      <c r="J365">
        <v>-734.23</v>
      </c>
      <c r="K365">
        <v>-58.78</v>
      </c>
      <c r="L365">
        <v>-29.39</v>
      </c>
      <c r="M365">
        <v>323.88</v>
      </c>
      <c r="Q365" s="7">
        <v>42385</v>
      </c>
    </row>
    <row r="366" spans="1:17" x14ac:dyDescent="0.25">
      <c r="A366">
        <v>1006502</v>
      </c>
      <c r="B366" t="s">
        <v>208</v>
      </c>
      <c r="C366" s="4">
        <v>41306</v>
      </c>
      <c r="D366" t="s">
        <v>42</v>
      </c>
      <c r="E366">
        <v>1</v>
      </c>
      <c r="G366" t="s">
        <v>140</v>
      </c>
      <c r="H366">
        <v>36</v>
      </c>
      <c r="I366">
        <v>2653.92</v>
      </c>
      <c r="J366">
        <v>-1841.59</v>
      </c>
      <c r="K366">
        <v>-147.44</v>
      </c>
      <c r="L366">
        <v>-73.72</v>
      </c>
      <c r="M366">
        <v>812.33</v>
      </c>
      <c r="Q366" s="7">
        <v>42385</v>
      </c>
    </row>
    <row r="367" spans="1:17" x14ac:dyDescent="0.25">
      <c r="A367">
        <v>1006506</v>
      </c>
      <c r="B367" t="s">
        <v>209</v>
      </c>
      <c r="C367" s="4">
        <v>41306</v>
      </c>
      <c r="D367" t="s">
        <v>42</v>
      </c>
      <c r="E367">
        <v>1</v>
      </c>
      <c r="G367" t="s">
        <v>140</v>
      </c>
      <c r="H367">
        <v>36</v>
      </c>
      <c r="I367">
        <v>1065.5899999999999</v>
      </c>
      <c r="J367">
        <v>-739.42</v>
      </c>
      <c r="K367">
        <v>-59.19</v>
      </c>
      <c r="L367">
        <v>-29.6</v>
      </c>
      <c r="M367">
        <v>326.17</v>
      </c>
      <c r="Q367" s="7">
        <v>42385</v>
      </c>
    </row>
    <row r="368" spans="1:17" x14ac:dyDescent="0.25">
      <c r="A368">
        <v>1006507</v>
      </c>
      <c r="B368" t="s">
        <v>210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1425.73</v>
      </c>
      <c r="J368">
        <v>-989.34</v>
      </c>
      <c r="K368">
        <v>-79.22</v>
      </c>
      <c r="L368">
        <v>-39.61</v>
      </c>
      <c r="M368">
        <v>436.39</v>
      </c>
      <c r="Q368" s="7">
        <v>42385</v>
      </c>
    </row>
    <row r="369" spans="1:17" x14ac:dyDescent="0.25">
      <c r="A369">
        <v>1006508</v>
      </c>
      <c r="B369" t="s">
        <v>211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2839.3</v>
      </c>
      <c r="J369">
        <v>-1970.23</v>
      </c>
      <c r="K369">
        <v>-157.75</v>
      </c>
      <c r="L369">
        <v>-78.87</v>
      </c>
      <c r="M369">
        <v>869.07</v>
      </c>
      <c r="Q369" s="7">
        <v>42385</v>
      </c>
    </row>
    <row r="370" spans="1:17" x14ac:dyDescent="0.25">
      <c r="A370">
        <v>1006509</v>
      </c>
      <c r="B370" t="s">
        <v>212</v>
      </c>
      <c r="C370" s="4">
        <v>41306</v>
      </c>
      <c r="D370" t="s">
        <v>42</v>
      </c>
      <c r="E370">
        <v>1</v>
      </c>
      <c r="G370" t="s">
        <v>140</v>
      </c>
      <c r="H370">
        <v>36</v>
      </c>
      <c r="I370">
        <v>3154.8</v>
      </c>
      <c r="J370">
        <v>-2189.16</v>
      </c>
      <c r="K370">
        <v>-175.27</v>
      </c>
      <c r="L370">
        <v>-87.64</v>
      </c>
      <c r="M370">
        <v>965.64</v>
      </c>
      <c r="Q370" s="7">
        <v>42385</v>
      </c>
    </row>
    <row r="371" spans="1:17" x14ac:dyDescent="0.25">
      <c r="A371">
        <v>1006511</v>
      </c>
      <c r="B371" t="s">
        <v>213</v>
      </c>
      <c r="C371" s="4">
        <v>41306</v>
      </c>
      <c r="D371" t="s">
        <v>42</v>
      </c>
      <c r="E371">
        <v>1</v>
      </c>
      <c r="G371" t="s">
        <v>140</v>
      </c>
      <c r="H371">
        <v>36</v>
      </c>
      <c r="I371">
        <v>531.89</v>
      </c>
      <c r="J371">
        <v>-369.08</v>
      </c>
      <c r="K371">
        <v>-29.54</v>
      </c>
      <c r="L371">
        <v>-14.78</v>
      </c>
      <c r="M371">
        <v>162.81</v>
      </c>
      <c r="Q371" s="7">
        <v>42385</v>
      </c>
    </row>
    <row r="372" spans="1:17" x14ac:dyDescent="0.25">
      <c r="A372">
        <v>1006512</v>
      </c>
      <c r="B372" t="s">
        <v>214</v>
      </c>
      <c r="C372" s="4">
        <v>41306</v>
      </c>
      <c r="D372" t="s">
        <v>42</v>
      </c>
      <c r="E372">
        <v>1</v>
      </c>
      <c r="G372" t="s">
        <v>140</v>
      </c>
      <c r="H372">
        <v>36</v>
      </c>
      <c r="I372">
        <v>2639.25</v>
      </c>
      <c r="J372">
        <v>-1831.4</v>
      </c>
      <c r="K372">
        <v>-146.62</v>
      </c>
      <c r="L372">
        <v>-73.31</v>
      </c>
      <c r="M372">
        <v>807.85</v>
      </c>
      <c r="Q372" s="7">
        <v>42385</v>
      </c>
    </row>
    <row r="373" spans="1:17" x14ac:dyDescent="0.25">
      <c r="A373">
        <v>1006513</v>
      </c>
      <c r="B373" t="s">
        <v>215</v>
      </c>
      <c r="C373" s="4">
        <v>41306</v>
      </c>
      <c r="D373" t="s">
        <v>42</v>
      </c>
      <c r="E373">
        <v>1</v>
      </c>
      <c r="G373" t="s">
        <v>140</v>
      </c>
      <c r="H373">
        <v>36</v>
      </c>
      <c r="I373">
        <v>129.47</v>
      </c>
      <c r="J373">
        <v>-89.83</v>
      </c>
      <c r="K373">
        <v>-7.18</v>
      </c>
      <c r="L373">
        <v>-3.59</v>
      </c>
      <c r="M373">
        <v>39.64</v>
      </c>
      <c r="Q373" s="7">
        <v>42385</v>
      </c>
    </row>
    <row r="374" spans="1:17" x14ac:dyDescent="0.25">
      <c r="A374">
        <v>1006514</v>
      </c>
      <c r="B374" t="s">
        <v>216</v>
      </c>
      <c r="C374" s="4">
        <v>41306</v>
      </c>
      <c r="D374" t="s">
        <v>42</v>
      </c>
      <c r="E374">
        <v>1</v>
      </c>
      <c r="G374" t="s">
        <v>140</v>
      </c>
      <c r="H374">
        <v>36</v>
      </c>
      <c r="I374">
        <v>174.37</v>
      </c>
      <c r="J374">
        <v>-121</v>
      </c>
      <c r="K374">
        <v>-9.69</v>
      </c>
      <c r="L374">
        <v>-4.8499999999999996</v>
      </c>
      <c r="M374">
        <v>53.37</v>
      </c>
      <c r="Q374" s="7">
        <v>42385</v>
      </c>
    </row>
    <row r="375" spans="1:17" x14ac:dyDescent="0.25">
      <c r="A375">
        <v>2002490</v>
      </c>
      <c r="B375" t="s">
        <v>217</v>
      </c>
      <c r="C375" s="4">
        <v>39479</v>
      </c>
      <c r="D375" t="s">
        <v>42</v>
      </c>
      <c r="E375">
        <v>1</v>
      </c>
      <c r="G375" t="s">
        <v>140</v>
      </c>
      <c r="H375">
        <v>96</v>
      </c>
      <c r="I375">
        <v>87.41</v>
      </c>
      <c r="J375">
        <v>-77.37</v>
      </c>
      <c r="K375">
        <v>-1.81</v>
      </c>
      <c r="L375">
        <v>-0.91</v>
      </c>
      <c r="M375">
        <v>10.039999999999999</v>
      </c>
      <c r="Q375" s="7">
        <v>42385</v>
      </c>
    </row>
    <row r="376" spans="1:17" x14ac:dyDescent="0.25">
      <c r="A376">
        <v>2002493</v>
      </c>
      <c r="B376" t="s">
        <v>217</v>
      </c>
      <c r="C376" s="4">
        <v>39479</v>
      </c>
      <c r="D376" t="s">
        <v>42</v>
      </c>
      <c r="E376">
        <v>1</v>
      </c>
      <c r="G376" t="s">
        <v>140</v>
      </c>
      <c r="H376">
        <v>96</v>
      </c>
      <c r="I376">
        <v>8380</v>
      </c>
      <c r="J376">
        <v>-7418.36</v>
      </c>
      <c r="K376">
        <v>-174.58</v>
      </c>
      <c r="L376">
        <v>-87.29</v>
      </c>
      <c r="M376">
        <v>961.64</v>
      </c>
      <c r="Q376" s="7">
        <v>42385</v>
      </c>
    </row>
    <row r="377" spans="1:17" x14ac:dyDescent="0.25">
      <c r="A377">
        <v>2002494</v>
      </c>
      <c r="B377" t="s">
        <v>217</v>
      </c>
      <c r="C377" s="4">
        <v>39479</v>
      </c>
      <c r="D377" t="s">
        <v>42</v>
      </c>
      <c r="E377">
        <v>1</v>
      </c>
      <c r="G377" t="s">
        <v>140</v>
      </c>
      <c r="H377">
        <v>96</v>
      </c>
      <c r="I377">
        <v>15518.02</v>
      </c>
      <c r="J377">
        <v>-13737.26</v>
      </c>
      <c r="K377">
        <v>-323.29000000000002</v>
      </c>
      <c r="L377">
        <v>-161.63999999999999</v>
      </c>
      <c r="M377">
        <v>1780.76</v>
      </c>
      <c r="Q377" s="7">
        <v>42385</v>
      </c>
    </row>
    <row r="378" spans="1:17" x14ac:dyDescent="0.25">
      <c r="A378">
        <v>2002496</v>
      </c>
      <c r="B378" t="s">
        <v>217</v>
      </c>
      <c r="C378" s="4">
        <v>39479</v>
      </c>
      <c r="D378" t="s">
        <v>42</v>
      </c>
      <c r="E378">
        <v>1</v>
      </c>
      <c r="G378" t="s">
        <v>140</v>
      </c>
      <c r="H378">
        <v>96</v>
      </c>
      <c r="I378">
        <v>280.17</v>
      </c>
      <c r="J378">
        <v>-248.02</v>
      </c>
      <c r="K378">
        <v>-5.84</v>
      </c>
      <c r="L378">
        <v>-2.92</v>
      </c>
      <c r="M378">
        <v>32.15</v>
      </c>
      <c r="Q378" s="7">
        <v>42385</v>
      </c>
    </row>
    <row r="379" spans="1:17" x14ac:dyDescent="0.25">
      <c r="A379">
        <v>2002497</v>
      </c>
      <c r="B379" t="s">
        <v>217</v>
      </c>
      <c r="C379" s="4">
        <v>39479</v>
      </c>
      <c r="D379" t="s">
        <v>42</v>
      </c>
      <c r="E379">
        <v>1</v>
      </c>
      <c r="G379" t="s">
        <v>140</v>
      </c>
      <c r="H379">
        <v>96</v>
      </c>
      <c r="I379">
        <v>250.4</v>
      </c>
      <c r="J379">
        <v>-221.67</v>
      </c>
      <c r="K379">
        <v>-5.22</v>
      </c>
      <c r="L379">
        <v>-2.61</v>
      </c>
      <c r="M379">
        <v>28.73</v>
      </c>
      <c r="Q379" s="7">
        <v>42385</v>
      </c>
    </row>
    <row r="380" spans="1:17" x14ac:dyDescent="0.25">
      <c r="A380">
        <v>2002498</v>
      </c>
      <c r="B380" t="s">
        <v>217</v>
      </c>
      <c r="C380" s="4">
        <v>39479</v>
      </c>
      <c r="D380" t="s">
        <v>42</v>
      </c>
      <c r="E380">
        <v>1</v>
      </c>
      <c r="G380" t="s">
        <v>140</v>
      </c>
      <c r="H380">
        <v>96</v>
      </c>
      <c r="I380">
        <v>1175.29</v>
      </c>
      <c r="J380">
        <v>-1040.43</v>
      </c>
      <c r="K380">
        <v>-24.49</v>
      </c>
      <c r="L380">
        <v>-12.25</v>
      </c>
      <c r="M380">
        <v>134.86000000000001</v>
      </c>
      <c r="Q380" s="7">
        <v>42385</v>
      </c>
    </row>
    <row r="381" spans="1:17" x14ac:dyDescent="0.25">
      <c r="A381">
        <v>1007457</v>
      </c>
      <c r="B381" t="s">
        <v>218</v>
      </c>
      <c r="C381" s="4">
        <v>41671</v>
      </c>
      <c r="D381" t="s">
        <v>42</v>
      </c>
      <c r="E381">
        <v>1</v>
      </c>
      <c r="G381" t="s">
        <v>140</v>
      </c>
      <c r="H381">
        <v>36</v>
      </c>
      <c r="I381">
        <v>107.29</v>
      </c>
      <c r="J381">
        <v>-38.69</v>
      </c>
      <c r="K381">
        <v>-5.96</v>
      </c>
      <c r="L381">
        <v>-2.98</v>
      </c>
      <c r="M381">
        <v>68.599999999999994</v>
      </c>
      <c r="Q381" s="7">
        <v>42386</v>
      </c>
    </row>
    <row r="382" spans="1:17" x14ac:dyDescent="0.25">
      <c r="A382">
        <v>1007465</v>
      </c>
      <c r="B382" t="s">
        <v>162</v>
      </c>
      <c r="C382" s="4">
        <v>41671</v>
      </c>
      <c r="D382" t="s">
        <v>42</v>
      </c>
      <c r="E382">
        <v>1</v>
      </c>
      <c r="G382" t="s">
        <v>140</v>
      </c>
      <c r="H382">
        <v>36</v>
      </c>
      <c r="I382">
        <v>64.040000000000006</v>
      </c>
      <c r="J382">
        <v>-23.09</v>
      </c>
      <c r="K382">
        <v>-3.56</v>
      </c>
      <c r="L382">
        <v>-1.78</v>
      </c>
      <c r="M382">
        <v>40.950000000000003</v>
      </c>
      <c r="Q382" s="7">
        <v>42386</v>
      </c>
    </row>
    <row r="383" spans="1:17" x14ac:dyDescent="0.25">
      <c r="A383">
        <v>1007466</v>
      </c>
      <c r="B383" t="s">
        <v>162</v>
      </c>
      <c r="C383" s="4">
        <v>41671</v>
      </c>
      <c r="D383" t="s">
        <v>42</v>
      </c>
      <c r="E383">
        <v>1</v>
      </c>
      <c r="G383" t="s">
        <v>140</v>
      </c>
      <c r="H383">
        <v>36</v>
      </c>
      <c r="I383">
        <v>91.77</v>
      </c>
      <c r="J383">
        <v>-33.090000000000003</v>
      </c>
      <c r="K383">
        <v>-5.0999999999999996</v>
      </c>
      <c r="L383">
        <v>-2.5499999999999998</v>
      </c>
      <c r="M383">
        <v>58.68</v>
      </c>
      <c r="Q383" s="7">
        <v>42386</v>
      </c>
    </row>
    <row r="384" spans="1:17" x14ac:dyDescent="0.25">
      <c r="A384">
        <v>1007467</v>
      </c>
      <c r="B384" t="s">
        <v>162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67.3</v>
      </c>
      <c r="J384">
        <v>-24.27</v>
      </c>
      <c r="K384">
        <v>-3.74</v>
      </c>
      <c r="L384">
        <v>-1.87</v>
      </c>
      <c r="M384">
        <v>43.03</v>
      </c>
      <c r="Q384" s="7">
        <v>42386</v>
      </c>
    </row>
    <row r="385" spans="1:17" x14ac:dyDescent="0.25">
      <c r="A385">
        <v>1007532</v>
      </c>
      <c r="B385" t="s">
        <v>162</v>
      </c>
      <c r="C385" s="4">
        <v>41671</v>
      </c>
      <c r="D385" t="s">
        <v>42</v>
      </c>
      <c r="E385">
        <v>1</v>
      </c>
      <c r="G385" t="s">
        <v>140</v>
      </c>
      <c r="H385">
        <v>36</v>
      </c>
      <c r="I385">
        <v>2690.67</v>
      </c>
      <c r="J385">
        <v>-970.2</v>
      </c>
      <c r="K385">
        <v>-149.47999999999999</v>
      </c>
      <c r="L385">
        <v>-74.739999999999995</v>
      </c>
      <c r="M385">
        <v>1720.47</v>
      </c>
      <c r="Q385" s="7">
        <v>42386</v>
      </c>
    </row>
    <row r="386" spans="1:17" x14ac:dyDescent="0.25">
      <c r="A386">
        <v>1007533</v>
      </c>
      <c r="B386" t="s">
        <v>162</v>
      </c>
      <c r="C386" s="4">
        <v>41671</v>
      </c>
      <c r="D386" t="s">
        <v>42</v>
      </c>
      <c r="E386">
        <v>1</v>
      </c>
      <c r="G386" t="s">
        <v>140</v>
      </c>
      <c r="H386">
        <v>36</v>
      </c>
      <c r="I386">
        <v>1606.07</v>
      </c>
      <c r="J386">
        <v>-579.11</v>
      </c>
      <c r="K386">
        <v>-89.22</v>
      </c>
      <c r="L386">
        <v>-44.62</v>
      </c>
      <c r="M386">
        <v>1026.96</v>
      </c>
      <c r="Q386" s="7">
        <v>42386</v>
      </c>
    </row>
    <row r="387" spans="1:17" x14ac:dyDescent="0.25">
      <c r="A387">
        <v>1007534</v>
      </c>
      <c r="B387" t="s">
        <v>162</v>
      </c>
      <c r="C387" s="4">
        <v>41671</v>
      </c>
      <c r="D387" t="s">
        <v>42</v>
      </c>
      <c r="E387">
        <v>1</v>
      </c>
      <c r="G387" t="s">
        <v>140</v>
      </c>
      <c r="H387">
        <v>36</v>
      </c>
      <c r="I387">
        <v>287.19</v>
      </c>
      <c r="J387">
        <v>-103.55</v>
      </c>
      <c r="K387">
        <v>-15.95</v>
      </c>
      <c r="L387">
        <v>-7.97</v>
      </c>
      <c r="M387">
        <v>183.64</v>
      </c>
      <c r="Q387" s="7">
        <v>42386</v>
      </c>
    </row>
    <row r="388" spans="1:17" x14ac:dyDescent="0.25">
      <c r="A388">
        <v>1007535</v>
      </c>
      <c r="B388" t="s">
        <v>162</v>
      </c>
      <c r="C388" s="4">
        <v>41671</v>
      </c>
      <c r="D388" t="s">
        <v>42</v>
      </c>
      <c r="E388">
        <v>1</v>
      </c>
      <c r="G388" t="s">
        <v>140</v>
      </c>
      <c r="H388">
        <v>36</v>
      </c>
      <c r="I388">
        <v>720.66</v>
      </c>
      <c r="J388">
        <v>-259.86</v>
      </c>
      <c r="K388">
        <v>-40.04</v>
      </c>
      <c r="L388">
        <v>-20.02</v>
      </c>
      <c r="M388">
        <v>460.8</v>
      </c>
      <c r="Q388" s="7">
        <v>42386</v>
      </c>
    </row>
    <row r="389" spans="1:17" x14ac:dyDescent="0.25">
      <c r="A389">
        <v>1007559</v>
      </c>
      <c r="B389" t="s">
        <v>162</v>
      </c>
      <c r="C389" s="4">
        <v>41671</v>
      </c>
      <c r="D389" t="s">
        <v>42</v>
      </c>
      <c r="E389">
        <v>1</v>
      </c>
      <c r="G389" t="s">
        <v>140</v>
      </c>
      <c r="H389">
        <v>36</v>
      </c>
      <c r="I389">
        <v>1078.94</v>
      </c>
      <c r="J389">
        <v>-389.04</v>
      </c>
      <c r="K389">
        <v>-59.94</v>
      </c>
      <c r="L389">
        <v>-29.97</v>
      </c>
      <c r="M389">
        <v>689.9</v>
      </c>
      <c r="Q389" s="7">
        <v>42386</v>
      </c>
    </row>
    <row r="390" spans="1:17" x14ac:dyDescent="0.25">
      <c r="A390">
        <v>1008644</v>
      </c>
      <c r="B390" t="s">
        <v>162</v>
      </c>
      <c r="C390" s="4">
        <v>42036</v>
      </c>
      <c r="D390" t="s">
        <v>42</v>
      </c>
      <c r="E390">
        <v>1</v>
      </c>
      <c r="G390" t="s">
        <v>140</v>
      </c>
      <c r="H390">
        <v>36</v>
      </c>
      <c r="I390">
        <v>12049.7</v>
      </c>
      <c r="J390">
        <v>-334.13</v>
      </c>
      <c r="K390">
        <v>-334.13</v>
      </c>
      <c r="L390">
        <v>-334.13</v>
      </c>
      <c r="M390">
        <v>11715.57</v>
      </c>
      <c r="Q390" s="7">
        <v>42387</v>
      </c>
    </row>
    <row r="391" spans="1:17" x14ac:dyDescent="0.25">
      <c r="A391">
        <v>1008713</v>
      </c>
      <c r="B391" t="s">
        <v>162</v>
      </c>
      <c r="C391" s="4">
        <v>42036</v>
      </c>
      <c r="D391" t="s">
        <v>42</v>
      </c>
      <c r="E391">
        <v>1</v>
      </c>
      <c r="G391" t="s">
        <v>140</v>
      </c>
      <c r="H391">
        <v>36</v>
      </c>
      <c r="I391">
        <v>5702.57</v>
      </c>
      <c r="M391">
        <v>5702.57</v>
      </c>
      <c r="Q391" s="7">
        <v>42387</v>
      </c>
    </row>
    <row r="392" spans="1:17" x14ac:dyDescent="0.25">
      <c r="A392">
        <v>1008738</v>
      </c>
      <c r="B392" t="s">
        <v>162</v>
      </c>
      <c r="C392" s="4">
        <v>42036</v>
      </c>
      <c r="D392" t="s">
        <v>42</v>
      </c>
      <c r="E392">
        <v>1</v>
      </c>
      <c r="G392" t="s">
        <v>140</v>
      </c>
      <c r="H392">
        <v>36</v>
      </c>
      <c r="I392">
        <v>153.9</v>
      </c>
      <c r="M392">
        <v>153.9</v>
      </c>
      <c r="Q392" s="7">
        <v>42387</v>
      </c>
    </row>
    <row r="393" spans="1:17" x14ac:dyDescent="0.25">
      <c r="A393">
        <v>1005922</v>
      </c>
      <c r="B393" t="s">
        <v>219</v>
      </c>
      <c r="C393" s="4">
        <v>40940</v>
      </c>
      <c r="D393" t="s">
        <v>42</v>
      </c>
      <c r="E393">
        <v>1</v>
      </c>
      <c r="G393" t="s">
        <v>140</v>
      </c>
      <c r="H393">
        <v>96</v>
      </c>
      <c r="I393">
        <v>3295</v>
      </c>
      <c r="J393">
        <v>-1269.3900000000001</v>
      </c>
      <c r="K393">
        <v>-68.650000000000006</v>
      </c>
      <c r="L393">
        <v>-34.33</v>
      </c>
      <c r="M393">
        <v>2025.61</v>
      </c>
      <c r="Q393" s="7">
        <v>42389</v>
      </c>
    </row>
    <row r="394" spans="1:17" x14ac:dyDescent="0.25">
      <c r="A394">
        <v>1005932</v>
      </c>
      <c r="B394" t="s">
        <v>220</v>
      </c>
      <c r="C394" s="4">
        <v>40940</v>
      </c>
      <c r="D394" t="s">
        <v>42</v>
      </c>
      <c r="E394">
        <v>1</v>
      </c>
      <c r="G394" t="s">
        <v>140</v>
      </c>
      <c r="H394">
        <v>96</v>
      </c>
      <c r="I394">
        <v>16495.73</v>
      </c>
      <c r="J394">
        <v>-6354.91</v>
      </c>
      <c r="K394">
        <v>-343.66</v>
      </c>
      <c r="L394">
        <v>-171.83</v>
      </c>
      <c r="M394">
        <v>10140.82</v>
      </c>
      <c r="Q394" s="7">
        <v>42389</v>
      </c>
    </row>
    <row r="395" spans="1:17" x14ac:dyDescent="0.25">
      <c r="A395">
        <v>1008712</v>
      </c>
      <c r="B395" t="s">
        <v>326</v>
      </c>
      <c r="C395" s="4">
        <v>42036</v>
      </c>
      <c r="D395" t="s">
        <v>42</v>
      </c>
      <c r="E395">
        <v>1</v>
      </c>
      <c r="G395" t="s">
        <v>140</v>
      </c>
      <c r="H395">
        <v>96</v>
      </c>
      <c r="I395">
        <v>16308.47</v>
      </c>
      <c r="M395">
        <v>16308.47</v>
      </c>
      <c r="Q395" s="7">
        <v>42392</v>
      </c>
    </row>
    <row r="396" spans="1:17" x14ac:dyDescent="0.25">
      <c r="A396">
        <v>150082</v>
      </c>
      <c r="B396" t="s">
        <v>178</v>
      </c>
      <c r="C396" s="4">
        <v>39142</v>
      </c>
      <c r="D396" t="s">
        <v>42</v>
      </c>
      <c r="E396">
        <v>1</v>
      </c>
      <c r="G396" t="s">
        <v>140</v>
      </c>
      <c r="H396">
        <v>36</v>
      </c>
      <c r="I396">
        <v>85.33</v>
      </c>
      <c r="J396">
        <v>-85.33</v>
      </c>
      <c r="Q396" s="7">
        <v>42410</v>
      </c>
    </row>
    <row r="397" spans="1:17" x14ac:dyDescent="0.25">
      <c r="A397">
        <v>150095</v>
      </c>
      <c r="B397" t="s">
        <v>178</v>
      </c>
      <c r="C397" s="4">
        <v>39142</v>
      </c>
      <c r="D397" t="s">
        <v>42</v>
      </c>
      <c r="E397">
        <v>1</v>
      </c>
      <c r="G397" t="s">
        <v>140</v>
      </c>
      <c r="H397">
        <v>36</v>
      </c>
      <c r="I397">
        <v>225.72</v>
      </c>
      <c r="J397">
        <v>-225.72</v>
      </c>
      <c r="Q397" s="7">
        <v>42410</v>
      </c>
    </row>
    <row r="398" spans="1:17" x14ac:dyDescent="0.25">
      <c r="A398">
        <v>150101</v>
      </c>
      <c r="B398" t="s">
        <v>221</v>
      </c>
      <c r="C398" s="4">
        <v>39142</v>
      </c>
      <c r="D398" t="s">
        <v>42</v>
      </c>
      <c r="E398">
        <v>1</v>
      </c>
      <c r="G398" t="s">
        <v>140</v>
      </c>
      <c r="H398">
        <v>36</v>
      </c>
      <c r="I398">
        <v>271.97000000000003</v>
      </c>
      <c r="J398">
        <v>-271.97000000000003</v>
      </c>
      <c r="Q398" s="7">
        <v>42410</v>
      </c>
    </row>
    <row r="399" spans="1:17" x14ac:dyDescent="0.25">
      <c r="A399">
        <v>150113</v>
      </c>
      <c r="B399" t="s">
        <v>221</v>
      </c>
      <c r="C399" s="4">
        <v>39142</v>
      </c>
      <c r="D399" t="s">
        <v>42</v>
      </c>
      <c r="E399">
        <v>1</v>
      </c>
      <c r="G399" t="s">
        <v>140</v>
      </c>
      <c r="H399">
        <v>36</v>
      </c>
      <c r="I399">
        <v>614.04999999999995</v>
      </c>
      <c r="J399">
        <v>-614.04999999999995</v>
      </c>
      <c r="Q399" s="7">
        <v>42410</v>
      </c>
    </row>
    <row r="400" spans="1:17" x14ac:dyDescent="0.25">
      <c r="A400">
        <v>150123</v>
      </c>
      <c r="B400" t="s">
        <v>222</v>
      </c>
      <c r="C400" s="4">
        <v>39142</v>
      </c>
      <c r="D400" t="s">
        <v>42</v>
      </c>
      <c r="E400">
        <v>1</v>
      </c>
      <c r="G400" t="s">
        <v>140</v>
      </c>
      <c r="H400">
        <v>36</v>
      </c>
      <c r="I400">
        <v>1063.1199999999999</v>
      </c>
      <c r="J400">
        <v>-1063.1199999999999</v>
      </c>
      <c r="Q400" s="7">
        <v>42410</v>
      </c>
    </row>
    <row r="401" spans="1:17" x14ac:dyDescent="0.25">
      <c r="A401">
        <v>150127</v>
      </c>
      <c r="B401" t="s">
        <v>221</v>
      </c>
      <c r="C401" s="4">
        <v>39142</v>
      </c>
      <c r="D401" t="s">
        <v>42</v>
      </c>
      <c r="E401">
        <v>1</v>
      </c>
      <c r="G401" t="s">
        <v>140</v>
      </c>
      <c r="H401">
        <v>36</v>
      </c>
      <c r="I401">
        <v>1600.37</v>
      </c>
      <c r="J401">
        <v>-1600.37</v>
      </c>
      <c r="Q401" s="7">
        <v>42410</v>
      </c>
    </row>
    <row r="402" spans="1:17" x14ac:dyDescent="0.25">
      <c r="A402">
        <v>150161</v>
      </c>
      <c r="B402" t="s">
        <v>178</v>
      </c>
      <c r="C402" s="4">
        <v>39142</v>
      </c>
      <c r="D402" t="s">
        <v>42</v>
      </c>
      <c r="E402">
        <v>1</v>
      </c>
      <c r="G402" t="s">
        <v>140</v>
      </c>
      <c r="H402">
        <v>36</v>
      </c>
      <c r="I402">
        <v>29.79</v>
      </c>
      <c r="J402">
        <v>-29.79</v>
      </c>
      <c r="Q402" s="7">
        <v>42410</v>
      </c>
    </row>
    <row r="403" spans="1:17" x14ac:dyDescent="0.25">
      <c r="A403">
        <v>150162</v>
      </c>
      <c r="B403" t="s">
        <v>221</v>
      </c>
      <c r="C403" s="4">
        <v>39142</v>
      </c>
      <c r="D403" t="s">
        <v>42</v>
      </c>
      <c r="E403">
        <v>1</v>
      </c>
      <c r="G403" t="s">
        <v>140</v>
      </c>
      <c r="H403">
        <v>36</v>
      </c>
      <c r="I403">
        <v>29.9</v>
      </c>
      <c r="J403">
        <v>-29.9</v>
      </c>
      <c r="Q403" s="7">
        <v>42410</v>
      </c>
    </row>
    <row r="404" spans="1:17" x14ac:dyDescent="0.25">
      <c r="A404">
        <v>150180</v>
      </c>
      <c r="B404" t="s">
        <v>223</v>
      </c>
      <c r="C404" s="4">
        <v>39142</v>
      </c>
      <c r="D404" t="s">
        <v>42</v>
      </c>
      <c r="E404">
        <v>1</v>
      </c>
      <c r="G404" t="s">
        <v>140</v>
      </c>
      <c r="H404">
        <v>36</v>
      </c>
      <c r="I404">
        <v>19203.009999999998</v>
      </c>
      <c r="J404">
        <v>-19203.009999999998</v>
      </c>
      <c r="Q404" s="7">
        <v>42410</v>
      </c>
    </row>
    <row r="405" spans="1:17" x14ac:dyDescent="0.25">
      <c r="A405">
        <v>150182</v>
      </c>
      <c r="B405" t="s">
        <v>223</v>
      </c>
      <c r="C405" s="4">
        <v>39142</v>
      </c>
      <c r="D405" t="s">
        <v>42</v>
      </c>
      <c r="E405">
        <v>1</v>
      </c>
      <c r="G405" t="s">
        <v>140</v>
      </c>
      <c r="H405">
        <v>36</v>
      </c>
      <c r="I405">
        <v>159077.56</v>
      </c>
      <c r="J405">
        <v>-159077.56</v>
      </c>
      <c r="Q405" s="7">
        <v>42410</v>
      </c>
    </row>
    <row r="406" spans="1:17" x14ac:dyDescent="0.25">
      <c r="A406">
        <v>1000077</v>
      </c>
      <c r="B406" t="s">
        <v>224</v>
      </c>
      <c r="C406" s="4">
        <v>39508</v>
      </c>
      <c r="D406" t="s">
        <v>42</v>
      </c>
      <c r="E406">
        <v>1</v>
      </c>
      <c r="G406" t="s">
        <v>140</v>
      </c>
      <c r="H406">
        <v>36</v>
      </c>
      <c r="I406">
        <v>1705</v>
      </c>
      <c r="J406">
        <v>-1705</v>
      </c>
      <c r="Q406" s="7">
        <v>42411</v>
      </c>
    </row>
    <row r="407" spans="1:17" x14ac:dyDescent="0.25">
      <c r="A407">
        <v>1000636</v>
      </c>
      <c r="B407" t="s">
        <v>203</v>
      </c>
      <c r="C407" s="4">
        <v>39508</v>
      </c>
      <c r="D407" t="s">
        <v>42</v>
      </c>
      <c r="E407">
        <v>1</v>
      </c>
      <c r="G407" t="s">
        <v>140</v>
      </c>
      <c r="H407">
        <v>36</v>
      </c>
      <c r="I407">
        <v>3385</v>
      </c>
      <c r="J407">
        <v>-3385</v>
      </c>
      <c r="Q407" s="7">
        <v>42411</v>
      </c>
    </row>
    <row r="408" spans="1:17" x14ac:dyDescent="0.25">
      <c r="A408">
        <v>1000639</v>
      </c>
      <c r="B408" t="s">
        <v>162</v>
      </c>
      <c r="C408" s="4">
        <v>39508</v>
      </c>
      <c r="D408" t="s">
        <v>42</v>
      </c>
      <c r="E408">
        <v>1</v>
      </c>
      <c r="G408" t="s">
        <v>140</v>
      </c>
      <c r="H408">
        <v>36</v>
      </c>
      <c r="I408">
        <v>3728.71</v>
      </c>
      <c r="J408">
        <v>-3728.71</v>
      </c>
      <c r="Q408" s="7">
        <v>42411</v>
      </c>
    </row>
    <row r="409" spans="1:17" x14ac:dyDescent="0.25">
      <c r="A409">
        <v>1000641</v>
      </c>
      <c r="B409" t="s">
        <v>162</v>
      </c>
      <c r="C409" s="4">
        <v>39508</v>
      </c>
      <c r="D409" t="s">
        <v>42</v>
      </c>
      <c r="E409">
        <v>1</v>
      </c>
      <c r="G409" t="s">
        <v>140</v>
      </c>
      <c r="H409">
        <v>36</v>
      </c>
      <c r="I409">
        <v>1055.94</v>
      </c>
      <c r="J409">
        <v>-1055.94</v>
      </c>
      <c r="Q409" s="7">
        <v>42411</v>
      </c>
    </row>
    <row r="410" spans="1:17" x14ac:dyDescent="0.25">
      <c r="A410">
        <v>1000643</v>
      </c>
      <c r="B410" t="s">
        <v>162</v>
      </c>
      <c r="C410" s="4">
        <v>39508</v>
      </c>
      <c r="D410" t="s">
        <v>42</v>
      </c>
      <c r="E410">
        <v>1</v>
      </c>
      <c r="G410" t="s">
        <v>140</v>
      </c>
      <c r="H410">
        <v>36</v>
      </c>
      <c r="I410">
        <v>150</v>
      </c>
      <c r="J410">
        <v>-150</v>
      </c>
      <c r="Q410" s="7">
        <v>42411</v>
      </c>
    </row>
    <row r="411" spans="1:17" x14ac:dyDescent="0.25">
      <c r="A411">
        <v>1005338</v>
      </c>
      <c r="B411" t="s">
        <v>203</v>
      </c>
      <c r="C411" s="4">
        <v>40603</v>
      </c>
      <c r="D411" t="s">
        <v>42</v>
      </c>
      <c r="E411">
        <v>1</v>
      </c>
      <c r="G411" t="s">
        <v>140</v>
      </c>
      <c r="H411">
        <v>36</v>
      </c>
      <c r="I411">
        <v>1375</v>
      </c>
      <c r="J411">
        <v>-1375</v>
      </c>
      <c r="Q411" s="7">
        <v>42414</v>
      </c>
    </row>
    <row r="412" spans="1:17" x14ac:dyDescent="0.25">
      <c r="A412">
        <v>1005339</v>
      </c>
      <c r="B412" t="s">
        <v>204</v>
      </c>
      <c r="C412" s="4">
        <v>40603</v>
      </c>
      <c r="D412" t="s">
        <v>42</v>
      </c>
      <c r="E412">
        <v>1</v>
      </c>
      <c r="G412" t="s">
        <v>140</v>
      </c>
      <c r="H412">
        <v>36</v>
      </c>
      <c r="I412">
        <v>2641.37</v>
      </c>
      <c r="J412">
        <v>-2641.37</v>
      </c>
      <c r="Q412" s="7">
        <v>42414</v>
      </c>
    </row>
    <row r="413" spans="1:17" x14ac:dyDescent="0.25">
      <c r="A413">
        <v>1005376</v>
      </c>
      <c r="B413" t="s">
        <v>225</v>
      </c>
      <c r="C413" s="4">
        <v>40603</v>
      </c>
      <c r="D413" t="s">
        <v>42</v>
      </c>
      <c r="E413">
        <v>1</v>
      </c>
      <c r="G413" t="s">
        <v>140</v>
      </c>
      <c r="H413">
        <v>36</v>
      </c>
      <c r="I413">
        <v>1363.33</v>
      </c>
      <c r="J413">
        <v>-1363.33</v>
      </c>
      <c r="Q413" s="7">
        <v>42414</v>
      </c>
    </row>
    <row r="414" spans="1:17" x14ac:dyDescent="0.25">
      <c r="A414">
        <v>1005379</v>
      </c>
      <c r="B414" t="s">
        <v>226</v>
      </c>
      <c r="C414" s="4">
        <v>40603</v>
      </c>
      <c r="D414" t="s">
        <v>42</v>
      </c>
      <c r="E414">
        <v>1</v>
      </c>
      <c r="G414" t="s">
        <v>140</v>
      </c>
      <c r="H414">
        <v>36</v>
      </c>
      <c r="I414">
        <v>1375</v>
      </c>
      <c r="J414">
        <v>-1375</v>
      </c>
      <c r="Q414" s="7">
        <v>42414</v>
      </c>
    </row>
    <row r="415" spans="1:17" x14ac:dyDescent="0.25">
      <c r="A415">
        <v>1005938</v>
      </c>
      <c r="B415" t="s">
        <v>227</v>
      </c>
      <c r="C415" s="4">
        <v>40969</v>
      </c>
      <c r="D415" t="s">
        <v>42</v>
      </c>
      <c r="E415">
        <v>1</v>
      </c>
      <c r="G415" t="s">
        <v>140</v>
      </c>
      <c r="H415">
        <v>36</v>
      </c>
      <c r="I415">
        <v>269.95999999999998</v>
      </c>
      <c r="J415">
        <v>-269.95999999999998</v>
      </c>
      <c r="K415">
        <v>-14.75</v>
      </c>
      <c r="L415">
        <v>-7.39</v>
      </c>
      <c r="Q415" s="7">
        <v>42415</v>
      </c>
    </row>
    <row r="416" spans="1:17" x14ac:dyDescent="0.25">
      <c r="A416">
        <v>1005939</v>
      </c>
      <c r="B416" t="s">
        <v>228</v>
      </c>
      <c r="C416" s="4">
        <v>40969</v>
      </c>
      <c r="D416" t="s">
        <v>42</v>
      </c>
      <c r="E416">
        <v>1</v>
      </c>
      <c r="G416" t="s">
        <v>140</v>
      </c>
      <c r="H416">
        <v>36</v>
      </c>
      <c r="I416">
        <v>1283.75</v>
      </c>
      <c r="J416">
        <v>-1283.75</v>
      </c>
      <c r="K416">
        <v>-70.150000000000006</v>
      </c>
      <c r="L416">
        <v>-35.08</v>
      </c>
      <c r="Q416" s="7">
        <v>42415</v>
      </c>
    </row>
    <row r="417" spans="1:17" x14ac:dyDescent="0.25">
      <c r="A417">
        <v>1005973</v>
      </c>
      <c r="B417" t="s">
        <v>229</v>
      </c>
      <c r="C417" s="4">
        <v>40969</v>
      </c>
      <c r="D417" t="s">
        <v>42</v>
      </c>
      <c r="E417">
        <v>1</v>
      </c>
      <c r="G417" t="s">
        <v>140</v>
      </c>
      <c r="H417">
        <v>36</v>
      </c>
      <c r="I417">
        <v>788.54</v>
      </c>
      <c r="J417">
        <v>-788.54</v>
      </c>
      <c r="K417">
        <v>-43.09</v>
      </c>
      <c r="L417">
        <v>-21.55</v>
      </c>
      <c r="Q417" s="7">
        <v>42415</v>
      </c>
    </row>
    <row r="418" spans="1:17" x14ac:dyDescent="0.25">
      <c r="A418">
        <v>1005996</v>
      </c>
      <c r="B418" t="s">
        <v>230</v>
      </c>
      <c r="C418" s="4">
        <v>40969</v>
      </c>
      <c r="D418" t="s">
        <v>42</v>
      </c>
      <c r="E418">
        <v>1</v>
      </c>
      <c r="G418" t="s">
        <v>140</v>
      </c>
      <c r="H418">
        <v>36</v>
      </c>
      <c r="I418">
        <v>456.84</v>
      </c>
      <c r="J418">
        <v>-456.84</v>
      </c>
      <c r="K418">
        <v>-24.96</v>
      </c>
      <c r="L418">
        <v>-12.48</v>
      </c>
      <c r="Q418" s="7">
        <v>42415</v>
      </c>
    </row>
    <row r="419" spans="1:17" x14ac:dyDescent="0.25">
      <c r="A419">
        <v>1005997</v>
      </c>
      <c r="B419" t="s">
        <v>231</v>
      </c>
      <c r="C419" s="4">
        <v>40969</v>
      </c>
      <c r="D419" t="s">
        <v>42</v>
      </c>
      <c r="E419">
        <v>1</v>
      </c>
      <c r="G419" t="s">
        <v>140</v>
      </c>
      <c r="H419">
        <v>36</v>
      </c>
      <c r="I419">
        <v>672.8</v>
      </c>
      <c r="J419">
        <v>-672.8</v>
      </c>
      <c r="K419">
        <v>-36.770000000000003</v>
      </c>
      <c r="L419">
        <v>-18.39</v>
      </c>
      <c r="Q419" s="7">
        <v>42415</v>
      </c>
    </row>
    <row r="420" spans="1:17" x14ac:dyDescent="0.25">
      <c r="A420">
        <v>1006007</v>
      </c>
      <c r="B420" t="s">
        <v>232</v>
      </c>
      <c r="C420" s="4">
        <v>40969</v>
      </c>
      <c r="D420" t="s">
        <v>42</v>
      </c>
      <c r="E420">
        <v>1</v>
      </c>
      <c r="G420" t="s">
        <v>140</v>
      </c>
      <c r="H420">
        <v>36</v>
      </c>
      <c r="I420">
        <v>349.04</v>
      </c>
      <c r="J420">
        <v>-349.04</v>
      </c>
      <c r="K420">
        <v>-19.07</v>
      </c>
      <c r="L420">
        <v>-9.5500000000000007</v>
      </c>
      <c r="Q420" s="7">
        <v>42415</v>
      </c>
    </row>
    <row r="421" spans="1:17" x14ac:dyDescent="0.25">
      <c r="A421">
        <v>1006025</v>
      </c>
      <c r="B421" t="s">
        <v>233</v>
      </c>
      <c r="C421" s="4">
        <v>40969</v>
      </c>
      <c r="D421" t="s">
        <v>42</v>
      </c>
      <c r="E421">
        <v>1</v>
      </c>
      <c r="G421" t="s">
        <v>140</v>
      </c>
      <c r="H421">
        <v>36</v>
      </c>
      <c r="I421">
        <v>2539.7199999999998</v>
      </c>
      <c r="J421">
        <v>-2539.7199999999998</v>
      </c>
      <c r="K421">
        <v>-138.78</v>
      </c>
      <c r="L421">
        <v>-69.39</v>
      </c>
      <c r="Q421" s="7">
        <v>42415</v>
      </c>
    </row>
    <row r="422" spans="1:17" x14ac:dyDescent="0.25">
      <c r="A422">
        <v>1006524</v>
      </c>
      <c r="B422" t="s">
        <v>234</v>
      </c>
      <c r="C422" s="4">
        <v>41334</v>
      </c>
      <c r="D422" t="s">
        <v>42</v>
      </c>
      <c r="E422">
        <v>1</v>
      </c>
      <c r="G422" t="s">
        <v>140</v>
      </c>
      <c r="H422">
        <v>36</v>
      </c>
      <c r="I422">
        <v>385.75</v>
      </c>
      <c r="J422">
        <v>-257.82</v>
      </c>
      <c r="K422">
        <v>-21.44</v>
      </c>
      <c r="L422">
        <v>-10.71</v>
      </c>
      <c r="M422">
        <v>127.93</v>
      </c>
      <c r="Q422" s="7">
        <v>42416</v>
      </c>
    </row>
    <row r="423" spans="1:17" x14ac:dyDescent="0.25">
      <c r="A423">
        <v>1006529</v>
      </c>
      <c r="B423" t="s">
        <v>235</v>
      </c>
      <c r="C423" s="4">
        <v>41334</v>
      </c>
      <c r="D423" t="s">
        <v>42</v>
      </c>
      <c r="E423">
        <v>1</v>
      </c>
      <c r="G423" t="s">
        <v>140</v>
      </c>
      <c r="H423">
        <v>36</v>
      </c>
      <c r="I423">
        <v>379.04</v>
      </c>
      <c r="J423">
        <v>-253.33</v>
      </c>
      <c r="K423">
        <v>-21.06</v>
      </c>
      <c r="L423">
        <v>-10.53</v>
      </c>
      <c r="M423">
        <v>125.71</v>
      </c>
      <c r="Q423" s="7">
        <v>42416</v>
      </c>
    </row>
    <row r="424" spans="1:17" x14ac:dyDescent="0.25">
      <c r="A424">
        <v>1006530</v>
      </c>
      <c r="B424" t="s">
        <v>236</v>
      </c>
      <c r="C424" s="4">
        <v>41334</v>
      </c>
      <c r="D424" t="s">
        <v>42</v>
      </c>
      <c r="E424">
        <v>1</v>
      </c>
      <c r="G424" t="s">
        <v>140</v>
      </c>
      <c r="H424">
        <v>36</v>
      </c>
      <c r="I424">
        <v>1933.75</v>
      </c>
      <c r="J424">
        <v>-1292.4100000000001</v>
      </c>
      <c r="K424">
        <v>-107.44</v>
      </c>
      <c r="L424">
        <v>-53.71</v>
      </c>
      <c r="M424">
        <v>641.34</v>
      </c>
      <c r="Q424" s="7">
        <v>42416</v>
      </c>
    </row>
    <row r="425" spans="1:17" x14ac:dyDescent="0.25">
      <c r="A425">
        <v>1006531</v>
      </c>
      <c r="B425" t="s">
        <v>237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3827.82</v>
      </c>
      <c r="J425">
        <v>-2558.29</v>
      </c>
      <c r="K425">
        <v>-212.66</v>
      </c>
      <c r="L425">
        <v>-106.33</v>
      </c>
      <c r="M425">
        <v>1269.53</v>
      </c>
      <c r="Q425" s="7">
        <v>42416</v>
      </c>
    </row>
    <row r="426" spans="1:17" x14ac:dyDescent="0.25">
      <c r="A426">
        <v>1006532</v>
      </c>
      <c r="B426" t="s">
        <v>238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92.06</v>
      </c>
      <c r="J426">
        <v>-61.52</v>
      </c>
      <c r="K426">
        <v>-5.1100000000000003</v>
      </c>
      <c r="L426">
        <v>-2.5499999999999998</v>
      </c>
      <c r="M426">
        <v>30.54</v>
      </c>
      <c r="Q426" s="7">
        <v>42416</v>
      </c>
    </row>
    <row r="427" spans="1:17" x14ac:dyDescent="0.25">
      <c r="A427">
        <v>1006533</v>
      </c>
      <c r="B427" t="s">
        <v>239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239.68</v>
      </c>
      <c r="J427">
        <v>-160.19999999999999</v>
      </c>
      <c r="K427">
        <v>-13.33</v>
      </c>
      <c r="L427">
        <v>-6.66</v>
      </c>
      <c r="M427">
        <v>79.48</v>
      </c>
      <c r="Q427" s="7">
        <v>42416</v>
      </c>
    </row>
    <row r="428" spans="1:17" x14ac:dyDescent="0.25">
      <c r="A428">
        <v>1006547</v>
      </c>
      <c r="B428" t="s">
        <v>240</v>
      </c>
      <c r="C428" s="4">
        <v>41334</v>
      </c>
      <c r="D428" t="s">
        <v>42</v>
      </c>
      <c r="E428">
        <v>1</v>
      </c>
      <c r="G428" t="s">
        <v>140</v>
      </c>
      <c r="H428">
        <v>36</v>
      </c>
      <c r="I428">
        <v>952</v>
      </c>
      <c r="J428">
        <v>-636.27</v>
      </c>
      <c r="K428">
        <v>-52.9</v>
      </c>
      <c r="L428">
        <v>-26.45</v>
      </c>
      <c r="M428">
        <v>315.73</v>
      </c>
      <c r="Q428" s="7">
        <v>42416</v>
      </c>
    </row>
    <row r="429" spans="1:17" x14ac:dyDescent="0.25">
      <c r="A429">
        <v>1006553</v>
      </c>
      <c r="B429" t="s">
        <v>241</v>
      </c>
      <c r="C429" s="4">
        <v>41334</v>
      </c>
      <c r="D429" t="s">
        <v>42</v>
      </c>
      <c r="E429">
        <v>1</v>
      </c>
      <c r="G429" t="s">
        <v>140</v>
      </c>
      <c r="H429">
        <v>36</v>
      </c>
      <c r="I429">
        <v>764.59</v>
      </c>
      <c r="J429">
        <v>-511.01</v>
      </c>
      <c r="K429">
        <v>-42.48</v>
      </c>
      <c r="L429">
        <v>-21.24</v>
      </c>
      <c r="M429">
        <v>253.58</v>
      </c>
      <c r="Q429" s="7">
        <v>42416</v>
      </c>
    </row>
    <row r="430" spans="1:17" x14ac:dyDescent="0.25">
      <c r="A430">
        <v>1006554</v>
      </c>
      <c r="B430" t="s">
        <v>242</v>
      </c>
      <c r="C430" s="4">
        <v>41334</v>
      </c>
      <c r="D430" t="s">
        <v>42</v>
      </c>
      <c r="E430">
        <v>1</v>
      </c>
      <c r="G430" t="s">
        <v>140</v>
      </c>
      <c r="H430">
        <v>36</v>
      </c>
      <c r="I430">
        <v>388.74</v>
      </c>
      <c r="J430">
        <v>-259.81</v>
      </c>
      <c r="K430">
        <v>-21.6</v>
      </c>
      <c r="L430">
        <v>-10.8</v>
      </c>
      <c r="M430">
        <v>128.93</v>
      </c>
      <c r="Q430" s="7">
        <v>42416</v>
      </c>
    </row>
    <row r="431" spans="1:17" x14ac:dyDescent="0.25">
      <c r="A431">
        <v>1006555</v>
      </c>
      <c r="B431" t="s">
        <v>243</v>
      </c>
      <c r="C431" s="4">
        <v>41334</v>
      </c>
      <c r="D431" t="s">
        <v>42</v>
      </c>
      <c r="E431">
        <v>1</v>
      </c>
      <c r="G431" t="s">
        <v>140</v>
      </c>
      <c r="H431">
        <v>36</v>
      </c>
      <c r="I431">
        <v>223.67</v>
      </c>
      <c r="J431">
        <v>-149.49</v>
      </c>
      <c r="K431">
        <v>-12.43</v>
      </c>
      <c r="L431">
        <v>-6.22</v>
      </c>
      <c r="M431">
        <v>74.180000000000007</v>
      </c>
      <c r="Q431" s="7">
        <v>42416</v>
      </c>
    </row>
    <row r="432" spans="1:17" x14ac:dyDescent="0.25">
      <c r="A432">
        <v>1006556</v>
      </c>
      <c r="B432" t="s">
        <v>244</v>
      </c>
      <c r="C432" s="4">
        <v>41334</v>
      </c>
      <c r="D432" t="s">
        <v>42</v>
      </c>
      <c r="E432">
        <v>1</v>
      </c>
      <c r="G432" t="s">
        <v>140</v>
      </c>
      <c r="H432">
        <v>36</v>
      </c>
      <c r="I432">
        <v>74.7</v>
      </c>
      <c r="J432">
        <v>-49.93</v>
      </c>
      <c r="K432">
        <v>-4.1500000000000004</v>
      </c>
      <c r="L432">
        <v>-2.08</v>
      </c>
      <c r="M432">
        <v>24.77</v>
      </c>
      <c r="Q432" s="7">
        <v>42416</v>
      </c>
    </row>
    <row r="433" spans="1:17" x14ac:dyDescent="0.25">
      <c r="A433">
        <v>1006557</v>
      </c>
      <c r="B433" t="s">
        <v>243</v>
      </c>
      <c r="C433" s="4">
        <v>41334</v>
      </c>
      <c r="D433" t="s">
        <v>42</v>
      </c>
      <c r="E433">
        <v>1</v>
      </c>
      <c r="G433" t="s">
        <v>140</v>
      </c>
      <c r="H433">
        <v>36</v>
      </c>
      <c r="I433">
        <v>241.16</v>
      </c>
      <c r="J433">
        <v>-161.18</v>
      </c>
      <c r="K433">
        <v>-13.4</v>
      </c>
      <c r="L433">
        <v>-6.7</v>
      </c>
      <c r="M433">
        <v>79.98</v>
      </c>
      <c r="Q433" s="7">
        <v>42416</v>
      </c>
    </row>
    <row r="434" spans="1:17" x14ac:dyDescent="0.25">
      <c r="A434">
        <v>1006558</v>
      </c>
      <c r="B434" t="s">
        <v>245</v>
      </c>
      <c r="C434" s="4">
        <v>41334</v>
      </c>
      <c r="D434" t="s">
        <v>42</v>
      </c>
      <c r="E434">
        <v>1</v>
      </c>
      <c r="G434" t="s">
        <v>140</v>
      </c>
      <c r="H434">
        <v>36</v>
      </c>
      <c r="I434">
        <v>92.05</v>
      </c>
      <c r="J434">
        <v>-61.52</v>
      </c>
      <c r="K434">
        <v>-5.1100000000000003</v>
      </c>
      <c r="L434">
        <v>-2.5499999999999998</v>
      </c>
      <c r="M434">
        <v>30.53</v>
      </c>
      <c r="Q434" s="7">
        <v>42416</v>
      </c>
    </row>
    <row r="435" spans="1:17" x14ac:dyDescent="0.25">
      <c r="A435">
        <v>1006559</v>
      </c>
      <c r="B435" t="s">
        <v>246</v>
      </c>
      <c r="C435" s="4">
        <v>41334</v>
      </c>
      <c r="D435" t="s">
        <v>42</v>
      </c>
      <c r="E435">
        <v>1</v>
      </c>
      <c r="G435" t="s">
        <v>140</v>
      </c>
      <c r="H435">
        <v>36</v>
      </c>
      <c r="I435">
        <v>133.80000000000001</v>
      </c>
      <c r="J435">
        <v>-89.42</v>
      </c>
      <c r="K435">
        <v>-7.43</v>
      </c>
      <c r="L435">
        <v>-3.71</v>
      </c>
      <c r="M435">
        <v>44.38</v>
      </c>
      <c r="Q435" s="7">
        <v>42416</v>
      </c>
    </row>
    <row r="436" spans="1:17" x14ac:dyDescent="0.25">
      <c r="A436">
        <v>1006566</v>
      </c>
      <c r="B436" t="s">
        <v>247</v>
      </c>
      <c r="C436" s="4">
        <v>41334</v>
      </c>
      <c r="D436" t="s">
        <v>42</v>
      </c>
      <c r="E436">
        <v>1</v>
      </c>
      <c r="G436" t="s">
        <v>140</v>
      </c>
      <c r="H436">
        <v>36</v>
      </c>
      <c r="I436">
        <v>184.18</v>
      </c>
      <c r="J436">
        <v>-123.1</v>
      </c>
      <c r="K436">
        <v>-10.24</v>
      </c>
      <c r="L436">
        <v>-5.1100000000000003</v>
      </c>
      <c r="M436">
        <v>61.08</v>
      </c>
      <c r="Q436" s="7">
        <v>42416</v>
      </c>
    </row>
    <row r="437" spans="1:17" x14ac:dyDescent="0.25">
      <c r="A437">
        <v>1000084</v>
      </c>
      <c r="B437" t="s">
        <v>248</v>
      </c>
      <c r="C437" s="4">
        <v>39508</v>
      </c>
      <c r="D437" t="s">
        <v>42</v>
      </c>
      <c r="E437">
        <v>1</v>
      </c>
      <c r="G437" t="s">
        <v>140</v>
      </c>
      <c r="H437">
        <v>96</v>
      </c>
      <c r="I437">
        <v>150.91999999999999</v>
      </c>
      <c r="J437">
        <v>-132.11000000000001</v>
      </c>
      <c r="K437">
        <v>-3.15</v>
      </c>
      <c r="L437">
        <v>-1.57</v>
      </c>
      <c r="M437">
        <v>18.809999999999999</v>
      </c>
      <c r="Q437" s="7">
        <v>42416</v>
      </c>
    </row>
    <row r="438" spans="1:17" x14ac:dyDescent="0.25">
      <c r="A438">
        <v>1000085</v>
      </c>
      <c r="B438" t="s">
        <v>248</v>
      </c>
      <c r="C438" s="4">
        <v>39508</v>
      </c>
      <c r="D438" t="s">
        <v>42</v>
      </c>
      <c r="E438">
        <v>1</v>
      </c>
      <c r="G438" t="s">
        <v>140</v>
      </c>
      <c r="H438">
        <v>96</v>
      </c>
      <c r="I438">
        <v>288.62</v>
      </c>
      <c r="J438">
        <v>-252.64</v>
      </c>
      <c r="K438">
        <v>-6.01</v>
      </c>
      <c r="L438">
        <v>-3</v>
      </c>
      <c r="M438">
        <v>35.979999999999997</v>
      </c>
      <c r="Q438" s="7">
        <v>42416</v>
      </c>
    </row>
    <row r="439" spans="1:17" x14ac:dyDescent="0.25">
      <c r="A439">
        <v>1000089</v>
      </c>
      <c r="B439" t="s">
        <v>248</v>
      </c>
      <c r="C439" s="4">
        <v>39508</v>
      </c>
      <c r="D439" t="s">
        <v>42</v>
      </c>
      <c r="E439">
        <v>1</v>
      </c>
      <c r="G439" t="s">
        <v>140</v>
      </c>
      <c r="H439">
        <v>96</v>
      </c>
      <c r="I439">
        <v>81.34</v>
      </c>
      <c r="J439">
        <v>-71.19</v>
      </c>
      <c r="K439">
        <v>-1.68</v>
      </c>
      <c r="L439">
        <v>-0.84</v>
      </c>
      <c r="M439">
        <v>10.15</v>
      </c>
      <c r="Q439" s="7">
        <v>42416</v>
      </c>
    </row>
    <row r="440" spans="1:17" x14ac:dyDescent="0.25">
      <c r="A440">
        <v>1007576</v>
      </c>
      <c r="B440" t="s">
        <v>162</v>
      </c>
      <c r="C440" s="4">
        <v>41699</v>
      </c>
      <c r="D440" t="s">
        <v>42</v>
      </c>
      <c r="E440">
        <v>1</v>
      </c>
      <c r="G440" t="s">
        <v>140</v>
      </c>
      <c r="H440">
        <v>36</v>
      </c>
      <c r="I440">
        <v>1366.78</v>
      </c>
      <c r="J440">
        <v>-457.88</v>
      </c>
      <c r="K440">
        <v>-75.930000000000007</v>
      </c>
      <c r="L440">
        <v>-37.96</v>
      </c>
      <c r="M440">
        <v>908.9</v>
      </c>
      <c r="Q440" s="7">
        <v>42417</v>
      </c>
    </row>
    <row r="441" spans="1:17" x14ac:dyDescent="0.25">
      <c r="A441">
        <v>1007577</v>
      </c>
      <c r="B441" t="s">
        <v>162</v>
      </c>
      <c r="C441" s="4">
        <v>41699</v>
      </c>
      <c r="D441" t="s">
        <v>42</v>
      </c>
      <c r="E441">
        <v>1</v>
      </c>
      <c r="G441" t="s">
        <v>140</v>
      </c>
      <c r="H441">
        <v>36</v>
      </c>
      <c r="I441">
        <v>410.28</v>
      </c>
      <c r="J441">
        <v>-137.44</v>
      </c>
      <c r="K441">
        <v>-22.79</v>
      </c>
      <c r="L441">
        <v>-11.39</v>
      </c>
      <c r="M441">
        <v>272.83999999999997</v>
      </c>
      <c r="Q441" s="7">
        <v>42417</v>
      </c>
    </row>
    <row r="442" spans="1:17" x14ac:dyDescent="0.25">
      <c r="A442">
        <v>1007578</v>
      </c>
      <c r="B442" t="s">
        <v>162</v>
      </c>
      <c r="C442" s="4">
        <v>41699</v>
      </c>
      <c r="D442" t="s">
        <v>42</v>
      </c>
      <c r="E442">
        <v>1</v>
      </c>
      <c r="G442" t="s">
        <v>140</v>
      </c>
      <c r="H442">
        <v>36</v>
      </c>
      <c r="I442">
        <v>920.48</v>
      </c>
      <c r="J442">
        <v>-308.37</v>
      </c>
      <c r="K442">
        <v>-51.14</v>
      </c>
      <c r="L442">
        <v>-25.57</v>
      </c>
      <c r="M442">
        <v>612.11</v>
      </c>
      <c r="Q442" s="7">
        <v>42417</v>
      </c>
    </row>
    <row r="443" spans="1:17" x14ac:dyDescent="0.25">
      <c r="A443">
        <v>1007579</v>
      </c>
      <c r="B443" t="s">
        <v>162</v>
      </c>
      <c r="C443" s="4">
        <v>41699</v>
      </c>
      <c r="D443" t="s">
        <v>42</v>
      </c>
      <c r="E443">
        <v>1</v>
      </c>
      <c r="G443" t="s">
        <v>140</v>
      </c>
      <c r="H443">
        <v>36</v>
      </c>
      <c r="I443">
        <v>2750.93</v>
      </c>
      <c r="J443">
        <v>-921.58</v>
      </c>
      <c r="K443">
        <v>-152.83000000000001</v>
      </c>
      <c r="L443">
        <v>-76.42</v>
      </c>
      <c r="M443">
        <v>1829.35</v>
      </c>
      <c r="Q443" s="7">
        <v>42417</v>
      </c>
    </row>
    <row r="444" spans="1:17" x14ac:dyDescent="0.25">
      <c r="A444">
        <v>1007610</v>
      </c>
      <c r="B444" t="s">
        <v>162</v>
      </c>
      <c r="C444" s="4">
        <v>41699</v>
      </c>
      <c r="D444" t="s">
        <v>42</v>
      </c>
      <c r="E444">
        <v>1</v>
      </c>
      <c r="G444" t="s">
        <v>140</v>
      </c>
      <c r="H444">
        <v>36</v>
      </c>
      <c r="I444">
        <v>642.89</v>
      </c>
      <c r="J444">
        <v>-215.37</v>
      </c>
      <c r="K444">
        <v>-35.71</v>
      </c>
      <c r="L444">
        <v>-17.86</v>
      </c>
      <c r="M444">
        <v>427.52</v>
      </c>
      <c r="Q444" s="7">
        <v>42417</v>
      </c>
    </row>
    <row r="445" spans="1:17" x14ac:dyDescent="0.25">
      <c r="A445">
        <v>1007611</v>
      </c>
      <c r="B445" t="s">
        <v>162</v>
      </c>
      <c r="C445" s="4">
        <v>41699</v>
      </c>
      <c r="D445" t="s">
        <v>42</v>
      </c>
      <c r="E445">
        <v>1</v>
      </c>
      <c r="G445" t="s">
        <v>140</v>
      </c>
      <c r="H445">
        <v>36</v>
      </c>
      <c r="I445">
        <v>296.93</v>
      </c>
      <c r="J445">
        <v>-99.47</v>
      </c>
      <c r="K445">
        <v>-16.489999999999998</v>
      </c>
      <c r="L445">
        <v>-8.25</v>
      </c>
      <c r="M445">
        <v>197.46</v>
      </c>
      <c r="Q445" s="7">
        <v>42417</v>
      </c>
    </row>
    <row r="446" spans="1:17" x14ac:dyDescent="0.25">
      <c r="A446">
        <v>1007612</v>
      </c>
      <c r="B446" t="s">
        <v>162</v>
      </c>
      <c r="C446" s="4">
        <v>41699</v>
      </c>
      <c r="D446" t="s">
        <v>42</v>
      </c>
      <c r="E446">
        <v>1</v>
      </c>
      <c r="G446" t="s">
        <v>140</v>
      </c>
      <c r="H446">
        <v>36</v>
      </c>
      <c r="I446">
        <v>562.92999999999995</v>
      </c>
      <c r="J446">
        <v>-188.59</v>
      </c>
      <c r="K446">
        <v>-31.28</v>
      </c>
      <c r="L446">
        <v>-15.63</v>
      </c>
      <c r="M446">
        <v>374.34</v>
      </c>
      <c r="Q446" s="7">
        <v>42417</v>
      </c>
    </row>
    <row r="447" spans="1:17" x14ac:dyDescent="0.25">
      <c r="A447">
        <v>1007613</v>
      </c>
      <c r="B447" t="s">
        <v>162</v>
      </c>
      <c r="C447" s="4">
        <v>41699</v>
      </c>
      <c r="D447" t="s">
        <v>42</v>
      </c>
      <c r="E447">
        <v>1</v>
      </c>
      <c r="G447" t="s">
        <v>140</v>
      </c>
      <c r="H447">
        <v>36</v>
      </c>
      <c r="I447">
        <v>562.41999999999996</v>
      </c>
      <c r="J447">
        <v>-188.42</v>
      </c>
      <c r="K447">
        <v>-31.25</v>
      </c>
      <c r="L447">
        <v>-15.63</v>
      </c>
      <c r="M447">
        <v>374</v>
      </c>
      <c r="Q447" s="7">
        <v>42417</v>
      </c>
    </row>
    <row r="448" spans="1:17" x14ac:dyDescent="0.25">
      <c r="A448">
        <v>1007616</v>
      </c>
      <c r="B448" t="s">
        <v>162</v>
      </c>
      <c r="C448" s="4">
        <v>41699</v>
      </c>
      <c r="D448" t="s">
        <v>42</v>
      </c>
      <c r="E448">
        <v>1</v>
      </c>
      <c r="G448" t="s">
        <v>140</v>
      </c>
      <c r="H448">
        <v>36</v>
      </c>
      <c r="I448">
        <v>59.69</v>
      </c>
      <c r="J448">
        <v>-20</v>
      </c>
      <c r="K448">
        <v>-3.32</v>
      </c>
      <c r="L448">
        <v>-1.66</v>
      </c>
      <c r="M448">
        <v>39.69</v>
      </c>
      <c r="Q448" s="7">
        <v>42417</v>
      </c>
    </row>
    <row r="449" spans="1:17" x14ac:dyDescent="0.25">
      <c r="A449">
        <v>1007617</v>
      </c>
      <c r="B449" t="s">
        <v>162</v>
      </c>
      <c r="C449" s="4">
        <v>41699</v>
      </c>
      <c r="D449" t="s">
        <v>42</v>
      </c>
      <c r="E449">
        <v>1</v>
      </c>
      <c r="G449" t="s">
        <v>140</v>
      </c>
      <c r="H449">
        <v>36</v>
      </c>
      <c r="I449">
        <v>139.52000000000001</v>
      </c>
      <c r="J449">
        <v>-46.74</v>
      </c>
      <c r="K449">
        <v>-7.75</v>
      </c>
      <c r="L449">
        <v>-3.87</v>
      </c>
      <c r="M449">
        <v>92.78</v>
      </c>
      <c r="Q449" s="7">
        <v>42417</v>
      </c>
    </row>
    <row r="450" spans="1:17" x14ac:dyDescent="0.25">
      <c r="A450">
        <v>5000208</v>
      </c>
      <c r="B450" t="s">
        <v>249</v>
      </c>
      <c r="C450" s="4">
        <v>40238</v>
      </c>
      <c r="D450" t="s">
        <v>42</v>
      </c>
      <c r="E450">
        <v>1</v>
      </c>
      <c r="G450" t="s">
        <v>43</v>
      </c>
      <c r="H450">
        <v>120</v>
      </c>
      <c r="I450">
        <v>338651.98</v>
      </c>
      <c r="J450">
        <v>-169496.09</v>
      </c>
      <c r="K450">
        <v>-5644.2</v>
      </c>
      <c r="L450">
        <v>-2822.1</v>
      </c>
      <c r="M450">
        <v>169155.89</v>
      </c>
      <c r="Q450" s="7">
        <v>42420</v>
      </c>
    </row>
    <row r="451" spans="1:17" x14ac:dyDescent="0.25">
      <c r="A451">
        <v>150054</v>
      </c>
      <c r="B451" t="s">
        <v>250</v>
      </c>
      <c r="C451" s="4">
        <v>39173</v>
      </c>
      <c r="D451" t="s">
        <v>42</v>
      </c>
      <c r="E451">
        <v>1</v>
      </c>
      <c r="G451" t="s">
        <v>140</v>
      </c>
      <c r="H451">
        <v>36</v>
      </c>
      <c r="I451">
        <v>-585.04999999999995</v>
      </c>
      <c r="J451">
        <v>585.04999999999995</v>
      </c>
      <c r="Q451" s="7">
        <v>42439</v>
      </c>
    </row>
    <row r="452" spans="1:17" x14ac:dyDescent="0.25">
      <c r="A452">
        <v>150072</v>
      </c>
      <c r="B452" t="s">
        <v>251</v>
      </c>
      <c r="C452" s="4">
        <v>39173</v>
      </c>
      <c r="D452" t="s">
        <v>42</v>
      </c>
      <c r="E452">
        <v>1</v>
      </c>
      <c r="G452" t="s">
        <v>140</v>
      </c>
      <c r="H452">
        <v>36</v>
      </c>
      <c r="I452">
        <v>48.2</v>
      </c>
      <c r="J452">
        <v>-48.2</v>
      </c>
      <c r="Q452" s="7">
        <v>42439</v>
      </c>
    </row>
    <row r="453" spans="1:17" x14ac:dyDescent="0.25">
      <c r="A453">
        <v>150076</v>
      </c>
      <c r="B453" t="s">
        <v>180</v>
      </c>
      <c r="C453" s="4">
        <v>39173</v>
      </c>
      <c r="D453" t="s">
        <v>42</v>
      </c>
      <c r="E453">
        <v>1</v>
      </c>
      <c r="G453" t="s">
        <v>140</v>
      </c>
      <c r="H453">
        <v>36</v>
      </c>
      <c r="I453">
        <v>64.05</v>
      </c>
      <c r="J453">
        <v>-64.05</v>
      </c>
      <c r="Q453" s="7">
        <v>42439</v>
      </c>
    </row>
    <row r="454" spans="1:17" x14ac:dyDescent="0.25">
      <c r="A454">
        <v>150088</v>
      </c>
      <c r="B454" t="s">
        <v>180</v>
      </c>
      <c r="C454" s="4">
        <v>39173</v>
      </c>
      <c r="D454" t="s">
        <v>42</v>
      </c>
      <c r="E454">
        <v>1</v>
      </c>
      <c r="G454" t="s">
        <v>140</v>
      </c>
      <c r="H454">
        <v>36</v>
      </c>
      <c r="I454">
        <v>137.18</v>
      </c>
      <c r="J454">
        <v>-137.18</v>
      </c>
      <c r="Q454" s="7">
        <v>42439</v>
      </c>
    </row>
    <row r="455" spans="1:17" x14ac:dyDescent="0.25">
      <c r="A455">
        <v>150112</v>
      </c>
      <c r="B455" t="s">
        <v>180</v>
      </c>
      <c r="C455" s="4">
        <v>39173</v>
      </c>
      <c r="D455" t="s">
        <v>42</v>
      </c>
      <c r="E455">
        <v>1</v>
      </c>
      <c r="G455" t="s">
        <v>140</v>
      </c>
      <c r="H455">
        <v>36</v>
      </c>
      <c r="I455">
        <v>585.04999999999995</v>
      </c>
      <c r="J455">
        <v>-585.04999999999995</v>
      </c>
      <c r="Q455" s="7">
        <v>42439</v>
      </c>
    </row>
    <row r="456" spans="1:17" x14ac:dyDescent="0.25">
      <c r="A456">
        <v>150119</v>
      </c>
      <c r="B456" t="s">
        <v>251</v>
      </c>
      <c r="C456" s="4">
        <v>39173</v>
      </c>
      <c r="D456" t="s">
        <v>42</v>
      </c>
      <c r="E456">
        <v>1</v>
      </c>
      <c r="G456" t="s">
        <v>140</v>
      </c>
      <c r="H456">
        <v>36</v>
      </c>
      <c r="I456">
        <v>813.13</v>
      </c>
      <c r="J456">
        <v>-813.13</v>
      </c>
      <c r="Q456" s="7">
        <v>42439</v>
      </c>
    </row>
    <row r="457" spans="1:17" x14ac:dyDescent="0.25">
      <c r="A457">
        <v>150129</v>
      </c>
      <c r="B457" t="s">
        <v>180</v>
      </c>
      <c r="C457" s="4">
        <v>39173</v>
      </c>
      <c r="D457" t="s">
        <v>42</v>
      </c>
      <c r="E457">
        <v>1</v>
      </c>
      <c r="G457" t="s">
        <v>140</v>
      </c>
      <c r="H457">
        <v>36</v>
      </c>
      <c r="I457">
        <v>1695.61</v>
      </c>
      <c r="J457">
        <v>-1695.61</v>
      </c>
      <c r="Q457" s="7">
        <v>42439</v>
      </c>
    </row>
    <row r="458" spans="1:17" x14ac:dyDescent="0.25">
      <c r="A458">
        <v>150135</v>
      </c>
      <c r="B458" t="s">
        <v>251</v>
      </c>
      <c r="C458" s="4">
        <v>39173</v>
      </c>
      <c r="D458" t="s">
        <v>42</v>
      </c>
      <c r="E458">
        <v>1</v>
      </c>
      <c r="G458" t="s">
        <v>140</v>
      </c>
      <c r="H458">
        <v>36</v>
      </c>
      <c r="I458">
        <v>2013.25</v>
      </c>
      <c r="J458">
        <v>-2013.25</v>
      </c>
      <c r="Q458" s="7">
        <v>42439</v>
      </c>
    </row>
    <row r="459" spans="1:17" x14ac:dyDescent="0.25">
      <c r="A459">
        <v>150175</v>
      </c>
      <c r="B459" t="s">
        <v>252</v>
      </c>
      <c r="C459" s="4">
        <v>39173</v>
      </c>
      <c r="D459" t="s">
        <v>42</v>
      </c>
      <c r="E459">
        <v>1</v>
      </c>
      <c r="G459" t="s">
        <v>140</v>
      </c>
      <c r="H459">
        <v>36</v>
      </c>
      <c r="I459">
        <v>1005.81</v>
      </c>
      <c r="J459">
        <v>-1005.81</v>
      </c>
      <c r="Q459" s="7">
        <v>42439</v>
      </c>
    </row>
    <row r="460" spans="1:17" x14ac:dyDescent="0.25">
      <c r="A460">
        <v>1000082</v>
      </c>
      <c r="B460" t="s">
        <v>224</v>
      </c>
      <c r="C460" s="4">
        <v>39539</v>
      </c>
      <c r="D460" t="s">
        <v>42</v>
      </c>
      <c r="E460">
        <v>1</v>
      </c>
      <c r="G460" t="s">
        <v>140</v>
      </c>
      <c r="H460">
        <v>36</v>
      </c>
      <c r="I460">
        <v>2155</v>
      </c>
      <c r="J460">
        <v>-2155</v>
      </c>
      <c r="Q460" s="7">
        <v>42440</v>
      </c>
    </row>
    <row r="461" spans="1:17" x14ac:dyDescent="0.25">
      <c r="A461">
        <v>1000774</v>
      </c>
      <c r="B461" t="s">
        <v>162</v>
      </c>
      <c r="C461" s="4">
        <v>39539</v>
      </c>
      <c r="D461" t="s">
        <v>42</v>
      </c>
      <c r="E461">
        <v>1</v>
      </c>
      <c r="G461" t="s">
        <v>140</v>
      </c>
      <c r="H461">
        <v>36</v>
      </c>
      <c r="I461">
        <v>152.62</v>
      </c>
      <c r="J461">
        <v>-152.62</v>
      </c>
      <c r="Q461" s="7">
        <v>42440</v>
      </c>
    </row>
    <row r="462" spans="1:17" x14ac:dyDescent="0.25">
      <c r="A462">
        <v>1000777</v>
      </c>
      <c r="B462" t="s">
        <v>203</v>
      </c>
      <c r="C462" s="4">
        <v>39539</v>
      </c>
      <c r="D462" t="s">
        <v>42</v>
      </c>
      <c r="E462">
        <v>1</v>
      </c>
      <c r="G462" t="s">
        <v>140</v>
      </c>
      <c r="H462">
        <v>36</v>
      </c>
      <c r="I462">
        <v>1691.67</v>
      </c>
      <c r="J462">
        <v>-1691.67</v>
      </c>
      <c r="Q462" s="7">
        <v>42440</v>
      </c>
    </row>
    <row r="463" spans="1:17" x14ac:dyDescent="0.25">
      <c r="A463">
        <v>1000778</v>
      </c>
      <c r="B463" t="s">
        <v>203</v>
      </c>
      <c r="C463" s="4">
        <v>39539</v>
      </c>
      <c r="D463" t="s">
        <v>42</v>
      </c>
      <c r="E463">
        <v>1</v>
      </c>
      <c r="G463" t="s">
        <v>140</v>
      </c>
      <c r="H463">
        <v>36</v>
      </c>
      <c r="I463">
        <v>1691.66</v>
      </c>
      <c r="J463">
        <v>-1691.66</v>
      </c>
      <c r="Q463" s="7">
        <v>42440</v>
      </c>
    </row>
    <row r="464" spans="1:17" x14ac:dyDescent="0.25">
      <c r="A464">
        <v>1001250</v>
      </c>
      <c r="B464" t="s">
        <v>253</v>
      </c>
      <c r="C464" s="4">
        <v>39539</v>
      </c>
      <c r="D464" t="s">
        <v>42</v>
      </c>
      <c r="E464">
        <v>1</v>
      </c>
      <c r="G464" t="s">
        <v>140</v>
      </c>
      <c r="H464">
        <v>36</v>
      </c>
      <c r="I464">
        <v>1695</v>
      </c>
      <c r="J464">
        <v>-1695</v>
      </c>
      <c r="Q464" s="7">
        <v>42440</v>
      </c>
    </row>
    <row r="465" spans="1:17" x14ac:dyDescent="0.25">
      <c r="A465">
        <v>1001871</v>
      </c>
      <c r="B465" t="s">
        <v>162</v>
      </c>
      <c r="C465" s="4">
        <v>39539</v>
      </c>
      <c r="D465" t="s">
        <v>42</v>
      </c>
      <c r="E465">
        <v>1</v>
      </c>
      <c r="G465" t="s">
        <v>140</v>
      </c>
      <c r="H465">
        <v>36</v>
      </c>
      <c r="I465">
        <v>1291.21</v>
      </c>
      <c r="J465">
        <v>-1291.21</v>
      </c>
      <c r="Q465" s="7">
        <v>42440</v>
      </c>
    </row>
    <row r="466" spans="1:17" x14ac:dyDescent="0.25">
      <c r="A466">
        <v>1004154</v>
      </c>
      <c r="B466" t="s">
        <v>203</v>
      </c>
      <c r="C466" s="4">
        <v>39904</v>
      </c>
      <c r="D466" t="s">
        <v>42</v>
      </c>
      <c r="E466">
        <v>1</v>
      </c>
      <c r="G466" t="s">
        <v>140</v>
      </c>
      <c r="H466">
        <v>36</v>
      </c>
      <c r="I466">
        <v>1705</v>
      </c>
      <c r="J466">
        <v>-1705</v>
      </c>
      <c r="Q466" s="7">
        <v>42441</v>
      </c>
    </row>
    <row r="467" spans="1:17" x14ac:dyDescent="0.25">
      <c r="A467">
        <v>1004889</v>
      </c>
      <c r="B467" t="s">
        <v>254</v>
      </c>
      <c r="C467" s="4">
        <v>40269</v>
      </c>
      <c r="D467" t="s">
        <v>42</v>
      </c>
      <c r="E467">
        <v>1</v>
      </c>
      <c r="G467" t="s">
        <v>140</v>
      </c>
      <c r="H467">
        <v>36</v>
      </c>
      <c r="I467">
        <v>5193.32</v>
      </c>
      <c r="J467">
        <v>-5193.32</v>
      </c>
      <c r="Q467" s="7">
        <v>42442</v>
      </c>
    </row>
    <row r="468" spans="1:17" x14ac:dyDescent="0.25">
      <c r="A468">
        <v>1004905</v>
      </c>
      <c r="B468" t="s">
        <v>162</v>
      </c>
      <c r="C468" s="4">
        <v>40269</v>
      </c>
      <c r="D468" t="s">
        <v>42</v>
      </c>
      <c r="E468">
        <v>1</v>
      </c>
      <c r="G468" t="s">
        <v>140</v>
      </c>
      <c r="H468">
        <v>36</v>
      </c>
      <c r="I468">
        <v>1228.45</v>
      </c>
      <c r="J468">
        <v>-1228.45</v>
      </c>
      <c r="Q468" s="7">
        <v>42442</v>
      </c>
    </row>
    <row r="469" spans="1:17" x14ac:dyDescent="0.25">
      <c r="A469">
        <v>1004906</v>
      </c>
      <c r="B469" t="s">
        <v>162</v>
      </c>
      <c r="C469" s="4">
        <v>40269</v>
      </c>
      <c r="D469" t="s">
        <v>42</v>
      </c>
      <c r="E469">
        <v>1</v>
      </c>
      <c r="G469" t="s">
        <v>140</v>
      </c>
      <c r="H469">
        <v>36</v>
      </c>
      <c r="I469">
        <v>900.9</v>
      </c>
      <c r="J469">
        <v>-900.9</v>
      </c>
      <c r="Q469" s="7">
        <v>42442</v>
      </c>
    </row>
    <row r="470" spans="1:17" x14ac:dyDescent="0.25">
      <c r="A470">
        <v>1004941</v>
      </c>
      <c r="B470" t="s">
        <v>255</v>
      </c>
      <c r="C470" s="4">
        <v>40269</v>
      </c>
      <c r="D470" t="s">
        <v>42</v>
      </c>
      <c r="E470">
        <v>1</v>
      </c>
      <c r="G470" t="s">
        <v>140</v>
      </c>
      <c r="H470">
        <v>36</v>
      </c>
      <c r="I470">
        <v>1193.8900000000001</v>
      </c>
      <c r="J470">
        <v>-1193.8900000000001</v>
      </c>
      <c r="Q470" s="7">
        <v>42442</v>
      </c>
    </row>
    <row r="471" spans="1:17" x14ac:dyDescent="0.25">
      <c r="A471">
        <v>1005377</v>
      </c>
      <c r="B471" t="s">
        <v>225</v>
      </c>
      <c r="C471" s="4">
        <v>40634</v>
      </c>
      <c r="D471" t="s">
        <v>42</v>
      </c>
      <c r="E471">
        <v>1</v>
      </c>
      <c r="G471" t="s">
        <v>140</v>
      </c>
      <c r="H471">
        <v>36</v>
      </c>
      <c r="I471">
        <v>1365.12</v>
      </c>
      <c r="J471">
        <v>-1365.12</v>
      </c>
      <c r="Q471" s="7">
        <v>42443</v>
      </c>
    </row>
    <row r="472" spans="1:17" x14ac:dyDescent="0.25">
      <c r="A472">
        <v>1005378</v>
      </c>
      <c r="B472" t="s">
        <v>256</v>
      </c>
      <c r="C472" s="4">
        <v>40634</v>
      </c>
      <c r="D472" t="s">
        <v>42</v>
      </c>
      <c r="E472">
        <v>1</v>
      </c>
      <c r="G472" t="s">
        <v>140</v>
      </c>
      <c r="H472">
        <v>36</v>
      </c>
      <c r="I472">
        <v>2649.56</v>
      </c>
      <c r="J472">
        <v>-2649.56</v>
      </c>
      <c r="Q472" s="7">
        <v>42443</v>
      </c>
    </row>
    <row r="473" spans="1:17" x14ac:dyDescent="0.25">
      <c r="A473">
        <v>1006020</v>
      </c>
      <c r="B473" t="s">
        <v>257</v>
      </c>
      <c r="C473" s="4">
        <v>41000</v>
      </c>
      <c r="D473" t="s">
        <v>42</v>
      </c>
      <c r="E473">
        <v>1</v>
      </c>
      <c r="G473" t="s">
        <v>140</v>
      </c>
      <c r="H473">
        <v>36</v>
      </c>
      <c r="I473">
        <v>900.72</v>
      </c>
      <c r="J473">
        <v>-875.84</v>
      </c>
      <c r="K473">
        <v>-49.77</v>
      </c>
      <c r="L473">
        <v>-24.89</v>
      </c>
      <c r="M473">
        <v>24.88</v>
      </c>
      <c r="Q473" s="7">
        <v>42444</v>
      </c>
    </row>
    <row r="474" spans="1:17" x14ac:dyDescent="0.25">
      <c r="A474">
        <v>1006021</v>
      </c>
      <c r="B474" t="s">
        <v>233</v>
      </c>
      <c r="C474" s="4">
        <v>41000</v>
      </c>
      <c r="D474" t="s">
        <v>42</v>
      </c>
      <c r="E474">
        <v>1</v>
      </c>
      <c r="G474" t="s">
        <v>140</v>
      </c>
      <c r="H474">
        <v>36</v>
      </c>
      <c r="I474">
        <v>1605.29</v>
      </c>
      <c r="J474">
        <v>-1560.93</v>
      </c>
      <c r="K474">
        <v>-88.68</v>
      </c>
      <c r="L474">
        <v>-44.34</v>
      </c>
      <c r="M474">
        <v>44.36</v>
      </c>
      <c r="Q474" s="7">
        <v>42444</v>
      </c>
    </row>
    <row r="475" spans="1:17" x14ac:dyDescent="0.25">
      <c r="A475">
        <v>1006022</v>
      </c>
      <c r="B475" t="s">
        <v>258</v>
      </c>
      <c r="C475" s="4">
        <v>41000</v>
      </c>
      <c r="D475" t="s">
        <v>42</v>
      </c>
      <c r="E475">
        <v>1</v>
      </c>
      <c r="G475" t="s">
        <v>140</v>
      </c>
      <c r="H475">
        <v>36</v>
      </c>
      <c r="I475">
        <v>659.29</v>
      </c>
      <c r="J475">
        <v>-641.08000000000004</v>
      </c>
      <c r="K475">
        <v>-36.43</v>
      </c>
      <c r="L475">
        <v>-18.22</v>
      </c>
      <c r="M475">
        <v>18.21</v>
      </c>
      <c r="Q475" s="7">
        <v>42444</v>
      </c>
    </row>
    <row r="476" spans="1:17" x14ac:dyDescent="0.25">
      <c r="A476">
        <v>1006023</v>
      </c>
      <c r="B476" t="s">
        <v>259</v>
      </c>
      <c r="C476" s="4">
        <v>41000</v>
      </c>
      <c r="D476" t="s">
        <v>42</v>
      </c>
      <c r="E476">
        <v>1</v>
      </c>
      <c r="G476" t="s">
        <v>140</v>
      </c>
      <c r="H476">
        <v>36</v>
      </c>
      <c r="I476">
        <v>545.07000000000005</v>
      </c>
      <c r="J476">
        <v>-530.01</v>
      </c>
      <c r="K476">
        <v>-30.11</v>
      </c>
      <c r="L476">
        <v>-15.05</v>
      </c>
      <c r="M476">
        <v>15.06</v>
      </c>
      <c r="Q476" s="7">
        <v>42444</v>
      </c>
    </row>
    <row r="477" spans="1:17" x14ac:dyDescent="0.25">
      <c r="A477">
        <v>1006024</v>
      </c>
      <c r="B477" t="s">
        <v>260</v>
      </c>
      <c r="C477" s="4">
        <v>41000</v>
      </c>
      <c r="D477" t="s">
        <v>42</v>
      </c>
      <c r="E477">
        <v>1</v>
      </c>
      <c r="G477" t="s">
        <v>140</v>
      </c>
      <c r="H477">
        <v>36</v>
      </c>
      <c r="I477">
        <v>1985.2</v>
      </c>
      <c r="J477">
        <v>-1930.36</v>
      </c>
      <c r="K477">
        <v>-109.69</v>
      </c>
      <c r="L477">
        <v>-54.85</v>
      </c>
      <c r="M477">
        <v>54.84</v>
      </c>
      <c r="Q477" s="7">
        <v>42444</v>
      </c>
    </row>
    <row r="478" spans="1:17" x14ac:dyDescent="0.25">
      <c r="A478">
        <v>1006050</v>
      </c>
      <c r="B478" t="s">
        <v>260</v>
      </c>
      <c r="C478" s="4">
        <v>41000</v>
      </c>
      <c r="D478" t="s">
        <v>42</v>
      </c>
      <c r="E478">
        <v>1</v>
      </c>
      <c r="G478" t="s">
        <v>140</v>
      </c>
      <c r="H478">
        <v>36</v>
      </c>
      <c r="I478">
        <v>173.73</v>
      </c>
      <c r="J478">
        <v>-168.93</v>
      </c>
      <c r="K478">
        <v>-9.6</v>
      </c>
      <c r="L478">
        <v>-4.8</v>
      </c>
      <c r="M478">
        <v>4.8</v>
      </c>
      <c r="Q478" s="7">
        <v>42444</v>
      </c>
    </row>
    <row r="479" spans="1:17" x14ac:dyDescent="0.25">
      <c r="A479">
        <v>1006060</v>
      </c>
      <c r="B479" t="s">
        <v>261</v>
      </c>
      <c r="C479" s="4">
        <v>41000</v>
      </c>
      <c r="D479" t="s">
        <v>42</v>
      </c>
      <c r="E479">
        <v>1</v>
      </c>
      <c r="G479" t="s">
        <v>140</v>
      </c>
      <c r="H479">
        <v>36</v>
      </c>
      <c r="I479">
        <v>228.19</v>
      </c>
      <c r="J479">
        <v>-221.89</v>
      </c>
      <c r="K479">
        <v>-12.61</v>
      </c>
      <c r="L479">
        <v>-6.31</v>
      </c>
      <c r="M479">
        <v>6.3</v>
      </c>
      <c r="Q479" s="7">
        <v>42444</v>
      </c>
    </row>
    <row r="480" spans="1:17" x14ac:dyDescent="0.25">
      <c r="A480">
        <v>1005459</v>
      </c>
      <c r="B480" t="s">
        <v>262</v>
      </c>
      <c r="C480" s="4">
        <v>40634</v>
      </c>
      <c r="D480" t="s">
        <v>42</v>
      </c>
      <c r="E480">
        <v>1</v>
      </c>
      <c r="G480" t="s">
        <v>140</v>
      </c>
      <c r="H480">
        <v>60</v>
      </c>
      <c r="I480">
        <v>6608.58</v>
      </c>
      <c r="J480">
        <v>-5181.25</v>
      </c>
      <c r="K480">
        <v>-220.29</v>
      </c>
      <c r="L480">
        <v>-110.15</v>
      </c>
      <c r="M480">
        <v>1427.33</v>
      </c>
      <c r="Q480" s="7">
        <v>42445</v>
      </c>
    </row>
    <row r="481" spans="1:17" x14ac:dyDescent="0.25">
      <c r="A481">
        <v>1006563</v>
      </c>
      <c r="B481" t="s">
        <v>263</v>
      </c>
      <c r="C481" s="4">
        <v>41365</v>
      </c>
      <c r="D481" t="s">
        <v>42</v>
      </c>
      <c r="E481">
        <v>1</v>
      </c>
      <c r="G481" t="s">
        <v>140</v>
      </c>
      <c r="H481">
        <v>36</v>
      </c>
      <c r="I481">
        <v>1658.33</v>
      </c>
      <c r="J481">
        <v>-1061.3800000000001</v>
      </c>
      <c r="K481">
        <v>-92.13</v>
      </c>
      <c r="L481">
        <v>-46.07</v>
      </c>
      <c r="M481">
        <v>596.95000000000005</v>
      </c>
      <c r="Q481" s="7">
        <v>42445</v>
      </c>
    </row>
    <row r="482" spans="1:17" x14ac:dyDescent="0.25">
      <c r="A482">
        <v>1006567</v>
      </c>
      <c r="B482" t="s">
        <v>243</v>
      </c>
      <c r="C482" s="4">
        <v>41365</v>
      </c>
      <c r="D482" t="s">
        <v>42</v>
      </c>
      <c r="E482">
        <v>1</v>
      </c>
      <c r="G482" t="s">
        <v>140</v>
      </c>
      <c r="H482">
        <v>36</v>
      </c>
      <c r="I482">
        <v>228.49</v>
      </c>
      <c r="J482">
        <v>-146.24</v>
      </c>
      <c r="K482">
        <v>-12.69</v>
      </c>
      <c r="L482">
        <v>-6.34</v>
      </c>
      <c r="M482">
        <v>82.25</v>
      </c>
      <c r="Q482" s="7">
        <v>42445</v>
      </c>
    </row>
    <row r="483" spans="1:17" x14ac:dyDescent="0.25">
      <c r="A483">
        <v>1006593</v>
      </c>
      <c r="B483" t="s">
        <v>264</v>
      </c>
      <c r="C483" s="4">
        <v>41365</v>
      </c>
      <c r="D483" t="s">
        <v>42</v>
      </c>
      <c r="E483">
        <v>1</v>
      </c>
      <c r="G483" t="s">
        <v>140</v>
      </c>
      <c r="H483">
        <v>36</v>
      </c>
      <c r="I483">
        <v>98.81</v>
      </c>
      <c r="J483">
        <v>-63.24</v>
      </c>
      <c r="K483">
        <v>-5.49</v>
      </c>
      <c r="L483">
        <v>-2.75</v>
      </c>
      <c r="M483">
        <v>35.57</v>
      </c>
      <c r="Q483" s="7">
        <v>42445</v>
      </c>
    </row>
    <row r="484" spans="1:17" x14ac:dyDescent="0.25">
      <c r="A484">
        <v>1006594</v>
      </c>
      <c r="B484" t="s">
        <v>265</v>
      </c>
      <c r="C484" s="4">
        <v>41365</v>
      </c>
      <c r="D484" t="s">
        <v>42</v>
      </c>
      <c r="E484">
        <v>1</v>
      </c>
      <c r="G484" t="s">
        <v>140</v>
      </c>
      <c r="H484">
        <v>36</v>
      </c>
      <c r="I484">
        <v>360.8</v>
      </c>
      <c r="J484">
        <v>-230.92</v>
      </c>
      <c r="K484">
        <v>-20.04</v>
      </c>
      <c r="L484">
        <v>-10.02</v>
      </c>
      <c r="M484">
        <v>129.88</v>
      </c>
      <c r="Q484" s="7">
        <v>42445</v>
      </c>
    </row>
    <row r="485" spans="1:17" x14ac:dyDescent="0.25">
      <c r="A485">
        <v>1006597</v>
      </c>
      <c r="B485" t="s">
        <v>266</v>
      </c>
      <c r="C485" s="4">
        <v>41365</v>
      </c>
      <c r="D485" t="s">
        <v>42</v>
      </c>
      <c r="E485">
        <v>1</v>
      </c>
      <c r="G485" t="s">
        <v>140</v>
      </c>
      <c r="H485">
        <v>36</v>
      </c>
      <c r="I485">
        <v>1369.33</v>
      </c>
      <c r="J485">
        <v>-876.41</v>
      </c>
      <c r="K485">
        <v>-76.069999999999993</v>
      </c>
      <c r="L485">
        <v>-38.03</v>
      </c>
      <c r="M485">
        <v>492.92</v>
      </c>
      <c r="Q485" s="7">
        <v>42445</v>
      </c>
    </row>
    <row r="486" spans="1:17" x14ac:dyDescent="0.25">
      <c r="A486">
        <v>1006598</v>
      </c>
      <c r="B486" t="s">
        <v>267</v>
      </c>
      <c r="C486" s="4">
        <v>41365</v>
      </c>
      <c r="D486" t="s">
        <v>42</v>
      </c>
      <c r="E486">
        <v>1</v>
      </c>
      <c r="G486" t="s">
        <v>140</v>
      </c>
      <c r="H486">
        <v>36</v>
      </c>
      <c r="I486">
        <v>147.69</v>
      </c>
      <c r="J486">
        <v>-94.52</v>
      </c>
      <c r="K486">
        <v>-8.1999999999999993</v>
      </c>
      <c r="L486">
        <v>-4.0999999999999996</v>
      </c>
      <c r="M486">
        <v>53.17</v>
      </c>
      <c r="Q486" s="7">
        <v>42445</v>
      </c>
    </row>
    <row r="487" spans="1:17" x14ac:dyDescent="0.25">
      <c r="A487">
        <v>1006605</v>
      </c>
      <c r="B487" t="s">
        <v>268</v>
      </c>
      <c r="C487" s="4">
        <v>41365</v>
      </c>
      <c r="D487" t="s">
        <v>42</v>
      </c>
      <c r="E487">
        <v>1</v>
      </c>
      <c r="G487" t="s">
        <v>140</v>
      </c>
      <c r="H487">
        <v>36</v>
      </c>
      <c r="I487">
        <v>2439.36</v>
      </c>
      <c r="J487">
        <v>-1561.26</v>
      </c>
      <c r="K487">
        <v>-135.52000000000001</v>
      </c>
      <c r="L487">
        <v>-67.760000000000005</v>
      </c>
      <c r="M487">
        <v>878.1</v>
      </c>
      <c r="Q487" s="7">
        <v>42445</v>
      </c>
    </row>
    <row r="488" spans="1:17" x14ac:dyDescent="0.25">
      <c r="A488">
        <v>1006606</v>
      </c>
      <c r="B488" t="s">
        <v>269</v>
      </c>
      <c r="C488" s="4">
        <v>41365</v>
      </c>
      <c r="D488" t="s">
        <v>42</v>
      </c>
      <c r="E488">
        <v>1</v>
      </c>
      <c r="G488" t="s">
        <v>140</v>
      </c>
      <c r="H488">
        <v>36</v>
      </c>
      <c r="I488">
        <v>1364.67</v>
      </c>
      <c r="J488">
        <v>-873.43</v>
      </c>
      <c r="K488">
        <v>-75.81</v>
      </c>
      <c r="L488">
        <v>-37.9</v>
      </c>
      <c r="M488">
        <v>491.24</v>
      </c>
      <c r="Q488" s="7">
        <v>42445</v>
      </c>
    </row>
    <row r="489" spans="1:17" x14ac:dyDescent="0.25">
      <c r="A489">
        <v>1006608</v>
      </c>
      <c r="B489" t="s">
        <v>270</v>
      </c>
      <c r="C489" s="4">
        <v>41365</v>
      </c>
      <c r="D489" t="s">
        <v>42</v>
      </c>
      <c r="E489">
        <v>1</v>
      </c>
      <c r="G489" t="s">
        <v>140</v>
      </c>
      <c r="H489">
        <v>36</v>
      </c>
      <c r="I489">
        <v>1599.28</v>
      </c>
      <c r="J489">
        <v>-1023.59</v>
      </c>
      <c r="K489">
        <v>-88.85</v>
      </c>
      <c r="L489">
        <v>-44.43</v>
      </c>
      <c r="M489">
        <v>575.69000000000005</v>
      </c>
      <c r="Q489" s="7">
        <v>42445</v>
      </c>
    </row>
    <row r="490" spans="1:17" x14ac:dyDescent="0.25">
      <c r="A490">
        <v>1006611</v>
      </c>
      <c r="B490" t="s">
        <v>271</v>
      </c>
      <c r="C490" s="4">
        <v>41365</v>
      </c>
      <c r="D490" t="s">
        <v>42</v>
      </c>
      <c r="E490">
        <v>1</v>
      </c>
      <c r="G490" t="s">
        <v>140</v>
      </c>
      <c r="H490">
        <v>36</v>
      </c>
      <c r="I490">
        <v>170.91</v>
      </c>
      <c r="J490">
        <v>-109.38</v>
      </c>
      <c r="K490">
        <v>-9.49</v>
      </c>
      <c r="L490">
        <v>-4.74</v>
      </c>
      <c r="M490">
        <v>61.53</v>
      </c>
      <c r="Q490" s="7">
        <v>42445</v>
      </c>
    </row>
    <row r="491" spans="1:17" x14ac:dyDescent="0.25">
      <c r="A491">
        <v>1006612</v>
      </c>
      <c r="B491" t="s">
        <v>272</v>
      </c>
      <c r="C491" s="4">
        <v>41365</v>
      </c>
      <c r="D491" t="s">
        <v>42</v>
      </c>
      <c r="E491">
        <v>1</v>
      </c>
      <c r="G491" t="s">
        <v>140</v>
      </c>
      <c r="H491">
        <v>36</v>
      </c>
      <c r="I491">
        <v>136.38999999999999</v>
      </c>
      <c r="J491">
        <v>-87.3</v>
      </c>
      <c r="K491">
        <v>-7.58</v>
      </c>
      <c r="L491">
        <v>-3.79</v>
      </c>
      <c r="M491">
        <v>49.09</v>
      </c>
      <c r="Q491" s="7">
        <v>42445</v>
      </c>
    </row>
    <row r="492" spans="1:17" x14ac:dyDescent="0.25">
      <c r="A492">
        <v>1006613</v>
      </c>
      <c r="B492" t="s">
        <v>273</v>
      </c>
      <c r="C492" s="4">
        <v>41365</v>
      </c>
      <c r="D492" t="s">
        <v>42</v>
      </c>
      <c r="E492">
        <v>1</v>
      </c>
      <c r="G492" t="s">
        <v>140</v>
      </c>
      <c r="H492">
        <v>36</v>
      </c>
      <c r="I492">
        <v>1229.19</v>
      </c>
      <c r="J492">
        <v>-786.72</v>
      </c>
      <c r="K492">
        <v>-68.290000000000006</v>
      </c>
      <c r="L492">
        <v>-34.15</v>
      </c>
      <c r="M492">
        <v>442.47</v>
      </c>
      <c r="Q492" s="7">
        <v>42445</v>
      </c>
    </row>
    <row r="493" spans="1:17" x14ac:dyDescent="0.25">
      <c r="A493">
        <v>1006614</v>
      </c>
      <c r="B493" t="s">
        <v>274</v>
      </c>
      <c r="C493" s="4">
        <v>41365</v>
      </c>
      <c r="D493" t="s">
        <v>42</v>
      </c>
      <c r="E493">
        <v>1</v>
      </c>
      <c r="G493" t="s">
        <v>140</v>
      </c>
      <c r="H493">
        <v>36</v>
      </c>
      <c r="I493">
        <v>428.28</v>
      </c>
      <c r="J493">
        <v>-274.11</v>
      </c>
      <c r="K493">
        <v>-23.79</v>
      </c>
      <c r="L493">
        <v>-11.89</v>
      </c>
      <c r="M493">
        <v>154.16999999999999</v>
      </c>
      <c r="Q493" s="7">
        <v>42445</v>
      </c>
    </row>
    <row r="494" spans="1:17" x14ac:dyDescent="0.25">
      <c r="A494">
        <v>1006615</v>
      </c>
      <c r="B494" t="s">
        <v>275</v>
      </c>
      <c r="C494" s="4">
        <v>41365</v>
      </c>
      <c r="D494" t="s">
        <v>42</v>
      </c>
      <c r="E494">
        <v>1</v>
      </c>
      <c r="G494" t="s">
        <v>140</v>
      </c>
      <c r="H494">
        <v>36</v>
      </c>
      <c r="I494">
        <v>1312.87</v>
      </c>
      <c r="J494">
        <v>-840.28</v>
      </c>
      <c r="K494">
        <v>-72.94</v>
      </c>
      <c r="L494">
        <v>-36.47</v>
      </c>
      <c r="M494">
        <v>472.59</v>
      </c>
      <c r="Q494" s="7">
        <v>42445</v>
      </c>
    </row>
    <row r="495" spans="1:17" x14ac:dyDescent="0.25">
      <c r="A495">
        <v>1006616</v>
      </c>
      <c r="B495" t="s">
        <v>276</v>
      </c>
      <c r="C495" s="4">
        <v>41365</v>
      </c>
      <c r="D495" t="s">
        <v>42</v>
      </c>
      <c r="E495">
        <v>1</v>
      </c>
      <c r="G495" t="s">
        <v>140</v>
      </c>
      <c r="H495">
        <v>36</v>
      </c>
      <c r="I495">
        <v>983.84</v>
      </c>
      <c r="J495">
        <v>-629.69000000000005</v>
      </c>
      <c r="K495">
        <v>-54.66</v>
      </c>
      <c r="L495">
        <v>-27.33</v>
      </c>
      <c r="M495">
        <v>354.15</v>
      </c>
      <c r="Q495" s="7">
        <v>42445</v>
      </c>
    </row>
    <row r="496" spans="1:17" x14ac:dyDescent="0.25">
      <c r="A496">
        <v>1000775</v>
      </c>
      <c r="B496" t="s">
        <v>162</v>
      </c>
      <c r="C496" s="4">
        <v>39539</v>
      </c>
      <c r="D496" t="s">
        <v>42</v>
      </c>
      <c r="E496">
        <v>1</v>
      </c>
      <c r="G496" t="s">
        <v>140</v>
      </c>
      <c r="H496">
        <v>96</v>
      </c>
      <c r="I496">
        <v>584.39</v>
      </c>
      <c r="J496">
        <v>-505.35</v>
      </c>
      <c r="K496">
        <v>-12.17</v>
      </c>
      <c r="L496">
        <v>-6.08</v>
      </c>
      <c r="M496">
        <v>79.040000000000006</v>
      </c>
      <c r="Q496" s="7">
        <v>42445</v>
      </c>
    </row>
    <row r="497" spans="1:17" x14ac:dyDescent="0.25">
      <c r="A497">
        <v>1000776</v>
      </c>
      <c r="B497" t="s">
        <v>203</v>
      </c>
      <c r="C497" s="4">
        <v>39539</v>
      </c>
      <c r="D497" t="s">
        <v>42</v>
      </c>
      <c r="E497">
        <v>1</v>
      </c>
      <c r="G497" t="s">
        <v>140</v>
      </c>
      <c r="H497">
        <v>96</v>
      </c>
      <c r="I497">
        <v>1691.67</v>
      </c>
      <c r="J497">
        <v>-1462.87</v>
      </c>
      <c r="K497">
        <v>-35.229999999999997</v>
      </c>
      <c r="L497">
        <v>-17.62</v>
      </c>
      <c r="M497">
        <v>228.8</v>
      </c>
      <c r="Q497" s="7">
        <v>42445</v>
      </c>
    </row>
    <row r="498" spans="1:17" x14ac:dyDescent="0.25">
      <c r="A498">
        <v>1000779</v>
      </c>
      <c r="B498" t="s">
        <v>162</v>
      </c>
      <c r="C498" s="4">
        <v>39539</v>
      </c>
      <c r="D498" t="s">
        <v>42</v>
      </c>
      <c r="E498">
        <v>1</v>
      </c>
      <c r="G498" t="s">
        <v>140</v>
      </c>
      <c r="H498">
        <v>96</v>
      </c>
      <c r="I498">
        <v>1982.9</v>
      </c>
      <c r="J498">
        <v>-1714.72</v>
      </c>
      <c r="K498">
        <v>-41.31</v>
      </c>
      <c r="L498">
        <v>-20.65</v>
      </c>
      <c r="M498">
        <v>268.18</v>
      </c>
      <c r="Q498" s="7">
        <v>42445</v>
      </c>
    </row>
    <row r="499" spans="1:17" x14ac:dyDescent="0.25">
      <c r="A499">
        <v>1000781</v>
      </c>
      <c r="B499" t="s">
        <v>162</v>
      </c>
      <c r="C499" s="4">
        <v>39539</v>
      </c>
      <c r="D499" t="s">
        <v>42</v>
      </c>
      <c r="E499">
        <v>1</v>
      </c>
      <c r="G499" t="s">
        <v>140</v>
      </c>
      <c r="H499">
        <v>96</v>
      </c>
      <c r="I499">
        <v>9838.4500000000007</v>
      </c>
      <c r="J499">
        <v>-8507.84</v>
      </c>
      <c r="K499">
        <v>-204.97</v>
      </c>
      <c r="L499">
        <v>-102.49</v>
      </c>
      <c r="M499">
        <v>1330.61</v>
      </c>
      <c r="Q499" s="7">
        <v>42445</v>
      </c>
    </row>
    <row r="500" spans="1:17" x14ac:dyDescent="0.25">
      <c r="A500">
        <v>1000985</v>
      </c>
      <c r="B500" t="s">
        <v>162</v>
      </c>
      <c r="C500" s="4">
        <v>39539</v>
      </c>
      <c r="D500" t="s">
        <v>42</v>
      </c>
      <c r="E500">
        <v>1</v>
      </c>
      <c r="G500" t="s">
        <v>140</v>
      </c>
      <c r="H500">
        <v>96</v>
      </c>
      <c r="I500">
        <v>81.52</v>
      </c>
      <c r="J500">
        <v>-70.5</v>
      </c>
      <c r="K500">
        <v>-1.7</v>
      </c>
      <c r="L500">
        <v>-0.85</v>
      </c>
      <c r="M500">
        <v>11.02</v>
      </c>
      <c r="Q500" s="7">
        <v>42445</v>
      </c>
    </row>
    <row r="501" spans="1:17" x14ac:dyDescent="0.25">
      <c r="A501">
        <v>1007614</v>
      </c>
      <c r="B501" t="s">
        <v>162</v>
      </c>
      <c r="C501" s="4">
        <v>41730</v>
      </c>
      <c r="D501" t="s">
        <v>42</v>
      </c>
      <c r="E501">
        <v>1</v>
      </c>
      <c r="G501" t="s">
        <v>140</v>
      </c>
      <c r="H501">
        <v>36</v>
      </c>
      <c r="I501">
        <v>4641.46</v>
      </c>
      <c r="J501">
        <v>-1423.53</v>
      </c>
      <c r="K501">
        <v>-257.87</v>
      </c>
      <c r="L501">
        <v>-128.93</v>
      </c>
      <c r="M501">
        <v>3217.93</v>
      </c>
      <c r="Q501" s="7">
        <v>42446</v>
      </c>
    </row>
    <row r="502" spans="1:17" x14ac:dyDescent="0.25">
      <c r="A502">
        <v>1007615</v>
      </c>
      <c r="B502" t="s">
        <v>162</v>
      </c>
      <c r="C502" s="4">
        <v>41730</v>
      </c>
      <c r="D502" t="s">
        <v>42</v>
      </c>
      <c r="E502">
        <v>1</v>
      </c>
      <c r="G502" t="s">
        <v>140</v>
      </c>
      <c r="H502">
        <v>36</v>
      </c>
      <c r="I502">
        <v>876.42</v>
      </c>
      <c r="J502">
        <v>-268.8</v>
      </c>
      <c r="K502">
        <v>-48.69</v>
      </c>
      <c r="L502">
        <v>-24.35</v>
      </c>
      <c r="M502">
        <v>607.62</v>
      </c>
      <c r="Q502" s="7">
        <v>42446</v>
      </c>
    </row>
    <row r="503" spans="1:17" x14ac:dyDescent="0.25">
      <c r="A503">
        <v>1007618</v>
      </c>
      <c r="B503" t="s">
        <v>162</v>
      </c>
      <c r="C503" s="4">
        <v>41730</v>
      </c>
      <c r="D503" t="s">
        <v>42</v>
      </c>
      <c r="E503">
        <v>1</v>
      </c>
      <c r="G503" t="s">
        <v>140</v>
      </c>
      <c r="H503">
        <v>36</v>
      </c>
      <c r="I503">
        <v>35.659999999999997</v>
      </c>
      <c r="J503">
        <v>-10.93</v>
      </c>
      <c r="K503">
        <v>-1.97</v>
      </c>
      <c r="L503">
        <v>-0.99</v>
      </c>
      <c r="M503">
        <v>24.73</v>
      </c>
      <c r="Q503" s="7">
        <v>42446</v>
      </c>
    </row>
    <row r="504" spans="1:17" x14ac:dyDescent="0.25">
      <c r="A504">
        <v>1007619</v>
      </c>
      <c r="B504" t="s">
        <v>162</v>
      </c>
      <c r="C504" s="4">
        <v>41730</v>
      </c>
      <c r="D504" t="s">
        <v>42</v>
      </c>
      <c r="E504">
        <v>1</v>
      </c>
      <c r="G504" t="s">
        <v>140</v>
      </c>
      <c r="H504">
        <v>36</v>
      </c>
      <c r="I504">
        <v>66.650000000000006</v>
      </c>
      <c r="J504">
        <v>-20.440000000000001</v>
      </c>
      <c r="K504">
        <v>-3.7</v>
      </c>
      <c r="L504">
        <v>-1.85</v>
      </c>
      <c r="M504">
        <v>46.21</v>
      </c>
      <c r="Q504" s="7">
        <v>42446</v>
      </c>
    </row>
    <row r="505" spans="1:17" x14ac:dyDescent="0.25">
      <c r="A505">
        <v>1007634</v>
      </c>
      <c r="B505" t="s">
        <v>162</v>
      </c>
      <c r="C505" s="4">
        <v>41730</v>
      </c>
      <c r="D505" t="s">
        <v>42</v>
      </c>
      <c r="E505">
        <v>1</v>
      </c>
      <c r="G505" t="s">
        <v>140</v>
      </c>
      <c r="H505">
        <v>36</v>
      </c>
      <c r="I505">
        <v>1118.8499999999999</v>
      </c>
      <c r="J505">
        <v>-343.15</v>
      </c>
      <c r="K505">
        <v>-62.16</v>
      </c>
      <c r="L505">
        <v>-31.08</v>
      </c>
      <c r="M505">
        <v>775.7</v>
      </c>
      <c r="Q505" s="7">
        <v>42446</v>
      </c>
    </row>
    <row r="506" spans="1:17" x14ac:dyDescent="0.25">
      <c r="A506">
        <v>1007635</v>
      </c>
      <c r="B506" t="s">
        <v>162</v>
      </c>
      <c r="C506" s="4">
        <v>41730</v>
      </c>
      <c r="D506" t="s">
        <v>42</v>
      </c>
      <c r="E506">
        <v>1</v>
      </c>
      <c r="G506" t="s">
        <v>140</v>
      </c>
      <c r="H506">
        <v>36</v>
      </c>
      <c r="I506">
        <v>362.63</v>
      </c>
      <c r="J506">
        <v>-111.22</v>
      </c>
      <c r="K506">
        <v>-20.149999999999999</v>
      </c>
      <c r="L506">
        <v>-10.08</v>
      </c>
      <c r="M506">
        <v>251.41</v>
      </c>
      <c r="Q506" s="7">
        <v>42446</v>
      </c>
    </row>
    <row r="507" spans="1:17" x14ac:dyDescent="0.25">
      <c r="A507">
        <v>1007681</v>
      </c>
      <c r="B507" t="s">
        <v>162</v>
      </c>
      <c r="C507" s="4">
        <v>41730</v>
      </c>
      <c r="D507" t="s">
        <v>42</v>
      </c>
      <c r="E507">
        <v>1</v>
      </c>
      <c r="G507" t="s">
        <v>140</v>
      </c>
      <c r="H507">
        <v>36</v>
      </c>
      <c r="I507">
        <v>571.28</v>
      </c>
      <c r="J507">
        <v>-175.21</v>
      </c>
      <c r="K507">
        <v>-31.74</v>
      </c>
      <c r="L507">
        <v>-15.87</v>
      </c>
      <c r="M507">
        <v>396.07</v>
      </c>
      <c r="Q507" s="7">
        <v>42446</v>
      </c>
    </row>
    <row r="508" spans="1:17" x14ac:dyDescent="0.25">
      <c r="A508">
        <v>1007682</v>
      </c>
      <c r="B508" t="s">
        <v>162</v>
      </c>
      <c r="C508" s="4">
        <v>41730</v>
      </c>
      <c r="D508" t="s">
        <v>42</v>
      </c>
      <c r="E508">
        <v>1</v>
      </c>
      <c r="G508" t="s">
        <v>140</v>
      </c>
      <c r="H508">
        <v>36</v>
      </c>
      <c r="I508">
        <v>5463.89</v>
      </c>
      <c r="J508">
        <v>-1675.76</v>
      </c>
      <c r="K508">
        <v>-303.55</v>
      </c>
      <c r="L508">
        <v>-151.78</v>
      </c>
      <c r="M508">
        <v>3788.13</v>
      </c>
      <c r="Q508" s="7">
        <v>42446</v>
      </c>
    </row>
    <row r="509" spans="1:17" x14ac:dyDescent="0.25">
      <c r="A509">
        <v>1007685</v>
      </c>
      <c r="B509" t="s">
        <v>277</v>
      </c>
      <c r="C509" s="4">
        <v>41730</v>
      </c>
      <c r="D509" t="s">
        <v>42</v>
      </c>
      <c r="E509">
        <v>1</v>
      </c>
      <c r="G509" t="s">
        <v>140</v>
      </c>
      <c r="H509">
        <v>36</v>
      </c>
      <c r="I509">
        <v>4522.01</v>
      </c>
      <c r="J509">
        <v>-1386.88</v>
      </c>
      <c r="K509">
        <v>-251.22</v>
      </c>
      <c r="L509">
        <v>-125.61</v>
      </c>
      <c r="M509">
        <v>3135.13</v>
      </c>
      <c r="Q509" s="7">
        <v>42446</v>
      </c>
    </row>
    <row r="510" spans="1:17" x14ac:dyDescent="0.25">
      <c r="A510">
        <v>1007686</v>
      </c>
      <c r="B510" t="s">
        <v>162</v>
      </c>
      <c r="C510" s="4">
        <v>41730</v>
      </c>
      <c r="D510" t="s">
        <v>42</v>
      </c>
      <c r="E510">
        <v>1</v>
      </c>
      <c r="G510" t="s">
        <v>140</v>
      </c>
      <c r="H510">
        <v>36</v>
      </c>
      <c r="I510">
        <v>1398.9</v>
      </c>
      <c r="J510">
        <v>-429.04</v>
      </c>
      <c r="K510">
        <v>-77.72</v>
      </c>
      <c r="L510">
        <v>-38.86</v>
      </c>
      <c r="M510">
        <v>969.86</v>
      </c>
      <c r="Q510" s="7">
        <v>42446</v>
      </c>
    </row>
    <row r="511" spans="1:17" x14ac:dyDescent="0.25">
      <c r="A511">
        <v>1007687</v>
      </c>
      <c r="B511" t="s">
        <v>162</v>
      </c>
      <c r="C511" s="4">
        <v>41730</v>
      </c>
      <c r="D511" t="s">
        <v>42</v>
      </c>
      <c r="E511">
        <v>1</v>
      </c>
      <c r="G511" t="s">
        <v>140</v>
      </c>
      <c r="H511">
        <v>36</v>
      </c>
      <c r="I511">
        <v>3969.19</v>
      </c>
      <c r="J511">
        <v>-1217.3399999999999</v>
      </c>
      <c r="K511">
        <v>-220.51</v>
      </c>
      <c r="L511">
        <v>-110.25</v>
      </c>
      <c r="M511">
        <v>2751.85</v>
      </c>
      <c r="Q511" s="7">
        <v>42446</v>
      </c>
    </row>
    <row r="512" spans="1:17" x14ac:dyDescent="0.25">
      <c r="A512">
        <v>1007688</v>
      </c>
      <c r="B512" t="s">
        <v>162</v>
      </c>
      <c r="C512" s="4">
        <v>41730</v>
      </c>
      <c r="D512" t="s">
        <v>42</v>
      </c>
      <c r="E512">
        <v>1</v>
      </c>
      <c r="G512" t="s">
        <v>140</v>
      </c>
      <c r="H512">
        <v>36</v>
      </c>
      <c r="I512">
        <v>669.28</v>
      </c>
      <c r="J512">
        <v>-205.27</v>
      </c>
      <c r="K512">
        <v>-37.19</v>
      </c>
      <c r="L512">
        <v>-18.59</v>
      </c>
      <c r="M512">
        <v>464.01</v>
      </c>
      <c r="Q512" s="7">
        <v>42446</v>
      </c>
    </row>
    <row r="513" spans="1:17" x14ac:dyDescent="0.25">
      <c r="A513">
        <v>1007706</v>
      </c>
      <c r="B513" t="s">
        <v>162</v>
      </c>
      <c r="C513" s="4">
        <v>41730</v>
      </c>
      <c r="D513" t="s">
        <v>42</v>
      </c>
      <c r="E513">
        <v>1</v>
      </c>
      <c r="G513" t="s">
        <v>140</v>
      </c>
      <c r="H513">
        <v>36</v>
      </c>
      <c r="I513">
        <v>1651.65</v>
      </c>
      <c r="J513">
        <v>-506.56</v>
      </c>
      <c r="K513">
        <v>-91.76</v>
      </c>
      <c r="L513">
        <v>-45.88</v>
      </c>
      <c r="M513">
        <v>1145.0899999999999</v>
      </c>
      <c r="Q513" s="7">
        <v>42446</v>
      </c>
    </row>
    <row r="514" spans="1:17" x14ac:dyDescent="0.25">
      <c r="A514">
        <v>1007707</v>
      </c>
      <c r="B514" t="s">
        <v>162</v>
      </c>
      <c r="C514" s="4">
        <v>41730</v>
      </c>
      <c r="D514" t="s">
        <v>42</v>
      </c>
      <c r="E514">
        <v>1</v>
      </c>
      <c r="G514" t="s">
        <v>140</v>
      </c>
      <c r="H514">
        <v>36</v>
      </c>
      <c r="I514">
        <v>3930.05</v>
      </c>
      <c r="J514">
        <v>-1205.3399999999999</v>
      </c>
      <c r="K514">
        <v>-218.34</v>
      </c>
      <c r="L514">
        <v>-109.17</v>
      </c>
      <c r="M514">
        <v>2724.71</v>
      </c>
      <c r="Q514" s="7">
        <v>42446</v>
      </c>
    </row>
    <row r="515" spans="1:17" x14ac:dyDescent="0.25">
      <c r="A515">
        <v>1004191</v>
      </c>
      <c r="B515" t="s">
        <v>278</v>
      </c>
      <c r="C515" s="4">
        <v>39904</v>
      </c>
      <c r="D515" t="s">
        <v>42</v>
      </c>
      <c r="E515">
        <v>1</v>
      </c>
      <c r="G515" t="s">
        <v>140</v>
      </c>
      <c r="H515">
        <v>96</v>
      </c>
      <c r="I515">
        <v>1817.94</v>
      </c>
      <c r="J515">
        <v>-1345.3</v>
      </c>
      <c r="K515">
        <v>-37.880000000000003</v>
      </c>
      <c r="L515">
        <v>-18.93</v>
      </c>
      <c r="M515">
        <v>472.64</v>
      </c>
      <c r="Q515" s="7">
        <v>42446</v>
      </c>
    </row>
    <row r="516" spans="1:17" x14ac:dyDescent="0.25">
      <c r="A516">
        <v>103072</v>
      </c>
      <c r="B516" t="s">
        <v>41</v>
      </c>
      <c r="C516" s="4">
        <v>15950</v>
      </c>
      <c r="D516" t="s">
        <v>42</v>
      </c>
      <c r="E516">
        <v>1</v>
      </c>
      <c r="G516" t="s">
        <v>43</v>
      </c>
      <c r="H516">
        <v>800</v>
      </c>
      <c r="I516">
        <v>20986.18</v>
      </c>
      <c r="J516">
        <v>-19781.78</v>
      </c>
      <c r="M516">
        <v>1204.4000000000001</v>
      </c>
      <c r="Q516" s="7">
        <v>42470</v>
      </c>
    </row>
    <row r="517" spans="1:17" x14ac:dyDescent="0.25">
      <c r="A517">
        <v>150093</v>
      </c>
      <c r="B517" t="s">
        <v>279</v>
      </c>
      <c r="C517" s="4">
        <v>39203</v>
      </c>
      <c r="D517" t="s">
        <v>42</v>
      </c>
      <c r="E517">
        <v>1</v>
      </c>
      <c r="G517" t="s">
        <v>140</v>
      </c>
      <c r="H517">
        <v>36</v>
      </c>
      <c r="I517">
        <v>217.07</v>
      </c>
      <c r="J517">
        <v>-217.07</v>
      </c>
      <c r="Q517" s="7">
        <v>42470</v>
      </c>
    </row>
    <row r="518" spans="1:17" x14ac:dyDescent="0.25">
      <c r="A518">
        <v>150108</v>
      </c>
      <c r="B518" t="s">
        <v>279</v>
      </c>
      <c r="C518" s="4">
        <v>39203</v>
      </c>
      <c r="D518" t="s">
        <v>42</v>
      </c>
      <c r="E518">
        <v>1</v>
      </c>
      <c r="G518" t="s">
        <v>140</v>
      </c>
      <c r="H518">
        <v>36</v>
      </c>
      <c r="I518">
        <v>340.71</v>
      </c>
      <c r="J518">
        <v>-340.71</v>
      </c>
      <c r="Q518" s="7">
        <v>42470</v>
      </c>
    </row>
    <row r="519" spans="1:17" x14ac:dyDescent="0.25">
      <c r="A519">
        <v>150121</v>
      </c>
      <c r="B519" t="s">
        <v>280</v>
      </c>
      <c r="C519" s="4">
        <v>39203</v>
      </c>
      <c r="D519" t="s">
        <v>42</v>
      </c>
      <c r="E519">
        <v>1</v>
      </c>
      <c r="G519" t="s">
        <v>140</v>
      </c>
      <c r="H519">
        <v>36</v>
      </c>
      <c r="I519">
        <v>820.81</v>
      </c>
      <c r="J519">
        <v>-820.81</v>
      </c>
      <c r="Q519" s="7">
        <v>42470</v>
      </c>
    </row>
    <row r="520" spans="1:17" x14ac:dyDescent="0.25">
      <c r="A520">
        <v>150144</v>
      </c>
      <c r="B520" t="s">
        <v>279</v>
      </c>
      <c r="C520" s="4">
        <v>39203</v>
      </c>
      <c r="D520" t="s">
        <v>42</v>
      </c>
      <c r="E520">
        <v>1</v>
      </c>
      <c r="G520" t="s">
        <v>140</v>
      </c>
      <c r="H520">
        <v>36</v>
      </c>
      <c r="I520">
        <v>2569.9</v>
      </c>
      <c r="J520">
        <v>-2569.9</v>
      </c>
      <c r="Q520" s="7">
        <v>42470</v>
      </c>
    </row>
    <row r="521" spans="1:17" x14ac:dyDescent="0.25">
      <c r="A521">
        <v>150168</v>
      </c>
      <c r="B521" t="s">
        <v>279</v>
      </c>
      <c r="C521" s="4">
        <v>39203</v>
      </c>
      <c r="D521" t="s">
        <v>42</v>
      </c>
      <c r="E521">
        <v>1</v>
      </c>
      <c r="G521" t="s">
        <v>140</v>
      </c>
      <c r="H521">
        <v>36</v>
      </c>
      <c r="I521">
        <v>397.33</v>
      </c>
      <c r="J521">
        <v>-397.33</v>
      </c>
      <c r="Q521" s="7">
        <v>42470</v>
      </c>
    </row>
    <row r="522" spans="1:17" x14ac:dyDescent="0.25">
      <c r="A522">
        <v>150169</v>
      </c>
      <c r="B522" t="s">
        <v>281</v>
      </c>
      <c r="C522" s="4">
        <v>39203</v>
      </c>
      <c r="D522" t="s">
        <v>42</v>
      </c>
      <c r="E522">
        <v>1</v>
      </c>
      <c r="G522" t="s">
        <v>140</v>
      </c>
      <c r="H522">
        <v>36</v>
      </c>
      <c r="I522">
        <v>502.88</v>
      </c>
      <c r="J522">
        <v>-502.88</v>
      </c>
      <c r="Q522" s="7">
        <v>42470</v>
      </c>
    </row>
    <row r="523" spans="1:17" x14ac:dyDescent="0.25">
      <c r="A523">
        <v>1001586</v>
      </c>
      <c r="B523" t="s">
        <v>162</v>
      </c>
      <c r="C523" s="4">
        <v>39569</v>
      </c>
      <c r="D523" t="s">
        <v>42</v>
      </c>
      <c r="E523">
        <v>1</v>
      </c>
      <c r="G523" t="s">
        <v>140</v>
      </c>
      <c r="H523">
        <v>36</v>
      </c>
      <c r="I523">
        <v>2166.42</v>
      </c>
      <c r="J523">
        <v>-2166.42</v>
      </c>
      <c r="Q523" s="7">
        <v>42471</v>
      </c>
    </row>
    <row r="524" spans="1:17" x14ac:dyDescent="0.25">
      <c r="A524">
        <v>1001587</v>
      </c>
      <c r="B524" t="s">
        <v>162</v>
      </c>
      <c r="C524" s="4">
        <v>39569</v>
      </c>
      <c r="D524" t="s">
        <v>42</v>
      </c>
      <c r="E524">
        <v>1</v>
      </c>
      <c r="G524" t="s">
        <v>140</v>
      </c>
      <c r="H524">
        <v>36</v>
      </c>
      <c r="I524">
        <v>1173.02</v>
      </c>
      <c r="J524">
        <v>-1173.02</v>
      </c>
      <c r="Q524" s="7">
        <v>42471</v>
      </c>
    </row>
    <row r="525" spans="1:17" x14ac:dyDescent="0.25">
      <c r="A525">
        <v>1001588</v>
      </c>
      <c r="B525" t="s">
        <v>162</v>
      </c>
      <c r="C525" s="4">
        <v>39569</v>
      </c>
      <c r="D525" t="s">
        <v>42</v>
      </c>
      <c r="E525">
        <v>1</v>
      </c>
      <c r="G525" t="s">
        <v>140</v>
      </c>
      <c r="H525">
        <v>36</v>
      </c>
      <c r="I525">
        <v>1173.02</v>
      </c>
      <c r="J525">
        <v>-1173.02</v>
      </c>
      <c r="Q525" s="7">
        <v>42471</v>
      </c>
    </row>
    <row r="526" spans="1:17" x14ac:dyDescent="0.25">
      <c r="A526">
        <v>1004195</v>
      </c>
      <c r="B526" t="s">
        <v>282</v>
      </c>
      <c r="C526" s="4">
        <v>39934</v>
      </c>
      <c r="D526" t="s">
        <v>42</v>
      </c>
      <c r="E526">
        <v>1</v>
      </c>
      <c r="G526" t="s">
        <v>140</v>
      </c>
      <c r="H526">
        <v>36</v>
      </c>
      <c r="I526">
        <v>3385</v>
      </c>
      <c r="J526">
        <v>-3385</v>
      </c>
      <c r="Q526" s="7">
        <v>42472</v>
      </c>
    </row>
    <row r="527" spans="1:17" x14ac:dyDescent="0.25">
      <c r="A527">
        <v>1001589</v>
      </c>
      <c r="B527" t="s">
        <v>162</v>
      </c>
      <c r="C527" s="4">
        <v>39569</v>
      </c>
      <c r="D527" t="s">
        <v>42</v>
      </c>
      <c r="E527">
        <v>1</v>
      </c>
      <c r="G527" t="s">
        <v>140</v>
      </c>
      <c r="H527">
        <v>60</v>
      </c>
      <c r="I527">
        <v>6476.37</v>
      </c>
      <c r="J527">
        <v>-6476.37</v>
      </c>
      <c r="Q527" s="7">
        <v>42473</v>
      </c>
    </row>
    <row r="528" spans="1:17" x14ac:dyDescent="0.25">
      <c r="A528">
        <v>1004942</v>
      </c>
      <c r="B528" t="s">
        <v>162</v>
      </c>
      <c r="C528" s="4">
        <v>40299</v>
      </c>
      <c r="D528" t="s">
        <v>42</v>
      </c>
      <c r="E528">
        <v>1</v>
      </c>
      <c r="G528" t="s">
        <v>140</v>
      </c>
      <c r="H528">
        <v>36</v>
      </c>
      <c r="I528">
        <v>6455.4</v>
      </c>
      <c r="J528">
        <v>-6455.4</v>
      </c>
      <c r="Q528" s="7">
        <v>42473</v>
      </c>
    </row>
    <row r="529" spans="1:17" x14ac:dyDescent="0.25">
      <c r="A529">
        <v>1004943</v>
      </c>
      <c r="B529" t="s">
        <v>162</v>
      </c>
      <c r="C529" s="4">
        <v>40299</v>
      </c>
      <c r="D529" t="s">
        <v>42</v>
      </c>
      <c r="E529">
        <v>1</v>
      </c>
      <c r="G529" t="s">
        <v>140</v>
      </c>
      <c r="H529">
        <v>36</v>
      </c>
      <c r="I529">
        <v>4028.67</v>
      </c>
      <c r="J529">
        <v>-4028.67</v>
      </c>
      <c r="Q529" s="7">
        <v>42473</v>
      </c>
    </row>
    <row r="530" spans="1:17" x14ac:dyDescent="0.25">
      <c r="A530">
        <v>1004973</v>
      </c>
      <c r="B530" t="s">
        <v>283</v>
      </c>
      <c r="C530" s="4">
        <v>40299</v>
      </c>
      <c r="D530" t="s">
        <v>42</v>
      </c>
      <c r="E530">
        <v>1</v>
      </c>
      <c r="G530" t="s">
        <v>140</v>
      </c>
      <c r="H530">
        <v>36</v>
      </c>
      <c r="I530">
        <v>13364.87</v>
      </c>
      <c r="J530">
        <v>-13364.87</v>
      </c>
      <c r="Q530" s="7">
        <v>42473</v>
      </c>
    </row>
    <row r="531" spans="1:17" x14ac:dyDescent="0.25">
      <c r="A531">
        <v>1004974</v>
      </c>
      <c r="B531" t="s">
        <v>284</v>
      </c>
      <c r="C531" s="4">
        <v>40299</v>
      </c>
      <c r="D531" t="s">
        <v>42</v>
      </c>
      <c r="E531">
        <v>1</v>
      </c>
      <c r="G531" t="s">
        <v>140</v>
      </c>
      <c r="H531">
        <v>36</v>
      </c>
      <c r="I531">
        <v>1350.93</v>
      </c>
      <c r="J531">
        <v>-1350.93</v>
      </c>
      <c r="Q531" s="7">
        <v>42473</v>
      </c>
    </row>
    <row r="532" spans="1:17" x14ac:dyDescent="0.25">
      <c r="A532">
        <v>1004975</v>
      </c>
      <c r="B532" t="s">
        <v>285</v>
      </c>
      <c r="C532" s="4">
        <v>40299</v>
      </c>
      <c r="D532" t="s">
        <v>42</v>
      </c>
      <c r="E532">
        <v>1</v>
      </c>
      <c r="G532" t="s">
        <v>140</v>
      </c>
      <c r="H532">
        <v>36</v>
      </c>
      <c r="I532">
        <v>5619.97</v>
      </c>
      <c r="J532">
        <v>-5619.97</v>
      </c>
      <c r="Q532" s="7">
        <v>42473</v>
      </c>
    </row>
    <row r="533" spans="1:17" x14ac:dyDescent="0.25">
      <c r="A533">
        <v>1005495</v>
      </c>
      <c r="B533" t="s">
        <v>286</v>
      </c>
      <c r="C533" s="4">
        <v>40664</v>
      </c>
      <c r="D533" t="s">
        <v>42</v>
      </c>
      <c r="E533">
        <v>1</v>
      </c>
      <c r="G533" t="s">
        <v>140</v>
      </c>
      <c r="H533">
        <v>36</v>
      </c>
      <c r="I533">
        <v>1315.31</v>
      </c>
      <c r="J533">
        <v>-1315.31</v>
      </c>
      <c r="Q533" s="7">
        <v>42474</v>
      </c>
    </row>
    <row r="534" spans="1:17" x14ac:dyDescent="0.25">
      <c r="A534">
        <v>1006054</v>
      </c>
      <c r="B534" t="s">
        <v>233</v>
      </c>
      <c r="C534" s="4">
        <v>41030</v>
      </c>
      <c r="D534" t="s">
        <v>42</v>
      </c>
      <c r="E534">
        <v>1</v>
      </c>
      <c r="G534" t="s">
        <v>140</v>
      </c>
      <c r="H534">
        <v>36</v>
      </c>
      <c r="I534">
        <v>3036.39</v>
      </c>
      <c r="J534">
        <v>-2869.08</v>
      </c>
      <c r="K534">
        <v>-167.3</v>
      </c>
      <c r="L534">
        <v>-83.65</v>
      </c>
      <c r="M534">
        <v>167.31</v>
      </c>
      <c r="Q534" s="7">
        <v>42475</v>
      </c>
    </row>
    <row r="535" spans="1:17" x14ac:dyDescent="0.25">
      <c r="A535">
        <v>1006055</v>
      </c>
      <c r="B535" t="s">
        <v>260</v>
      </c>
      <c r="C535" s="4">
        <v>41030</v>
      </c>
      <c r="D535" t="s">
        <v>42</v>
      </c>
      <c r="E535">
        <v>1</v>
      </c>
      <c r="G535" t="s">
        <v>140</v>
      </c>
      <c r="H535">
        <v>36</v>
      </c>
      <c r="I535">
        <v>313.56</v>
      </c>
      <c r="J535">
        <v>-296.29000000000002</v>
      </c>
      <c r="K535">
        <v>-17.28</v>
      </c>
      <c r="L535">
        <v>-8.64</v>
      </c>
      <c r="M535">
        <v>17.27</v>
      </c>
      <c r="Q535" s="7">
        <v>42475</v>
      </c>
    </row>
    <row r="536" spans="1:17" x14ac:dyDescent="0.25">
      <c r="A536">
        <v>1006056</v>
      </c>
      <c r="B536" t="s">
        <v>233</v>
      </c>
      <c r="C536" s="4">
        <v>41030</v>
      </c>
      <c r="D536" t="s">
        <v>42</v>
      </c>
      <c r="E536">
        <v>1</v>
      </c>
      <c r="G536" t="s">
        <v>140</v>
      </c>
      <c r="H536">
        <v>36</v>
      </c>
      <c r="I536">
        <v>2538.59</v>
      </c>
      <c r="J536">
        <v>-2398.6999999999998</v>
      </c>
      <c r="K536">
        <v>-139.86000000000001</v>
      </c>
      <c r="L536">
        <v>-69.930000000000007</v>
      </c>
      <c r="M536">
        <v>139.88999999999999</v>
      </c>
      <c r="Q536" s="7">
        <v>42475</v>
      </c>
    </row>
    <row r="537" spans="1:17" x14ac:dyDescent="0.25">
      <c r="A537">
        <v>1006057</v>
      </c>
      <c r="B537" t="s">
        <v>287</v>
      </c>
      <c r="C537" s="4">
        <v>41030</v>
      </c>
      <c r="D537" t="s">
        <v>42</v>
      </c>
      <c r="E537">
        <v>1</v>
      </c>
      <c r="G537" t="s">
        <v>140</v>
      </c>
      <c r="H537">
        <v>36</v>
      </c>
      <c r="I537">
        <v>1662.16</v>
      </c>
      <c r="J537">
        <v>-1570.58</v>
      </c>
      <c r="K537">
        <v>-91.59</v>
      </c>
      <c r="L537">
        <v>-45.8</v>
      </c>
      <c r="M537">
        <v>91.58</v>
      </c>
      <c r="Q537" s="7">
        <v>42475</v>
      </c>
    </row>
    <row r="538" spans="1:17" x14ac:dyDescent="0.25">
      <c r="A538">
        <v>1006058</v>
      </c>
      <c r="B538" t="s">
        <v>260</v>
      </c>
      <c r="C538" s="4">
        <v>41030</v>
      </c>
      <c r="D538" t="s">
        <v>42</v>
      </c>
      <c r="E538">
        <v>1</v>
      </c>
      <c r="G538" t="s">
        <v>140</v>
      </c>
      <c r="H538">
        <v>36</v>
      </c>
      <c r="I538">
        <v>1689.91</v>
      </c>
      <c r="J538">
        <v>-1596.8</v>
      </c>
      <c r="K538">
        <v>-93.12</v>
      </c>
      <c r="L538">
        <v>-46.56</v>
      </c>
      <c r="M538">
        <v>93.11</v>
      </c>
      <c r="Q538" s="7">
        <v>42475</v>
      </c>
    </row>
    <row r="539" spans="1:17" x14ac:dyDescent="0.25">
      <c r="A539">
        <v>1006059</v>
      </c>
      <c r="B539" t="s">
        <v>288</v>
      </c>
      <c r="C539" s="4">
        <v>41030</v>
      </c>
      <c r="D539" t="s">
        <v>42</v>
      </c>
      <c r="E539">
        <v>1</v>
      </c>
      <c r="G539" t="s">
        <v>140</v>
      </c>
      <c r="H539">
        <v>36</v>
      </c>
      <c r="I539">
        <v>170.04</v>
      </c>
      <c r="J539">
        <v>-160.66999999999999</v>
      </c>
      <c r="K539">
        <v>-9.3699999999999992</v>
      </c>
      <c r="L539">
        <v>-4.6900000000000004</v>
      </c>
      <c r="M539">
        <v>9.3699999999999992</v>
      </c>
      <c r="Q539" s="7">
        <v>42475</v>
      </c>
    </row>
    <row r="540" spans="1:17" x14ac:dyDescent="0.25">
      <c r="A540">
        <v>1006067</v>
      </c>
      <c r="B540" t="s">
        <v>289</v>
      </c>
      <c r="C540" s="4">
        <v>41030</v>
      </c>
      <c r="D540" t="s">
        <v>42</v>
      </c>
      <c r="E540">
        <v>1</v>
      </c>
      <c r="G540" t="s">
        <v>140</v>
      </c>
      <c r="H540">
        <v>36</v>
      </c>
      <c r="I540">
        <v>10205.24</v>
      </c>
      <c r="J540">
        <v>-9642.93</v>
      </c>
      <c r="K540">
        <v>-562.30999999999995</v>
      </c>
      <c r="L540">
        <v>-281.16000000000003</v>
      </c>
      <c r="M540">
        <v>562.30999999999995</v>
      </c>
      <c r="Q540" s="7">
        <v>42475</v>
      </c>
    </row>
    <row r="541" spans="1:17" x14ac:dyDescent="0.25">
      <c r="A541">
        <v>1006609</v>
      </c>
      <c r="B541" t="s">
        <v>290</v>
      </c>
      <c r="C541" s="4">
        <v>41395</v>
      </c>
      <c r="D541" t="s">
        <v>42</v>
      </c>
      <c r="E541">
        <v>1</v>
      </c>
      <c r="G541" t="s">
        <v>140</v>
      </c>
      <c r="H541">
        <v>36</v>
      </c>
      <c r="I541">
        <v>366.85</v>
      </c>
      <c r="J541">
        <v>-224.75</v>
      </c>
      <c r="K541">
        <v>-20.39</v>
      </c>
      <c r="L541">
        <v>-10.19</v>
      </c>
      <c r="M541">
        <v>142.1</v>
      </c>
      <c r="Q541" s="7">
        <v>42476</v>
      </c>
    </row>
    <row r="542" spans="1:17" x14ac:dyDescent="0.25">
      <c r="A542">
        <v>1006610</v>
      </c>
      <c r="B542" t="s">
        <v>291</v>
      </c>
      <c r="C542" s="4">
        <v>41395</v>
      </c>
      <c r="D542" t="s">
        <v>42</v>
      </c>
      <c r="E542">
        <v>1</v>
      </c>
      <c r="G542" t="s">
        <v>140</v>
      </c>
      <c r="H542">
        <v>36</v>
      </c>
      <c r="I542">
        <v>902.34</v>
      </c>
      <c r="J542">
        <v>-552.79999999999995</v>
      </c>
      <c r="K542">
        <v>-50.13</v>
      </c>
      <c r="L542">
        <v>-25.07</v>
      </c>
      <c r="M542">
        <v>349.54</v>
      </c>
      <c r="Q542" s="7">
        <v>42476</v>
      </c>
    </row>
    <row r="543" spans="1:17" x14ac:dyDescent="0.25">
      <c r="A543">
        <v>1006639</v>
      </c>
      <c r="B543" t="s">
        <v>292</v>
      </c>
      <c r="C543" s="4">
        <v>41395</v>
      </c>
      <c r="D543" t="s">
        <v>42</v>
      </c>
      <c r="E543">
        <v>1</v>
      </c>
      <c r="G543" t="s">
        <v>140</v>
      </c>
      <c r="H543">
        <v>36</v>
      </c>
      <c r="I543">
        <v>752.47</v>
      </c>
      <c r="J543">
        <v>-460.99</v>
      </c>
      <c r="K543">
        <v>-41.81</v>
      </c>
      <c r="L543">
        <v>-20.9</v>
      </c>
      <c r="M543">
        <v>291.48</v>
      </c>
      <c r="Q543" s="7">
        <v>42476</v>
      </c>
    </row>
    <row r="544" spans="1:17" x14ac:dyDescent="0.25">
      <c r="A544">
        <v>1006640</v>
      </c>
      <c r="B544" t="s">
        <v>293</v>
      </c>
      <c r="C544" s="4">
        <v>41395</v>
      </c>
      <c r="D544" t="s">
        <v>42</v>
      </c>
      <c r="E544">
        <v>1</v>
      </c>
      <c r="G544" t="s">
        <v>140</v>
      </c>
      <c r="H544">
        <v>36</v>
      </c>
      <c r="I544">
        <v>1614.05</v>
      </c>
      <c r="J544">
        <v>-988.82</v>
      </c>
      <c r="K544">
        <v>-89.67</v>
      </c>
      <c r="L544">
        <v>-44.84</v>
      </c>
      <c r="M544">
        <v>625.23</v>
      </c>
      <c r="Q544" s="7">
        <v>42476</v>
      </c>
    </row>
    <row r="545" spans="1:17" x14ac:dyDescent="0.25">
      <c r="A545">
        <v>1006641</v>
      </c>
      <c r="B545" t="s">
        <v>293</v>
      </c>
      <c r="C545" s="4">
        <v>41395</v>
      </c>
      <c r="D545" t="s">
        <v>42</v>
      </c>
      <c r="E545">
        <v>1</v>
      </c>
      <c r="G545" t="s">
        <v>140</v>
      </c>
      <c r="H545">
        <v>36</v>
      </c>
      <c r="I545">
        <v>1614.05</v>
      </c>
      <c r="J545">
        <v>-988.82</v>
      </c>
      <c r="K545">
        <v>-89.67</v>
      </c>
      <c r="L545">
        <v>-44.84</v>
      </c>
      <c r="M545">
        <v>625.23</v>
      </c>
      <c r="Q545" s="7">
        <v>42476</v>
      </c>
    </row>
    <row r="546" spans="1:17" x14ac:dyDescent="0.25">
      <c r="A546">
        <v>1006646</v>
      </c>
      <c r="B546" t="s">
        <v>294</v>
      </c>
      <c r="C546" s="4">
        <v>41395</v>
      </c>
      <c r="D546" t="s">
        <v>42</v>
      </c>
      <c r="E546">
        <v>1</v>
      </c>
      <c r="G546" t="s">
        <v>140</v>
      </c>
      <c r="H546">
        <v>36</v>
      </c>
      <c r="I546">
        <v>317.83999999999997</v>
      </c>
      <c r="J546">
        <v>-194.72</v>
      </c>
      <c r="K546">
        <v>-17.66</v>
      </c>
      <c r="L546">
        <v>-8.83</v>
      </c>
      <c r="M546">
        <v>123.12</v>
      </c>
      <c r="Q546" s="7">
        <v>42476</v>
      </c>
    </row>
    <row r="547" spans="1:17" x14ac:dyDescent="0.25">
      <c r="A547">
        <v>1006647</v>
      </c>
      <c r="B547" t="s">
        <v>295</v>
      </c>
      <c r="C547" s="4">
        <v>41395</v>
      </c>
      <c r="D547" t="s">
        <v>42</v>
      </c>
      <c r="E547">
        <v>1</v>
      </c>
      <c r="G547" t="s">
        <v>140</v>
      </c>
      <c r="H547">
        <v>36</v>
      </c>
      <c r="I547">
        <v>708.05</v>
      </c>
      <c r="J547">
        <v>-433.78</v>
      </c>
      <c r="K547">
        <v>-39.340000000000003</v>
      </c>
      <c r="L547">
        <v>-19.670000000000002</v>
      </c>
      <c r="M547">
        <v>274.27</v>
      </c>
      <c r="Q547" s="7">
        <v>42476</v>
      </c>
    </row>
    <row r="548" spans="1:17" x14ac:dyDescent="0.25">
      <c r="A548">
        <v>1006648</v>
      </c>
      <c r="B548" t="s">
        <v>296</v>
      </c>
      <c r="C548" s="4">
        <v>41395</v>
      </c>
      <c r="D548" t="s">
        <v>42</v>
      </c>
      <c r="E548">
        <v>1</v>
      </c>
      <c r="G548" t="s">
        <v>140</v>
      </c>
      <c r="H548">
        <v>36</v>
      </c>
      <c r="I548">
        <v>264.37</v>
      </c>
      <c r="J548">
        <v>-161.97</v>
      </c>
      <c r="K548">
        <v>-14.7</v>
      </c>
      <c r="L548">
        <v>-7.35</v>
      </c>
      <c r="M548">
        <v>102.4</v>
      </c>
      <c r="Q548" s="7">
        <v>42476</v>
      </c>
    </row>
    <row r="549" spans="1:17" x14ac:dyDescent="0.25">
      <c r="A549">
        <v>1006649</v>
      </c>
      <c r="B549" t="s">
        <v>296</v>
      </c>
      <c r="C549" s="4">
        <v>41395</v>
      </c>
      <c r="D549" t="s">
        <v>42</v>
      </c>
      <c r="E549">
        <v>1</v>
      </c>
      <c r="G549" t="s">
        <v>140</v>
      </c>
      <c r="H549">
        <v>36</v>
      </c>
      <c r="I549">
        <v>265.24</v>
      </c>
      <c r="J549">
        <v>-162.5</v>
      </c>
      <c r="K549">
        <v>-14.74</v>
      </c>
      <c r="L549">
        <v>-7.37</v>
      </c>
      <c r="M549">
        <v>102.74</v>
      </c>
      <c r="Q549" s="7">
        <v>42476</v>
      </c>
    </row>
    <row r="550" spans="1:17" x14ac:dyDescent="0.25">
      <c r="A550">
        <v>1006650</v>
      </c>
      <c r="B550" t="s">
        <v>297</v>
      </c>
      <c r="C550" s="4">
        <v>41395</v>
      </c>
      <c r="D550" t="s">
        <v>42</v>
      </c>
      <c r="E550">
        <v>1</v>
      </c>
      <c r="G550" t="s">
        <v>140</v>
      </c>
      <c r="H550">
        <v>36</v>
      </c>
      <c r="I550">
        <v>2352.06</v>
      </c>
      <c r="J550">
        <v>-1440.95</v>
      </c>
      <c r="K550">
        <v>-130.66999999999999</v>
      </c>
      <c r="L550">
        <v>-65.34</v>
      </c>
      <c r="M550">
        <v>911.11</v>
      </c>
      <c r="Q550" s="7">
        <v>42476</v>
      </c>
    </row>
    <row r="551" spans="1:17" x14ac:dyDescent="0.25">
      <c r="A551">
        <v>1006651</v>
      </c>
      <c r="B551" t="s">
        <v>298</v>
      </c>
      <c r="C551" s="4">
        <v>41395</v>
      </c>
      <c r="D551" t="s">
        <v>42</v>
      </c>
      <c r="E551">
        <v>1</v>
      </c>
      <c r="G551" t="s">
        <v>140</v>
      </c>
      <c r="H551">
        <v>36</v>
      </c>
      <c r="I551">
        <v>814.94</v>
      </c>
      <c r="J551">
        <v>-499.25</v>
      </c>
      <c r="K551">
        <v>-45.27</v>
      </c>
      <c r="L551">
        <v>-22.63</v>
      </c>
      <c r="M551">
        <v>315.69</v>
      </c>
      <c r="Q551" s="7">
        <v>42476</v>
      </c>
    </row>
    <row r="552" spans="1:17" x14ac:dyDescent="0.25">
      <c r="A552">
        <v>1006653</v>
      </c>
      <c r="B552" t="s">
        <v>299</v>
      </c>
      <c r="C552" s="4">
        <v>41395</v>
      </c>
      <c r="D552" t="s">
        <v>42</v>
      </c>
      <c r="E552">
        <v>1</v>
      </c>
      <c r="G552" t="s">
        <v>140</v>
      </c>
      <c r="H552">
        <v>36</v>
      </c>
      <c r="I552">
        <v>367.39</v>
      </c>
      <c r="J552">
        <v>-225.08</v>
      </c>
      <c r="K552">
        <v>-20.420000000000002</v>
      </c>
      <c r="L552">
        <v>-10.199999999999999</v>
      </c>
      <c r="M552">
        <v>142.31</v>
      </c>
      <c r="Q552" s="7">
        <v>42476</v>
      </c>
    </row>
    <row r="553" spans="1:17" x14ac:dyDescent="0.25">
      <c r="A553">
        <v>1006654</v>
      </c>
      <c r="B553" t="s">
        <v>300</v>
      </c>
      <c r="C553" s="4">
        <v>41395</v>
      </c>
      <c r="D553" t="s">
        <v>42</v>
      </c>
      <c r="E553">
        <v>1</v>
      </c>
      <c r="G553" t="s">
        <v>140</v>
      </c>
      <c r="H553">
        <v>36</v>
      </c>
      <c r="I553">
        <v>2963.72</v>
      </c>
      <c r="J553">
        <v>-1815.67</v>
      </c>
      <c r="K553">
        <v>-164.65</v>
      </c>
      <c r="L553">
        <v>-82.32</v>
      </c>
      <c r="M553">
        <v>1148.05</v>
      </c>
      <c r="Q553" s="7">
        <v>42476</v>
      </c>
    </row>
    <row r="554" spans="1:17" x14ac:dyDescent="0.25">
      <c r="A554">
        <v>1006655</v>
      </c>
      <c r="B554" t="s">
        <v>301</v>
      </c>
      <c r="C554" s="4">
        <v>41395</v>
      </c>
      <c r="D554" t="s">
        <v>42</v>
      </c>
      <c r="E554">
        <v>1</v>
      </c>
      <c r="G554" t="s">
        <v>140</v>
      </c>
      <c r="H554">
        <v>36</v>
      </c>
      <c r="I554">
        <v>5151.97</v>
      </c>
      <c r="J554">
        <v>-3156.27</v>
      </c>
      <c r="K554">
        <v>-286.22000000000003</v>
      </c>
      <c r="L554">
        <v>-143.11000000000001</v>
      </c>
      <c r="M554">
        <v>1995.7</v>
      </c>
      <c r="Q554" s="7">
        <v>42476</v>
      </c>
    </row>
    <row r="555" spans="1:17" x14ac:dyDescent="0.25">
      <c r="A555">
        <v>1006656</v>
      </c>
      <c r="B555" t="s">
        <v>302</v>
      </c>
      <c r="C555" s="4">
        <v>41395</v>
      </c>
      <c r="D555" t="s">
        <v>42</v>
      </c>
      <c r="E555">
        <v>1</v>
      </c>
      <c r="G555" t="s">
        <v>140</v>
      </c>
      <c r="H555">
        <v>36</v>
      </c>
      <c r="I555">
        <v>179.02</v>
      </c>
      <c r="J555">
        <v>-109.68</v>
      </c>
      <c r="K555">
        <v>-9.9499999999999993</v>
      </c>
      <c r="L555">
        <v>-4.9800000000000004</v>
      </c>
      <c r="M555">
        <v>69.34</v>
      </c>
      <c r="Q555" s="7">
        <v>42476</v>
      </c>
    </row>
    <row r="556" spans="1:17" x14ac:dyDescent="0.25">
      <c r="A556">
        <v>1001583</v>
      </c>
      <c r="B556" t="s">
        <v>162</v>
      </c>
      <c r="C556" s="4">
        <v>39569</v>
      </c>
      <c r="D556" t="s">
        <v>42</v>
      </c>
      <c r="E556">
        <v>1</v>
      </c>
      <c r="G556" t="s">
        <v>140</v>
      </c>
      <c r="H556">
        <v>96</v>
      </c>
      <c r="I556">
        <v>315.33999999999997</v>
      </c>
      <c r="J556">
        <v>-269.45999999999998</v>
      </c>
      <c r="K556">
        <v>-6.57</v>
      </c>
      <c r="L556">
        <v>-3.29</v>
      </c>
      <c r="M556">
        <v>45.88</v>
      </c>
      <c r="Q556" s="7">
        <v>42476</v>
      </c>
    </row>
    <row r="557" spans="1:17" x14ac:dyDescent="0.25">
      <c r="A557">
        <v>1001584</v>
      </c>
      <c r="B557" t="s">
        <v>162</v>
      </c>
      <c r="C557" s="4">
        <v>39569</v>
      </c>
      <c r="D557" t="s">
        <v>42</v>
      </c>
      <c r="E557">
        <v>1</v>
      </c>
      <c r="G557" t="s">
        <v>140</v>
      </c>
      <c r="H557">
        <v>96</v>
      </c>
      <c r="I557">
        <v>140.97</v>
      </c>
      <c r="J557">
        <v>-120.46</v>
      </c>
      <c r="K557">
        <v>-2.94</v>
      </c>
      <c r="L557">
        <v>-1.47</v>
      </c>
      <c r="M557">
        <v>20.51</v>
      </c>
      <c r="Q557" s="7">
        <v>42476</v>
      </c>
    </row>
    <row r="558" spans="1:17" x14ac:dyDescent="0.25">
      <c r="A558">
        <v>1001585</v>
      </c>
      <c r="B558" t="s">
        <v>162</v>
      </c>
      <c r="C558" s="4">
        <v>39569</v>
      </c>
      <c r="D558" t="s">
        <v>42</v>
      </c>
      <c r="E558">
        <v>1</v>
      </c>
      <c r="G558" t="s">
        <v>140</v>
      </c>
      <c r="H558">
        <v>96</v>
      </c>
      <c r="I558">
        <v>315.33999999999997</v>
      </c>
      <c r="J558">
        <v>-269.45999999999998</v>
      </c>
      <c r="K558">
        <v>-6.57</v>
      </c>
      <c r="L558">
        <v>-3.29</v>
      </c>
      <c r="M558">
        <v>45.88</v>
      </c>
      <c r="Q558" s="7">
        <v>42476</v>
      </c>
    </row>
    <row r="559" spans="1:17" x14ac:dyDescent="0.25">
      <c r="A559">
        <v>1001590</v>
      </c>
      <c r="B559" t="s">
        <v>162</v>
      </c>
      <c r="C559" s="4">
        <v>39569</v>
      </c>
      <c r="D559" t="s">
        <v>42</v>
      </c>
      <c r="E559">
        <v>1</v>
      </c>
      <c r="G559" t="s">
        <v>140</v>
      </c>
      <c r="H559">
        <v>96</v>
      </c>
      <c r="I559">
        <v>46.58</v>
      </c>
      <c r="J559">
        <v>-39.81</v>
      </c>
      <c r="K559">
        <v>-0.98</v>
      </c>
      <c r="L559">
        <v>-0.48</v>
      </c>
      <c r="M559">
        <v>6.77</v>
      </c>
      <c r="Q559" s="7">
        <v>42476</v>
      </c>
    </row>
    <row r="560" spans="1:17" x14ac:dyDescent="0.25">
      <c r="A560">
        <v>1001735</v>
      </c>
      <c r="B560" t="s">
        <v>162</v>
      </c>
      <c r="C560" s="4">
        <v>39569</v>
      </c>
      <c r="D560" t="s">
        <v>42</v>
      </c>
      <c r="E560">
        <v>1</v>
      </c>
      <c r="G560" t="s">
        <v>140</v>
      </c>
      <c r="H560">
        <v>96</v>
      </c>
      <c r="I560">
        <v>594.36</v>
      </c>
      <c r="J560">
        <v>-507.89</v>
      </c>
      <c r="K560">
        <v>-12.38</v>
      </c>
      <c r="L560">
        <v>-6.19</v>
      </c>
      <c r="M560">
        <v>86.47</v>
      </c>
      <c r="Q560" s="7">
        <v>42476</v>
      </c>
    </row>
    <row r="561" spans="1:17" x14ac:dyDescent="0.25">
      <c r="A561">
        <v>1001736</v>
      </c>
      <c r="B561" t="s">
        <v>162</v>
      </c>
      <c r="C561" s="4">
        <v>39569</v>
      </c>
      <c r="D561" t="s">
        <v>42</v>
      </c>
      <c r="E561">
        <v>1</v>
      </c>
      <c r="G561" t="s">
        <v>140</v>
      </c>
      <c r="H561">
        <v>96</v>
      </c>
      <c r="I561">
        <v>592.46</v>
      </c>
      <c r="J561">
        <v>-506.26</v>
      </c>
      <c r="K561">
        <v>-12.34</v>
      </c>
      <c r="L561">
        <v>-6.17</v>
      </c>
      <c r="M561">
        <v>86.2</v>
      </c>
      <c r="Q561" s="7">
        <v>42476</v>
      </c>
    </row>
    <row r="562" spans="1:17" x14ac:dyDescent="0.25">
      <c r="A562">
        <v>1001738</v>
      </c>
      <c r="B562" t="s">
        <v>162</v>
      </c>
      <c r="C562" s="4">
        <v>39569</v>
      </c>
      <c r="D562" t="s">
        <v>42</v>
      </c>
      <c r="E562">
        <v>1</v>
      </c>
      <c r="G562" t="s">
        <v>140</v>
      </c>
      <c r="H562">
        <v>96</v>
      </c>
      <c r="I562">
        <v>1173.02</v>
      </c>
      <c r="J562">
        <v>-1002.35</v>
      </c>
      <c r="K562">
        <v>-24.43</v>
      </c>
      <c r="L562">
        <v>-12.22</v>
      </c>
      <c r="M562">
        <v>170.67</v>
      </c>
      <c r="Q562" s="7">
        <v>42476</v>
      </c>
    </row>
    <row r="563" spans="1:17" x14ac:dyDescent="0.25">
      <c r="A563">
        <v>1007709</v>
      </c>
      <c r="B563" t="s">
        <v>162</v>
      </c>
      <c r="C563" s="4">
        <v>41760</v>
      </c>
      <c r="D563" t="s">
        <v>42</v>
      </c>
      <c r="E563">
        <v>1</v>
      </c>
      <c r="G563" t="s">
        <v>140</v>
      </c>
      <c r="H563">
        <v>36</v>
      </c>
      <c r="I563">
        <v>47.87</v>
      </c>
      <c r="J563">
        <v>-13.37</v>
      </c>
      <c r="K563">
        <v>-2.66</v>
      </c>
      <c r="L563">
        <v>-1.33</v>
      </c>
      <c r="M563">
        <v>34.5</v>
      </c>
      <c r="Q563" s="7">
        <v>42477</v>
      </c>
    </row>
    <row r="564" spans="1:17" x14ac:dyDescent="0.25">
      <c r="A564">
        <v>1007720</v>
      </c>
      <c r="B564" t="s">
        <v>162</v>
      </c>
      <c r="C564" s="4">
        <v>41760</v>
      </c>
      <c r="D564" t="s">
        <v>42</v>
      </c>
      <c r="E564">
        <v>1</v>
      </c>
      <c r="G564" t="s">
        <v>140</v>
      </c>
      <c r="H564">
        <v>36</v>
      </c>
      <c r="I564">
        <v>3938.22</v>
      </c>
      <c r="J564">
        <v>-1099.94</v>
      </c>
      <c r="K564">
        <v>-218.79</v>
      </c>
      <c r="L564">
        <v>-109.4</v>
      </c>
      <c r="M564">
        <v>2838.28</v>
      </c>
      <c r="Q564" s="7">
        <v>42477</v>
      </c>
    </row>
    <row r="565" spans="1:17" x14ac:dyDescent="0.25">
      <c r="A565">
        <v>1007721</v>
      </c>
      <c r="B565" t="s">
        <v>162</v>
      </c>
      <c r="C565" s="4">
        <v>41760</v>
      </c>
      <c r="D565" t="s">
        <v>42</v>
      </c>
      <c r="E565">
        <v>1</v>
      </c>
      <c r="G565" t="s">
        <v>140</v>
      </c>
      <c r="H565">
        <v>36</v>
      </c>
      <c r="I565">
        <v>362.63</v>
      </c>
      <c r="J565">
        <v>-101.28</v>
      </c>
      <c r="K565">
        <v>-20.14</v>
      </c>
      <c r="L565">
        <v>-10.08</v>
      </c>
      <c r="M565">
        <v>261.35000000000002</v>
      </c>
      <c r="Q565" s="7">
        <v>42477</v>
      </c>
    </row>
    <row r="566" spans="1:17" x14ac:dyDescent="0.25">
      <c r="A566">
        <v>1007722</v>
      </c>
      <c r="B566" t="s">
        <v>162</v>
      </c>
      <c r="C566" s="4">
        <v>41760</v>
      </c>
      <c r="D566" t="s">
        <v>42</v>
      </c>
      <c r="E566">
        <v>1</v>
      </c>
      <c r="G566" t="s">
        <v>140</v>
      </c>
      <c r="H566">
        <v>36</v>
      </c>
      <c r="I566">
        <v>45.55</v>
      </c>
      <c r="J566">
        <v>-12.72</v>
      </c>
      <c r="K566">
        <v>-2.5299999999999998</v>
      </c>
      <c r="L566">
        <v>-1.26</v>
      </c>
      <c r="M566">
        <v>32.83</v>
      </c>
      <c r="Q566" s="7">
        <v>42477</v>
      </c>
    </row>
    <row r="567" spans="1:17" x14ac:dyDescent="0.25">
      <c r="A567">
        <v>1007723</v>
      </c>
      <c r="B567" t="s">
        <v>162</v>
      </c>
      <c r="C567" s="4">
        <v>41760</v>
      </c>
      <c r="D567" t="s">
        <v>42</v>
      </c>
      <c r="E567">
        <v>1</v>
      </c>
      <c r="G567" t="s">
        <v>140</v>
      </c>
      <c r="H567">
        <v>36</v>
      </c>
      <c r="I567">
        <v>71.680000000000007</v>
      </c>
      <c r="J567">
        <v>-20.02</v>
      </c>
      <c r="K567">
        <v>-3.98</v>
      </c>
      <c r="L567">
        <v>-1.99</v>
      </c>
      <c r="M567">
        <v>51.66</v>
      </c>
      <c r="Q567" s="7">
        <v>42477</v>
      </c>
    </row>
    <row r="568" spans="1:17" x14ac:dyDescent="0.25">
      <c r="A568">
        <v>1004207</v>
      </c>
      <c r="B568" t="s">
        <v>303</v>
      </c>
      <c r="C568" s="4">
        <v>39934</v>
      </c>
      <c r="D568" t="s">
        <v>42</v>
      </c>
      <c r="E568">
        <v>1</v>
      </c>
      <c r="G568" t="s">
        <v>140</v>
      </c>
      <c r="H568">
        <v>96</v>
      </c>
      <c r="I568">
        <v>2034.72</v>
      </c>
      <c r="J568">
        <v>-1484.81</v>
      </c>
      <c r="K568">
        <v>-42.39</v>
      </c>
      <c r="L568">
        <v>-21.2</v>
      </c>
      <c r="M568">
        <v>549.91</v>
      </c>
      <c r="Q568" s="7">
        <v>42477</v>
      </c>
    </row>
    <row r="569" spans="1:17" x14ac:dyDescent="0.25">
      <c r="A569">
        <v>103036</v>
      </c>
      <c r="B569" t="s">
        <v>304</v>
      </c>
      <c r="C569" s="4">
        <v>36678</v>
      </c>
      <c r="D569" t="s">
        <v>42</v>
      </c>
      <c r="E569">
        <v>1</v>
      </c>
      <c r="G569" t="s">
        <v>140</v>
      </c>
      <c r="H569">
        <v>60</v>
      </c>
      <c r="I569">
        <v>371501.92</v>
      </c>
      <c r="J569">
        <v>-371501.92</v>
      </c>
      <c r="Q569" s="7">
        <v>42495</v>
      </c>
    </row>
    <row r="570" spans="1:17" x14ac:dyDescent="0.25">
      <c r="A570">
        <v>103042</v>
      </c>
      <c r="B570" t="s">
        <v>152</v>
      </c>
      <c r="C570" s="4">
        <v>37408</v>
      </c>
      <c r="D570" t="s">
        <v>42</v>
      </c>
      <c r="E570">
        <v>1</v>
      </c>
      <c r="G570" t="s">
        <v>140</v>
      </c>
      <c r="H570">
        <v>36</v>
      </c>
      <c r="I570">
        <v>716591.21</v>
      </c>
      <c r="J570">
        <v>-716591.21</v>
      </c>
      <c r="Q570" s="7">
        <v>42495</v>
      </c>
    </row>
    <row r="571" spans="1:17" x14ac:dyDescent="0.25">
      <c r="A571">
        <v>103048</v>
      </c>
      <c r="B571" t="s">
        <v>305</v>
      </c>
      <c r="C571" s="4">
        <v>35582</v>
      </c>
      <c r="D571" t="s">
        <v>42</v>
      </c>
      <c r="E571">
        <v>1</v>
      </c>
      <c r="G571" t="s">
        <v>140</v>
      </c>
      <c r="H571">
        <v>96</v>
      </c>
      <c r="I571">
        <v>738810.23</v>
      </c>
      <c r="J571">
        <v>-738810.23</v>
      </c>
      <c r="Q571" s="7">
        <v>42495</v>
      </c>
    </row>
    <row r="572" spans="1:17" x14ac:dyDescent="0.25">
      <c r="A572">
        <v>103056</v>
      </c>
      <c r="B572" t="s">
        <v>143</v>
      </c>
      <c r="C572" s="4">
        <v>37408</v>
      </c>
      <c r="D572" t="s">
        <v>42</v>
      </c>
      <c r="E572">
        <v>1</v>
      </c>
      <c r="G572" t="s">
        <v>140</v>
      </c>
      <c r="H572">
        <v>36</v>
      </c>
      <c r="I572">
        <v>115738.15</v>
      </c>
      <c r="J572">
        <v>-115738.15</v>
      </c>
      <c r="Q572" s="7">
        <v>42495</v>
      </c>
    </row>
    <row r="573" spans="1:17" x14ac:dyDescent="0.25">
      <c r="A573">
        <v>103037</v>
      </c>
      <c r="B573" t="s">
        <v>304</v>
      </c>
      <c r="C573" s="4">
        <v>37043</v>
      </c>
      <c r="D573" t="s">
        <v>42</v>
      </c>
      <c r="E573">
        <v>1</v>
      </c>
      <c r="G573" t="s">
        <v>140</v>
      </c>
      <c r="H573">
        <v>60</v>
      </c>
      <c r="I573">
        <v>5583.4</v>
      </c>
      <c r="J573">
        <v>-5583.4</v>
      </c>
      <c r="Q573" s="7">
        <v>42496</v>
      </c>
    </row>
    <row r="574" spans="1:17" x14ac:dyDescent="0.25">
      <c r="A574">
        <v>103043</v>
      </c>
      <c r="B574" t="s">
        <v>152</v>
      </c>
      <c r="C574" s="4">
        <v>37773</v>
      </c>
      <c r="D574" t="s">
        <v>42</v>
      </c>
      <c r="E574">
        <v>1</v>
      </c>
      <c r="G574" t="s">
        <v>140</v>
      </c>
      <c r="H574">
        <v>36</v>
      </c>
      <c r="I574">
        <v>32992.83</v>
      </c>
      <c r="J574">
        <v>-32992.83</v>
      </c>
      <c r="Q574" s="7">
        <v>42496</v>
      </c>
    </row>
    <row r="575" spans="1:17" x14ac:dyDescent="0.25">
      <c r="A575">
        <v>103049</v>
      </c>
      <c r="B575" t="s">
        <v>305</v>
      </c>
      <c r="C575" s="4">
        <v>35947</v>
      </c>
      <c r="D575" t="s">
        <v>42</v>
      </c>
      <c r="E575">
        <v>1</v>
      </c>
      <c r="G575" t="s">
        <v>140</v>
      </c>
      <c r="H575">
        <v>96</v>
      </c>
      <c r="I575">
        <v>2265</v>
      </c>
      <c r="J575">
        <v>-2265</v>
      </c>
      <c r="Q575" s="7">
        <v>42496</v>
      </c>
    </row>
    <row r="576" spans="1:17" x14ac:dyDescent="0.25">
      <c r="A576">
        <v>103057</v>
      </c>
      <c r="B576" t="s">
        <v>143</v>
      </c>
      <c r="C576" s="4">
        <v>37773</v>
      </c>
      <c r="D576" t="s">
        <v>42</v>
      </c>
      <c r="E576">
        <v>1</v>
      </c>
      <c r="G576" t="s">
        <v>140</v>
      </c>
      <c r="H576">
        <v>36</v>
      </c>
      <c r="I576">
        <v>8312.1</v>
      </c>
      <c r="J576">
        <v>-8312.1</v>
      </c>
      <c r="Q576" s="7">
        <v>42496</v>
      </c>
    </row>
    <row r="577" spans="1:17" x14ac:dyDescent="0.25">
      <c r="A577">
        <v>103044</v>
      </c>
      <c r="B577" t="s">
        <v>152</v>
      </c>
      <c r="C577" s="4">
        <v>38139</v>
      </c>
      <c r="D577" t="s">
        <v>42</v>
      </c>
      <c r="E577">
        <v>1</v>
      </c>
      <c r="G577" t="s">
        <v>140</v>
      </c>
      <c r="H577">
        <v>36</v>
      </c>
      <c r="I577">
        <v>28300.37</v>
      </c>
      <c r="J577">
        <v>-28300.37</v>
      </c>
      <c r="Q577" s="7">
        <v>42497</v>
      </c>
    </row>
    <row r="578" spans="1:17" x14ac:dyDescent="0.25">
      <c r="A578">
        <v>103050</v>
      </c>
      <c r="B578" t="s">
        <v>305</v>
      </c>
      <c r="C578" s="4">
        <v>36312</v>
      </c>
      <c r="D578" t="s">
        <v>42</v>
      </c>
      <c r="E578">
        <v>1</v>
      </c>
      <c r="G578" t="s">
        <v>140</v>
      </c>
      <c r="H578">
        <v>96</v>
      </c>
      <c r="I578">
        <v>26617.7</v>
      </c>
      <c r="J578">
        <v>-26617.7</v>
      </c>
      <c r="Q578" s="7">
        <v>42497</v>
      </c>
    </row>
    <row r="579" spans="1:17" x14ac:dyDescent="0.25">
      <c r="A579">
        <v>103058</v>
      </c>
      <c r="B579" t="s">
        <v>143</v>
      </c>
      <c r="C579" s="4">
        <v>38139</v>
      </c>
      <c r="D579" t="s">
        <v>42</v>
      </c>
      <c r="E579">
        <v>1</v>
      </c>
      <c r="G579" t="s">
        <v>140</v>
      </c>
      <c r="H579">
        <v>36</v>
      </c>
      <c r="I579">
        <v>5069.38</v>
      </c>
      <c r="J579">
        <v>-5069.38</v>
      </c>
      <c r="Q579" s="7">
        <v>42497</v>
      </c>
    </row>
    <row r="580" spans="1:17" x14ac:dyDescent="0.25">
      <c r="A580">
        <v>103038</v>
      </c>
      <c r="B580" t="s">
        <v>304</v>
      </c>
      <c r="C580" s="4">
        <v>37773</v>
      </c>
      <c r="D580" t="s">
        <v>42</v>
      </c>
      <c r="E580">
        <v>1</v>
      </c>
      <c r="G580" t="s">
        <v>140</v>
      </c>
      <c r="H580">
        <v>60</v>
      </c>
      <c r="I580">
        <v>171679.56</v>
      </c>
      <c r="J580">
        <v>-171679.56</v>
      </c>
      <c r="Q580" s="7">
        <v>42498</v>
      </c>
    </row>
    <row r="581" spans="1:17" x14ac:dyDescent="0.25">
      <c r="A581">
        <v>103045</v>
      </c>
      <c r="B581" t="s">
        <v>152</v>
      </c>
      <c r="C581" s="4">
        <v>38504</v>
      </c>
      <c r="D581" t="s">
        <v>42</v>
      </c>
      <c r="E581">
        <v>1</v>
      </c>
      <c r="G581" t="s">
        <v>140</v>
      </c>
      <c r="H581">
        <v>36</v>
      </c>
      <c r="I581">
        <v>64443.01</v>
      </c>
      <c r="J581">
        <v>-64443.01</v>
      </c>
      <c r="Q581" s="7">
        <v>42498</v>
      </c>
    </row>
    <row r="582" spans="1:17" x14ac:dyDescent="0.25">
      <c r="A582">
        <v>103051</v>
      </c>
      <c r="B582" t="s">
        <v>305</v>
      </c>
      <c r="C582" s="4">
        <v>36678</v>
      </c>
      <c r="D582" t="s">
        <v>42</v>
      </c>
      <c r="E582">
        <v>1</v>
      </c>
      <c r="G582" t="s">
        <v>140</v>
      </c>
      <c r="H582">
        <v>96</v>
      </c>
      <c r="I582">
        <v>3600</v>
      </c>
      <c r="J582">
        <v>-3600</v>
      </c>
      <c r="Q582" s="7">
        <v>42498</v>
      </c>
    </row>
    <row r="583" spans="1:17" x14ac:dyDescent="0.25">
      <c r="A583">
        <v>103059</v>
      </c>
      <c r="B583" t="s">
        <v>143</v>
      </c>
      <c r="C583" s="4">
        <v>38504</v>
      </c>
      <c r="D583" t="s">
        <v>42</v>
      </c>
      <c r="E583">
        <v>1</v>
      </c>
      <c r="G583" t="s">
        <v>140</v>
      </c>
      <c r="H583">
        <v>36</v>
      </c>
      <c r="I583">
        <v>30905.93</v>
      </c>
      <c r="J583">
        <v>-30905.93</v>
      </c>
      <c r="Q583" s="7">
        <v>42498</v>
      </c>
    </row>
    <row r="584" spans="1:17" x14ac:dyDescent="0.25">
      <c r="A584">
        <v>103039</v>
      </c>
      <c r="B584" t="s">
        <v>304</v>
      </c>
      <c r="C584" s="4">
        <v>38139</v>
      </c>
      <c r="D584" t="s">
        <v>42</v>
      </c>
      <c r="E584">
        <v>1</v>
      </c>
      <c r="G584" t="s">
        <v>140</v>
      </c>
      <c r="H584">
        <v>60</v>
      </c>
      <c r="I584">
        <v>13640.17</v>
      </c>
      <c r="J584">
        <v>-13640.17</v>
      </c>
      <c r="Q584" s="7">
        <v>42499</v>
      </c>
    </row>
    <row r="585" spans="1:17" x14ac:dyDescent="0.25">
      <c r="A585">
        <v>103046</v>
      </c>
      <c r="B585" t="s">
        <v>152</v>
      </c>
      <c r="C585" s="4">
        <v>38869</v>
      </c>
      <c r="D585" t="s">
        <v>42</v>
      </c>
      <c r="E585">
        <v>1</v>
      </c>
      <c r="G585" t="s">
        <v>140</v>
      </c>
      <c r="H585">
        <v>36</v>
      </c>
      <c r="I585">
        <v>129917</v>
      </c>
      <c r="J585">
        <v>-129917</v>
      </c>
      <c r="Q585" s="7">
        <v>42499</v>
      </c>
    </row>
    <row r="586" spans="1:17" x14ac:dyDescent="0.25">
      <c r="A586">
        <v>103052</v>
      </c>
      <c r="B586" t="s">
        <v>305</v>
      </c>
      <c r="C586" s="4">
        <v>37043</v>
      </c>
      <c r="D586" t="s">
        <v>42</v>
      </c>
      <c r="E586">
        <v>1</v>
      </c>
      <c r="G586" t="s">
        <v>140</v>
      </c>
      <c r="H586">
        <v>96</v>
      </c>
      <c r="I586">
        <v>45542.34</v>
      </c>
      <c r="J586">
        <v>-45542.34</v>
      </c>
      <c r="Q586" s="7">
        <v>42499</v>
      </c>
    </row>
    <row r="587" spans="1:17" x14ac:dyDescent="0.25">
      <c r="A587">
        <v>103060</v>
      </c>
      <c r="B587" t="s">
        <v>143</v>
      </c>
      <c r="C587" s="4">
        <v>38869</v>
      </c>
      <c r="D587" t="s">
        <v>42</v>
      </c>
      <c r="E587">
        <v>1</v>
      </c>
      <c r="G587" t="s">
        <v>140</v>
      </c>
      <c r="H587">
        <v>36</v>
      </c>
      <c r="I587">
        <v>20309.55</v>
      </c>
      <c r="J587">
        <v>-20309.55</v>
      </c>
      <c r="Q587" s="7">
        <v>42499</v>
      </c>
    </row>
    <row r="588" spans="1:17" x14ac:dyDescent="0.25">
      <c r="A588">
        <v>150079</v>
      </c>
      <c r="B588" t="s">
        <v>306</v>
      </c>
      <c r="C588" s="4">
        <v>39234</v>
      </c>
      <c r="D588" t="s">
        <v>42</v>
      </c>
      <c r="E588">
        <v>1</v>
      </c>
      <c r="G588" t="s">
        <v>140</v>
      </c>
      <c r="H588">
        <v>36</v>
      </c>
      <c r="I588">
        <v>75.87</v>
      </c>
      <c r="J588">
        <v>-75.87</v>
      </c>
      <c r="Q588" s="7">
        <v>42500</v>
      </c>
    </row>
    <row r="589" spans="1:17" x14ac:dyDescent="0.25">
      <c r="A589">
        <v>150097</v>
      </c>
      <c r="B589" t="s">
        <v>307</v>
      </c>
      <c r="C589" s="4">
        <v>39234</v>
      </c>
      <c r="D589" t="s">
        <v>42</v>
      </c>
      <c r="E589">
        <v>1</v>
      </c>
      <c r="G589" t="s">
        <v>140</v>
      </c>
      <c r="H589">
        <v>36</v>
      </c>
      <c r="I589">
        <v>238.55</v>
      </c>
      <c r="J589">
        <v>-238.55</v>
      </c>
      <c r="Q589" s="7">
        <v>42500</v>
      </c>
    </row>
    <row r="590" spans="1:17" x14ac:dyDescent="0.25">
      <c r="A590">
        <v>150115</v>
      </c>
      <c r="B590" t="s">
        <v>307</v>
      </c>
      <c r="C590" s="4">
        <v>39234</v>
      </c>
      <c r="D590" t="s">
        <v>42</v>
      </c>
      <c r="E590">
        <v>1</v>
      </c>
      <c r="G590" t="s">
        <v>140</v>
      </c>
      <c r="H590">
        <v>36</v>
      </c>
      <c r="I590">
        <v>763.93</v>
      </c>
      <c r="J590">
        <v>-763.93</v>
      </c>
      <c r="Q590" s="7">
        <v>42500</v>
      </c>
    </row>
    <row r="591" spans="1:17" x14ac:dyDescent="0.25">
      <c r="A591">
        <v>150117</v>
      </c>
      <c r="B591" t="s">
        <v>306</v>
      </c>
      <c r="C591" s="4">
        <v>39234</v>
      </c>
      <c r="D591" t="s">
        <v>42</v>
      </c>
      <c r="E591">
        <v>1</v>
      </c>
      <c r="G591" t="s">
        <v>140</v>
      </c>
      <c r="H591">
        <v>36</v>
      </c>
      <c r="I591">
        <v>808.84</v>
      </c>
      <c r="J591">
        <v>-808.84</v>
      </c>
      <c r="Q591" s="7">
        <v>42500</v>
      </c>
    </row>
    <row r="592" spans="1:17" x14ac:dyDescent="0.25">
      <c r="A592">
        <v>150120</v>
      </c>
      <c r="B592" t="s">
        <v>308</v>
      </c>
      <c r="C592" s="4">
        <v>39234</v>
      </c>
      <c r="D592" t="s">
        <v>42</v>
      </c>
      <c r="E592">
        <v>1</v>
      </c>
      <c r="G592" t="s">
        <v>140</v>
      </c>
      <c r="H592">
        <v>36</v>
      </c>
      <c r="I592">
        <v>813.13</v>
      </c>
      <c r="J592">
        <v>-813.13</v>
      </c>
      <c r="Q592" s="7">
        <v>42500</v>
      </c>
    </row>
    <row r="593" spans="1:17" x14ac:dyDescent="0.25">
      <c r="A593">
        <v>150134</v>
      </c>
      <c r="B593" t="s">
        <v>307</v>
      </c>
      <c r="C593" s="4">
        <v>39234</v>
      </c>
      <c r="D593" t="s">
        <v>42</v>
      </c>
      <c r="E593">
        <v>1</v>
      </c>
      <c r="G593" t="s">
        <v>140</v>
      </c>
      <c r="H593">
        <v>36</v>
      </c>
      <c r="I593">
        <v>1923.97</v>
      </c>
      <c r="J593">
        <v>-1923.97</v>
      </c>
      <c r="Q593" s="7">
        <v>42500</v>
      </c>
    </row>
    <row r="594" spans="1:17" x14ac:dyDescent="0.25">
      <c r="A594">
        <v>150140</v>
      </c>
      <c r="B594" t="s">
        <v>306</v>
      </c>
      <c r="C594" s="4">
        <v>39234</v>
      </c>
      <c r="D594" t="s">
        <v>42</v>
      </c>
      <c r="E594">
        <v>1</v>
      </c>
      <c r="G594" t="s">
        <v>140</v>
      </c>
      <c r="H594">
        <v>36</v>
      </c>
      <c r="I594">
        <v>2145.08</v>
      </c>
      <c r="J594">
        <v>-2145.08</v>
      </c>
      <c r="Q594" s="7">
        <v>42500</v>
      </c>
    </row>
    <row r="595" spans="1:17" x14ac:dyDescent="0.25">
      <c r="A595">
        <v>103053</v>
      </c>
      <c r="B595" t="s">
        <v>305</v>
      </c>
      <c r="C595" s="4">
        <v>37408</v>
      </c>
      <c r="D595" t="s">
        <v>42</v>
      </c>
      <c r="E595">
        <v>1</v>
      </c>
      <c r="G595" t="s">
        <v>140</v>
      </c>
      <c r="H595">
        <v>96</v>
      </c>
      <c r="I595">
        <v>5912.31</v>
      </c>
      <c r="J595">
        <v>-5912.31</v>
      </c>
      <c r="Q595" s="7">
        <v>42500</v>
      </c>
    </row>
    <row r="596" spans="1:17" x14ac:dyDescent="0.25">
      <c r="A596">
        <v>150164</v>
      </c>
      <c r="B596" t="s">
        <v>309</v>
      </c>
      <c r="C596" s="4">
        <v>39234</v>
      </c>
      <c r="D596" t="s">
        <v>42</v>
      </c>
      <c r="E596">
        <v>1</v>
      </c>
      <c r="G596" t="s">
        <v>140</v>
      </c>
      <c r="H596">
        <v>36</v>
      </c>
      <c r="I596">
        <v>214.71</v>
      </c>
      <c r="J596">
        <v>-214.71</v>
      </c>
      <c r="Q596" s="7">
        <v>42500</v>
      </c>
    </row>
    <row r="597" spans="1:17" x14ac:dyDescent="0.25">
      <c r="A597">
        <v>150170</v>
      </c>
      <c r="B597" t="s">
        <v>307</v>
      </c>
      <c r="C597" s="4">
        <v>39234</v>
      </c>
      <c r="D597" t="s">
        <v>42</v>
      </c>
      <c r="E597">
        <v>1</v>
      </c>
      <c r="G597" t="s">
        <v>140</v>
      </c>
      <c r="H597">
        <v>36</v>
      </c>
      <c r="I597">
        <v>502.88</v>
      </c>
      <c r="J597">
        <v>-502.88</v>
      </c>
      <c r="Q597" s="7">
        <v>42500</v>
      </c>
    </row>
    <row r="598" spans="1:17" x14ac:dyDescent="0.25">
      <c r="A598">
        <v>103040</v>
      </c>
      <c r="B598" t="s">
        <v>304</v>
      </c>
      <c r="C598" s="4">
        <v>38869</v>
      </c>
      <c r="D598" t="s">
        <v>42</v>
      </c>
      <c r="E598">
        <v>1</v>
      </c>
      <c r="G598" t="s">
        <v>140</v>
      </c>
      <c r="H598">
        <v>60</v>
      </c>
      <c r="I598">
        <v>2385</v>
      </c>
      <c r="J598">
        <v>-2385</v>
      </c>
      <c r="Q598" s="7">
        <v>42501</v>
      </c>
    </row>
    <row r="599" spans="1:17" x14ac:dyDescent="0.25">
      <c r="A599">
        <v>1002091</v>
      </c>
      <c r="B599" t="s">
        <v>162</v>
      </c>
      <c r="C599" s="4">
        <v>39600</v>
      </c>
      <c r="D599" t="s">
        <v>42</v>
      </c>
      <c r="E599">
        <v>1</v>
      </c>
      <c r="G599" t="s">
        <v>140</v>
      </c>
      <c r="H599">
        <v>36</v>
      </c>
      <c r="I599">
        <v>23.07</v>
      </c>
      <c r="J599">
        <v>-23.07</v>
      </c>
      <c r="Q599" s="7">
        <v>42501</v>
      </c>
    </row>
    <row r="600" spans="1:17" x14ac:dyDescent="0.25">
      <c r="A600">
        <v>1002166</v>
      </c>
      <c r="B600" t="s">
        <v>310</v>
      </c>
      <c r="C600" s="4">
        <v>39600</v>
      </c>
      <c r="D600" t="s">
        <v>42</v>
      </c>
      <c r="E600">
        <v>1</v>
      </c>
      <c r="G600" t="s">
        <v>140</v>
      </c>
      <c r="H600">
        <v>36</v>
      </c>
      <c r="I600">
        <v>1705</v>
      </c>
      <c r="J600">
        <v>-1705</v>
      </c>
      <c r="Q600" s="7">
        <v>42501</v>
      </c>
    </row>
    <row r="601" spans="1:17" x14ac:dyDescent="0.25">
      <c r="A601">
        <v>103054</v>
      </c>
      <c r="B601" t="s">
        <v>305</v>
      </c>
      <c r="C601" s="4">
        <v>37773</v>
      </c>
      <c r="D601" t="s">
        <v>42</v>
      </c>
      <c r="E601">
        <v>1</v>
      </c>
      <c r="G601" t="s">
        <v>140</v>
      </c>
      <c r="H601">
        <v>96</v>
      </c>
      <c r="I601">
        <v>14240</v>
      </c>
      <c r="J601">
        <v>-14240</v>
      </c>
      <c r="Q601" s="7">
        <v>42501</v>
      </c>
    </row>
    <row r="602" spans="1:17" x14ac:dyDescent="0.25">
      <c r="A602">
        <v>1004991</v>
      </c>
      <c r="B602" t="s">
        <v>311</v>
      </c>
      <c r="C602" s="4">
        <v>40330</v>
      </c>
      <c r="D602" t="s">
        <v>42</v>
      </c>
      <c r="E602">
        <v>1</v>
      </c>
      <c r="G602" t="s">
        <v>140</v>
      </c>
      <c r="H602">
        <v>36</v>
      </c>
      <c r="I602">
        <v>2362.7399999999998</v>
      </c>
      <c r="J602">
        <v>-2362.7399999999998</v>
      </c>
      <c r="Q602" s="7">
        <v>42503</v>
      </c>
    </row>
    <row r="603" spans="1:17" x14ac:dyDescent="0.25">
      <c r="A603">
        <v>1005421</v>
      </c>
      <c r="B603" t="s">
        <v>312</v>
      </c>
      <c r="C603" s="4">
        <v>40695</v>
      </c>
      <c r="D603" t="s">
        <v>42</v>
      </c>
      <c r="E603">
        <v>1</v>
      </c>
      <c r="G603" t="s">
        <v>140</v>
      </c>
      <c r="H603">
        <v>36</v>
      </c>
      <c r="I603">
        <v>1242.44</v>
      </c>
      <c r="J603">
        <v>-1242.44</v>
      </c>
      <c r="Q603" s="7">
        <v>42504</v>
      </c>
    </row>
    <row r="604" spans="1:17" x14ac:dyDescent="0.25">
      <c r="A604">
        <v>1005422</v>
      </c>
      <c r="B604" t="s">
        <v>313</v>
      </c>
      <c r="C604" s="4">
        <v>40695</v>
      </c>
      <c r="D604" t="s">
        <v>42</v>
      </c>
      <c r="E604">
        <v>1</v>
      </c>
      <c r="G604" t="s">
        <v>140</v>
      </c>
      <c r="H604">
        <v>36</v>
      </c>
      <c r="I604">
        <v>1266.8399999999999</v>
      </c>
      <c r="J604">
        <v>-1266.8399999999999</v>
      </c>
      <c r="Q604" s="7">
        <v>42504</v>
      </c>
    </row>
    <row r="605" spans="1:17" x14ac:dyDescent="0.25">
      <c r="A605">
        <v>1005423</v>
      </c>
      <c r="B605" t="s">
        <v>314</v>
      </c>
      <c r="C605" s="4">
        <v>40695</v>
      </c>
      <c r="D605" t="s">
        <v>42</v>
      </c>
      <c r="E605">
        <v>1</v>
      </c>
      <c r="G605" t="s">
        <v>140</v>
      </c>
      <c r="H605">
        <v>36</v>
      </c>
      <c r="I605">
        <v>2552.59</v>
      </c>
      <c r="J605">
        <v>-2552.59</v>
      </c>
      <c r="Q605" s="7">
        <v>42504</v>
      </c>
    </row>
    <row r="606" spans="1:17" x14ac:dyDescent="0.25">
      <c r="A606">
        <v>1006691</v>
      </c>
      <c r="B606" t="s">
        <v>315</v>
      </c>
      <c r="C606" s="4">
        <v>41426</v>
      </c>
      <c r="D606" t="s">
        <v>42</v>
      </c>
      <c r="E606">
        <v>1</v>
      </c>
      <c r="G606" t="s">
        <v>140</v>
      </c>
      <c r="H606">
        <v>36</v>
      </c>
      <c r="I606">
        <v>4221.29</v>
      </c>
      <c r="J606">
        <v>-2466.6</v>
      </c>
      <c r="K606">
        <v>-234.52</v>
      </c>
      <c r="L606">
        <v>-117.26</v>
      </c>
      <c r="M606">
        <v>1754.69</v>
      </c>
      <c r="Q606" s="7">
        <v>42506</v>
      </c>
    </row>
    <row r="607" spans="1:17" x14ac:dyDescent="0.25">
      <c r="A607">
        <v>1006692</v>
      </c>
      <c r="B607" t="s">
        <v>316</v>
      </c>
      <c r="C607" s="4">
        <v>41426</v>
      </c>
      <c r="D607" t="s">
        <v>42</v>
      </c>
      <c r="E607">
        <v>1</v>
      </c>
      <c r="G607" t="s">
        <v>140</v>
      </c>
      <c r="H607">
        <v>36</v>
      </c>
      <c r="I607">
        <v>144.09</v>
      </c>
      <c r="J607">
        <v>-84.19</v>
      </c>
      <c r="K607">
        <v>-8</v>
      </c>
      <c r="L607">
        <v>-4</v>
      </c>
      <c r="M607">
        <v>59.9</v>
      </c>
      <c r="Q607" s="7">
        <v>42506</v>
      </c>
    </row>
    <row r="608" spans="1:17" x14ac:dyDescent="0.25">
      <c r="A608">
        <v>1006693</v>
      </c>
      <c r="B608" t="s">
        <v>317</v>
      </c>
      <c r="C608" s="4">
        <v>41426</v>
      </c>
      <c r="D608" t="s">
        <v>42</v>
      </c>
      <c r="E608">
        <v>1</v>
      </c>
      <c r="G608" t="s">
        <v>140</v>
      </c>
      <c r="H608">
        <v>36</v>
      </c>
      <c r="I608">
        <v>210.61</v>
      </c>
      <c r="J608">
        <v>-123.07</v>
      </c>
      <c r="K608">
        <v>-11.71</v>
      </c>
      <c r="L608">
        <v>-5.85</v>
      </c>
      <c r="M608">
        <v>87.54</v>
      </c>
      <c r="Q608" s="7">
        <v>42506</v>
      </c>
    </row>
    <row r="609" spans="1:17" x14ac:dyDescent="0.25">
      <c r="A609">
        <v>1006695</v>
      </c>
      <c r="B609" t="s">
        <v>318</v>
      </c>
      <c r="C609" s="4">
        <v>41426</v>
      </c>
      <c r="D609" t="s">
        <v>42</v>
      </c>
      <c r="E609">
        <v>1</v>
      </c>
      <c r="G609" t="s">
        <v>140</v>
      </c>
      <c r="H609">
        <v>36</v>
      </c>
      <c r="I609">
        <v>1675.24</v>
      </c>
      <c r="J609">
        <v>-978.89</v>
      </c>
      <c r="K609">
        <v>-93.08</v>
      </c>
      <c r="L609">
        <v>-46.54</v>
      </c>
      <c r="M609">
        <v>696.35</v>
      </c>
      <c r="Q609" s="7">
        <v>42506</v>
      </c>
    </row>
    <row r="610" spans="1:17" x14ac:dyDescent="0.25">
      <c r="A610">
        <v>1006696</v>
      </c>
      <c r="B610" t="s">
        <v>319</v>
      </c>
      <c r="C610" s="4">
        <v>41426</v>
      </c>
      <c r="D610" t="s">
        <v>42</v>
      </c>
      <c r="E610">
        <v>1</v>
      </c>
      <c r="G610" t="s">
        <v>140</v>
      </c>
      <c r="H610">
        <v>36</v>
      </c>
      <c r="I610">
        <v>2992.09</v>
      </c>
      <c r="J610">
        <v>-1748.35</v>
      </c>
      <c r="K610">
        <v>-166.23</v>
      </c>
      <c r="L610">
        <v>-83.12</v>
      </c>
      <c r="M610">
        <v>1243.74</v>
      </c>
      <c r="Q610" s="7">
        <v>42506</v>
      </c>
    </row>
    <row r="611" spans="1:17" x14ac:dyDescent="0.25">
      <c r="A611">
        <v>1006697</v>
      </c>
      <c r="B611" t="s">
        <v>320</v>
      </c>
      <c r="C611" s="4">
        <v>41426</v>
      </c>
      <c r="D611" t="s">
        <v>42</v>
      </c>
      <c r="E611">
        <v>1</v>
      </c>
      <c r="G611" t="s">
        <v>140</v>
      </c>
      <c r="H611">
        <v>36</v>
      </c>
      <c r="I611">
        <v>150.32</v>
      </c>
      <c r="J611">
        <v>-87.83</v>
      </c>
      <c r="K611">
        <v>-8.35</v>
      </c>
      <c r="L611">
        <v>-4.17</v>
      </c>
      <c r="M611">
        <v>62.49</v>
      </c>
      <c r="Q611" s="7">
        <v>42506</v>
      </c>
    </row>
    <row r="612" spans="1:17" x14ac:dyDescent="0.25">
      <c r="A612">
        <v>1006707</v>
      </c>
      <c r="B612" t="s">
        <v>321</v>
      </c>
      <c r="C612" s="4">
        <v>41426</v>
      </c>
      <c r="D612" t="s">
        <v>42</v>
      </c>
      <c r="E612">
        <v>1</v>
      </c>
      <c r="G612" t="s">
        <v>140</v>
      </c>
      <c r="H612">
        <v>36</v>
      </c>
      <c r="I612">
        <v>752.92</v>
      </c>
      <c r="J612">
        <v>-439.95</v>
      </c>
      <c r="K612">
        <v>-41.83</v>
      </c>
      <c r="L612">
        <v>-20.92</v>
      </c>
      <c r="M612">
        <v>312.97000000000003</v>
      </c>
      <c r="Q612" s="7">
        <v>42506</v>
      </c>
    </row>
    <row r="613" spans="1:17" x14ac:dyDescent="0.25">
      <c r="A613">
        <v>1002043</v>
      </c>
      <c r="B613" t="s">
        <v>162</v>
      </c>
      <c r="C613" s="4">
        <v>39600</v>
      </c>
      <c r="D613" t="s">
        <v>42</v>
      </c>
      <c r="E613">
        <v>1</v>
      </c>
      <c r="G613" t="s">
        <v>140</v>
      </c>
      <c r="H613">
        <v>96</v>
      </c>
      <c r="I613">
        <v>1219.27</v>
      </c>
      <c r="J613">
        <v>-1028.96</v>
      </c>
      <c r="K613">
        <v>-25.39</v>
      </c>
      <c r="L613">
        <v>-12.7</v>
      </c>
      <c r="M613">
        <v>190.31</v>
      </c>
      <c r="Q613" s="7">
        <v>42506</v>
      </c>
    </row>
    <row r="614" spans="1:17" x14ac:dyDescent="0.25">
      <c r="A614">
        <v>1002165</v>
      </c>
      <c r="B614" t="s">
        <v>322</v>
      </c>
      <c r="C614" s="4">
        <v>39600</v>
      </c>
      <c r="D614" t="s">
        <v>42</v>
      </c>
      <c r="E614">
        <v>1</v>
      </c>
      <c r="G614" t="s">
        <v>140</v>
      </c>
      <c r="H614">
        <v>96</v>
      </c>
      <c r="I614">
        <v>1200</v>
      </c>
      <c r="J614">
        <v>-1012.7</v>
      </c>
      <c r="K614">
        <v>-25</v>
      </c>
      <c r="L614">
        <v>-12.5</v>
      </c>
      <c r="M614">
        <v>187.3</v>
      </c>
      <c r="Q614" s="7">
        <v>42506</v>
      </c>
    </row>
    <row r="615" spans="1:17" x14ac:dyDescent="0.25">
      <c r="A615">
        <v>1002240</v>
      </c>
      <c r="B615" t="s">
        <v>323</v>
      </c>
      <c r="C615" s="4">
        <v>39600</v>
      </c>
      <c r="D615" t="s">
        <v>42</v>
      </c>
      <c r="E615">
        <v>1</v>
      </c>
      <c r="G615" t="s">
        <v>140</v>
      </c>
      <c r="H615">
        <v>96</v>
      </c>
      <c r="I615">
        <v>1582.78</v>
      </c>
      <c r="J615">
        <v>-1335.73</v>
      </c>
      <c r="K615">
        <v>-32.96</v>
      </c>
      <c r="L615">
        <v>-16.48</v>
      </c>
      <c r="M615">
        <v>247.05</v>
      </c>
      <c r="Q615" s="7">
        <v>42506</v>
      </c>
    </row>
    <row r="616" spans="1:17" x14ac:dyDescent="0.25">
      <c r="A616">
        <v>1002314</v>
      </c>
      <c r="B616" t="s">
        <v>324</v>
      </c>
      <c r="C616" s="4">
        <v>39600</v>
      </c>
      <c r="D616" t="s">
        <v>42</v>
      </c>
      <c r="E616">
        <v>1</v>
      </c>
      <c r="G616" t="s">
        <v>140</v>
      </c>
      <c r="H616">
        <v>96</v>
      </c>
      <c r="I616">
        <v>7359.56</v>
      </c>
      <c r="J616">
        <v>-6210.89</v>
      </c>
      <c r="K616">
        <v>-153.33000000000001</v>
      </c>
      <c r="L616">
        <v>-76.66</v>
      </c>
      <c r="M616">
        <v>1148.67</v>
      </c>
      <c r="Q616" s="7">
        <v>42506</v>
      </c>
    </row>
    <row r="617" spans="1:17" x14ac:dyDescent="0.25">
      <c r="A617">
        <v>2003520</v>
      </c>
      <c r="B617" t="s">
        <v>325</v>
      </c>
      <c r="C617" s="4">
        <v>39600</v>
      </c>
      <c r="D617" t="s">
        <v>42</v>
      </c>
      <c r="E617">
        <v>1</v>
      </c>
      <c r="G617" t="s">
        <v>140</v>
      </c>
      <c r="H617">
        <v>96</v>
      </c>
      <c r="I617">
        <v>7348204.8700000001</v>
      </c>
      <c r="J617">
        <v>-6166816.4900000002</v>
      </c>
      <c r="K617">
        <v>-153087.6</v>
      </c>
      <c r="L617">
        <v>-76543.8</v>
      </c>
      <c r="M617">
        <v>1181388.3799999999</v>
      </c>
      <c r="Q617" s="7">
        <v>42506</v>
      </c>
    </row>
    <row r="618" spans="1:17" x14ac:dyDescent="0.25">
      <c r="A618">
        <v>1007742</v>
      </c>
      <c r="B618" t="s">
        <v>162</v>
      </c>
      <c r="C618" s="4">
        <v>41791</v>
      </c>
      <c r="D618" t="s">
        <v>42</v>
      </c>
      <c r="E618">
        <v>1</v>
      </c>
      <c r="G618" t="s">
        <v>140</v>
      </c>
      <c r="H618">
        <v>36</v>
      </c>
      <c r="I618">
        <v>287.24</v>
      </c>
      <c r="M618">
        <v>287.24</v>
      </c>
      <c r="Q618" s="7">
        <v>42507</v>
      </c>
    </row>
    <row r="619" spans="1:17" x14ac:dyDescent="0.25">
      <c r="A619">
        <v>1007750</v>
      </c>
      <c r="B619" t="s">
        <v>162</v>
      </c>
      <c r="C619" s="4">
        <v>41791</v>
      </c>
      <c r="D619" t="s">
        <v>42</v>
      </c>
      <c r="E619">
        <v>1</v>
      </c>
      <c r="G619" t="s">
        <v>140</v>
      </c>
      <c r="H619">
        <v>36</v>
      </c>
      <c r="I619">
        <v>1127.58</v>
      </c>
      <c r="J619">
        <v>-283.01</v>
      </c>
      <c r="K619">
        <v>-62.64</v>
      </c>
      <c r="L619">
        <v>-31.32</v>
      </c>
      <c r="M619">
        <v>844.57</v>
      </c>
      <c r="Q619" s="7">
        <v>42507</v>
      </c>
    </row>
    <row r="620" spans="1:17" x14ac:dyDescent="0.25">
      <c r="A620">
        <v>1007751</v>
      </c>
      <c r="B620" t="s">
        <v>162</v>
      </c>
      <c r="C620" s="4">
        <v>41791</v>
      </c>
      <c r="D620" t="s">
        <v>42</v>
      </c>
      <c r="E620">
        <v>1</v>
      </c>
      <c r="G620" t="s">
        <v>140</v>
      </c>
      <c r="H620">
        <v>36</v>
      </c>
      <c r="I620">
        <v>1126.02</v>
      </c>
      <c r="J620">
        <v>-282.62</v>
      </c>
      <c r="K620">
        <v>-62.56</v>
      </c>
      <c r="L620">
        <v>-31.28</v>
      </c>
      <c r="M620">
        <v>843.4</v>
      </c>
      <c r="Q620" s="7">
        <v>42507</v>
      </c>
    </row>
    <row r="621" spans="1:17" x14ac:dyDescent="0.25">
      <c r="A621">
        <v>1007754</v>
      </c>
      <c r="B621" t="s">
        <v>162</v>
      </c>
      <c r="C621" s="4">
        <v>41791</v>
      </c>
      <c r="D621" t="s">
        <v>42</v>
      </c>
      <c r="E621">
        <v>1</v>
      </c>
      <c r="G621" t="s">
        <v>140</v>
      </c>
      <c r="H621">
        <v>36</v>
      </c>
      <c r="I621">
        <v>3956.61</v>
      </c>
      <c r="J621">
        <v>-993.07</v>
      </c>
      <c r="K621">
        <v>-219.81</v>
      </c>
      <c r="L621">
        <v>-109.9</v>
      </c>
      <c r="M621">
        <v>2963.54</v>
      </c>
      <c r="Q621" s="7">
        <v>42507</v>
      </c>
    </row>
    <row r="622" spans="1:17" x14ac:dyDescent="0.25">
      <c r="A622">
        <v>1007755</v>
      </c>
      <c r="B622" t="s">
        <v>162</v>
      </c>
      <c r="C622" s="4">
        <v>41791</v>
      </c>
      <c r="D622" t="s">
        <v>42</v>
      </c>
      <c r="E622">
        <v>1</v>
      </c>
      <c r="G622" t="s">
        <v>140</v>
      </c>
      <c r="H622">
        <v>36</v>
      </c>
      <c r="I622">
        <v>3938.22</v>
      </c>
      <c r="J622">
        <v>-988.45</v>
      </c>
      <c r="K622">
        <v>-218.79</v>
      </c>
      <c r="L622">
        <v>-109.4</v>
      </c>
      <c r="M622">
        <v>2949.77</v>
      </c>
      <c r="Q622" s="7">
        <v>42507</v>
      </c>
    </row>
    <row r="623" spans="1:17" x14ac:dyDescent="0.25">
      <c r="A623">
        <v>1007756</v>
      </c>
      <c r="B623" t="s">
        <v>162</v>
      </c>
      <c r="C623" s="4">
        <v>41791</v>
      </c>
      <c r="D623" t="s">
        <v>42</v>
      </c>
      <c r="E623">
        <v>1</v>
      </c>
      <c r="G623" t="s">
        <v>140</v>
      </c>
      <c r="H623">
        <v>36</v>
      </c>
      <c r="I623">
        <v>4100.12</v>
      </c>
      <c r="J623">
        <v>-1029.08</v>
      </c>
      <c r="K623">
        <v>-227.78</v>
      </c>
      <c r="L623">
        <v>-113.89</v>
      </c>
      <c r="M623">
        <v>3071.04</v>
      </c>
      <c r="Q623" s="7">
        <v>42507</v>
      </c>
    </row>
    <row r="624" spans="1:17" x14ac:dyDescent="0.25">
      <c r="A624">
        <v>1007764</v>
      </c>
      <c r="B624" t="s">
        <v>326</v>
      </c>
      <c r="C624" s="4">
        <v>41791</v>
      </c>
      <c r="D624" t="s">
        <v>42</v>
      </c>
      <c r="E624">
        <v>1</v>
      </c>
      <c r="G624" t="s">
        <v>140</v>
      </c>
      <c r="H624">
        <v>36</v>
      </c>
      <c r="I624">
        <v>1365</v>
      </c>
      <c r="J624">
        <v>-342.6</v>
      </c>
      <c r="K624">
        <v>-75.83</v>
      </c>
      <c r="L624">
        <v>-37.909999999999997</v>
      </c>
      <c r="M624">
        <v>1022.4</v>
      </c>
      <c r="Q624" s="7">
        <v>42507</v>
      </c>
    </row>
    <row r="625" spans="1:17" x14ac:dyDescent="0.25">
      <c r="A625">
        <v>1007765</v>
      </c>
      <c r="B625" t="s">
        <v>326</v>
      </c>
      <c r="C625" s="4">
        <v>41791</v>
      </c>
      <c r="D625" t="s">
        <v>42</v>
      </c>
      <c r="E625">
        <v>1</v>
      </c>
      <c r="G625" t="s">
        <v>140</v>
      </c>
      <c r="H625">
        <v>36</v>
      </c>
      <c r="I625">
        <v>114.32</v>
      </c>
      <c r="J625">
        <v>-28.69</v>
      </c>
      <c r="K625">
        <v>-6.35</v>
      </c>
      <c r="L625">
        <v>-3.17</v>
      </c>
      <c r="M625">
        <v>85.63</v>
      </c>
      <c r="Q625" s="7">
        <v>42507</v>
      </c>
    </row>
    <row r="626" spans="1:17" x14ac:dyDescent="0.25">
      <c r="A626">
        <v>1007766</v>
      </c>
      <c r="B626" t="s">
        <v>162</v>
      </c>
      <c r="C626" s="4">
        <v>41791</v>
      </c>
      <c r="D626" t="s">
        <v>42</v>
      </c>
      <c r="E626">
        <v>1</v>
      </c>
      <c r="G626" t="s">
        <v>140</v>
      </c>
      <c r="H626">
        <v>36</v>
      </c>
      <c r="I626">
        <v>1088.1300000000001</v>
      </c>
      <c r="J626">
        <v>-273.11</v>
      </c>
      <c r="K626">
        <v>-60.45</v>
      </c>
      <c r="L626">
        <v>-30.22</v>
      </c>
      <c r="M626">
        <v>815.02</v>
      </c>
      <c r="Q626" s="7">
        <v>42507</v>
      </c>
    </row>
    <row r="627" spans="1:17" x14ac:dyDescent="0.25">
      <c r="A627">
        <v>1007767</v>
      </c>
      <c r="B627" t="s">
        <v>162</v>
      </c>
      <c r="C627" s="4">
        <v>41791</v>
      </c>
      <c r="D627" t="s">
        <v>42</v>
      </c>
      <c r="E627">
        <v>1</v>
      </c>
      <c r="G627" t="s">
        <v>140</v>
      </c>
      <c r="H627">
        <v>36</v>
      </c>
      <c r="I627">
        <v>288.29000000000002</v>
      </c>
      <c r="J627">
        <v>-72.36</v>
      </c>
      <c r="K627">
        <v>-16.02</v>
      </c>
      <c r="L627">
        <v>-8.01</v>
      </c>
      <c r="M627">
        <v>215.93</v>
      </c>
      <c r="Q627" s="7">
        <v>42507</v>
      </c>
    </row>
    <row r="628" spans="1:17" x14ac:dyDescent="0.25">
      <c r="A628">
        <v>1007768</v>
      </c>
      <c r="B628" t="s">
        <v>162</v>
      </c>
      <c r="C628" s="4">
        <v>41791</v>
      </c>
      <c r="D628" t="s">
        <v>42</v>
      </c>
      <c r="E628">
        <v>1</v>
      </c>
      <c r="G628" t="s">
        <v>140</v>
      </c>
      <c r="H628">
        <v>36</v>
      </c>
      <c r="I628">
        <v>432.42</v>
      </c>
      <c r="J628">
        <v>-108.53</v>
      </c>
      <c r="K628">
        <v>-24.02</v>
      </c>
      <c r="L628">
        <v>-12.01</v>
      </c>
      <c r="M628">
        <v>323.89</v>
      </c>
      <c r="Q628" s="7">
        <v>42507</v>
      </c>
    </row>
    <row r="629" spans="1:17" x14ac:dyDescent="0.25">
      <c r="A629">
        <v>1004982</v>
      </c>
      <c r="B629" t="s">
        <v>327</v>
      </c>
      <c r="C629" s="4">
        <v>40330</v>
      </c>
      <c r="D629" t="s">
        <v>42</v>
      </c>
      <c r="E629">
        <v>1</v>
      </c>
      <c r="G629" t="s">
        <v>43</v>
      </c>
      <c r="H629">
        <v>120</v>
      </c>
      <c r="I629">
        <v>42065.21</v>
      </c>
      <c r="J629">
        <v>-19565.77</v>
      </c>
      <c r="K629">
        <v>-701.08</v>
      </c>
      <c r="L629">
        <v>-350.54</v>
      </c>
      <c r="M629">
        <v>22499.439999999999</v>
      </c>
      <c r="Q629" s="7">
        <v>42510</v>
      </c>
    </row>
    <row r="630" spans="1:17" x14ac:dyDescent="0.25">
      <c r="A630">
        <v>150056</v>
      </c>
      <c r="B630" t="s">
        <v>328</v>
      </c>
      <c r="C630" s="4">
        <v>39264</v>
      </c>
      <c r="D630" t="s">
        <v>42</v>
      </c>
      <c r="E630">
        <v>1</v>
      </c>
      <c r="G630" t="s">
        <v>140</v>
      </c>
      <c r="H630">
        <v>36</v>
      </c>
      <c r="I630">
        <v>-288.98</v>
      </c>
      <c r="J630">
        <v>288.98</v>
      </c>
      <c r="Q630" s="7">
        <v>42531</v>
      </c>
    </row>
    <row r="631" spans="1:17" x14ac:dyDescent="0.25">
      <c r="A631">
        <v>150102</v>
      </c>
      <c r="B631" t="s">
        <v>328</v>
      </c>
      <c r="C631" s="4">
        <v>39264</v>
      </c>
      <c r="D631" t="s">
        <v>42</v>
      </c>
      <c r="E631">
        <v>1</v>
      </c>
      <c r="G631" t="s">
        <v>140</v>
      </c>
      <c r="H631">
        <v>36</v>
      </c>
      <c r="I631">
        <v>288.98</v>
      </c>
      <c r="J631">
        <v>-288.98</v>
      </c>
      <c r="Q631" s="7">
        <v>42531</v>
      </c>
    </row>
    <row r="632" spans="1:17" x14ac:dyDescent="0.25">
      <c r="A632">
        <v>150104</v>
      </c>
      <c r="B632" t="s">
        <v>328</v>
      </c>
      <c r="C632" s="4">
        <v>39264</v>
      </c>
      <c r="D632" t="s">
        <v>42</v>
      </c>
      <c r="E632">
        <v>1</v>
      </c>
      <c r="G632" t="s">
        <v>140</v>
      </c>
      <c r="H632">
        <v>36</v>
      </c>
      <c r="I632">
        <v>291.77999999999997</v>
      </c>
      <c r="J632">
        <v>-291.77999999999997</v>
      </c>
      <c r="Q632" s="7">
        <v>42531</v>
      </c>
    </row>
    <row r="633" spans="1:17" x14ac:dyDescent="0.25">
      <c r="A633">
        <v>1002632</v>
      </c>
      <c r="B633" t="s">
        <v>282</v>
      </c>
      <c r="C633" s="4">
        <v>39630</v>
      </c>
      <c r="D633" t="s">
        <v>42</v>
      </c>
      <c r="E633">
        <v>1</v>
      </c>
      <c r="G633" t="s">
        <v>140</v>
      </c>
      <c r="H633">
        <v>36</v>
      </c>
      <c r="I633">
        <v>111.79</v>
      </c>
      <c r="J633">
        <v>-111.79</v>
      </c>
      <c r="Q633" s="7">
        <v>42532</v>
      </c>
    </row>
    <row r="634" spans="1:17" x14ac:dyDescent="0.25">
      <c r="A634">
        <v>1002920</v>
      </c>
      <c r="B634" t="s">
        <v>282</v>
      </c>
      <c r="C634" s="4">
        <v>39630</v>
      </c>
      <c r="D634" t="s">
        <v>42</v>
      </c>
      <c r="E634">
        <v>1</v>
      </c>
      <c r="G634" t="s">
        <v>140</v>
      </c>
      <c r="H634">
        <v>36</v>
      </c>
      <c r="I634">
        <v>6745</v>
      </c>
      <c r="J634">
        <v>-6745</v>
      </c>
      <c r="Q634" s="7">
        <v>42532</v>
      </c>
    </row>
    <row r="635" spans="1:17" x14ac:dyDescent="0.25">
      <c r="A635">
        <v>1002993</v>
      </c>
      <c r="B635" t="s">
        <v>203</v>
      </c>
      <c r="C635" s="4">
        <v>39630</v>
      </c>
      <c r="D635" t="s">
        <v>42</v>
      </c>
      <c r="E635">
        <v>1</v>
      </c>
      <c r="G635" t="s">
        <v>140</v>
      </c>
      <c r="H635">
        <v>36</v>
      </c>
      <c r="I635">
        <v>3385</v>
      </c>
      <c r="J635">
        <v>-3385</v>
      </c>
      <c r="Q635" s="7">
        <v>42532</v>
      </c>
    </row>
    <row r="636" spans="1:17" x14ac:dyDescent="0.25">
      <c r="A636">
        <v>1005008</v>
      </c>
      <c r="B636" t="s">
        <v>329</v>
      </c>
      <c r="C636" s="4">
        <v>40360</v>
      </c>
      <c r="D636" t="s">
        <v>42</v>
      </c>
      <c r="E636">
        <v>1</v>
      </c>
      <c r="G636" t="s">
        <v>140</v>
      </c>
      <c r="H636">
        <v>36</v>
      </c>
      <c r="I636">
        <v>10177.07</v>
      </c>
      <c r="J636">
        <v>-10177.07</v>
      </c>
      <c r="Q636" s="7">
        <v>42534</v>
      </c>
    </row>
    <row r="637" spans="1:17" x14ac:dyDescent="0.25">
      <c r="A637">
        <v>1005424</v>
      </c>
      <c r="B637" t="s">
        <v>330</v>
      </c>
      <c r="C637" s="4">
        <v>40725</v>
      </c>
      <c r="D637" t="s">
        <v>42</v>
      </c>
      <c r="E637">
        <v>1</v>
      </c>
      <c r="G637" t="s">
        <v>140</v>
      </c>
      <c r="H637">
        <v>36</v>
      </c>
      <c r="I637">
        <v>6847.73</v>
      </c>
      <c r="J637">
        <v>-6847.73</v>
      </c>
      <c r="Q637" s="7">
        <v>42535</v>
      </c>
    </row>
    <row r="638" spans="1:17" x14ac:dyDescent="0.25">
      <c r="A638">
        <v>1005425</v>
      </c>
      <c r="B638" t="s">
        <v>331</v>
      </c>
      <c r="C638" s="4">
        <v>40725</v>
      </c>
      <c r="D638" t="s">
        <v>42</v>
      </c>
      <c r="E638">
        <v>1</v>
      </c>
      <c r="G638" t="s">
        <v>140</v>
      </c>
      <c r="H638">
        <v>36</v>
      </c>
      <c r="I638">
        <v>3702.63</v>
      </c>
      <c r="J638">
        <v>-3702.63</v>
      </c>
      <c r="Q638" s="7">
        <v>42535</v>
      </c>
    </row>
    <row r="639" spans="1:17" x14ac:dyDescent="0.25">
      <c r="A639">
        <v>1005426</v>
      </c>
      <c r="B639" t="s">
        <v>332</v>
      </c>
      <c r="C639" s="4">
        <v>40725</v>
      </c>
      <c r="D639" t="s">
        <v>42</v>
      </c>
      <c r="E639">
        <v>1</v>
      </c>
      <c r="G639" t="s">
        <v>140</v>
      </c>
      <c r="H639">
        <v>36</v>
      </c>
      <c r="I639">
        <v>1462.87</v>
      </c>
      <c r="J639">
        <v>-1462.87</v>
      </c>
      <c r="Q639" s="7">
        <v>42535</v>
      </c>
    </row>
    <row r="640" spans="1:17" x14ac:dyDescent="0.25">
      <c r="A640">
        <v>1005458</v>
      </c>
      <c r="B640" t="s">
        <v>333</v>
      </c>
      <c r="C640" s="4">
        <v>40725</v>
      </c>
      <c r="D640" t="s">
        <v>42</v>
      </c>
      <c r="E640">
        <v>1</v>
      </c>
      <c r="G640" t="s">
        <v>140</v>
      </c>
      <c r="H640">
        <v>36</v>
      </c>
      <c r="I640">
        <v>3118.88</v>
      </c>
      <c r="J640">
        <v>-3118.88</v>
      </c>
      <c r="Q640" s="7">
        <v>42535</v>
      </c>
    </row>
    <row r="641" spans="1:17" x14ac:dyDescent="0.25">
      <c r="A641">
        <v>1006086</v>
      </c>
      <c r="B641" t="s">
        <v>334</v>
      </c>
      <c r="C641" s="4">
        <v>41091</v>
      </c>
      <c r="D641" t="s">
        <v>42</v>
      </c>
      <c r="E641">
        <v>1</v>
      </c>
      <c r="G641" t="s">
        <v>140</v>
      </c>
      <c r="H641">
        <v>36</v>
      </c>
      <c r="I641">
        <v>6420.95</v>
      </c>
      <c r="J641">
        <v>-5711.41</v>
      </c>
      <c r="K641">
        <v>-354.77</v>
      </c>
      <c r="L641">
        <v>-177.39</v>
      </c>
      <c r="M641">
        <v>709.54</v>
      </c>
      <c r="Q641" s="7">
        <v>42536</v>
      </c>
    </row>
    <row r="642" spans="1:17" x14ac:dyDescent="0.25">
      <c r="A642">
        <v>1006095</v>
      </c>
      <c r="B642" t="s">
        <v>335</v>
      </c>
      <c r="C642" s="4">
        <v>41091</v>
      </c>
      <c r="D642" t="s">
        <v>42</v>
      </c>
      <c r="E642">
        <v>1</v>
      </c>
      <c r="G642" t="s">
        <v>140</v>
      </c>
      <c r="H642">
        <v>36</v>
      </c>
      <c r="I642">
        <v>12140.34</v>
      </c>
      <c r="J642">
        <v>-10798.79</v>
      </c>
      <c r="K642">
        <v>-670.78</v>
      </c>
      <c r="L642">
        <v>-335.39</v>
      </c>
      <c r="M642">
        <v>1341.55</v>
      </c>
      <c r="Q642" s="7">
        <v>42536</v>
      </c>
    </row>
    <row r="643" spans="1:17" x14ac:dyDescent="0.25">
      <c r="A643">
        <v>1006230</v>
      </c>
      <c r="B643" t="s">
        <v>336</v>
      </c>
      <c r="C643" s="4">
        <v>41091</v>
      </c>
      <c r="D643" t="s">
        <v>42</v>
      </c>
      <c r="E643">
        <v>1</v>
      </c>
      <c r="G643" t="s">
        <v>140</v>
      </c>
      <c r="H643">
        <v>36</v>
      </c>
      <c r="I643">
        <v>9144.39</v>
      </c>
      <c r="J643">
        <v>-8133.9</v>
      </c>
      <c r="K643">
        <v>-505.25</v>
      </c>
      <c r="L643">
        <v>-252.63</v>
      </c>
      <c r="M643">
        <v>1010.49</v>
      </c>
      <c r="Q643" s="7">
        <v>42536</v>
      </c>
    </row>
    <row r="644" spans="1:17" x14ac:dyDescent="0.25">
      <c r="A644">
        <v>1006283</v>
      </c>
      <c r="B644" t="s">
        <v>337</v>
      </c>
      <c r="C644" s="4">
        <v>41091</v>
      </c>
      <c r="D644" t="s">
        <v>42</v>
      </c>
      <c r="E644">
        <v>1</v>
      </c>
      <c r="G644" t="s">
        <v>140</v>
      </c>
      <c r="H644">
        <v>36</v>
      </c>
      <c r="I644">
        <v>4231.33</v>
      </c>
      <c r="J644">
        <v>-3763.75</v>
      </c>
      <c r="K644">
        <v>-233.79</v>
      </c>
      <c r="L644">
        <v>-116.89</v>
      </c>
      <c r="M644">
        <v>467.58</v>
      </c>
      <c r="Q644" s="7">
        <v>42536</v>
      </c>
    </row>
    <row r="645" spans="1:17" x14ac:dyDescent="0.25">
      <c r="A645">
        <v>1006721</v>
      </c>
      <c r="B645" t="s">
        <v>338</v>
      </c>
      <c r="C645" s="4">
        <v>41456</v>
      </c>
      <c r="D645" t="s">
        <v>42</v>
      </c>
      <c r="E645">
        <v>1</v>
      </c>
      <c r="G645" t="s">
        <v>140</v>
      </c>
      <c r="H645">
        <v>36</v>
      </c>
      <c r="I645">
        <v>367.45</v>
      </c>
      <c r="J645">
        <v>-204.64</v>
      </c>
      <c r="K645">
        <v>-20.41</v>
      </c>
      <c r="L645">
        <v>-10.199999999999999</v>
      </c>
      <c r="M645">
        <v>162.81</v>
      </c>
      <c r="Q645" s="7">
        <v>42537</v>
      </c>
    </row>
    <row r="646" spans="1:17" x14ac:dyDescent="0.25">
      <c r="A646">
        <v>1006722</v>
      </c>
      <c r="B646" t="s">
        <v>339</v>
      </c>
      <c r="C646" s="4">
        <v>41456</v>
      </c>
      <c r="D646" t="s">
        <v>42</v>
      </c>
      <c r="E646">
        <v>1</v>
      </c>
      <c r="G646" t="s">
        <v>140</v>
      </c>
      <c r="H646">
        <v>36</v>
      </c>
      <c r="I646">
        <v>1902.82</v>
      </c>
      <c r="J646">
        <v>-1059.73</v>
      </c>
      <c r="K646">
        <v>-105.71</v>
      </c>
      <c r="L646">
        <v>-52.85</v>
      </c>
      <c r="M646">
        <v>843.09</v>
      </c>
      <c r="Q646" s="7">
        <v>42537</v>
      </c>
    </row>
    <row r="647" spans="1:17" x14ac:dyDescent="0.25">
      <c r="A647">
        <v>1006723</v>
      </c>
      <c r="B647" t="s">
        <v>340</v>
      </c>
      <c r="C647" s="4">
        <v>41456</v>
      </c>
      <c r="D647" t="s">
        <v>42</v>
      </c>
      <c r="E647">
        <v>1</v>
      </c>
      <c r="G647" t="s">
        <v>140</v>
      </c>
      <c r="H647">
        <v>36</v>
      </c>
      <c r="I647">
        <v>255.76</v>
      </c>
      <c r="J647">
        <v>-142.44</v>
      </c>
      <c r="K647">
        <v>-14.21</v>
      </c>
      <c r="L647">
        <v>-7.11</v>
      </c>
      <c r="M647">
        <v>113.32</v>
      </c>
      <c r="Q647" s="7">
        <v>42537</v>
      </c>
    </row>
    <row r="648" spans="1:17" x14ac:dyDescent="0.25">
      <c r="A648">
        <v>1006724</v>
      </c>
      <c r="B648" t="s">
        <v>341</v>
      </c>
      <c r="C648" s="4">
        <v>41456</v>
      </c>
      <c r="D648" t="s">
        <v>42</v>
      </c>
      <c r="E648">
        <v>1</v>
      </c>
      <c r="G648" t="s">
        <v>140</v>
      </c>
      <c r="H648">
        <v>36</v>
      </c>
      <c r="I648">
        <v>1026.19</v>
      </c>
      <c r="J648">
        <v>-571.51</v>
      </c>
      <c r="K648">
        <v>-57.01</v>
      </c>
      <c r="L648">
        <v>-28.5</v>
      </c>
      <c r="M648">
        <v>454.68</v>
      </c>
      <c r="Q648" s="7">
        <v>42537</v>
      </c>
    </row>
    <row r="649" spans="1:17" x14ac:dyDescent="0.25">
      <c r="A649">
        <v>1006725</v>
      </c>
      <c r="B649" t="s">
        <v>271</v>
      </c>
      <c r="C649" s="4">
        <v>41456</v>
      </c>
      <c r="D649" t="s">
        <v>42</v>
      </c>
      <c r="E649">
        <v>1</v>
      </c>
      <c r="G649" t="s">
        <v>140</v>
      </c>
      <c r="H649">
        <v>36</v>
      </c>
      <c r="I649">
        <v>223.78</v>
      </c>
      <c r="J649">
        <v>-124.63</v>
      </c>
      <c r="K649">
        <v>-12.43</v>
      </c>
      <c r="L649">
        <v>-6.21</v>
      </c>
      <c r="M649">
        <v>99.15</v>
      </c>
      <c r="Q649" s="7">
        <v>42537</v>
      </c>
    </row>
    <row r="650" spans="1:17" x14ac:dyDescent="0.25">
      <c r="A650">
        <v>1006735</v>
      </c>
      <c r="B650" t="s">
        <v>342</v>
      </c>
      <c r="C650" s="4">
        <v>41456</v>
      </c>
      <c r="D650" t="s">
        <v>42</v>
      </c>
      <c r="E650">
        <v>1</v>
      </c>
      <c r="G650" t="s">
        <v>140</v>
      </c>
      <c r="H650">
        <v>36</v>
      </c>
      <c r="I650">
        <v>3626.82</v>
      </c>
      <c r="J650">
        <v>-2019.87</v>
      </c>
      <c r="K650">
        <v>-201.49</v>
      </c>
      <c r="L650">
        <v>-100.75</v>
      </c>
      <c r="M650">
        <v>1606.95</v>
      </c>
      <c r="Q650" s="7">
        <v>42537</v>
      </c>
    </row>
    <row r="651" spans="1:17" x14ac:dyDescent="0.25">
      <c r="A651">
        <v>1006742</v>
      </c>
      <c r="B651" t="s">
        <v>343</v>
      </c>
      <c r="C651" s="4">
        <v>41456</v>
      </c>
      <c r="D651" t="s">
        <v>42</v>
      </c>
      <c r="E651">
        <v>1</v>
      </c>
      <c r="G651" t="s">
        <v>140</v>
      </c>
      <c r="H651">
        <v>36</v>
      </c>
      <c r="I651">
        <v>269.63</v>
      </c>
      <c r="J651">
        <v>-150.16</v>
      </c>
      <c r="K651">
        <v>-14.98</v>
      </c>
      <c r="L651">
        <v>-7.49</v>
      </c>
      <c r="M651">
        <v>119.47</v>
      </c>
      <c r="Q651" s="7">
        <v>42537</v>
      </c>
    </row>
    <row r="652" spans="1:17" x14ac:dyDescent="0.25">
      <c r="A652">
        <v>1006764</v>
      </c>
      <c r="B652" t="s">
        <v>290</v>
      </c>
      <c r="C652" s="4">
        <v>41456</v>
      </c>
      <c r="D652" t="s">
        <v>42</v>
      </c>
      <c r="E652">
        <v>1</v>
      </c>
      <c r="G652" t="s">
        <v>140</v>
      </c>
      <c r="H652">
        <v>36</v>
      </c>
      <c r="I652">
        <v>358.33</v>
      </c>
      <c r="J652">
        <v>-199.57</v>
      </c>
      <c r="K652">
        <v>-19.91</v>
      </c>
      <c r="L652">
        <v>-9.9600000000000009</v>
      </c>
      <c r="M652">
        <v>158.76</v>
      </c>
      <c r="Q652" s="7">
        <v>42537</v>
      </c>
    </row>
    <row r="653" spans="1:17" x14ac:dyDescent="0.25">
      <c r="A653">
        <v>1002633</v>
      </c>
      <c r="B653" t="s">
        <v>344</v>
      </c>
      <c r="C653" s="4">
        <v>39630</v>
      </c>
      <c r="D653" t="s">
        <v>42</v>
      </c>
      <c r="E653">
        <v>1</v>
      </c>
      <c r="G653" t="s">
        <v>140</v>
      </c>
      <c r="H653">
        <v>96</v>
      </c>
      <c r="I653">
        <v>595.67999999999995</v>
      </c>
      <c r="J653">
        <v>-496.6</v>
      </c>
      <c r="K653">
        <v>-12.41</v>
      </c>
      <c r="L653">
        <v>-6.21</v>
      </c>
      <c r="M653">
        <v>99.08</v>
      </c>
      <c r="Q653" s="7">
        <v>42537</v>
      </c>
    </row>
    <row r="654" spans="1:17" x14ac:dyDescent="0.25">
      <c r="A654">
        <v>1002921</v>
      </c>
      <c r="B654" t="s">
        <v>322</v>
      </c>
      <c r="C654" s="4">
        <v>39630</v>
      </c>
      <c r="D654" t="s">
        <v>42</v>
      </c>
      <c r="E654">
        <v>1</v>
      </c>
      <c r="G654" t="s">
        <v>140</v>
      </c>
      <c r="H654">
        <v>96</v>
      </c>
      <c r="I654">
        <v>1465.97</v>
      </c>
      <c r="J654">
        <v>-1222.1400000000001</v>
      </c>
      <c r="K654">
        <v>-30.54</v>
      </c>
      <c r="L654">
        <v>-15.27</v>
      </c>
      <c r="M654">
        <v>243.83</v>
      </c>
      <c r="Q654" s="7">
        <v>42537</v>
      </c>
    </row>
    <row r="655" spans="1:17" x14ac:dyDescent="0.25">
      <c r="A655">
        <v>1002981</v>
      </c>
      <c r="B655" t="s">
        <v>162</v>
      </c>
      <c r="C655" s="4">
        <v>39630</v>
      </c>
      <c r="D655" t="s">
        <v>42</v>
      </c>
      <c r="E655">
        <v>1</v>
      </c>
      <c r="G655" t="s">
        <v>140</v>
      </c>
      <c r="H655">
        <v>96</v>
      </c>
      <c r="I655">
        <v>843.12</v>
      </c>
      <c r="J655">
        <v>-702.88</v>
      </c>
      <c r="K655">
        <v>-17.559999999999999</v>
      </c>
      <c r="L655">
        <v>-8.7799999999999994</v>
      </c>
      <c r="M655">
        <v>140.24</v>
      </c>
      <c r="Q655" s="7">
        <v>42537</v>
      </c>
    </row>
    <row r="656" spans="1:17" x14ac:dyDescent="0.25">
      <c r="A656">
        <v>1002982</v>
      </c>
      <c r="B656" t="s">
        <v>162</v>
      </c>
      <c r="C656" s="4">
        <v>39630</v>
      </c>
      <c r="D656" t="s">
        <v>42</v>
      </c>
      <c r="E656">
        <v>1</v>
      </c>
      <c r="G656" t="s">
        <v>140</v>
      </c>
      <c r="H656">
        <v>96</v>
      </c>
      <c r="I656">
        <v>843.12</v>
      </c>
      <c r="J656">
        <v>-702.88</v>
      </c>
      <c r="K656">
        <v>-17.559999999999999</v>
      </c>
      <c r="L656">
        <v>-8.7799999999999994</v>
      </c>
      <c r="M656">
        <v>140.24</v>
      </c>
      <c r="Q656" s="7">
        <v>42537</v>
      </c>
    </row>
    <row r="657" spans="1:17" x14ac:dyDescent="0.25">
      <c r="A657">
        <v>1002984</v>
      </c>
      <c r="B657" t="s">
        <v>162</v>
      </c>
      <c r="C657" s="4">
        <v>39630</v>
      </c>
      <c r="D657" t="s">
        <v>42</v>
      </c>
      <c r="E657">
        <v>1</v>
      </c>
      <c r="G657" t="s">
        <v>140</v>
      </c>
      <c r="H657">
        <v>96</v>
      </c>
      <c r="I657">
        <v>1465.98</v>
      </c>
      <c r="J657">
        <v>-1222.1500000000001</v>
      </c>
      <c r="K657">
        <v>-30.54</v>
      </c>
      <c r="L657">
        <v>-15.27</v>
      </c>
      <c r="M657">
        <v>243.83</v>
      </c>
      <c r="Q657" s="7">
        <v>42537</v>
      </c>
    </row>
    <row r="658" spans="1:17" x14ac:dyDescent="0.25">
      <c r="A658">
        <v>1002985</v>
      </c>
      <c r="B658" t="s">
        <v>162</v>
      </c>
      <c r="C658" s="4">
        <v>39630</v>
      </c>
      <c r="D658" t="s">
        <v>42</v>
      </c>
      <c r="E658">
        <v>1</v>
      </c>
      <c r="G658" t="s">
        <v>140</v>
      </c>
      <c r="H658">
        <v>96</v>
      </c>
      <c r="I658">
        <v>641.79999999999995</v>
      </c>
      <c r="J658">
        <v>-535.05999999999995</v>
      </c>
      <c r="K658">
        <v>-13.38</v>
      </c>
      <c r="L658">
        <v>-6.68</v>
      </c>
      <c r="M658">
        <v>106.74</v>
      </c>
      <c r="Q658" s="7">
        <v>42537</v>
      </c>
    </row>
    <row r="659" spans="1:17" x14ac:dyDescent="0.25">
      <c r="A659">
        <v>1002986</v>
      </c>
      <c r="B659" t="s">
        <v>162</v>
      </c>
      <c r="C659" s="4">
        <v>39630</v>
      </c>
      <c r="D659" t="s">
        <v>42</v>
      </c>
      <c r="E659">
        <v>1</v>
      </c>
      <c r="G659" t="s">
        <v>140</v>
      </c>
      <c r="H659">
        <v>96</v>
      </c>
      <c r="I659">
        <v>1450.49</v>
      </c>
      <c r="J659">
        <v>-1209.24</v>
      </c>
      <c r="K659">
        <v>-30.22</v>
      </c>
      <c r="L659">
        <v>-15.11</v>
      </c>
      <c r="M659">
        <v>241.25</v>
      </c>
      <c r="Q659" s="7">
        <v>42537</v>
      </c>
    </row>
    <row r="660" spans="1:17" x14ac:dyDescent="0.25">
      <c r="A660">
        <v>1007769</v>
      </c>
      <c r="B660" t="s">
        <v>162</v>
      </c>
      <c r="C660" s="4">
        <v>41821</v>
      </c>
      <c r="D660" t="s">
        <v>42</v>
      </c>
      <c r="E660">
        <v>1</v>
      </c>
      <c r="G660" t="s">
        <v>140</v>
      </c>
      <c r="H660">
        <v>36</v>
      </c>
      <c r="I660">
        <v>554.66</v>
      </c>
      <c r="J660">
        <v>-124.01</v>
      </c>
      <c r="K660">
        <v>-30.81</v>
      </c>
      <c r="L660">
        <v>-15.4</v>
      </c>
      <c r="M660">
        <v>430.65</v>
      </c>
      <c r="Q660" s="7">
        <v>42538</v>
      </c>
    </row>
    <row r="661" spans="1:17" x14ac:dyDescent="0.25">
      <c r="A661">
        <v>1007785</v>
      </c>
      <c r="B661" t="s">
        <v>162</v>
      </c>
      <c r="C661" s="4">
        <v>41821</v>
      </c>
      <c r="D661" t="s">
        <v>42</v>
      </c>
      <c r="E661">
        <v>1</v>
      </c>
      <c r="G661" t="s">
        <v>140</v>
      </c>
      <c r="H661">
        <v>36</v>
      </c>
      <c r="I661">
        <v>3930.35</v>
      </c>
      <c r="J661">
        <v>-878.79</v>
      </c>
      <c r="K661">
        <v>-218.35</v>
      </c>
      <c r="L661">
        <v>-109.17</v>
      </c>
      <c r="M661">
        <v>3051.56</v>
      </c>
      <c r="Q661" s="7">
        <v>42538</v>
      </c>
    </row>
    <row r="662" spans="1:17" x14ac:dyDescent="0.25">
      <c r="A662">
        <v>1007786</v>
      </c>
      <c r="B662" t="s">
        <v>162</v>
      </c>
      <c r="C662" s="4">
        <v>41821</v>
      </c>
      <c r="D662" t="s">
        <v>42</v>
      </c>
      <c r="E662">
        <v>1</v>
      </c>
      <c r="G662" t="s">
        <v>140</v>
      </c>
      <c r="H662">
        <v>36</v>
      </c>
      <c r="I662">
        <v>717.18</v>
      </c>
      <c r="J662">
        <v>-160.35</v>
      </c>
      <c r="K662">
        <v>-39.840000000000003</v>
      </c>
      <c r="L662">
        <v>-19.920000000000002</v>
      </c>
      <c r="M662">
        <v>556.83000000000004</v>
      </c>
      <c r="Q662" s="7">
        <v>42538</v>
      </c>
    </row>
    <row r="663" spans="1:17" x14ac:dyDescent="0.25">
      <c r="A663">
        <v>1007787</v>
      </c>
      <c r="B663" t="s">
        <v>162</v>
      </c>
      <c r="C663" s="4">
        <v>41821</v>
      </c>
      <c r="D663" t="s">
        <v>42</v>
      </c>
      <c r="E663">
        <v>1</v>
      </c>
      <c r="G663" t="s">
        <v>140</v>
      </c>
      <c r="H663">
        <v>36</v>
      </c>
      <c r="I663">
        <v>803.78</v>
      </c>
      <c r="J663">
        <v>-179.71</v>
      </c>
      <c r="K663">
        <v>-44.65</v>
      </c>
      <c r="L663">
        <v>-22.32</v>
      </c>
      <c r="M663">
        <v>624.07000000000005</v>
      </c>
      <c r="Q663" s="7">
        <v>42538</v>
      </c>
    </row>
    <row r="664" spans="1:17" x14ac:dyDescent="0.25">
      <c r="A664">
        <v>1007788</v>
      </c>
      <c r="B664" t="s">
        <v>162</v>
      </c>
      <c r="C664" s="4">
        <v>41821</v>
      </c>
      <c r="D664" t="s">
        <v>42</v>
      </c>
      <c r="E664">
        <v>1</v>
      </c>
      <c r="G664" t="s">
        <v>140</v>
      </c>
      <c r="H664">
        <v>36</v>
      </c>
      <c r="I664">
        <v>290.16000000000003</v>
      </c>
      <c r="J664">
        <v>-64.88</v>
      </c>
      <c r="K664">
        <v>-16.12</v>
      </c>
      <c r="L664">
        <v>-8.06</v>
      </c>
      <c r="M664">
        <v>225.28</v>
      </c>
      <c r="Q664" s="7">
        <v>42538</v>
      </c>
    </row>
    <row r="665" spans="1:17" x14ac:dyDescent="0.25">
      <c r="A665">
        <v>1007792</v>
      </c>
      <c r="B665" t="s">
        <v>162</v>
      </c>
      <c r="C665" s="4">
        <v>41821</v>
      </c>
      <c r="D665" t="s">
        <v>42</v>
      </c>
      <c r="E665">
        <v>1</v>
      </c>
      <c r="G665" t="s">
        <v>140</v>
      </c>
      <c r="H665">
        <v>36</v>
      </c>
      <c r="I665">
        <v>803.78</v>
      </c>
      <c r="J665">
        <v>-179.71</v>
      </c>
      <c r="K665">
        <v>-44.65</v>
      </c>
      <c r="L665">
        <v>-22.32</v>
      </c>
      <c r="M665">
        <v>624.07000000000005</v>
      </c>
      <c r="Q665" s="7">
        <v>42538</v>
      </c>
    </row>
    <row r="666" spans="1:17" x14ac:dyDescent="0.25">
      <c r="A666">
        <v>1007793</v>
      </c>
      <c r="B666" t="s">
        <v>162</v>
      </c>
      <c r="C666" s="4">
        <v>41821</v>
      </c>
      <c r="D666" t="s">
        <v>42</v>
      </c>
      <c r="E666">
        <v>1</v>
      </c>
      <c r="G666" t="s">
        <v>140</v>
      </c>
      <c r="H666">
        <v>36</v>
      </c>
      <c r="I666">
        <v>571.28</v>
      </c>
      <c r="J666">
        <v>-127.73</v>
      </c>
      <c r="K666">
        <v>-31.73</v>
      </c>
      <c r="L666">
        <v>-15.87</v>
      </c>
      <c r="M666">
        <v>443.55</v>
      </c>
      <c r="Q666" s="7">
        <v>42538</v>
      </c>
    </row>
    <row r="667" spans="1:17" x14ac:dyDescent="0.25">
      <c r="A667">
        <v>1007794</v>
      </c>
      <c r="B667" t="s">
        <v>162</v>
      </c>
      <c r="C667" s="4">
        <v>41821</v>
      </c>
      <c r="D667" t="s">
        <v>42</v>
      </c>
      <c r="E667">
        <v>1</v>
      </c>
      <c r="G667" t="s">
        <v>140</v>
      </c>
      <c r="H667">
        <v>36</v>
      </c>
      <c r="I667">
        <v>53.38</v>
      </c>
      <c r="J667">
        <v>-11.94</v>
      </c>
      <c r="K667">
        <v>-2.97</v>
      </c>
      <c r="L667">
        <v>-1.49</v>
      </c>
      <c r="M667">
        <v>41.44</v>
      </c>
      <c r="Q667" s="7">
        <v>42538</v>
      </c>
    </row>
    <row r="668" spans="1:17" x14ac:dyDescent="0.25">
      <c r="A668">
        <v>1007796</v>
      </c>
      <c r="B668" t="s">
        <v>345</v>
      </c>
      <c r="C668" s="4">
        <v>41821</v>
      </c>
      <c r="D668" t="s">
        <v>42</v>
      </c>
      <c r="E668">
        <v>1</v>
      </c>
      <c r="G668" t="s">
        <v>140</v>
      </c>
      <c r="H668">
        <v>36</v>
      </c>
      <c r="I668">
        <v>747.63</v>
      </c>
      <c r="J668">
        <v>-167.16</v>
      </c>
      <c r="K668">
        <v>-41.53</v>
      </c>
      <c r="L668">
        <v>-20.76</v>
      </c>
      <c r="M668">
        <v>580.47</v>
      </c>
      <c r="Q668" s="7">
        <v>42538</v>
      </c>
    </row>
    <row r="669" spans="1:17" x14ac:dyDescent="0.25">
      <c r="A669">
        <v>1007797</v>
      </c>
      <c r="B669" t="s">
        <v>345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1601</v>
      </c>
      <c r="J669">
        <v>-357.96</v>
      </c>
      <c r="K669">
        <v>-88.93</v>
      </c>
      <c r="L669">
        <v>-44.47</v>
      </c>
      <c r="M669">
        <v>1243.04</v>
      </c>
      <c r="Q669" s="7">
        <v>42538</v>
      </c>
    </row>
    <row r="670" spans="1:17" x14ac:dyDescent="0.25">
      <c r="A670">
        <v>1007798</v>
      </c>
      <c r="B670" t="s">
        <v>345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308.3</v>
      </c>
      <c r="J670">
        <v>-68.930000000000007</v>
      </c>
      <c r="K670">
        <v>-17.12</v>
      </c>
      <c r="L670">
        <v>-8.57</v>
      </c>
      <c r="M670">
        <v>239.37</v>
      </c>
      <c r="Q670" s="7">
        <v>42538</v>
      </c>
    </row>
    <row r="671" spans="1:17" x14ac:dyDescent="0.25">
      <c r="A671">
        <v>1007799</v>
      </c>
      <c r="B671" t="s">
        <v>345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637.91999999999996</v>
      </c>
      <c r="J671">
        <v>-142.63</v>
      </c>
      <c r="K671">
        <v>-35.44</v>
      </c>
      <c r="L671">
        <v>-17.72</v>
      </c>
      <c r="M671">
        <v>495.29</v>
      </c>
      <c r="Q671" s="7">
        <v>42538</v>
      </c>
    </row>
    <row r="672" spans="1:17" x14ac:dyDescent="0.25">
      <c r="A672">
        <v>1007800</v>
      </c>
      <c r="B672" t="s">
        <v>345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-84.4</v>
      </c>
      <c r="J672">
        <v>18.88</v>
      </c>
      <c r="K672">
        <v>4.7</v>
      </c>
      <c r="L672">
        <v>2.35</v>
      </c>
      <c r="M672">
        <v>-65.52</v>
      </c>
      <c r="Q672" s="7">
        <v>42538</v>
      </c>
    </row>
    <row r="673" spans="1:17" x14ac:dyDescent="0.25">
      <c r="A673">
        <v>1007801</v>
      </c>
      <c r="B673" t="s">
        <v>345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647.91</v>
      </c>
      <c r="J673">
        <v>-144.86000000000001</v>
      </c>
      <c r="K673">
        <v>-35.99</v>
      </c>
      <c r="L673">
        <v>-17.989999999999998</v>
      </c>
      <c r="M673">
        <v>503.05</v>
      </c>
      <c r="Q673" s="7">
        <v>42538</v>
      </c>
    </row>
    <row r="674" spans="1:17" x14ac:dyDescent="0.25">
      <c r="A674">
        <v>1007809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213.62</v>
      </c>
      <c r="J674">
        <v>-47.76</v>
      </c>
      <c r="K674">
        <v>-11.86</v>
      </c>
      <c r="L674">
        <v>-5.94</v>
      </c>
      <c r="M674">
        <v>165.86</v>
      </c>
      <c r="Q674" s="7">
        <v>42538</v>
      </c>
    </row>
    <row r="675" spans="1:17" x14ac:dyDescent="0.25">
      <c r="A675">
        <v>1007810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216.68</v>
      </c>
      <c r="J675">
        <v>-48.45</v>
      </c>
      <c r="K675">
        <v>-12.04</v>
      </c>
      <c r="L675">
        <v>-6.02</v>
      </c>
      <c r="M675">
        <v>168.23</v>
      </c>
      <c r="Q675" s="7">
        <v>42538</v>
      </c>
    </row>
    <row r="676" spans="1:17" x14ac:dyDescent="0.25">
      <c r="A676">
        <v>1007811</v>
      </c>
      <c r="B676" t="s">
        <v>162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152.66</v>
      </c>
      <c r="J676">
        <v>-34.130000000000003</v>
      </c>
      <c r="K676">
        <v>-8.48</v>
      </c>
      <c r="L676">
        <v>-4.24</v>
      </c>
      <c r="M676">
        <v>118.53</v>
      </c>
      <c r="Q676" s="7">
        <v>42538</v>
      </c>
    </row>
    <row r="677" spans="1:17" x14ac:dyDescent="0.25">
      <c r="A677">
        <v>1007814</v>
      </c>
      <c r="B677" t="s">
        <v>162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2619.89</v>
      </c>
      <c r="J677">
        <v>-585.78</v>
      </c>
      <c r="K677">
        <v>-145.54</v>
      </c>
      <c r="L677">
        <v>-72.78</v>
      </c>
      <c r="M677">
        <v>2034.11</v>
      </c>
      <c r="Q677" s="7">
        <v>42538</v>
      </c>
    </row>
    <row r="678" spans="1:17" x14ac:dyDescent="0.25">
      <c r="A678">
        <v>1007815</v>
      </c>
      <c r="B678" t="s">
        <v>162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1237.74</v>
      </c>
      <c r="J678">
        <v>-276.75</v>
      </c>
      <c r="K678">
        <v>-68.760000000000005</v>
      </c>
      <c r="L678">
        <v>-34.380000000000003</v>
      </c>
      <c r="M678">
        <v>960.99</v>
      </c>
      <c r="Q678" s="7">
        <v>42538</v>
      </c>
    </row>
    <row r="679" spans="1:17" x14ac:dyDescent="0.25">
      <c r="A679">
        <v>1007816</v>
      </c>
      <c r="B679" t="s">
        <v>162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3343.87</v>
      </c>
      <c r="J679">
        <v>-747.67</v>
      </c>
      <c r="K679">
        <v>-185.78</v>
      </c>
      <c r="L679">
        <v>-92.88</v>
      </c>
      <c r="M679">
        <v>2596.1999999999998</v>
      </c>
      <c r="Q679" s="7">
        <v>42538</v>
      </c>
    </row>
    <row r="680" spans="1:17" x14ac:dyDescent="0.25">
      <c r="A680">
        <v>1007817</v>
      </c>
      <c r="B680" t="s">
        <v>162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19203.32</v>
      </c>
      <c r="J680">
        <v>-4293.71</v>
      </c>
      <c r="K680">
        <v>-1066.8499999999999</v>
      </c>
      <c r="L680">
        <v>-533.41999999999996</v>
      </c>
      <c r="M680">
        <v>14909.61</v>
      </c>
      <c r="Q680" s="7">
        <v>42538</v>
      </c>
    </row>
    <row r="681" spans="1:17" x14ac:dyDescent="0.25">
      <c r="A681">
        <v>1007819</v>
      </c>
      <c r="B681" t="s">
        <v>162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19816.39</v>
      </c>
      <c r="J681">
        <v>-4430.79</v>
      </c>
      <c r="K681">
        <v>-1100.9100000000001</v>
      </c>
      <c r="L681">
        <v>-550.45000000000005</v>
      </c>
      <c r="M681">
        <v>15385.6</v>
      </c>
      <c r="Q681" s="7">
        <v>42538</v>
      </c>
    </row>
    <row r="682" spans="1:17" x14ac:dyDescent="0.25">
      <c r="A682">
        <v>1007820</v>
      </c>
      <c r="B682" t="s">
        <v>162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2544.1799999999998</v>
      </c>
      <c r="J682">
        <v>-568.86</v>
      </c>
      <c r="K682">
        <v>-141.34</v>
      </c>
      <c r="L682">
        <v>-70.67</v>
      </c>
      <c r="M682">
        <v>1975.32</v>
      </c>
      <c r="Q682" s="7">
        <v>42538</v>
      </c>
    </row>
    <row r="683" spans="1:17" x14ac:dyDescent="0.25">
      <c r="A683">
        <v>1007821</v>
      </c>
      <c r="B683" t="s">
        <v>162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554.80999999999995</v>
      </c>
      <c r="J683">
        <v>-124.05</v>
      </c>
      <c r="K683">
        <v>-30.82</v>
      </c>
      <c r="L683">
        <v>-15.41</v>
      </c>
      <c r="M683">
        <v>430.76</v>
      </c>
      <c r="Q683" s="7">
        <v>42538</v>
      </c>
    </row>
    <row r="684" spans="1:17" x14ac:dyDescent="0.25">
      <c r="A684">
        <v>1007822</v>
      </c>
      <c r="B684" t="s">
        <v>162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771.1</v>
      </c>
      <c r="J684">
        <v>-172.42</v>
      </c>
      <c r="K684">
        <v>-42.85</v>
      </c>
      <c r="L684">
        <v>-21.42</v>
      </c>
      <c r="M684">
        <v>598.67999999999995</v>
      </c>
      <c r="Q684" s="7">
        <v>42538</v>
      </c>
    </row>
    <row r="685" spans="1:17" x14ac:dyDescent="0.25">
      <c r="A685">
        <v>1007823</v>
      </c>
      <c r="B685" t="s">
        <v>162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443.74</v>
      </c>
      <c r="J685">
        <v>-99.22</v>
      </c>
      <c r="K685">
        <v>-24.66</v>
      </c>
      <c r="L685">
        <v>-12.32</v>
      </c>
      <c r="M685">
        <v>344.52</v>
      </c>
      <c r="Q685" s="7">
        <v>42538</v>
      </c>
    </row>
    <row r="686" spans="1:17" x14ac:dyDescent="0.25">
      <c r="A686">
        <v>1007824</v>
      </c>
      <c r="B686" t="s">
        <v>162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1355.67</v>
      </c>
      <c r="J686">
        <v>-303.11</v>
      </c>
      <c r="K686">
        <v>-75.31</v>
      </c>
      <c r="L686">
        <v>-37.65</v>
      </c>
      <c r="M686">
        <v>1052.56</v>
      </c>
      <c r="Q686" s="7">
        <v>42538</v>
      </c>
    </row>
    <row r="687" spans="1:17" x14ac:dyDescent="0.25">
      <c r="A687">
        <v>1007825</v>
      </c>
      <c r="B687" t="s">
        <v>162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426.98</v>
      </c>
      <c r="J687">
        <v>-95.46</v>
      </c>
      <c r="K687">
        <v>-23.71</v>
      </c>
      <c r="L687">
        <v>-11.86</v>
      </c>
      <c r="M687">
        <v>331.52</v>
      </c>
      <c r="Q687" s="7">
        <v>42538</v>
      </c>
    </row>
    <row r="688" spans="1:17" x14ac:dyDescent="0.25">
      <c r="A688">
        <v>1007828</v>
      </c>
      <c r="B688" t="s">
        <v>162</v>
      </c>
      <c r="C688" s="4">
        <v>41821</v>
      </c>
      <c r="D688" t="s">
        <v>42</v>
      </c>
      <c r="E688">
        <v>1</v>
      </c>
      <c r="G688" t="s">
        <v>140</v>
      </c>
      <c r="H688">
        <v>36</v>
      </c>
      <c r="I688">
        <v>3260.13</v>
      </c>
      <c r="J688">
        <v>-728.94</v>
      </c>
      <c r="K688">
        <v>-181.12</v>
      </c>
      <c r="L688">
        <v>-90.56</v>
      </c>
      <c r="M688">
        <v>2531.19</v>
      </c>
      <c r="Q688" s="7">
        <v>42538</v>
      </c>
    </row>
    <row r="689" spans="1:17" x14ac:dyDescent="0.25">
      <c r="A689">
        <v>1007829</v>
      </c>
      <c r="B689" t="s">
        <v>162</v>
      </c>
      <c r="C689" s="4">
        <v>41821</v>
      </c>
      <c r="D689" t="s">
        <v>42</v>
      </c>
      <c r="E689">
        <v>1</v>
      </c>
      <c r="G689" t="s">
        <v>140</v>
      </c>
      <c r="H689">
        <v>36</v>
      </c>
      <c r="I689">
        <v>15803.98</v>
      </c>
      <c r="J689">
        <v>-3533.65</v>
      </c>
      <c r="K689">
        <v>-878</v>
      </c>
      <c r="L689">
        <v>-439</v>
      </c>
      <c r="M689">
        <v>12270.33</v>
      </c>
      <c r="Q689" s="7">
        <v>42538</v>
      </c>
    </row>
    <row r="690" spans="1:17" x14ac:dyDescent="0.25">
      <c r="A690">
        <v>1007830</v>
      </c>
      <c r="B690" t="s">
        <v>162</v>
      </c>
      <c r="C690" s="4">
        <v>41821</v>
      </c>
      <c r="D690" t="s">
        <v>42</v>
      </c>
      <c r="E690">
        <v>1</v>
      </c>
      <c r="G690" t="s">
        <v>140</v>
      </c>
      <c r="H690">
        <v>36</v>
      </c>
      <c r="I690">
        <v>2034.63</v>
      </c>
      <c r="J690">
        <v>-454.92</v>
      </c>
      <c r="K690">
        <v>-113.03</v>
      </c>
      <c r="L690">
        <v>-56.51</v>
      </c>
      <c r="M690">
        <v>1579.71</v>
      </c>
      <c r="Q690" s="7">
        <v>42538</v>
      </c>
    </row>
    <row r="691" spans="1:17" x14ac:dyDescent="0.25">
      <c r="A691">
        <v>1007831</v>
      </c>
      <c r="B691" t="s">
        <v>162</v>
      </c>
      <c r="C691" s="4">
        <v>41821</v>
      </c>
      <c r="D691" t="s">
        <v>42</v>
      </c>
      <c r="E691">
        <v>1</v>
      </c>
      <c r="G691" t="s">
        <v>140</v>
      </c>
      <c r="H691">
        <v>36</v>
      </c>
      <c r="I691">
        <v>3867.37</v>
      </c>
      <c r="J691">
        <v>-864.71</v>
      </c>
      <c r="K691">
        <v>-214.85</v>
      </c>
      <c r="L691">
        <v>-107.42</v>
      </c>
      <c r="M691">
        <v>3002.66</v>
      </c>
      <c r="Q691" s="7">
        <v>42538</v>
      </c>
    </row>
    <row r="692" spans="1:17" x14ac:dyDescent="0.25">
      <c r="A692">
        <v>1007832</v>
      </c>
      <c r="B692" t="s">
        <v>162</v>
      </c>
      <c r="C692" s="4">
        <v>41821</v>
      </c>
      <c r="D692" t="s">
        <v>42</v>
      </c>
      <c r="E692">
        <v>1</v>
      </c>
      <c r="G692" t="s">
        <v>140</v>
      </c>
      <c r="H692">
        <v>36</v>
      </c>
      <c r="I692">
        <v>52303.76</v>
      </c>
      <c r="J692">
        <v>-11694.7</v>
      </c>
      <c r="K692">
        <v>-2905.76</v>
      </c>
      <c r="L692">
        <v>-1452.88</v>
      </c>
      <c r="M692">
        <v>40609.06</v>
      </c>
      <c r="Q692" s="7">
        <v>42538</v>
      </c>
    </row>
    <row r="693" spans="1:17" x14ac:dyDescent="0.25">
      <c r="A693">
        <v>1007833</v>
      </c>
      <c r="B693" t="s">
        <v>162</v>
      </c>
      <c r="C693" s="4">
        <v>41821</v>
      </c>
      <c r="D693" t="s">
        <v>42</v>
      </c>
      <c r="E693">
        <v>1</v>
      </c>
      <c r="G693" t="s">
        <v>140</v>
      </c>
      <c r="H693">
        <v>36</v>
      </c>
      <c r="I693">
        <v>23728.97</v>
      </c>
      <c r="J693">
        <v>-5305.61</v>
      </c>
      <c r="K693">
        <v>-1318.28</v>
      </c>
      <c r="L693">
        <v>-659.14</v>
      </c>
      <c r="M693">
        <v>18423.36</v>
      </c>
      <c r="Q693" s="7">
        <v>42538</v>
      </c>
    </row>
    <row r="694" spans="1:17" x14ac:dyDescent="0.25">
      <c r="A694">
        <v>1007838</v>
      </c>
      <c r="B694" t="s">
        <v>162</v>
      </c>
      <c r="C694" s="4">
        <v>41821</v>
      </c>
      <c r="D694" t="s">
        <v>42</v>
      </c>
      <c r="E694">
        <v>1</v>
      </c>
      <c r="G694" t="s">
        <v>140</v>
      </c>
      <c r="H694">
        <v>36</v>
      </c>
      <c r="I694">
        <v>225.06</v>
      </c>
      <c r="J694">
        <v>-50.32</v>
      </c>
      <c r="K694">
        <v>-12.5</v>
      </c>
      <c r="L694">
        <v>-6.25</v>
      </c>
      <c r="M694">
        <v>174.74</v>
      </c>
      <c r="Q694" s="7">
        <v>42538</v>
      </c>
    </row>
    <row r="695" spans="1:17" x14ac:dyDescent="0.25">
      <c r="A695">
        <v>1007863</v>
      </c>
      <c r="B695" t="s">
        <v>162</v>
      </c>
      <c r="C695" s="4">
        <v>41821</v>
      </c>
      <c r="D695" t="s">
        <v>42</v>
      </c>
      <c r="E695">
        <v>1</v>
      </c>
      <c r="G695" t="s">
        <v>140</v>
      </c>
      <c r="H695">
        <v>36</v>
      </c>
      <c r="I695">
        <v>568.19000000000005</v>
      </c>
      <c r="J695">
        <v>-127.04</v>
      </c>
      <c r="K695">
        <v>-31.56</v>
      </c>
      <c r="L695">
        <v>-15.79</v>
      </c>
      <c r="M695">
        <v>441.15</v>
      </c>
      <c r="Q695" s="7">
        <v>42538</v>
      </c>
    </row>
    <row r="696" spans="1:17" x14ac:dyDescent="0.25">
      <c r="A696">
        <v>1007864</v>
      </c>
      <c r="B696" t="s">
        <v>218</v>
      </c>
      <c r="C696" s="4">
        <v>41821</v>
      </c>
      <c r="D696" t="s">
        <v>42</v>
      </c>
      <c r="E696">
        <v>1</v>
      </c>
      <c r="G696" t="s">
        <v>140</v>
      </c>
      <c r="H696">
        <v>36</v>
      </c>
      <c r="I696">
        <v>764.16</v>
      </c>
      <c r="J696">
        <v>-170.86</v>
      </c>
      <c r="K696">
        <v>-42.45</v>
      </c>
      <c r="L696">
        <v>-21.22</v>
      </c>
      <c r="M696">
        <v>593.29999999999995</v>
      </c>
      <c r="Q696" s="7">
        <v>42538</v>
      </c>
    </row>
    <row r="697" spans="1:17" x14ac:dyDescent="0.25">
      <c r="A697">
        <v>1007267</v>
      </c>
      <c r="B697" t="s">
        <v>346</v>
      </c>
      <c r="C697" s="4">
        <v>41456</v>
      </c>
      <c r="D697" t="s">
        <v>42</v>
      </c>
      <c r="E697">
        <v>1</v>
      </c>
      <c r="G697" t="s">
        <v>140</v>
      </c>
      <c r="H697">
        <v>48</v>
      </c>
      <c r="I697">
        <v>864360.57</v>
      </c>
      <c r="J697">
        <v>-361038.28</v>
      </c>
      <c r="K697">
        <v>-36015.019999999997</v>
      </c>
      <c r="L697">
        <v>-18007.509999999998</v>
      </c>
      <c r="M697">
        <v>503322.29</v>
      </c>
      <c r="Q697" s="7">
        <v>42538</v>
      </c>
    </row>
    <row r="698" spans="1:17" x14ac:dyDescent="0.25">
      <c r="A698">
        <v>5000570</v>
      </c>
      <c r="B698" t="s">
        <v>452</v>
      </c>
      <c r="C698" s="4">
        <v>41456</v>
      </c>
      <c r="D698" t="s">
        <v>42</v>
      </c>
      <c r="E698">
        <v>1</v>
      </c>
      <c r="G698" t="s">
        <v>140</v>
      </c>
      <c r="H698">
        <v>96</v>
      </c>
      <c r="I698">
        <v>312941.28999999998</v>
      </c>
      <c r="J698">
        <v>-65356.86</v>
      </c>
      <c r="K698">
        <v>-6519.61</v>
      </c>
      <c r="L698">
        <v>-3259.8</v>
      </c>
      <c r="M698">
        <v>247584.43</v>
      </c>
      <c r="Q698" s="7">
        <v>42542</v>
      </c>
    </row>
    <row r="699" spans="1:17" x14ac:dyDescent="0.25">
      <c r="A699">
        <v>150103</v>
      </c>
      <c r="B699" t="s">
        <v>347</v>
      </c>
      <c r="C699" s="4">
        <v>39295</v>
      </c>
      <c r="D699" t="s">
        <v>42</v>
      </c>
      <c r="E699">
        <v>1</v>
      </c>
      <c r="G699" t="s">
        <v>140</v>
      </c>
      <c r="H699">
        <v>36</v>
      </c>
      <c r="I699">
        <v>291.56</v>
      </c>
      <c r="J699">
        <v>-291.56</v>
      </c>
      <c r="Q699" s="7">
        <v>42561</v>
      </c>
    </row>
    <row r="700" spans="1:17" x14ac:dyDescent="0.25">
      <c r="A700">
        <v>150133</v>
      </c>
      <c r="B700" t="s">
        <v>347</v>
      </c>
      <c r="C700" s="4">
        <v>39295</v>
      </c>
      <c r="D700" t="s">
        <v>42</v>
      </c>
      <c r="E700">
        <v>1</v>
      </c>
      <c r="G700" t="s">
        <v>140</v>
      </c>
      <c r="H700">
        <v>36</v>
      </c>
      <c r="I700">
        <v>1913.07</v>
      </c>
      <c r="J700">
        <v>-1913.07</v>
      </c>
      <c r="Q700" s="7">
        <v>42561</v>
      </c>
    </row>
    <row r="701" spans="1:17" x14ac:dyDescent="0.25">
      <c r="A701">
        <v>150142</v>
      </c>
      <c r="B701" t="s">
        <v>347</v>
      </c>
      <c r="C701" s="4">
        <v>39295</v>
      </c>
      <c r="D701" t="s">
        <v>42</v>
      </c>
      <c r="E701">
        <v>1</v>
      </c>
      <c r="G701" t="s">
        <v>140</v>
      </c>
      <c r="H701">
        <v>36</v>
      </c>
      <c r="I701">
        <v>2229.48</v>
      </c>
      <c r="J701">
        <v>-2229.48</v>
      </c>
      <c r="Q701" s="7">
        <v>42561</v>
      </c>
    </row>
    <row r="702" spans="1:17" x14ac:dyDescent="0.25">
      <c r="A702">
        <v>150143</v>
      </c>
      <c r="B702" t="s">
        <v>347</v>
      </c>
      <c r="C702" s="4">
        <v>39295</v>
      </c>
      <c r="D702" t="s">
        <v>42</v>
      </c>
      <c r="E702">
        <v>1</v>
      </c>
      <c r="G702" t="s">
        <v>140</v>
      </c>
      <c r="H702">
        <v>36</v>
      </c>
      <c r="I702">
        <v>2454.6999999999998</v>
      </c>
      <c r="J702">
        <v>-2454.6999999999998</v>
      </c>
      <c r="Q702" s="7">
        <v>42561</v>
      </c>
    </row>
    <row r="703" spans="1:17" x14ac:dyDescent="0.25">
      <c r="A703">
        <v>150145</v>
      </c>
      <c r="B703" t="s">
        <v>347</v>
      </c>
      <c r="C703" s="4">
        <v>39295</v>
      </c>
      <c r="D703" t="s">
        <v>42</v>
      </c>
      <c r="E703">
        <v>1</v>
      </c>
      <c r="G703" t="s">
        <v>140</v>
      </c>
      <c r="H703">
        <v>36</v>
      </c>
      <c r="I703">
        <v>2725.29</v>
      </c>
      <c r="J703">
        <v>-2725.29</v>
      </c>
      <c r="Q703" s="7">
        <v>42561</v>
      </c>
    </row>
    <row r="704" spans="1:17" x14ac:dyDescent="0.25">
      <c r="A704">
        <v>150148</v>
      </c>
      <c r="B704" t="s">
        <v>347</v>
      </c>
      <c r="C704" s="4">
        <v>39295</v>
      </c>
      <c r="D704" t="s">
        <v>42</v>
      </c>
      <c r="E704">
        <v>1</v>
      </c>
      <c r="G704" t="s">
        <v>140</v>
      </c>
      <c r="H704">
        <v>36</v>
      </c>
      <c r="I704">
        <v>3737.19</v>
      </c>
      <c r="J704">
        <v>-3737.19</v>
      </c>
      <c r="Q704" s="7">
        <v>42561</v>
      </c>
    </row>
    <row r="705" spans="1:17" x14ac:dyDescent="0.25">
      <c r="A705">
        <v>1004340</v>
      </c>
      <c r="B705" t="s">
        <v>162</v>
      </c>
      <c r="C705" s="4">
        <v>40026</v>
      </c>
      <c r="D705" t="s">
        <v>42</v>
      </c>
      <c r="E705">
        <v>1</v>
      </c>
      <c r="G705" t="s">
        <v>140</v>
      </c>
      <c r="H705">
        <v>36</v>
      </c>
      <c r="I705">
        <v>1400.52</v>
      </c>
      <c r="J705">
        <v>-1400.52</v>
      </c>
      <c r="Q705" s="7">
        <v>42563</v>
      </c>
    </row>
    <row r="706" spans="1:17" x14ac:dyDescent="0.25">
      <c r="A706">
        <v>1004341</v>
      </c>
      <c r="B706" t="s">
        <v>162</v>
      </c>
      <c r="C706" s="4">
        <v>40026</v>
      </c>
      <c r="D706" t="s">
        <v>42</v>
      </c>
      <c r="E706">
        <v>1</v>
      </c>
      <c r="G706" t="s">
        <v>140</v>
      </c>
      <c r="H706">
        <v>36</v>
      </c>
      <c r="I706">
        <v>1369.48</v>
      </c>
      <c r="J706">
        <v>-1369.48</v>
      </c>
      <c r="Q706" s="7">
        <v>42563</v>
      </c>
    </row>
    <row r="707" spans="1:17" x14ac:dyDescent="0.25">
      <c r="A707">
        <v>1004367</v>
      </c>
      <c r="B707" t="s">
        <v>162</v>
      </c>
      <c r="C707" s="4">
        <v>40026</v>
      </c>
      <c r="D707" t="s">
        <v>42</v>
      </c>
      <c r="E707">
        <v>1</v>
      </c>
      <c r="G707" t="s">
        <v>140</v>
      </c>
      <c r="H707">
        <v>36</v>
      </c>
      <c r="I707">
        <v>1340.73</v>
      </c>
      <c r="J707">
        <v>-1340.73</v>
      </c>
      <c r="Q707" s="7">
        <v>42563</v>
      </c>
    </row>
    <row r="708" spans="1:17" x14ac:dyDescent="0.25">
      <c r="A708">
        <v>1004368</v>
      </c>
      <c r="B708" t="s">
        <v>162</v>
      </c>
      <c r="C708" s="4">
        <v>40026</v>
      </c>
      <c r="D708" t="s">
        <v>42</v>
      </c>
      <c r="E708">
        <v>1</v>
      </c>
      <c r="G708" t="s">
        <v>140</v>
      </c>
      <c r="H708">
        <v>36</v>
      </c>
      <c r="I708">
        <v>1352.62</v>
      </c>
      <c r="J708">
        <v>-1352.62</v>
      </c>
      <c r="Q708" s="7">
        <v>42563</v>
      </c>
    </row>
    <row r="709" spans="1:17" x14ac:dyDescent="0.25">
      <c r="A709">
        <v>1005029</v>
      </c>
      <c r="B709" t="s">
        <v>162</v>
      </c>
      <c r="C709" s="4">
        <v>40391</v>
      </c>
      <c r="D709" t="s">
        <v>42</v>
      </c>
      <c r="E709">
        <v>1</v>
      </c>
      <c r="G709" t="s">
        <v>140</v>
      </c>
      <c r="H709">
        <v>36</v>
      </c>
      <c r="I709">
        <v>2411.16</v>
      </c>
      <c r="J709">
        <v>-2411.16</v>
      </c>
      <c r="Q709" s="7">
        <v>42564</v>
      </c>
    </row>
    <row r="710" spans="1:17" x14ac:dyDescent="0.25">
      <c r="A710">
        <v>1005457</v>
      </c>
      <c r="B710" t="s">
        <v>286</v>
      </c>
      <c r="C710" s="4">
        <v>40756</v>
      </c>
      <c r="D710" t="s">
        <v>42</v>
      </c>
      <c r="E710">
        <v>1</v>
      </c>
      <c r="G710" t="s">
        <v>140</v>
      </c>
      <c r="H710">
        <v>36</v>
      </c>
      <c r="I710">
        <v>2448.59</v>
      </c>
      <c r="J710">
        <v>-2448.59</v>
      </c>
      <c r="Q710" s="7">
        <v>42565</v>
      </c>
    </row>
    <row r="711" spans="1:17" x14ac:dyDescent="0.25">
      <c r="A711">
        <v>1005491</v>
      </c>
      <c r="B711" t="s">
        <v>286</v>
      </c>
      <c r="C711" s="4">
        <v>40756</v>
      </c>
      <c r="D711" t="s">
        <v>42</v>
      </c>
      <c r="E711">
        <v>1</v>
      </c>
      <c r="G711" t="s">
        <v>140</v>
      </c>
      <c r="H711">
        <v>36</v>
      </c>
      <c r="I711">
        <v>1316.8</v>
      </c>
      <c r="J711">
        <v>-1316.8</v>
      </c>
      <c r="Q711" s="7">
        <v>42565</v>
      </c>
    </row>
    <row r="712" spans="1:17" x14ac:dyDescent="0.25">
      <c r="A712">
        <v>150155</v>
      </c>
      <c r="B712" t="s">
        <v>348</v>
      </c>
      <c r="C712" s="4">
        <v>39295</v>
      </c>
      <c r="D712" t="s">
        <v>42</v>
      </c>
      <c r="E712">
        <v>1</v>
      </c>
      <c r="G712" t="s">
        <v>140</v>
      </c>
      <c r="H712">
        <v>96</v>
      </c>
      <c r="I712">
        <v>-441500</v>
      </c>
      <c r="J712">
        <v>418604.21</v>
      </c>
      <c r="K712">
        <v>9158.32</v>
      </c>
      <c r="L712">
        <v>4579.16</v>
      </c>
      <c r="M712">
        <v>-22895.79</v>
      </c>
      <c r="Q712" s="7">
        <v>42566</v>
      </c>
    </row>
    <row r="713" spans="1:17" x14ac:dyDescent="0.25">
      <c r="A713">
        <v>150156</v>
      </c>
      <c r="B713" t="s">
        <v>348</v>
      </c>
      <c r="C713" s="4">
        <v>39295</v>
      </c>
      <c r="D713" t="s">
        <v>42</v>
      </c>
      <c r="E713">
        <v>1</v>
      </c>
      <c r="G713" t="s">
        <v>140</v>
      </c>
      <c r="H713">
        <v>96</v>
      </c>
      <c r="I713">
        <v>-39428.31</v>
      </c>
      <c r="J713">
        <v>37383.599999999999</v>
      </c>
      <c r="K713">
        <v>817.89</v>
      </c>
      <c r="L713">
        <v>408.95</v>
      </c>
      <c r="M713">
        <v>-2044.71</v>
      </c>
      <c r="Q713" s="7">
        <v>42566</v>
      </c>
    </row>
    <row r="714" spans="1:17" x14ac:dyDescent="0.25">
      <c r="A714">
        <v>150157</v>
      </c>
      <c r="B714" t="s">
        <v>348</v>
      </c>
      <c r="C714" s="4">
        <v>39295</v>
      </c>
      <c r="D714" t="s">
        <v>42</v>
      </c>
      <c r="E714">
        <v>1</v>
      </c>
      <c r="G714" t="s">
        <v>140</v>
      </c>
      <c r="H714">
        <v>96</v>
      </c>
      <c r="I714">
        <v>-27793.78</v>
      </c>
      <c r="J714">
        <v>26352.42</v>
      </c>
      <c r="K714">
        <v>576.54</v>
      </c>
      <c r="L714">
        <v>288.27</v>
      </c>
      <c r="M714">
        <v>-1441.36</v>
      </c>
      <c r="Q714" s="7">
        <v>42566</v>
      </c>
    </row>
    <row r="715" spans="1:17" x14ac:dyDescent="0.25">
      <c r="A715">
        <v>150158</v>
      </c>
      <c r="B715" t="s">
        <v>348</v>
      </c>
      <c r="C715" s="4">
        <v>39295</v>
      </c>
      <c r="D715" t="s">
        <v>42</v>
      </c>
      <c r="E715">
        <v>1</v>
      </c>
      <c r="G715" t="s">
        <v>140</v>
      </c>
      <c r="H715">
        <v>96</v>
      </c>
      <c r="I715">
        <v>-27625</v>
      </c>
      <c r="J715">
        <v>26192.39</v>
      </c>
      <c r="K715">
        <v>573.04</v>
      </c>
      <c r="L715">
        <v>286.52</v>
      </c>
      <c r="M715">
        <v>-1432.61</v>
      </c>
      <c r="Q715" s="7">
        <v>42566</v>
      </c>
    </row>
    <row r="716" spans="1:17" x14ac:dyDescent="0.25">
      <c r="A716">
        <v>150159</v>
      </c>
      <c r="B716" t="s">
        <v>349</v>
      </c>
      <c r="C716" s="4">
        <v>39295</v>
      </c>
      <c r="D716" t="s">
        <v>42</v>
      </c>
      <c r="E716">
        <v>1</v>
      </c>
      <c r="G716" t="s">
        <v>140</v>
      </c>
      <c r="H716">
        <v>96</v>
      </c>
      <c r="I716">
        <v>27625</v>
      </c>
      <c r="J716">
        <v>-26192.39</v>
      </c>
      <c r="K716">
        <v>-573.04</v>
      </c>
      <c r="L716">
        <v>-286.52</v>
      </c>
      <c r="M716">
        <v>1432.61</v>
      </c>
      <c r="Q716" s="7">
        <v>42566</v>
      </c>
    </row>
    <row r="717" spans="1:17" x14ac:dyDescent="0.25">
      <c r="A717">
        <v>1006743</v>
      </c>
      <c r="B717" t="s">
        <v>350</v>
      </c>
      <c r="C717" s="4">
        <v>41487</v>
      </c>
      <c r="D717" t="s">
        <v>42</v>
      </c>
      <c r="E717">
        <v>1</v>
      </c>
      <c r="G717" t="s">
        <v>140</v>
      </c>
      <c r="H717">
        <v>36</v>
      </c>
      <c r="I717">
        <v>71.73</v>
      </c>
      <c r="J717">
        <v>-37.909999999999997</v>
      </c>
      <c r="K717">
        <v>-3.98</v>
      </c>
      <c r="L717">
        <v>-1.99</v>
      </c>
      <c r="M717">
        <v>33.82</v>
      </c>
      <c r="Q717" s="7">
        <v>42567</v>
      </c>
    </row>
    <row r="718" spans="1:17" x14ac:dyDescent="0.25">
      <c r="A718">
        <v>1006765</v>
      </c>
      <c r="B718" t="s">
        <v>351</v>
      </c>
      <c r="C718" s="4">
        <v>41487</v>
      </c>
      <c r="D718" t="s">
        <v>42</v>
      </c>
      <c r="E718">
        <v>1</v>
      </c>
      <c r="G718" t="s">
        <v>140</v>
      </c>
      <c r="H718">
        <v>36</v>
      </c>
      <c r="I718">
        <v>431.62</v>
      </c>
      <c r="J718">
        <v>-228.17</v>
      </c>
      <c r="K718">
        <v>-23.99</v>
      </c>
      <c r="L718">
        <v>-11.99</v>
      </c>
      <c r="M718">
        <v>203.45</v>
      </c>
      <c r="Q718" s="7">
        <v>42567</v>
      </c>
    </row>
    <row r="719" spans="1:17" x14ac:dyDescent="0.25">
      <c r="A719">
        <v>1006766</v>
      </c>
      <c r="B719" t="s">
        <v>352</v>
      </c>
      <c r="C719" s="4">
        <v>41487</v>
      </c>
      <c r="D719" t="s">
        <v>42</v>
      </c>
      <c r="E719">
        <v>1</v>
      </c>
      <c r="G719" t="s">
        <v>140</v>
      </c>
      <c r="H719">
        <v>36</v>
      </c>
      <c r="I719">
        <v>106.72</v>
      </c>
      <c r="J719">
        <v>-56.42</v>
      </c>
      <c r="K719">
        <v>-5.94</v>
      </c>
      <c r="L719">
        <v>-2.97</v>
      </c>
      <c r="M719">
        <v>50.3</v>
      </c>
      <c r="Q719" s="7">
        <v>42567</v>
      </c>
    </row>
    <row r="720" spans="1:17" x14ac:dyDescent="0.25">
      <c r="A720">
        <v>1006778</v>
      </c>
      <c r="B720" t="s">
        <v>353</v>
      </c>
      <c r="C720" s="4">
        <v>41487</v>
      </c>
      <c r="D720" t="s">
        <v>42</v>
      </c>
      <c r="E720">
        <v>1</v>
      </c>
      <c r="G720" t="s">
        <v>140</v>
      </c>
      <c r="H720">
        <v>36</v>
      </c>
      <c r="I720">
        <v>656.85</v>
      </c>
      <c r="J720">
        <v>-347.22</v>
      </c>
      <c r="K720">
        <v>-36.49</v>
      </c>
      <c r="L720">
        <v>-18.239999999999998</v>
      </c>
      <c r="M720">
        <v>309.63</v>
      </c>
      <c r="Q720" s="7">
        <v>42567</v>
      </c>
    </row>
    <row r="721" spans="1:17" x14ac:dyDescent="0.25">
      <c r="A721">
        <v>1006782</v>
      </c>
      <c r="B721" t="s">
        <v>354</v>
      </c>
      <c r="C721" s="4">
        <v>41487</v>
      </c>
      <c r="D721" t="s">
        <v>42</v>
      </c>
      <c r="E721">
        <v>1</v>
      </c>
      <c r="G721" t="s">
        <v>140</v>
      </c>
      <c r="H721">
        <v>36</v>
      </c>
      <c r="I721">
        <v>334.59</v>
      </c>
      <c r="J721">
        <v>-176.87</v>
      </c>
      <c r="K721">
        <v>-18.59</v>
      </c>
      <c r="L721">
        <v>-9.3000000000000007</v>
      </c>
      <c r="M721">
        <v>157.72</v>
      </c>
      <c r="Q721" s="7">
        <v>42567</v>
      </c>
    </row>
    <row r="722" spans="1:17" x14ac:dyDescent="0.25">
      <c r="A722">
        <v>1006783</v>
      </c>
      <c r="B722">
        <v>102104</v>
      </c>
      <c r="C722" s="4">
        <v>41487</v>
      </c>
      <c r="D722" t="s">
        <v>42</v>
      </c>
      <c r="E722">
        <v>1</v>
      </c>
      <c r="G722" t="s">
        <v>140</v>
      </c>
      <c r="H722">
        <v>36</v>
      </c>
      <c r="I722">
        <v>185.44</v>
      </c>
      <c r="J722">
        <v>-98.03</v>
      </c>
      <c r="K722">
        <v>-10.31</v>
      </c>
      <c r="L722">
        <v>-5.15</v>
      </c>
      <c r="M722">
        <v>87.41</v>
      </c>
      <c r="Q722" s="7">
        <v>42567</v>
      </c>
    </row>
    <row r="723" spans="1:17" x14ac:dyDescent="0.25">
      <c r="A723">
        <v>1006784</v>
      </c>
      <c r="B723">
        <v>102104</v>
      </c>
      <c r="C723" s="4">
        <v>41487</v>
      </c>
      <c r="D723" t="s">
        <v>42</v>
      </c>
      <c r="E723">
        <v>1</v>
      </c>
      <c r="G723" t="s">
        <v>140</v>
      </c>
      <c r="H723">
        <v>36</v>
      </c>
      <c r="I723">
        <v>174.41</v>
      </c>
      <c r="J723">
        <v>-92.19</v>
      </c>
      <c r="K723">
        <v>-9.68</v>
      </c>
      <c r="L723">
        <v>-4.8499999999999996</v>
      </c>
      <c r="M723">
        <v>82.22</v>
      </c>
      <c r="Q723" s="7">
        <v>42567</v>
      </c>
    </row>
    <row r="724" spans="1:17" x14ac:dyDescent="0.25">
      <c r="A724">
        <v>1006788</v>
      </c>
      <c r="B724" t="s">
        <v>355</v>
      </c>
      <c r="C724" s="4">
        <v>41487</v>
      </c>
      <c r="D724" t="s">
        <v>42</v>
      </c>
      <c r="E724">
        <v>1</v>
      </c>
      <c r="G724" t="s">
        <v>140</v>
      </c>
      <c r="H724">
        <v>36</v>
      </c>
      <c r="I724">
        <v>3236.07</v>
      </c>
      <c r="J724">
        <v>-1710.63</v>
      </c>
      <c r="K724">
        <v>-179.78</v>
      </c>
      <c r="L724">
        <v>-89.89</v>
      </c>
      <c r="M724">
        <v>1525.44</v>
      </c>
      <c r="Q724" s="7">
        <v>42567</v>
      </c>
    </row>
    <row r="725" spans="1:17" x14ac:dyDescent="0.25">
      <c r="A725">
        <v>1006791</v>
      </c>
      <c r="B725" t="s">
        <v>356</v>
      </c>
      <c r="C725" s="4">
        <v>41487</v>
      </c>
      <c r="D725" t="s">
        <v>42</v>
      </c>
      <c r="E725">
        <v>1</v>
      </c>
      <c r="G725" t="s">
        <v>140</v>
      </c>
      <c r="H725">
        <v>36</v>
      </c>
      <c r="I725">
        <v>749.81</v>
      </c>
      <c r="J725">
        <v>-396.36</v>
      </c>
      <c r="K725">
        <v>-41.66</v>
      </c>
      <c r="L725">
        <v>-20.83</v>
      </c>
      <c r="M725">
        <v>353.45</v>
      </c>
      <c r="Q725" s="7">
        <v>42567</v>
      </c>
    </row>
    <row r="726" spans="1:17" x14ac:dyDescent="0.25">
      <c r="A726">
        <v>1006792</v>
      </c>
      <c r="B726" t="s">
        <v>357</v>
      </c>
      <c r="C726" s="4">
        <v>41487</v>
      </c>
      <c r="D726" t="s">
        <v>42</v>
      </c>
      <c r="E726">
        <v>1</v>
      </c>
      <c r="G726" t="s">
        <v>140</v>
      </c>
      <c r="H726">
        <v>36</v>
      </c>
      <c r="I726">
        <v>3928.78</v>
      </c>
      <c r="J726">
        <v>-2076.8200000000002</v>
      </c>
      <c r="K726">
        <v>-218.27</v>
      </c>
      <c r="L726">
        <v>-109.14</v>
      </c>
      <c r="M726">
        <v>1851.96</v>
      </c>
      <c r="Q726" s="7">
        <v>42567</v>
      </c>
    </row>
    <row r="727" spans="1:17" x14ac:dyDescent="0.25">
      <c r="A727">
        <v>1006824</v>
      </c>
      <c r="B727" t="s">
        <v>358</v>
      </c>
      <c r="C727" s="4">
        <v>41487</v>
      </c>
      <c r="D727" t="s">
        <v>42</v>
      </c>
      <c r="E727">
        <v>1</v>
      </c>
      <c r="G727" t="s">
        <v>140</v>
      </c>
      <c r="H727">
        <v>36</v>
      </c>
      <c r="I727">
        <v>1781.81</v>
      </c>
      <c r="J727">
        <v>-941.89</v>
      </c>
      <c r="K727">
        <v>-98.99</v>
      </c>
      <c r="L727">
        <v>-49.5</v>
      </c>
      <c r="M727">
        <v>839.92</v>
      </c>
      <c r="Q727" s="7">
        <v>42567</v>
      </c>
    </row>
    <row r="728" spans="1:17" x14ac:dyDescent="0.25">
      <c r="A728">
        <v>1007818</v>
      </c>
      <c r="B728" t="s">
        <v>162</v>
      </c>
      <c r="C728" s="4">
        <v>41852</v>
      </c>
      <c r="D728" t="s">
        <v>42</v>
      </c>
      <c r="E728">
        <v>1</v>
      </c>
      <c r="G728" t="s">
        <v>140</v>
      </c>
      <c r="H728">
        <v>36</v>
      </c>
      <c r="I728">
        <v>81154.06</v>
      </c>
      <c r="J728">
        <v>-15847.9</v>
      </c>
      <c r="K728">
        <v>-4508.57</v>
      </c>
      <c r="L728">
        <v>-2254.2800000000002</v>
      </c>
      <c r="M728">
        <v>65306.16</v>
      </c>
      <c r="Q728" s="7">
        <v>42568</v>
      </c>
    </row>
    <row r="729" spans="1:17" x14ac:dyDescent="0.25">
      <c r="A729">
        <v>1007826</v>
      </c>
      <c r="B729" t="s">
        <v>162</v>
      </c>
      <c r="C729" s="4">
        <v>41852</v>
      </c>
      <c r="D729" t="s">
        <v>42</v>
      </c>
      <c r="E729">
        <v>1</v>
      </c>
      <c r="G729" t="s">
        <v>140</v>
      </c>
      <c r="H729">
        <v>36</v>
      </c>
      <c r="I729">
        <v>169996.52</v>
      </c>
      <c r="J729">
        <v>-33197.19</v>
      </c>
      <c r="K729">
        <v>-9444.25</v>
      </c>
      <c r="L729">
        <v>-4722.12</v>
      </c>
      <c r="M729">
        <v>136799.32999999999</v>
      </c>
      <c r="Q729" s="7">
        <v>42568</v>
      </c>
    </row>
    <row r="730" spans="1:17" x14ac:dyDescent="0.25">
      <c r="A730">
        <v>1007827</v>
      </c>
      <c r="B730" t="s">
        <v>162</v>
      </c>
      <c r="C730" s="4">
        <v>41852</v>
      </c>
      <c r="D730" t="s">
        <v>42</v>
      </c>
      <c r="E730">
        <v>1</v>
      </c>
      <c r="G730" t="s">
        <v>140</v>
      </c>
      <c r="H730">
        <v>36</v>
      </c>
      <c r="I730">
        <v>86921.95</v>
      </c>
      <c r="J730">
        <v>-16974.259999999998</v>
      </c>
      <c r="K730">
        <v>-4829</v>
      </c>
      <c r="L730">
        <v>-2414.5</v>
      </c>
      <c r="M730">
        <v>69947.69</v>
      </c>
      <c r="Q730" s="7">
        <v>42568</v>
      </c>
    </row>
    <row r="731" spans="1:17" x14ac:dyDescent="0.25">
      <c r="A731">
        <v>1007861</v>
      </c>
      <c r="B731" t="s">
        <v>162</v>
      </c>
      <c r="C731" s="4">
        <v>41852</v>
      </c>
      <c r="D731" t="s">
        <v>42</v>
      </c>
      <c r="E731">
        <v>1</v>
      </c>
      <c r="G731" t="s">
        <v>140</v>
      </c>
      <c r="H731">
        <v>36</v>
      </c>
      <c r="I731">
        <v>126815.85</v>
      </c>
      <c r="J731">
        <v>-24764.79</v>
      </c>
      <c r="K731">
        <v>-7045.32</v>
      </c>
      <c r="L731">
        <v>-3522.66</v>
      </c>
      <c r="M731">
        <v>102051.06</v>
      </c>
      <c r="Q731" s="7">
        <v>42568</v>
      </c>
    </row>
    <row r="732" spans="1:17" x14ac:dyDescent="0.25">
      <c r="A732">
        <v>1007862</v>
      </c>
      <c r="B732" t="s">
        <v>162</v>
      </c>
      <c r="C732" s="4">
        <v>41852</v>
      </c>
      <c r="D732" t="s">
        <v>42</v>
      </c>
      <c r="E732">
        <v>1</v>
      </c>
      <c r="G732" t="s">
        <v>140</v>
      </c>
      <c r="H732">
        <v>36</v>
      </c>
      <c r="I732">
        <v>145170.23000000001</v>
      </c>
      <c r="J732">
        <v>-28349.07</v>
      </c>
      <c r="K732">
        <v>-8065.01</v>
      </c>
      <c r="L732">
        <v>-4032.5</v>
      </c>
      <c r="M732">
        <v>116821.16</v>
      </c>
      <c r="Q732" s="7">
        <v>42568</v>
      </c>
    </row>
    <row r="733" spans="1:17" x14ac:dyDescent="0.25">
      <c r="A733">
        <v>1007865</v>
      </c>
      <c r="B733" t="s">
        <v>162</v>
      </c>
      <c r="C733" s="4">
        <v>41852</v>
      </c>
      <c r="D733" t="s">
        <v>42</v>
      </c>
      <c r="E733">
        <v>1</v>
      </c>
      <c r="G733" t="s">
        <v>140</v>
      </c>
      <c r="H733">
        <v>36</v>
      </c>
      <c r="I733">
        <v>3317.82</v>
      </c>
      <c r="J733">
        <v>-647.91</v>
      </c>
      <c r="K733">
        <v>-184.32</v>
      </c>
      <c r="L733">
        <v>-92.16</v>
      </c>
      <c r="M733">
        <v>2669.91</v>
      </c>
      <c r="Q733" s="7">
        <v>42568</v>
      </c>
    </row>
    <row r="734" spans="1:17" x14ac:dyDescent="0.25">
      <c r="A734">
        <v>1007866</v>
      </c>
      <c r="B734" t="s">
        <v>162</v>
      </c>
      <c r="C734" s="4">
        <v>41852</v>
      </c>
      <c r="D734" t="s">
        <v>42</v>
      </c>
      <c r="E734">
        <v>1</v>
      </c>
      <c r="G734" t="s">
        <v>140</v>
      </c>
      <c r="H734">
        <v>36</v>
      </c>
      <c r="I734">
        <v>3926.96</v>
      </c>
      <c r="J734">
        <v>-766.86</v>
      </c>
      <c r="K734">
        <v>-218.16</v>
      </c>
      <c r="L734">
        <v>-109.08</v>
      </c>
      <c r="M734">
        <v>3160.1</v>
      </c>
      <c r="Q734" s="7">
        <v>42568</v>
      </c>
    </row>
    <row r="735" spans="1:17" x14ac:dyDescent="0.25">
      <c r="A735">
        <v>1007869</v>
      </c>
      <c r="B735" t="s">
        <v>162</v>
      </c>
      <c r="C735" s="4">
        <v>41852</v>
      </c>
      <c r="D735" t="s">
        <v>42</v>
      </c>
      <c r="E735">
        <v>1</v>
      </c>
      <c r="G735" t="s">
        <v>140</v>
      </c>
      <c r="H735">
        <v>36</v>
      </c>
      <c r="I735">
        <v>10026.59</v>
      </c>
      <c r="J735">
        <v>-1958</v>
      </c>
      <c r="K735">
        <v>-557.02</v>
      </c>
      <c r="L735">
        <v>-278.51</v>
      </c>
      <c r="M735">
        <v>8068.59</v>
      </c>
      <c r="Q735" s="7">
        <v>42568</v>
      </c>
    </row>
    <row r="736" spans="1:17" x14ac:dyDescent="0.25">
      <c r="A736">
        <v>1007870</v>
      </c>
      <c r="B736" t="s">
        <v>162</v>
      </c>
      <c r="C736" s="4">
        <v>41852</v>
      </c>
      <c r="D736" t="s">
        <v>42</v>
      </c>
      <c r="E736">
        <v>1</v>
      </c>
      <c r="G736" t="s">
        <v>140</v>
      </c>
      <c r="H736">
        <v>36</v>
      </c>
      <c r="I736">
        <v>3578.04</v>
      </c>
      <c r="J736">
        <v>-698.73</v>
      </c>
      <c r="K736">
        <v>-198.78</v>
      </c>
      <c r="L736">
        <v>-99.39</v>
      </c>
      <c r="M736">
        <v>2879.31</v>
      </c>
      <c r="Q736" s="7">
        <v>42568</v>
      </c>
    </row>
    <row r="737" spans="1:17" x14ac:dyDescent="0.25">
      <c r="A737">
        <v>1007871</v>
      </c>
      <c r="B737" t="s">
        <v>162</v>
      </c>
      <c r="C737" s="4">
        <v>41852</v>
      </c>
      <c r="D737" t="s">
        <v>42</v>
      </c>
      <c r="E737">
        <v>1</v>
      </c>
      <c r="G737" t="s">
        <v>140</v>
      </c>
      <c r="H737">
        <v>36</v>
      </c>
      <c r="I737">
        <v>431.83</v>
      </c>
      <c r="J737">
        <v>-84.33</v>
      </c>
      <c r="K737">
        <v>-23.99</v>
      </c>
      <c r="L737">
        <v>-11.99</v>
      </c>
      <c r="M737">
        <v>347.5</v>
      </c>
      <c r="Q737" s="7">
        <v>42568</v>
      </c>
    </row>
    <row r="738" spans="1:17" x14ac:dyDescent="0.25">
      <c r="A738">
        <v>1007872</v>
      </c>
      <c r="B738" t="s">
        <v>162</v>
      </c>
      <c r="C738" s="4">
        <v>41852</v>
      </c>
      <c r="D738" t="s">
        <v>42</v>
      </c>
      <c r="E738">
        <v>1</v>
      </c>
      <c r="G738" t="s">
        <v>140</v>
      </c>
      <c r="H738">
        <v>36</v>
      </c>
      <c r="I738">
        <v>9659.6200000000008</v>
      </c>
      <c r="J738">
        <v>-1886.35</v>
      </c>
      <c r="K738">
        <v>-536.65</v>
      </c>
      <c r="L738">
        <v>-268.33</v>
      </c>
      <c r="M738">
        <v>7773.27</v>
      </c>
      <c r="Q738" s="7">
        <v>42568</v>
      </c>
    </row>
    <row r="739" spans="1:17" x14ac:dyDescent="0.25">
      <c r="A739">
        <v>1007873</v>
      </c>
      <c r="B739" t="s">
        <v>162</v>
      </c>
      <c r="C739" s="4">
        <v>41852</v>
      </c>
      <c r="D739" t="s">
        <v>42</v>
      </c>
      <c r="E739">
        <v>1</v>
      </c>
      <c r="G739" t="s">
        <v>140</v>
      </c>
      <c r="H739">
        <v>36</v>
      </c>
      <c r="I739">
        <v>3984</v>
      </c>
      <c r="J739">
        <v>-778</v>
      </c>
      <c r="K739">
        <v>-221.33</v>
      </c>
      <c r="L739">
        <v>-110.66</v>
      </c>
      <c r="M739">
        <v>3206</v>
      </c>
      <c r="Q739" s="7">
        <v>42568</v>
      </c>
    </row>
    <row r="740" spans="1:17" x14ac:dyDescent="0.25">
      <c r="A740">
        <v>1007874</v>
      </c>
      <c r="B740" t="s">
        <v>162</v>
      </c>
      <c r="C740" s="4">
        <v>41852</v>
      </c>
      <c r="D740" t="s">
        <v>42</v>
      </c>
      <c r="E740">
        <v>1</v>
      </c>
      <c r="G740" t="s">
        <v>140</v>
      </c>
      <c r="H740">
        <v>36</v>
      </c>
      <c r="I740">
        <v>0.32</v>
      </c>
      <c r="J740">
        <v>-0.06</v>
      </c>
      <c r="K740">
        <v>-0.02</v>
      </c>
      <c r="L740">
        <v>-0.01</v>
      </c>
      <c r="M740">
        <v>0.26</v>
      </c>
      <c r="Q740" s="7">
        <v>42568</v>
      </c>
    </row>
    <row r="741" spans="1:17" x14ac:dyDescent="0.25">
      <c r="A741">
        <v>1007877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21044.27</v>
      </c>
      <c r="J741">
        <v>-4109.5600000000004</v>
      </c>
      <c r="K741">
        <v>-1169.1300000000001</v>
      </c>
      <c r="L741">
        <v>-584.57000000000005</v>
      </c>
      <c r="M741">
        <v>16934.71</v>
      </c>
      <c r="Q741" s="7">
        <v>42568</v>
      </c>
    </row>
    <row r="742" spans="1:17" x14ac:dyDescent="0.25">
      <c r="A742">
        <v>1007878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20551.740000000002</v>
      </c>
      <c r="J742">
        <v>-4013.37</v>
      </c>
      <c r="K742">
        <v>-1141.76</v>
      </c>
      <c r="L742">
        <v>-570.88</v>
      </c>
      <c r="M742">
        <v>16538.37</v>
      </c>
      <c r="Q742" s="7">
        <v>42568</v>
      </c>
    </row>
    <row r="743" spans="1:17" x14ac:dyDescent="0.25">
      <c r="A743">
        <v>1007879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6698.98</v>
      </c>
      <c r="J743">
        <v>-1308.2</v>
      </c>
      <c r="K743">
        <v>-372.18</v>
      </c>
      <c r="L743">
        <v>-186.09</v>
      </c>
      <c r="M743">
        <v>5390.78</v>
      </c>
      <c r="Q743" s="7">
        <v>42568</v>
      </c>
    </row>
    <row r="744" spans="1:17" x14ac:dyDescent="0.25">
      <c r="A744">
        <v>1007880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331.64</v>
      </c>
      <c r="J744">
        <v>-64.760000000000005</v>
      </c>
      <c r="K744">
        <v>-18.420000000000002</v>
      </c>
      <c r="L744">
        <v>-9.2100000000000009</v>
      </c>
      <c r="M744">
        <v>266.88</v>
      </c>
      <c r="Q744" s="7">
        <v>42568</v>
      </c>
    </row>
    <row r="745" spans="1:17" x14ac:dyDescent="0.25">
      <c r="A745">
        <v>1007881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992.66</v>
      </c>
      <c r="J745">
        <v>-193.85</v>
      </c>
      <c r="K745">
        <v>-55.15</v>
      </c>
      <c r="L745">
        <v>-27.58</v>
      </c>
      <c r="M745">
        <v>798.81</v>
      </c>
      <c r="Q745" s="7">
        <v>42568</v>
      </c>
    </row>
    <row r="746" spans="1:17" x14ac:dyDescent="0.25">
      <c r="A746">
        <v>1007882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7968.65</v>
      </c>
      <c r="J746">
        <v>-1556.12</v>
      </c>
      <c r="K746">
        <v>-442.69</v>
      </c>
      <c r="L746">
        <v>-221.35</v>
      </c>
      <c r="M746">
        <v>6412.53</v>
      </c>
      <c r="Q746" s="7">
        <v>42568</v>
      </c>
    </row>
    <row r="747" spans="1:17" x14ac:dyDescent="0.25">
      <c r="A747">
        <v>1007883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27914.49</v>
      </c>
      <c r="J747">
        <v>-5451.18</v>
      </c>
      <c r="K747">
        <v>-1550.8</v>
      </c>
      <c r="L747">
        <v>-775.4</v>
      </c>
      <c r="M747">
        <v>22463.31</v>
      </c>
      <c r="Q747" s="7">
        <v>42568</v>
      </c>
    </row>
    <row r="748" spans="1:17" x14ac:dyDescent="0.25">
      <c r="A748">
        <v>1007884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643.94000000000005</v>
      </c>
      <c r="J748">
        <v>-125.74</v>
      </c>
      <c r="K748">
        <v>-35.76</v>
      </c>
      <c r="L748">
        <v>-17.88</v>
      </c>
      <c r="M748">
        <v>518.20000000000005</v>
      </c>
      <c r="Q748" s="7">
        <v>42568</v>
      </c>
    </row>
    <row r="749" spans="1:17" x14ac:dyDescent="0.25">
      <c r="A749">
        <v>1007885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297.27999999999997</v>
      </c>
      <c r="J749">
        <v>-58.06</v>
      </c>
      <c r="K749">
        <v>-16.52</v>
      </c>
      <c r="L749">
        <v>-8.26</v>
      </c>
      <c r="M749">
        <v>239.22</v>
      </c>
      <c r="Q749" s="7">
        <v>42568</v>
      </c>
    </row>
    <row r="750" spans="1:17" x14ac:dyDescent="0.25">
      <c r="A750">
        <v>1007886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881.3</v>
      </c>
      <c r="J750">
        <v>-172.1</v>
      </c>
      <c r="K750">
        <v>-48.96</v>
      </c>
      <c r="L750">
        <v>-24.48</v>
      </c>
      <c r="M750">
        <v>709.2</v>
      </c>
      <c r="Q750" s="7">
        <v>42568</v>
      </c>
    </row>
    <row r="751" spans="1:17" x14ac:dyDescent="0.25">
      <c r="A751">
        <v>1007887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998.46</v>
      </c>
      <c r="J751">
        <v>-194.98</v>
      </c>
      <c r="K751">
        <v>-55.47</v>
      </c>
      <c r="L751">
        <v>-27.74</v>
      </c>
      <c r="M751">
        <v>803.48</v>
      </c>
      <c r="Q751" s="7">
        <v>42568</v>
      </c>
    </row>
    <row r="752" spans="1:17" x14ac:dyDescent="0.25">
      <c r="A752">
        <v>1007888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1104.02</v>
      </c>
      <c r="J752">
        <v>-215.59</v>
      </c>
      <c r="K752">
        <v>-61.33</v>
      </c>
      <c r="L752">
        <v>-30.66</v>
      </c>
      <c r="M752">
        <v>888.43</v>
      </c>
      <c r="Q752" s="7">
        <v>42568</v>
      </c>
    </row>
    <row r="753" spans="1:17" x14ac:dyDescent="0.25">
      <c r="A753">
        <v>1007889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13855.21</v>
      </c>
      <c r="J753">
        <v>-2705.67</v>
      </c>
      <c r="K753">
        <v>-769.74</v>
      </c>
      <c r="L753">
        <v>-384.86</v>
      </c>
      <c r="M753">
        <v>11149.54</v>
      </c>
      <c r="Q753" s="7">
        <v>42568</v>
      </c>
    </row>
    <row r="754" spans="1:17" x14ac:dyDescent="0.25">
      <c r="A754">
        <v>1007890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6640.98</v>
      </c>
      <c r="J754">
        <v>-1296.8599999999999</v>
      </c>
      <c r="K754">
        <v>-368.94</v>
      </c>
      <c r="L754">
        <v>-184.47</v>
      </c>
      <c r="M754">
        <v>5344.12</v>
      </c>
      <c r="Q754" s="7">
        <v>42568</v>
      </c>
    </row>
    <row r="755" spans="1:17" x14ac:dyDescent="0.25">
      <c r="A755">
        <v>1007891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3621.29</v>
      </c>
      <c r="J755">
        <v>-707.17</v>
      </c>
      <c r="K755">
        <v>-201.18</v>
      </c>
      <c r="L755">
        <v>-100.59</v>
      </c>
      <c r="M755">
        <v>2914.12</v>
      </c>
      <c r="Q755" s="7">
        <v>42568</v>
      </c>
    </row>
    <row r="756" spans="1:17" x14ac:dyDescent="0.25">
      <c r="A756">
        <v>1007892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1101.5899999999999</v>
      </c>
      <c r="J756">
        <v>-215.12</v>
      </c>
      <c r="K756">
        <v>-61.2</v>
      </c>
      <c r="L756">
        <v>-30.6</v>
      </c>
      <c r="M756">
        <v>886.47</v>
      </c>
      <c r="Q756" s="7">
        <v>42568</v>
      </c>
    </row>
    <row r="757" spans="1:17" x14ac:dyDescent="0.25">
      <c r="A757">
        <v>1007893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39284.53</v>
      </c>
      <c r="J757">
        <v>-7671.54</v>
      </c>
      <c r="K757">
        <v>-2182.4699999999998</v>
      </c>
      <c r="L757">
        <v>-1091.23</v>
      </c>
      <c r="M757">
        <v>31612.99</v>
      </c>
      <c r="Q757" s="7">
        <v>42568</v>
      </c>
    </row>
    <row r="758" spans="1:17" x14ac:dyDescent="0.25">
      <c r="A758">
        <v>1007894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990.49</v>
      </c>
      <c r="J758">
        <v>-193.43</v>
      </c>
      <c r="K758">
        <v>-55.03</v>
      </c>
      <c r="L758">
        <v>-27.52</v>
      </c>
      <c r="M758">
        <v>797.06</v>
      </c>
      <c r="Q758" s="7">
        <v>42568</v>
      </c>
    </row>
    <row r="759" spans="1:17" x14ac:dyDescent="0.25">
      <c r="A759">
        <v>1007895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326.33</v>
      </c>
      <c r="J759">
        <v>-63.72</v>
      </c>
      <c r="K759">
        <v>-18.12</v>
      </c>
      <c r="L759">
        <v>-9.07</v>
      </c>
      <c r="M759">
        <v>262.61</v>
      </c>
      <c r="Q759" s="7">
        <v>42568</v>
      </c>
    </row>
    <row r="760" spans="1:17" x14ac:dyDescent="0.25">
      <c r="A760">
        <v>1007896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31415.61</v>
      </c>
      <c r="J760">
        <v>-6134.89</v>
      </c>
      <c r="K760">
        <v>-1745.31</v>
      </c>
      <c r="L760">
        <v>-872.65</v>
      </c>
      <c r="M760">
        <v>25280.720000000001</v>
      </c>
      <c r="Q760" s="7">
        <v>42568</v>
      </c>
    </row>
    <row r="761" spans="1:17" x14ac:dyDescent="0.25">
      <c r="A761">
        <v>1007945</v>
      </c>
      <c r="B761" t="s">
        <v>162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43803.27</v>
      </c>
      <c r="J761">
        <v>-8553.9699999999993</v>
      </c>
      <c r="K761">
        <v>-2433.5100000000002</v>
      </c>
      <c r="L761">
        <v>-1216.75</v>
      </c>
      <c r="M761">
        <v>35249.300000000003</v>
      </c>
      <c r="Q761" s="7">
        <v>42568</v>
      </c>
    </row>
    <row r="762" spans="1:17" x14ac:dyDescent="0.25">
      <c r="A762">
        <v>1007960</v>
      </c>
      <c r="B762" t="s">
        <v>162</v>
      </c>
      <c r="C762" s="4">
        <v>41852</v>
      </c>
      <c r="D762" t="s">
        <v>42</v>
      </c>
      <c r="E762">
        <v>1</v>
      </c>
      <c r="G762" t="s">
        <v>140</v>
      </c>
      <c r="H762">
        <v>36</v>
      </c>
      <c r="I762">
        <v>201.65</v>
      </c>
      <c r="J762">
        <v>-39.369999999999997</v>
      </c>
      <c r="K762">
        <v>-11.19</v>
      </c>
      <c r="L762">
        <v>-5.6</v>
      </c>
      <c r="M762">
        <v>162.28</v>
      </c>
      <c r="Q762" s="7">
        <v>42568</v>
      </c>
    </row>
    <row r="763" spans="1:17" x14ac:dyDescent="0.25">
      <c r="A763">
        <v>1007961</v>
      </c>
      <c r="B763" t="s">
        <v>162</v>
      </c>
      <c r="C763" s="4">
        <v>41852</v>
      </c>
      <c r="D763" t="s">
        <v>42</v>
      </c>
      <c r="E763">
        <v>1</v>
      </c>
      <c r="G763" t="s">
        <v>140</v>
      </c>
      <c r="H763">
        <v>36</v>
      </c>
      <c r="I763">
        <v>218.27</v>
      </c>
      <c r="J763">
        <v>-42.62</v>
      </c>
      <c r="K763">
        <v>-12.12</v>
      </c>
      <c r="L763">
        <v>-6.07</v>
      </c>
      <c r="M763">
        <v>175.65</v>
      </c>
      <c r="Q763" s="7">
        <v>42568</v>
      </c>
    </row>
    <row r="764" spans="1:17" x14ac:dyDescent="0.25">
      <c r="A764">
        <v>1007962</v>
      </c>
      <c r="B764" t="s">
        <v>162</v>
      </c>
      <c r="C764" s="4">
        <v>41852</v>
      </c>
      <c r="D764" t="s">
        <v>42</v>
      </c>
      <c r="E764">
        <v>1</v>
      </c>
      <c r="G764" t="s">
        <v>140</v>
      </c>
      <c r="H764">
        <v>36</v>
      </c>
      <c r="I764">
        <v>110.08</v>
      </c>
      <c r="J764">
        <v>-21.5</v>
      </c>
      <c r="K764">
        <v>-6.12</v>
      </c>
      <c r="L764">
        <v>-3.06</v>
      </c>
      <c r="M764">
        <v>88.58</v>
      </c>
      <c r="Q764" s="7">
        <v>42568</v>
      </c>
    </row>
    <row r="765" spans="1:17" x14ac:dyDescent="0.25">
      <c r="A765">
        <v>1007963</v>
      </c>
      <c r="B765" t="s">
        <v>162</v>
      </c>
      <c r="C765" s="4">
        <v>41852</v>
      </c>
      <c r="D765" t="s">
        <v>42</v>
      </c>
      <c r="E765">
        <v>1</v>
      </c>
      <c r="G765" t="s">
        <v>140</v>
      </c>
      <c r="H765">
        <v>36</v>
      </c>
      <c r="I765">
        <v>110.54</v>
      </c>
      <c r="J765">
        <v>-21.58</v>
      </c>
      <c r="K765">
        <v>-6.13</v>
      </c>
      <c r="L765">
        <v>-3.07</v>
      </c>
      <c r="M765">
        <v>88.96</v>
      </c>
      <c r="Q765" s="7">
        <v>42568</v>
      </c>
    </row>
    <row r="766" spans="1:17" x14ac:dyDescent="0.25">
      <c r="A766">
        <v>1007964</v>
      </c>
      <c r="B766" t="s">
        <v>162</v>
      </c>
      <c r="C766" s="4">
        <v>41852</v>
      </c>
      <c r="D766" t="s">
        <v>42</v>
      </c>
      <c r="E766">
        <v>1</v>
      </c>
      <c r="G766" t="s">
        <v>140</v>
      </c>
      <c r="H766">
        <v>36</v>
      </c>
      <c r="I766">
        <v>221.11</v>
      </c>
      <c r="J766">
        <v>-43.18</v>
      </c>
      <c r="K766">
        <v>-12.29</v>
      </c>
      <c r="L766">
        <v>-6.14</v>
      </c>
      <c r="M766">
        <v>177.93</v>
      </c>
      <c r="Q766" s="7">
        <v>42568</v>
      </c>
    </row>
    <row r="767" spans="1:17" x14ac:dyDescent="0.25">
      <c r="A767">
        <v>1007965</v>
      </c>
      <c r="B767" t="s">
        <v>162</v>
      </c>
      <c r="C767" s="4">
        <v>41852</v>
      </c>
      <c r="D767" t="s">
        <v>42</v>
      </c>
      <c r="E767">
        <v>1</v>
      </c>
      <c r="G767" t="s">
        <v>140</v>
      </c>
      <c r="H767">
        <v>36</v>
      </c>
      <c r="I767">
        <v>110.88</v>
      </c>
      <c r="J767">
        <v>-21.65</v>
      </c>
      <c r="K767">
        <v>-6.16</v>
      </c>
      <c r="L767">
        <v>-3.08</v>
      </c>
      <c r="M767">
        <v>89.23</v>
      </c>
      <c r="Q767" s="7">
        <v>42568</v>
      </c>
    </row>
    <row r="768" spans="1:17" x14ac:dyDescent="0.25">
      <c r="A768">
        <v>1007966</v>
      </c>
      <c r="B768" t="s">
        <v>162</v>
      </c>
      <c r="C768" s="4">
        <v>41852</v>
      </c>
      <c r="D768" t="s">
        <v>42</v>
      </c>
      <c r="E768">
        <v>1</v>
      </c>
      <c r="G768" t="s">
        <v>140</v>
      </c>
      <c r="H768">
        <v>36</v>
      </c>
      <c r="I768">
        <v>9952.7800000000007</v>
      </c>
      <c r="J768">
        <v>-1943.6</v>
      </c>
      <c r="K768">
        <v>-552.94000000000005</v>
      </c>
      <c r="L768">
        <v>-276.45999999999998</v>
      </c>
      <c r="M768">
        <v>8009.18</v>
      </c>
      <c r="Q768" s="7">
        <v>42568</v>
      </c>
    </row>
    <row r="769" spans="1:17" x14ac:dyDescent="0.25">
      <c r="A769">
        <v>1007967</v>
      </c>
      <c r="B769" t="s">
        <v>162</v>
      </c>
      <c r="C769" s="4">
        <v>41852</v>
      </c>
      <c r="D769" t="s">
        <v>42</v>
      </c>
      <c r="E769">
        <v>1</v>
      </c>
      <c r="G769" t="s">
        <v>140</v>
      </c>
      <c r="H769">
        <v>36</v>
      </c>
      <c r="I769">
        <v>70.44</v>
      </c>
      <c r="J769">
        <v>-13.75</v>
      </c>
      <c r="K769">
        <v>-3.91</v>
      </c>
      <c r="L769">
        <v>-1.95</v>
      </c>
      <c r="M769">
        <v>56.69</v>
      </c>
      <c r="Q769" s="7">
        <v>42568</v>
      </c>
    </row>
    <row r="770" spans="1:17" x14ac:dyDescent="0.25">
      <c r="A770">
        <v>1007979</v>
      </c>
      <c r="B770" t="s">
        <v>162</v>
      </c>
      <c r="C770" s="4">
        <v>41852</v>
      </c>
      <c r="D770" t="s">
        <v>42</v>
      </c>
      <c r="E770">
        <v>1</v>
      </c>
      <c r="G770" t="s">
        <v>140</v>
      </c>
      <c r="H770">
        <v>36</v>
      </c>
      <c r="I770">
        <v>3888.33</v>
      </c>
      <c r="J770">
        <v>-759.32</v>
      </c>
      <c r="K770">
        <v>-216.02</v>
      </c>
      <c r="L770">
        <v>-108.01</v>
      </c>
      <c r="M770">
        <v>3129.01</v>
      </c>
      <c r="Q770" s="7">
        <v>42568</v>
      </c>
    </row>
    <row r="771" spans="1:17" x14ac:dyDescent="0.25">
      <c r="A771">
        <v>1004365</v>
      </c>
      <c r="B771" t="s">
        <v>217</v>
      </c>
      <c r="C771" s="4">
        <v>40026</v>
      </c>
      <c r="D771" t="s">
        <v>42</v>
      </c>
      <c r="E771">
        <v>1</v>
      </c>
      <c r="G771" t="s">
        <v>140</v>
      </c>
      <c r="H771">
        <v>96</v>
      </c>
      <c r="I771">
        <v>2107.5</v>
      </c>
      <c r="J771">
        <v>-1471.52</v>
      </c>
      <c r="K771">
        <v>-43.91</v>
      </c>
      <c r="L771">
        <v>-21.96</v>
      </c>
      <c r="M771">
        <v>635.98</v>
      </c>
      <c r="Q771" s="7">
        <v>42568</v>
      </c>
    </row>
    <row r="772" spans="1:17" x14ac:dyDescent="0.25">
      <c r="A772">
        <v>1004424</v>
      </c>
      <c r="B772" t="s">
        <v>359</v>
      </c>
      <c r="C772" s="4">
        <v>40026</v>
      </c>
      <c r="D772" t="s">
        <v>42</v>
      </c>
      <c r="E772">
        <v>1</v>
      </c>
      <c r="G772" t="s">
        <v>43</v>
      </c>
      <c r="H772">
        <v>120</v>
      </c>
      <c r="I772">
        <v>6122.18</v>
      </c>
      <c r="J772">
        <v>-3367.32</v>
      </c>
      <c r="K772">
        <v>-102.04</v>
      </c>
      <c r="L772">
        <v>-51.02</v>
      </c>
      <c r="M772">
        <v>2754.86</v>
      </c>
      <c r="Q772" s="7">
        <v>42570</v>
      </c>
    </row>
    <row r="773" spans="1:17" x14ac:dyDescent="0.25">
      <c r="A773">
        <v>5000569</v>
      </c>
      <c r="B773" t="s">
        <v>452</v>
      </c>
      <c r="C773" s="4">
        <v>41852</v>
      </c>
      <c r="D773" t="s">
        <v>42</v>
      </c>
      <c r="E773">
        <v>1</v>
      </c>
      <c r="G773" t="s">
        <v>140</v>
      </c>
      <c r="H773">
        <v>96</v>
      </c>
      <c r="I773">
        <v>732002.66</v>
      </c>
      <c r="J773">
        <v>-53605</v>
      </c>
      <c r="K773">
        <v>-15250.07</v>
      </c>
      <c r="L773">
        <v>-7625.03</v>
      </c>
      <c r="M773">
        <v>678397.66</v>
      </c>
      <c r="Q773" s="7">
        <v>42573</v>
      </c>
    </row>
    <row r="774" spans="1:17" x14ac:dyDescent="0.25">
      <c r="A774">
        <v>150048</v>
      </c>
      <c r="B774" t="s">
        <v>360</v>
      </c>
      <c r="C774" s="4">
        <v>39326</v>
      </c>
      <c r="D774" t="s">
        <v>42</v>
      </c>
      <c r="E774">
        <v>1</v>
      </c>
      <c r="G774" t="s">
        <v>140</v>
      </c>
      <c r="H774">
        <v>36</v>
      </c>
      <c r="I774">
        <v>-2126.66</v>
      </c>
      <c r="J774">
        <v>2126.66</v>
      </c>
      <c r="Q774" s="7">
        <v>42592</v>
      </c>
    </row>
    <row r="775" spans="1:17" x14ac:dyDescent="0.25">
      <c r="A775">
        <v>150050</v>
      </c>
      <c r="B775" t="s">
        <v>360</v>
      </c>
      <c r="C775" s="4">
        <v>39326</v>
      </c>
      <c r="D775" t="s">
        <v>42</v>
      </c>
      <c r="E775">
        <v>1</v>
      </c>
      <c r="G775" t="s">
        <v>140</v>
      </c>
      <c r="H775">
        <v>36</v>
      </c>
      <c r="I775">
        <v>-2063.0100000000002</v>
      </c>
      <c r="J775">
        <v>2063.0100000000002</v>
      </c>
      <c r="Q775" s="7">
        <v>42592</v>
      </c>
    </row>
    <row r="776" spans="1:17" x14ac:dyDescent="0.25">
      <c r="A776">
        <v>150052</v>
      </c>
      <c r="B776" t="s">
        <v>360</v>
      </c>
      <c r="C776" s="4">
        <v>39326</v>
      </c>
      <c r="D776" t="s">
        <v>42</v>
      </c>
      <c r="E776">
        <v>1</v>
      </c>
      <c r="G776" t="s">
        <v>140</v>
      </c>
      <c r="H776">
        <v>36</v>
      </c>
      <c r="I776">
        <v>-1701.62</v>
      </c>
      <c r="J776">
        <v>1701.62</v>
      </c>
      <c r="Q776" s="7">
        <v>42592</v>
      </c>
    </row>
    <row r="777" spans="1:17" x14ac:dyDescent="0.25">
      <c r="A777">
        <v>150057</v>
      </c>
      <c r="B777" t="s">
        <v>360</v>
      </c>
      <c r="C777" s="4">
        <v>39326</v>
      </c>
      <c r="D777" t="s">
        <v>42</v>
      </c>
      <c r="E777">
        <v>1</v>
      </c>
      <c r="G777" t="s">
        <v>140</v>
      </c>
      <c r="H777">
        <v>36</v>
      </c>
      <c r="I777">
        <v>-265.87</v>
      </c>
      <c r="J777">
        <v>265.87</v>
      </c>
      <c r="Q777" s="7">
        <v>42592</v>
      </c>
    </row>
    <row r="778" spans="1:17" x14ac:dyDescent="0.25">
      <c r="A778">
        <v>150064</v>
      </c>
      <c r="B778" t="s">
        <v>360</v>
      </c>
      <c r="C778" s="4">
        <v>39326</v>
      </c>
      <c r="D778" t="s">
        <v>42</v>
      </c>
      <c r="E778">
        <v>1</v>
      </c>
      <c r="G778" t="s">
        <v>140</v>
      </c>
      <c r="H778">
        <v>36</v>
      </c>
      <c r="I778">
        <v>33.92</v>
      </c>
      <c r="J778">
        <v>-33.92</v>
      </c>
      <c r="Q778" s="7">
        <v>42592</v>
      </c>
    </row>
    <row r="779" spans="1:17" x14ac:dyDescent="0.25">
      <c r="A779">
        <v>150073</v>
      </c>
      <c r="B779" t="s">
        <v>360</v>
      </c>
      <c r="C779" s="4">
        <v>39326</v>
      </c>
      <c r="D779" t="s">
        <v>42</v>
      </c>
      <c r="E779">
        <v>1</v>
      </c>
      <c r="G779" t="s">
        <v>140</v>
      </c>
      <c r="H779">
        <v>36</v>
      </c>
      <c r="I779">
        <v>48.46</v>
      </c>
      <c r="J779">
        <v>-48.46</v>
      </c>
      <c r="Q779" s="7">
        <v>42592</v>
      </c>
    </row>
    <row r="780" spans="1:17" x14ac:dyDescent="0.25">
      <c r="A780">
        <v>150080</v>
      </c>
      <c r="B780" t="s">
        <v>360</v>
      </c>
      <c r="C780" s="4">
        <v>39326</v>
      </c>
      <c r="D780" t="s">
        <v>42</v>
      </c>
      <c r="E780">
        <v>1</v>
      </c>
      <c r="G780" t="s">
        <v>140</v>
      </c>
      <c r="H780">
        <v>36</v>
      </c>
      <c r="I780">
        <v>76.7</v>
      </c>
      <c r="J780">
        <v>-76.7</v>
      </c>
      <c r="Q780" s="7">
        <v>42592</v>
      </c>
    </row>
    <row r="781" spans="1:17" x14ac:dyDescent="0.25">
      <c r="A781">
        <v>150092</v>
      </c>
      <c r="B781" t="s">
        <v>360</v>
      </c>
      <c r="C781" s="4">
        <v>39326</v>
      </c>
      <c r="D781" t="s">
        <v>42</v>
      </c>
      <c r="E781">
        <v>1</v>
      </c>
      <c r="G781" t="s">
        <v>140</v>
      </c>
      <c r="H781">
        <v>36</v>
      </c>
      <c r="I781">
        <v>216.64</v>
      </c>
      <c r="J781">
        <v>-216.64</v>
      </c>
      <c r="Q781" s="7">
        <v>42592</v>
      </c>
    </row>
    <row r="782" spans="1:17" x14ac:dyDescent="0.25">
      <c r="A782">
        <v>150099</v>
      </c>
      <c r="B782" t="s">
        <v>360</v>
      </c>
      <c r="C782" s="4">
        <v>39326</v>
      </c>
      <c r="D782" t="s">
        <v>42</v>
      </c>
      <c r="E782">
        <v>1</v>
      </c>
      <c r="G782" t="s">
        <v>140</v>
      </c>
      <c r="H782">
        <v>36</v>
      </c>
      <c r="I782">
        <v>265.87</v>
      </c>
      <c r="J782">
        <v>-265.87</v>
      </c>
      <c r="Q782" s="7">
        <v>42592</v>
      </c>
    </row>
    <row r="783" spans="1:17" x14ac:dyDescent="0.25">
      <c r="A783">
        <v>150118</v>
      </c>
      <c r="B783" t="s">
        <v>360</v>
      </c>
      <c r="C783" s="4">
        <v>39326</v>
      </c>
      <c r="D783" t="s">
        <v>42</v>
      </c>
      <c r="E783">
        <v>1</v>
      </c>
      <c r="G783" t="s">
        <v>140</v>
      </c>
      <c r="H783">
        <v>36</v>
      </c>
      <c r="I783">
        <v>812.88</v>
      </c>
      <c r="J783">
        <v>-812.88</v>
      </c>
      <c r="Q783" s="7">
        <v>42592</v>
      </c>
    </row>
    <row r="784" spans="1:17" x14ac:dyDescent="0.25">
      <c r="A784">
        <v>150125</v>
      </c>
      <c r="B784" t="s">
        <v>360</v>
      </c>
      <c r="C784" s="4">
        <v>39326</v>
      </c>
      <c r="D784" t="s">
        <v>42</v>
      </c>
      <c r="E784">
        <v>1</v>
      </c>
      <c r="G784" t="s">
        <v>140</v>
      </c>
      <c r="H784">
        <v>36</v>
      </c>
      <c r="I784">
        <v>1347.76</v>
      </c>
      <c r="J784">
        <v>-1347.76</v>
      </c>
      <c r="Q784" s="7">
        <v>42592</v>
      </c>
    </row>
    <row r="785" spans="1:17" x14ac:dyDescent="0.25">
      <c r="A785">
        <v>150137</v>
      </c>
      <c r="B785" t="s">
        <v>360</v>
      </c>
      <c r="C785" s="4">
        <v>39326</v>
      </c>
      <c r="D785" t="s">
        <v>42</v>
      </c>
      <c r="E785">
        <v>1</v>
      </c>
      <c r="G785" t="s">
        <v>140</v>
      </c>
      <c r="H785">
        <v>36</v>
      </c>
      <c r="I785">
        <v>2130.79</v>
      </c>
      <c r="J785">
        <v>-2130.79</v>
      </c>
      <c r="Q785" s="7">
        <v>42592</v>
      </c>
    </row>
    <row r="786" spans="1:17" x14ac:dyDescent="0.25">
      <c r="A786">
        <v>150166</v>
      </c>
      <c r="B786" t="s">
        <v>360</v>
      </c>
      <c r="C786" s="4">
        <v>39326</v>
      </c>
      <c r="D786" t="s">
        <v>42</v>
      </c>
      <c r="E786">
        <v>1</v>
      </c>
      <c r="G786" t="s">
        <v>140</v>
      </c>
      <c r="H786">
        <v>36</v>
      </c>
      <c r="I786">
        <v>319.02</v>
      </c>
      <c r="J786">
        <v>-319.02</v>
      </c>
      <c r="Q786" s="7">
        <v>42592</v>
      </c>
    </row>
    <row r="787" spans="1:17" x14ac:dyDescent="0.25">
      <c r="A787">
        <v>150171</v>
      </c>
      <c r="B787" t="s">
        <v>360</v>
      </c>
      <c r="C787" s="4">
        <v>39326</v>
      </c>
      <c r="D787" t="s">
        <v>42</v>
      </c>
      <c r="E787">
        <v>1</v>
      </c>
      <c r="G787" t="s">
        <v>140</v>
      </c>
      <c r="H787">
        <v>36</v>
      </c>
      <c r="I787">
        <v>590.6</v>
      </c>
      <c r="J787">
        <v>-590.6</v>
      </c>
      <c r="Q787" s="7">
        <v>42592</v>
      </c>
    </row>
    <row r="788" spans="1:17" x14ac:dyDescent="0.25">
      <c r="A788">
        <v>150173</v>
      </c>
      <c r="B788" t="s">
        <v>361</v>
      </c>
      <c r="C788" s="4">
        <v>39326</v>
      </c>
      <c r="D788" t="s">
        <v>42</v>
      </c>
      <c r="E788">
        <v>1</v>
      </c>
      <c r="G788" t="s">
        <v>140</v>
      </c>
      <c r="H788">
        <v>36</v>
      </c>
      <c r="I788">
        <v>769</v>
      </c>
      <c r="J788">
        <v>-769</v>
      </c>
      <c r="Q788" s="7">
        <v>42592</v>
      </c>
    </row>
    <row r="789" spans="1:17" x14ac:dyDescent="0.25">
      <c r="A789">
        <v>1003487</v>
      </c>
      <c r="B789" t="s">
        <v>362</v>
      </c>
      <c r="C789" s="4">
        <v>39692</v>
      </c>
      <c r="D789" t="s">
        <v>42</v>
      </c>
      <c r="E789">
        <v>1</v>
      </c>
      <c r="G789" t="s">
        <v>140</v>
      </c>
      <c r="H789">
        <v>36</v>
      </c>
      <c r="I789">
        <v>3385</v>
      </c>
      <c r="J789">
        <v>-3385</v>
      </c>
      <c r="Q789" s="7">
        <v>42593</v>
      </c>
    </row>
    <row r="790" spans="1:17" x14ac:dyDescent="0.25">
      <c r="A790">
        <v>1003488</v>
      </c>
      <c r="B790" t="s">
        <v>362</v>
      </c>
      <c r="C790" s="4">
        <v>39692</v>
      </c>
      <c r="D790" t="s">
        <v>42</v>
      </c>
      <c r="E790">
        <v>1</v>
      </c>
      <c r="G790" t="s">
        <v>140</v>
      </c>
      <c r="H790">
        <v>36</v>
      </c>
      <c r="I790">
        <v>3385</v>
      </c>
      <c r="J790">
        <v>-3385</v>
      </c>
      <c r="Q790" s="7">
        <v>42593</v>
      </c>
    </row>
    <row r="791" spans="1:17" x14ac:dyDescent="0.25">
      <c r="A791">
        <v>1003490</v>
      </c>
      <c r="B791" t="s">
        <v>362</v>
      </c>
      <c r="C791" s="4">
        <v>39692</v>
      </c>
      <c r="D791" t="s">
        <v>42</v>
      </c>
      <c r="E791">
        <v>1</v>
      </c>
      <c r="G791" t="s">
        <v>140</v>
      </c>
      <c r="H791">
        <v>36</v>
      </c>
      <c r="I791">
        <v>3385</v>
      </c>
      <c r="J791">
        <v>-3385</v>
      </c>
      <c r="Q791" s="7">
        <v>42593</v>
      </c>
    </row>
    <row r="792" spans="1:17" x14ac:dyDescent="0.25">
      <c r="A792">
        <v>150047</v>
      </c>
      <c r="B792" t="s">
        <v>348</v>
      </c>
      <c r="C792" s="4">
        <v>40057</v>
      </c>
      <c r="D792" t="s">
        <v>42</v>
      </c>
      <c r="E792">
        <v>1</v>
      </c>
      <c r="G792" t="s">
        <v>140</v>
      </c>
      <c r="H792">
        <v>36</v>
      </c>
      <c r="I792">
        <v>-332933.59000000003</v>
      </c>
      <c r="J792">
        <v>332933.59000000003</v>
      </c>
      <c r="Q792" s="7">
        <v>42594</v>
      </c>
    </row>
    <row r="793" spans="1:17" x14ac:dyDescent="0.25">
      <c r="A793">
        <v>1004382</v>
      </c>
      <c r="B793" t="s">
        <v>162</v>
      </c>
      <c r="C793" s="4">
        <v>40057</v>
      </c>
      <c r="D793" t="s">
        <v>42</v>
      </c>
      <c r="E793">
        <v>1</v>
      </c>
      <c r="G793" t="s">
        <v>140</v>
      </c>
      <c r="H793">
        <v>36</v>
      </c>
      <c r="I793">
        <v>1391.38</v>
      </c>
      <c r="J793">
        <v>-1391.38</v>
      </c>
      <c r="Q793" s="7">
        <v>42594</v>
      </c>
    </row>
    <row r="794" spans="1:17" x14ac:dyDescent="0.25">
      <c r="A794">
        <v>1004383</v>
      </c>
      <c r="B794" t="s">
        <v>162</v>
      </c>
      <c r="C794" s="4">
        <v>40057</v>
      </c>
      <c r="D794" t="s">
        <v>42</v>
      </c>
      <c r="E794">
        <v>1</v>
      </c>
      <c r="G794" t="s">
        <v>140</v>
      </c>
      <c r="H794">
        <v>36</v>
      </c>
      <c r="I794">
        <v>1400</v>
      </c>
      <c r="J794">
        <v>-1400</v>
      </c>
      <c r="Q794" s="7">
        <v>42594</v>
      </c>
    </row>
    <row r="795" spans="1:17" x14ac:dyDescent="0.25">
      <c r="A795">
        <v>1004401</v>
      </c>
      <c r="B795" t="s">
        <v>166</v>
      </c>
      <c r="C795" s="4">
        <v>40057</v>
      </c>
      <c r="D795" t="s">
        <v>42</v>
      </c>
      <c r="E795">
        <v>1</v>
      </c>
      <c r="G795" t="s">
        <v>140</v>
      </c>
      <c r="H795">
        <v>36</v>
      </c>
      <c r="I795">
        <v>1319.78</v>
      </c>
      <c r="J795">
        <v>-1319.78</v>
      </c>
      <c r="Q795" s="7">
        <v>42594</v>
      </c>
    </row>
    <row r="796" spans="1:17" x14ac:dyDescent="0.25">
      <c r="A796">
        <v>1004402</v>
      </c>
      <c r="B796" t="s">
        <v>166</v>
      </c>
      <c r="C796" s="4">
        <v>40057</v>
      </c>
      <c r="D796" t="s">
        <v>42</v>
      </c>
      <c r="E796">
        <v>1</v>
      </c>
      <c r="G796" t="s">
        <v>140</v>
      </c>
      <c r="H796">
        <v>36</v>
      </c>
      <c r="I796">
        <v>1312.02</v>
      </c>
      <c r="J796">
        <v>-1312.02</v>
      </c>
      <c r="Q796" s="7">
        <v>42594</v>
      </c>
    </row>
    <row r="797" spans="1:17" x14ac:dyDescent="0.25">
      <c r="A797">
        <v>1005061</v>
      </c>
      <c r="B797" t="s">
        <v>363</v>
      </c>
      <c r="C797" s="4">
        <v>40422</v>
      </c>
      <c r="D797" t="s">
        <v>42</v>
      </c>
      <c r="E797">
        <v>1</v>
      </c>
      <c r="G797" t="s">
        <v>140</v>
      </c>
      <c r="H797">
        <v>36</v>
      </c>
      <c r="I797">
        <v>2712.53</v>
      </c>
      <c r="J797">
        <v>-2712.53</v>
      </c>
      <c r="Q797" s="7">
        <v>42595</v>
      </c>
    </row>
    <row r="798" spans="1:17" x14ac:dyDescent="0.25">
      <c r="A798">
        <v>1005486</v>
      </c>
      <c r="B798" t="s">
        <v>364</v>
      </c>
      <c r="C798" s="4">
        <v>40787</v>
      </c>
      <c r="D798" t="s">
        <v>42</v>
      </c>
      <c r="E798">
        <v>1</v>
      </c>
      <c r="G798" t="s">
        <v>140</v>
      </c>
      <c r="H798">
        <v>36</v>
      </c>
      <c r="I798">
        <v>990.98</v>
      </c>
      <c r="J798">
        <v>-990.98</v>
      </c>
      <c r="Q798" s="7">
        <v>42596</v>
      </c>
    </row>
    <row r="799" spans="1:17" x14ac:dyDescent="0.25">
      <c r="A799">
        <v>1005487</v>
      </c>
      <c r="B799" t="s">
        <v>365</v>
      </c>
      <c r="C799" s="4">
        <v>40787</v>
      </c>
      <c r="D799" t="s">
        <v>42</v>
      </c>
      <c r="E799">
        <v>1</v>
      </c>
      <c r="G799" t="s">
        <v>140</v>
      </c>
      <c r="H799">
        <v>36</v>
      </c>
      <c r="I799">
        <v>857.7</v>
      </c>
      <c r="J799">
        <v>-857.7</v>
      </c>
      <c r="Q799" s="7">
        <v>42596</v>
      </c>
    </row>
    <row r="800" spans="1:17" x14ac:dyDescent="0.25">
      <c r="A800">
        <v>1005488</v>
      </c>
      <c r="B800" t="s">
        <v>366</v>
      </c>
      <c r="C800" s="4">
        <v>40787</v>
      </c>
      <c r="D800" t="s">
        <v>42</v>
      </c>
      <c r="E800">
        <v>1</v>
      </c>
      <c r="G800" t="s">
        <v>140</v>
      </c>
      <c r="H800">
        <v>36</v>
      </c>
      <c r="I800">
        <v>123.29</v>
      </c>
      <c r="J800">
        <v>-123.29</v>
      </c>
      <c r="Q800" s="7">
        <v>42596</v>
      </c>
    </row>
    <row r="801" spans="1:17" x14ac:dyDescent="0.25">
      <c r="A801">
        <v>1005489</v>
      </c>
      <c r="B801" t="s">
        <v>367</v>
      </c>
      <c r="C801" s="4">
        <v>40787</v>
      </c>
      <c r="D801" t="s">
        <v>42</v>
      </c>
      <c r="E801">
        <v>1</v>
      </c>
      <c r="G801" t="s">
        <v>140</v>
      </c>
      <c r="H801">
        <v>36</v>
      </c>
      <c r="I801">
        <v>644.14</v>
      </c>
      <c r="J801">
        <v>-644.14</v>
      </c>
      <c r="Q801" s="7">
        <v>42596</v>
      </c>
    </row>
    <row r="802" spans="1:17" x14ac:dyDescent="0.25">
      <c r="A802">
        <v>1005490</v>
      </c>
      <c r="B802" t="s">
        <v>262</v>
      </c>
      <c r="C802" s="4">
        <v>40787</v>
      </c>
      <c r="D802" t="s">
        <v>42</v>
      </c>
      <c r="E802">
        <v>1</v>
      </c>
      <c r="G802" t="s">
        <v>140</v>
      </c>
      <c r="H802">
        <v>36</v>
      </c>
      <c r="I802">
        <v>128.6</v>
      </c>
      <c r="J802">
        <v>-128.6</v>
      </c>
      <c r="Q802" s="7">
        <v>42596</v>
      </c>
    </row>
    <row r="803" spans="1:17" x14ac:dyDescent="0.25">
      <c r="A803">
        <v>1005492</v>
      </c>
      <c r="B803" t="s">
        <v>286</v>
      </c>
      <c r="C803" s="4">
        <v>40787</v>
      </c>
      <c r="D803" t="s">
        <v>42</v>
      </c>
      <c r="E803">
        <v>1</v>
      </c>
      <c r="G803" t="s">
        <v>140</v>
      </c>
      <c r="H803">
        <v>36</v>
      </c>
      <c r="I803">
        <v>1230.96</v>
      </c>
      <c r="J803">
        <v>-1230.96</v>
      </c>
      <c r="Q803" s="7">
        <v>42596</v>
      </c>
    </row>
    <row r="804" spans="1:17" x14ac:dyDescent="0.25">
      <c r="A804">
        <v>1005493</v>
      </c>
      <c r="B804" t="s">
        <v>286</v>
      </c>
      <c r="C804" s="4">
        <v>40787</v>
      </c>
      <c r="D804" t="s">
        <v>42</v>
      </c>
      <c r="E804">
        <v>1</v>
      </c>
      <c r="G804" t="s">
        <v>140</v>
      </c>
      <c r="H804">
        <v>36</v>
      </c>
      <c r="I804">
        <v>1288.43</v>
      </c>
      <c r="J804">
        <v>-1288.43</v>
      </c>
      <c r="Q804" s="7">
        <v>42596</v>
      </c>
    </row>
    <row r="805" spans="1:17" x14ac:dyDescent="0.25">
      <c r="A805">
        <v>1005494</v>
      </c>
      <c r="B805" t="s">
        <v>368</v>
      </c>
      <c r="C805" s="4">
        <v>40787</v>
      </c>
      <c r="D805" t="s">
        <v>42</v>
      </c>
      <c r="E805">
        <v>1</v>
      </c>
      <c r="G805" t="s">
        <v>140</v>
      </c>
      <c r="H805">
        <v>36</v>
      </c>
      <c r="I805">
        <v>1128.3399999999999</v>
      </c>
      <c r="J805">
        <v>-1128.3399999999999</v>
      </c>
      <c r="Q805" s="7">
        <v>42596</v>
      </c>
    </row>
    <row r="806" spans="1:17" x14ac:dyDescent="0.25">
      <c r="A806">
        <v>1005501</v>
      </c>
      <c r="B806" t="s">
        <v>369</v>
      </c>
      <c r="C806" s="4">
        <v>40787</v>
      </c>
      <c r="D806" t="s">
        <v>42</v>
      </c>
      <c r="E806">
        <v>1</v>
      </c>
      <c r="G806" t="s">
        <v>140</v>
      </c>
      <c r="H806">
        <v>36</v>
      </c>
      <c r="I806">
        <v>2096.52</v>
      </c>
      <c r="J806">
        <v>-2096.52</v>
      </c>
      <c r="Q806" s="7">
        <v>42596</v>
      </c>
    </row>
    <row r="807" spans="1:17" x14ac:dyDescent="0.25">
      <c r="A807">
        <v>1005502</v>
      </c>
      <c r="B807" t="s">
        <v>286</v>
      </c>
      <c r="C807" s="4">
        <v>40787</v>
      </c>
      <c r="D807" t="s">
        <v>42</v>
      </c>
      <c r="E807">
        <v>1</v>
      </c>
      <c r="G807" t="s">
        <v>140</v>
      </c>
      <c r="H807">
        <v>36</v>
      </c>
      <c r="I807">
        <v>2386.3000000000002</v>
      </c>
      <c r="J807">
        <v>-2386.3000000000002</v>
      </c>
      <c r="Q807" s="7">
        <v>42596</v>
      </c>
    </row>
    <row r="808" spans="1:17" x14ac:dyDescent="0.25">
      <c r="A808">
        <v>1005503</v>
      </c>
      <c r="B808" t="s">
        <v>370</v>
      </c>
      <c r="C808" s="4">
        <v>40787</v>
      </c>
      <c r="D808" t="s">
        <v>42</v>
      </c>
      <c r="E808">
        <v>1</v>
      </c>
      <c r="G808" t="s">
        <v>140</v>
      </c>
      <c r="H808">
        <v>36</v>
      </c>
      <c r="I808">
        <v>526.69000000000005</v>
      </c>
      <c r="J808">
        <v>-526.69000000000005</v>
      </c>
      <c r="Q808" s="7">
        <v>42596</v>
      </c>
    </row>
    <row r="809" spans="1:17" x14ac:dyDescent="0.25">
      <c r="A809">
        <v>1005504</v>
      </c>
      <c r="B809" t="s">
        <v>371</v>
      </c>
      <c r="C809" s="4">
        <v>40787</v>
      </c>
      <c r="D809" t="s">
        <v>42</v>
      </c>
      <c r="E809">
        <v>1</v>
      </c>
      <c r="G809" t="s">
        <v>140</v>
      </c>
      <c r="H809">
        <v>36</v>
      </c>
      <c r="I809">
        <v>13791.55</v>
      </c>
      <c r="J809">
        <v>-13791.55</v>
      </c>
      <c r="Q809" s="7">
        <v>42596</v>
      </c>
    </row>
    <row r="810" spans="1:17" x14ac:dyDescent="0.25">
      <c r="A810">
        <v>1005505</v>
      </c>
      <c r="B810" t="s">
        <v>372</v>
      </c>
      <c r="C810" s="4">
        <v>40787</v>
      </c>
      <c r="D810" t="s">
        <v>42</v>
      </c>
      <c r="E810">
        <v>1</v>
      </c>
      <c r="G810" t="s">
        <v>140</v>
      </c>
      <c r="H810">
        <v>36</v>
      </c>
      <c r="I810">
        <v>1020.47</v>
      </c>
      <c r="J810">
        <v>-1020.47</v>
      </c>
      <c r="Q810" s="7">
        <v>42596</v>
      </c>
    </row>
    <row r="811" spans="1:17" x14ac:dyDescent="0.25">
      <c r="A811">
        <v>1006829</v>
      </c>
      <c r="B811" t="s">
        <v>373</v>
      </c>
      <c r="C811" s="4">
        <v>41518</v>
      </c>
      <c r="D811" t="s">
        <v>42</v>
      </c>
      <c r="E811">
        <v>1</v>
      </c>
      <c r="G811" t="s">
        <v>140</v>
      </c>
      <c r="H811">
        <v>36</v>
      </c>
      <c r="I811">
        <v>346.43</v>
      </c>
      <c r="J811">
        <v>-173.32</v>
      </c>
      <c r="K811">
        <v>-19.25</v>
      </c>
      <c r="L811">
        <v>-9.6300000000000008</v>
      </c>
      <c r="M811">
        <v>173.11</v>
      </c>
      <c r="Q811" s="7">
        <v>42598</v>
      </c>
    </row>
    <row r="812" spans="1:17" x14ac:dyDescent="0.25">
      <c r="A812">
        <v>1006830</v>
      </c>
      <c r="B812" t="s">
        <v>301</v>
      </c>
      <c r="C812" s="4">
        <v>41518</v>
      </c>
      <c r="D812" t="s">
        <v>42</v>
      </c>
      <c r="E812">
        <v>1</v>
      </c>
      <c r="G812" t="s">
        <v>140</v>
      </c>
      <c r="H812">
        <v>36</v>
      </c>
      <c r="I812">
        <v>3452.44</v>
      </c>
      <c r="J812">
        <v>-1727.27</v>
      </c>
      <c r="K812">
        <v>-191.8</v>
      </c>
      <c r="L812">
        <v>-95.9</v>
      </c>
      <c r="M812">
        <v>1725.17</v>
      </c>
      <c r="Q812" s="7">
        <v>42598</v>
      </c>
    </row>
    <row r="813" spans="1:17" x14ac:dyDescent="0.25">
      <c r="A813">
        <v>1003550</v>
      </c>
      <c r="B813" t="s">
        <v>162</v>
      </c>
      <c r="C813" s="4">
        <v>39692</v>
      </c>
      <c r="D813" t="s">
        <v>42</v>
      </c>
      <c r="E813">
        <v>1</v>
      </c>
      <c r="G813" t="s">
        <v>140</v>
      </c>
      <c r="H813">
        <v>96</v>
      </c>
      <c r="I813">
        <v>1402.63</v>
      </c>
      <c r="J813">
        <v>-1139.6300000000001</v>
      </c>
      <c r="K813">
        <v>-29.21</v>
      </c>
      <c r="L813">
        <v>-14.61</v>
      </c>
      <c r="M813">
        <v>263</v>
      </c>
      <c r="Q813" s="7">
        <v>42598</v>
      </c>
    </row>
    <row r="814" spans="1:17" x14ac:dyDescent="0.25">
      <c r="A814">
        <v>1003551</v>
      </c>
      <c r="B814" t="s">
        <v>162</v>
      </c>
      <c r="C814" s="4">
        <v>39692</v>
      </c>
      <c r="D814" t="s">
        <v>42</v>
      </c>
      <c r="E814">
        <v>1</v>
      </c>
      <c r="G814" t="s">
        <v>140</v>
      </c>
      <c r="H814">
        <v>96</v>
      </c>
      <c r="I814">
        <v>1402.63</v>
      </c>
      <c r="J814">
        <v>-1139.6300000000001</v>
      </c>
      <c r="K814">
        <v>-29.21</v>
      </c>
      <c r="L814">
        <v>-14.61</v>
      </c>
      <c r="M814">
        <v>263</v>
      </c>
      <c r="Q814" s="7">
        <v>42598</v>
      </c>
    </row>
    <row r="815" spans="1:17" x14ac:dyDescent="0.25">
      <c r="A815">
        <v>1003552</v>
      </c>
      <c r="B815" t="s">
        <v>162</v>
      </c>
      <c r="C815" s="4">
        <v>39692</v>
      </c>
      <c r="D815" t="s">
        <v>42</v>
      </c>
      <c r="E815">
        <v>1</v>
      </c>
      <c r="G815" t="s">
        <v>140</v>
      </c>
      <c r="H815">
        <v>96</v>
      </c>
      <c r="I815">
        <v>1633.8</v>
      </c>
      <c r="J815">
        <v>-1327.47</v>
      </c>
      <c r="K815">
        <v>-34.04</v>
      </c>
      <c r="L815">
        <v>-17.02</v>
      </c>
      <c r="M815">
        <v>306.33</v>
      </c>
      <c r="Q815" s="7">
        <v>42598</v>
      </c>
    </row>
    <row r="816" spans="1:17" x14ac:dyDescent="0.25">
      <c r="A816">
        <v>1003553</v>
      </c>
      <c r="B816" t="s">
        <v>203</v>
      </c>
      <c r="C816" s="4">
        <v>39692</v>
      </c>
      <c r="D816" t="s">
        <v>42</v>
      </c>
      <c r="E816">
        <v>1</v>
      </c>
      <c r="G816" t="s">
        <v>140</v>
      </c>
      <c r="H816">
        <v>96</v>
      </c>
      <c r="I816">
        <v>3385</v>
      </c>
      <c r="J816">
        <v>-2750.32</v>
      </c>
      <c r="K816">
        <v>-70.53</v>
      </c>
      <c r="L816">
        <v>-35.26</v>
      </c>
      <c r="M816">
        <v>634.67999999999995</v>
      </c>
      <c r="Q816" s="7">
        <v>42598</v>
      </c>
    </row>
    <row r="817" spans="1:17" x14ac:dyDescent="0.25">
      <c r="A817">
        <v>1003555</v>
      </c>
      <c r="B817" t="s">
        <v>162</v>
      </c>
      <c r="C817" s="4">
        <v>39692</v>
      </c>
      <c r="D817" t="s">
        <v>42</v>
      </c>
      <c r="E817">
        <v>1</v>
      </c>
      <c r="G817" t="s">
        <v>140</v>
      </c>
      <c r="H817">
        <v>96</v>
      </c>
      <c r="I817">
        <v>2216.1</v>
      </c>
      <c r="J817">
        <v>-1800.58</v>
      </c>
      <c r="K817">
        <v>-46.17</v>
      </c>
      <c r="L817">
        <v>-23.09</v>
      </c>
      <c r="M817">
        <v>415.52</v>
      </c>
      <c r="Q817" s="7">
        <v>42598</v>
      </c>
    </row>
    <row r="818" spans="1:17" x14ac:dyDescent="0.25">
      <c r="A818">
        <v>1003556</v>
      </c>
      <c r="B818" t="s">
        <v>162</v>
      </c>
      <c r="C818" s="4">
        <v>39692</v>
      </c>
      <c r="D818" t="s">
        <v>42</v>
      </c>
      <c r="E818">
        <v>1</v>
      </c>
      <c r="G818" t="s">
        <v>140</v>
      </c>
      <c r="H818">
        <v>96</v>
      </c>
      <c r="I818">
        <v>2216.1</v>
      </c>
      <c r="J818">
        <v>-1800.58</v>
      </c>
      <c r="K818">
        <v>-46.17</v>
      </c>
      <c r="L818">
        <v>-23.09</v>
      </c>
      <c r="M818">
        <v>415.52</v>
      </c>
      <c r="Q818" s="7">
        <v>42598</v>
      </c>
    </row>
    <row r="819" spans="1:17" x14ac:dyDescent="0.25">
      <c r="A819">
        <v>1007955</v>
      </c>
      <c r="B819" t="s">
        <v>162</v>
      </c>
      <c r="C819" s="4">
        <v>41883</v>
      </c>
      <c r="D819" t="s">
        <v>42</v>
      </c>
      <c r="E819">
        <v>1</v>
      </c>
      <c r="G819" t="s">
        <v>140</v>
      </c>
      <c r="H819">
        <v>36</v>
      </c>
      <c r="I819">
        <v>18331.330000000002</v>
      </c>
      <c r="J819">
        <v>-3060.81</v>
      </c>
      <c r="K819">
        <v>838.18</v>
      </c>
      <c r="L819">
        <v>-509.21</v>
      </c>
      <c r="M819">
        <v>15270.52</v>
      </c>
      <c r="Q819" s="7">
        <v>42599</v>
      </c>
    </row>
    <row r="820" spans="1:17" x14ac:dyDescent="0.25">
      <c r="A820">
        <v>1007956</v>
      </c>
      <c r="B820" t="s">
        <v>326</v>
      </c>
      <c r="C820" s="4">
        <v>41883</v>
      </c>
      <c r="D820" t="s">
        <v>42</v>
      </c>
      <c r="E820">
        <v>1</v>
      </c>
      <c r="G820" t="s">
        <v>140</v>
      </c>
      <c r="H820">
        <v>36</v>
      </c>
      <c r="I820">
        <v>14496.43</v>
      </c>
      <c r="J820">
        <v>-2420.4899999999998</v>
      </c>
      <c r="K820">
        <v>-805.36</v>
      </c>
      <c r="L820">
        <v>-402.68</v>
      </c>
      <c r="M820">
        <v>12075.94</v>
      </c>
      <c r="Q820" s="7">
        <v>42599</v>
      </c>
    </row>
    <row r="821" spans="1:17" x14ac:dyDescent="0.25">
      <c r="A821">
        <v>1007957</v>
      </c>
      <c r="B821" t="s">
        <v>162</v>
      </c>
      <c r="C821" s="4">
        <v>41883</v>
      </c>
      <c r="D821" t="s">
        <v>42</v>
      </c>
      <c r="E821">
        <v>1</v>
      </c>
      <c r="G821" t="s">
        <v>140</v>
      </c>
      <c r="H821">
        <v>36</v>
      </c>
      <c r="I821">
        <v>3976.01</v>
      </c>
      <c r="J821">
        <v>-663.88</v>
      </c>
      <c r="K821">
        <v>-220.89</v>
      </c>
      <c r="L821">
        <v>-110.45</v>
      </c>
      <c r="M821">
        <v>3312.13</v>
      </c>
      <c r="Q821" s="7">
        <v>42599</v>
      </c>
    </row>
    <row r="822" spans="1:17" x14ac:dyDescent="0.25">
      <c r="A822">
        <v>1007958</v>
      </c>
      <c r="B822" t="s">
        <v>162</v>
      </c>
      <c r="C822" s="4">
        <v>41883</v>
      </c>
      <c r="D822" t="s">
        <v>42</v>
      </c>
      <c r="E822">
        <v>1</v>
      </c>
      <c r="G822" t="s">
        <v>140</v>
      </c>
      <c r="H822">
        <v>36</v>
      </c>
      <c r="I822">
        <v>3202.33</v>
      </c>
      <c r="J822">
        <v>-534.70000000000005</v>
      </c>
      <c r="K822">
        <v>-177.91</v>
      </c>
      <c r="L822">
        <v>-88.96</v>
      </c>
      <c r="M822">
        <v>2667.63</v>
      </c>
      <c r="Q822" s="7">
        <v>42599</v>
      </c>
    </row>
    <row r="823" spans="1:17" x14ac:dyDescent="0.25">
      <c r="A823">
        <v>1007959</v>
      </c>
      <c r="B823" t="s">
        <v>162</v>
      </c>
      <c r="C823" s="4">
        <v>41883</v>
      </c>
      <c r="D823" t="s">
        <v>42</v>
      </c>
      <c r="E823">
        <v>1</v>
      </c>
      <c r="G823" t="s">
        <v>140</v>
      </c>
      <c r="H823">
        <v>36</v>
      </c>
      <c r="I823">
        <v>441.37</v>
      </c>
      <c r="J823">
        <v>-73.7</v>
      </c>
      <c r="K823">
        <v>-24.52</v>
      </c>
      <c r="L823">
        <v>-12.26</v>
      </c>
      <c r="M823">
        <v>367.67</v>
      </c>
      <c r="Q823" s="7">
        <v>42599</v>
      </c>
    </row>
    <row r="824" spans="1:17" x14ac:dyDescent="0.25">
      <c r="A824">
        <v>1007974</v>
      </c>
      <c r="B824" t="s">
        <v>162</v>
      </c>
      <c r="C824" s="4">
        <v>41883</v>
      </c>
      <c r="D824" t="s">
        <v>42</v>
      </c>
      <c r="E824">
        <v>1</v>
      </c>
      <c r="G824" t="s">
        <v>140</v>
      </c>
      <c r="H824">
        <v>36</v>
      </c>
      <c r="I824">
        <v>89.25</v>
      </c>
      <c r="J824">
        <v>-14.9</v>
      </c>
      <c r="K824">
        <v>-4.96</v>
      </c>
      <c r="L824">
        <v>-2.48</v>
      </c>
      <c r="M824">
        <v>74.349999999999994</v>
      </c>
      <c r="Q824" s="7">
        <v>42599</v>
      </c>
    </row>
    <row r="825" spans="1:17" x14ac:dyDescent="0.25">
      <c r="A825">
        <v>1007980</v>
      </c>
      <c r="B825" t="s">
        <v>277</v>
      </c>
      <c r="C825" s="4">
        <v>41883</v>
      </c>
      <c r="D825" t="s">
        <v>42</v>
      </c>
      <c r="E825">
        <v>1</v>
      </c>
      <c r="G825" t="s">
        <v>140</v>
      </c>
      <c r="H825">
        <v>36</v>
      </c>
      <c r="I825">
        <v>5018.03</v>
      </c>
      <c r="J825">
        <v>-837.86</v>
      </c>
      <c r="K825">
        <v>-278.77</v>
      </c>
      <c r="L825">
        <v>-139.38999999999999</v>
      </c>
      <c r="M825">
        <v>4180.17</v>
      </c>
      <c r="Q825" s="7">
        <v>42599</v>
      </c>
    </row>
    <row r="826" spans="1:17" x14ac:dyDescent="0.25">
      <c r="A826">
        <v>1007981</v>
      </c>
      <c r="B826" t="s">
        <v>277</v>
      </c>
      <c r="C826" s="4">
        <v>41883</v>
      </c>
      <c r="D826" t="s">
        <v>42</v>
      </c>
      <c r="E826">
        <v>1</v>
      </c>
      <c r="G826" t="s">
        <v>140</v>
      </c>
      <c r="H826">
        <v>36</v>
      </c>
      <c r="I826">
        <v>37.18</v>
      </c>
      <c r="J826">
        <v>-6.22</v>
      </c>
      <c r="K826">
        <v>-2.08</v>
      </c>
      <c r="L826">
        <v>-1.04</v>
      </c>
      <c r="M826">
        <v>30.96</v>
      </c>
      <c r="Q826" s="7">
        <v>42599</v>
      </c>
    </row>
    <row r="827" spans="1:17" x14ac:dyDescent="0.25">
      <c r="A827">
        <v>1007985</v>
      </c>
      <c r="B827" t="s">
        <v>162</v>
      </c>
      <c r="C827" s="4">
        <v>41883</v>
      </c>
      <c r="D827" t="s">
        <v>42</v>
      </c>
      <c r="E827">
        <v>1</v>
      </c>
      <c r="G827" t="s">
        <v>140</v>
      </c>
      <c r="H827">
        <v>36</v>
      </c>
      <c r="I827">
        <v>1883.2</v>
      </c>
      <c r="J827">
        <v>-314.44</v>
      </c>
      <c r="K827">
        <v>-104.62</v>
      </c>
      <c r="L827">
        <v>-52.31</v>
      </c>
      <c r="M827">
        <v>1568.76</v>
      </c>
      <c r="Q827" s="7">
        <v>42599</v>
      </c>
    </row>
    <row r="828" spans="1:17" x14ac:dyDescent="0.25">
      <c r="A828">
        <v>1007986</v>
      </c>
      <c r="B828" t="s">
        <v>162</v>
      </c>
      <c r="C828" s="4">
        <v>41883</v>
      </c>
      <c r="D828" t="s">
        <v>42</v>
      </c>
      <c r="E828">
        <v>1</v>
      </c>
      <c r="G828" t="s">
        <v>140</v>
      </c>
      <c r="H828">
        <v>36</v>
      </c>
      <c r="I828">
        <v>382.69</v>
      </c>
      <c r="J828">
        <v>-63.9</v>
      </c>
      <c r="K828">
        <v>-21.26</v>
      </c>
      <c r="L828">
        <v>-10.63</v>
      </c>
      <c r="M828">
        <v>318.79000000000002</v>
      </c>
      <c r="Q828" s="7">
        <v>42599</v>
      </c>
    </row>
    <row r="829" spans="1:17" x14ac:dyDescent="0.25">
      <c r="A829">
        <v>1007987</v>
      </c>
      <c r="B829" t="s">
        <v>162</v>
      </c>
      <c r="C829" s="4">
        <v>41883</v>
      </c>
      <c r="D829" t="s">
        <v>42</v>
      </c>
      <c r="E829">
        <v>1</v>
      </c>
      <c r="G829" t="s">
        <v>140</v>
      </c>
      <c r="H829">
        <v>36</v>
      </c>
      <c r="I829">
        <v>4772.66</v>
      </c>
      <c r="J829">
        <v>-796.9</v>
      </c>
      <c r="K829">
        <v>-265.14999999999998</v>
      </c>
      <c r="L829">
        <v>-132.58000000000001</v>
      </c>
      <c r="M829">
        <v>3975.76</v>
      </c>
      <c r="Q829" s="7">
        <v>42599</v>
      </c>
    </row>
    <row r="830" spans="1:17" x14ac:dyDescent="0.25">
      <c r="A830">
        <v>1007988</v>
      </c>
      <c r="B830" t="s">
        <v>162</v>
      </c>
      <c r="C830" s="4">
        <v>41883</v>
      </c>
      <c r="D830" t="s">
        <v>42</v>
      </c>
      <c r="E830">
        <v>1</v>
      </c>
      <c r="G830" t="s">
        <v>140</v>
      </c>
      <c r="H830">
        <v>36</v>
      </c>
      <c r="I830">
        <v>677.81</v>
      </c>
      <c r="J830">
        <v>-113.18</v>
      </c>
      <c r="K830">
        <v>-37.659999999999997</v>
      </c>
      <c r="L830">
        <v>-18.829999999999998</v>
      </c>
      <c r="M830">
        <v>564.63</v>
      </c>
      <c r="Q830" s="7">
        <v>42599</v>
      </c>
    </row>
    <row r="831" spans="1:17" x14ac:dyDescent="0.25">
      <c r="A831">
        <v>1007989</v>
      </c>
      <c r="B831" t="s">
        <v>162</v>
      </c>
      <c r="C831" s="4">
        <v>41883</v>
      </c>
      <c r="D831" t="s">
        <v>42</v>
      </c>
      <c r="E831">
        <v>1</v>
      </c>
      <c r="G831" t="s">
        <v>140</v>
      </c>
      <c r="H831">
        <v>36</v>
      </c>
      <c r="I831">
        <v>990.4</v>
      </c>
      <c r="J831">
        <v>-165.37</v>
      </c>
      <c r="K831">
        <v>-55.02</v>
      </c>
      <c r="L831">
        <v>-27.51</v>
      </c>
      <c r="M831">
        <v>825.03</v>
      </c>
      <c r="Q831" s="7">
        <v>42599</v>
      </c>
    </row>
    <row r="832" spans="1:17" x14ac:dyDescent="0.25">
      <c r="A832">
        <v>1007999</v>
      </c>
      <c r="B832" t="s">
        <v>162</v>
      </c>
      <c r="C832" s="4">
        <v>41883</v>
      </c>
      <c r="D832" t="s">
        <v>42</v>
      </c>
      <c r="E832">
        <v>1</v>
      </c>
      <c r="G832" t="s">
        <v>140</v>
      </c>
      <c r="H832">
        <v>36</v>
      </c>
      <c r="I832">
        <v>529.70000000000005</v>
      </c>
      <c r="J832">
        <v>-88.44</v>
      </c>
      <c r="K832">
        <v>-29.42</v>
      </c>
      <c r="L832">
        <v>-14.72</v>
      </c>
      <c r="M832">
        <v>441.26</v>
      </c>
      <c r="Q832" s="7">
        <v>42599</v>
      </c>
    </row>
    <row r="833" spans="1:17" x14ac:dyDescent="0.25">
      <c r="A833">
        <v>1008000</v>
      </c>
      <c r="B833" t="s">
        <v>162</v>
      </c>
      <c r="C833" s="4">
        <v>41883</v>
      </c>
      <c r="D833" t="s">
        <v>42</v>
      </c>
      <c r="E833">
        <v>1</v>
      </c>
      <c r="G833" t="s">
        <v>140</v>
      </c>
      <c r="H833">
        <v>36</v>
      </c>
      <c r="I833">
        <v>269.06</v>
      </c>
      <c r="J833">
        <v>-44.92</v>
      </c>
      <c r="K833">
        <v>-14.94</v>
      </c>
      <c r="L833">
        <v>-7.48</v>
      </c>
      <c r="M833">
        <v>224.14</v>
      </c>
      <c r="Q833" s="7">
        <v>42599</v>
      </c>
    </row>
    <row r="834" spans="1:17" x14ac:dyDescent="0.25">
      <c r="A834">
        <v>1008085</v>
      </c>
      <c r="B834" t="s">
        <v>162</v>
      </c>
      <c r="C834" s="4">
        <v>41883</v>
      </c>
      <c r="D834" t="s">
        <v>42</v>
      </c>
      <c r="E834">
        <v>1</v>
      </c>
      <c r="G834" t="s">
        <v>140</v>
      </c>
      <c r="H834">
        <v>36</v>
      </c>
      <c r="I834">
        <v>738.85</v>
      </c>
      <c r="J834">
        <v>-123.37</v>
      </c>
      <c r="K834">
        <v>-41.05</v>
      </c>
      <c r="L834">
        <v>-20.53</v>
      </c>
      <c r="M834">
        <v>615.48</v>
      </c>
      <c r="Q834" s="7">
        <v>42599</v>
      </c>
    </row>
    <row r="835" spans="1:17" x14ac:dyDescent="0.25">
      <c r="A835">
        <v>1008086</v>
      </c>
      <c r="B835" t="s">
        <v>162</v>
      </c>
      <c r="C835" s="4">
        <v>41883</v>
      </c>
      <c r="D835" t="s">
        <v>42</v>
      </c>
      <c r="E835">
        <v>1</v>
      </c>
      <c r="G835" t="s">
        <v>140</v>
      </c>
      <c r="H835">
        <v>36</v>
      </c>
      <c r="I835">
        <v>346.07</v>
      </c>
      <c r="J835">
        <v>-57.78</v>
      </c>
      <c r="K835">
        <v>-19.22</v>
      </c>
      <c r="L835">
        <v>-9.6199999999999992</v>
      </c>
      <c r="M835">
        <v>288.29000000000002</v>
      </c>
      <c r="Q835" s="7">
        <v>42599</v>
      </c>
    </row>
    <row r="836" spans="1:17" x14ac:dyDescent="0.25">
      <c r="A836">
        <v>1008087</v>
      </c>
      <c r="B836" t="s">
        <v>162</v>
      </c>
      <c r="C836" s="4">
        <v>41883</v>
      </c>
      <c r="D836" t="s">
        <v>42</v>
      </c>
      <c r="E836">
        <v>1</v>
      </c>
      <c r="G836" t="s">
        <v>140</v>
      </c>
      <c r="H836">
        <v>36</v>
      </c>
      <c r="I836">
        <v>6271.37</v>
      </c>
      <c r="J836">
        <v>-1047.1300000000001</v>
      </c>
      <c r="K836">
        <v>-348.4</v>
      </c>
      <c r="L836">
        <v>-174.21</v>
      </c>
      <c r="M836">
        <v>5224.24</v>
      </c>
      <c r="Q836" s="7">
        <v>42599</v>
      </c>
    </row>
    <row r="837" spans="1:17" x14ac:dyDescent="0.25">
      <c r="A837">
        <v>1008101</v>
      </c>
      <c r="B837" t="s">
        <v>162</v>
      </c>
      <c r="C837" s="4">
        <v>41883</v>
      </c>
      <c r="D837" t="s">
        <v>42</v>
      </c>
      <c r="E837">
        <v>1</v>
      </c>
      <c r="G837" t="s">
        <v>140</v>
      </c>
      <c r="H837">
        <v>36</v>
      </c>
      <c r="I837">
        <v>112.98</v>
      </c>
      <c r="J837">
        <v>-18.87</v>
      </c>
      <c r="K837">
        <v>-6.28</v>
      </c>
      <c r="L837">
        <v>-3.14</v>
      </c>
      <c r="M837">
        <v>94.11</v>
      </c>
      <c r="Q837" s="7">
        <v>42599</v>
      </c>
    </row>
    <row r="838" spans="1:17" x14ac:dyDescent="0.25">
      <c r="A838">
        <v>1008102</v>
      </c>
      <c r="B838" t="s">
        <v>162</v>
      </c>
      <c r="C838" s="4">
        <v>41883</v>
      </c>
      <c r="D838" t="s">
        <v>42</v>
      </c>
      <c r="E838">
        <v>1</v>
      </c>
      <c r="G838" t="s">
        <v>140</v>
      </c>
      <c r="H838">
        <v>36</v>
      </c>
      <c r="I838">
        <v>90.12</v>
      </c>
      <c r="J838">
        <v>-15.05</v>
      </c>
      <c r="K838">
        <v>-5.01</v>
      </c>
      <c r="L838">
        <v>-2.5099999999999998</v>
      </c>
      <c r="M838">
        <v>75.069999999999993</v>
      </c>
      <c r="Q838" s="7">
        <v>42599</v>
      </c>
    </row>
    <row r="839" spans="1:17" x14ac:dyDescent="0.25">
      <c r="A839">
        <v>1008103</v>
      </c>
      <c r="B839" t="s">
        <v>162</v>
      </c>
      <c r="C839" s="4">
        <v>41883</v>
      </c>
      <c r="D839" t="s">
        <v>42</v>
      </c>
      <c r="E839">
        <v>1</v>
      </c>
      <c r="G839" t="s">
        <v>140</v>
      </c>
      <c r="H839">
        <v>36</v>
      </c>
      <c r="I839">
        <v>111.91</v>
      </c>
      <c r="J839">
        <v>-18.690000000000001</v>
      </c>
      <c r="K839">
        <v>-6.22</v>
      </c>
      <c r="L839">
        <v>-3.11</v>
      </c>
      <c r="M839">
        <v>93.22</v>
      </c>
      <c r="Q839" s="7">
        <v>42599</v>
      </c>
    </row>
    <row r="840" spans="1:17" x14ac:dyDescent="0.25">
      <c r="A840">
        <v>1008104</v>
      </c>
      <c r="B840" t="s">
        <v>162</v>
      </c>
      <c r="C840" s="4">
        <v>41883</v>
      </c>
      <c r="D840" t="s">
        <v>42</v>
      </c>
      <c r="E840">
        <v>1</v>
      </c>
      <c r="G840" t="s">
        <v>140</v>
      </c>
      <c r="H840">
        <v>36</v>
      </c>
      <c r="I840">
        <v>110.05</v>
      </c>
      <c r="J840">
        <v>-18.37</v>
      </c>
      <c r="K840">
        <v>-6.11</v>
      </c>
      <c r="L840">
        <v>-3.05</v>
      </c>
      <c r="M840">
        <v>91.68</v>
      </c>
      <c r="Q840" s="7">
        <v>42599</v>
      </c>
    </row>
    <row r="841" spans="1:17" x14ac:dyDescent="0.25">
      <c r="A841">
        <v>1008105</v>
      </c>
      <c r="B841" t="s">
        <v>162</v>
      </c>
      <c r="C841" s="4">
        <v>41883</v>
      </c>
      <c r="D841" t="s">
        <v>42</v>
      </c>
      <c r="E841">
        <v>1</v>
      </c>
      <c r="G841" t="s">
        <v>140</v>
      </c>
      <c r="H841">
        <v>36</v>
      </c>
      <c r="I841">
        <v>90.12</v>
      </c>
      <c r="J841">
        <v>-15.05</v>
      </c>
      <c r="K841">
        <v>-5.01</v>
      </c>
      <c r="L841">
        <v>-2.5099999999999998</v>
      </c>
      <c r="M841">
        <v>75.069999999999993</v>
      </c>
      <c r="Q841" s="7">
        <v>42599</v>
      </c>
    </row>
    <row r="842" spans="1:17" x14ac:dyDescent="0.25">
      <c r="A842">
        <v>1005082</v>
      </c>
      <c r="B842" t="s">
        <v>374</v>
      </c>
      <c r="C842" s="4">
        <v>40422</v>
      </c>
      <c r="D842" t="s">
        <v>42</v>
      </c>
      <c r="E842">
        <v>1</v>
      </c>
      <c r="G842" t="s">
        <v>140</v>
      </c>
      <c r="H842">
        <v>96</v>
      </c>
      <c r="I842">
        <v>90526.21</v>
      </c>
      <c r="J842">
        <v>-49045.36</v>
      </c>
      <c r="M842">
        <v>41480.85</v>
      </c>
      <c r="Q842" s="7">
        <v>42600</v>
      </c>
    </row>
    <row r="843" spans="1:17" x14ac:dyDescent="0.25">
      <c r="A843">
        <v>1008084</v>
      </c>
      <c r="B843" t="s">
        <v>447</v>
      </c>
      <c r="C843" s="4">
        <v>41883</v>
      </c>
      <c r="D843" t="s">
        <v>42</v>
      </c>
      <c r="E843">
        <v>1</v>
      </c>
      <c r="G843" t="s">
        <v>140</v>
      </c>
      <c r="H843">
        <v>96</v>
      </c>
      <c r="I843">
        <v>4392</v>
      </c>
      <c r="J843">
        <v>-275</v>
      </c>
      <c r="K843">
        <v>-91.5</v>
      </c>
      <c r="L843">
        <v>-45.75</v>
      </c>
      <c r="M843">
        <v>4117</v>
      </c>
      <c r="Q843" s="7">
        <v>42604</v>
      </c>
    </row>
    <row r="844" spans="1:17" x14ac:dyDescent="0.25">
      <c r="A844">
        <v>150078</v>
      </c>
      <c r="B844" t="s">
        <v>375</v>
      </c>
      <c r="C844" s="4">
        <v>39356</v>
      </c>
      <c r="D844" t="s">
        <v>42</v>
      </c>
      <c r="E844">
        <v>1</v>
      </c>
      <c r="G844" t="s">
        <v>140</v>
      </c>
      <c r="H844">
        <v>36</v>
      </c>
      <c r="I844">
        <v>73.08</v>
      </c>
      <c r="J844">
        <v>-73.08</v>
      </c>
      <c r="Q844" s="7">
        <v>42623</v>
      </c>
    </row>
    <row r="845" spans="1:17" x14ac:dyDescent="0.25">
      <c r="A845">
        <v>150089</v>
      </c>
      <c r="B845" t="s">
        <v>375</v>
      </c>
      <c r="C845" s="4">
        <v>39356</v>
      </c>
      <c r="D845" t="s">
        <v>42</v>
      </c>
      <c r="E845">
        <v>1</v>
      </c>
      <c r="G845" t="s">
        <v>140</v>
      </c>
      <c r="H845">
        <v>36</v>
      </c>
      <c r="I845">
        <v>140.66999999999999</v>
      </c>
      <c r="J845">
        <v>-140.66999999999999</v>
      </c>
      <c r="Q845" s="7">
        <v>42623</v>
      </c>
    </row>
    <row r="846" spans="1:17" x14ac:dyDescent="0.25">
      <c r="A846">
        <v>150111</v>
      </c>
      <c r="B846" t="s">
        <v>376</v>
      </c>
      <c r="C846" s="4">
        <v>39356</v>
      </c>
      <c r="D846" t="s">
        <v>42</v>
      </c>
      <c r="E846">
        <v>1</v>
      </c>
      <c r="G846" t="s">
        <v>140</v>
      </c>
      <c r="H846">
        <v>36</v>
      </c>
      <c r="I846">
        <v>490</v>
      </c>
      <c r="J846">
        <v>-490</v>
      </c>
      <c r="Q846" s="7">
        <v>42623</v>
      </c>
    </row>
    <row r="847" spans="1:17" x14ac:dyDescent="0.25">
      <c r="A847">
        <v>150141</v>
      </c>
      <c r="B847" t="s">
        <v>377</v>
      </c>
      <c r="C847" s="4">
        <v>39356</v>
      </c>
      <c r="D847" t="s">
        <v>42</v>
      </c>
      <c r="E847">
        <v>1</v>
      </c>
      <c r="G847" t="s">
        <v>140</v>
      </c>
      <c r="H847">
        <v>36</v>
      </c>
      <c r="I847">
        <v>2181.3200000000002</v>
      </c>
      <c r="J847">
        <v>-2181.3200000000002</v>
      </c>
      <c r="Q847" s="7">
        <v>42623</v>
      </c>
    </row>
    <row r="848" spans="1:17" x14ac:dyDescent="0.25">
      <c r="A848">
        <v>1003567</v>
      </c>
      <c r="B848" t="s">
        <v>378</v>
      </c>
      <c r="C848" s="4">
        <v>39722</v>
      </c>
      <c r="D848" t="s">
        <v>42</v>
      </c>
      <c r="E848">
        <v>1</v>
      </c>
      <c r="G848" t="s">
        <v>140</v>
      </c>
      <c r="H848">
        <v>36</v>
      </c>
      <c r="I848">
        <v>5235</v>
      </c>
      <c r="J848">
        <v>-5235</v>
      </c>
      <c r="Q848" s="7">
        <v>42624</v>
      </c>
    </row>
    <row r="849" spans="1:17" x14ac:dyDescent="0.25">
      <c r="A849">
        <v>1003853</v>
      </c>
      <c r="B849" t="s">
        <v>166</v>
      </c>
      <c r="C849" s="4">
        <v>39722</v>
      </c>
      <c r="D849" t="s">
        <v>42</v>
      </c>
      <c r="E849">
        <v>1</v>
      </c>
      <c r="G849" t="s">
        <v>140</v>
      </c>
      <c r="H849">
        <v>36</v>
      </c>
      <c r="I849">
        <v>1402.63</v>
      </c>
      <c r="J849">
        <v>-1402.63</v>
      </c>
      <c r="Q849" s="7">
        <v>42624</v>
      </c>
    </row>
    <row r="850" spans="1:17" x14ac:dyDescent="0.25">
      <c r="A850">
        <v>1003996</v>
      </c>
      <c r="B850" t="s">
        <v>379</v>
      </c>
      <c r="C850" s="4">
        <v>39722</v>
      </c>
      <c r="D850" t="s">
        <v>42</v>
      </c>
      <c r="E850">
        <v>1</v>
      </c>
      <c r="G850" t="s">
        <v>140</v>
      </c>
      <c r="H850">
        <v>36</v>
      </c>
      <c r="I850">
        <v>313.43</v>
      </c>
      <c r="J850">
        <v>-313.43</v>
      </c>
      <c r="Q850" s="7">
        <v>42624</v>
      </c>
    </row>
    <row r="851" spans="1:17" x14ac:dyDescent="0.25">
      <c r="A851">
        <v>103047</v>
      </c>
      <c r="B851" t="s">
        <v>152</v>
      </c>
      <c r="C851" s="4">
        <v>40087</v>
      </c>
      <c r="D851" t="s">
        <v>42</v>
      </c>
      <c r="E851">
        <v>1</v>
      </c>
      <c r="G851" t="s">
        <v>140</v>
      </c>
      <c r="H851">
        <v>36</v>
      </c>
      <c r="I851">
        <v>332933.59000000003</v>
      </c>
      <c r="J851">
        <v>-332933.59000000003</v>
      </c>
      <c r="Q851" s="7">
        <v>42625</v>
      </c>
    </row>
    <row r="852" spans="1:17" x14ac:dyDescent="0.25">
      <c r="A852">
        <v>1004499</v>
      </c>
      <c r="B852" t="s">
        <v>380</v>
      </c>
      <c r="C852" s="4">
        <v>40087</v>
      </c>
      <c r="D852" t="s">
        <v>42</v>
      </c>
      <c r="E852">
        <v>1</v>
      </c>
      <c r="G852" t="s">
        <v>140</v>
      </c>
      <c r="H852">
        <v>36</v>
      </c>
      <c r="I852">
        <v>1723.94</v>
      </c>
      <c r="J852">
        <v>-1723.94</v>
      </c>
      <c r="Q852" s="7">
        <v>42625</v>
      </c>
    </row>
    <row r="853" spans="1:17" x14ac:dyDescent="0.25">
      <c r="A853">
        <v>1004500</v>
      </c>
      <c r="B853" t="s">
        <v>166</v>
      </c>
      <c r="C853" s="4">
        <v>40087</v>
      </c>
      <c r="D853" t="s">
        <v>42</v>
      </c>
      <c r="E853">
        <v>1</v>
      </c>
      <c r="G853" t="s">
        <v>140</v>
      </c>
      <c r="H853">
        <v>36</v>
      </c>
      <c r="I853">
        <v>1200</v>
      </c>
      <c r="J853">
        <v>-1200</v>
      </c>
      <c r="Q853" s="7">
        <v>42625</v>
      </c>
    </row>
    <row r="854" spans="1:17" x14ac:dyDescent="0.25">
      <c r="A854">
        <v>1004501</v>
      </c>
      <c r="B854" t="s">
        <v>166</v>
      </c>
      <c r="C854" s="4">
        <v>40087</v>
      </c>
      <c r="D854" t="s">
        <v>42</v>
      </c>
      <c r="E854">
        <v>1</v>
      </c>
      <c r="G854" t="s">
        <v>140</v>
      </c>
      <c r="H854">
        <v>36</v>
      </c>
      <c r="I854">
        <v>3514.47</v>
      </c>
      <c r="J854">
        <v>-3514.47</v>
      </c>
      <c r="Q854" s="7">
        <v>42625</v>
      </c>
    </row>
    <row r="855" spans="1:17" x14ac:dyDescent="0.25">
      <c r="A855">
        <v>1004555</v>
      </c>
      <c r="B855" t="s">
        <v>203</v>
      </c>
      <c r="C855" s="4">
        <v>40087</v>
      </c>
      <c r="D855" t="s">
        <v>42</v>
      </c>
      <c r="E855">
        <v>1</v>
      </c>
      <c r="G855" t="s">
        <v>140</v>
      </c>
      <c r="H855">
        <v>36</v>
      </c>
      <c r="I855">
        <v>6745</v>
      </c>
      <c r="J855">
        <v>-6745</v>
      </c>
      <c r="Q855" s="7">
        <v>42625</v>
      </c>
    </row>
    <row r="856" spans="1:17" x14ac:dyDescent="0.25">
      <c r="A856">
        <v>1005097</v>
      </c>
      <c r="B856" t="s">
        <v>162</v>
      </c>
      <c r="C856" s="4">
        <v>40452</v>
      </c>
      <c r="D856" t="s">
        <v>42</v>
      </c>
      <c r="E856">
        <v>1</v>
      </c>
      <c r="G856" t="s">
        <v>140</v>
      </c>
      <c r="H856">
        <v>36</v>
      </c>
      <c r="I856">
        <v>505</v>
      </c>
      <c r="J856">
        <v>-505</v>
      </c>
      <c r="Q856" s="7">
        <v>42626</v>
      </c>
    </row>
    <row r="857" spans="1:17" x14ac:dyDescent="0.25">
      <c r="A857">
        <v>1005102</v>
      </c>
      <c r="B857" t="s">
        <v>162</v>
      </c>
      <c r="C857" s="4">
        <v>40452</v>
      </c>
      <c r="D857" t="s">
        <v>42</v>
      </c>
      <c r="E857">
        <v>1</v>
      </c>
      <c r="G857" t="s">
        <v>140</v>
      </c>
      <c r="H857">
        <v>36</v>
      </c>
      <c r="I857">
        <v>4156.9799999999996</v>
      </c>
      <c r="J857">
        <v>-4156.9799999999996</v>
      </c>
      <c r="Q857" s="7">
        <v>42626</v>
      </c>
    </row>
    <row r="858" spans="1:17" x14ac:dyDescent="0.25">
      <c r="A858">
        <v>103055</v>
      </c>
      <c r="B858" t="s">
        <v>305</v>
      </c>
      <c r="C858" s="4">
        <v>40087</v>
      </c>
      <c r="D858" t="s">
        <v>42</v>
      </c>
      <c r="E858">
        <v>1</v>
      </c>
      <c r="G858" t="s">
        <v>140</v>
      </c>
      <c r="H858">
        <v>60</v>
      </c>
      <c r="I858">
        <v>508722.09</v>
      </c>
      <c r="J858">
        <v>-508722.09</v>
      </c>
      <c r="Q858" s="7">
        <v>42627</v>
      </c>
    </row>
    <row r="859" spans="1:17" x14ac:dyDescent="0.25">
      <c r="A859">
        <v>1005497</v>
      </c>
      <c r="B859" t="s">
        <v>369</v>
      </c>
      <c r="C859" s="4">
        <v>40817</v>
      </c>
      <c r="D859" t="s">
        <v>42</v>
      </c>
      <c r="E859">
        <v>1</v>
      </c>
      <c r="G859" t="s">
        <v>140</v>
      </c>
      <c r="H859">
        <v>36</v>
      </c>
      <c r="I859">
        <v>2064.73</v>
      </c>
      <c r="J859">
        <v>-2064.73</v>
      </c>
      <c r="Q859" s="7">
        <v>42627</v>
      </c>
    </row>
    <row r="860" spans="1:17" x14ac:dyDescent="0.25">
      <c r="A860">
        <v>1005523</v>
      </c>
      <c r="B860" t="s">
        <v>381</v>
      </c>
      <c r="C860" s="4">
        <v>40817</v>
      </c>
      <c r="D860" t="s">
        <v>42</v>
      </c>
      <c r="E860">
        <v>1</v>
      </c>
      <c r="G860" t="s">
        <v>140</v>
      </c>
      <c r="H860">
        <v>36</v>
      </c>
      <c r="I860">
        <v>518.5</v>
      </c>
      <c r="J860">
        <v>-518.5</v>
      </c>
      <c r="Q860" s="7">
        <v>42627</v>
      </c>
    </row>
    <row r="861" spans="1:17" x14ac:dyDescent="0.25">
      <c r="A861">
        <v>1005524</v>
      </c>
      <c r="B861" t="s">
        <v>286</v>
      </c>
      <c r="C861" s="4">
        <v>40817</v>
      </c>
      <c r="D861" t="s">
        <v>42</v>
      </c>
      <c r="E861">
        <v>1</v>
      </c>
      <c r="G861" t="s">
        <v>140</v>
      </c>
      <c r="H861">
        <v>36</v>
      </c>
      <c r="I861">
        <v>1288.1500000000001</v>
      </c>
      <c r="J861">
        <v>-1288.1500000000001</v>
      </c>
      <c r="Q861" s="7">
        <v>42627</v>
      </c>
    </row>
    <row r="862" spans="1:17" x14ac:dyDescent="0.25">
      <c r="A862">
        <v>103070</v>
      </c>
      <c r="B862" t="s">
        <v>41</v>
      </c>
      <c r="C862" s="4">
        <v>18295</v>
      </c>
      <c r="D862" t="s">
        <v>42</v>
      </c>
      <c r="E862">
        <v>1</v>
      </c>
      <c r="G862" t="s">
        <v>43</v>
      </c>
      <c r="H862">
        <v>800</v>
      </c>
      <c r="I862">
        <v>1239251.67</v>
      </c>
      <c r="J862">
        <v>-1212261.1000000001</v>
      </c>
      <c r="K862">
        <v>-3098.12</v>
      </c>
      <c r="L862">
        <v>-1549.06</v>
      </c>
      <c r="M862">
        <v>26990.57</v>
      </c>
      <c r="Q862" s="7">
        <v>42629</v>
      </c>
    </row>
    <row r="863" spans="1:17" x14ac:dyDescent="0.25">
      <c r="A863">
        <v>1006858</v>
      </c>
      <c r="B863" t="s">
        <v>382</v>
      </c>
      <c r="C863" s="4">
        <v>41548</v>
      </c>
      <c r="D863" t="s">
        <v>42</v>
      </c>
      <c r="E863">
        <v>1</v>
      </c>
      <c r="G863" t="s">
        <v>140</v>
      </c>
      <c r="H863">
        <v>36</v>
      </c>
      <c r="I863">
        <v>5693.69</v>
      </c>
      <c r="J863">
        <v>-2692.59</v>
      </c>
      <c r="K863">
        <v>-316.32</v>
      </c>
      <c r="L863">
        <v>-158.16</v>
      </c>
      <c r="M863">
        <v>3001.1</v>
      </c>
      <c r="Q863" s="7">
        <v>42629</v>
      </c>
    </row>
    <row r="864" spans="1:17" x14ac:dyDescent="0.25">
      <c r="A864">
        <v>1006864</v>
      </c>
      <c r="B864" t="s">
        <v>383</v>
      </c>
      <c r="C864" s="4">
        <v>41548</v>
      </c>
      <c r="D864" t="s">
        <v>42</v>
      </c>
      <c r="E864">
        <v>1</v>
      </c>
      <c r="G864" t="s">
        <v>140</v>
      </c>
      <c r="H864">
        <v>36</v>
      </c>
      <c r="I864">
        <v>749.81</v>
      </c>
      <c r="J864">
        <v>-354.59</v>
      </c>
      <c r="K864">
        <v>-41.66</v>
      </c>
      <c r="L864">
        <v>-20.83</v>
      </c>
      <c r="M864">
        <v>395.22</v>
      </c>
      <c r="Q864" s="7">
        <v>42629</v>
      </c>
    </row>
    <row r="865" spans="1:17" x14ac:dyDescent="0.25">
      <c r="A865">
        <v>1006865</v>
      </c>
      <c r="B865" t="s">
        <v>384</v>
      </c>
      <c r="C865" s="4">
        <v>41548</v>
      </c>
      <c r="D865" t="s">
        <v>42</v>
      </c>
      <c r="E865">
        <v>1</v>
      </c>
      <c r="G865" t="s">
        <v>140</v>
      </c>
      <c r="H865">
        <v>36</v>
      </c>
      <c r="I865">
        <v>4124.9799999999996</v>
      </c>
      <c r="J865">
        <v>-1950.74</v>
      </c>
      <c r="K865">
        <v>-229.17</v>
      </c>
      <c r="L865">
        <v>-114.59</v>
      </c>
      <c r="M865">
        <v>2174.2399999999998</v>
      </c>
      <c r="Q865" s="7">
        <v>42629</v>
      </c>
    </row>
    <row r="866" spans="1:17" x14ac:dyDescent="0.25">
      <c r="A866">
        <v>1006866</v>
      </c>
      <c r="B866" t="s">
        <v>385</v>
      </c>
      <c r="C866" s="4">
        <v>41548</v>
      </c>
      <c r="D866" t="s">
        <v>42</v>
      </c>
      <c r="E866">
        <v>1</v>
      </c>
      <c r="G866" t="s">
        <v>140</v>
      </c>
      <c r="H866">
        <v>36</v>
      </c>
      <c r="I866">
        <v>415.36</v>
      </c>
      <c r="J866">
        <v>-196.43</v>
      </c>
      <c r="K866">
        <v>-23.08</v>
      </c>
      <c r="L866">
        <v>-11.54</v>
      </c>
      <c r="M866">
        <v>218.93</v>
      </c>
      <c r="Q866" s="7">
        <v>42629</v>
      </c>
    </row>
    <row r="867" spans="1:17" x14ac:dyDescent="0.25">
      <c r="A867">
        <v>1006910</v>
      </c>
      <c r="B867" t="s">
        <v>162</v>
      </c>
      <c r="C867" s="4">
        <v>41548</v>
      </c>
      <c r="D867" t="s">
        <v>42</v>
      </c>
      <c r="E867">
        <v>1</v>
      </c>
      <c r="G867" t="s">
        <v>140</v>
      </c>
      <c r="H867">
        <v>36</v>
      </c>
      <c r="I867">
        <v>1762.8</v>
      </c>
      <c r="J867">
        <v>-833.64</v>
      </c>
      <c r="K867">
        <v>-97.93</v>
      </c>
      <c r="L867">
        <v>-48.96</v>
      </c>
      <c r="M867">
        <v>929.16</v>
      </c>
      <c r="Q867" s="7">
        <v>42629</v>
      </c>
    </row>
    <row r="868" spans="1:17" x14ac:dyDescent="0.25">
      <c r="A868">
        <v>1006921</v>
      </c>
      <c r="B868" t="s">
        <v>162</v>
      </c>
      <c r="C868" s="4">
        <v>41548</v>
      </c>
      <c r="D868" t="s">
        <v>42</v>
      </c>
      <c r="E868">
        <v>1</v>
      </c>
      <c r="G868" t="s">
        <v>140</v>
      </c>
      <c r="H868">
        <v>36</v>
      </c>
      <c r="I868">
        <v>1654.83</v>
      </c>
      <c r="J868">
        <v>-782.58</v>
      </c>
      <c r="K868">
        <v>-91.93</v>
      </c>
      <c r="L868">
        <v>-45.96</v>
      </c>
      <c r="M868">
        <v>872.25</v>
      </c>
      <c r="Q868" s="7">
        <v>42629</v>
      </c>
    </row>
    <row r="869" spans="1:17" x14ac:dyDescent="0.25">
      <c r="A869">
        <v>1006922</v>
      </c>
      <c r="B869" t="s">
        <v>345</v>
      </c>
      <c r="C869" s="4">
        <v>41548</v>
      </c>
      <c r="D869" t="s">
        <v>42</v>
      </c>
      <c r="E869">
        <v>1</v>
      </c>
      <c r="G869" t="s">
        <v>140</v>
      </c>
      <c r="H869">
        <v>36</v>
      </c>
      <c r="I869">
        <v>559.09</v>
      </c>
      <c r="J869">
        <v>-264.39999999999998</v>
      </c>
      <c r="K869">
        <v>-31.06</v>
      </c>
      <c r="L869">
        <v>-15.53</v>
      </c>
      <c r="M869">
        <v>294.69</v>
      </c>
      <c r="Q869" s="7">
        <v>42629</v>
      </c>
    </row>
    <row r="870" spans="1:17" x14ac:dyDescent="0.25">
      <c r="A870">
        <v>1006923</v>
      </c>
      <c r="B870" t="s">
        <v>345</v>
      </c>
      <c r="C870" s="4">
        <v>41548</v>
      </c>
      <c r="D870" t="s">
        <v>42</v>
      </c>
      <c r="E870">
        <v>1</v>
      </c>
      <c r="G870" t="s">
        <v>140</v>
      </c>
      <c r="H870">
        <v>36</v>
      </c>
      <c r="I870">
        <v>1589.36</v>
      </c>
      <c r="J870">
        <v>-751.62</v>
      </c>
      <c r="K870">
        <v>-88.3</v>
      </c>
      <c r="L870">
        <v>-44.15</v>
      </c>
      <c r="M870">
        <v>837.74</v>
      </c>
      <c r="Q870" s="7">
        <v>42629</v>
      </c>
    </row>
    <row r="871" spans="1:17" x14ac:dyDescent="0.25">
      <c r="A871">
        <v>1006924</v>
      </c>
      <c r="B871" t="s">
        <v>345</v>
      </c>
      <c r="C871" s="4">
        <v>41548</v>
      </c>
      <c r="D871" t="s">
        <v>42</v>
      </c>
      <c r="E871">
        <v>1</v>
      </c>
      <c r="G871" t="s">
        <v>140</v>
      </c>
      <c r="H871">
        <v>36</v>
      </c>
      <c r="I871">
        <v>1139.5</v>
      </c>
      <c r="J871">
        <v>-538.89</v>
      </c>
      <c r="K871">
        <v>-63.32</v>
      </c>
      <c r="L871">
        <v>-31.66</v>
      </c>
      <c r="M871">
        <v>600.61</v>
      </c>
      <c r="Q871" s="7">
        <v>42629</v>
      </c>
    </row>
    <row r="872" spans="1:17" x14ac:dyDescent="0.25">
      <c r="A872">
        <v>1003579</v>
      </c>
      <c r="B872" t="s">
        <v>386</v>
      </c>
      <c r="C872" s="4">
        <v>39722</v>
      </c>
      <c r="D872" t="s">
        <v>42</v>
      </c>
      <c r="E872">
        <v>1</v>
      </c>
      <c r="G872" t="s">
        <v>140</v>
      </c>
      <c r="H872">
        <v>96</v>
      </c>
      <c r="I872">
        <v>2370.48</v>
      </c>
      <c r="J872">
        <v>-1901.72</v>
      </c>
      <c r="K872">
        <v>-49.38</v>
      </c>
      <c r="L872">
        <v>-24.69</v>
      </c>
      <c r="M872">
        <v>468.76</v>
      </c>
      <c r="Q872" s="7">
        <v>42629</v>
      </c>
    </row>
    <row r="873" spans="1:17" x14ac:dyDescent="0.25">
      <c r="A873">
        <v>1003617</v>
      </c>
      <c r="B873" t="s">
        <v>162</v>
      </c>
      <c r="C873" s="4">
        <v>39722</v>
      </c>
      <c r="D873" t="s">
        <v>42</v>
      </c>
      <c r="E873">
        <v>1</v>
      </c>
      <c r="G873" t="s">
        <v>140</v>
      </c>
      <c r="H873">
        <v>96</v>
      </c>
      <c r="I873">
        <v>1557.44</v>
      </c>
      <c r="J873">
        <v>-1249.47</v>
      </c>
      <c r="K873">
        <v>-32.450000000000003</v>
      </c>
      <c r="L873">
        <v>-16.23</v>
      </c>
      <c r="M873">
        <v>307.97000000000003</v>
      </c>
      <c r="Q873" s="7">
        <v>42629</v>
      </c>
    </row>
    <row r="874" spans="1:17" x14ac:dyDescent="0.25">
      <c r="A874">
        <v>1003618</v>
      </c>
      <c r="B874" t="s">
        <v>217</v>
      </c>
      <c r="C874" s="4">
        <v>39722</v>
      </c>
      <c r="D874" t="s">
        <v>42</v>
      </c>
      <c r="E874">
        <v>1</v>
      </c>
      <c r="G874" t="s">
        <v>140</v>
      </c>
      <c r="H874">
        <v>96</v>
      </c>
      <c r="I874">
        <v>1143.92</v>
      </c>
      <c r="J874">
        <v>-917.71</v>
      </c>
      <c r="K874">
        <v>-23.83</v>
      </c>
      <c r="L874">
        <v>-11.91</v>
      </c>
      <c r="M874">
        <v>226.21</v>
      </c>
      <c r="Q874" s="7">
        <v>42629</v>
      </c>
    </row>
    <row r="875" spans="1:17" x14ac:dyDescent="0.25">
      <c r="A875">
        <v>1003619</v>
      </c>
      <c r="B875" t="s">
        <v>217</v>
      </c>
      <c r="C875" s="4">
        <v>39722</v>
      </c>
      <c r="D875" t="s">
        <v>42</v>
      </c>
      <c r="E875">
        <v>1</v>
      </c>
      <c r="G875" t="s">
        <v>140</v>
      </c>
      <c r="H875">
        <v>96</v>
      </c>
      <c r="I875">
        <v>1402.63</v>
      </c>
      <c r="J875">
        <v>-1125.26</v>
      </c>
      <c r="K875">
        <v>-29.22</v>
      </c>
      <c r="L875">
        <v>-14.61</v>
      </c>
      <c r="M875">
        <v>277.37</v>
      </c>
      <c r="Q875" s="7">
        <v>42629</v>
      </c>
    </row>
    <row r="876" spans="1:17" x14ac:dyDescent="0.25">
      <c r="A876">
        <v>1003620</v>
      </c>
      <c r="B876" t="s">
        <v>217</v>
      </c>
      <c r="C876" s="4">
        <v>39722</v>
      </c>
      <c r="D876" t="s">
        <v>42</v>
      </c>
      <c r="E876">
        <v>1</v>
      </c>
      <c r="G876" t="s">
        <v>140</v>
      </c>
      <c r="H876">
        <v>96</v>
      </c>
      <c r="I876">
        <v>1402.63</v>
      </c>
      <c r="J876">
        <v>-1125.26</v>
      </c>
      <c r="K876">
        <v>-29.22</v>
      </c>
      <c r="L876">
        <v>-14.61</v>
      </c>
      <c r="M876">
        <v>277.37</v>
      </c>
      <c r="Q876" s="7">
        <v>42629</v>
      </c>
    </row>
    <row r="877" spans="1:17" x14ac:dyDescent="0.25">
      <c r="A877">
        <v>1003621</v>
      </c>
      <c r="B877" t="s">
        <v>217</v>
      </c>
      <c r="C877" s="4">
        <v>39722</v>
      </c>
      <c r="D877" t="s">
        <v>42</v>
      </c>
      <c r="E877">
        <v>1</v>
      </c>
      <c r="G877" t="s">
        <v>140</v>
      </c>
      <c r="H877">
        <v>96</v>
      </c>
      <c r="I877">
        <v>1402.63</v>
      </c>
      <c r="J877">
        <v>-1125.26</v>
      </c>
      <c r="K877">
        <v>-29.22</v>
      </c>
      <c r="L877">
        <v>-14.61</v>
      </c>
      <c r="M877">
        <v>277.37</v>
      </c>
      <c r="Q877" s="7">
        <v>42629</v>
      </c>
    </row>
    <row r="878" spans="1:17" x14ac:dyDescent="0.25">
      <c r="A878">
        <v>1008117</v>
      </c>
      <c r="B878" t="s">
        <v>162</v>
      </c>
      <c r="C878" s="4">
        <v>41913</v>
      </c>
      <c r="D878" t="s">
        <v>42</v>
      </c>
      <c r="E878">
        <v>1</v>
      </c>
      <c r="G878" t="s">
        <v>140</v>
      </c>
      <c r="H878">
        <v>36</v>
      </c>
      <c r="I878">
        <v>114.76</v>
      </c>
      <c r="J878">
        <v>-16.03</v>
      </c>
      <c r="K878">
        <v>-6.39</v>
      </c>
      <c r="L878">
        <v>-3.19</v>
      </c>
      <c r="M878">
        <v>98.73</v>
      </c>
      <c r="Q878" s="7">
        <v>42630</v>
      </c>
    </row>
    <row r="879" spans="1:17" x14ac:dyDescent="0.25">
      <c r="A879">
        <v>1008118</v>
      </c>
      <c r="B879" t="s">
        <v>162</v>
      </c>
      <c r="C879" s="4">
        <v>41913</v>
      </c>
      <c r="D879" t="s">
        <v>42</v>
      </c>
      <c r="E879">
        <v>1</v>
      </c>
      <c r="G879" t="s">
        <v>140</v>
      </c>
      <c r="H879">
        <v>36</v>
      </c>
      <c r="I879">
        <v>51.65</v>
      </c>
      <c r="M879">
        <v>51.65</v>
      </c>
      <c r="Q879" s="7">
        <v>42630</v>
      </c>
    </row>
    <row r="880" spans="1:17" x14ac:dyDescent="0.25">
      <c r="A880">
        <v>1008119</v>
      </c>
      <c r="B880" t="s">
        <v>162</v>
      </c>
      <c r="C880" s="4">
        <v>41913</v>
      </c>
      <c r="D880" t="s">
        <v>42</v>
      </c>
      <c r="E880">
        <v>1</v>
      </c>
      <c r="G880" t="s">
        <v>140</v>
      </c>
      <c r="H880">
        <v>36</v>
      </c>
      <c r="I880">
        <v>108.37</v>
      </c>
      <c r="J880">
        <v>-15.13</v>
      </c>
      <c r="K880">
        <v>-6.02</v>
      </c>
      <c r="L880">
        <v>-3.01</v>
      </c>
      <c r="M880">
        <v>93.24</v>
      </c>
      <c r="Q880" s="7">
        <v>42630</v>
      </c>
    </row>
    <row r="881" spans="1:17" x14ac:dyDescent="0.25">
      <c r="A881">
        <v>1008166</v>
      </c>
      <c r="B881" t="s">
        <v>162</v>
      </c>
      <c r="C881" s="4">
        <v>41913</v>
      </c>
      <c r="D881" t="s">
        <v>42</v>
      </c>
      <c r="E881">
        <v>1</v>
      </c>
      <c r="G881" t="s">
        <v>140</v>
      </c>
      <c r="H881">
        <v>36</v>
      </c>
      <c r="I881">
        <v>5760.62</v>
      </c>
      <c r="J881">
        <v>-804.02</v>
      </c>
      <c r="K881">
        <v>-320.02</v>
      </c>
      <c r="L881">
        <v>-160.01</v>
      </c>
      <c r="M881">
        <v>4956.6000000000004</v>
      </c>
      <c r="Q881" s="7">
        <v>42630</v>
      </c>
    </row>
    <row r="882" spans="1:17" x14ac:dyDescent="0.25">
      <c r="A882">
        <v>1008167</v>
      </c>
      <c r="B882" t="s">
        <v>449</v>
      </c>
      <c r="C882" s="4">
        <v>41913</v>
      </c>
      <c r="D882" t="s">
        <v>42</v>
      </c>
      <c r="E882">
        <v>1</v>
      </c>
      <c r="G882" t="s">
        <v>140</v>
      </c>
      <c r="H882">
        <v>36</v>
      </c>
      <c r="I882">
        <v>42700</v>
      </c>
      <c r="J882">
        <v>-5959.8</v>
      </c>
      <c r="K882">
        <v>-2372.2199999999998</v>
      </c>
      <c r="L882">
        <v>-1186.1099999999999</v>
      </c>
      <c r="M882">
        <v>36740.199999999997</v>
      </c>
      <c r="Q882" s="7">
        <v>42630</v>
      </c>
    </row>
    <row r="883" spans="1:17" x14ac:dyDescent="0.25">
      <c r="A883">
        <v>1008168</v>
      </c>
      <c r="B883" t="s">
        <v>162</v>
      </c>
      <c r="C883" s="4">
        <v>41913</v>
      </c>
      <c r="D883" t="s">
        <v>42</v>
      </c>
      <c r="E883">
        <v>1</v>
      </c>
      <c r="G883" t="s">
        <v>140</v>
      </c>
      <c r="H883">
        <v>36</v>
      </c>
      <c r="I883">
        <v>41.51</v>
      </c>
      <c r="J883">
        <v>-5.79</v>
      </c>
      <c r="K883">
        <v>-2.2999999999999998</v>
      </c>
      <c r="L883">
        <v>-1.1599999999999999</v>
      </c>
      <c r="M883">
        <v>35.72</v>
      </c>
      <c r="Q883" s="7">
        <v>42630</v>
      </c>
    </row>
    <row r="884" spans="1:17" x14ac:dyDescent="0.25">
      <c r="A884">
        <v>1008169</v>
      </c>
      <c r="B884" t="s">
        <v>162</v>
      </c>
      <c r="C884" s="4">
        <v>41913</v>
      </c>
      <c r="D884" t="s">
        <v>42</v>
      </c>
      <c r="E884">
        <v>1</v>
      </c>
      <c r="G884" t="s">
        <v>140</v>
      </c>
      <c r="H884">
        <v>36</v>
      </c>
      <c r="I884">
        <v>124.93</v>
      </c>
      <c r="J884">
        <v>-17.440000000000001</v>
      </c>
      <c r="K884">
        <v>-6.94</v>
      </c>
      <c r="L884">
        <v>-3.47</v>
      </c>
      <c r="M884">
        <v>107.49</v>
      </c>
      <c r="Q884" s="7">
        <v>42630</v>
      </c>
    </row>
    <row r="885" spans="1:17" x14ac:dyDescent="0.25">
      <c r="A885">
        <v>1008170</v>
      </c>
      <c r="B885" t="s">
        <v>162</v>
      </c>
      <c r="C885" s="4">
        <v>41913</v>
      </c>
      <c r="D885" t="s">
        <v>42</v>
      </c>
      <c r="E885">
        <v>1</v>
      </c>
      <c r="G885" t="s">
        <v>140</v>
      </c>
      <c r="H885">
        <v>36</v>
      </c>
      <c r="I885">
        <v>87.7</v>
      </c>
      <c r="J885">
        <v>-12.24</v>
      </c>
      <c r="K885">
        <v>-4.87</v>
      </c>
      <c r="L885">
        <v>-2.4300000000000002</v>
      </c>
      <c r="M885">
        <v>75.459999999999994</v>
      </c>
      <c r="Q885" s="7">
        <v>42630</v>
      </c>
    </row>
    <row r="886" spans="1:17" x14ac:dyDescent="0.25">
      <c r="A886">
        <v>1008223</v>
      </c>
      <c r="B886" t="s">
        <v>162</v>
      </c>
      <c r="C886" s="4">
        <v>41913</v>
      </c>
      <c r="D886" t="s">
        <v>42</v>
      </c>
      <c r="E886">
        <v>1</v>
      </c>
      <c r="G886" t="s">
        <v>140</v>
      </c>
      <c r="H886">
        <v>36</v>
      </c>
      <c r="I886">
        <v>3920.12</v>
      </c>
      <c r="J886">
        <v>-547.14</v>
      </c>
      <c r="K886">
        <v>-217.78</v>
      </c>
      <c r="L886">
        <v>-108.89</v>
      </c>
      <c r="M886">
        <v>3372.98</v>
      </c>
      <c r="Q886" s="7">
        <v>42630</v>
      </c>
    </row>
    <row r="887" spans="1:17" x14ac:dyDescent="0.25">
      <c r="A887">
        <v>1008224</v>
      </c>
      <c r="B887" t="s">
        <v>162</v>
      </c>
      <c r="C887" s="4">
        <v>41913</v>
      </c>
      <c r="D887" t="s">
        <v>42</v>
      </c>
      <c r="E887">
        <v>1</v>
      </c>
      <c r="G887" t="s">
        <v>140</v>
      </c>
      <c r="H887">
        <v>36</v>
      </c>
      <c r="I887">
        <v>261.32</v>
      </c>
      <c r="J887">
        <v>-36.47</v>
      </c>
      <c r="K887">
        <v>-14.51</v>
      </c>
      <c r="L887">
        <v>-7.26</v>
      </c>
      <c r="M887">
        <v>224.85</v>
      </c>
      <c r="Q887" s="7">
        <v>42630</v>
      </c>
    </row>
    <row r="888" spans="1:17" x14ac:dyDescent="0.25">
      <c r="A888">
        <v>1008225</v>
      </c>
      <c r="B888" t="s">
        <v>162</v>
      </c>
      <c r="C888" s="4">
        <v>41913</v>
      </c>
      <c r="D888" t="s">
        <v>42</v>
      </c>
      <c r="E888">
        <v>1</v>
      </c>
      <c r="G888" t="s">
        <v>140</v>
      </c>
      <c r="H888">
        <v>36</v>
      </c>
      <c r="I888">
        <v>7279.17</v>
      </c>
      <c r="J888">
        <v>-1015.98</v>
      </c>
      <c r="K888">
        <v>-404.4</v>
      </c>
      <c r="L888">
        <v>-202.2</v>
      </c>
      <c r="M888">
        <v>6263.19</v>
      </c>
      <c r="Q888" s="7">
        <v>42630</v>
      </c>
    </row>
    <row r="889" spans="1:17" x14ac:dyDescent="0.25">
      <c r="A889">
        <v>1008226</v>
      </c>
      <c r="B889" t="s">
        <v>162</v>
      </c>
      <c r="C889" s="4">
        <v>41913</v>
      </c>
      <c r="D889" t="s">
        <v>42</v>
      </c>
      <c r="E889">
        <v>1</v>
      </c>
      <c r="G889" t="s">
        <v>140</v>
      </c>
      <c r="H889">
        <v>36</v>
      </c>
      <c r="I889">
        <v>404.52</v>
      </c>
      <c r="J889">
        <v>-56.46</v>
      </c>
      <c r="K889">
        <v>-22.47</v>
      </c>
      <c r="L889">
        <v>-11.23</v>
      </c>
      <c r="M889">
        <v>348.06</v>
      </c>
      <c r="Q889" s="7">
        <v>42630</v>
      </c>
    </row>
    <row r="890" spans="1:17" x14ac:dyDescent="0.25">
      <c r="A890">
        <v>1008227</v>
      </c>
      <c r="B890" t="s">
        <v>162</v>
      </c>
      <c r="C890" s="4">
        <v>41913</v>
      </c>
      <c r="D890" t="s">
        <v>42</v>
      </c>
      <c r="E890">
        <v>1</v>
      </c>
      <c r="G890" t="s">
        <v>140</v>
      </c>
      <c r="H890">
        <v>36</v>
      </c>
      <c r="I890">
        <v>525.87</v>
      </c>
      <c r="J890">
        <v>-73.39</v>
      </c>
      <c r="K890">
        <v>-29.21</v>
      </c>
      <c r="L890">
        <v>-14.6</v>
      </c>
      <c r="M890">
        <v>452.48</v>
      </c>
      <c r="Q890" s="7">
        <v>42630</v>
      </c>
    </row>
    <row r="891" spans="1:17" x14ac:dyDescent="0.25">
      <c r="A891">
        <v>1008228</v>
      </c>
      <c r="B891" t="s">
        <v>162</v>
      </c>
      <c r="C891" s="4">
        <v>41913</v>
      </c>
      <c r="D891" t="s">
        <v>42</v>
      </c>
      <c r="E891">
        <v>1</v>
      </c>
      <c r="G891" t="s">
        <v>140</v>
      </c>
      <c r="H891">
        <v>36</v>
      </c>
      <c r="I891">
        <v>1592.58</v>
      </c>
      <c r="J891">
        <v>-222.29</v>
      </c>
      <c r="K891">
        <v>-88.48</v>
      </c>
      <c r="L891">
        <v>-44.24</v>
      </c>
      <c r="M891">
        <v>1370.29</v>
      </c>
      <c r="Q891" s="7">
        <v>42630</v>
      </c>
    </row>
    <row r="892" spans="1:17" x14ac:dyDescent="0.25">
      <c r="A892">
        <v>1008229</v>
      </c>
      <c r="B892" t="s">
        <v>162</v>
      </c>
      <c r="C892" s="4">
        <v>41913</v>
      </c>
      <c r="D892" t="s">
        <v>42</v>
      </c>
      <c r="E892">
        <v>1</v>
      </c>
      <c r="G892" t="s">
        <v>140</v>
      </c>
      <c r="H892">
        <v>36</v>
      </c>
      <c r="I892">
        <v>14514.08</v>
      </c>
      <c r="J892">
        <v>-2025.78</v>
      </c>
      <c r="K892">
        <v>-806.33</v>
      </c>
      <c r="L892">
        <v>-403.17</v>
      </c>
      <c r="M892">
        <v>12488.3</v>
      </c>
      <c r="Q892" s="7">
        <v>42630</v>
      </c>
    </row>
    <row r="893" spans="1:17" x14ac:dyDescent="0.25">
      <c r="A893">
        <v>1008230</v>
      </c>
      <c r="B893" t="s">
        <v>162</v>
      </c>
      <c r="C893" s="4">
        <v>41913</v>
      </c>
      <c r="D893" t="s">
        <v>42</v>
      </c>
      <c r="E893">
        <v>1</v>
      </c>
      <c r="G893" t="s">
        <v>140</v>
      </c>
      <c r="H893">
        <v>36</v>
      </c>
      <c r="I893">
        <v>86.18</v>
      </c>
      <c r="J893">
        <v>-12.03</v>
      </c>
      <c r="K893">
        <v>-4.79</v>
      </c>
      <c r="L893">
        <v>-2.4</v>
      </c>
      <c r="M893">
        <v>74.150000000000006</v>
      </c>
      <c r="Q893" s="7">
        <v>42630</v>
      </c>
    </row>
    <row r="894" spans="1:17" x14ac:dyDescent="0.25">
      <c r="A894">
        <v>1008231</v>
      </c>
      <c r="B894" t="s">
        <v>162</v>
      </c>
      <c r="C894" s="4">
        <v>41913</v>
      </c>
      <c r="D894" t="s">
        <v>42</v>
      </c>
      <c r="E894">
        <v>1</v>
      </c>
      <c r="G894" t="s">
        <v>140</v>
      </c>
      <c r="H894">
        <v>36</v>
      </c>
      <c r="I894">
        <v>207.08</v>
      </c>
      <c r="J894">
        <v>-28.9</v>
      </c>
      <c r="K894">
        <v>-11.5</v>
      </c>
      <c r="L894">
        <v>-5.75</v>
      </c>
      <c r="M894">
        <v>178.18</v>
      </c>
      <c r="Q894" s="7">
        <v>42630</v>
      </c>
    </row>
    <row r="895" spans="1:17" x14ac:dyDescent="0.25">
      <c r="A895">
        <v>1008278</v>
      </c>
      <c r="B895" t="s">
        <v>162</v>
      </c>
      <c r="C895" s="4">
        <v>41913</v>
      </c>
      <c r="D895" t="s">
        <v>42</v>
      </c>
      <c r="E895">
        <v>1</v>
      </c>
      <c r="G895" t="s">
        <v>140</v>
      </c>
      <c r="H895">
        <v>36</v>
      </c>
      <c r="I895">
        <v>738.85</v>
      </c>
      <c r="J895">
        <v>-103.13</v>
      </c>
      <c r="K895">
        <v>-41.05</v>
      </c>
      <c r="L895">
        <v>-20.53</v>
      </c>
      <c r="M895">
        <v>635.72</v>
      </c>
      <c r="Q895" s="7">
        <v>42630</v>
      </c>
    </row>
    <row r="896" spans="1:17" x14ac:dyDescent="0.25">
      <c r="A896">
        <v>1008279</v>
      </c>
      <c r="B896" t="s">
        <v>162</v>
      </c>
      <c r="C896" s="4">
        <v>41913</v>
      </c>
      <c r="D896" t="s">
        <v>42</v>
      </c>
      <c r="E896">
        <v>1</v>
      </c>
      <c r="G896" t="s">
        <v>140</v>
      </c>
      <c r="H896">
        <v>36</v>
      </c>
      <c r="I896">
        <v>944.41</v>
      </c>
      <c r="J896">
        <v>-131.82</v>
      </c>
      <c r="K896">
        <v>-52.47</v>
      </c>
      <c r="L896">
        <v>-26.24</v>
      </c>
      <c r="M896">
        <v>812.59</v>
      </c>
      <c r="Q896" s="7">
        <v>42630</v>
      </c>
    </row>
    <row r="897" spans="1:17" x14ac:dyDescent="0.25">
      <c r="A897">
        <v>1008280</v>
      </c>
      <c r="B897" t="s">
        <v>162</v>
      </c>
      <c r="C897" s="4">
        <v>41913</v>
      </c>
      <c r="D897" t="s">
        <v>42</v>
      </c>
      <c r="E897">
        <v>1</v>
      </c>
      <c r="G897" t="s">
        <v>140</v>
      </c>
      <c r="H897">
        <v>36</v>
      </c>
      <c r="I897">
        <v>45473.73</v>
      </c>
      <c r="J897">
        <v>-6346.94</v>
      </c>
      <c r="K897">
        <v>-2526.3200000000002</v>
      </c>
      <c r="L897">
        <v>-1263.1600000000001</v>
      </c>
      <c r="M897">
        <v>39126.79</v>
      </c>
      <c r="Q897" s="7">
        <v>42630</v>
      </c>
    </row>
    <row r="898" spans="1:17" x14ac:dyDescent="0.25">
      <c r="A898">
        <v>1008306</v>
      </c>
      <c r="B898" t="s">
        <v>162</v>
      </c>
      <c r="C898" s="4">
        <v>41913</v>
      </c>
      <c r="D898" t="s">
        <v>42</v>
      </c>
      <c r="E898">
        <v>1</v>
      </c>
      <c r="G898" t="s">
        <v>140</v>
      </c>
      <c r="H898">
        <v>36</v>
      </c>
      <c r="I898">
        <v>1835.36</v>
      </c>
      <c r="J898">
        <v>-256.16000000000003</v>
      </c>
      <c r="K898">
        <v>-101.96</v>
      </c>
      <c r="L898">
        <v>-50.98</v>
      </c>
      <c r="M898">
        <v>1579.2</v>
      </c>
      <c r="Q898" s="7">
        <v>42630</v>
      </c>
    </row>
    <row r="899" spans="1:17" x14ac:dyDescent="0.25">
      <c r="A899">
        <v>1008307</v>
      </c>
      <c r="B899" t="s">
        <v>162</v>
      </c>
      <c r="C899" s="4">
        <v>41913</v>
      </c>
      <c r="D899" t="s">
        <v>42</v>
      </c>
      <c r="E899">
        <v>1</v>
      </c>
      <c r="G899" t="s">
        <v>140</v>
      </c>
      <c r="H899">
        <v>36</v>
      </c>
      <c r="I899">
        <v>3198.46</v>
      </c>
      <c r="J899">
        <v>-446.42</v>
      </c>
      <c r="K899">
        <v>-177.69</v>
      </c>
      <c r="L899">
        <v>-88.84</v>
      </c>
      <c r="M899">
        <v>2752.04</v>
      </c>
      <c r="Q899" s="7">
        <v>42630</v>
      </c>
    </row>
    <row r="900" spans="1:17" x14ac:dyDescent="0.25">
      <c r="A900">
        <v>1008310</v>
      </c>
      <c r="B900" t="s">
        <v>162</v>
      </c>
      <c r="C900" s="4">
        <v>41913</v>
      </c>
      <c r="D900" t="s">
        <v>42</v>
      </c>
      <c r="E900">
        <v>1</v>
      </c>
      <c r="G900" t="s">
        <v>140</v>
      </c>
      <c r="H900">
        <v>36</v>
      </c>
      <c r="I900">
        <v>11780.96</v>
      </c>
      <c r="J900">
        <v>-1644.31</v>
      </c>
      <c r="K900">
        <v>642.53</v>
      </c>
      <c r="L900">
        <v>-327.25</v>
      </c>
      <c r="M900">
        <v>10136.65</v>
      </c>
      <c r="Q900" s="7">
        <v>42630</v>
      </c>
    </row>
    <row r="901" spans="1:17" x14ac:dyDescent="0.25">
      <c r="A901">
        <v>1008311</v>
      </c>
      <c r="B901" t="s">
        <v>162</v>
      </c>
      <c r="C901" s="4">
        <v>41913</v>
      </c>
      <c r="D901" t="s">
        <v>42</v>
      </c>
      <c r="E901">
        <v>1</v>
      </c>
      <c r="G901" t="s">
        <v>140</v>
      </c>
      <c r="H901">
        <v>36</v>
      </c>
      <c r="I901">
        <v>1868.21</v>
      </c>
      <c r="J901">
        <v>-260.75</v>
      </c>
      <c r="K901">
        <v>-103.79</v>
      </c>
      <c r="L901">
        <v>-51.9</v>
      </c>
      <c r="M901">
        <v>1607.46</v>
      </c>
      <c r="Q901" s="7">
        <v>42630</v>
      </c>
    </row>
    <row r="902" spans="1:17" x14ac:dyDescent="0.25">
      <c r="A902">
        <v>1008344</v>
      </c>
      <c r="B902" t="s">
        <v>451</v>
      </c>
      <c r="C902" s="4">
        <v>41913</v>
      </c>
      <c r="D902" t="s">
        <v>42</v>
      </c>
      <c r="E902">
        <v>1</v>
      </c>
      <c r="G902" t="s">
        <v>140</v>
      </c>
      <c r="H902">
        <v>36</v>
      </c>
      <c r="I902">
        <v>5860.34</v>
      </c>
      <c r="J902">
        <v>-817.94</v>
      </c>
      <c r="K902">
        <v>-325.56</v>
      </c>
      <c r="L902">
        <v>-162.78</v>
      </c>
      <c r="M902">
        <v>5042.3999999999996</v>
      </c>
      <c r="Q902" s="7">
        <v>42630</v>
      </c>
    </row>
    <row r="903" spans="1:17" x14ac:dyDescent="0.25">
      <c r="A903">
        <v>150053</v>
      </c>
      <c r="B903" t="s">
        <v>387</v>
      </c>
      <c r="C903" s="4">
        <v>39387</v>
      </c>
      <c r="D903" t="s">
        <v>42</v>
      </c>
      <c r="E903">
        <v>1</v>
      </c>
      <c r="G903" t="s">
        <v>140</v>
      </c>
      <c r="H903">
        <v>36</v>
      </c>
      <c r="I903">
        <v>-1132.95</v>
      </c>
      <c r="J903">
        <v>1132.95</v>
      </c>
      <c r="Q903" s="7">
        <v>42653</v>
      </c>
    </row>
    <row r="904" spans="1:17" x14ac:dyDescent="0.25">
      <c r="A904">
        <v>150058</v>
      </c>
      <c r="B904" t="s">
        <v>388</v>
      </c>
      <c r="C904" s="4">
        <v>39387</v>
      </c>
      <c r="D904" t="s">
        <v>42</v>
      </c>
      <c r="E904">
        <v>1</v>
      </c>
      <c r="G904" t="s">
        <v>140</v>
      </c>
      <c r="H904">
        <v>36</v>
      </c>
      <c r="I904">
        <v>-85</v>
      </c>
      <c r="J904">
        <v>85</v>
      </c>
      <c r="Q904" s="7">
        <v>42653</v>
      </c>
    </row>
    <row r="905" spans="1:17" x14ac:dyDescent="0.25">
      <c r="A905">
        <v>150059</v>
      </c>
      <c r="B905" t="s">
        <v>388</v>
      </c>
      <c r="C905" s="4">
        <v>39387</v>
      </c>
      <c r="D905" t="s">
        <v>42</v>
      </c>
      <c r="E905">
        <v>1</v>
      </c>
      <c r="G905" t="s">
        <v>140</v>
      </c>
      <c r="H905">
        <v>36</v>
      </c>
      <c r="I905">
        <v>-85</v>
      </c>
      <c r="J905">
        <v>85</v>
      </c>
      <c r="Q905" s="7">
        <v>42653</v>
      </c>
    </row>
    <row r="906" spans="1:17" x14ac:dyDescent="0.25">
      <c r="A906">
        <v>150062</v>
      </c>
      <c r="B906" t="s">
        <v>389</v>
      </c>
      <c r="C906" s="4">
        <v>39387</v>
      </c>
      <c r="D906" t="s">
        <v>42</v>
      </c>
      <c r="E906">
        <v>1</v>
      </c>
      <c r="G906" t="s">
        <v>140</v>
      </c>
      <c r="H906">
        <v>36</v>
      </c>
      <c r="I906">
        <v>5.22</v>
      </c>
      <c r="J906">
        <v>-5.22</v>
      </c>
      <c r="Q906" s="7">
        <v>42653</v>
      </c>
    </row>
    <row r="907" spans="1:17" x14ac:dyDescent="0.25">
      <c r="A907">
        <v>150063</v>
      </c>
      <c r="B907" t="s">
        <v>388</v>
      </c>
      <c r="C907" s="4">
        <v>39387</v>
      </c>
      <c r="D907" t="s">
        <v>42</v>
      </c>
      <c r="E907">
        <v>1</v>
      </c>
      <c r="G907" t="s">
        <v>140</v>
      </c>
      <c r="H907">
        <v>36</v>
      </c>
      <c r="I907">
        <v>30.51</v>
      </c>
      <c r="J907">
        <v>-30.51</v>
      </c>
      <c r="Q907" s="7">
        <v>42653</v>
      </c>
    </row>
    <row r="908" spans="1:17" x14ac:dyDescent="0.25">
      <c r="A908">
        <v>150067</v>
      </c>
      <c r="B908" t="s">
        <v>388</v>
      </c>
      <c r="C908" s="4">
        <v>39387</v>
      </c>
      <c r="D908" t="s">
        <v>42</v>
      </c>
      <c r="E908">
        <v>1</v>
      </c>
      <c r="G908" t="s">
        <v>140</v>
      </c>
      <c r="H908">
        <v>36</v>
      </c>
      <c r="I908">
        <v>39.32</v>
      </c>
      <c r="J908">
        <v>-39.32</v>
      </c>
      <c r="Q908" s="7">
        <v>42653</v>
      </c>
    </row>
    <row r="909" spans="1:17" x14ac:dyDescent="0.25">
      <c r="A909">
        <v>150070</v>
      </c>
      <c r="B909" t="s">
        <v>388</v>
      </c>
      <c r="C909" s="4">
        <v>39387</v>
      </c>
      <c r="D909" t="s">
        <v>42</v>
      </c>
      <c r="E909">
        <v>1</v>
      </c>
      <c r="G909" t="s">
        <v>140</v>
      </c>
      <c r="H909">
        <v>36</v>
      </c>
      <c r="I909">
        <v>46.06</v>
      </c>
      <c r="J909">
        <v>-46.06</v>
      </c>
      <c r="Q909" s="7">
        <v>42653</v>
      </c>
    </row>
    <row r="910" spans="1:17" x14ac:dyDescent="0.25">
      <c r="A910">
        <v>150071</v>
      </c>
      <c r="B910" t="s">
        <v>388</v>
      </c>
      <c r="C910" s="4">
        <v>39387</v>
      </c>
      <c r="D910" t="s">
        <v>42</v>
      </c>
      <c r="E910">
        <v>1</v>
      </c>
      <c r="G910" t="s">
        <v>140</v>
      </c>
      <c r="H910">
        <v>36</v>
      </c>
      <c r="I910">
        <v>47.6</v>
      </c>
      <c r="J910">
        <v>-47.6</v>
      </c>
      <c r="Q910" s="7">
        <v>42653</v>
      </c>
    </row>
    <row r="911" spans="1:17" x14ac:dyDescent="0.25">
      <c r="A911">
        <v>150074</v>
      </c>
      <c r="B911" t="s">
        <v>388</v>
      </c>
      <c r="C911" s="4">
        <v>39387</v>
      </c>
      <c r="D911" t="s">
        <v>42</v>
      </c>
      <c r="E911">
        <v>1</v>
      </c>
      <c r="G911" t="s">
        <v>140</v>
      </c>
      <c r="H911">
        <v>36</v>
      </c>
      <c r="I911">
        <v>48.54</v>
      </c>
      <c r="J911">
        <v>-48.54</v>
      </c>
      <c r="Q911" s="7">
        <v>42653</v>
      </c>
    </row>
    <row r="912" spans="1:17" x14ac:dyDescent="0.25">
      <c r="A912">
        <v>150075</v>
      </c>
      <c r="B912" t="s">
        <v>388</v>
      </c>
      <c r="C912" s="4">
        <v>39387</v>
      </c>
      <c r="D912" t="s">
        <v>42</v>
      </c>
      <c r="E912">
        <v>1</v>
      </c>
      <c r="G912" t="s">
        <v>140</v>
      </c>
      <c r="H912">
        <v>36</v>
      </c>
      <c r="I912">
        <v>55.36</v>
      </c>
      <c r="J912">
        <v>-55.36</v>
      </c>
      <c r="Q912" s="7">
        <v>42653</v>
      </c>
    </row>
    <row r="913" spans="1:17" x14ac:dyDescent="0.25">
      <c r="A913">
        <v>150077</v>
      </c>
      <c r="B913" t="s">
        <v>388</v>
      </c>
      <c r="C913" s="4">
        <v>39387</v>
      </c>
      <c r="D913" t="s">
        <v>42</v>
      </c>
      <c r="E913">
        <v>1</v>
      </c>
      <c r="G913" t="s">
        <v>140</v>
      </c>
      <c r="H913">
        <v>36</v>
      </c>
      <c r="I913">
        <v>71.19</v>
      </c>
      <c r="J913">
        <v>-71.19</v>
      </c>
      <c r="Q913" s="7">
        <v>42653</v>
      </c>
    </row>
    <row r="914" spans="1:17" x14ac:dyDescent="0.25">
      <c r="A914">
        <v>150081</v>
      </c>
      <c r="B914" t="s">
        <v>390</v>
      </c>
      <c r="C914" s="4">
        <v>39387</v>
      </c>
      <c r="D914" t="s">
        <v>42</v>
      </c>
      <c r="E914">
        <v>1</v>
      </c>
      <c r="G914" t="s">
        <v>140</v>
      </c>
      <c r="H914">
        <v>36</v>
      </c>
      <c r="I914">
        <v>80.56</v>
      </c>
      <c r="J914">
        <v>-80.56</v>
      </c>
      <c r="Q914" s="7">
        <v>42653</v>
      </c>
    </row>
    <row r="915" spans="1:17" x14ac:dyDescent="0.25">
      <c r="A915">
        <v>150083</v>
      </c>
      <c r="B915" t="s">
        <v>388</v>
      </c>
      <c r="C915" s="4">
        <v>39387</v>
      </c>
      <c r="D915" t="s">
        <v>42</v>
      </c>
      <c r="E915">
        <v>1</v>
      </c>
      <c r="G915" t="s">
        <v>140</v>
      </c>
      <c r="H915">
        <v>36</v>
      </c>
      <c r="I915">
        <v>94.81</v>
      </c>
      <c r="J915">
        <v>-94.81</v>
      </c>
      <c r="Q915" s="7">
        <v>42653</v>
      </c>
    </row>
    <row r="916" spans="1:17" x14ac:dyDescent="0.25">
      <c r="A916">
        <v>150084</v>
      </c>
      <c r="B916" t="s">
        <v>388</v>
      </c>
      <c r="C916" s="4">
        <v>39387</v>
      </c>
      <c r="D916" t="s">
        <v>42</v>
      </c>
      <c r="E916">
        <v>1</v>
      </c>
      <c r="G916" t="s">
        <v>140</v>
      </c>
      <c r="H916">
        <v>36</v>
      </c>
      <c r="I916">
        <v>106.71</v>
      </c>
      <c r="J916">
        <v>-106.71</v>
      </c>
      <c r="Q916" s="7">
        <v>42653</v>
      </c>
    </row>
    <row r="917" spans="1:17" x14ac:dyDescent="0.25">
      <c r="A917">
        <v>150085</v>
      </c>
      <c r="B917" t="s">
        <v>388</v>
      </c>
      <c r="C917" s="4">
        <v>39387</v>
      </c>
      <c r="D917" t="s">
        <v>42</v>
      </c>
      <c r="E917">
        <v>1</v>
      </c>
      <c r="G917" t="s">
        <v>140</v>
      </c>
      <c r="H917">
        <v>36</v>
      </c>
      <c r="I917">
        <v>111.08</v>
      </c>
      <c r="J917">
        <v>-111.08</v>
      </c>
      <c r="Q917" s="7">
        <v>42653</v>
      </c>
    </row>
    <row r="918" spans="1:17" x14ac:dyDescent="0.25">
      <c r="A918">
        <v>150086</v>
      </c>
      <c r="B918" t="s">
        <v>388</v>
      </c>
      <c r="C918" s="4">
        <v>39387</v>
      </c>
      <c r="D918" t="s">
        <v>42</v>
      </c>
      <c r="E918">
        <v>1</v>
      </c>
      <c r="G918" t="s">
        <v>140</v>
      </c>
      <c r="H918">
        <v>36</v>
      </c>
      <c r="I918">
        <v>114.89</v>
      </c>
      <c r="J918">
        <v>-114.89</v>
      </c>
      <c r="Q918" s="7">
        <v>42653</v>
      </c>
    </row>
    <row r="919" spans="1:17" x14ac:dyDescent="0.25">
      <c r="A919">
        <v>150091</v>
      </c>
      <c r="B919" t="s">
        <v>388</v>
      </c>
      <c r="C919" s="4">
        <v>39387</v>
      </c>
      <c r="D919" t="s">
        <v>42</v>
      </c>
      <c r="E919">
        <v>1</v>
      </c>
      <c r="G919" t="s">
        <v>140</v>
      </c>
      <c r="H919">
        <v>36</v>
      </c>
      <c r="I919">
        <v>144.13</v>
      </c>
      <c r="J919">
        <v>-144.13</v>
      </c>
      <c r="Q919" s="7">
        <v>42653</v>
      </c>
    </row>
    <row r="920" spans="1:17" x14ac:dyDescent="0.25">
      <c r="A920">
        <v>150094</v>
      </c>
      <c r="B920" t="s">
        <v>388</v>
      </c>
      <c r="C920" s="4">
        <v>39387</v>
      </c>
      <c r="D920" t="s">
        <v>42</v>
      </c>
      <c r="E920">
        <v>1</v>
      </c>
      <c r="G920" t="s">
        <v>140</v>
      </c>
      <c r="H920">
        <v>36</v>
      </c>
      <c r="I920">
        <v>223.54</v>
      </c>
      <c r="J920">
        <v>-223.54</v>
      </c>
      <c r="Q920" s="7">
        <v>42653</v>
      </c>
    </row>
    <row r="921" spans="1:17" x14ac:dyDescent="0.25">
      <c r="A921">
        <v>150096</v>
      </c>
      <c r="B921" t="s">
        <v>388</v>
      </c>
      <c r="C921" s="4">
        <v>39387</v>
      </c>
      <c r="D921" t="s">
        <v>42</v>
      </c>
      <c r="E921">
        <v>1</v>
      </c>
      <c r="G921" t="s">
        <v>140</v>
      </c>
      <c r="H921">
        <v>36</v>
      </c>
      <c r="I921">
        <v>225.75</v>
      </c>
      <c r="J921">
        <v>-225.75</v>
      </c>
      <c r="Q921" s="7">
        <v>42653</v>
      </c>
    </row>
    <row r="922" spans="1:17" x14ac:dyDescent="0.25">
      <c r="A922">
        <v>150100</v>
      </c>
      <c r="B922" t="s">
        <v>388</v>
      </c>
      <c r="C922" s="4">
        <v>39387</v>
      </c>
      <c r="D922" t="s">
        <v>42</v>
      </c>
      <c r="E922">
        <v>1</v>
      </c>
      <c r="G922" t="s">
        <v>140</v>
      </c>
      <c r="H922">
        <v>36</v>
      </c>
      <c r="I922">
        <v>267.75</v>
      </c>
      <c r="J922">
        <v>-267.75</v>
      </c>
      <c r="Q922" s="7">
        <v>42653</v>
      </c>
    </row>
    <row r="923" spans="1:17" x14ac:dyDescent="0.25">
      <c r="A923">
        <v>150105</v>
      </c>
      <c r="B923" t="s">
        <v>388</v>
      </c>
      <c r="C923" s="4">
        <v>39387</v>
      </c>
      <c r="D923" t="s">
        <v>42</v>
      </c>
      <c r="E923">
        <v>1</v>
      </c>
      <c r="G923" t="s">
        <v>140</v>
      </c>
      <c r="H923">
        <v>36</v>
      </c>
      <c r="I923">
        <v>308.26</v>
      </c>
      <c r="J923">
        <v>-308.26</v>
      </c>
      <c r="Q923" s="7">
        <v>42653</v>
      </c>
    </row>
    <row r="924" spans="1:17" x14ac:dyDescent="0.25">
      <c r="A924">
        <v>150106</v>
      </c>
      <c r="B924" t="s">
        <v>188</v>
      </c>
      <c r="C924" s="4">
        <v>39387</v>
      </c>
      <c r="D924" t="s">
        <v>42</v>
      </c>
      <c r="E924">
        <v>1</v>
      </c>
      <c r="G924" t="s">
        <v>140</v>
      </c>
      <c r="H924">
        <v>36</v>
      </c>
      <c r="I924">
        <v>322.10000000000002</v>
      </c>
      <c r="J924">
        <v>-322.10000000000002</v>
      </c>
      <c r="Q924" s="7">
        <v>42653</v>
      </c>
    </row>
    <row r="925" spans="1:17" x14ac:dyDescent="0.25">
      <c r="A925">
        <v>150107</v>
      </c>
      <c r="B925" t="s">
        <v>388</v>
      </c>
      <c r="C925" s="4">
        <v>39387</v>
      </c>
      <c r="D925" t="s">
        <v>42</v>
      </c>
      <c r="E925">
        <v>1</v>
      </c>
      <c r="G925" t="s">
        <v>140</v>
      </c>
      <c r="H925">
        <v>36</v>
      </c>
      <c r="I925">
        <v>324.58999999999997</v>
      </c>
      <c r="J925">
        <v>-324.58999999999997</v>
      </c>
      <c r="Q925" s="7">
        <v>42653</v>
      </c>
    </row>
    <row r="926" spans="1:17" x14ac:dyDescent="0.25">
      <c r="A926">
        <v>150109</v>
      </c>
      <c r="B926" t="s">
        <v>388</v>
      </c>
      <c r="C926" s="4">
        <v>39387</v>
      </c>
      <c r="D926" t="s">
        <v>42</v>
      </c>
      <c r="E926">
        <v>1</v>
      </c>
      <c r="G926" t="s">
        <v>140</v>
      </c>
      <c r="H926">
        <v>36</v>
      </c>
      <c r="I926">
        <v>397.93</v>
      </c>
      <c r="J926">
        <v>-397.93</v>
      </c>
      <c r="Q926" s="7">
        <v>42653</v>
      </c>
    </row>
    <row r="927" spans="1:17" x14ac:dyDescent="0.25">
      <c r="A927">
        <v>150110</v>
      </c>
      <c r="B927" t="s">
        <v>389</v>
      </c>
      <c r="C927" s="4">
        <v>39387</v>
      </c>
      <c r="D927" t="s">
        <v>42</v>
      </c>
      <c r="E927">
        <v>1</v>
      </c>
      <c r="G927" t="s">
        <v>140</v>
      </c>
      <c r="H927">
        <v>36</v>
      </c>
      <c r="I927">
        <v>452.77</v>
      </c>
      <c r="J927">
        <v>-452.77</v>
      </c>
      <c r="Q927" s="7">
        <v>42653</v>
      </c>
    </row>
    <row r="928" spans="1:17" x14ac:dyDescent="0.25">
      <c r="A928">
        <v>150114</v>
      </c>
      <c r="B928" t="s">
        <v>388</v>
      </c>
      <c r="C928" s="4">
        <v>39387</v>
      </c>
      <c r="D928" t="s">
        <v>42</v>
      </c>
      <c r="E928">
        <v>1</v>
      </c>
      <c r="G928" t="s">
        <v>140</v>
      </c>
      <c r="H928">
        <v>36</v>
      </c>
      <c r="I928">
        <v>634.17999999999995</v>
      </c>
      <c r="J928">
        <v>-634.17999999999995</v>
      </c>
      <c r="Q928" s="7">
        <v>42653</v>
      </c>
    </row>
    <row r="929" spans="1:17" x14ac:dyDescent="0.25">
      <c r="A929">
        <v>150116</v>
      </c>
      <c r="B929" t="s">
        <v>388</v>
      </c>
      <c r="C929" s="4">
        <v>39387</v>
      </c>
      <c r="D929" t="s">
        <v>42</v>
      </c>
      <c r="E929">
        <v>1</v>
      </c>
      <c r="G929" t="s">
        <v>140</v>
      </c>
      <c r="H929">
        <v>36</v>
      </c>
      <c r="I929">
        <v>806.01</v>
      </c>
      <c r="J929">
        <v>-806.01</v>
      </c>
      <c r="Q929" s="7">
        <v>42653</v>
      </c>
    </row>
    <row r="930" spans="1:17" x14ac:dyDescent="0.25">
      <c r="A930">
        <v>150124</v>
      </c>
      <c r="B930" t="s">
        <v>388</v>
      </c>
      <c r="C930" s="4">
        <v>39387</v>
      </c>
      <c r="D930" t="s">
        <v>42</v>
      </c>
      <c r="E930">
        <v>1</v>
      </c>
      <c r="G930" t="s">
        <v>140</v>
      </c>
      <c r="H930">
        <v>36</v>
      </c>
      <c r="I930">
        <v>1132.95</v>
      </c>
      <c r="J930">
        <v>-1132.95</v>
      </c>
      <c r="Q930" s="7">
        <v>42653</v>
      </c>
    </row>
    <row r="931" spans="1:17" x14ac:dyDescent="0.25">
      <c r="A931">
        <v>150126</v>
      </c>
      <c r="B931" t="s">
        <v>388</v>
      </c>
      <c r="C931" s="4">
        <v>39387</v>
      </c>
      <c r="D931" t="s">
        <v>42</v>
      </c>
      <c r="E931">
        <v>1</v>
      </c>
      <c r="G931" t="s">
        <v>140</v>
      </c>
      <c r="H931">
        <v>36</v>
      </c>
      <c r="I931">
        <v>1398.38</v>
      </c>
      <c r="J931">
        <v>-1398.38</v>
      </c>
      <c r="Q931" s="7">
        <v>42653</v>
      </c>
    </row>
    <row r="932" spans="1:17" x14ac:dyDescent="0.25">
      <c r="A932">
        <v>150128</v>
      </c>
      <c r="B932" t="s">
        <v>388</v>
      </c>
      <c r="C932" s="4">
        <v>39387</v>
      </c>
      <c r="D932" t="s">
        <v>42</v>
      </c>
      <c r="E932">
        <v>1</v>
      </c>
      <c r="G932" t="s">
        <v>140</v>
      </c>
      <c r="H932">
        <v>36</v>
      </c>
      <c r="I932">
        <v>1684.84</v>
      </c>
      <c r="J932">
        <v>-1684.84</v>
      </c>
      <c r="Q932" s="7">
        <v>42653</v>
      </c>
    </row>
    <row r="933" spans="1:17" x14ac:dyDescent="0.25">
      <c r="A933">
        <v>150130</v>
      </c>
      <c r="B933" t="s">
        <v>388</v>
      </c>
      <c r="C933" s="4">
        <v>39387</v>
      </c>
      <c r="D933" t="s">
        <v>42</v>
      </c>
      <c r="E933">
        <v>1</v>
      </c>
      <c r="G933" t="s">
        <v>140</v>
      </c>
      <c r="H933">
        <v>36</v>
      </c>
      <c r="I933">
        <v>1711.43</v>
      </c>
      <c r="J933">
        <v>-1711.43</v>
      </c>
      <c r="Q933" s="7">
        <v>42653</v>
      </c>
    </row>
    <row r="934" spans="1:17" x14ac:dyDescent="0.25">
      <c r="A934">
        <v>150131</v>
      </c>
      <c r="B934" t="s">
        <v>388</v>
      </c>
      <c r="C934" s="4">
        <v>39387</v>
      </c>
      <c r="D934" t="s">
        <v>42</v>
      </c>
      <c r="E934">
        <v>1</v>
      </c>
      <c r="G934" t="s">
        <v>140</v>
      </c>
      <c r="H934">
        <v>36</v>
      </c>
      <c r="I934">
        <v>1715.34</v>
      </c>
      <c r="J934">
        <v>-1715.34</v>
      </c>
      <c r="Q934" s="7">
        <v>42653</v>
      </c>
    </row>
    <row r="935" spans="1:17" x14ac:dyDescent="0.25">
      <c r="A935">
        <v>150146</v>
      </c>
      <c r="B935" t="s">
        <v>387</v>
      </c>
      <c r="C935" s="4">
        <v>39387</v>
      </c>
      <c r="D935" t="s">
        <v>42</v>
      </c>
      <c r="E935">
        <v>1</v>
      </c>
      <c r="G935" t="s">
        <v>140</v>
      </c>
      <c r="H935">
        <v>36</v>
      </c>
      <c r="I935">
        <v>2856.73</v>
      </c>
      <c r="J935">
        <v>-2856.73</v>
      </c>
      <c r="Q935" s="7">
        <v>42653</v>
      </c>
    </row>
    <row r="936" spans="1:17" x14ac:dyDescent="0.25">
      <c r="A936">
        <v>150147</v>
      </c>
      <c r="B936" t="s">
        <v>390</v>
      </c>
      <c r="C936" s="4">
        <v>39387</v>
      </c>
      <c r="D936" t="s">
        <v>42</v>
      </c>
      <c r="E936">
        <v>1</v>
      </c>
      <c r="G936" t="s">
        <v>140</v>
      </c>
      <c r="H936">
        <v>36</v>
      </c>
      <c r="I936">
        <v>3193.05</v>
      </c>
      <c r="J936">
        <v>-3193.05</v>
      </c>
      <c r="Q936" s="7">
        <v>42653</v>
      </c>
    </row>
    <row r="937" spans="1:17" x14ac:dyDescent="0.25">
      <c r="A937">
        <v>150149</v>
      </c>
      <c r="B937" t="s">
        <v>188</v>
      </c>
      <c r="C937" s="4">
        <v>39387</v>
      </c>
      <c r="D937" t="s">
        <v>42</v>
      </c>
      <c r="E937">
        <v>1</v>
      </c>
      <c r="G937" t="s">
        <v>140</v>
      </c>
      <c r="H937">
        <v>36</v>
      </c>
      <c r="I937">
        <v>3972.7</v>
      </c>
      <c r="J937">
        <v>-3972.7</v>
      </c>
      <c r="Q937" s="7">
        <v>42653</v>
      </c>
    </row>
    <row r="938" spans="1:17" x14ac:dyDescent="0.25">
      <c r="A938">
        <v>150150</v>
      </c>
      <c r="B938" t="s">
        <v>390</v>
      </c>
      <c r="C938" s="4">
        <v>39387</v>
      </c>
      <c r="D938" t="s">
        <v>42</v>
      </c>
      <c r="E938">
        <v>1</v>
      </c>
      <c r="G938" t="s">
        <v>140</v>
      </c>
      <c r="H938">
        <v>36</v>
      </c>
      <c r="I938">
        <v>4492</v>
      </c>
      <c r="J938">
        <v>-4492</v>
      </c>
      <c r="Q938" s="7">
        <v>42653</v>
      </c>
    </row>
    <row r="939" spans="1:17" x14ac:dyDescent="0.25">
      <c r="A939">
        <v>150151</v>
      </c>
      <c r="B939" t="s">
        <v>388</v>
      </c>
      <c r="C939" s="4">
        <v>39387</v>
      </c>
      <c r="D939" t="s">
        <v>42</v>
      </c>
      <c r="E939">
        <v>1</v>
      </c>
      <c r="G939" t="s">
        <v>140</v>
      </c>
      <c r="H939">
        <v>36</v>
      </c>
      <c r="I939">
        <v>6754.31</v>
      </c>
      <c r="J939">
        <v>-6754.31</v>
      </c>
      <c r="Q939" s="7">
        <v>42653</v>
      </c>
    </row>
    <row r="940" spans="1:17" x14ac:dyDescent="0.25">
      <c r="A940">
        <v>150152</v>
      </c>
      <c r="B940" t="s">
        <v>188</v>
      </c>
      <c r="C940" s="4">
        <v>39387</v>
      </c>
      <c r="D940" t="s">
        <v>42</v>
      </c>
      <c r="E940">
        <v>1</v>
      </c>
      <c r="G940" t="s">
        <v>140</v>
      </c>
      <c r="H940">
        <v>36</v>
      </c>
      <c r="I940">
        <v>16908.53</v>
      </c>
      <c r="J940">
        <v>-16908.53</v>
      </c>
      <c r="Q940" s="7">
        <v>42653</v>
      </c>
    </row>
    <row r="941" spans="1:17" x14ac:dyDescent="0.25">
      <c r="A941">
        <v>150153</v>
      </c>
      <c r="B941" t="s">
        <v>388</v>
      </c>
      <c r="C941" s="4">
        <v>39387</v>
      </c>
      <c r="D941" t="s">
        <v>42</v>
      </c>
      <c r="E941">
        <v>1</v>
      </c>
      <c r="G941" t="s">
        <v>140</v>
      </c>
      <c r="H941">
        <v>36</v>
      </c>
      <c r="I941">
        <v>21066.240000000002</v>
      </c>
      <c r="J941">
        <v>-21066.240000000002</v>
      </c>
      <c r="Q941" s="7">
        <v>42653</v>
      </c>
    </row>
    <row r="942" spans="1:17" x14ac:dyDescent="0.25">
      <c r="A942">
        <v>150163</v>
      </c>
      <c r="B942" t="s">
        <v>388</v>
      </c>
      <c r="C942" s="4">
        <v>39387</v>
      </c>
      <c r="D942" t="s">
        <v>42</v>
      </c>
      <c r="E942">
        <v>1</v>
      </c>
      <c r="G942" t="s">
        <v>140</v>
      </c>
      <c r="H942">
        <v>36</v>
      </c>
      <c r="I942">
        <v>211.17</v>
      </c>
      <c r="J942">
        <v>-211.17</v>
      </c>
      <c r="Q942" s="7">
        <v>42653</v>
      </c>
    </row>
    <row r="943" spans="1:17" x14ac:dyDescent="0.25">
      <c r="A943">
        <v>150165</v>
      </c>
      <c r="B943" t="s">
        <v>391</v>
      </c>
      <c r="C943" s="4">
        <v>39387</v>
      </c>
      <c r="D943" t="s">
        <v>42</v>
      </c>
      <c r="E943">
        <v>1</v>
      </c>
      <c r="G943" t="s">
        <v>140</v>
      </c>
      <c r="H943">
        <v>36</v>
      </c>
      <c r="I943">
        <v>234.63</v>
      </c>
      <c r="J943">
        <v>-234.63</v>
      </c>
      <c r="Q943" s="7">
        <v>42653</v>
      </c>
    </row>
    <row r="944" spans="1:17" x14ac:dyDescent="0.25">
      <c r="A944">
        <v>150172</v>
      </c>
      <c r="B944" t="s">
        <v>388</v>
      </c>
      <c r="C944" s="4">
        <v>39387</v>
      </c>
      <c r="D944" t="s">
        <v>42</v>
      </c>
      <c r="E944">
        <v>1</v>
      </c>
      <c r="G944" t="s">
        <v>140</v>
      </c>
      <c r="H944">
        <v>36</v>
      </c>
      <c r="I944">
        <v>612.88</v>
      </c>
      <c r="J944">
        <v>-612.88</v>
      </c>
      <c r="Q944" s="7">
        <v>42653</v>
      </c>
    </row>
    <row r="945" spans="1:17" x14ac:dyDescent="0.25">
      <c r="A945">
        <v>150174</v>
      </c>
      <c r="B945" t="s">
        <v>391</v>
      </c>
      <c r="C945" s="4">
        <v>39387</v>
      </c>
      <c r="D945" t="s">
        <v>42</v>
      </c>
      <c r="E945">
        <v>1</v>
      </c>
      <c r="G945" t="s">
        <v>140</v>
      </c>
      <c r="H945">
        <v>36</v>
      </c>
      <c r="I945">
        <v>790</v>
      </c>
      <c r="J945">
        <v>-790</v>
      </c>
      <c r="Q945" s="7">
        <v>42653</v>
      </c>
    </row>
    <row r="946" spans="1:17" x14ac:dyDescent="0.25">
      <c r="A946">
        <v>150178</v>
      </c>
      <c r="B946" t="s">
        <v>188</v>
      </c>
      <c r="C946" s="4">
        <v>39387</v>
      </c>
      <c r="D946" t="s">
        <v>42</v>
      </c>
      <c r="E946">
        <v>1</v>
      </c>
      <c r="G946" t="s">
        <v>140</v>
      </c>
      <c r="H946">
        <v>36</v>
      </c>
      <c r="I946">
        <v>1685.6</v>
      </c>
      <c r="J946">
        <v>-1685.6</v>
      </c>
      <c r="Q946" s="7">
        <v>42653</v>
      </c>
    </row>
    <row r="947" spans="1:17" x14ac:dyDescent="0.25">
      <c r="A947">
        <v>150181</v>
      </c>
      <c r="B947" t="s">
        <v>388</v>
      </c>
      <c r="C947" s="4">
        <v>39387</v>
      </c>
      <c r="D947" t="s">
        <v>42</v>
      </c>
      <c r="E947">
        <v>1</v>
      </c>
      <c r="G947" t="s">
        <v>140</v>
      </c>
      <c r="H947">
        <v>36</v>
      </c>
      <c r="I947">
        <v>125024.21</v>
      </c>
      <c r="J947">
        <v>-125024.21</v>
      </c>
      <c r="Q947" s="7">
        <v>42653</v>
      </c>
    </row>
    <row r="948" spans="1:17" x14ac:dyDescent="0.25">
      <c r="A948">
        <v>1003805</v>
      </c>
      <c r="B948" t="s">
        <v>166</v>
      </c>
      <c r="C948" s="4">
        <v>39753</v>
      </c>
      <c r="D948" t="s">
        <v>42</v>
      </c>
      <c r="E948">
        <v>1</v>
      </c>
      <c r="G948" t="s">
        <v>140</v>
      </c>
      <c r="H948">
        <v>36</v>
      </c>
      <c r="I948">
        <v>1705</v>
      </c>
      <c r="J948">
        <v>-1705</v>
      </c>
      <c r="Q948" s="7">
        <v>42654</v>
      </c>
    </row>
    <row r="949" spans="1:17" x14ac:dyDescent="0.25">
      <c r="A949">
        <v>1003854</v>
      </c>
      <c r="B949" t="s">
        <v>217</v>
      </c>
      <c r="C949" s="4">
        <v>39753</v>
      </c>
      <c r="D949" t="s">
        <v>42</v>
      </c>
      <c r="E949">
        <v>1</v>
      </c>
      <c r="G949" t="s">
        <v>140</v>
      </c>
      <c r="H949">
        <v>36</v>
      </c>
      <c r="I949">
        <v>420.73</v>
      </c>
      <c r="J949">
        <v>-420.73</v>
      </c>
      <c r="Q949" s="7">
        <v>42654</v>
      </c>
    </row>
    <row r="950" spans="1:17" x14ac:dyDescent="0.25">
      <c r="A950">
        <v>1003855</v>
      </c>
      <c r="B950" t="s">
        <v>166</v>
      </c>
      <c r="C950" s="4">
        <v>39753</v>
      </c>
      <c r="D950" t="s">
        <v>42</v>
      </c>
      <c r="E950">
        <v>1</v>
      </c>
      <c r="G950" t="s">
        <v>140</v>
      </c>
      <c r="H950">
        <v>36</v>
      </c>
      <c r="I950">
        <v>2313.8000000000002</v>
      </c>
      <c r="J950">
        <v>-2313.8000000000002</v>
      </c>
      <c r="Q950" s="7">
        <v>42654</v>
      </c>
    </row>
    <row r="951" spans="1:17" x14ac:dyDescent="0.25">
      <c r="A951">
        <v>1004506</v>
      </c>
      <c r="B951" t="s">
        <v>380</v>
      </c>
      <c r="C951" s="4">
        <v>40118</v>
      </c>
      <c r="D951" t="s">
        <v>42</v>
      </c>
      <c r="E951">
        <v>1</v>
      </c>
      <c r="G951" t="s">
        <v>140</v>
      </c>
      <c r="H951">
        <v>36</v>
      </c>
      <c r="I951">
        <v>1300</v>
      </c>
      <c r="J951">
        <v>-1300</v>
      </c>
      <c r="Q951" s="7">
        <v>42655</v>
      </c>
    </row>
    <row r="952" spans="1:17" x14ac:dyDescent="0.25">
      <c r="A952">
        <v>1005173</v>
      </c>
      <c r="B952" t="s">
        <v>392</v>
      </c>
      <c r="C952" s="4">
        <v>40483</v>
      </c>
      <c r="D952" t="s">
        <v>42</v>
      </c>
      <c r="E952">
        <v>1</v>
      </c>
      <c r="G952" t="s">
        <v>140</v>
      </c>
      <c r="H952">
        <v>36</v>
      </c>
      <c r="I952">
        <v>4594.9399999999996</v>
      </c>
      <c r="J952">
        <v>-4594.9399999999996</v>
      </c>
      <c r="Q952" s="7">
        <v>42656</v>
      </c>
    </row>
    <row r="953" spans="1:17" x14ac:dyDescent="0.25">
      <c r="A953">
        <v>1005188</v>
      </c>
      <c r="B953" t="s">
        <v>393</v>
      </c>
      <c r="C953" s="4">
        <v>40483</v>
      </c>
      <c r="D953" t="s">
        <v>42</v>
      </c>
      <c r="E953">
        <v>1</v>
      </c>
      <c r="G953" t="s">
        <v>140</v>
      </c>
      <c r="H953">
        <v>36</v>
      </c>
      <c r="I953">
        <v>1025.3900000000001</v>
      </c>
      <c r="J953">
        <v>-1025.3900000000001</v>
      </c>
      <c r="Q953" s="7">
        <v>42656</v>
      </c>
    </row>
    <row r="954" spans="1:17" x14ac:dyDescent="0.25">
      <c r="A954">
        <v>1005562</v>
      </c>
      <c r="B954" t="s">
        <v>310</v>
      </c>
      <c r="C954" s="4">
        <v>40848</v>
      </c>
      <c r="D954" t="s">
        <v>42</v>
      </c>
      <c r="E954">
        <v>1</v>
      </c>
      <c r="G954" t="s">
        <v>140</v>
      </c>
      <c r="H954">
        <v>36</v>
      </c>
      <c r="I954">
        <v>1380</v>
      </c>
      <c r="J954">
        <v>-1380</v>
      </c>
      <c r="Q954" s="7">
        <v>42657</v>
      </c>
    </row>
    <row r="955" spans="1:17" x14ac:dyDescent="0.25">
      <c r="A955">
        <v>1005573</v>
      </c>
      <c r="B955" t="s">
        <v>286</v>
      </c>
      <c r="C955" s="4">
        <v>40848</v>
      </c>
      <c r="D955" t="s">
        <v>42</v>
      </c>
      <c r="E955">
        <v>1</v>
      </c>
      <c r="G955" t="s">
        <v>140</v>
      </c>
      <c r="H955">
        <v>36</v>
      </c>
      <c r="I955">
        <v>1238.1500000000001</v>
      </c>
      <c r="J955">
        <v>-1238.1500000000001</v>
      </c>
      <c r="Q955" s="7">
        <v>42657</v>
      </c>
    </row>
    <row r="956" spans="1:17" x14ac:dyDescent="0.25">
      <c r="A956">
        <v>1005574</v>
      </c>
      <c r="B956" t="s">
        <v>367</v>
      </c>
      <c r="C956" s="4">
        <v>40848</v>
      </c>
      <c r="D956" t="s">
        <v>42</v>
      </c>
      <c r="E956">
        <v>1</v>
      </c>
      <c r="G956" t="s">
        <v>140</v>
      </c>
      <c r="H956">
        <v>36</v>
      </c>
      <c r="I956">
        <v>177.99</v>
      </c>
      <c r="J956">
        <v>-177.99</v>
      </c>
      <c r="Q956" s="7">
        <v>42657</v>
      </c>
    </row>
    <row r="957" spans="1:17" x14ac:dyDescent="0.25">
      <c r="A957">
        <v>1005581</v>
      </c>
      <c r="B957" t="s">
        <v>394</v>
      </c>
      <c r="C957" s="4">
        <v>40848</v>
      </c>
      <c r="D957" t="s">
        <v>42</v>
      </c>
      <c r="E957">
        <v>1</v>
      </c>
      <c r="G957" t="s">
        <v>140</v>
      </c>
      <c r="H957">
        <v>36</v>
      </c>
      <c r="I957">
        <v>266.32</v>
      </c>
      <c r="J957">
        <v>-266.32</v>
      </c>
      <c r="Q957" s="7">
        <v>42657</v>
      </c>
    </row>
    <row r="958" spans="1:17" x14ac:dyDescent="0.25">
      <c r="A958">
        <v>1005582</v>
      </c>
      <c r="B958" t="s">
        <v>286</v>
      </c>
      <c r="C958" s="4">
        <v>40848</v>
      </c>
      <c r="D958" t="s">
        <v>42</v>
      </c>
      <c r="E958">
        <v>1</v>
      </c>
      <c r="G958" t="s">
        <v>140</v>
      </c>
      <c r="H958">
        <v>36</v>
      </c>
      <c r="I958">
        <v>2930.7</v>
      </c>
      <c r="J958">
        <v>-2930.7</v>
      </c>
      <c r="Q958" s="7">
        <v>42657</v>
      </c>
    </row>
    <row r="959" spans="1:17" x14ac:dyDescent="0.25">
      <c r="A959">
        <v>1005593</v>
      </c>
      <c r="B959" t="s">
        <v>395</v>
      </c>
      <c r="C959" s="4">
        <v>40848</v>
      </c>
      <c r="D959" t="s">
        <v>42</v>
      </c>
      <c r="E959">
        <v>1</v>
      </c>
      <c r="G959" t="s">
        <v>140</v>
      </c>
      <c r="H959">
        <v>36</v>
      </c>
      <c r="I959">
        <v>212.19</v>
      </c>
      <c r="J959">
        <v>-212.19</v>
      </c>
      <c r="Q959" s="7">
        <v>42657</v>
      </c>
    </row>
    <row r="960" spans="1:17" x14ac:dyDescent="0.25">
      <c r="A960">
        <v>1005594</v>
      </c>
      <c r="B960" t="s">
        <v>286</v>
      </c>
      <c r="C960" s="4">
        <v>40848</v>
      </c>
      <c r="D960" t="s">
        <v>42</v>
      </c>
      <c r="E960">
        <v>1</v>
      </c>
      <c r="G960" t="s">
        <v>140</v>
      </c>
      <c r="H960">
        <v>36</v>
      </c>
      <c r="I960">
        <v>3075.14</v>
      </c>
      <c r="J960">
        <v>-3075.14</v>
      </c>
      <c r="Q960" s="7">
        <v>42657</v>
      </c>
    </row>
    <row r="961" spans="1:17" x14ac:dyDescent="0.25">
      <c r="A961">
        <v>1005595</v>
      </c>
      <c r="B961" t="s">
        <v>396</v>
      </c>
      <c r="C961" s="4">
        <v>40848</v>
      </c>
      <c r="D961" t="s">
        <v>42</v>
      </c>
      <c r="E961">
        <v>1</v>
      </c>
      <c r="G961" t="s">
        <v>140</v>
      </c>
      <c r="H961">
        <v>36</v>
      </c>
      <c r="I961">
        <v>277.93</v>
      </c>
      <c r="J961">
        <v>-277.93</v>
      </c>
      <c r="Q961" s="7">
        <v>42657</v>
      </c>
    </row>
    <row r="962" spans="1:17" x14ac:dyDescent="0.25">
      <c r="A962">
        <v>1005601</v>
      </c>
      <c r="B962" t="s">
        <v>397</v>
      </c>
      <c r="C962" s="4">
        <v>40848</v>
      </c>
      <c r="D962" t="s">
        <v>42</v>
      </c>
      <c r="E962">
        <v>1</v>
      </c>
      <c r="G962" t="s">
        <v>140</v>
      </c>
      <c r="H962">
        <v>36</v>
      </c>
      <c r="I962">
        <v>4914.4799999999996</v>
      </c>
      <c r="J962">
        <v>-4914.4799999999996</v>
      </c>
      <c r="Q962" s="7">
        <v>42657</v>
      </c>
    </row>
    <row r="963" spans="1:17" x14ac:dyDescent="0.25">
      <c r="A963">
        <v>1006932</v>
      </c>
      <c r="B963" t="s">
        <v>162</v>
      </c>
      <c r="C963" s="4">
        <v>41579</v>
      </c>
      <c r="D963" t="s">
        <v>42</v>
      </c>
      <c r="E963">
        <v>1</v>
      </c>
      <c r="G963" t="s">
        <v>140</v>
      </c>
      <c r="H963">
        <v>36</v>
      </c>
      <c r="I963">
        <v>4272.42</v>
      </c>
      <c r="J963">
        <v>-1899.51</v>
      </c>
      <c r="K963">
        <v>-237.36</v>
      </c>
      <c r="L963">
        <v>-118.68</v>
      </c>
      <c r="M963">
        <v>2372.91</v>
      </c>
      <c r="Q963" s="7">
        <v>42659</v>
      </c>
    </row>
    <row r="964" spans="1:17" x14ac:dyDescent="0.25">
      <c r="A964">
        <v>1006933</v>
      </c>
      <c r="B964" t="s">
        <v>162</v>
      </c>
      <c r="C964" s="4">
        <v>41579</v>
      </c>
      <c r="D964" t="s">
        <v>42</v>
      </c>
      <c r="E964">
        <v>1</v>
      </c>
      <c r="G964" t="s">
        <v>140</v>
      </c>
      <c r="H964">
        <v>36</v>
      </c>
      <c r="I964">
        <v>643.21</v>
      </c>
      <c r="J964">
        <v>-285.97000000000003</v>
      </c>
      <c r="K964">
        <v>-35.729999999999997</v>
      </c>
      <c r="L964">
        <v>-17.86</v>
      </c>
      <c r="M964">
        <v>357.24</v>
      </c>
      <c r="Q964" s="7">
        <v>42659</v>
      </c>
    </row>
    <row r="965" spans="1:17" x14ac:dyDescent="0.25">
      <c r="A965">
        <v>1006935</v>
      </c>
      <c r="B965" t="s">
        <v>162</v>
      </c>
      <c r="C965" s="4">
        <v>41579</v>
      </c>
      <c r="D965" t="s">
        <v>42</v>
      </c>
      <c r="E965">
        <v>1</v>
      </c>
      <c r="G965" t="s">
        <v>140</v>
      </c>
      <c r="H965">
        <v>36</v>
      </c>
      <c r="I965">
        <v>128.66</v>
      </c>
      <c r="J965">
        <v>-57.2</v>
      </c>
      <c r="K965">
        <v>-7.15</v>
      </c>
      <c r="L965">
        <v>-3.58</v>
      </c>
      <c r="M965">
        <v>71.459999999999994</v>
      </c>
      <c r="Q965" s="7">
        <v>42659</v>
      </c>
    </row>
    <row r="966" spans="1:17" x14ac:dyDescent="0.25">
      <c r="A966">
        <v>1006938</v>
      </c>
      <c r="B966" t="s">
        <v>218</v>
      </c>
      <c r="C966" s="4">
        <v>41579</v>
      </c>
      <c r="D966" t="s">
        <v>42</v>
      </c>
      <c r="E966">
        <v>1</v>
      </c>
      <c r="G966" t="s">
        <v>140</v>
      </c>
      <c r="H966">
        <v>36</v>
      </c>
      <c r="I966">
        <v>1051.8800000000001</v>
      </c>
      <c r="J966">
        <v>-467.66</v>
      </c>
      <c r="K966">
        <v>-58.44</v>
      </c>
      <c r="L966">
        <v>-29.22</v>
      </c>
      <c r="M966">
        <v>584.22</v>
      </c>
      <c r="Q966" s="7">
        <v>42659</v>
      </c>
    </row>
    <row r="967" spans="1:17" x14ac:dyDescent="0.25">
      <c r="A967">
        <v>1006958</v>
      </c>
      <c r="B967" t="s">
        <v>162</v>
      </c>
      <c r="C967" s="4">
        <v>41579</v>
      </c>
      <c r="D967" t="s">
        <v>42</v>
      </c>
      <c r="E967">
        <v>1</v>
      </c>
      <c r="G967" t="s">
        <v>140</v>
      </c>
      <c r="H967">
        <v>36</v>
      </c>
      <c r="I967">
        <v>556.70000000000005</v>
      </c>
      <c r="J967">
        <v>-247.51</v>
      </c>
      <c r="K967">
        <v>-30.93</v>
      </c>
      <c r="L967">
        <v>-15.47</v>
      </c>
      <c r="M967">
        <v>309.19</v>
      </c>
      <c r="Q967" s="7">
        <v>42659</v>
      </c>
    </row>
    <row r="968" spans="1:17" x14ac:dyDescent="0.25">
      <c r="A968">
        <v>1006959</v>
      </c>
      <c r="B968" t="s">
        <v>162</v>
      </c>
      <c r="C968" s="4">
        <v>41579</v>
      </c>
      <c r="D968" t="s">
        <v>42</v>
      </c>
      <c r="E968">
        <v>1</v>
      </c>
      <c r="G968" t="s">
        <v>140</v>
      </c>
      <c r="H968">
        <v>36</v>
      </c>
      <c r="I968">
        <v>4047.73</v>
      </c>
      <c r="J968">
        <v>-1799.61</v>
      </c>
      <c r="K968">
        <v>-224.88</v>
      </c>
      <c r="L968">
        <v>-112.43</v>
      </c>
      <c r="M968">
        <v>2248.12</v>
      </c>
      <c r="Q968" s="7">
        <v>42659</v>
      </c>
    </row>
    <row r="969" spans="1:17" x14ac:dyDescent="0.25">
      <c r="A969">
        <v>1006960</v>
      </c>
      <c r="B969" t="s">
        <v>162</v>
      </c>
      <c r="C969" s="4">
        <v>41579</v>
      </c>
      <c r="D969" t="s">
        <v>42</v>
      </c>
      <c r="E969">
        <v>1</v>
      </c>
      <c r="G969" t="s">
        <v>140</v>
      </c>
      <c r="H969">
        <v>36</v>
      </c>
      <c r="I969">
        <v>445.67</v>
      </c>
      <c r="J969">
        <v>-198.14</v>
      </c>
      <c r="K969">
        <v>-24.76</v>
      </c>
      <c r="L969">
        <v>-12.38</v>
      </c>
      <c r="M969">
        <v>247.53</v>
      </c>
      <c r="Q969" s="7">
        <v>42659</v>
      </c>
    </row>
    <row r="970" spans="1:17" x14ac:dyDescent="0.25">
      <c r="A970">
        <v>1006961</v>
      </c>
      <c r="B970" t="s">
        <v>162</v>
      </c>
      <c r="C970" s="4">
        <v>41579</v>
      </c>
      <c r="D970" t="s">
        <v>42</v>
      </c>
      <c r="E970">
        <v>1</v>
      </c>
      <c r="G970" t="s">
        <v>140</v>
      </c>
      <c r="H970">
        <v>36</v>
      </c>
      <c r="I970">
        <v>809.02</v>
      </c>
      <c r="J970">
        <v>-359.7</v>
      </c>
      <c r="K970">
        <v>-44.96</v>
      </c>
      <c r="L970">
        <v>-22.48</v>
      </c>
      <c r="M970">
        <v>449.32</v>
      </c>
      <c r="Q970" s="7">
        <v>42659</v>
      </c>
    </row>
    <row r="971" spans="1:17" x14ac:dyDescent="0.25">
      <c r="A971">
        <v>1006962</v>
      </c>
      <c r="B971" t="s">
        <v>162</v>
      </c>
      <c r="C971" s="4">
        <v>41579</v>
      </c>
      <c r="D971" t="s">
        <v>42</v>
      </c>
      <c r="E971">
        <v>1</v>
      </c>
      <c r="G971" t="s">
        <v>140</v>
      </c>
      <c r="H971">
        <v>36</v>
      </c>
      <c r="I971">
        <v>3933.65</v>
      </c>
      <c r="J971">
        <v>-1748.89</v>
      </c>
      <c r="K971">
        <v>-218.54</v>
      </c>
      <c r="L971">
        <v>-109.27</v>
      </c>
      <c r="M971">
        <v>2184.7600000000002</v>
      </c>
      <c r="Q971" s="7">
        <v>42659</v>
      </c>
    </row>
    <row r="972" spans="1:17" x14ac:dyDescent="0.25">
      <c r="A972">
        <v>1006963</v>
      </c>
      <c r="B972" t="s">
        <v>162</v>
      </c>
      <c r="C972" s="4">
        <v>41579</v>
      </c>
      <c r="D972" t="s">
        <v>42</v>
      </c>
      <c r="E972">
        <v>1</v>
      </c>
      <c r="G972" t="s">
        <v>140</v>
      </c>
      <c r="H972">
        <v>36</v>
      </c>
      <c r="I972">
        <v>85.24</v>
      </c>
      <c r="J972">
        <v>-37.909999999999997</v>
      </c>
      <c r="K972">
        <v>-4.75</v>
      </c>
      <c r="L972">
        <v>-2.37</v>
      </c>
      <c r="M972">
        <v>47.33</v>
      </c>
      <c r="Q972" s="7">
        <v>42659</v>
      </c>
    </row>
    <row r="973" spans="1:17" x14ac:dyDescent="0.25">
      <c r="A973">
        <v>1006964</v>
      </c>
      <c r="B973" t="s">
        <v>162</v>
      </c>
      <c r="C973" s="4">
        <v>41579</v>
      </c>
      <c r="D973" t="s">
        <v>42</v>
      </c>
      <c r="E973">
        <v>1</v>
      </c>
      <c r="G973" t="s">
        <v>140</v>
      </c>
      <c r="H973">
        <v>36</v>
      </c>
      <c r="I973">
        <v>71.03</v>
      </c>
      <c r="J973">
        <v>-31.58</v>
      </c>
      <c r="K973">
        <v>-3.95</v>
      </c>
      <c r="L973">
        <v>-1.98</v>
      </c>
      <c r="M973">
        <v>39.450000000000003</v>
      </c>
      <c r="Q973" s="7">
        <v>42659</v>
      </c>
    </row>
    <row r="974" spans="1:17" x14ac:dyDescent="0.25">
      <c r="A974">
        <v>1006965</v>
      </c>
      <c r="B974" t="s">
        <v>162</v>
      </c>
      <c r="C974" s="4">
        <v>41579</v>
      </c>
      <c r="D974" t="s">
        <v>42</v>
      </c>
      <c r="E974">
        <v>1</v>
      </c>
      <c r="G974" t="s">
        <v>140</v>
      </c>
      <c r="H974">
        <v>36</v>
      </c>
      <c r="I974">
        <v>248.8</v>
      </c>
      <c r="J974">
        <v>-110.62</v>
      </c>
      <c r="K974">
        <v>-13.83</v>
      </c>
      <c r="L974">
        <v>-6.91</v>
      </c>
      <c r="M974">
        <v>138.18</v>
      </c>
      <c r="Q974" s="7">
        <v>42659</v>
      </c>
    </row>
    <row r="975" spans="1:17" x14ac:dyDescent="0.25">
      <c r="A975">
        <v>1006981</v>
      </c>
      <c r="B975" t="s">
        <v>345</v>
      </c>
      <c r="C975" s="4">
        <v>41579</v>
      </c>
      <c r="D975" t="s">
        <v>42</v>
      </c>
      <c r="E975">
        <v>1</v>
      </c>
      <c r="G975" t="s">
        <v>140</v>
      </c>
      <c r="H975">
        <v>36</v>
      </c>
      <c r="I975">
        <v>1037.98</v>
      </c>
      <c r="J975">
        <v>-461.49</v>
      </c>
      <c r="K975">
        <v>-57.67</v>
      </c>
      <c r="L975">
        <v>-28.84</v>
      </c>
      <c r="M975">
        <v>576.49</v>
      </c>
      <c r="Q975" s="7">
        <v>42659</v>
      </c>
    </row>
    <row r="976" spans="1:17" x14ac:dyDescent="0.25">
      <c r="A976">
        <v>1006984</v>
      </c>
      <c r="B976" t="s">
        <v>162</v>
      </c>
      <c r="C976" s="4">
        <v>41579</v>
      </c>
      <c r="D976" t="s">
        <v>42</v>
      </c>
      <c r="E976">
        <v>1</v>
      </c>
      <c r="G976" t="s">
        <v>140</v>
      </c>
      <c r="H976">
        <v>36</v>
      </c>
      <c r="I976">
        <v>751.89</v>
      </c>
      <c r="J976">
        <v>-334.29</v>
      </c>
      <c r="K976">
        <v>-41.77</v>
      </c>
      <c r="L976">
        <v>-20.88</v>
      </c>
      <c r="M976">
        <v>417.6</v>
      </c>
      <c r="Q976" s="7">
        <v>42659</v>
      </c>
    </row>
    <row r="977" spans="1:17" x14ac:dyDescent="0.25">
      <c r="A977">
        <v>1006985</v>
      </c>
      <c r="B977" t="s">
        <v>162</v>
      </c>
      <c r="C977" s="4">
        <v>41579</v>
      </c>
      <c r="D977" t="s">
        <v>42</v>
      </c>
      <c r="E977">
        <v>1</v>
      </c>
      <c r="G977" t="s">
        <v>140</v>
      </c>
      <c r="H977">
        <v>36</v>
      </c>
      <c r="I977">
        <v>1926.89</v>
      </c>
      <c r="J977">
        <v>-856.69</v>
      </c>
      <c r="K977">
        <v>-107.05</v>
      </c>
      <c r="L977">
        <v>-53.53</v>
      </c>
      <c r="M977">
        <v>1070.2</v>
      </c>
      <c r="Q977" s="7">
        <v>42659</v>
      </c>
    </row>
    <row r="978" spans="1:17" x14ac:dyDescent="0.25">
      <c r="A978">
        <v>1006986</v>
      </c>
      <c r="B978" t="s">
        <v>162</v>
      </c>
      <c r="C978" s="4">
        <v>41579</v>
      </c>
      <c r="D978" t="s">
        <v>42</v>
      </c>
      <c r="E978">
        <v>1</v>
      </c>
      <c r="G978" t="s">
        <v>140</v>
      </c>
      <c r="H978">
        <v>36</v>
      </c>
      <c r="I978">
        <v>367.82</v>
      </c>
      <c r="J978">
        <v>-163.52000000000001</v>
      </c>
      <c r="K978">
        <v>-20.420000000000002</v>
      </c>
      <c r="L978">
        <v>-10.210000000000001</v>
      </c>
      <c r="M978">
        <v>204.3</v>
      </c>
      <c r="Q978" s="7">
        <v>42659</v>
      </c>
    </row>
    <row r="979" spans="1:17" x14ac:dyDescent="0.25">
      <c r="A979">
        <v>1006987</v>
      </c>
      <c r="B979" t="s">
        <v>162</v>
      </c>
      <c r="C979" s="4">
        <v>41579</v>
      </c>
      <c r="D979" t="s">
        <v>42</v>
      </c>
      <c r="E979">
        <v>1</v>
      </c>
      <c r="G979" t="s">
        <v>140</v>
      </c>
      <c r="H979">
        <v>36</v>
      </c>
      <c r="I979">
        <v>2690.67</v>
      </c>
      <c r="J979">
        <v>-1196.26</v>
      </c>
      <c r="K979">
        <v>-149.47999999999999</v>
      </c>
      <c r="L979">
        <v>-74.739999999999995</v>
      </c>
      <c r="M979">
        <v>1494.41</v>
      </c>
      <c r="Q979" s="7">
        <v>42659</v>
      </c>
    </row>
    <row r="980" spans="1:17" x14ac:dyDescent="0.25">
      <c r="A980">
        <v>1006988</v>
      </c>
      <c r="B980" t="s">
        <v>162</v>
      </c>
      <c r="C980" s="4">
        <v>41579</v>
      </c>
      <c r="D980" t="s">
        <v>42</v>
      </c>
      <c r="E980">
        <v>1</v>
      </c>
      <c r="G980" t="s">
        <v>140</v>
      </c>
      <c r="H980">
        <v>36</v>
      </c>
      <c r="I980">
        <v>1488.79</v>
      </c>
      <c r="J980">
        <v>-661.91</v>
      </c>
      <c r="K980">
        <v>-82.71</v>
      </c>
      <c r="L980">
        <v>-41.35</v>
      </c>
      <c r="M980">
        <v>826.88</v>
      </c>
      <c r="Q980" s="7">
        <v>42659</v>
      </c>
    </row>
    <row r="981" spans="1:17" x14ac:dyDescent="0.25">
      <c r="A981">
        <v>1008415</v>
      </c>
      <c r="B981" t="s">
        <v>162</v>
      </c>
      <c r="C981" s="4">
        <v>41944</v>
      </c>
      <c r="D981" t="s">
        <v>42</v>
      </c>
      <c r="E981">
        <v>1</v>
      </c>
      <c r="G981" t="s">
        <v>140</v>
      </c>
      <c r="H981">
        <v>36</v>
      </c>
      <c r="I981">
        <v>1737.86</v>
      </c>
      <c r="J981">
        <v>-193.36</v>
      </c>
      <c r="K981">
        <v>-193.36</v>
      </c>
      <c r="L981">
        <v>-48.28</v>
      </c>
      <c r="M981">
        <v>1544.5</v>
      </c>
      <c r="Q981" s="7">
        <v>42660</v>
      </c>
    </row>
    <row r="982" spans="1:17" x14ac:dyDescent="0.25">
      <c r="A982">
        <v>1008416</v>
      </c>
      <c r="B982" t="s">
        <v>162</v>
      </c>
      <c r="C982" s="4">
        <v>41944</v>
      </c>
      <c r="D982" t="s">
        <v>42</v>
      </c>
      <c r="E982">
        <v>1</v>
      </c>
      <c r="G982" t="s">
        <v>140</v>
      </c>
      <c r="H982">
        <v>36</v>
      </c>
      <c r="I982">
        <v>480.31</v>
      </c>
      <c r="J982">
        <v>-53.44</v>
      </c>
      <c r="K982">
        <v>-53.44</v>
      </c>
      <c r="L982">
        <v>-13.34</v>
      </c>
      <c r="M982">
        <v>426.87</v>
      </c>
      <c r="Q982" s="7">
        <v>42660</v>
      </c>
    </row>
    <row r="983" spans="1:17" x14ac:dyDescent="0.25">
      <c r="A983">
        <v>1008417</v>
      </c>
      <c r="B983" t="s">
        <v>162</v>
      </c>
      <c r="C983" s="4">
        <v>41944</v>
      </c>
      <c r="D983" t="s">
        <v>42</v>
      </c>
      <c r="E983">
        <v>1</v>
      </c>
      <c r="G983" t="s">
        <v>140</v>
      </c>
      <c r="H983">
        <v>36</v>
      </c>
      <c r="I983">
        <v>1264.55</v>
      </c>
      <c r="J983">
        <v>-140.69</v>
      </c>
      <c r="K983">
        <v>-140.69</v>
      </c>
      <c r="L983">
        <v>-35.119999999999997</v>
      </c>
      <c r="M983">
        <v>1123.8599999999999</v>
      </c>
      <c r="Q983" s="7">
        <v>42660</v>
      </c>
    </row>
    <row r="984" spans="1:17" x14ac:dyDescent="0.25">
      <c r="A984">
        <v>1008418</v>
      </c>
      <c r="B984" t="s">
        <v>162</v>
      </c>
      <c r="C984" s="4">
        <v>41944</v>
      </c>
      <c r="D984" t="s">
        <v>42</v>
      </c>
      <c r="E984">
        <v>1</v>
      </c>
      <c r="G984" t="s">
        <v>140</v>
      </c>
      <c r="H984">
        <v>36</v>
      </c>
      <c r="I984">
        <v>283.73</v>
      </c>
      <c r="J984">
        <v>-31.56</v>
      </c>
      <c r="K984">
        <v>-31.56</v>
      </c>
      <c r="L984">
        <v>-7.88</v>
      </c>
      <c r="M984">
        <v>252.17</v>
      </c>
      <c r="Q984" s="7">
        <v>42660</v>
      </c>
    </row>
    <row r="985" spans="1:17" x14ac:dyDescent="0.25">
      <c r="A985">
        <v>1008426</v>
      </c>
      <c r="B985" t="s">
        <v>162</v>
      </c>
      <c r="C985" s="4">
        <v>41944</v>
      </c>
      <c r="D985" t="s">
        <v>42</v>
      </c>
      <c r="E985">
        <v>1</v>
      </c>
      <c r="G985" t="s">
        <v>140</v>
      </c>
      <c r="H985">
        <v>36</v>
      </c>
      <c r="I985">
        <v>11593.01</v>
      </c>
      <c r="J985">
        <v>-1289.8800000000001</v>
      </c>
      <c r="K985">
        <v>-1289.8800000000001</v>
      </c>
      <c r="L985">
        <v>-322.02999999999997</v>
      </c>
      <c r="M985">
        <v>10303.129999999999</v>
      </c>
      <c r="Q985" s="7">
        <v>42660</v>
      </c>
    </row>
    <row r="986" spans="1:17" x14ac:dyDescent="0.25">
      <c r="A986">
        <v>1008427</v>
      </c>
      <c r="B986" t="s">
        <v>162</v>
      </c>
      <c r="C986" s="4">
        <v>41944</v>
      </c>
      <c r="D986" t="s">
        <v>42</v>
      </c>
      <c r="E986">
        <v>1</v>
      </c>
      <c r="G986" t="s">
        <v>140</v>
      </c>
      <c r="H986">
        <v>36</v>
      </c>
      <c r="I986">
        <v>1348.3</v>
      </c>
      <c r="J986">
        <v>-150.02000000000001</v>
      </c>
      <c r="K986">
        <v>-150.02000000000001</v>
      </c>
      <c r="L986">
        <v>-37.46</v>
      </c>
      <c r="M986">
        <v>1198.28</v>
      </c>
      <c r="Q986" s="7">
        <v>42660</v>
      </c>
    </row>
    <row r="987" spans="1:17" x14ac:dyDescent="0.25">
      <c r="A987">
        <v>1008428</v>
      </c>
      <c r="B987" t="s">
        <v>162</v>
      </c>
      <c r="C987" s="4">
        <v>41944</v>
      </c>
      <c r="D987" t="s">
        <v>42</v>
      </c>
      <c r="E987">
        <v>1</v>
      </c>
      <c r="G987" t="s">
        <v>140</v>
      </c>
      <c r="H987">
        <v>36</v>
      </c>
      <c r="I987">
        <v>579.55999999999995</v>
      </c>
      <c r="J987">
        <v>-64.48</v>
      </c>
      <c r="K987">
        <v>-64.48</v>
      </c>
      <c r="L987">
        <v>-16.100000000000001</v>
      </c>
      <c r="M987">
        <v>515.08000000000004</v>
      </c>
      <c r="Q987" s="7">
        <v>42660</v>
      </c>
    </row>
    <row r="988" spans="1:17" x14ac:dyDescent="0.25">
      <c r="A988">
        <v>1008429</v>
      </c>
      <c r="B988" t="s">
        <v>162</v>
      </c>
      <c r="C988" s="4">
        <v>41944</v>
      </c>
      <c r="D988" t="s">
        <v>42</v>
      </c>
      <c r="E988">
        <v>1</v>
      </c>
      <c r="G988" t="s">
        <v>140</v>
      </c>
      <c r="H988">
        <v>36</v>
      </c>
      <c r="I988">
        <v>80.98</v>
      </c>
      <c r="J988">
        <v>-9.01</v>
      </c>
      <c r="K988">
        <v>-9.01</v>
      </c>
      <c r="L988">
        <v>-2.25</v>
      </c>
      <c r="M988">
        <v>71.97</v>
      </c>
      <c r="Q988" s="7">
        <v>42660</v>
      </c>
    </row>
    <row r="989" spans="1:17" x14ac:dyDescent="0.25">
      <c r="A989">
        <v>103068</v>
      </c>
      <c r="B989" t="s">
        <v>41</v>
      </c>
      <c r="C989" s="4">
        <v>39052</v>
      </c>
      <c r="D989" t="s">
        <v>42</v>
      </c>
      <c r="E989">
        <v>0</v>
      </c>
      <c r="G989" t="s">
        <v>140</v>
      </c>
      <c r="I989">
        <v>95000</v>
      </c>
      <c r="M989">
        <v>95000</v>
      </c>
      <c r="Q989" s="7">
        <v>42680</v>
      </c>
    </row>
    <row r="990" spans="1:17" x14ac:dyDescent="0.25">
      <c r="A990">
        <v>2001001</v>
      </c>
      <c r="B990" t="s">
        <v>398</v>
      </c>
      <c r="C990" s="4">
        <v>39417</v>
      </c>
      <c r="D990" t="s">
        <v>42</v>
      </c>
      <c r="E990">
        <v>1</v>
      </c>
      <c r="G990" t="s">
        <v>140</v>
      </c>
      <c r="H990">
        <v>36</v>
      </c>
      <c r="I990">
        <v>-6.44</v>
      </c>
      <c r="J990">
        <v>6.44</v>
      </c>
      <c r="Q990" s="7">
        <v>42684</v>
      </c>
    </row>
    <row r="991" spans="1:17" x14ac:dyDescent="0.25">
      <c r="A991">
        <v>2001002</v>
      </c>
      <c r="B991" t="s">
        <v>162</v>
      </c>
      <c r="C991" s="4">
        <v>39417</v>
      </c>
      <c r="D991" t="s">
        <v>42</v>
      </c>
      <c r="E991">
        <v>1</v>
      </c>
      <c r="G991" t="s">
        <v>140</v>
      </c>
      <c r="H991">
        <v>36</v>
      </c>
      <c r="I991">
        <v>218.04</v>
      </c>
      <c r="J991">
        <v>-218.04</v>
      </c>
      <c r="Q991" s="7">
        <v>42684</v>
      </c>
    </row>
    <row r="992" spans="1:17" x14ac:dyDescent="0.25">
      <c r="A992">
        <v>2001003</v>
      </c>
      <c r="B992" t="s">
        <v>162</v>
      </c>
      <c r="C992" s="4">
        <v>39417</v>
      </c>
      <c r="D992" t="s">
        <v>42</v>
      </c>
      <c r="E992">
        <v>1</v>
      </c>
      <c r="G992" t="s">
        <v>140</v>
      </c>
      <c r="H992">
        <v>36</v>
      </c>
      <c r="I992">
        <v>301.94</v>
      </c>
      <c r="J992">
        <v>-301.94</v>
      </c>
      <c r="Q992" s="7">
        <v>42684</v>
      </c>
    </row>
    <row r="993" spans="1:17" x14ac:dyDescent="0.25">
      <c r="A993">
        <v>2001004</v>
      </c>
      <c r="B993" t="s">
        <v>162</v>
      </c>
      <c r="C993" s="4">
        <v>39417</v>
      </c>
      <c r="D993" t="s">
        <v>42</v>
      </c>
      <c r="E993">
        <v>1</v>
      </c>
      <c r="G993" t="s">
        <v>140</v>
      </c>
      <c r="H993">
        <v>36</v>
      </c>
      <c r="I993">
        <v>463.83</v>
      </c>
      <c r="J993">
        <v>-463.83</v>
      </c>
      <c r="Q993" s="7">
        <v>42684</v>
      </c>
    </row>
    <row r="994" spans="1:17" x14ac:dyDescent="0.25">
      <c r="A994">
        <v>2001005</v>
      </c>
      <c r="B994" t="s">
        <v>162</v>
      </c>
      <c r="C994" s="4">
        <v>39417</v>
      </c>
      <c r="D994" t="s">
        <v>42</v>
      </c>
      <c r="E994">
        <v>1</v>
      </c>
      <c r="G994" t="s">
        <v>140</v>
      </c>
      <c r="H994">
        <v>36</v>
      </c>
      <c r="I994">
        <v>1222.71</v>
      </c>
      <c r="J994">
        <v>-1222.71</v>
      </c>
      <c r="Q994" s="7">
        <v>42684</v>
      </c>
    </row>
    <row r="995" spans="1:17" x14ac:dyDescent="0.25">
      <c r="A995">
        <v>2001006</v>
      </c>
      <c r="B995" t="s">
        <v>162</v>
      </c>
      <c r="C995" s="4">
        <v>39417</v>
      </c>
      <c r="D995" t="s">
        <v>42</v>
      </c>
      <c r="E995">
        <v>1</v>
      </c>
      <c r="G995" t="s">
        <v>140</v>
      </c>
      <c r="H995">
        <v>36</v>
      </c>
      <c r="I995">
        <v>5046.42</v>
      </c>
      <c r="J995">
        <v>-5046.42</v>
      </c>
      <c r="Q995" s="7">
        <v>42684</v>
      </c>
    </row>
    <row r="996" spans="1:17" x14ac:dyDescent="0.25">
      <c r="A996">
        <v>2001007</v>
      </c>
      <c r="B996" t="s">
        <v>162</v>
      </c>
      <c r="C996" s="4">
        <v>39417</v>
      </c>
      <c r="D996" t="s">
        <v>42</v>
      </c>
      <c r="E996">
        <v>1</v>
      </c>
      <c r="G996" t="s">
        <v>140</v>
      </c>
      <c r="H996">
        <v>36</v>
      </c>
      <c r="I996">
        <v>7244.39</v>
      </c>
      <c r="J996">
        <v>-7244.39</v>
      </c>
      <c r="Q996" s="7">
        <v>42684</v>
      </c>
    </row>
    <row r="997" spans="1:17" x14ac:dyDescent="0.25">
      <c r="A997">
        <v>2001008</v>
      </c>
      <c r="B997" t="s">
        <v>162</v>
      </c>
      <c r="C997" s="4">
        <v>39417</v>
      </c>
      <c r="D997" t="s">
        <v>42</v>
      </c>
      <c r="E997">
        <v>1</v>
      </c>
      <c r="G997" t="s">
        <v>140</v>
      </c>
      <c r="H997">
        <v>36</v>
      </c>
      <c r="I997">
        <v>144.13</v>
      </c>
      <c r="J997">
        <v>-144.13</v>
      </c>
      <c r="Q997" s="7">
        <v>42684</v>
      </c>
    </row>
    <row r="998" spans="1:17" x14ac:dyDescent="0.25">
      <c r="A998">
        <v>2001009</v>
      </c>
      <c r="B998" t="s">
        <v>162</v>
      </c>
      <c r="C998" s="4">
        <v>39417</v>
      </c>
      <c r="D998" t="s">
        <v>42</v>
      </c>
      <c r="E998">
        <v>1</v>
      </c>
      <c r="G998" t="s">
        <v>140</v>
      </c>
      <c r="H998">
        <v>36</v>
      </c>
      <c r="I998">
        <v>777.35</v>
      </c>
      <c r="J998">
        <v>-777.35</v>
      </c>
      <c r="Q998" s="7">
        <v>42684</v>
      </c>
    </row>
    <row r="999" spans="1:17" x14ac:dyDescent="0.25">
      <c r="A999">
        <v>2001010</v>
      </c>
      <c r="B999" t="s">
        <v>162</v>
      </c>
      <c r="C999" s="4">
        <v>39417</v>
      </c>
      <c r="D999" t="s">
        <v>42</v>
      </c>
      <c r="E999">
        <v>1</v>
      </c>
      <c r="G999" t="s">
        <v>140</v>
      </c>
      <c r="H999">
        <v>36</v>
      </c>
      <c r="I999">
        <v>1009.89</v>
      </c>
      <c r="J999">
        <v>-1009.89</v>
      </c>
      <c r="Q999" s="7">
        <v>42684</v>
      </c>
    </row>
    <row r="1000" spans="1:17" x14ac:dyDescent="0.25">
      <c r="A1000">
        <v>2001011</v>
      </c>
      <c r="B1000" t="s">
        <v>399</v>
      </c>
      <c r="C1000" s="4">
        <v>39417</v>
      </c>
      <c r="D1000" t="s">
        <v>42</v>
      </c>
      <c r="E1000">
        <v>1</v>
      </c>
      <c r="G1000" t="s">
        <v>140</v>
      </c>
      <c r="H1000">
        <v>36</v>
      </c>
      <c r="I1000">
        <v>696.94</v>
      </c>
      <c r="J1000">
        <v>-696.94</v>
      </c>
      <c r="Q1000" s="7">
        <v>42684</v>
      </c>
    </row>
    <row r="1001" spans="1:17" x14ac:dyDescent="0.25">
      <c r="A1001">
        <v>2001012</v>
      </c>
      <c r="B1001" t="s">
        <v>399</v>
      </c>
      <c r="C1001" s="4">
        <v>39417</v>
      </c>
      <c r="D1001" t="s">
        <v>42</v>
      </c>
      <c r="E1001">
        <v>1</v>
      </c>
      <c r="G1001" t="s">
        <v>140</v>
      </c>
      <c r="H1001">
        <v>36</v>
      </c>
      <c r="I1001">
        <v>15925</v>
      </c>
      <c r="J1001">
        <v>-15925</v>
      </c>
      <c r="Q1001" s="7">
        <v>42684</v>
      </c>
    </row>
    <row r="1002" spans="1:17" x14ac:dyDescent="0.25">
      <c r="A1002">
        <v>2001013</v>
      </c>
      <c r="B1002" t="s">
        <v>399</v>
      </c>
      <c r="C1002" s="4">
        <v>39417</v>
      </c>
      <c r="D1002" t="s">
        <v>42</v>
      </c>
      <c r="E1002">
        <v>1</v>
      </c>
      <c r="G1002" t="s">
        <v>140</v>
      </c>
      <c r="H1002">
        <v>36</v>
      </c>
      <c r="I1002">
        <v>19242</v>
      </c>
      <c r="J1002">
        <v>-19242</v>
      </c>
      <c r="Q1002" s="7">
        <v>42684</v>
      </c>
    </row>
    <row r="1003" spans="1:17" x14ac:dyDescent="0.25">
      <c r="A1003">
        <v>2001014</v>
      </c>
      <c r="B1003" t="s">
        <v>399</v>
      </c>
      <c r="C1003" s="4">
        <v>39417</v>
      </c>
      <c r="D1003" t="s">
        <v>42</v>
      </c>
      <c r="E1003">
        <v>1</v>
      </c>
      <c r="G1003" t="s">
        <v>140</v>
      </c>
      <c r="H1003">
        <v>36</v>
      </c>
      <c r="I1003">
        <v>38220</v>
      </c>
      <c r="J1003">
        <v>-38220</v>
      </c>
      <c r="Q1003" s="7">
        <v>42684</v>
      </c>
    </row>
    <row r="1004" spans="1:17" x14ac:dyDescent="0.25">
      <c r="A1004">
        <v>2001015</v>
      </c>
      <c r="B1004" t="s">
        <v>400</v>
      </c>
      <c r="C1004" s="4">
        <v>39417</v>
      </c>
      <c r="D1004" t="s">
        <v>42</v>
      </c>
      <c r="E1004">
        <v>1</v>
      </c>
      <c r="G1004" t="s">
        <v>140</v>
      </c>
      <c r="H1004">
        <v>36</v>
      </c>
      <c r="I1004">
        <v>4835.91</v>
      </c>
      <c r="J1004">
        <v>-4835.91</v>
      </c>
      <c r="Q1004" s="7">
        <v>42684</v>
      </c>
    </row>
    <row r="1005" spans="1:17" x14ac:dyDescent="0.25">
      <c r="A1005">
        <v>1003858</v>
      </c>
      <c r="B1005" t="s">
        <v>166</v>
      </c>
      <c r="C1005" s="4">
        <v>39783</v>
      </c>
      <c r="D1005" t="s">
        <v>42</v>
      </c>
      <c r="E1005">
        <v>1</v>
      </c>
      <c r="G1005" t="s">
        <v>140</v>
      </c>
      <c r="H1005">
        <v>36</v>
      </c>
      <c r="I1005">
        <v>1500</v>
      </c>
      <c r="J1005">
        <v>-1500</v>
      </c>
      <c r="Q1005" s="7">
        <v>42685</v>
      </c>
    </row>
    <row r="1006" spans="1:17" x14ac:dyDescent="0.25">
      <c r="A1006">
        <v>1003901</v>
      </c>
      <c r="B1006" t="s">
        <v>203</v>
      </c>
      <c r="C1006" s="4">
        <v>39783</v>
      </c>
      <c r="D1006" t="s">
        <v>42</v>
      </c>
      <c r="E1006">
        <v>1</v>
      </c>
      <c r="G1006" t="s">
        <v>140</v>
      </c>
      <c r="H1006">
        <v>36</v>
      </c>
      <c r="I1006">
        <v>2600</v>
      </c>
      <c r="J1006">
        <v>-2600</v>
      </c>
      <c r="Q1006" s="7">
        <v>42685</v>
      </c>
    </row>
    <row r="1007" spans="1:17" x14ac:dyDescent="0.25">
      <c r="A1007">
        <v>1004698</v>
      </c>
      <c r="B1007" t="s">
        <v>401</v>
      </c>
      <c r="C1007" s="4">
        <v>40148</v>
      </c>
      <c r="D1007" t="s">
        <v>42</v>
      </c>
      <c r="E1007">
        <v>1</v>
      </c>
      <c r="G1007" t="s">
        <v>140</v>
      </c>
      <c r="H1007">
        <v>36</v>
      </c>
      <c r="I1007">
        <v>1250</v>
      </c>
      <c r="J1007">
        <v>-1250</v>
      </c>
      <c r="Q1007" s="7">
        <v>42686</v>
      </c>
    </row>
    <row r="1008" spans="1:17" x14ac:dyDescent="0.25">
      <c r="A1008">
        <v>1004699</v>
      </c>
      <c r="B1008" t="s">
        <v>402</v>
      </c>
      <c r="C1008" s="4">
        <v>40148</v>
      </c>
      <c r="D1008" t="s">
        <v>42</v>
      </c>
      <c r="E1008">
        <v>1</v>
      </c>
      <c r="G1008" t="s">
        <v>140</v>
      </c>
      <c r="H1008">
        <v>36</v>
      </c>
      <c r="I1008">
        <v>4980.59</v>
      </c>
      <c r="J1008">
        <v>-4980.59</v>
      </c>
      <c r="Q1008" s="7">
        <v>42686</v>
      </c>
    </row>
    <row r="1009" spans="1:17" x14ac:dyDescent="0.25">
      <c r="A1009">
        <v>1004700</v>
      </c>
      <c r="B1009" t="s">
        <v>403</v>
      </c>
      <c r="C1009" s="4">
        <v>40148</v>
      </c>
      <c r="D1009" t="s">
        <v>42</v>
      </c>
      <c r="E1009">
        <v>1</v>
      </c>
      <c r="G1009" t="s">
        <v>140</v>
      </c>
      <c r="H1009">
        <v>36</v>
      </c>
      <c r="I1009">
        <v>3900</v>
      </c>
      <c r="J1009">
        <v>-3900</v>
      </c>
      <c r="Q1009" s="7">
        <v>42686</v>
      </c>
    </row>
    <row r="1010" spans="1:17" x14ac:dyDescent="0.25">
      <c r="A1010">
        <v>1004701</v>
      </c>
      <c r="B1010" t="s">
        <v>404</v>
      </c>
      <c r="C1010" s="4">
        <v>40148</v>
      </c>
      <c r="D1010" t="s">
        <v>42</v>
      </c>
      <c r="E1010">
        <v>1</v>
      </c>
      <c r="G1010" t="s">
        <v>140</v>
      </c>
      <c r="H1010">
        <v>36</v>
      </c>
      <c r="I1010">
        <v>14877.79</v>
      </c>
      <c r="J1010">
        <v>-14877.79</v>
      </c>
      <c r="Q1010" s="7">
        <v>42686</v>
      </c>
    </row>
    <row r="1011" spans="1:17" x14ac:dyDescent="0.25">
      <c r="A1011">
        <v>1004702</v>
      </c>
      <c r="B1011" t="s">
        <v>405</v>
      </c>
      <c r="C1011" s="4">
        <v>40148</v>
      </c>
      <c r="D1011" t="s">
        <v>42</v>
      </c>
      <c r="E1011">
        <v>1</v>
      </c>
      <c r="G1011" t="s">
        <v>140</v>
      </c>
      <c r="H1011">
        <v>36</v>
      </c>
      <c r="I1011">
        <v>1544.11</v>
      </c>
      <c r="J1011">
        <v>-1544.11</v>
      </c>
      <c r="Q1011" s="7">
        <v>42686</v>
      </c>
    </row>
    <row r="1012" spans="1:17" x14ac:dyDescent="0.25">
      <c r="A1012">
        <v>1004703</v>
      </c>
      <c r="B1012" t="s">
        <v>406</v>
      </c>
      <c r="C1012" s="4">
        <v>40148</v>
      </c>
      <c r="D1012" t="s">
        <v>42</v>
      </c>
      <c r="E1012">
        <v>1</v>
      </c>
      <c r="G1012" t="s">
        <v>140</v>
      </c>
      <c r="H1012">
        <v>36</v>
      </c>
      <c r="I1012">
        <v>1246</v>
      </c>
      <c r="J1012">
        <v>-1246</v>
      </c>
      <c r="Q1012" s="7">
        <v>42686</v>
      </c>
    </row>
    <row r="1013" spans="1:17" x14ac:dyDescent="0.25">
      <c r="A1013">
        <v>1005200</v>
      </c>
      <c r="B1013" t="s">
        <v>407</v>
      </c>
      <c r="C1013" s="4">
        <v>40513</v>
      </c>
      <c r="D1013" t="s">
        <v>42</v>
      </c>
      <c r="E1013">
        <v>1</v>
      </c>
      <c r="G1013" t="s">
        <v>140</v>
      </c>
      <c r="H1013">
        <v>36</v>
      </c>
      <c r="I1013">
        <v>485.84</v>
      </c>
      <c r="J1013">
        <v>-485.84</v>
      </c>
      <c r="Q1013" s="7">
        <v>42687</v>
      </c>
    </row>
    <row r="1014" spans="1:17" x14ac:dyDescent="0.25">
      <c r="A1014">
        <v>1005201</v>
      </c>
      <c r="B1014" t="s">
        <v>408</v>
      </c>
      <c r="C1014" s="4">
        <v>40513</v>
      </c>
      <c r="D1014" t="s">
        <v>42</v>
      </c>
      <c r="E1014">
        <v>1</v>
      </c>
      <c r="G1014" t="s">
        <v>140</v>
      </c>
      <c r="H1014">
        <v>36</v>
      </c>
      <c r="I1014">
        <v>487.59</v>
      </c>
      <c r="J1014">
        <v>-487.59</v>
      </c>
      <c r="Q1014" s="7">
        <v>42687</v>
      </c>
    </row>
    <row r="1015" spans="1:17" x14ac:dyDescent="0.25">
      <c r="A1015">
        <v>1005202</v>
      </c>
      <c r="B1015" t="s">
        <v>409</v>
      </c>
      <c r="C1015" s="4">
        <v>40513</v>
      </c>
      <c r="D1015" t="s">
        <v>42</v>
      </c>
      <c r="E1015">
        <v>1</v>
      </c>
      <c r="G1015" t="s">
        <v>140</v>
      </c>
      <c r="H1015">
        <v>36</v>
      </c>
      <c r="I1015">
        <v>509.1</v>
      </c>
      <c r="J1015">
        <v>-509.1</v>
      </c>
      <c r="Q1015" s="7">
        <v>42687</v>
      </c>
    </row>
    <row r="1016" spans="1:17" x14ac:dyDescent="0.25">
      <c r="A1016">
        <v>1005203</v>
      </c>
      <c r="B1016" t="s">
        <v>410</v>
      </c>
      <c r="C1016" s="4">
        <v>40513</v>
      </c>
      <c r="D1016" t="s">
        <v>42</v>
      </c>
      <c r="E1016">
        <v>1</v>
      </c>
      <c r="G1016" t="s">
        <v>140</v>
      </c>
      <c r="H1016">
        <v>36</v>
      </c>
      <c r="I1016">
        <v>600</v>
      </c>
      <c r="J1016">
        <v>-600</v>
      </c>
      <c r="Q1016" s="7">
        <v>42687</v>
      </c>
    </row>
    <row r="1017" spans="1:17" x14ac:dyDescent="0.25">
      <c r="A1017">
        <v>1005204</v>
      </c>
      <c r="B1017" t="s">
        <v>411</v>
      </c>
      <c r="C1017" s="4">
        <v>40513</v>
      </c>
      <c r="D1017" t="s">
        <v>42</v>
      </c>
      <c r="E1017">
        <v>1</v>
      </c>
      <c r="G1017" t="s">
        <v>140</v>
      </c>
      <c r="H1017">
        <v>36</v>
      </c>
      <c r="I1017">
        <v>711.38</v>
      </c>
      <c r="J1017">
        <v>-711.38</v>
      </c>
      <c r="Q1017" s="7">
        <v>42687</v>
      </c>
    </row>
    <row r="1018" spans="1:17" x14ac:dyDescent="0.25">
      <c r="A1018">
        <v>1005205</v>
      </c>
      <c r="B1018" t="s">
        <v>412</v>
      </c>
      <c r="C1018" s="4">
        <v>40513</v>
      </c>
      <c r="D1018" t="s">
        <v>42</v>
      </c>
      <c r="E1018">
        <v>1</v>
      </c>
      <c r="G1018" t="s">
        <v>140</v>
      </c>
      <c r="H1018">
        <v>36</v>
      </c>
      <c r="I1018">
        <v>762.66</v>
      </c>
      <c r="J1018">
        <v>-762.66</v>
      </c>
      <c r="Q1018" s="7">
        <v>42687</v>
      </c>
    </row>
    <row r="1019" spans="1:17" x14ac:dyDescent="0.25">
      <c r="A1019">
        <v>1005206</v>
      </c>
      <c r="B1019" t="s">
        <v>413</v>
      </c>
      <c r="C1019" s="4">
        <v>40513</v>
      </c>
      <c r="D1019" t="s">
        <v>42</v>
      </c>
      <c r="E1019">
        <v>1</v>
      </c>
      <c r="G1019" t="s">
        <v>140</v>
      </c>
      <c r="H1019">
        <v>36</v>
      </c>
      <c r="I1019">
        <v>845</v>
      </c>
      <c r="J1019">
        <v>-845</v>
      </c>
      <c r="Q1019" s="7">
        <v>42687</v>
      </c>
    </row>
    <row r="1020" spans="1:17" x14ac:dyDescent="0.25">
      <c r="A1020">
        <v>1005207</v>
      </c>
      <c r="B1020" t="s">
        <v>414</v>
      </c>
      <c r="C1020" s="4">
        <v>40513</v>
      </c>
      <c r="D1020" t="s">
        <v>42</v>
      </c>
      <c r="E1020">
        <v>1</v>
      </c>
      <c r="G1020" t="s">
        <v>140</v>
      </c>
      <c r="H1020">
        <v>36</v>
      </c>
      <c r="I1020">
        <v>971.68</v>
      </c>
      <c r="J1020">
        <v>-971.68</v>
      </c>
      <c r="Q1020" s="7">
        <v>42687</v>
      </c>
    </row>
    <row r="1021" spans="1:17" x14ac:dyDescent="0.25">
      <c r="A1021">
        <v>1005208</v>
      </c>
      <c r="B1021" t="s">
        <v>415</v>
      </c>
      <c r="C1021" s="4">
        <v>40513</v>
      </c>
      <c r="D1021" t="s">
        <v>42</v>
      </c>
      <c r="E1021">
        <v>1</v>
      </c>
      <c r="G1021" t="s">
        <v>140</v>
      </c>
      <c r="H1021">
        <v>36</v>
      </c>
      <c r="I1021">
        <v>971.68</v>
      </c>
      <c r="J1021">
        <v>-971.68</v>
      </c>
      <c r="Q1021" s="7">
        <v>42687</v>
      </c>
    </row>
    <row r="1022" spans="1:17" x14ac:dyDescent="0.25">
      <c r="A1022">
        <v>1005209</v>
      </c>
      <c r="B1022" t="s">
        <v>416</v>
      </c>
      <c r="C1022" s="4">
        <v>40513</v>
      </c>
      <c r="D1022" t="s">
        <v>42</v>
      </c>
      <c r="E1022">
        <v>1</v>
      </c>
      <c r="G1022" t="s">
        <v>140</v>
      </c>
      <c r="H1022">
        <v>36</v>
      </c>
      <c r="I1022">
        <v>1167.45</v>
      </c>
      <c r="J1022">
        <v>-1167.45</v>
      </c>
      <c r="Q1022" s="7">
        <v>42687</v>
      </c>
    </row>
    <row r="1023" spans="1:17" x14ac:dyDescent="0.25">
      <c r="A1023">
        <v>1005210</v>
      </c>
      <c r="B1023" t="s">
        <v>417</v>
      </c>
      <c r="C1023" s="4">
        <v>40513</v>
      </c>
      <c r="D1023" t="s">
        <v>42</v>
      </c>
      <c r="E1023">
        <v>1</v>
      </c>
      <c r="G1023" t="s">
        <v>140</v>
      </c>
      <c r="H1023">
        <v>36</v>
      </c>
      <c r="I1023">
        <v>1194.72</v>
      </c>
      <c r="J1023">
        <v>-1194.72</v>
      </c>
      <c r="Q1023" s="7">
        <v>42687</v>
      </c>
    </row>
    <row r="1024" spans="1:17" x14ac:dyDescent="0.25">
      <c r="A1024">
        <v>1005211</v>
      </c>
      <c r="B1024" t="s">
        <v>417</v>
      </c>
      <c r="C1024" s="4">
        <v>40513</v>
      </c>
      <c r="D1024" t="s">
        <v>42</v>
      </c>
      <c r="E1024">
        <v>1</v>
      </c>
      <c r="G1024" t="s">
        <v>140</v>
      </c>
      <c r="H1024">
        <v>36</v>
      </c>
      <c r="I1024">
        <v>1293.3399999999999</v>
      </c>
      <c r="J1024">
        <v>-1293.3399999999999</v>
      </c>
      <c r="Q1024" s="7">
        <v>42687</v>
      </c>
    </row>
    <row r="1025" spans="1:17" x14ac:dyDescent="0.25">
      <c r="A1025">
        <v>1005212</v>
      </c>
      <c r="B1025" t="s">
        <v>418</v>
      </c>
      <c r="C1025" s="4">
        <v>40513</v>
      </c>
      <c r="D1025" t="s">
        <v>42</v>
      </c>
      <c r="E1025">
        <v>1</v>
      </c>
      <c r="G1025" t="s">
        <v>140</v>
      </c>
      <c r="H1025">
        <v>36</v>
      </c>
      <c r="I1025">
        <v>2489.58</v>
      </c>
      <c r="J1025">
        <v>-2489.58</v>
      </c>
      <c r="Q1025" s="7">
        <v>42687</v>
      </c>
    </row>
    <row r="1026" spans="1:17" x14ac:dyDescent="0.25">
      <c r="A1026">
        <v>1005612</v>
      </c>
      <c r="B1026" t="s">
        <v>367</v>
      </c>
      <c r="C1026" s="4">
        <v>40878</v>
      </c>
      <c r="D1026" t="s">
        <v>42</v>
      </c>
      <c r="E1026">
        <v>1</v>
      </c>
      <c r="G1026" t="s">
        <v>140</v>
      </c>
      <c r="H1026">
        <v>36</v>
      </c>
      <c r="I1026">
        <v>159.16999999999999</v>
      </c>
      <c r="J1026">
        <v>-159.16999999999999</v>
      </c>
      <c r="Q1026" s="7">
        <v>42688</v>
      </c>
    </row>
    <row r="1027" spans="1:17" x14ac:dyDescent="0.25">
      <c r="A1027">
        <v>1005613</v>
      </c>
      <c r="B1027" t="s">
        <v>419</v>
      </c>
      <c r="C1027" s="4">
        <v>40878</v>
      </c>
      <c r="D1027" t="s">
        <v>42</v>
      </c>
      <c r="E1027">
        <v>1</v>
      </c>
      <c r="G1027" t="s">
        <v>140</v>
      </c>
      <c r="H1027">
        <v>36</v>
      </c>
      <c r="I1027">
        <v>255.11</v>
      </c>
      <c r="J1027">
        <v>-255.11</v>
      </c>
      <c r="Q1027" s="7">
        <v>42688</v>
      </c>
    </row>
    <row r="1028" spans="1:17" x14ac:dyDescent="0.25">
      <c r="A1028">
        <v>1005649</v>
      </c>
      <c r="B1028" t="s">
        <v>420</v>
      </c>
      <c r="C1028" s="4">
        <v>40878</v>
      </c>
      <c r="D1028" t="s">
        <v>42</v>
      </c>
      <c r="E1028">
        <v>1</v>
      </c>
      <c r="G1028" t="s">
        <v>140</v>
      </c>
      <c r="H1028">
        <v>36</v>
      </c>
      <c r="I1028">
        <v>3062.29</v>
      </c>
      <c r="J1028">
        <v>-3062.29</v>
      </c>
      <c r="Q1028" s="7">
        <v>42688</v>
      </c>
    </row>
    <row r="1029" spans="1:17" x14ac:dyDescent="0.25">
      <c r="A1029">
        <v>1005650</v>
      </c>
      <c r="B1029" t="s">
        <v>286</v>
      </c>
      <c r="C1029" s="4">
        <v>40878</v>
      </c>
      <c r="D1029" t="s">
        <v>42</v>
      </c>
      <c r="E1029">
        <v>1</v>
      </c>
      <c r="G1029" t="s">
        <v>140</v>
      </c>
      <c r="H1029">
        <v>36</v>
      </c>
      <c r="I1029">
        <v>1819.86</v>
      </c>
      <c r="J1029">
        <v>-1819.86</v>
      </c>
      <c r="Q1029" s="7">
        <v>42688</v>
      </c>
    </row>
    <row r="1030" spans="1:17" x14ac:dyDescent="0.25">
      <c r="A1030">
        <v>1005651</v>
      </c>
      <c r="B1030" t="s">
        <v>333</v>
      </c>
      <c r="C1030" s="4">
        <v>40878</v>
      </c>
      <c r="D1030" t="s">
        <v>42</v>
      </c>
      <c r="E1030">
        <v>1</v>
      </c>
      <c r="G1030" t="s">
        <v>140</v>
      </c>
      <c r="H1030">
        <v>36</v>
      </c>
      <c r="I1030">
        <v>2901.38</v>
      </c>
      <c r="J1030">
        <v>-2901.38</v>
      </c>
      <c r="Q1030" s="7">
        <v>42688</v>
      </c>
    </row>
    <row r="1031" spans="1:17" x14ac:dyDescent="0.25">
      <c r="A1031">
        <v>1005658</v>
      </c>
      <c r="B1031" t="s">
        <v>372</v>
      </c>
      <c r="C1031" s="4">
        <v>40878</v>
      </c>
      <c r="D1031" t="s">
        <v>42</v>
      </c>
      <c r="E1031">
        <v>1</v>
      </c>
      <c r="G1031" t="s">
        <v>140</v>
      </c>
      <c r="H1031">
        <v>36</v>
      </c>
      <c r="I1031">
        <v>777.74</v>
      </c>
      <c r="J1031">
        <v>-777.74</v>
      </c>
      <c r="Q1031" s="7">
        <v>42688</v>
      </c>
    </row>
    <row r="1032" spans="1:17" x14ac:dyDescent="0.25">
      <c r="A1032">
        <v>1005890</v>
      </c>
      <c r="B1032" t="s">
        <v>421</v>
      </c>
      <c r="C1032" s="4">
        <v>40878</v>
      </c>
      <c r="D1032" t="s">
        <v>42</v>
      </c>
      <c r="E1032">
        <v>1</v>
      </c>
      <c r="G1032" t="s">
        <v>140</v>
      </c>
      <c r="H1032">
        <v>36</v>
      </c>
      <c r="I1032">
        <v>72242.13</v>
      </c>
      <c r="J1032">
        <v>-72242.13</v>
      </c>
      <c r="Q1032" s="7">
        <v>42688</v>
      </c>
    </row>
    <row r="1033" spans="1:17" x14ac:dyDescent="0.25">
      <c r="A1033">
        <v>1005908</v>
      </c>
      <c r="B1033" t="s">
        <v>422</v>
      </c>
      <c r="C1033" s="4">
        <v>40878</v>
      </c>
      <c r="D1033" t="s">
        <v>42</v>
      </c>
      <c r="E1033">
        <v>1</v>
      </c>
      <c r="G1033" t="s">
        <v>140</v>
      </c>
      <c r="H1033">
        <v>36</v>
      </c>
      <c r="I1033">
        <v>2859.35</v>
      </c>
      <c r="J1033">
        <v>-2859.35</v>
      </c>
      <c r="Q1033" s="7">
        <v>42688</v>
      </c>
    </row>
    <row r="1034" spans="1:17" x14ac:dyDescent="0.25">
      <c r="A1034">
        <v>1006340</v>
      </c>
      <c r="B1034" t="s">
        <v>162</v>
      </c>
      <c r="C1034" s="4">
        <v>41244</v>
      </c>
      <c r="D1034" t="s">
        <v>42</v>
      </c>
      <c r="E1034">
        <v>1</v>
      </c>
      <c r="G1034" t="s">
        <v>140</v>
      </c>
      <c r="H1034">
        <v>36</v>
      </c>
      <c r="I1034">
        <v>1406.33</v>
      </c>
      <c r="J1034">
        <v>-1055.27</v>
      </c>
      <c r="K1034">
        <v>-78.010000000000005</v>
      </c>
      <c r="L1034">
        <v>-39</v>
      </c>
      <c r="M1034">
        <v>351.06</v>
      </c>
      <c r="Q1034" s="7">
        <v>42689</v>
      </c>
    </row>
    <row r="1035" spans="1:17" x14ac:dyDescent="0.25">
      <c r="A1035">
        <v>1006341</v>
      </c>
      <c r="B1035" t="s">
        <v>162</v>
      </c>
      <c r="C1035" s="4">
        <v>41244</v>
      </c>
      <c r="D1035" t="s">
        <v>42</v>
      </c>
      <c r="E1035">
        <v>1</v>
      </c>
      <c r="G1035" t="s">
        <v>140</v>
      </c>
      <c r="H1035">
        <v>36</v>
      </c>
      <c r="I1035">
        <v>1413.24</v>
      </c>
      <c r="J1035">
        <v>-1060.46</v>
      </c>
      <c r="K1035">
        <v>-78.400000000000006</v>
      </c>
      <c r="L1035">
        <v>-39.200000000000003</v>
      </c>
      <c r="M1035">
        <v>352.78</v>
      </c>
      <c r="Q1035" s="7">
        <v>42689</v>
      </c>
    </row>
    <row r="1036" spans="1:17" x14ac:dyDescent="0.25">
      <c r="A1036">
        <v>1000513</v>
      </c>
      <c r="B1036" t="s">
        <v>423</v>
      </c>
      <c r="C1036" s="4">
        <v>39417</v>
      </c>
      <c r="D1036" t="s">
        <v>42</v>
      </c>
      <c r="E1036">
        <v>1</v>
      </c>
      <c r="G1036" t="s">
        <v>43</v>
      </c>
      <c r="H1036">
        <v>96</v>
      </c>
      <c r="I1036">
        <v>15066608.039999999</v>
      </c>
      <c r="J1036">
        <v>-13512284.189999999</v>
      </c>
      <c r="K1036">
        <v>-313887.65999999997</v>
      </c>
      <c r="L1036">
        <v>-156943.82999999999</v>
      </c>
      <c r="M1036">
        <v>1554323.85</v>
      </c>
      <c r="Q1036" s="7">
        <v>42689</v>
      </c>
    </row>
    <row r="1037" spans="1:17" x14ac:dyDescent="0.25">
      <c r="A1037">
        <v>1006989</v>
      </c>
      <c r="B1037" t="s">
        <v>162</v>
      </c>
      <c r="C1037" s="4">
        <v>41609</v>
      </c>
      <c r="D1037" t="s">
        <v>42</v>
      </c>
      <c r="E1037">
        <v>1</v>
      </c>
      <c r="G1037" t="s">
        <v>140</v>
      </c>
      <c r="H1037">
        <v>36</v>
      </c>
      <c r="I1037">
        <v>4028.52</v>
      </c>
      <c r="J1037">
        <v>-1680.7</v>
      </c>
      <c r="K1037">
        <v>-223.81</v>
      </c>
      <c r="L1037">
        <v>-111.91</v>
      </c>
      <c r="M1037">
        <v>2347.8200000000002</v>
      </c>
      <c r="Q1037" s="7">
        <v>42690</v>
      </c>
    </row>
    <row r="1038" spans="1:17" x14ac:dyDescent="0.25">
      <c r="A1038">
        <v>1007255</v>
      </c>
      <c r="B1038" t="s">
        <v>162</v>
      </c>
      <c r="C1038" s="4">
        <v>41609</v>
      </c>
      <c r="D1038" t="s">
        <v>42</v>
      </c>
      <c r="E1038">
        <v>1</v>
      </c>
      <c r="G1038" t="s">
        <v>140</v>
      </c>
      <c r="H1038">
        <v>36</v>
      </c>
      <c r="I1038">
        <v>352.25</v>
      </c>
      <c r="J1038">
        <v>-146.96</v>
      </c>
      <c r="K1038">
        <v>-19.57</v>
      </c>
      <c r="L1038">
        <v>-9.7899999999999991</v>
      </c>
      <c r="M1038">
        <v>205.29</v>
      </c>
      <c r="Q1038" s="7">
        <v>42690</v>
      </c>
    </row>
    <row r="1039" spans="1:17" x14ac:dyDescent="0.25">
      <c r="A1039">
        <v>1007256</v>
      </c>
      <c r="B1039" t="s">
        <v>162</v>
      </c>
      <c r="C1039" s="4">
        <v>41609</v>
      </c>
      <c r="D1039" t="s">
        <v>42</v>
      </c>
      <c r="E1039">
        <v>1</v>
      </c>
      <c r="G1039" t="s">
        <v>140</v>
      </c>
      <c r="H1039">
        <v>36</v>
      </c>
      <c r="I1039">
        <v>1927.38</v>
      </c>
      <c r="J1039">
        <v>-804.11</v>
      </c>
      <c r="K1039">
        <v>-107.08</v>
      </c>
      <c r="L1039">
        <v>-53.54</v>
      </c>
      <c r="M1039">
        <v>1123.27</v>
      </c>
      <c r="Q1039" s="7">
        <v>42690</v>
      </c>
    </row>
    <row r="1040" spans="1:17" x14ac:dyDescent="0.25">
      <c r="A1040">
        <v>1007257</v>
      </c>
      <c r="B1040" t="s">
        <v>162</v>
      </c>
      <c r="C1040" s="4">
        <v>41609</v>
      </c>
      <c r="D1040" t="s">
        <v>42</v>
      </c>
      <c r="E1040">
        <v>1</v>
      </c>
      <c r="G1040" t="s">
        <v>140</v>
      </c>
      <c r="H1040">
        <v>36</v>
      </c>
      <c r="I1040">
        <v>1390.11</v>
      </c>
      <c r="J1040">
        <v>-579.95000000000005</v>
      </c>
      <c r="K1040">
        <v>-77.23</v>
      </c>
      <c r="L1040">
        <v>-38.619999999999997</v>
      </c>
      <c r="M1040">
        <v>810.16</v>
      </c>
      <c r="Q1040" s="7">
        <v>42690</v>
      </c>
    </row>
    <row r="1041" spans="1:17" x14ac:dyDescent="0.25">
      <c r="A1041">
        <v>1007258</v>
      </c>
      <c r="B1041" t="s">
        <v>162</v>
      </c>
      <c r="C1041" s="4">
        <v>41609</v>
      </c>
      <c r="D1041" t="s">
        <v>42</v>
      </c>
      <c r="E1041">
        <v>1</v>
      </c>
      <c r="G1041" t="s">
        <v>140</v>
      </c>
      <c r="H1041">
        <v>36</v>
      </c>
      <c r="I1041">
        <v>5631.67</v>
      </c>
      <c r="J1041">
        <v>-2349.5300000000002</v>
      </c>
      <c r="K1041">
        <v>-312.87</v>
      </c>
      <c r="L1041">
        <v>-156.43</v>
      </c>
      <c r="M1041">
        <v>3282.14</v>
      </c>
      <c r="Q1041" s="7">
        <v>42690</v>
      </c>
    </row>
    <row r="1042" spans="1:17" x14ac:dyDescent="0.25">
      <c r="A1042">
        <v>1007259</v>
      </c>
      <c r="B1042" t="s">
        <v>162</v>
      </c>
      <c r="C1042" s="4">
        <v>41609</v>
      </c>
      <c r="D1042" t="s">
        <v>42</v>
      </c>
      <c r="E1042">
        <v>1</v>
      </c>
      <c r="G1042" t="s">
        <v>140</v>
      </c>
      <c r="H1042">
        <v>36</v>
      </c>
      <c r="I1042">
        <v>96.95</v>
      </c>
      <c r="J1042">
        <v>-40.450000000000003</v>
      </c>
      <c r="K1042">
        <v>-5.39</v>
      </c>
      <c r="L1042">
        <v>-2.7</v>
      </c>
      <c r="M1042">
        <v>56.5</v>
      </c>
      <c r="Q1042" s="7">
        <v>42690</v>
      </c>
    </row>
    <row r="1043" spans="1:17" x14ac:dyDescent="0.25">
      <c r="A1043">
        <v>1007260</v>
      </c>
      <c r="B1043" t="s">
        <v>162</v>
      </c>
      <c r="C1043" s="4">
        <v>41609</v>
      </c>
      <c r="D1043" t="s">
        <v>42</v>
      </c>
      <c r="E1043">
        <v>1</v>
      </c>
      <c r="G1043" t="s">
        <v>140</v>
      </c>
      <c r="H1043">
        <v>36</v>
      </c>
      <c r="I1043">
        <v>80.97</v>
      </c>
      <c r="J1043">
        <v>-33.78</v>
      </c>
      <c r="K1043">
        <v>-4.5</v>
      </c>
      <c r="L1043">
        <v>-2.25</v>
      </c>
      <c r="M1043">
        <v>47.19</v>
      </c>
      <c r="Q1043" s="7">
        <v>42690</v>
      </c>
    </row>
    <row r="1044" spans="1:17" x14ac:dyDescent="0.25">
      <c r="A1044">
        <v>1007264</v>
      </c>
      <c r="B1044" t="s">
        <v>218</v>
      </c>
      <c r="C1044" s="4">
        <v>41609</v>
      </c>
      <c r="D1044" t="s">
        <v>42</v>
      </c>
      <c r="E1044">
        <v>1</v>
      </c>
      <c r="G1044" t="s">
        <v>140</v>
      </c>
      <c r="H1044">
        <v>36</v>
      </c>
      <c r="I1044">
        <v>855.68</v>
      </c>
      <c r="J1044">
        <v>-356.99</v>
      </c>
      <c r="K1044">
        <v>-47.54</v>
      </c>
      <c r="L1044">
        <v>-23.77</v>
      </c>
      <c r="M1044">
        <v>498.69</v>
      </c>
      <c r="Q1044" s="7">
        <v>42690</v>
      </c>
    </row>
    <row r="1045" spans="1:17" x14ac:dyDescent="0.25">
      <c r="A1045">
        <v>1007265</v>
      </c>
      <c r="B1045" t="s">
        <v>162</v>
      </c>
      <c r="C1045" s="4">
        <v>41609</v>
      </c>
      <c r="D1045" t="s">
        <v>42</v>
      </c>
      <c r="E1045">
        <v>1</v>
      </c>
      <c r="G1045" t="s">
        <v>140</v>
      </c>
      <c r="H1045">
        <v>36</v>
      </c>
      <c r="I1045">
        <v>239.07</v>
      </c>
      <c r="J1045">
        <v>-99.74</v>
      </c>
      <c r="K1045">
        <v>-13.28</v>
      </c>
      <c r="L1045">
        <v>-6.64</v>
      </c>
      <c r="M1045">
        <v>139.33000000000001</v>
      </c>
      <c r="Q1045" s="7">
        <v>42690</v>
      </c>
    </row>
    <row r="1046" spans="1:17" x14ac:dyDescent="0.25">
      <c r="A1046">
        <v>1007286</v>
      </c>
      <c r="B1046" t="s">
        <v>162</v>
      </c>
      <c r="C1046" s="4">
        <v>41609</v>
      </c>
      <c r="D1046" t="s">
        <v>42</v>
      </c>
      <c r="E1046">
        <v>1</v>
      </c>
      <c r="G1046" t="s">
        <v>140</v>
      </c>
      <c r="H1046">
        <v>36</v>
      </c>
      <c r="I1046">
        <v>1757.18</v>
      </c>
      <c r="J1046">
        <v>-733.09</v>
      </c>
      <c r="K1046">
        <v>-97.62</v>
      </c>
      <c r="L1046">
        <v>-48.81</v>
      </c>
      <c r="M1046">
        <v>1024.0899999999999</v>
      </c>
      <c r="Q1046" s="7">
        <v>42690</v>
      </c>
    </row>
    <row r="1047" spans="1:17" x14ac:dyDescent="0.25">
      <c r="A1047">
        <v>1007287</v>
      </c>
      <c r="B1047" t="s">
        <v>162</v>
      </c>
      <c r="C1047" s="4">
        <v>41609</v>
      </c>
      <c r="D1047" t="s">
        <v>42</v>
      </c>
      <c r="E1047">
        <v>1</v>
      </c>
      <c r="G1047" t="s">
        <v>140</v>
      </c>
      <c r="H1047">
        <v>36</v>
      </c>
      <c r="I1047">
        <v>3097.86</v>
      </c>
      <c r="J1047">
        <v>-1292.42</v>
      </c>
      <c r="K1047">
        <v>-172.1</v>
      </c>
      <c r="L1047">
        <v>-86.05</v>
      </c>
      <c r="M1047">
        <v>1805.44</v>
      </c>
      <c r="Q1047" s="7">
        <v>42690</v>
      </c>
    </row>
    <row r="1048" spans="1:17" x14ac:dyDescent="0.25">
      <c r="A1048">
        <v>1003859</v>
      </c>
      <c r="B1048" t="s">
        <v>217</v>
      </c>
      <c r="C1048" s="4">
        <v>39783</v>
      </c>
      <c r="D1048" t="s">
        <v>42</v>
      </c>
      <c r="E1048">
        <v>1</v>
      </c>
      <c r="G1048" t="s">
        <v>140</v>
      </c>
      <c r="H1048">
        <v>96</v>
      </c>
      <c r="I1048">
        <v>408</v>
      </c>
      <c r="J1048">
        <v>-318.82</v>
      </c>
      <c r="K1048">
        <v>-8.5</v>
      </c>
      <c r="L1048">
        <v>-4.25</v>
      </c>
      <c r="M1048">
        <v>89.18</v>
      </c>
      <c r="Q1048" s="7">
        <v>42690</v>
      </c>
    </row>
    <row r="1049" spans="1:17" x14ac:dyDescent="0.25">
      <c r="A1049">
        <v>1003903</v>
      </c>
      <c r="B1049" t="s">
        <v>162</v>
      </c>
      <c r="C1049" s="4">
        <v>39783</v>
      </c>
      <c r="D1049" t="s">
        <v>42</v>
      </c>
      <c r="E1049">
        <v>1</v>
      </c>
      <c r="G1049" t="s">
        <v>140</v>
      </c>
      <c r="H1049">
        <v>96</v>
      </c>
      <c r="I1049">
        <v>1610.36</v>
      </c>
      <c r="J1049">
        <v>-1258.3699999999999</v>
      </c>
      <c r="K1049">
        <v>-33.549999999999997</v>
      </c>
      <c r="L1049">
        <v>-16.78</v>
      </c>
      <c r="M1049">
        <v>351.99</v>
      </c>
      <c r="Q1049" s="7">
        <v>42690</v>
      </c>
    </row>
    <row r="1050" spans="1:17" x14ac:dyDescent="0.25">
      <c r="A1050">
        <v>1008419</v>
      </c>
      <c r="B1050" t="s">
        <v>326</v>
      </c>
      <c r="C1050" s="4">
        <v>41974</v>
      </c>
      <c r="D1050" t="s">
        <v>42</v>
      </c>
      <c r="E1050">
        <v>1</v>
      </c>
      <c r="G1050" t="s">
        <v>140</v>
      </c>
      <c r="H1050">
        <v>36</v>
      </c>
      <c r="I1050">
        <v>3570.84</v>
      </c>
      <c r="J1050">
        <v>-299.47000000000003</v>
      </c>
      <c r="K1050">
        <v>-299.47000000000003</v>
      </c>
      <c r="L1050">
        <v>-99.19</v>
      </c>
      <c r="M1050">
        <v>3271.37</v>
      </c>
      <c r="Q1050" s="7">
        <v>42691</v>
      </c>
    </row>
    <row r="1051" spans="1:17" x14ac:dyDescent="0.25">
      <c r="A1051">
        <v>1008420</v>
      </c>
      <c r="B1051" t="s">
        <v>162</v>
      </c>
      <c r="C1051" s="4">
        <v>41974</v>
      </c>
      <c r="D1051" t="s">
        <v>42</v>
      </c>
      <c r="E1051">
        <v>1</v>
      </c>
      <c r="G1051" t="s">
        <v>140</v>
      </c>
      <c r="H1051">
        <v>36</v>
      </c>
      <c r="I1051">
        <v>2698.33</v>
      </c>
      <c r="J1051">
        <v>-226.3</v>
      </c>
      <c r="K1051">
        <v>-226.3</v>
      </c>
      <c r="L1051">
        <v>-74.959999999999994</v>
      </c>
      <c r="M1051">
        <v>2472.0300000000002</v>
      </c>
      <c r="Q1051" s="7">
        <v>42691</v>
      </c>
    </row>
    <row r="1052" spans="1:17" x14ac:dyDescent="0.25">
      <c r="A1052">
        <v>1008421</v>
      </c>
      <c r="B1052" t="s">
        <v>162</v>
      </c>
      <c r="C1052" s="4">
        <v>41974</v>
      </c>
      <c r="D1052" t="s">
        <v>42</v>
      </c>
      <c r="E1052">
        <v>1</v>
      </c>
      <c r="G1052" t="s">
        <v>140</v>
      </c>
      <c r="H1052">
        <v>36</v>
      </c>
      <c r="I1052">
        <v>3643.47</v>
      </c>
      <c r="J1052">
        <v>-305.56</v>
      </c>
      <c r="K1052">
        <v>-305.56</v>
      </c>
      <c r="L1052">
        <v>-101.2</v>
      </c>
      <c r="M1052">
        <v>3337.91</v>
      </c>
      <c r="Q1052" s="7">
        <v>42691</v>
      </c>
    </row>
    <row r="1053" spans="1:17" x14ac:dyDescent="0.25">
      <c r="A1053">
        <v>1008422</v>
      </c>
      <c r="B1053" t="s">
        <v>162</v>
      </c>
      <c r="C1053" s="4">
        <v>41974</v>
      </c>
      <c r="D1053" t="s">
        <v>42</v>
      </c>
      <c r="E1053">
        <v>1</v>
      </c>
      <c r="G1053" t="s">
        <v>140</v>
      </c>
      <c r="H1053">
        <v>36</v>
      </c>
      <c r="I1053">
        <v>376.16</v>
      </c>
      <c r="J1053">
        <v>-31.55</v>
      </c>
      <c r="K1053">
        <v>-31.55</v>
      </c>
      <c r="L1053">
        <v>-10.45</v>
      </c>
      <c r="M1053">
        <v>344.61</v>
      </c>
      <c r="Q1053" s="7">
        <v>42691</v>
      </c>
    </row>
    <row r="1054" spans="1:17" x14ac:dyDescent="0.25">
      <c r="A1054">
        <v>1008423</v>
      </c>
      <c r="B1054" t="s">
        <v>162</v>
      </c>
      <c r="C1054" s="4">
        <v>41974</v>
      </c>
      <c r="D1054" t="s">
        <v>42</v>
      </c>
      <c r="E1054">
        <v>1</v>
      </c>
      <c r="G1054" t="s">
        <v>140</v>
      </c>
      <c r="H1054">
        <v>36</v>
      </c>
      <c r="I1054">
        <v>376.16</v>
      </c>
      <c r="J1054">
        <v>-31.55</v>
      </c>
      <c r="K1054">
        <v>-31.55</v>
      </c>
      <c r="L1054">
        <v>-10.45</v>
      </c>
      <c r="M1054">
        <v>344.61</v>
      </c>
      <c r="Q1054" s="7">
        <v>42691</v>
      </c>
    </row>
    <row r="1055" spans="1:17" x14ac:dyDescent="0.25">
      <c r="A1055">
        <v>1008424</v>
      </c>
      <c r="B1055" t="s">
        <v>162</v>
      </c>
      <c r="C1055" s="4">
        <v>41974</v>
      </c>
      <c r="D1055" t="s">
        <v>42</v>
      </c>
      <c r="E1055">
        <v>1</v>
      </c>
      <c r="G1055" t="s">
        <v>140</v>
      </c>
      <c r="H1055">
        <v>36</v>
      </c>
      <c r="I1055">
        <v>471.56</v>
      </c>
      <c r="J1055">
        <v>-39.549999999999997</v>
      </c>
      <c r="K1055">
        <v>-39.549999999999997</v>
      </c>
      <c r="L1055">
        <v>-13.1</v>
      </c>
      <c r="M1055">
        <v>432.01</v>
      </c>
      <c r="Q1055" s="7">
        <v>42691</v>
      </c>
    </row>
    <row r="1056" spans="1:17" x14ac:dyDescent="0.25">
      <c r="A1056">
        <v>1008425</v>
      </c>
      <c r="B1056" t="s">
        <v>162</v>
      </c>
      <c r="C1056" s="4">
        <v>41974</v>
      </c>
      <c r="D1056" t="s">
        <v>42</v>
      </c>
      <c r="E1056">
        <v>1</v>
      </c>
      <c r="G1056" t="s">
        <v>140</v>
      </c>
      <c r="H1056">
        <v>36</v>
      </c>
      <c r="I1056">
        <v>484.26</v>
      </c>
      <c r="J1056">
        <v>-40.61</v>
      </c>
      <c r="K1056">
        <v>-40.61</v>
      </c>
      <c r="L1056">
        <v>-13.45</v>
      </c>
      <c r="M1056">
        <v>443.65</v>
      </c>
      <c r="Q1056" s="7">
        <v>42691</v>
      </c>
    </row>
    <row r="1057" spans="1:17" x14ac:dyDescent="0.25">
      <c r="A1057">
        <v>1008430</v>
      </c>
      <c r="B1057" t="s">
        <v>162</v>
      </c>
      <c r="C1057" s="4">
        <v>41974</v>
      </c>
      <c r="D1057" t="s">
        <v>42</v>
      </c>
      <c r="E1057">
        <v>1</v>
      </c>
      <c r="G1057" t="s">
        <v>140</v>
      </c>
      <c r="H1057">
        <v>36</v>
      </c>
      <c r="I1057">
        <v>77.25</v>
      </c>
      <c r="J1057">
        <v>-6.48</v>
      </c>
      <c r="K1057">
        <v>-6.48</v>
      </c>
      <c r="L1057">
        <v>-2.14</v>
      </c>
      <c r="M1057">
        <v>70.77</v>
      </c>
      <c r="Q1057" s="7">
        <v>42691</v>
      </c>
    </row>
    <row r="1058" spans="1:17" x14ac:dyDescent="0.25">
      <c r="A1058">
        <v>1008431</v>
      </c>
      <c r="B1058" t="s">
        <v>162</v>
      </c>
      <c r="C1058" s="4">
        <v>41974</v>
      </c>
      <c r="D1058" t="s">
        <v>42</v>
      </c>
      <c r="E1058">
        <v>1</v>
      </c>
      <c r="G1058" t="s">
        <v>140</v>
      </c>
      <c r="H1058">
        <v>36</v>
      </c>
      <c r="I1058">
        <v>200.76</v>
      </c>
      <c r="J1058">
        <v>-16.829999999999998</v>
      </c>
      <c r="K1058">
        <v>-16.829999999999998</v>
      </c>
      <c r="L1058">
        <v>-5.57</v>
      </c>
      <c r="M1058">
        <v>183.93</v>
      </c>
      <c r="Q1058" s="7">
        <v>42691</v>
      </c>
    </row>
    <row r="1059" spans="1:17" x14ac:dyDescent="0.25">
      <c r="A1059">
        <v>1008432</v>
      </c>
      <c r="B1059" t="s">
        <v>162</v>
      </c>
      <c r="C1059" s="4">
        <v>41974</v>
      </c>
      <c r="D1059" t="s">
        <v>42</v>
      </c>
      <c r="E1059">
        <v>1</v>
      </c>
      <c r="G1059" t="s">
        <v>140</v>
      </c>
      <c r="H1059">
        <v>36</v>
      </c>
      <c r="I1059">
        <v>226.91</v>
      </c>
      <c r="J1059">
        <v>-19.03</v>
      </c>
      <c r="K1059">
        <v>-19.03</v>
      </c>
      <c r="L1059">
        <v>-6.31</v>
      </c>
      <c r="M1059">
        <v>207.88</v>
      </c>
      <c r="Q1059" s="7">
        <v>42691</v>
      </c>
    </row>
    <row r="1060" spans="1:17" x14ac:dyDescent="0.25">
      <c r="A1060">
        <v>1008433</v>
      </c>
      <c r="B1060" t="s">
        <v>162</v>
      </c>
      <c r="C1060" s="4">
        <v>41974</v>
      </c>
      <c r="D1060" t="s">
        <v>42</v>
      </c>
      <c r="E1060">
        <v>1</v>
      </c>
      <c r="G1060" t="s">
        <v>140</v>
      </c>
      <c r="H1060">
        <v>36</v>
      </c>
      <c r="I1060">
        <v>76.75</v>
      </c>
      <c r="J1060">
        <v>-6.44</v>
      </c>
      <c r="K1060">
        <v>-6.44</v>
      </c>
      <c r="L1060">
        <v>-2.13</v>
      </c>
      <c r="M1060">
        <v>70.31</v>
      </c>
      <c r="Q1060" s="7">
        <v>42691</v>
      </c>
    </row>
    <row r="1061" spans="1:17" x14ac:dyDescent="0.25">
      <c r="A1061">
        <v>150049</v>
      </c>
      <c r="B1061" t="s">
        <v>424</v>
      </c>
      <c r="C1061" s="4">
        <v>39083</v>
      </c>
      <c r="D1061" t="s">
        <v>42</v>
      </c>
      <c r="E1061">
        <v>1</v>
      </c>
      <c r="G1061" t="s">
        <v>140</v>
      </c>
      <c r="H1061">
        <v>36</v>
      </c>
      <c r="I1061">
        <v>-2063.98</v>
      </c>
      <c r="J1061">
        <v>2063.98</v>
      </c>
      <c r="Q1061" s="7">
        <v>42713</v>
      </c>
    </row>
    <row r="1062" spans="1:17" x14ac:dyDescent="0.25">
      <c r="A1062">
        <v>150060</v>
      </c>
      <c r="B1062" t="s">
        <v>425</v>
      </c>
      <c r="C1062" s="4">
        <v>39083</v>
      </c>
      <c r="D1062" t="s">
        <v>42</v>
      </c>
      <c r="E1062">
        <v>1</v>
      </c>
      <c r="G1062" t="s">
        <v>140</v>
      </c>
      <c r="H1062">
        <v>36</v>
      </c>
      <c r="I1062">
        <v>-43.07</v>
      </c>
      <c r="J1062">
        <v>43.07</v>
      </c>
      <c r="Q1062" s="7">
        <v>42713</v>
      </c>
    </row>
    <row r="1063" spans="1:17" x14ac:dyDescent="0.25">
      <c r="A1063">
        <v>150061</v>
      </c>
      <c r="B1063" t="s">
        <v>425</v>
      </c>
      <c r="C1063" s="4">
        <v>39083</v>
      </c>
      <c r="D1063" t="s">
        <v>42</v>
      </c>
      <c r="E1063">
        <v>1</v>
      </c>
      <c r="G1063" t="s">
        <v>140</v>
      </c>
      <c r="H1063">
        <v>36</v>
      </c>
      <c r="I1063">
        <v>-42.48</v>
      </c>
      <c r="J1063">
        <v>42.48</v>
      </c>
      <c r="Q1063" s="7">
        <v>42713</v>
      </c>
    </row>
    <row r="1064" spans="1:17" x14ac:dyDescent="0.25">
      <c r="A1064">
        <v>150068</v>
      </c>
      <c r="B1064" t="s">
        <v>424</v>
      </c>
      <c r="C1064" s="4">
        <v>39083</v>
      </c>
      <c r="D1064" t="s">
        <v>42</v>
      </c>
      <c r="E1064">
        <v>1</v>
      </c>
      <c r="G1064" t="s">
        <v>140</v>
      </c>
      <c r="H1064">
        <v>36</v>
      </c>
      <c r="I1064">
        <v>42.48</v>
      </c>
      <c r="J1064">
        <v>-42.48</v>
      </c>
      <c r="Q1064" s="7">
        <v>42713</v>
      </c>
    </row>
    <row r="1065" spans="1:17" x14ac:dyDescent="0.25">
      <c r="A1065">
        <v>150069</v>
      </c>
      <c r="B1065" t="s">
        <v>424</v>
      </c>
      <c r="C1065" s="4">
        <v>39083</v>
      </c>
      <c r="D1065" t="s">
        <v>42</v>
      </c>
      <c r="E1065">
        <v>1</v>
      </c>
      <c r="G1065" t="s">
        <v>140</v>
      </c>
      <c r="H1065">
        <v>36</v>
      </c>
      <c r="I1065">
        <v>43.07</v>
      </c>
      <c r="J1065">
        <v>-43.07</v>
      </c>
      <c r="Q1065" s="7">
        <v>42713</v>
      </c>
    </row>
    <row r="1066" spans="1:17" x14ac:dyDescent="0.25">
      <c r="A1066">
        <v>150087</v>
      </c>
      <c r="B1066" t="s">
        <v>424</v>
      </c>
      <c r="C1066" s="4">
        <v>39083</v>
      </c>
      <c r="D1066" t="s">
        <v>42</v>
      </c>
      <c r="E1066">
        <v>1</v>
      </c>
      <c r="G1066" t="s">
        <v>140</v>
      </c>
      <c r="H1066">
        <v>36</v>
      </c>
      <c r="I1066">
        <v>123.84</v>
      </c>
      <c r="J1066">
        <v>-123.84</v>
      </c>
      <c r="Q1066" s="7">
        <v>42713</v>
      </c>
    </row>
    <row r="1067" spans="1:17" x14ac:dyDescent="0.25">
      <c r="A1067">
        <v>150136</v>
      </c>
      <c r="B1067" t="s">
        <v>425</v>
      </c>
      <c r="C1067" s="4">
        <v>39083</v>
      </c>
      <c r="D1067" t="s">
        <v>42</v>
      </c>
      <c r="E1067">
        <v>1</v>
      </c>
      <c r="G1067" t="s">
        <v>140</v>
      </c>
      <c r="H1067">
        <v>36</v>
      </c>
      <c r="I1067">
        <v>2063.98</v>
      </c>
      <c r="J1067">
        <v>-2063.98</v>
      </c>
      <c r="Q1067" s="7">
        <v>42713</v>
      </c>
    </row>
    <row r="1068" spans="1:17" x14ac:dyDescent="0.25">
      <c r="A1068">
        <v>2002087</v>
      </c>
      <c r="B1068" t="s">
        <v>166</v>
      </c>
      <c r="C1068" s="4">
        <v>39448</v>
      </c>
      <c r="D1068" t="s">
        <v>42</v>
      </c>
      <c r="E1068">
        <v>1</v>
      </c>
      <c r="G1068" t="s">
        <v>140</v>
      </c>
      <c r="H1068">
        <v>36</v>
      </c>
      <c r="I1068">
        <v>246.02</v>
      </c>
      <c r="J1068">
        <v>-246.02</v>
      </c>
      <c r="Q1068" s="7">
        <v>42714</v>
      </c>
    </row>
    <row r="1069" spans="1:17" x14ac:dyDescent="0.25">
      <c r="A1069">
        <v>2000118</v>
      </c>
      <c r="B1069" t="s">
        <v>426</v>
      </c>
      <c r="C1069" s="4">
        <v>39448</v>
      </c>
      <c r="D1069" t="s">
        <v>42</v>
      </c>
      <c r="E1069">
        <v>1</v>
      </c>
      <c r="G1069" t="s">
        <v>140</v>
      </c>
      <c r="H1069">
        <v>36</v>
      </c>
      <c r="I1069">
        <v>44192.04</v>
      </c>
      <c r="J1069">
        <v>-44192.04</v>
      </c>
      <c r="Q1069" s="7">
        <v>42714</v>
      </c>
    </row>
    <row r="1070" spans="1:17" x14ac:dyDescent="0.25">
      <c r="A1070">
        <v>2002037</v>
      </c>
      <c r="B1070" t="s">
        <v>427</v>
      </c>
      <c r="C1070" s="4">
        <v>39448</v>
      </c>
      <c r="D1070" t="s">
        <v>42</v>
      </c>
      <c r="E1070">
        <v>1</v>
      </c>
      <c r="G1070" t="s">
        <v>140</v>
      </c>
      <c r="H1070">
        <v>36</v>
      </c>
      <c r="I1070">
        <v>44192.04</v>
      </c>
      <c r="J1070">
        <v>-44192.04</v>
      </c>
      <c r="Q1070" s="7">
        <v>42714</v>
      </c>
    </row>
    <row r="1071" spans="1:17" x14ac:dyDescent="0.25">
      <c r="A1071">
        <v>2002052</v>
      </c>
      <c r="B1071" t="s">
        <v>427</v>
      </c>
      <c r="C1071" s="4">
        <v>39448</v>
      </c>
      <c r="D1071" t="s">
        <v>42</v>
      </c>
      <c r="E1071">
        <v>1</v>
      </c>
      <c r="G1071" t="s">
        <v>140</v>
      </c>
      <c r="H1071">
        <v>36</v>
      </c>
      <c r="I1071">
        <v>-41430.03</v>
      </c>
      <c r="J1071">
        <v>41430.03</v>
      </c>
      <c r="Q1071" s="7">
        <v>42714</v>
      </c>
    </row>
    <row r="1072" spans="1:17" x14ac:dyDescent="0.25">
      <c r="A1072">
        <v>2002642</v>
      </c>
      <c r="B1072" t="s">
        <v>427</v>
      </c>
      <c r="C1072" s="4">
        <v>39448</v>
      </c>
      <c r="D1072" t="s">
        <v>42</v>
      </c>
      <c r="E1072">
        <v>1</v>
      </c>
      <c r="G1072" t="s">
        <v>140</v>
      </c>
      <c r="H1072">
        <v>36</v>
      </c>
      <c r="I1072">
        <v>210.88</v>
      </c>
      <c r="J1072">
        <v>-210.88</v>
      </c>
      <c r="Q1072" s="7">
        <v>42714</v>
      </c>
    </row>
    <row r="1073" spans="1:17" x14ac:dyDescent="0.25">
      <c r="A1073">
        <v>2002651</v>
      </c>
      <c r="B1073" t="s">
        <v>427</v>
      </c>
      <c r="C1073" s="4">
        <v>39448</v>
      </c>
      <c r="D1073" t="s">
        <v>42</v>
      </c>
      <c r="E1073">
        <v>1</v>
      </c>
      <c r="G1073" t="s">
        <v>140</v>
      </c>
      <c r="H1073">
        <v>36</v>
      </c>
      <c r="I1073">
        <v>16200.92</v>
      </c>
      <c r="J1073">
        <v>-16200.92</v>
      </c>
      <c r="Q1073" s="7">
        <v>42714</v>
      </c>
    </row>
    <row r="1074" spans="1:17" x14ac:dyDescent="0.25">
      <c r="A1074">
        <v>1004015</v>
      </c>
      <c r="B1074" t="s">
        <v>166</v>
      </c>
      <c r="C1074" s="4">
        <v>39814</v>
      </c>
      <c r="D1074" t="s">
        <v>42</v>
      </c>
      <c r="E1074">
        <v>1</v>
      </c>
      <c r="G1074" t="s">
        <v>140</v>
      </c>
      <c r="H1074">
        <v>36</v>
      </c>
      <c r="I1074">
        <v>2085.6999999999998</v>
      </c>
      <c r="J1074">
        <v>-2085.6999999999998</v>
      </c>
      <c r="Q1074" s="7">
        <v>42715</v>
      </c>
    </row>
    <row r="1075" spans="1:17" x14ac:dyDescent="0.25">
      <c r="A1075">
        <v>1005315</v>
      </c>
      <c r="B1075" t="s">
        <v>162</v>
      </c>
      <c r="C1075" s="4">
        <v>40544</v>
      </c>
      <c r="D1075" t="s">
        <v>42</v>
      </c>
      <c r="E1075">
        <v>1</v>
      </c>
      <c r="G1075" t="s">
        <v>140</v>
      </c>
      <c r="H1075">
        <v>36</v>
      </c>
      <c r="I1075">
        <v>1320.12</v>
      </c>
      <c r="J1075">
        <v>-1320.12</v>
      </c>
      <c r="Q1075" s="7">
        <v>42717</v>
      </c>
    </row>
    <row r="1076" spans="1:17" x14ac:dyDescent="0.25">
      <c r="A1076">
        <v>1005337</v>
      </c>
      <c r="B1076" t="s">
        <v>428</v>
      </c>
      <c r="C1076" s="4">
        <v>40544</v>
      </c>
      <c r="D1076" t="s">
        <v>42</v>
      </c>
      <c r="E1076">
        <v>1</v>
      </c>
      <c r="G1076" t="s">
        <v>140</v>
      </c>
      <c r="H1076">
        <v>36</v>
      </c>
      <c r="I1076">
        <v>5200</v>
      </c>
      <c r="J1076">
        <v>-5200</v>
      </c>
      <c r="Q1076" s="7">
        <v>42717</v>
      </c>
    </row>
    <row r="1077" spans="1:17" x14ac:dyDescent="0.25">
      <c r="A1077">
        <v>1005879</v>
      </c>
      <c r="B1077" t="s">
        <v>310</v>
      </c>
      <c r="C1077" s="4">
        <v>40909</v>
      </c>
      <c r="D1077" t="s">
        <v>42</v>
      </c>
      <c r="E1077">
        <v>1</v>
      </c>
      <c r="G1077" t="s">
        <v>140</v>
      </c>
      <c r="H1077">
        <v>36</v>
      </c>
      <c r="I1077">
        <v>2700</v>
      </c>
      <c r="J1077">
        <v>-2700</v>
      </c>
      <c r="Q1077" s="7">
        <v>42718</v>
      </c>
    </row>
    <row r="1078" spans="1:17" x14ac:dyDescent="0.25">
      <c r="A1078">
        <v>1005881</v>
      </c>
      <c r="B1078" t="s">
        <v>286</v>
      </c>
      <c r="C1078" s="4">
        <v>40909</v>
      </c>
      <c r="D1078" t="s">
        <v>42</v>
      </c>
      <c r="E1078">
        <v>1</v>
      </c>
      <c r="G1078" t="s">
        <v>140</v>
      </c>
      <c r="H1078">
        <v>36</v>
      </c>
      <c r="I1078">
        <v>1257.05</v>
      </c>
      <c r="J1078">
        <v>-1257.05</v>
      </c>
      <c r="Q1078" s="7">
        <v>42718</v>
      </c>
    </row>
    <row r="1079" spans="1:17" x14ac:dyDescent="0.25">
      <c r="A1079">
        <v>1005892</v>
      </c>
      <c r="B1079" t="s">
        <v>429</v>
      </c>
      <c r="C1079" s="4">
        <v>40909</v>
      </c>
      <c r="D1079" t="s">
        <v>42</v>
      </c>
      <c r="E1079">
        <v>1</v>
      </c>
      <c r="G1079" t="s">
        <v>140</v>
      </c>
      <c r="H1079">
        <v>36</v>
      </c>
      <c r="I1079">
        <v>2271.25</v>
      </c>
      <c r="J1079">
        <v>-2271.25</v>
      </c>
      <c r="Q1079" s="7">
        <v>42718</v>
      </c>
    </row>
    <row r="1080" spans="1:17" x14ac:dyDescent="0.25">
      <c r="A1080">
        <v>150154</v>
      </c>
      <c r="B1080" t="s">
        <v>425</v>
      </c>
      <c r="C1080" s="4">
        <v>39083</v>
      </c>
      <c r="D1080" t="s">
        <v>42</v>
      </c>
      <c r="E1080">
        <v>1</v>
      </c>
      <c r="G1080" t="s">
        <v>140</v>
      </c>
      <c r="H1080">
        <v>96</v>
      </c>
      <c r="I1080">
        <v>-441500</v>
      </c>
      <c r="J1080">
        <v>441500</v>
      </c>
      <c r="Q1080" s="7">
        <v>42718</v>
      </c>
    </row>
    <row r="1081" spans="1:17" x14ac:dyDescent="0.25">
      <c r="A1081">
        <v>150160</v>
      </c>
      <c r="B1081" t="s">
        <v>430</v>
      </c>
      <c r="C1081" s="4">
        <v>39083</v>
      </c>
      <c r="D1081" t="s">
        <v>42</v>
      </c>
      <c r="E1081">
        <v>1</v>
      </c>
      <c r="G1081" t="s">
        <v>140</v>
      </c>
      <c r="H1081">
        <v>96</v>
      </c>
      <c r="I1081">
        <v>441079.27</v>
      </c>
      <c r="J1081">
        <v>-441079.27</v>
      </c>
      <c r="Q1081" s="7">
        <v>42718</v>
      </c>
    </row>
    <row r="1082" spans="1:17" x14ac:dyDescent="0.25">
      <c r="A1082">
        <v>1006458</v>
      </c>
      <c r="B1082" t="s">
        <v>431</v>
      </c>
      <c r="C1082" s="4">
        <v>41275</v>
      </c>
      <c r="D1082" t="s">
        <v>42</v>
      </c>
      <c r="E1082">
        <v>1</v>
      </c>
      <c r="G1082" t="s">
        <v>140</v>
      </c>
      <c r="H1082">
        <v>36</v>
      </c>
      <c r="I1082">
        <v>1220.81</v>
      </c>
      <c r="J1082">
        <v>-881.69</v>
      </c>
      <c r="K1082">
        <v>-67.819999999999993</v>
      </c>
      <c r="L1082">
        <v>-33.909999999999997</v>
      </c>
      <c r="M1082">
        <v>339.12</v>
      </c>
      <c r="Q1082" s="7">
        <v>42719</v>
      </c>
    </row>
    <row r="1083" spans="1:17" x14ac:dyDescent="0.25">
      <c r="A1083">
        <v>1006459</v>
      </c>
      <c r="B1083" t="s">
        <v>432</v>
      </c>
      <c r="C1083" s="4">
        <v>41275</v>
      </c>
      <c r="D1083" t="s">
        <v>42</v>
      </c>
      <c r="E1083">
        <v>1</v>
      </c>
      <c r="G1083" t="s">
        <v>140</v>
      </c>
      <c r="H1083">
        <v>36</v>
      </c>
      <c r="I1083">
        <v>819.9</v>
      </c>
      <c r="J1083">
        <v>-592.15</v>
      </c>
      <c r="K1083">
        <v>-45.55</v>
      </c>
      <c r="L1083">
        <v>-22.78</v>
      </c>
      <c r="M1083">
        <v>227.75</v>
      </c>
      <c r="Q1083" s="7">
        <v>42719</v>
      </c>
    </row>
    <row r="1084" spans="1:17" x14ac:dyDescent="0.25">
      <c r="A1084">
        <v>1006460</v>
      </c>
      <c r="B1084" t="s">
        <v>433</v>
      </c>
      <c r="C1084" s="4">
        <v>41275</v>
      </c>
      <c r="D1084" t="s">
        <v>42</v>
      </c>
      <c r="E1084">
        <v>1</v>
      </c>
      <c r="G1084" t="s">
        <v>140</v>
      </c>
      <c r="H1084">
        <v>36</v>
      </c>
      <c r="I1084">
        <v>1196.25</v>
      </c>
      <c r="J1084">
        <v>-863.96</v>
      </c>
      <c r="K1084">
        <v>-66.459999999999994</v>
      </c>
      <c r="L1084">
        <v>-33.229999999999997</v>
      </c>
      <c r="M1084">
        <v>332.29</v>
      </c>
      <c r="Q1084" s="7">
        <v>42719</v>
      </c>
    </row>
    <row r="1085" spans="1:17" x14ac:dyDescent="0.25">
      <c r="A1085">
        <v>1006461</v>
      </c>
      <c r="B1085" t="s">
        <v>434</v>
      </c>
      <c r="C1085" s="4">
        <v>41275</v>
      </c>
      <c r="D1085" t="s">
        <v>42</v>
      </c>
      <c r="E1085">
        <v>1</v>
      </c>
      <c r="G1085" t="s">
        <v>140</v>
      </c>
      <c r="H1085">
        <v>36</v>
      </c>
      <c r="I1085">
        <v>266.93</v>
      </c>
      <c r="J1085">
        <v>-192.78</v>
      </c>
      <c r="K1085">
        <v>-14.83</v>
      </c>
      <c r="L1085">
        <v>-7.42</v>
      </c>
      <c r="M1085">
        <v>74.150000000000006</v>
      </c>
      <c r="Q1085" s="7">
        <v>42719</v>
      </c>
    </row>
    <row r="1086" spans="1:17" x14ac:dyDescent="0.25">
      <c r="A1086">
        <v>1006471</v>
      </c>
      <c r="B1086" t="s">
        <v>435</v>
      </c>
      <c r="C1086" s="4">
        <v>41275</v>
      </c>
      <c r="D1086" t="s">
        <v>42</v>
      </c>
      <c r="E1086">
        <v>1</v>
      </c>
      <c r="G1086" t="s">
        <v>140</v>
      </c>
      <c r="H1086">
        <v>36</v>
      </c>
      <c r="I1086">
        <v>30.42</v>
      </c>
      <c r="J1086">
        <v>-21.97</v>
      </c>
      <c r="K1086">
        <v>-1.69</v>
      </c>
      <c r="L1086">
        <v>-0.85</v>
      </c>
      <c r="M1086">
        <v>8.4499999999999993</v>
      </c>
      <c r="Q1086" s="7">
        <v>42719</v>
      </c>
    </row>
    <row r="1087" spans="1:17" x14ac:dyDescent="0.25">
      <c r="A1087">
        <v>1006472</v>
      </c>
      <c r="B1087" t="s">
        <v>357</v>
      </c>
      <c r="C1087" s="4">
        <v>41275</v>
      </c>
      <c r="D1087" t="s">
        <v>42</v>
      </c>
      <c r="E1087">
        <v>1</v>
      </c>
      <c r="G1087" t="s">
        <v>140</v>
      </c>
      <c r="H1087">
        <v>36</v>
      </c>
      <c r="I1087">
        <v>3394.37</v>
      </c>
      <c r="J1087">
        <v>-2451.4899999999998</v>
      </c>
      <c r="K1087">
        <v>-188.58</v>
      </c>
      <c r="L1087">
        <v>-94.29</v>
      </c>
      <c r="M1087">
        <v>942.88</v>
      </c>
      <c r="Q1087" s="7">
        <v>42719</v>
      </c>
    </row>
    <row r="1088" spans="1:17" x14ac:dyDescent="0.25">
      <c r="A1088">
        <v>1006473</v>
      </c>
      <c r="B1088" t="s">
        <v>436</v>
      </c>
      <c r="C1088" s="4">
        <v>41275</v>
      </c>
      <c r="D1088" t="s">
        <v>42</v>
      </c>
      <c r="E1088">
        <v>1</v>
      </c>
      <c r="G1088" t="s">
        <v>140</v>
      </c>
      <c r="H1088">
        <v>36</v>
      </c>
      <c r="I1088">
        <v>504.41</v>
      </c>
      <c r="J1088">
        <v>-364.29</v>
      </c>
      <c r="K1088">
        <v>-28.02</v>
      </c>
      <c r="L1088">
        <v>-14.01</v>
      </c>
      <c r="M1088">
        <v>140.12</v>
      </c>
      <c r="Q1088" s="7">
        <v>42719</v>
      </c>
    </row>
    <row r="1089" spans="1:17" x14ac:dyDescent="0.25">
      <c r="A1089">
        <v>1006474</v>
      </c>
      <c r="B1089" t="s">
        <v>357</v>
      </c>
      <c r="C1089" s="4">
        <v>41275</v>
      </c>
      <c r="D1089" t="s">
        <v>42</v>
      </c>
      <c r="E1089">
        <v>1</v>
      </c>
      <c r="G1089" t="s">
        <v>140</v>
      </c>
      <c r="H1089">
        <v>36</v>
      </c>
      <c r="I1089">
        <v>2704.04</v>
      </c>
      <c r="J1089">
        <v>-1952.91</v>
      </c>
      <c r="K1089">
        <v>-150.22</v>
      </c>
      <c r="L1089">
        <v>-75.11</v>
      </c>
      <c r="M1089">
        <v>751.13</v>
      </c>
      <c r="Q1089" s="7">
        <v>42719</v>
      </c>
    </row>
    <row r="1090" spans="1:17" x14ac:dyDescent="0.25">
      <c r="A1090">
        <v>1006475</v>
      </c>
      <c r="B1090" t="s">
        <v>357</v>
      </c>
      <c r="C1090" s="4">
        <v>41275</v>
      </c>
      <c r="D1090" t="s">
        <v>42</v>
      </c>
      <c r="E1090">
        <v>1</v>
      </c>
      <c r="G1090" t="s">
        <v>140</v>
      </c>
      <c r="H1090">
        <v>36</v>
      </c>
      <c r="I1090">
        <v>2829.52</v>
      </c>
      <c r="J1090">
        <v>-2043.55</v>
      </c>
      <c r="K1090">
        <v>-157.19999999999999</v>
      </c>
      <c r="L1090">
        <v>-78.599999999999994</v>
      </c>
      <c r="M1090">
        <v>785.97</v>
      </c>
      <c r="Q1090" s="7">
        <v>42719</v>
      </c>
    </row>
    <row r="1091" spans="1:17" x14ac:dyDescent="0.25">
      <c r="A1091">
        <v>1006479</v>
      </c>
      <c r="B1091" t="s">
        <v>437</v>
      </c>
      <c r="C1091" s="4">
        <v>41275</v>
      </c>
      <c r="D1091" t="s">
        <v>42</v>
      </c>
      <c r="E1091">
        <v>1</v>
      </c>
      <c r="G1091" t="s">
        <v>140</v>
      </c>
      <c r="H1091">
        <v>36</v>
      </c>
      <c r="I1091">
        <v>335.18</v>
      </c>
      <c r="J1091">
        <v>-242.07</v>
      </c>
      <c r="K1091">
        <v>-18.62</v>
      </c>
      <c r="L1091">
        <v>-9.31</v>
      </c>
      <c r="M1091">
        <v>93.11</v>
      </c>
      <c r="Q1091" s="7">
        <v>42719</v>
      </c>
    </row>
    <row r="1092" spans="1:17" x14ac:dyDescent="0.25">
      <c r="A1092">
        <v>1006480</v>
      </c>
      <c r="B1092" t="s">
        <v>438</v>
      </c>
      <c r="C1092" s="4">
        <v>41275</v>
      </c>
      <c r="D1092" t="s">
        <v>42</v>
      </c>
      <c r="E1092">
        <v>1</v>
      </c>
      <c r="G1092" t="s">
        <v>140</v>
      </c>
      <c r="H1092">
        <v>36</v>
      </c>
      <c r="I1092">
        <v>2132.21</v>
      </c>
      <c r="J1092">
        <v>-1539.93</v>
      </c>
      <c r="K1092">
        <v>-118.46</v>
      </c>
      <c r="L1092">
        <v>-59.23</v>
      </c>
      <c r="M1092">
        <v>592.28</v>
      </c>
      <c r="Q1092" s="7">
        <v>42719</v>
      </c>
    </row>
    <row r="1093" spans="1:17" x14ac:dyDescent="0.25">
      <c r="A1093">
        <v>1006481</v>
      </c>
      <c r="B1093" t="s">
        <v>439</v>
      </c>
      <c r="C1093" s="4">
        <v>41275</v>
      </c>
      <c r="D1093" t="s">
        <v>42</v>
      </c>
      <c r="E1093">
        <v>1</v>
      </c>
      <c r="G1093" t="s">
        <v>140</v>
      </c>
      <c r="H1093">
        <v>36</v>
      </c>
      <c r="I1093">
        <v>256.64</v>
      </c>
      <c r="J1093">
        <v>-185.35</v>
      </c>
      <c r="K1093">
        <v>-14.26</v>
      </c>
      <c r="L1093">
        <v>-7.13</v>
      </c>
      <c r="M1093">
        <v>71.290000000000006</v>
      </c>
      <c r="Q1093" s="7">
        <v>42719</v>
      </c>
    </row>
    <row r="1094" spans="1:17" x14ac:dyDescent="0.25">
      <c r="A1094">
        <v>1006482</v>
      </c>
      <c r="B1094" t="s">
        <v>440</v>
      </c>
      <c r="C1094" s="4">
        <v>41275</v>
      </c>
      <c r="D1094" t="s">
        <v>42</v>
      </c>
      <c r="E1094">
        <v>1</v>
      </c>
      <c r="G1094" t="s">
        <v>140</v>
      </c>
      <c r="H1094">
        <v>36</v>
      </c>
      <c r="I1094">
        <v>256.64</v>
      </c>
      <c r="J1094">
        <v>-185.35</v>
      </c>
      <c r="K1094">
        <v>-14.26</v>
      </c>
      <c r="L1094">
        <v>-7.13</v>
      </c>
      <c r="M1094">
        <v>71.290000000000006</v>
      </c>
      <c r="Q1094" s="7">
        <v>42719</v>
      </c>
    </row>
    <row r="1095" spans="1:17" x14ac:dyDescent="0.25">
      <c r="A1095">
        <v>2002038</v>
      </c>
      <c r="B1095" t="s">
        <v>217</v>
      </c>
      <c r="C1095" s="4">
        <v>39448</v>
      </c>
      <c r="D1095" t="s">
        <v>42</v>
      </c>
      <c r="E1095">
        <v>1</v>
      </c>
      <c r="G1095" t="s">
        <v>140</v>
      </c>
      <c r="H1095">
        <v>96</v>
      </c>
      <c r="I1095">
        <v>149720.15</v>
      </c>
      <c r="J1095">
        <v>-134124.29999999999</v>
      </c>
      <c r="K1095">
        <v>-3119.17</v>
      </c>
      <c r="L1095">
        <v>-1559.59</v>
      </c>
      <c r="M1095">
        <v>15595.85</v>
      </c>
      <c r="Q1095" s="7">
        <v>42719</v>
      </c>
    </row>
    <row r="1096" spans="1:17" x14ac:dyDescent="0.25">
      <c r="A1096">
        <v>2002039</v>
      </c>
      <c r="B1096" t="s">
        <v>217</v>
      </c>
      <c r="C1096" s="4">
        <v>39448</v>
      </c>
      <c r="D1096" t="s">
        <v>42</v>
      </c>
      <c r="E1096">
        <v>1</v>
      </c>
      <c r="G1096" t="s">
        <v>140</v>
      </c>
      <c r="H1096">
        <v>96</v>
      </c>
      <c r="I1096">
        <v>313.93</v>
      </c>
      <c r="J1096">
        <v>-281.23</v>
      </c>
      <c r="K1096">
        <v>-6.54</v>
      </c>
      <c r="L1096">
        <v>-3.27</v>
      </c>
      <c r="M1096">
        <v>32.700000000000003</v>
      </c>
      <c r="Q1096" s="7">
        <v>42719</v>
      </c>
    </row>
    <row r="1097" spans="1:17" x14ac:dyDescent="0.25">
      <c r="A1097">
        <v>2002041</v>
      </c>
      <c r="B1097" t="s">
        <v>217</v>
      </c>
      <c r="C1097" s="4">
        <v>39448</v>
      </c>
      <c r="D1097" t="s">
        <v>42</v>
      </c>
      <c r="E1097">
        <v>1</v>
      </c>
      <c r="G1097" t="s">
        <v>140</v>
      </c>
      <c r="H1097">
        <v>96</v>
      </c>
      <c r="I1097">
        <v>361.11</v>
      </c>
      <c r="J1097">
        <v>-323.49</v>
      </c>
      <c r="K1097">
        <v>-7.52</v>
      </c>
      <c r="L1097">
        <v>-3.76</v>
      </c>
      <c r="M1097">
        <v>37.619999999999997</v>
      </c>
      <c r="Q1097" s="7">
        <v>42719</v>
      </c>
    </row>
    <row r="1098" spans="1:17" x14ac:dyDescent="0.25">
      <c r="A1098">
        <v>2002051</v>
      </c>
      <c r="B1098" t="s">
        <v>217</v>
      </c>
      <c r="C1098" s="4">
        <v>39448</v>
      </c>
      <c r="D1098" t="s">
        <v>42</v>
      </c>
      <c r="E1098">
        <v>1</v>
      </c>
      <c r="G1098" t="s">
        <v>140</v>
      </c>
      <c r="H1098">
        <v>96</v>
      </c>
      <c r="I1098">
        <v>-149720.15</v>
      </c>
      <c r="J1098">
        <v>134124.29999999999</v>
      </c>
      <c r="K1098">
        <v>3119.17</v>
      </c>
      <c r="L1098">
        <v>1559.59</v>
      </c>
      <c r="M1098">
        <v>-15595.85</v>
      </c>
      <c r="Q1098" s="7">
        <v>42719</v>
      </c>
    </row>
    <row r="1099" spans="1:17" x14ac:dyDescent="0.25">
      <c r="A1099">
        <v>1007289</v>
      </c>
      <c r="B1099" t="s">
        <v>162</v>
      </c>
      <c r="C1099" s="4">
        <v>41640</v>
      </c>
      <c r="D1099" t="s">
        <v>42</v>
      </c>
      <c r="E1099">
        <v>1</v>
      </c>
      <c r="G1099" t="s">
        <v>140</v>
      </c>
      <c r="H1099">
        <v>36</v>
      </c>
      <c r="I1099">
        <v>148.47</v>
      </c>
      <c r="J1099">
        <v>-57.74</v>
      </c>
      <c r="K1099">
        <v>-8.25</v>
      </c>
      <c r="L1099">
        <v>-4.13</v>
      </c>
      <c r="M1099">
        <v>90.73</v>
      </c>
      <c r="Q1099" s="7">
        <v>42720</v>
      </c>
    </row>
    <row r="1100" spans="1:17" x14ac:dyDescent="0.25">
      <c r="A1100">
        <v>1007291</v>
      </c>
      <c r="B1100" t="s">
        <v>162</v>
      </c>
      <c r="C1100" s="4">
        <v>41640</v>
      </c>
      <c r="D1100" t="s">
        <v>42</v>
      </c>
      <c r="E1100">
        <v>1</v>
      </c>
      <c r="G1100" t="s">
        <v>140</v>
      </c>
      <c r="H1100">
        <v>36</v>
      </c>
      <c r="I1100">
        <v>156.13</v>
      </c>
      <c r="J1100">
        <v>-60.72</v>
      </c>
      <c r="K1100">
        <v>-8.68</v>
      </c>
      <c r="L1100">
        <v>-4.33</v>
      </c>
      <c r="M1100">
        <v>95.41</v>
      </c>
      <c r="Q1100" s="7">
        <v>42720</v>
      </c>
    </row>
    <row r="1101" spans="1:17" x14ac:dyDescent="0.25">
      <c r="A1101">
        <v>1007306</v>
      </c>
      <c r="B1101" t="s">
        <v>162</v>
      </c>
      <c r="C1101" s="4">
        <v>41640</v>
      </c>
      <c r="D1101" t="s">
        <v>42</v>
      </c>
      <c r="E1101">
        <v>1</v>
      </c>
      <c r="G1101" t="s">
        <v>140</v>
      </c>
      <c r="H1101">
        <v>36</v>
      </c>
      <c r="I1101">
        <v>1337.84</v>
      </c>
      <c r="J1101">
        <v>-520.26</v>
      </c>
      <c r="K1101">
        <v>-74.31</v>
      </c>
      <c r="L1101">
        <v>-37.159999999999997</v>
      </c>
      <c r="M1101">
        <v>817.58</v>
      </c>
      <c r="Q1101" s="7">
        <v>42720</v>
      </c>
    </row>
    <row r="1102" spans="1:17" x14ac:dyDescent="0.25">
      <c r="A1102">
        <v>1007307</v>
      </c>
      <c r="B1102" t="s">
        <v>162</v>
      </c>
      <c r="C1102" s="4">
        <v>41640</v>
      </c>
      <c r="D1102" t="s">
        <v>42</v>
      </c>
      <c r="E1102">
        <v>1</v>
      </c>
      <c r="G1102" t="s">
        <v>140</v>
      </c>
      <c r="H1102">
        <v>36</v>
      </c>
      <c r="I1102">
        <v>1349.23</v>
      </c>
      <c r="J1102">
        <v>-524.71</v>
      </c>
      <c r="K1102">
        <v>-74.97</v>
      </c>
      <c r="L1102">
        <v>-37.479999999999997</v>
      </c>
      <c r="M1102">
        <v>824.52</v>
      </c>
      <c r="Q1102" s="7">
        <v>42720</v>
      </c>
    </row>
    <row r="1103" spans="1:17" x14ac:dyDescent="0.25">
      <c r="A1103">
        <v>1007308</v>
      </c>
      <c r="B1103" t="s">
        <v>162</v>
      </c>
      <c r="C1103" s="4">
        <v>41640</v>
      </c>
      <c r="D1103" t="s">
        <v>42</v>
      </c>
      <c r="E1103">
        <v>1</v>
      </c>
      <c r="G1103" t="s">
        <v>140</v>
      </c>
      <c r="H1103">
        <v>36</v>
      </c>
      <c r="I1103">
        <v>2684.46</v>
      </c>
      <c r="J1103">
        <v>-1043.96</v>
      </c>
      <c r="K1103">
        <v>-149.13999999999999</v>
      </c>
      <c r="L1103">
        <v>-74.569999999999993</v>
      </c>
      <c r="M1103">
        <v>1640.5</v>
      </c>
      <c r="Q1103" s="7">
        <v>42720</v>
      </c>
    </row>
    <row r="1104" spans="1:17" x14ac:dyDescent="0.25">
      <c r="A1104">
        <v>1007309</v>
      </c>
      <c r="B1104" t="s">
        <v>162</v>
      </c>
      <c r="C1104" s="4">
        <v>41640</v>
      </c>
      <c r="D1104" t="s">
        <v>42</v>
      </c>
      <c r="E1104">
        <v>1</v>
      </c>
      <c r="G1104" t="s">
        <v>140</v>
      </c>
      <c r="H1104">
        <v>36</v>
      </c>
      <c r="I1104">
        <v>504.38</v>
      </c>
      <c r="J1104">
        <v>-196.14</v>
      </c>
      <c r="K1104">
        <v>-28.01</v>
      </c>
      <c r="L1104">
        <v>-14.01</v>
      </c>
      <c r="M1104">
        <v>308.24</v>
      </c>
      <c r="Q1104" s="7">
        <v>42720</v>
      </c>
    </row>
    <row r="1105" spans="1:17" x14ac:dyDescent="0.25">
      <c r="A1105">
        <v>1007449</v>
      </c>
      <c r="B1105" t="s">
        <v>162</v>
      </c>
      <c r="C1105" s="4">
        <v>41640</v>
      </c>
      <c r="D1105" t="s">
        <v>42</v>
      </c>
      <c r="E1105">
        <v>1</v>
      </c>
      <c r="G1105" t="s">
        <v>140</v>
      </c>
      <c r="H1105">
        <v>36</v>
      </c>
      <c r="I1105">
        <v>1763.82</v>
      </c>
      <c r="J1105">
        <v>-685.93</v>
      </c>
      <c r="K1105">
        <v>-97.99</v>
      </c>
      <c r="L1105">
        <v>-49</v>
      </c>
      <c r="M1105">
        <v>1077.8900000000001</v>
      </c>
      <c r="Q1105" s="7">
        <v>42720</v>
      </c>
    </row>
    <row r="1106" spans="1:17" x14ac:dyDescent="0.25">
      <c r="A1106">
        <v>1007450</v>
      </c>
      <c r="B1106" t="s">
        <v>162</v>
      </c>
      <c r="C1106" s="4">
        <v>41640</v>
      </c>
      <c r="D1106" t="s">
        <v>42</v>
      </c>
      <c r="E1106">
        <v>1</v>
      </c>
      <c r="G1106" t="s">
        <v>140</v>
      </c>
      <c r="H1106">
        <v>36</v>
      </c>
      <c r="I1106">
        <v>2.54</v>
      </c>
      <c r="J1106">
        <v>-0.98</v>
      </c>
      <c r="K1106">
        <v>-0.13</v>
      </c>
      <c r="L1106">
        <v>-7.0000000000000007E-2</v>
      </c>
      <c r="M1106">
        <v>1.56</v>
      </c>
      <c r="Q1106" s="7">
        <v>42720</v>
      </c>
    </row>
    <row r="1107" spans="1:17" x14ac:dyDescent="0.25">
      <c r="A1107">
        <v>1007451</v>
      </c>
      <c r="B1107" t="s">
        <v>162</v>
      </c>
      <c r="C1107" s="4">
        <v>41640</v>
      </c>
      <c r="D1107" t="s">
        <v>42</v>
      </c>
      <c r="E1107">
        <v>1</v>
      </c>
      <c r="G1107" t="s">
        <v>140</v>
      </c>
      <c r="H1107">
        <v>36</v>
      </c>
      <c r="I1107">
        <v>751.89</v>
      </c>
      <c r="J1107">
        <v>-292.39999999999998</v>
      </c>
      <c r="K1107">
        <v>-41.77</v>
      </c>
      <c r="L1107">
        <v>-20.88</v>
      </c>
      <c r="M1107">
        <v>459.49</v>
      </c>
      <c r="Q1107" s="7">
        <v>42720</v>
      </c>
    </row>
    <row r="1108" spans="1:17" x14ac:dyDescent="0.25">
      <c r="A1108">
        <v>1007453</v>
      </c>
      <c r="B1108" t="s">
        <v>162</v>
      </c>
      <c r="C1108" s="4">
        <v>41640</v>
      </c>
      <c r="D1108" t="s">
        <v>42</v>
      </c>
      <c r="E1108">
        <v>1</v>
      </c>
      <c r="G1108" t="s">
        <v>140</v>
      </c>
      <c r="H1108">
        <v>36</v>
      </c>
      <c r="I1108">
        <v>367.82</v>
      </c>
      <c r="J1108">
        <v>-143.03</v>
      </c>
      <c r="K1108">
        <v>-20.420000000000002</v>
      </c>
      <c r="L1108">
        <v>-10.210000000000001</v>
      </c>
      <c r="M1108">
        <v>224.79</v>
      </c>
      <c r="Q1108" s="7">
        <v>42720</v>
      </c>
    </row>
    <row r="1109" spans="1:17" x14ac:dyDescent="0.25">
      <c r="A1109">
        <v>1007460</v>
      </c>
      <c r="B1109" t="s">
        <v>162</v>
      </c>
      <c r="C1109" s="4">
        <v>41640</v>
      </c>
      <c r="D1109" t="s">
        <v>42</v>
      </c>
      <c r="E1109">
        <v>1</v>
      </c>
      <c r="G1109" t="s">
        <v>140</v>
      </c>
      <c r="H1109">
        <v>36</v>
      </c>
      <c r="I1109">
        <v>2690.67</v>
      </c>
      <c r="J1109">
        <v>-1046.3699999999999</v>
      </c>
      <c r="K1109">
        <v>-149.47999999999999</v>
      </c>
      <c r="L1109">
        <v>-74.739999999999995</v>
      </c>
      <c r="M1109">
        <v>1644.3</v>
      </c>
      <c r="Q1109" s="7">
        <v>42720</v>
      </c>
    </row>
    <row r="1110" spans="1:17" x14ac:dyDescent="0.25">
      <c r="A1110">
        <v>1004104</v>
      </c>
      <c r="B1110" t="s">
        <v>162</v>
      </c>
      <c r="C1110" s="4">
        <v>39814</v>
      </c>
      <c r="D1110" t="s">
        <v>42</v>
      </c>
      <c r="E1110">
        <v>1</v>
      </c>
      <c r="G1110" t="s">
        <v>140</v>
      </c>
      <c r="H1110">
        <v>96</v>
      </c>
      <c r="I1110">
        <v>2559.48</v>
      </c>
      <c r="J1110">
        <v>-1972.94</v>
      </c>
      <c r="K1110">
        <v>-53.32</v>
      </c>
      <c r="L1110">
        <v>-26.66</v>
      </c>
      <c r="M1110">
        <v>586.54</v>
      </c>
      <c r="Q1110" s="7">
        <v>42720</v>
      </c>
    </row>
    <row r="1111" spans="1:17" x14ac:dyDescent="0.25">
      <c r="A1111">
        <v>1008594</v>
      </c>
      <c r="B1111" t="s">
        <v>162</v>
      </c>
      <c r="C1111" s="4">
        <v>42005</v>
      </c>
      <c r="D1111" t="s">
        <v>42</v>
      </c>
      <c r="E1111">
        <v>1</v>
      </c>
      <c r="G1111" t="s">
        <v>140</v>
      </c>
      <c r="H1111">
        <v>36</v>
      </c>
      <c r="I1111">
        <v>19801.240000000002</v>
      </c>
      <c r="J1111">
        <v>-1100.07</v>
      </c>
      <c r="K1111">
        <v>-1100.07</v>
      </c>
      <c r="L1111">
        <v>-550.04</v>
      </c>
      <c r="M1111">
        <v>18701.169999999998</v>
      </c>
      <c r="Q1111" s="7">
        <v>42721</v>
      </c>
    </row>
    <row r="1112" spans="1:17" x14ac:dyDescent="0.25">
      <c r="A1112">
        <v>1008595</v>
      </c>
      <c r="B1112" t="s">
        <v>162</v>
      </c>
      <c r="C1112" s="4">
        <v>42005</v>
      </c>
      <c r="D1112" t="s">
        <v>42</v>
      </c>
      <c r="E1112">
        <v>1</v>
      </c>
      <c r="G1112" t="s">
        <v>140</v>
      </c>
      <c r="H1112">
        <v>36</v>
      </c>
      <c r="I1112">
        <v>36811.85</v>
      </c>
      <c r="J1112">
        <v>-2045.1</v>
      </c>
      <c r="K1112">
        <v>-2045.1</v>
      </c>
      <c r="L1112">
        <v>-1022.55</v>
      </c>
      <c r="M1112">
        <v>34766.75</v>
      </c>
      <c r="Q1112" s="7">
        <v>42721</v>
      </c>
    </row>
    <row r="1113" spans="1:17" x14ac:dyDescent="0.25">
      <c r="A1113">
        <v>1004743</v>
      </c>
      <c r="B1113" t="s">
        <v>441</v>
      </c>
      <c r="C1113" s="4">
        <v>40179</v>
      </c>
      <c r="D1113" t="s">
        <v>42</v>
      </c>
      <c r="E1113">
        <v>1</v>
      </c>
      <c r="G1113" t="s">
        <v>43</v>
      </c>
      <c r="H1113">
        <v>120</v>
      </c>
      <c r="I1113">
        <v>16146</v>
      </c>
      <c r="J1113">
        <v>-8342.1</v>
      </c>
      <c r="K1113">
        <v>-269.10000000000002</v>
      </c>
      <c r="L1113">
        <v>-134.55000000000001</v>
      </c>
      <c r="M1113">
        <v>7803.9</v>
      </c>
      <c r="Q1113" s="7">
        <v>42723</v>
      </c>
    </row>
    <row r="1114" spans="1:17" x14ac:dyDescent="0.25">
      <c r="A1114">
        <v>1006470</v>
      </c>
      <c r="B1114" t="s">
        <v>217</v>
      </c>
      <c r="C1114" s="4">
        <v>41275</v>
      </c>
      <c r="D1114" t="s">
        <v>42</v>
      </c>
      <c r="E1114">
        <v>1</v>
      </c>
      <c r="G1114" t="s">
        <v>140</v>
      </c>
      <c r="H1114">
        <v>96</v>
      </c>
      <c r="I1114">
        <v>880</v>
      </c>
      <c r="J1114">
        <v>-238.33</v>
      </c>
      <c r="K1114">
        <v>-18.329999999999998</v>
      </c>
      <c r="L1114">
        <v>-9.16</v>
      </c>
      <c r="M1114">
        <v>641.66999999999996</v>
      </c>
      <c r="Q1114" s="7">
        <v>42724</v>
      </c>
    </row>
    <row r="1188" spans="16:16" x14ac:dyDescent="0.25">
      <c r="P1188" s="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1"/>
  <sheetViews>
    <sheetView topLeftCell="A280" workbookViewId="0">
      <selection activeCell="A294" sqref="A294"/>
    </sheetView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0.73564814814814816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42094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-108526.38</v>
      </c>
      <c r="K7">
        <v>-923.13</v>
      </c>
      <c r="L7">
        <v>-307.70999999999998</v>
      </c>
      <c r="M7">
        <v>76101.45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-171200</v>
      </c>
      <c r="K8">
        <v>-1467.24</v>
      </c>
      <c r="L8">
        <v>-489.08</v>
      </c>
      <c r="M8">
        <v>122246.74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-23443.22</v>
      </c>
      <c r="K9">
        <v>-200.82</v>
      </c>
      <c r="L9">
        <v>-66.94</v>
      </c>
      <c r="M9">
        <v>16719.03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-76714.55</v>
      </c>
      <c r="K10">
        <v>-687.15</v>
      </c>
      <c r="L10">
        <v>-229.05</v>
      </c>
      <c r="M10">
        <v>60716.24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-863675.33</v>
      </c>
      <c r="K11">
        <v>-12365.76</v>
      </c>
      <c r="L11">
        <v>-4121.92</v>
      </c>
      <c r="M11">
        <v>1609474.42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41740.44</v>
      </c>
      <c r="K12">
        <v>120.3</v>
      </c>
      <c r="L12">
        <v>40.1</v>
      </c>
      <c r="M12">
        <v>17680.91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-198773.1</v>
      </c>
      <c r="K13">
        <v>-1911.57</v>
      </c>
      <c r="L13">
        <v>-637.19000000000005</v>
      </c>
      <c r="M13">
        <v>183538.83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314991.78999999998</v>
      </c>
      <c r="J14">
        <v>-161965.35</v>
      </c>
      <c r="K14">
        <v>-1574.97</v>
      </c>
      <c r="L14">
        <v>-524.99</v>
      </c>
      <c r="M14">
        <v>153026.44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22921.96</v>
      </c>
      <c r="J15">
        <v>-10376.629999999999</v>
      </c>
      <c r="K15">
        <v>-114.6</v>
      </c>
      <c r="L15">
        <v>-38.200000000000003</v>
      </c>
      <c r="M15">
        <v>12545.33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528312.35</v>
      </c>
      <c r="J16">
        <v>-229538.25</v>
      </c>
      <c r="K16">
        <v>-2643.6</v>
      </c>
      <c r="L16">
        <v>-881.2</v>
      </c>
      <c r="M16">
        <v>298774.09999999998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-11621.16</v>
      </c>
      <c r="K17">
        <v>-131.97</v>
      </c>
      <c r="L17">
        <v>-43.99</v>
      </c>
      <c r="M17">
        <v>14771.86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56930.96</v>
      </c>
      <c r="J18">
        <v>-22139.22</v>
      </c>
      <c r="K18">
        <v>-284.64</v>
      </c>
      <c r="L18">
        <v>-94.88</v>
      </c>
      <c r="M18">
        <v>34791.74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-102125.93</v>
      </c>
      <c r="K19">
        <v>-1324.02</v>
      </c>
      <c r="L19">
        <v>-441.34</v>
      </c>
      <c r="M19">
        <v>162680.68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-16158.43</v>
      </c>
      <c r="K20">
        <v>-255.42</v>
      </c>
      <c r="L20">
        <v>-85.14</v>
      </c>
      <c r="M20">
        <v>34926.67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-125482.85</v>
      </c>
      <c r="K21">
        <v>-2216.13</v>
      </c>
      <c r="L21">
        <v>-738.71</v>
      </c>
      <c r="M21">
        <v>317742.40000000002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-7519.17</v>
      </c>
      <c r="K22">
        <v>-150.12</v>
      </c>
      <c r="L22">
        <v>-50.04</v>
      </c>
      <c r="M22">
        <v>22506.3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45277.78</v>
      </c>
      <c r="K23">
        <v>555</v>
      </c>
      <c r="L23">
        <v>185</v>
      </c>
      <c r="M23">
        <v>-65536.929999999993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-857.06</v>
      </c>
      <c r="K24">
        <v>-17.489999999999998</v>
      </c>
      <c r="L24">
        <v>-5.83</v>
      </c>
      <c r="M24">
        <v>2642.94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44840.9</v>
      </c>
      <c r="K25">
        <v>915.12</v>
      </c>
      <c r="L25">
        <v>305.04000000000002</v>
      </c>
      <c r="M25">
        <v>-138183.66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2823.9</v>
      </c>
      <c r="J26">
        <v>552.80999999999995</v>
      </c>
      <c r="K26">
        <v>-11.86</v>
      </c>
      <c r="L26">
        <v>-4.71</v>
      </c>
      <c r="M26">
        <v>3376.71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-57.29</v>
      </c>
      <c r="K27">
        <v>-1.2</v>
      </c>
      <c r="L27">
        <v>-0.4</v>
      </c>
      <c r="M27">
        <v>182.4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-405.13</v>
      </c>
      <c r="K28">
        <v>-8.52</v>
      </c>
      <c r="L28">
        <v>-2.84</v>
      </c>
      <c r="M28">
        <v>1299.51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-4311.3100000000004</v>
      </c>
      <c r="K29">
        <v>-90.93</v>
      </c>
      <c r="L29">
        <v>-30.31</v>
      </c>
      <c r="M29">
        <v>13873.18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-108673.75</v>
      </c>
      <c r="K30">
        <v>-2304.42</v>
      </c>
      <c r="L30">
        <v>-768.14</v>
      </c>
      <c r="M30">
        <v>352212.44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-1698.23</v>
      </c>
      <c r="K31">
        <v>-37.53</v>
      </c>
      <c r="L31">
        <v>-12.51</v>
      </c>
      <c r="M31">
        <v>5805.68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80257.33</v>
      </c>
      <c r="J32">
        <v>-18420.169999999998</v>
      </c>
      <c r="K32">
        <v>-401.28</v>
      </c>
      <c r="L32">
        <v>-133.76</v>
      </c>
      <c r="M32">
        <v>61837.16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-44.34</v>
      </c>
      <c r="K33">
        <v>-1.05</v>
      </c>
      <c r="L33">
        <v>-0.35</v>
      </c>
      <c r="M33">
        <v>164.66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-14576.09</v>
      </c>
      <c r="K34">
        <v>-349.89</v>
      </c>
      <c r="L34">
        <v>-116.63</v>
      </c>
      <c r="M34">
        <v>55399.91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-29.48</v>
      </c>
      <c r="K35">
        <v>-0.72</v>
      </c>
      <c r="L35">
        <v>-0.24</v>
      </c>
      <c r="M35">
        <v>113.02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-201.6</v>
      </c>
      <c r="K36">
        <v>-5.01</v>
      </c>
      <c r="L36">
        <v>-1.67</v>
      </c>
      <c r="M36">
        <v>798.4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-976.63</v>
      </c>
      <c r="K37">
        <v>-42.75</v>
      </c>
      <c r="L37">
        <v>-14.25</v>
      </c>
      <c r="M37">
        <v>7573.73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-823.55</v>
      </c>
      <c r="K38">
        <v>-32.880000000000003</v>
      </c>
      <c r="L38">
        <v>-10.96</v>
      </c>
      <c r="M38">
        <v>5755.29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-32.4</v>
      </c>
      <c r="K39">
        <v>-1.62</v>
      </c>
      <c r="L39">
        <v>-0.54</v>
      </c>
      <c r="M39">
        <v>294.12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-9181.67</v>
      </c>
      <c r="K40">
        <v>-406.29</v>
      </c>
      <c r="L40">
        <v>-135.43</v>
      </c>
      <c r="M40">
        <v>72075.41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-176.12</v>
      </c>
      <c r="K41">
        <v>-7.77</v>
      </c>
      <c r="L41">
        <v>-2.59</v>
      </c>
      <c r="M41">
        <v>1376.78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-15.11</v>
      </c>
      <c r="K42">
        <v>-0.87</v>
      </c>
      <c r="L42">
        <v>-0.28999999999999998</v>
      </c>
      <c r="M42">
        <v>159.86000000000001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-224.42</v>
      </c>
      <c r="K43">
        <v>-5.88</v>
      </c>
      <c r="L43">
        <v>-1.96</v>
      </c>
      <c r="M43">
        <v>953.67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-574.57000000000005</v>
      </c>
      <c r="K44">
        <v>-15</v>
      </c>
      <c r="L44">
        <v>-5</v>
      </c>
      <c r="M44">
        <v>2425.9299999999998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-594.9</v>
      </c>
      <c r="K45">
        <v>-15.51</v>
      </c>
      <c r="L45">
        <v>-5.17</v>
      </c>
      <c r="M45">
        <v>2508.02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41.06</v>
      </c>
      <c r="K46">
        <v>1.1100000000000001</v>
      </c>
      <c r="L46">
        <v>0.37</v>
      </c>
      <c r="M46">
        <v>-179.94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-6.68</v>
      </c>
      <c r="K47">
        <v>-0.18</v>
      </c>
      <c r="L47">
        <v>-0.06</v>
      </c>
      <c r="M47">
        <v>30.19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-12091.77</v>
      </c>
      <c r="K48">
        <v>-816.09</v>
      </c>
      <c r="L48">
        <v>-272.02999999999997</v>
      </c>
      <c r="M48">
        <v>151124.24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-37.28</v>
      </c>
      <c r="K49">
        <v>-1.02</v>
      </c>
      <c r="L49">
        <v>-0.34</v>
      </c>
      <c r="M49">
        <v>167.97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-84.63</v>
      </c>
      <c r="K50">
        <v>-2.4300000000000002</v>
      </c>
      <c r="L50">
        <v>-0.81</v>
      </c>
      <c r="M50">
        <v>402.96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-74.22</v>
      </c>
      <c r="K51">
        <v>-2.16</v>
      </c>
      <c r="L51">
        <v>-0.72</v>
      </c>
      <c r="M51">
        <v>360.36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90.06</v>
      </c>
      <c r="K52">
        <v>2.73</v>
      </c>
      <c r="L52">
        <v>0.91</v>
      </c>
      <c r="M52">
        <v>-454.47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-90.06</v>
      </c>
      <c r="K53">
        <v>-2.73</v>
      </c>
      <c r="L53">
        <v>-0.91</v>
      </c>
      <c r="M53">
        <v>454.47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11.88</v>
      </c>
      <c r="K54">
        <v>0.36</v>
      </c>
      <c r="L54">
        <v>0.12</v>
      </c>
      <c r="M54">
        <v>-60.2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-11.88</v>
      </c>
      <c r="K55">
        <v>-0.36</v>
      </c>
      <c r="L55">
        <v>-0.12</v>
      </c>
      <c r="M55">
        <v>60.2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-33.65</v>
      </c>
      <c r="K56">
        <v>-1.02</v>
      </c>
      <c r="L56">
        <v>-0.34</v>
      </c>
      <c r="M56">
        <v>169.92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-37.58</v>
      </c>
      <c r="K57">
        <v>-1.1399999999999999</v>
      </c>
      <c r="L57">
        <v>-0.38</v>
      </c>
      <c r="M57">
        <v>188.5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410.8</v>
      </c>
      <c r="K58">
        <v>12.45</v>
      </c>
      <c r="L58">
        <v>4.1500000000000004</v>
      </c>
      <c r="M58">
        <v>-2076.8000000000002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-57.46</v>
      </c>
      <c r="K59">
        <v>-1.74</v>
      </c>
      <c r="L59">
        <v>-0.57999999999999996</v>
      </c>
      <c r="M59">
        <v>292.31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-17.87</v>
      </c>
      <c r="K60">
        <v>-0.54</v>
      </c>
      <c r="L60">
        <v>-0.18</v>
      </c>
      <c r="M60">
        <v>92.63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-17.87</v>
      </c>
      <c r="K61">
        <v>-0.54</v>
      </c>
      <c r="L61">
        <v>-0.18</v>
      </c>
      <c r="M61">
        <v>92.63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-17.87</v>
      </c>
      <c r="K62">
        <v>-0.54</v>
      </c>
      <c r="L62">
        <v>-0.18</v>
      </c>
      <c r="M62">
        <v>92.63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-17.87</v>
      </c>
      <c r="K63">
        <v>-0.54</v>
      </c>
      <c r="L63">
        <v>-0.18</v>
      </c>
      <c r="M63">
        <v>92.63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-51.47</v>
      </c>
      <c r="K64">
        <v>-1.56</v>
      </c>
      <c r="L64">
        <v>-0.52</v>
      </c>
      <c r="M64">
        <v>259.52999999999997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-65.34</v>
      </c>
      <c r="K65">
        <v>-1.98</v>
      </c>
      <c r="L65">
        <v>-0.66</v>
      </c>
      <c r="M65">
        <v>330.18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-195.96</v>
      </c>
      <c r="K66">
        <v>-6</v>
      </c>
      <c r="L66">
        <v>-2</v>
      </c>
      <c r="M66">
        <v>1004.04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39.19</v>
      </c>
      <c r="K67">
        <v>1.2</v>
      </c>
      <c r="L67">
        <v>0.4</v>
      </c>
      <c r="M67">
        <v>-200.81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-51.97</v>
      </c>
      <c r="K68">
        <v>-1.59</v>
      </c>
      <c r="L68">
        <v>-0.53</v>
      </c>
      <c r="M68">
        <v>268.02999999999997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-12.71</v>
      </c>
      <c r="K69">
        <v>-0.39</v>
      </c>
      <c r="L69">
        <v>-0.13</v>
      </c>
      <c r="M69">
        <v>63.82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-22.51</v>
      </c>
      <c r="K70">
        <v>-0.69</v>
      </c>
      <c r="L70">
        <v>-0.23</v>
      </c>
      <c r="M70">
        <v>114.36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-489.9</v>
      </c>
      <c r="K71">
        <v>-15</v>
      </c>
      <c r="L71">
        <v>-5</v>
      </c>
      <c r="M71">
        <v>2510.1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-155.84</v>
      </c>
      <c r="K72">
        <v>-4.7699999999999996</v>
      </c>
      <c r="L72">
        <v>-1.59</v>
      </c>
      <c r="M72">
        <v>800.92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-497.7</v>
      </c>
      <c r="K73">
        <v>-15.24</v>
      </c>
      <c r="L73">
        <v>-5.08</v>
      </c>
      <c r="M73">
        <v>2547.71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-39.83</v>
      </c>
      <c r="K74">
        <v>-1.23</v>
      </c>
      <c r="L74">
        <v>-0.41</v>
      </c>
      <c r="M74">
        <v>208.17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-938.68</v>
      </c>
      <c r="K75">
        <v>-29.01</v>
      </c>
      <c r="L75">
        <v>-9.67</v>
      </c>
      <c r="M75">
        <v>4864.07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-39.83</v>
      </c>
      <c r="K76">
        <v>-1.23</v>
      </c>
      <c r="L76">
        <v>-0.41</v>
      </c>
      <c r="M76">
        <v>208.17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-707.52</v>
      </c>
      <c r="K77">
        <v>-21.87</v>
      </c>
      <c r="L77">
        <v>-7.29</v>
      </c>
      <c r="M77">
        <v>3663.48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-0.92</v>
      </c>
      <c r="K78">
        <v>-0.03</v>
      </c>
      <c r="L78">
        <v>-0.01</v>
      </c>
      <c r="M78">
        <v>2.1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-39.83</v>
      </c>
      <c r="K79">
        <v>-1.23</v>
      </c>
      <c r="L79">
        <v>-0.41</v>
      </c>
      <c r="M79">
        <v>208.17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-321.24</v>
      </c>
      <c r="K80">
        <v>-9.93</v>
      </c>
      <c r="L80">
        <v>-3.31</v>
      </c>
      <c r="M80">
        <v>1662.76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-34</v>
      </c>
      <c r="K81">
        <v>-1.05</v>
      </c>
      <c r="L81">
        <v>-0.35</v>
      </c>
      <c r="M81">
        <v>178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-37.9</v>
      </c>
      <c r="K82">
        <v>-1.17</v>
      </c>
      <c r="L82">
        <v>-0.39</v>
      </c>
      <c r="M82">
        <v>198.71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-264.01</v>
      </c>
      <c r="K83">
        <v>-8.16</v>
      </c>
      <c r="L83">
        <v>-2.72</v>
      </c>
      <c r="M83">
        <v>1368.12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-291.14999999999998</v>
      </c>
      <c r="K84">
        <v>-9</v>
      </c>
      <c r="L84">
        <v>-3</v>
      </c>
      <c r="M84">
        <v>1507.03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-58.24</v>
      </c>
      <c r="K85">
        <v>-1.8</v>
      </c>
      <c r="L85">
        <v>-0.6</v>
      </c>
      <c r="M85">
        <v>302.16000000000003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-96.07</v>
      </c>
      <c r="K86">
        <v>-2.97</v>
      </c>
      <c r="L86">
        <v>-0.99</v>
      </c>
      <c r="M86">
        <v>497.04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-139.79</v>
      </c>
      <c r="K87">
        <v>-4.32</v>
      </c>
      <c r="L87">
        <v>-1.44</v>
      </c>
      <c r="M87">
        <v>725.51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48.02</v>
      </c>
      <c r="K88">
        <v>1.5</v>
      </c>
      <c r="L88">
        <v>0.5</v>
      </c>
      <c r="M88">
        <v>-251.98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40.31</v>
      </c>
      <c r="K89">
        <v>1.26</v>
      </c>
      <c r="L89">
        <v>0.42</v>
      </c>
      <c r="M89">
        <v>-209.69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-60.53</v>
      </c>
      <c r="K90">
        <v>-1.89</v>
      </c>
      <c r="L90">
        <v>-0.63</v>
      </c>
      <c r="M90">
        <v>319.36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-66.27</v>
      </c>
      <c r="K91">
        <v>-2.0699999999999998</v>
      </c>
      <c r="L91">
        <v>-0.69</v>
      </c>
      <c r="M91">
        <v>347.68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-15.38</v>
      </c>
      <c r="K92">
        <v>-0.48</v>
      </c>
      <c r="L92">
        <v>-0.16</v>
      </c>
      <c r="M92">
        <v>81.25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-71.09</v>
      </c>
      <c r="K93">
        <v>-2.2200000000000002</v>
      </c>
      <c r="L93">
        <v>-0.74</v>
      </c>
      <c r="M93">
        <v>374.11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-31.65</v>
      </c>
      <c r="K94">
        <v>-0.99</v>
      </c>
      <c r="L94">
        <v>-0.33</v>
      </c>
      <c r="M94">
        <v>163.35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-223.73</v>
      </c>
      <c r="K95">
        <v>-6.99</v>
      </c>
      <c r="L95">
        <v>-2.33</v>
      </c>
      <c r="M95">
        <v>1171.27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-58.55</v>
      </c>
      <c r="K96">
        <v>-1.83</v>
      </c>
      <c r="L96">
        <v>-0.61</v>
      </c>
      <c r="M96">
        <v>305.45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-91.24</v>
      </c>
      <c r="K97">
        <v>-2.85</v>
      </c>
      <c r="L97">
        <v>-0.95</v>
      </c>
      <c r="M97">
        <v>478.76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-106.64</v>
      </c>
      <c r="K98">
        <v>-3.33</v>
      </c>
      <c r="L98">
        <v>-1.1100000000000001</v>
      </c>
      <c r="M98">
        <v>561.82000000000005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-460.99</v>
      </c>
      <c r="K99">
        <v>-14.4</v>
      </c>
      <c r="L99">
        <v>-4.8</v>
      </c>
      <c r="M99">
        <v>2418.75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55.16</v>
      </c>
      <c r="K100">
        <v>1.74</v>
      </c>
      <c r="L100">
        <v>0.57999999999999996</v>
      </c>
      <c r="M100">
        <v>-294.83999999999997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-38</v>
      </c>
      <c r="K101">
        <v>-1.2</v>
      </c>
      <c r="L101">
        <v>-0.4</v>
      </c>
      <c r="M101">
        <v>200.27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-42.76</v>
      </c>
      <c r="K102">
        <v>-1.35</v>
      </c>
      <c r="L102">
        <v>-0.45</v>
      </c>
      <c r="M102">
        <v>226.48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-74.14</v>
      </c>
      <c r="K103">
        <v>-2.34</v>
      </c>
      <c r="L103">
        <v>-0.78</v>
      </c>
      <c r="M103">
        <v>393.86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-75.05</v>
      </c>
      <c r="K104">
        <v>-2.37</v>
      </c>
      <c r="L104">
        <v>-0.79</v>
      </c>
      <c r="M104">
        <v>395.95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-15.22</v>
      </c>
      <c r="K105">
        <v>-0.48</v>
      </c>
      <c r="L105">
        <v>-0.16</v>
      </c>
      <c r="M105">
        <v>81.7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-77.02</v>
      </c>
      <c r="K106">
        <v>-2.4300000000000002</v>
      </c>
      <c r="L106">
        <v>-0.81</v>
      </c>
      <c r="M106">
        <v>411.17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-493.65</v>
      </c>
      <c r="K107">
        <v>-15.75</v>
      </c>
      <c r="L107">
        <v>-5.25</v>
      </c>
      <c r="M107">
        <v>2653.35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-67.73</v>
      </c>
      <c r="K108">
        <v>-2.16</v>
      </c>
      <c r="L108">
        <v>-0.72</v>
      </c>
      <c r="M108">
        <v>366.27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-38.58</v>
      </c>
      <c r="K109">
        <v>-1.23</v>
      </c>
      <c r="L109">
        <v>-0.41</v>
      </c>
      <c r="M109">
        <v>209.42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-376.14</v>
      </c>
      <c r="K110">
        <v>-12</v>
      </c>
      <c r="L110">
        <v>-4</v>
      </c>
      <c r="M110">
        <v>2023.86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-4245.71</v>
      </c>
      <c r="K111">
        <v>-135.44999999999999</v>
      </c>
      <c r="L111">
        <v>-45.15</v>
      </c>
      <c r="M111">
        <v>22844.34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-33.86</v>
      </c>
      <c r="K112">
        <v>-1.08</v>
      </c>
      <c r="L112">
        <v>-0.36</v>
      </c>
      <c r="M112">
        <v>183.14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-19.72</v>
      </c>
      <c r="K113">
        <v>-0.63</v>
      </c>
      <c r="L113">
        <v>-0.21</v>
      </c>
      <c r="M113">
        <v>104.28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-43.28</v>
      </c>
      <c r="K114">
        <v>-1.38</v>
      </c>
      <c r="L114">
        <v>-0.46</v>
      </c>
      <c r="M114">
        <v>234.72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-149.54</v>
      </c>
      <c r="K115">
        <v>-4.7699999999999996</v>
      </c>
      <c r="L115">
        <v>-1.59</v>
      </c>
      <c r="M115">
        <v>806.41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-432.55</v>
      </c>
      <c r="K116">
        <v>-13.8</v>
      </c>
      <c r="L116">
        <v>-4.5999999999999996</v>
      </c>
      <c r="M116">
        <v>2326.4499999999998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74.3</v>
      </c>
      <c r="K117">
        <v>2.37</v>
      </c>
      <c r="L117">
        <v>0.79</v>
      </c>
      <c r="M117">
        <v>-400.7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-97.81</v>
      </c>
      <c r="K118">
        <v>-3.12</v>
      </c>
      <c r="L118">
        <v>-1.04</v>
      </c>
      <c r="M118">
        <v>527.19000000000005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-170.17</v>
      </c>
      <c r="K119">
        <v>-5.43</v>
      </c>
      <c r="L119">
        <v>-1.81</v>
      </c>
      <c r="M119">
        <v>913.2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-48.88</v>
      </c>
      <c r="K120">
        <v>-1.56</v>
      </c>
      <c r="L120">
        <v>-0.52</v>
      </c>
      <c r="M120">
        <v>261.12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-427.84</v>
      </c>
      <c r="K121">
        <v>-13.65</v>
      </c>
      <c r="L121">
        <v>-4.55</v>
      </c>
      <c r="M121">
        <v>2300.16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-38.58</v>
      </c>
      <c r="K122">
        <v>-1.23</v>
      </c>
      <c r="L122">
        <v>-0.41</v>
      </c>
      <c r="M122">
        <v>209.42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31.06</v>
      </c>
      <c r="K123">
        <v>0.99</v>
      </c>
      <c r="L123">
        <v>0.33</v>
      </c>
      <c r="M123">
        <v>-168.94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-673.3</v>
      </c>
      <c r="K124">
        <v>-21.48</v>
      </c>
      <c r="L124">
        <v>-7.16</v>
      </c>
      <c r="M124">
        <v>3623.3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-43.25</v>
      </c>
      <c r="K125">
        <v>-1.38</v>
      </c>
      <c r="L125">
        <v>-0.46</v>
      </c>
      <c r="M125">
        <v>232.35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-166.57</v>
      </c>
      <c r="K126">
        <v>-5.37</v>
      </c>
      <c r="L126">
        <v>-1.79</v>
      </c>
      <c r="M126">
        <v>908.34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34.950000000000003</v>
      </c>
      <c r="K127">
        <v>1.1399999999999999</v>
      </c>
      <c r="L127">
        <v>0.38</v>
      </c>
      <c r="M127">
        <v>-190.05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-47.83</v>
      </c>
      <c r="K128">
        <v>-1.56</v>
      </c>
      <c r="L128">
        <v>-0.52</v>
      </c>
      <c r="M128">
        <v>261.17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-50.64</v>
      </c>
      <c r="K129">
        <v>-1.65</v>
      </c>
      <c r="L129">
        <v>-0.55000000000000004</v>
      </c>
      <c r="M129">
        <v>282.27999999999997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-155.63</v>
      </c>
      <c r="K130">
        <v>-5.13</v>
      </c>
      <c r="L130">
        <v>-1.71</v>
      </c>
      <c r="M130">
        <v>871.02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-194.76</v>
      </c>
      <c r="K131">
        <v>-6.42</v>
      </c>
      <c r="L131">
        <v>-2.14</v>
      </c>
      <c r="M131">
        <v>1088.52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-303.97000000000003</v>
      </c>
      <c r="K132">
        <v>-10.02</v>
      </c>
      <c r="L132">
        <v>-3.34</v>
      </c>
      <c r="M132">
        <v>1699.19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-394.09</v>
      </c>
      <c r="K133">
        <v>-12.99</v>
      </c>
      <c r="L133">
        <v>-4.33</v>
      </c>
      <c r="M133">
        <v>2205.91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-84.64</v>
      </c>
      <c r="K134">
        <v>-2.79</v>
      </c>
      <c r="L134">
        <v>-0.93</v>
      </c>
      <c r="M134">
        <v>473.92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-8693.4699999999993</v>
      </c>
      <c r="K135">
        <v>-286.56</v>
      </c>
      <c r="L135">
        <v>-95.52</v>
      </c>
      <c r="M135">
        <v>48619.37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-137.44</v>
      </c>
      <c r="K136">
        <v>-4.53</v>
      </c>
      <c r="L136">
        <v>-1.51</v>
      </c>
      <c r="M136">
        <v>770.22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-830.95</v>
      </c>
      <c r="K137">
        <v>-27.39</v>
      </c>
      <c r="L137">
        <v>-9.1300000000000008</v>
      </c>
      <c r="M137">
        <v>4649.92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27.31</v>
      </c>
      <c r="K138">
        <v>0.9</v>
      </c>
      <c r="L138">
        <v>0.3</v>
      </c>
      <c r="M138">
        <v>-153.29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-381.33</v>
      </c>
      <c r="K139">
        <v>-12.57</v>
      </c>
      <c r="L139">
        <v>-4.1900000000000004</v>
      </c>
      <c r="M139">
        <v>2132.19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-201.14</v>
      </c>
      <c r="K140">
        <v>-6.63</v>
      </c>
      <c r="L140">
        <v>-2.21</v>
      </c>
      <c r="M140">
        <v>1125.44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-176.57</v>
      </c>
      <c r="K141">
        <v>-5.82</v>
      </c>
      <c r="L141">
        <v>-1.94</v>
      </c>
      <c r="M141">
        <v>988.93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-833.73</v>
      </c>
      <c r="K142">
        <v>-27.48</v>
      </c>
      <c r="L142">
        <v>-9.16</v>
      </c>
      <c r="M142">
        <v>4663.7700000000004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-54</v>
      </c>
      <c r="K143">
        <v>-1.8</v>
      </c>
      <c r="L143">
        <v>-0.6</v>
      </c>
      <c r="M143">
        <v>303.19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-12.62</v>
      </c>
      <c r="K144">
        <v>-0.42</v>
      </c>
      <c r="L144">
        <v>-0.14000000000000001</v>
      </c>
      <c r="M144">
        <v>74.31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-81.93</v>
      </c>
      <c r="K145">
        <v>-2.73</v>
      </c>
      <c r="L145">
        <v>-0.91</v>
      </c>
      <c r="M145">
        <v>466.48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-111.63</v>
      </c>
      <c r="K146">
        <v>-3.72</v>
      </c>
      <c r="L146">
        <v>-1.24</v>
      </c>
      <c r="M146">
        <v>631.69000000000005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-18.899999999999999</v>
      </c>
      <c r="K147">
        <v>-0.63</v>
      </c>
      <c r="L147">
        <v>-0.21</v>
      </c>
      <c r="M147">
        <v>105.1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-7376.63</v>
      </c>
      <c r="K148">
        <v>-245.82</v>
      </c>
      <c r="L148">
        <v>-81.94</v>
      </c>
      <c r="M148">
        <v>41788.370000000003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-8.1</v>
      </c>
      <c r="K149">
        <v>-0.27</v>
      </c>
      <c r="L149">
        <v>-0.09</v>
      </c>
      <c r="M149">
        <v>45.45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-15.3</v>
      </c>
      <c r="K150">
        <v>-0.51</v>
      </c>
      <c r="L150">
        <v>-0.17</v>
      </c>
      <c r="M150">
        <v>86.5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-20.71</v>
      </c>
      <c r="K151">
        <v>-0.69</v>
      </c>
      <c r="L151">
        <v>-0.23</v>
      </c>
      <c r="M151">
        <v>118.93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-152.13</v>
      </c>
      <c r="K152">
        <v>-5.07</v>
      </c>
      <c r="L152">
        <v>-1.69</v>
      </c>
      <c r="M152">
        <v>860.26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-83.73</v>
      </c>
      <c r="K153">
        <v>-2.79</v>
      </c>
      <c r="L153">
        <v>-0.93</v>
      </c>
      <c r="M153">
        <v>474.83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-109.83</v>
      </c>
      <c r="K154">
        <v>-3.66</v>
      </c>
      <c r="L154">
        <v>-1.22</v>
      </c>
      <c r="M154">
        <v>622.16999999999996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-178.24</v>
      </c>
      <c r="K155">
        <v>-5.94</v>
      </c>
      <c r="L155">
        <v>-1.98</v>
      </c>
      <c r="M155">
        <v>1008.7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45.01</v>
      </c>
      <c r="K156">
        <v>1.5</v>
      </c>
      <c r="L156">
        <v>0.5</v>
      </c>
      <c r="M156">
        <v>-254.99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17.11</v>
      </c>
      <c r="K157">
        <v>0.56999999999999995</v>
      </c>
      <c r="L157">
        <v>0.19</v>
      </c>
      <c r="M157">
        <v>-97.89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-18.899999999999999</v>
      </c>
      <c r="K158">
        <v>-0.63</v>
      </c>
      <c r="L158">
        <v>-0.21</v>
      </c>
      <c r="M158">
        <v>105.76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-29.72</v>
      </c>
      <c r="K159">
        <v>-0.99</v>
      </c>
      <c r="L159">
        <v>-0.33</v>
      </c>
      <c r="M159">
        <v>170.28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-29.72</v>
      </c>
      <c r="K160">
        <v>-0.99</v>
      </c>
      <c r="L160">
        <v>-0.33</v>
      </c>
      <c r="M160">
        <v>170.28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-60.31</v>
      </c>
      <c r="K161">
        <v>-2.0099999999999998</v>
      </c>
      <c r="L161">
        <v>-0.67</v>
      </c>
      <c r="M161">
        <v>339.69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-52.22</v>
      </c>
      <c r="K162">
        <v>-1.74</v>
      </c>
      <c r="L162">
        <v>-0.57999999999999996</v>
      </c>
      <c r="M162">
        <v>296.88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-54.03</v>
      </c>
      <c r="K163">
        <v>-1.8</v>
      </c>
      <c r="L163">
        <v>-0.6</v>
      </c>
      <c r="M163">
        <v>308.95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-896.64</v>
      </c>
      <c r="K164">
        <v>-29.88</v>
      </c>
      <c r="L164">
        <v>-9.9600000000000009</v>
      </c>
      <c r="M164">
        <v>5078.3599999999997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-43204.5</v>
      </c>
      <c r="J165">
        <v>2401.91</v>
      </c>
      <c r="K165">
        <v>216.39</v>
      </c>
      <c r="L165">
        <v>72.13</v>
      </c>
      <c r="M165">
        <v>-40802.589999999997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-28.47</v>
      </c>
      <c r="K166">
        <v>-0.96</v>
      </c>
      <c r="L166">
        <v>-0.32</v>
      </c>
      <c r="M166">
        <v>161.03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-39.17</v>
      </c>
      <c r="K167">
        <v>-1.32</v>
      </c>
      <c r="L167">
        <v>-0.44</v>
      </c>
      <c r="M167">
        <v>226.84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-54.3</v>
      </c>
      <c r="K168">
        <v>-1.83</v>
      </c>
      <c r="L168">
        <v>-0.61</v>
      </c>
      <c r="M168">
        <v>312.54000000000002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-309.74</v>
      </c>
      <c r="K169">
        <v>-10.44</v>
      </c>
      <c r="L169">
        <v>-3.48</v>
      </c>
      <c r="M169">
        <v>1779.33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-64.08</v>
      </c>
      <c r="K170">
        <v>-2.16</v>
      </c>
      <c r="L170">
        <v>-0.72</v>
      </c>
      <c r="M170">
        <v>365.92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-32.04</v>
      </c>
      <c r="K171">
        <v>-1.08</v>
      </c>
      <c r="L171">
        <v>-0.36</v>
      </c>
      <c r="M171">
        <v>182.96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-3771.05</v>
      </c>
      <c r="K172">
        <v>-127.11</v>
      </c>
      <c r="L172">
        <v>-42.37</v>
      </c>
      <c r="M172">
        <v>21650.06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-48.06</v>
      </c>
      <c r="K173">
        <v>-1.62</v>
      </c>
      <c r="L173">
        <v>-0.54</v>
      </c>
      <c r="M173">
        <v>274.44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-108.59</v>
      </c>
      <c r="K174">
        <v>-3.66</v>
      </c>
      <c r="L174">
        <v>-1.22</v>
      </c>
      <c r="M174">
        <v>624.52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-7166.93</v>
      </c>
      <c r="K175">
        <v>-241.56</v>
      </c>
      <c r="L175">
        <v>-80.52</v>
      </c>
      <c r="M175">
        <v>41146.79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-7922.2</v>
      </c>
      <c r="K176">
        <v>-267.02999999999997</v>
      </c>
      <c r="L176">
        <v>-89.01</v>
      </c>
      <c r="M176">
        <v>45482.37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-31.15</v>
      </c>
      <c r="K177">
        <v>-1.05</v>
      </c>
      <c r="L177">
        <v>-0.35</v>
      </c>
      <c r="M177">
        <v>178.31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-5891.56</v>
      </c>
      <c r="K178">
        <v>-198.57</v>
      </c>
      <c r="L178">
        <v>-66.19</v>
      </c>
      <c r="M178">
        <v>33824.870000000003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-6201.27</v>
      </c>
      <c r="K179">
        <v>-209.01</v>
      </c>
      <c r="L179">
        <v>-69.67</v>
      </c>
      <c r="M179">
        <v>35602.86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-32.04</v>
      </c>
      <c r="K180">
        <v>-1.08</v>
      </c>
      <c r="L180">
        <v>-0.36</v>
      </c>
      <c r="M180">
        <v>182.96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-9588.35</v>
      </c>
      <c r="K181">
        <v>-323.19</v>
      </c>
      <c r="L181">
        <v>-107.73</v>
      </c>
      <c r="M181">
        <v>55047.92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-10066.43</v>
      </c>
      <c r="K182">
        <v>-339.3</v>
      </c>
      <c r="L182">
        <v>-113.1</v>
      </c>
      <c r="M182">
        <v>57792.78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-48.94</v>
      </c>
      <c r="K183">
        <v>-1.65</v>
      </c>
      <c r="L183">
        <v>-0.55000000000000004</v>
      </c>
      <c r="M183">
        <v>278.06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-2</v>
      </c>
      <c r="K184">
        <v>-0.75</v>
      </c>
      <c r="L184">
        <v>-0.25</v>
      </c>
      <c r="M184">
        <v>146.19999999999999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2193.4699999999998</v>
      </c>
      <c r="J185">
        <v>-86.47</v>
      </c>
      <c r="K185">
        <v>-10.98</v>
      </c>
      <c r="L185">
        <v>-3.66</v>
      </c>
      <c r="M185">
        <v>2107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13308.07</v>
      </c>
      <c r="J186">
        <v>-494.18</v>
      </c>
      <c r="K186">
        <v>-65.78</v>
      </c>
      <c r="L186">
        <v>-22.18</v>
      </c>
      <c r="M186">
        <v>12813.89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-19012.47</v>
      </c>
      <c r="K187">
        <v>-648</v>
      </c>
      <c r="L187">
        <v>-216</v>
      </c>
      <c r="M187">
        <v>110590.19</v>
      </c>
      <c r="Q187" s="6">
        <v>21125</v>
      </c>
    </row>
    <row r="188" spans="1:17" x14ac:dyDescent="0.25">
      <c r="A188">
        <v>92594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420</v>
      </c>
      <c r="J188">
        <v>-2.8</v>
      </c>
      <c r="K188">
        <v>-2.1</v>
      </c>
      <c r="L188">
        <v>-0.7</v>
      </c>
      <c r="M188">
        <v>417.2</v>
      </c>
      <c r="Q188" s="6">
        <v>21125</v>
      </c>
    </row>
    <row r="189" spans="1:17" x14ac:dyDescent="0.25">
      <c r="A189">
        <v>92595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918.32</v>
      </c>
      <c r="J189">
        <v>-26.07</v>
      </c>
      <c r="K189">
        <v>-2.1800000000000002</v>
      </c>
      <c r="L189">
        <v>-0.82</v>
      </c>
      <c r="M189">
        <v>892.25</v>
      </c>
      <c r="Q189" s="6">
        <v>21125</v>
      </c>
    </row>
    <row r="190" spans="1:17" x14ac:dyDescent="0.25">
      <c r="A190">
        <v>92596</v>
      </c>
      <c r="B190" t="s">
        <v>105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508.68</v>
      </c>
      <c r="J190">
        <v>-38.799999999999997</v>
      </c>
      <c r="K190">
        <v>-2.5499999999999998</v>
      </c>
      <c r="L190">
        <v>-0.85</v>
      </c>
      <c r="M190">
        <v>469.88</v>
      </c>
      <c r="Q190" s="6">
        <v>21125</v>
      </c>
    </row>
    <row r="191" spans="1:17" x14ac:dyDescent="0.25">
      <c r="A191">
        <v>91259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1619.24</v>
      </c>
      <c r="J191">
        <v>-32.72</v>
      </c>
      <c r="K191">
        <v>-5.08</v>
      </c>
      <c r="L191">
        <v>-2.7</v>
      </c>
      <c r="M191">
        <v>1586.52</v>
      </c>
      <c r="Q191" s="6">
        <v>21125</v>
      </c>
    </row>
    <row r="192" spans="1:17" x14ac:dyDescent="0.25">
      <c r="A192">
        <v>91260</v>
      </c>
      <c r="B192" t="s">
        <v>106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38664.46</v>
      </c>
      <c r="J192">
        <v>-1790.75</v>
      </c>
      <c r="K192">
        <v>-191.78</v>
      </c>
      <c r="L192">
        <v>-64.44</v>
      </c>
      <c r="M192">
        <v>36873.71</v>
      </c>
      <c r="Q192" s="6">
        <v>21125</v>
      </c>
    </row>
    <row r="193" spans="1:17" x14ac:dyDescent="0.25">
      <c r="A193">
        <v>92928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1392.78</v>
      </c>
      <c r="J193">
        <v>-133.86000000000001</v>
      </c>
      <c r="K193">
        <v>-6.96</v>
      </c>
      <c r="L193">
        <v>-2.3199999999999998</v>
      </c>
      <c r="M193">
        <v>1258.92</v>
      </c>
      <c r="Q193" s="6">
        <v>21125</v>
      </c>
    </row>
    <row r="194" spans="1:17" x14ac:dyDescent="0.25">
      <c r="A194">
        <v>92929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2484.0700000000002</v>
      </c>
      <c r="J194">
        <v>-99.1</v>
      </c>
      <c r="K194">
        <v>-12.16</v>
      </c>
      <c r="L194">
        <v>-4.1399999999999997</v>
      </c>
      <c r="M194">
        <v>2384.9699999999998</v>
      </c>
      <c r="Q194" s="6">
        <v>21125</v>
      </c>
    </row>
    <row r="195" spans="1:17" x14ac:dyDescent="0.25">
      <c r="A195">
        <v>92930</v>
      </c>
      <c r="B195" t="s">
        <v>107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80209.64</v>
      </c>
      <c r="J195">
        <v>-3269.27</v>
      </c>
      <c r="K195">
        <v>-387.38</v>
      </c>
      <c r="L195">
        <v>-133.68</v>
      </c>
      <c r="M195">
        <v>76940.37</v>
      </c>
      <c r="Q195" s="6">
        <v>21125</v>
      </c>
    </row>
    <row r="196" spans="1:17" x14ac:dyDescent="0.25">
      <c r="A196">
        <v>91593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2246.5300000000002</v>
      </c>
      <c r="J196">
        <v>-186.56</v>
      </c>
      <c r="K196">
        <v>-11.22</v>
      </c>
      <c r="L196">
        <v>-3.74</v>
      </c>
      <c r="M196">
        <v>2059.9699999999998</v>
      </c>
      <c r="Q196" s="6">
        <v>21125</v>
      </c>
    </row>
    <row r="197" spans="1:17" x14ac:dyDescent="0.25">
      <c r="A197">
        <v>91594</v>
      </c>
      <c r="B197" t="s">
        <v>108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5480.49</v>
      </c>
      <c r="J197">
        <v>-257.64</v>
      </c>
      <c r="K197">
        <v>-26.15</v>
      </c>
      <c r="L197">
        <v>-9.1300000000000008</v>
      </c>
      <c r="M197">
        <v>5222.8500000000004</v>
      </c>
      <c r="Q197" s="6">
        <v>21125</v>
      </c>
    </row>
    <row r="198" spans="1:17" x14ac:dyDescent="0.25">
      <c r="A198">
        <v>91926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13901.92</v>
      </c>
      <c r="J198">
        <v>-1858.33</v>
      </c>
      <c r="K198">
        <v>-69.510000000000005</v>
      </c>
      <c r="L198">
        <v>-23.17</v>
      </c>
      <c r="M198">
        <v>12043.59</v>
      </c>
      <c r="Q198" s="6">
        <v>21125</v>
      </c>
    </row>
    <row r="199" spans="1:17" x14ac:dyDescent="0.25">
      <c r="A199">
        <v>91927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11579.19</v>
      </c>
      <c r="J199">
        <v>-676.48</v>
      </c>
      <c r="K199">
        <v>-57.9</v>
      </c>
      <c r="L199">
        <v>-19.3</v>
      </c>
      <c r="M199">
        <v>10902.71</v>
      </c>
      <c r="Q199" s="6">
        <v>21125</v>
      </c>
    </row>
    <row r="200" spans="1:17" x14ac:dyDescent="0.25">
      <c r="A200">
        <v>91928</v>
      </c>
      <c r="B200" t="s">
        <v>109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245337.65</v>
      </c>
      <c r="J200">
        <v>-15441.42</v>
      </c>
      <c r="K200">
        <v>-1224.98</v>
      </c>
      <c r="L200">
        <v>-408.9</v>
      </c>
      <c r="M200">
        <v>229896.23</v>
      </c>
      <c r="Q200" s="6">
        <v>21125</v>
      </c>
    </row>
    <row r="201" spans="1:17" x14ac:dyDescent="0.25">
      <c r="A201">
        <v>2001438</v>
      </c>
      <c r="B201" t="s">
        <v>110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232.39</v>
      </c>
      <c r="J201">
        <v>-34.32</v>
      </c>
      <c r="K201">
        <v>-1.17</v>
      </c>
      <c r="L201">
        <v>-0.39</v>
      </c>
      <c r="M201">
        <v>198.07</v>
      </c>
      <c r="Q201" s="6">
        <v>21125</v>
      </c>
    </row>
    <row r="202" spans="1:17" x14ac:dyDescent="0.25">
      <c r="A202">
        <v>93262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22522.85</v>
      </c>
      <c r="J202">
        <v>-3067.91</v>
      </c>
      <c r="K202">
        <v>-112.62</v>
      </c>
      <c r="L202">
        <v>-37.54</v>
      </c>
      <c r="M202">
        <v>19454.939999999999</v>
      </c>
      <c r="Q202" s="6">
        <v>21125</v>
      </c>
    </row>
    <row r="203" spans="1:17" x14ac:dyDescent="0.25">
      <c r="A203">
        <v>93263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36256.71</v>
      </c>
      <c r="J203">
        <v>-1875.19</v>
      </c>
      <c r="K203">
        <v>-179.78</v>
      </c>
      <c r="L203">
        <v>-60.43</v>
      </c>
      <c r="M203">
        <v>34381.519999999997</v>
      </c>
      <c r="Q203" s="6">
        <v>21125</v>
      </c>
    </row>
    <row r="204" spans="1:17" x14ac:dyDescent="0.25">
      <c r="A204">
        <v>93264</v>
      </c>
      <c r="B204" t="s">
        <v>111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136374.17000000001</v>
      </c>
      <c r="J204">
        <v>-7789.69</v>
      </c>
      <c r="K204">
        <v>-665.81</v>
      </c>
      <c r="L204">
        <v>-227.29</v>
      </c>
      <c r="M204">
        <v>128584.48</v>
      </c>
      <c r="Q204" s="6">
        <v>21125</v>
      </c>
    </row>
    <row r="205" spans="1:17" x14ac:dyDescent="0.25">
      <c r="A205">
        <v>2001440</v>
      </c>
      <c r="B205" t="s">
        <v>112</v>
      </c>
      <c r="C205" s="4">
        <v>39417</v>
      </c>
      <c r="D205" t="s">
        <v>42</v>
      </c>
      <c r="E205">
        <v>1</v>
      </c>
      <c r="G205" t="s">
        <v>43</v>
      </c>
      <c r="H205">
        <v>600</v>
      </c>
      <c r="I205">
        <v>442.55</v>
      </c>
      <c r="J205">
        <v>-65.12</v>
      </c>
      <c r="K205">
        <v>-2.2200000000000002</v>
      </c>
      <c r="L205">
        <v>-0.74</v>
      </c>
      <c r="M205">
        <v>377.43</v>
      </c>
      <c r="Q205" s="6">
        <v>21125</v>
      </c>
    </row>
    <row r="206" spans="1:17" x14ac:dyDescent="0.25">
      <c r="A206">
        <v>2002095</v>
      </c>
      <c r="B206" t="s">
        <v>113</v>
      </c>
      <c r="C206" s="4">
        <v>39448</v>
      </c>
      <c r="D206" t="s">
        <v>42</v>
      </c>
      <c r="E206">
        <v>1</v>
      </c>
      <c r="G206" t="s">
        <v>43</v>
      </c>
      <c r="H206">
        <v>600</v>
      </c>
      <c r="I206">
        <v>4600</v>
      </c>
      <c r="J206">
        <v>-667.29</v>
      </c>
      <c r="K206">
        <v>-23.01</v>
      </c>
      <c r="L206">
        <v>-7.67</v>
      </c>
      <c r="M206">
        <v>3932.71</v>
      </c>
      <c r="Q206" s="6">
        <v>21155</v>
      </c>
    </row>
    <row r="207" spans="1:17" x14ac:dyDescent="0.25">
      <c r="A207">
        <v>2000528</v>
      </c>
      <c r="B207" t="s">
        <v>114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1013.22</v>
      </c>
      <c r="J207">
        <v>-139.96</v>
      </c>
      <c r="K207">
        <v>-5.07</v>
      </c>
      <c r="L207">
        <v>-1.69</v>
      </c>
      <c r="M207">
        <v>873.26</v>
      </c>
      <c r="Q207" s="6">
        <v>21217</v>
      </c>
    </row>
    <row r="208" spans="1:17" x14ac:dyDescent="0.25">
      <c r="A208">
        <v>2000556</v>
      </c>
      <c r="B208" t="s">
        <v>115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12897.68</v>
      </c>
      <c r="J208">
        <v>-1852.69</v>
      </c>
      <c r="K208">
        <v>-64.5</v>
      </c>
      <c r="L208">
        <v>-21.5</v>
      </c>
      <c r="M208">
        <v>11044.99</v>
      </c>
      <c r="Q208" s="6">
        <v>21217</v>
      </c>
    </row>
    <row r="209" spans="1:17" x14ac:dyDescent="0.25">
      <c r="A209">
        <v>2000603</v>
      </c>
      <c r="B209" t="s">
        <v>114</v>
      </c>
      <c r="C209" s="4">
        <v>39508</v>
      </c>
      <c r="D209" t="s">
        <v>42</v>
      </c>
      <c r="E209">
        <v>1</v>
      </c>
      <c r="G209" t="s">
        <v>43</v>
      </c>
      <c r="H209">
        <v>600</v>
      </c>
      <c r="I209">
        <v>1013.22</v>
      </c>
      <c r="J209">
        <v>-141.96</v>
      </c>
      <c r="K209">
        <v>-5.07</v>
      </c>
      <c r="L209">
        <v>-1.69</v>
      </c>
      <c r="M209">
        <v>871.26</v>
      </c>
      <c r="Q209" s="6">
        <v>21217</v>
      </c>
    </row>
    <row r="210" spans="1:17" x14ac:dyDescent="0.25">
      <c r="A210">
        <v>1001757</v>
      </c>
      <c r="B210" t="s">
        <v>116</v>
      </c>
      <c r="C210" s="4">
        <v>39569</v>
      </c>
      <c r="D210" t="s">
        <v>42</v>
      </c>
      <c r="E210">
        <v>1</v>
      </c>
      <c r="G210" t="s">
        <v>43</v>
      </c>
      <c r="H210">
        <v>600</v>
      </c>
      <c r="I210">
        <v>734.02</v>
      </c>
      <c r="J210">
        <v>-101.26</v>
      </c>
      <c r="K210">
        <v>-3.66</v>
      </c>
      <c r="L210">
        <v>-1.22</v>
      </c>
      <c r="M210">
        <v>632.76</v>
      </c>
      <c r="Q210" s="6">
        <v>21276</v>
      </c>
    </row>
    <row r="211" spans="1:17" x14ac:dyDescent="0.25">
      <c r="A211">
        <v>1003539</v>
      </c>
      <c r="B211" t="s">
        <v>117</v>
      </c>
      <c r="C211" s="4">
        <v>39600</v>
      </c>
      <c r="D211" t="s">
        <v>42</v>
      </c>
      <c r="E211">
        <v>1</v>
      </c>
      <c r="G211" t="s">
        <v>43</v>
      </c>
      <c r="H211">
        <v>600</v>
      </c>
      <c r="I211">
        <v>6502.53</v>
      </c>
      <c r="J211">
        <v>-888.89</v>
      </c>
      <c r="K211">
        <v>-32.520000000000003</v>
      </c>
      <c r="L211">
        <v>-10.84</v>
      </c>
      <c r="M211">
        <v>5613.64</v>
      </c>
      <c r="Q211" s="6">
        <v>21306</v>
      </c>
    </row>
    <row r="212" spans="1:17" x14ac:dyDescent="0.25">
      <c r="A212">
        <v>95164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2163.5500000000002</v>
      </c>
      <c r="J212">
        <v>-96.01</v>
      </c>
      <c r="K212">
        <v>-10.83</v>
      </c>
      <c r="L212">
        <v>-3.61</v>
      </c>
      <c r="M212">
        <v>2067.54</v>
      </c>
      <c r="Q212" s="6">
        <v>21337</v>
      </c>
    </row>
    <row r="213" spans="1:17" x14ac:dyDescent="0.25">
      <c r="A213">
        <v>95165</v>
      </c>
      <c r="B213" t="s">
        <v>118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14756.23</v>
      </c>
      <c r="J213">
        <v>-1397.5</v>
      </c>
      <c r="K213">
        <v>-72.959999999999994</v>
      </c>
      <c r="L213">
        <v>-24.59</v>
      </c>
      <c r="M213">
        <v>13358.73</v>
      </c>
      <c r="Q213" s="6">
        <v>21337</v>
      </c>
    </row>
    <row r="214" spans="1:17" x14ac:dyDescent="0.25">
      <c r="A214">
        <v>95806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1176.1600000000001</v>
      </c>
      <c r="J214">
        <v>-94.75</v>
      </c>
      <c r="K214">
        <v>-5.88</v>
      </c>
      <c r="L214">
        <v>-1.96</v>
      </c>
      <c r="M214">
        <v>1081.4100000000001</v>
      </c>
      <c r="Q214" s="6">
        <v>21337</v>
      </c>
    </row>
    <row r="215" spans="1:17" x14ac:dyDescent="0.25">
      <c r="A215">
        <v>95807</v>
      </c>
      <c r="B215" t="s">
        <v>113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894.5</v>
      </c>
      <c r="J215">
        <v>700.96</v>
      </c>
      <c r="K215">
        <v>-4.47</v>
      </c>
      <c r="L215">
        <v>-1.49</v>
      </c>
      <c r="M215">
        <v>1595.46</v>
      </c>
      <c r="Q215" s="6">
        <v>21337</v>
      </c>
    </row>
    <row r="216" spans="1:17" x14ac:dyDescent="0.25">
      <c r="A216">
        <v>1002874</v>
      </c>
      <c r="B216" t="s">
        <v>119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862.21</v>
      </c>
      <c r="J216">
        <v>-116.64</v>
      </c>
      <c r="K216">
        <v>-4.32</v>
      </c>
      <c r="L216">
        <v>-1.44</v>
      </c>
      <c r="M216">
        <v>745.57</v>
      </c>
      <c r="Q216" s="6">
        <v>21337</v>
      </c>
    </row>
    <row r="217" spans="1:17" x14ac:dyDescent="0.25">
      <c r="A217">
        <v>96127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65835.17</v>
      </c>
      <c r="J217">
        <v>-1530.45</v>
      </c>
      <c r="K217">
        <v>-326.87</v>
      </c>
      <c r="L217">
        <v>-109.73</v>
      </c>
      <c r="M217">
        <v>64304.72</v>
      </c>
      <c r="Q217" s="6">
        <v>21337</v>
      </c>
    </row>
    <row r="218" spans="1:17" x14ac:dyDescent="0.25">
      <c r="A218">
        <v>96128</v>
      </c>
      <c r="B218" t="s">
        <v>120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133091.69</v>
      </c>
      <c r="J218">
        <v>-5072.16</v>
      </c>
      <c r="K218">
        <v>-649.28</v>
      </c>
      <c r="L218">
        <v>-221.82</v>
      </c>
      <c r="M218">
        <v>128019.53</v>
      </c>
      <c r="Q218" s="6">
        <v>21337</v>
      </c>
    </row>
    <row r="219" spans="1:17" x14ac:dyDescent="0.25">
      <c r="A219">
        <v>96448</v>
      </c>
      <c r="B219" t="s">
        <v>121</v>
      </c>
      <c r="C219" s="4">
        <v>39630</v>
      </c>
      <c r="D219" t="s">
        <v>42</v>
      </c>
      <c r="E219">
        <v>1</v>
      </c>
      <c r="G219" t="s">
        <v>43</v>
      </c>
      <c r="H219">
        <v>600</v>
      </c>
      <c r="I219">
        <v>9141.81</v>
      </c>
      <c r="J219">
        <v>-757.66</v>
      </c>
      <c r="K219">
        <v>-45.72</v>
      </c>
      <c r="L219">
        <v>-15.24</v>
      </c>
      <c r="M219">
        <v>8384.15</v>
      </c>
      <c r="Q219" s="6">
        <v>21337</v>
      </c>
    </row>
    <row r="220" spans="1:17" x14ac:dyDescent="0.25">
      <c r="A220">
        <v>1003456</v>
      </c>
      <c r="B220" t="s">
        <v>122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2459.33</v>
      </c>
      <c r="J220">
        <v>-323.75</v>
      </c>
      <c r="K220">
        <v>-12.3</v>
      </c>
      <c r="L220">
        <v>-4.0999999999999996</v>
      </c>
      <c r="M220">
        <v>2135.58</v>
      </c>
      <c r="Q220" s="6">
        <v>21398</v>
      </c>
    </row>
    <row r="221" spans="1:17" x14ac:dyDescent="0.25">
      <c r="A221">
        <v>96449</v>
      </c>
      <c r="B221" t="s">
        <v>123</v>
      </c>
      <c r="C221" s="4">
        <v>39692</v>
      </c>
      <c r="D221" t="s">
        <v>42</v>
      </c>
      <c r="E221">
        <v>1</v>
      </c>
      <c r="G221" t="s">
        <v>43</v>
      </c>
      <c r="H221">
        <v>600</v>
      </c>
      <c r="I221">
        <v>4982.1099999999997</v>
      </c>
      <c r="J221">
        <v>-176.96</v>
      </c>
      <c r="K221">
        <v>-24.9</v>
      </c>
      <c r="L221">
        <v>-8.3000000000000007</v>
      </c>
      <c r="M221">
        <v>4805.1499999999996</v>
      </c>
      <c r="Q221" s="6">
        <v>21398</v>
      </c>
    </row>
    <row r="222" spans="1:17" x14ac:dyDescent="0.25">
      <c r="A222">
        <v>1004305</v>
      </c>
      <c r="B222" t="s">
        <v>124</v>
      </c>
      <c r="C222" s="4">
        <v>39965</v>
      </c>
      <c r="D222" t="s">
        <v>42</v>
      </c>
      <c r="E222">
        <v>1</v>
      </c>
      <c r="G222" t="s">
        <v>43</v>
      </c>
      <c r="H222">
        <v>600</v>
      </c>
      <c r="I222">
        <v>1175.68</v>
      </c>
      <c r="J222">
        <v>-135.24</v>
      </c>
      <c r="K222">
        <v>-5.88</v>
      </c>
      <c r="L222">
        <v>-1.96</v>
      </c>
      <c r="M222">
        <v>1040.44</v>
      </c>
      <c r="Q222" s="6">
        <v>21671</v>
      </c>
    </row>
    <row r="223" spans="1:17" x14ac:dyDescent="0.25">
      <c r="A223">
        <v>97601</v>
      </c>
      <c r="B223" t="s">
        <v>125</v>
      </c>
      <c r="C223" s="4">
        <v>40179</v>
      </c>
      <c r="D223" t="s">
        <v>42</v>
      </c>
      <c r="E223">
        <v>1</v>
      </c>
      <c r="G223" t="s">
        <v>43</v>
      </c>
      <c r="H223">
        <v>600</v>
      </c>
      <c r="I223">
        <v>33306.67</v>
      </c>
      <c r="J223">
        <v>-1369.23</v>
      </c>
      <c r="K223">
        <v>-164.41</v>
      </c>
      <c r="L223">
        <v>-55.51</v>
      </c>
      <c r="M223">
        <v>31937.439999999999</v>
      </c>
      <c r="Q223" s="6">
        <v>21885</v>
      </c>
    </row>
    <row r="224" spans="1:17" x14ac:dyDescent="0.25">
      <c r="A224">
        <v>1005103</v>
      </c>
      <c r="B224" t="s">
        <v>126</v>
      </c>
      <c r="C224" s="4">
        <v>40452</v>
      </c>
      <c r="D224" t="s">
        <v>42</v>
      </c>
      <c r="E224">
        <v>1</v>
      </c>
      <c r="G224" t="s">
        <v>43</v>
      </c>
      <c r="H224">
        <v>600</v>
      </c>
      <c r="I224">
        <v>189.99</v>
      </c>
      <c r="J224">
        <v>-17.28</v>
      </c>
      <c r="K224">
        <v>-0.96</v>
      </c>
      <c r="L224">
        <v>-0.32</v>
      </c>
      <c r="M224">
        <v>172.71</v>
      </c>
      <c r="Q224" s="6">
        <v>22160</v>
      </c>
    </row>
    <row r="225" spans="1:17" x14ac:dyDescent="0.25">
      <c r="A225">
        <v>1006419</v>
      </c>
      <c r="B225" t="s">
        <v>127</v>
      </c>
      <c r="C225" s="4">
        <v>40513</v>
      </c>
      <c r="D225" t="s">
        <v>42</v>
      </c>
      <c r="E225" t="s">
        <v>128</v>
      </c>
      <c r="G225" t="s">
        <v>43</v>
      </c>
      <c r="H225">
        <v>600</v>
      </c>
      <c r="I225">
        <v>-83141</v>
      </c>
      <c r="J225">
        <v>2494.2600000000002</v>
      </c>
      <c r="K225">
        <v>415.71</v>
      </c>
      <c r="L225">
        <v>138.57</v>
      </c>
      <c r="M225">
        <v>-80646.740000000005</v>
      </c>
      <c r="Q225" s="6">
        <v>22221</v>
      </c>
    </row>
    <row r="226" spans="1:17" x14ac:dyDescent="0.25">
      <c r="A226">
        <v>97991</v>
      </c>
      <c r="B226" t="s">
        <v>129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8990.6299999999992</v>
      </c>
      <c r="J226">
        <v>-524.57000000000005</v>
      </c>
      <c r="K226">
        <v>-44.57</v>
      </c>
      <c r="L226">
        <v>-14.98</v>
      </c>
      <c r="M226">
        <v>8466.06</v>
      </c>
      <c r="Q226" s="6">
        <v>22251</v>
      </c>
    </row>
    <row r="227" spans="1:17" x14ac:dyDescent="0.25">
      <c r="A227">
        <v>97906</v>
      </c>
      <c r="B227" t="s">
        <v>130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41846.54</v>
      </c>
      <c r="J227">
        <v>-1664.84</v>
      </c>
      <c r="K227">
        <v>-209.1</v>
      </c>
      <c r="L227">
        <v>-69.739999999999995</v>
      </c>
      <c r="M227">
        <v>40181.699999999997</v>
      </c>
      <c r="Q227" s="6">
        <v>22251</v>
      </c>
    </row>
    <row r="228" spans="1:17" x14ac:dyDescent="0.25">
      <c r="A228">
        <v>98150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23719.68</v>
      </c>
      <c r="J228">
        <v>-642.74</v>
      </c>
      <c r="K228">
        <v>-117.6</v>
      </c>
      <c r="L228">
        <v>-39.53</v>
      </c>
      <c r="M228">
        <v>23076.94</v>
      </c>
      <c r="Q228" s="6">
        <v>22251</v>
      </c>
    </row>
    <row r="229" spans="1:17" x14ac:dyDescent="0.25">
      <c r="A229">
        <v>98198</v>
      </c>
      <c r="B229" t="s">
        <v>131</v>
      </c>
      <c r="C229" s="4">
        <v>40544</v>
      </c>
      <c r="D229" t="s">
        <v>42</v>
      </c>
      <c r="E229">
        <v>1</v>
      </c>
      <c r="G229" t="s">
        <v>43</v>
      </c>
      <c r="H229">
        <v>600</v>
      </c>
      <c r="I229">
        <v>567.85</v>
      </c>
      <c r="J229">
        <v>-32.47</v>
      </c>
      <c r="K229">
        <v>-2.85</v>
      </c>
      <c r="L229">
        <v>-0.95</v>
      </c>
      <c r="M229">
        <v>535.38</v>
      </c>
      <c r="Q229" s="6">
        <v>22251</v>
      </c>
    </row>
    <row r="230" spans="1:17" x14ac:dyDescent="0.25">
      <c r="A230">
        <v>5000320</v>
      </c>
      <c r="B230" t="s">
        <v>132</v>
      </c>
      <c r="C230" s="4">
        <v>40725</v>
      </c>
      <c r="D230" t="s">
        <v>42</v>
      </c>
      <c r="E230">
        <v>1</v>
      </c>
      <c r="G230" t="s">
        <v>43</v>
      </c>
      <c r="H230">
        <v>600</v>
      </c>
      <c r="I230">
        <v>106919.77</v>
      </c>
      <c r="J230">
        <v>-8027.78</v>
      </c>
      <c r="K230">
        <v>-534.6</v>
      </c>
      <c r="L230">
        <v>-178.2</v>
      </c>
      <c r="M230">
        <v>98891.99</v>
      </c>
      <c r="Q230" s="6">
        <v>22433</v>
      </c>
    </row>
    <row r="231" spans="1:17" x14ac:dyDescent="0.25">
      <c r="A231">
        <v>5000343</v>
      </c>
      <c r="B231" t="s">
        <v>133</v>
      </c>
      <c r="C231" s="4">
        <v>41122</v>
      </c>
      <c r="D231" t="s">
        <v>42</v>
      </c>
      <c r="E231">
        <v>1</v>
      </c>
      <c r="G231" t="s">
        <v>43</v>
      </c>
      <c r="H231">
        <v>600</v>
      </c>
      <c r="I231">
        <v>61747.5</v>
      </c>
      <c r="J231">
        <v>-3294.85</v>
      </c>
      <c r="K231">
        <v>-308.73</v>
      </c>
      <c r="L231">
        <v>-102.91</v>
      </c>
      <c r="M231">
        <v>58452.65</v>
      </c>
      <c r="Q231" s="6">
        <v>22828</v>
      </c>
    </row>
    <row r="232" spans="1:17" x14ac:dyDescent="0.25">
      <c r="A232">
        <v>5000367</v>
      </c>
      <c r="B232" t="s">
        <v>134</v>
      </c>
      <c r="C232" s="4">
        <v>41244</v>
      </c>
      <c r="D232" t="s">
        <v>42</v>
      </c>
      <c r="E232">
        <v>1</v>
      </c>
      <c r="G232" t="s">
        <v>43</v>
      </c>
      <c r="H232">
        <v>600</v>
      </c>
      <c r="I232">
        <v>67108.5</v>
      </c>
      <c r="J232">
        <v>-3133.6</v>
      </c>
      <c r="K232">
        <v>-335.55</v>
      </c>
      <c r="L232">
        <v>-111.85</v>
      </c>
      <c r="M232">
        <v>63974.9</v>
      </c>
      <c r="Q232" s="6">
        <v>22951</v>
      </c>
    </row>
    <row r="233" spans="1:17" x14ac:dyDescent="0.25">
      <c r="A233">
        <v>5000527</v>
      </c>
      <c r="B233" t="s">
        <v>135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69513.710000000006</v>
      </c>
      <c r="J233">
        <v>-1390.32</v>
      </c>
      <c r="K233">
        <v>-347.58</v>
      </c>
      <c r="L233">
        <v>-115.86</v>
      </c>
      <c r="M233">
        <v>68123.39</v>
      </c>
      <c r="Q233" s="6">
        <v>23437</v>
      </c>
    </row>
    <row r="234" spans="1:17" x14ac:dyDescent="0.25">
      <c r="A234">
        <v>5000528</v>
      </c>
      <c r="B234" t="s">
        <v>136</v>
      </c>
      <c r="C234" s="4">
        <v>41730</v>
      </c>
      <c r="D234" t="s">
        <v>42</v>
      </c>
      <c r="E234">
        <v>1</v>
      </c>
      <c r="G234" t="s">
        <v>43</v>
      </c>
      <c r="H234">
        <v>600</v>
      </c>
      <c r="I234">
        <v>101189.32</v>
      </c>
      <c r="J234">
        <v>-2023.8</v>
      </c>
      <c r="K234">
        <v>-505.95</v>
      </c>
      <c r="L234">
        <v>-168.65</v>
      </c>
      <c r="M234">
        <v>99165.52</v>
      </c>
      <c r="Q234" s="6">
        <v>23437</v>
      </c>
    </row>
    <row r="235" spans="1:17" x14ac:dyDescent="0.25">
      <c r="A235">
        <v>1008759</v>
      </c>
      <c r="B235" t="s">
        <v>172</v>
      </c>
      <c r="C235" s="4">
        <v>42064</v>
      </c>
      <c r="D235" t="s">
        <v>42</v>
      </c>
      <c r="E235">
        <v>1</v>
      </c>
      <c r="G235" t="s">
        <v>43</v>
      </c>
      <c r="H235">
        <v>600</v>
      </c>
      <c r="I235">
        <v>249.49</v>
      </c>
      <c r="J235">
        <v>-0.42</v>
      </c>
      <c r="K235">
        <v>-0.42</v>
      </c>
      <c r="L235">
        <v>-0.42</v>
      </c>
      <c r="M235">
        <v>249.07</v>
      </c>
      <c r="Q235" s="6">
        <v>23774</v>
      </c>
    </row>
    <row r="236" spans="1:17" x14ac:dyDescent="0.25">
      <c r="A236">
        <v>95485</v>
      </c>
      <c r="B236" t="s">
        <v>137</v>
      </c>
      <c r="C236" s="4">
        <v>39630</v>
      </c>
      <c r="D236" t="s">
        <v>42</v>
      </c>
      <c r="E236">
        <v>1</v>
      </c>
      <c r="G236" t="s">
        <v>43</v>
      </c>
      <c r="H236">
        <v>800</v>
      </c>
      <c r="I236">
        <v>263.37</v>
      </c>
      <c r="J236">
        <v>-14.06</v>
      </c>
      <c r="K236">
        <v>-0.99</v>
      </c>
      <c r="L236">
        <v>-0.33</v>
      </c>
      <c r="M236">
        <v>249.31</v>
      </c>
      <c r="Q236" s="6">
        <v>27426</v>
      </c>
    </row>
    <row r="237" spans="1:17" x14ac:dyDescent="0.25">
      <c r="A237">
        <v>1002458</v>
      </c>
      <c r="B237" t="s">
        <v>138</v>
      </c>
      <c r="C237" s="4">
        <v>39630</v>
      </c>
      <c r="D237" t="s">
        <v>42</v>
      </c>
      <c r="E237">
        <v>1</v>
      </c>
      <c r="G237" t="s">
        <v>43</v>
      </c>
      <c r="H237">
        <v>800</v>
      </c>
      <c r="I237">
        <v>4382.6000000000004</v>
      </c>
      <c r="J237">
        <v>-443.71</v>
      </c>
      <c r="K237">
        <v>-16.440000000000001</v>
      </c>
      <c r="L237">
        <v>-5.48</v>
      </c>
      <c r="M237">
        <v>3938.89</v>
      </c>
      <c r="Q237" s="6">
        <v>27426</v>
      </c>
    </row>
    <row r="238" spans="1:17" x14ac:dyDescent="0.25">
      <c r="A238">
        <v>95486</v>
      </c>
      <c r="B238" t="s">
        <v>139</v>
      </c>
      <c r="C238" s="4">
        <v>39722</v>
      </c>
      <c r="D238" t="s">
        <v>42</v>
      </c>
      <c r="E238">
        <v>1</v>
      </c>
      <c r="G238" t="s">
        <v>43</v>
      </c>
      <c r="H238">
        <v>800</v>
      </c>
      <c r="I238">
        <v>4843.75</v>
      </c>
      <c r="J238">
        <v>-397.1</v>
      </c>
      <c r="K238">
        <v>-18.149999999999999</v>
      </c>
      <c r="L238">
        <v>-6.05</v>
      </c>
      <c r="M238">
        <v>4446.6499999999996</v>
      </c>
      <c r="Q238" s="6">
        <v>27515</v>
      </c>
    </row>
    <row r="239" spans="1:17" x14ac:dyDescent="0.25">
      <c r="A239">
        <v>163070</v>
      </c>
      <c r="B239" t="s">
        <v>57</v>
      </c>
      <c r="C239" s="4">
        <v>39114</v>
      </c>
      <c r="D239" t="s">
        <v>42</v>
      </c>
      <c r="E239">
        <v>1</v>
      </c>
      <c r="G239" t="s">
        <v>140</v>
      </c>
      <c r="H239">
        <v>36</v>
      </c>
      <c r="I239">
        <v>86.58</v>
      </c>
      <c r="J239">
        <v>-86.58</v>
      </c>
      <c r="Q239" s="7">
        <v>42379</v>
      </c>
    </row>
    <row r="240" spans="1:17" x14ac:dyDescent="0.25">
      <c r="A240">
        <v>163071</v>
      </c>
      <c r="B240" t="s">
        <v>57</v>
      </c>
      <c r="C240" s="4">
        <v>39114</v>
      </c>
      <c r="D240" t="s">
        <v>42</v>
      </c>
      <c r="E240">
        <v>1</v>
      </c>
      <c r="G240" t="s">
        <v>140</v>
      </c>
      <c r="H240">
        <v>36</v>
      </c>
      <c r="I240">
        <v>95.7</v>
      </c>
      <c r="J240">
        <v>-95.7</v>
      </c>
      <c r="Q240" s="7">
        <v>42379</v>
      </c>
    </row>
    <row r="241" spans="1:17" x14ac:dyDescent="0.25">
      <c r="A241">
        <v>163075</v>
      </c>
      <c r="B241" t="s">
        <v>141</v>
      </c>
      <c r="C241" s="4">
        <v>39114</v>
      </c>
      <c r="D241" t="s">
        <v>42</v>
      </c>
      <c r="E241">
        <v>1</v>
      </c>
      <c r="G241" t="s">
        <v>140</v>
      </c>
      <c r="H241">
        <v>36</v>
      </c>
      <c r="I241">
        <v>786.32</v>
      </c>
      <c r="J241">
        <v>-786.32</v>
      </c>
      <c r="Q241" s="7">
        <v>42379</v>
      </c>
    </row>
    <row r="242" spans="1:17" x14ac:dyDescent="0.25">
      <c r="A242">
        <v>108605</v>
      </c>
      <c r="B242" t="s">
        <v>41</v>
      </c>
      <c r="C242" s="4">
        <v>24869</v>
      </c>
      <c r="D242" t="s">
        <v>42</v>
      </c>
      <c r="E242">
        <v>1</v>
      </c>
      <c r="G242" t="s">
        <v>43</v>
      </c>
      <c r="H242">
        <v>600</v>
      </c>
      <c r="I242">
        <v>7086.42</v>
      </c>
      <c r="J242">
        <v>-6755.27</v>
      </c>
      <c r="K242">
        <v>-35.43</v>
      </c>
      <c r="L242">
        <v>-11.81</v>
      </c>
      <c r="M242">
        <v>331.15</v>
      </c>
      <c r="Q242" s="7">
        <v>42387</v>
      </c>
    </row>
    <row r="243" spans="1:17" x14ac:dyDescent="0.25">
      <c r="A243">
        <v>108618</v>
      </c>
      <c r="B243" t="s">
        <v>41</v>
      </c>
      <c r="C243" s="4">
        <v>27791</v>
      </c>
      <c r="D243" t="s">
        <v>42</v>
      </c>
      <c r="E243">
        <v>1</v>
      </c>
      <c r="G243" t="s">
        <v>43</v>
      </c>
      <c r="H243">
        <v>600</v>
      </c>
      <c r="I243">
        <v>470149.97</v>
      </c>
      <c r="J243">
        <v>-366060.81</v>
      </c>
      <c r="K243">
        <v>-2350.7399999999998</v>
      </c>
      <c r="L243">
        <v>-783.58</v>
      </c>
      <c r="M243">
        <v>104089.16</v>
      </c>
      <c r="Q243" s="7">
        <v>42395</v>
      </c>
    </row>
    <row r="244" spans="1:17" x14ac:dyDescent="0.25">
      <c r="A244">
        <v>102590</v>
      </c>
      <c r="B244" t="s">
        <v>142</v>
      </c>
      <c r="C244" s="4">
        <v>37681</v>
      </c>
      <c r="D244" t="s">
        <v>42</v>
      </c>
      <c r="E244">
        <v>0</v>
      </c>
      <c r="G244" t="s">
        <v>140</v>
      </c>
      <c r="I244">
        <v>18358.86</v>
      </c>
      <c r="J244">
        <v>-18358.86</v>
      </c>
      <c r="Q244" s="7">
        <v>42403</v>
      </c>
    </row>
    <row r="245" spans="1:17" x14ac:dyDescent="0.25">
      <c r="A245">
        <v>102466</v>
      </c>
      <c r="B245" t="s">
        <v>143</v>
      </c>
      <c r="C245" s="4">
        <v>38412</v>
      </c>
      <c r="D245" t="s">
        <v>42</v>
      </c>
      <c r="E245">
        <v>1</v>
      </c>
      <c r="G245" t="s">
        <v>140</v>
      </c>
      <c r="H245">
        <v>36</v>
      </c>
      <c r="I245">
        <v>3237.48</v>
      </c>
      <c r="J245">
        <v>-3237.48</v>
      </c>
      <c r="Q245" s="7">
        <v>42408</v>
      </c>
    </row>
    <row r="246" spans="1:17" x14ac:dyDescent="0.25">
      <c r="A246">
        <v>108602</v>
      </c>
      <c r="B246" t="s">
        <v>41</v>
      </c>
      <c r="C246" s="4">
        <v>26359</v>
      </c>
      <c r="D246" t="s">
        <v>42</v>
      </c>
      <c r="E246">
        <v>1</v>
      </c>
      <c r="G246" t="s">
        <v>43</v>
      </c>
      <c r="H246">
        <v>600</v>
      </c>
      <c r="I246">
        <v>10167.93</v>
      </c>
      <c r="J246">
        <v>-8431.69</v>
      </c>
      <c r="K246">
        <v>-50.85</v>
      </c>
      <c r="L246">
        <v>-16.95</v>
      </c>
      <c r="M246">
        <v>1736.24</v>
      </c>
      <c r="Q246" s="7">
        <v>42422</v>
      </c>
    </row>
    <row r="247" spans="1:17" x14ac:dyDescent="0.25">
      <c r="A247">
        <v>163077</v>
      </c>
      <c r="B247" t="s">
        <v>67</v>
      </c>
      <c r="C247" s="4">
        <v>39173</v>
      </c>
      <c r="D247" t="s">
        <v>42</v>
      </c>
      <c r="E247">
        <v>1</v>
      </c>
      <c r="G247" t="s">
        <v>140</v>
      </c>
      <c r="H247">
        <v>36</v>
      </c>
      <c r="I247">
        <v>2150.9</v>
      </c>
      <c r="J247">
        <v>-2150.9</v>
      </c>
      <c r="Q247" s="7">
        <v>42439</v>
      </c>
    </row>
    <row r="248" spans="1:17" x14ac:dyDescent="0.25">
      <c r="A248">
        <v>108598</v>
      </c>
      <c r="B248" t="s">
        <v>41</v>
      </c>
      <c r="C248" s="4">
        <v>28946</v>
      </c>
      <c r="D248" t="s">
        <v>42</v>
      </c>
      <c r="E248">
        <v>1</v>
      </c>
      <c r="G248" t="s">
        <v>43</v>
      </c>
      <c r="H248">
        <v>600</v>
      </c>
      <c r="I248">
        <v>110193.77</v>
      </c>
      <c r="J248">
        <v>-78596.52</v>
      </c>
      <c r="K248">
        <v>-550.98</v>
      </c>
      <c r="L248">
        <v>-183.66</v>
      </c>
      <c r="M248">
        <v>31597.25</v>
      </c>
      <c r="Q248" s="7">
        <v>42458</v>
      </c>
    </row>
    <row r="249" spans="1:17" x14ac:dyDescent="0.25">
      <c r="A249">
        <v>1008258</v>
      </c>
      <c r="B249" t="s">
        <v>171</v>
      </c>
      <c r="C249" s="4">
        <v>41760</v>
      </c>
      <c r="D249" t="s">
        <v>42</v>
      </c>
      <c r="E249">
        <v>1</v>
      </c>
      <c r="G249" t="s">
        <v>140</v>
      </c>
      <c r="H249">
        <v>60</v>
      </c>
      <c r="I249">
        <v>3100</v>
      </c>
      <c r="J249">
        <v>-571.16</v>
      </c>
      <c r="K249">
        <v>-155</v>
      </c>
      <c r="L249">
        <v>-51.67</v>
      </c>
      <c r="M249">
        <v>2528.84</v>
      </c>
      <c r="Q249" s="7">
        <v>42479</v>
      </c>
    </row>
    <row r="250" spans="1:17" x14ac:dyDescent="0.25">
      <c r="A250">
        <v>108625</v>
      </c>
      <c r="B250" t="s">
        <v>41</v>
      </c>
      <c r="C250" s="4">
        <v>25689</v>
      </c>
      <c r="D250" t="s">
        <v>42</v>
      </c>
      <c r="E250">
        <v>1</v>
      </c>
      <c r="G250" t="s">
        <v>43</v>
      </c>
      <c r="H250">
        <v>600</v>
      </c>
      <c r="I250">
        <v>36634.86</v>
      </c>
      <c r="J250">
        <v>-33249.4</v>
      </c>
      <c r="K250">
        <v>-183.18</v>
      </c>
      <c r="L250">
        <v>-61.06</v>
      </c>
      <c r="M250">
        <v>3385.46</v>
      </c>
      <c r="Q250" s="7">
        <v>42480</v>
      </c>
    </row>
    <row r="251" spans="1:17" x14ac:dyDescent="0.25">
      <c r="A251">
        <v>163069</v>
      </c>
      <c r="B251" t="s">
        <v>76</v>
      </c>
      <c r="C251" s="4">
        <v>39234</v>
      </c>
      <c r="D251" t="s">
        <v>42</v>
      </c>
      <c r="E251">
        <v>1</v>
      </c>
      <c r="G251" t="s">
        <v>140</v>
      </c>
      <c r="H251">
        <v>36</v>
      </c>
      <c r="I251">
        <v>28.73</v>
      </c>
      <c r="J251">
        <v>-28.73</v>
      </c>
      <c r="Q251" s="7">
        <v>42500</v>
      </c>
    </row>
    <row r="252" spans="1:17" x14ac:dyDescent="0.25">
      <c r="A252">
        <v>163073</v>
      </c>
      <c r="B252" t="s">
        <v>76</v>
      </c>
      <c r="C252" s="4">
        <v>39234</v>
      </c>
      <c r="D252" t="s">
        <v>42</v>
      </c>
      <c r="E252">
        <v>1</v>
      </c>
      <c r="G252" t="s">
        <v>140</v>
      </c>
      <c r="H252">
        <v>36</v>
      </c>
      <c r="I252">
        <v>128.93</v>
      </c>
      <c r="J252">
        <v>-128.93</v>
      </c>
      <c r="Q252" s="7">
        <v>42500</v>
      </c>
    </row>
    <row r="253" spans="1:17" x14ac:dyDescent="0.25">
      <c r="A253">
        <v>163078</v>
      </c>
      <c r="B253" t="s">
        <v>144</v>
      </c>
      <c r="C253" s="4">
        <v>39234</v>
      </c>
      <c r="D253" t="s">
        <v>42</v>
      </c>
      <c r="E253">
        <v>1</v>
      </c>
      <c r="G253" t="s">
        <v>140</v>
      </c>
      <c r="H253">
        <v>36</v>
      </c>
      <c r="I253">
        <v>2177.5100000000002</v>
      </c>
      <c r="J253">
        <v>-2177.5100000000002</v>
      </c>
      <c r="Q253" s="7">
        <v>42500</v>
      </c>
    </row>
    <row r="254" spans="1:17" x14ac:dyDescent="0.25">
      <c r="A254">
        <v>2003092</v>
      </c>
      <c r="B254" t="s">
        <v>145</v>
      </c>
      <c r="C254" s="4">
        <v>39234</v>
      </c>
      <c r="D254" t="s">
        <v>42</v>
      </c>
      <c r="E254">
        <v>1</v>
      </c>
      <c r="G254" t="s">
        <v>140</v>
      </c>
      <c r="H254">
        <v>60</v>
      </c>
      <c r="I254">
        <v>8110.07</v>
      </c>
      <c r="J254">
        <v>-8110.07</v>
      </c>
      <c r="Q254" s="7">
        <v>42502</v>
      </c>
    </row>
    <row r="255" spans="1:17" x14ac:dyDescent="0.25">
      <c r="A255">
        <v>108599</v>
      </c>
      <c r="B255" t="s">
        <v>41</v>
      </c>
      <c r="C255" s="4">
        <v>29373</v>
      </c>
      <c r="D255" t="s">
        <v>42</v>
      </c>
      <c r="E255">
        <v>1</v>
      </c>
      <c r="G255" t="s">
        <v>43</v>
      </c>
      <c r="H255">
        <v>600</v>
      </c>
      <c r="I255">
        <v>18931.45</v>
      </c>
      <c r="J255">
        <v>-7453.85</v>
      </c>
      <c r="K255">
        <v>-94.65</v>
      </c>
      <c r="L255">
        <v>-31.55</v>
      </c>
      <c r="M255">
        <v>11477.6</v>
      </c>
      <c r="Q255" s="7">
        <v>42520</v>
      </c>
    </row>
    <row r="256" spans="1:17" x14ac:dyDescent="0.25">
      <c r="A256">
        <v>1005436</v>
      </c>
      <c r="B256" t="s">
        <v>146</v>
      </c>
      <c r="C256" s="4">
        <v>40725</v>
      </c>
      <c r="D256" t="s">
        <v>42</v>
      </c>
      <c r="E256">
        <v>5</v>
      </c>
      <c r="G256" t="s">
        <v>140</v>
      </c>
      <c r="H256">
        <v>60</v>
      </c>
      <c r="I256">
        <v>30387.38</v>
      </c>
      <c r="J256">
        <v>-25671.24</v>
      </c>
      <c r="K256">
        <v>-524.01</v>
      </c>
      <c r="L256">
        <v>-174.67</v>
      </c>
      <c r="M256">
        <v>4716.1400000000003</v>
      </c>
      <c r="Q256" s="7">
        <v>42537</v>
      </c>
    </row>
    <row r="257" spans="1:17" x14ac:dyDescent="0.25">
      <c r="A257">
        <v>5100046</v>
      </c>
      <c r="B257" t="s">
        <v>147</v>
      </c>
      <c r="C257" s="4">
        <v>41821</v>
      </c>
      <c r="D257" t="s">
        <v>42</v>
      </c>
      <c r="E257">
        <v>1</v>
      </c>
      <c r="G257" t="s">
        <v>140</v>
      </c>
      <c r="H257">
        <v>36</v>
      </c>
      <c r="I257">
        <v>255488.29</v>
      </c>
      <c r="J257">
        <v>-64222.06</v>
      </c>
      <c r="K257">
        <v>-21290.69</v>
      </c>
      <c r="L257">
        <v>-7096.9</v>
      </c>
      <c r="M257">
        <v>191266.23</v>
      </c>
      <c r="Q257" s="7">
        <v>42538</v>
      </c>
    </row>
    <row r="258" spans="1:17" x14ac:dyDescent="0.25">
      <c r="A258">
        <v>163067</v>
      </c>
      <c r="B258" t="s">
        <v>148</v>
      </c>
      <c r="C258" s="4">
        <v>39295</v>
      </c>
      <c r="D258" t="s">
        <v>42</v>
      </c>
      <c r="E258">
        <v>5</v>
      </c>
      <c r="G258" t="s">
        <v>140</v>
      </c>
      <c r="H258">
        <v>60</v>
      </c>
      <c r="I258">
        <v>18507.07</v>
      </c>
      <c r="J258">
        <v>-18507.07</v>
      </c>
      <c r="Q258" s="7">
        <v>42563</v>
      </c>
    </row>
    <row r="259" spans="1:17" x14ac:dyDescent="0.25">
      <c r="A259">
        <v>1005444</v>
      </c>
      <c r="B259" t="s">
        <v>149</v>
      </c>
      <c r="C259" s="4">
        <v>40756</v>
      </c>
      <c r="D259" t="s">
        <v>42</v>
      </c>
      <c r="E259">
        <v>5</v>
      </c>
      <c r="G259" t="s">
        <v>140</v>
      </c>
      <c r="H259">
        <v>60</v>
      </c>
      <c r="I259">
        <v>31496.43</v>
      </c>
      <c r="J259">
        <v>-26400.16</v>
      </c>
      <c r="K259">
        <v>-566.25</v>
      </c>
      <c r="L259">
        <v>-188.75</v>
      </c>
      <c r="M259">
        <v>5096.2700000000004</v>
      </c>
      <c r="Q259" s="7">
        <v>42567</v>
      </c>
    </row>
    <row r="260" spans="1:17" x14ac:dyDescent="0.25">
      <c r="A260">
        <v>102758</v>
      </c>
      <c r="B260" t="s">
        <v>150</v>
      </c>
      <c r="C260" s="4">
        <v>38596</v>
      </c>
      <c r="D260" t="s">
        <v>42</v>
      </c>
      <c r="E260">
        <v>5</v>
      </c>
      <c r="G260" t="s">
        <v>140</v>
      </c>
      <c r="H260">
        <v>60</v>
      </c>
      <c r="I260">
        <v>23222.83</v>
      </c>
      <c r="J260">
        <v>-23222.83</v>
      </c>
      <c r="Q260" s="7">
        <v>42592</v>
      </c>
    </row>
    <row r="261" spans="1:17" x14ac:dyDescent="0.25">
      <c r="A261">
        <v>163068</v>
      </c>
      <c r="B261" t="s">
        <v>151</v>
      </c>
      <c r="C261" s="4">
        <v>39326</v>
      </c>
      <c r="D261" t="s">
        <v>42</v>
      </c>
      <c r="E261">
        <v>5</v>
      </c>
      <c r="G261" t="s">
        <v>140</v>
      </c>
      <c r="H261">
        <v>60</v>
      </c>
      <c r="I261">
        <v>25452.36</v>
      </c>
      <c r="J261">
        <v>-25452.36</v>
      </c>
      <c r="Q261" s="7">
        <v>42594</v>
      </c>
    </row>
    <row r="262" spans="1:17" x14ac:dyDescent="0.25">
      <c r="A262">
        <v>1007984</v>
      </c>
      <c r="B262" t="s">
        <v>168</v>
      </c>
      <c r="C262" s="4">
        <v>41883</v>
      </c>
      <c r="D262" t="s">
        <v>42</v>
      </c>
      <c r="E262">
        <v>1</v>
      </c>
      <c r="G262" t="s">
        <v>140</v>
      </c>
      <c r="H262">
        <v>36</v>
      </c>
      <c r="I262">
        <v>1555</v>
      </c>
      <c r="J262">
        <v>-302.83</v>
      </c>
      <c r="K262">
        <v>-129.58000000000001</v>
      </c>
      <c r="L262">
        <v>-43.19</v>
      </c>
      <c r="M262">
        <v>1252.17</v>
      </c>
      <c r="Q262" s="7">
        <v>42599</v>
      </c>
    </row>
    <row r="263" spans="1:17" x14ac:dyDescent="0.25">
      <c r="A263">
        <v>1008005</v>
      </c>
      <c r="B263" t="s">
        <v>169</v>
      </c>
      <c r="C263" s="4">
        <v>41883</v>
      </c>
      <c r="D263" t="s">
        <v>42</v>
      </c>
      <c r="E263">
        <v>1</v>
      </c>
      <c r="G263" t="s">
        <v>140</v>
      </c>
      <c r="H263">
        <v>36</v>
      </c>
      <c r="I263">
        <v>900</v>
      </c>
      <c r="J263">
        <v>-175.27</v>
      </c>
      <c r="K263">
        <v>-75</v>
      </c>
      <c r="L263">
        <v>-25</v>
      </c>
      <c r="M263">
        <v>724.73</v>
      </c>
      <c r="Q263" s="7">
        <v>42599</v>
      </c>
    </row>
    <row r="264" spans="1:17" x14ac:dyDescent="0.25">
      <c r="A264">
        <v>1008115</v>
      </c>
      <c r="B264" t="s">
        <v>170</v>
      </c>
      <c r="C264" s="4">
        <v>41883</v>
      </c>
      <c r="D264" t="s">
        <v>42</v>
      </c>
      <c r="E264">
        <v>1</v>
      </c>
      <c r="G264" t="s">
        <v>140</v>
      </c>
      <c r="H264">
        <v>60</v>
      </c>
      <c r="I264">
        <v>3000</v>
      </c>
      <c r="J264">
        <v>-350.55</v>
      </c>
      <c r="K264">
        <v>-150</v>
      </c>
      <c r="L264">
        <v>-50</v>
      </c>
      <c r="M264">
        <v>2649.45</v>
      </c>
      <c r="Q264" s="7">
        <v>42601</v>
      </c>
    </row>
    <row r="265" spans="1:17" x14ac:dyDescent="0.25">
      <c r="A265">
        <v>102439</v>
      </c>
      <c r="B265" t="s">
        <v>152</v>
      </c>
      <c r="C265" s="4">
        <v>38261</v>
      </c>
      <c r="D265" t="s">
        <v>42</v>
      </c>
      <c r="E265">
        <v>1</v>
      </c>
      <c r="G265" t="s">
        <v>140</v>
      </c>
      <c r="H265">
        <v>36</v>
      </c>
      <c r="I265">
        <v>15307.04</v>
      </c>
      <c r="J265">
        <v>-15307.04</v>
      </c>
      <c r="Q265" s="7">
        <v>42620</v>
      </c>
    </row>
    <row r="266" spans="1:17" x14ac:dyDescent="0.25">
      <c r="A266">
        <v>5000134</v>
      </c>
      <c r="B266" t="s">
        <v>153</v>
      </c>
      <c r="C266" s="4">
        <v>39356</v>
      </c>
      <c r="D266" t="s">
        <v>42</v>
      </c>
      <c r="E266">
        <v>1</v>
      </c>
      <c r="G266" t="s">
        <v>140</v>
      </c>
      <c r="H266">
        <v>60</v>
      </c>
      <c r="I266">
        <v>34525.58</v>
      </c>
      <c r="J266">
        <v>-34525.58</v>
      </c>
      <c r="Q266" s="7">
        <v>42625</v>
      </c>
    </row>
    <row r="267" spans="1:17" x14ac:dyDescent="0.25">
      <c r="A267">
        <v>102697</v>
      </c>
      <c r="B267" t="s">
        <v>154</v>
      </c>
      <c r="C267" s="4">
        <v>38261</v>
      </c>
      <c r="D267" t="s">
        <v>42</v>
      </c>
      <c r="E267">
        <v>1</v>
      </c>
      <c r="G267" t="s">
        <v>140</v>
      </c>
      <c r="H267">
        <v>120</v>
      </c>
      <c r="I267">
        <v>55831.7</v>
      </c>
      <c r="J267">
        <v>-55831.7</v>
      </c>
      <c r="Q267" s="7">
        <v>42627</v>
      </c>
    </row>
    <row r="268" spans="1:17" x14ac:dyDescent="0.25">
      <c r="A268">
        <v>108617</v>
      </c>
      <c r="B268" t="s">
        <v>41</v>
      </c>
      <c r="C268" s="4">
        <v>24746</v>
      </c>
      <c r="D268" t="s">
        <v>42</v>
      </c>
      <c r="E268">
        <v>1</v>
      </c>
      <c r="G268" t="s">
        <v>43</v>
      </c>
      <c r="H268">
        <v>600</v>
      </c>
      <c r="I268">
        <v>561998.04</v>
      </c>
      <c r="J268">
        <v>-539506.53</v>
      </c>
      <c r="K268">
        <v>-2809.98</v>
      </c>
      <c r="L268">
        <v>-936.66</v>
      </c>
      <c r="M268">
        <v>22491.51</v>
      </c>
      <c r="Q268" s="7">
        <v>42630</v>
      </c>
    </row>
    <row r="269" spans="1:17" x14ac:dyDescent="0.25">
      <c r="A269">
        <v>108619</v>
      </c>
      <c r="B269" t="s">
        <v>41</v>
      </c>
      <c r="C269" s="4">
        <v>26207</v>
      </c>
      <c r="D269" t="s">
        <v>42</v>
      </c>
      <c r="E269">
        <v>1</v>
      </c>
      <c r="G269" t="s">
        <v>43</v>
      </c>
      <c r="H269">
        <v>600</v>
      </c>
      <c r="I269">
        <v>181787.26</v>
      </c>
      <c r="J269">
        <v>-159803.63</v>
      </c>
      <c r="K269">
        <v>-908.94</v>
      </c>
      <c r="L269">
        <v>-302.98</v>
      </c>
      <c r="M269">
        <v>21983.63</v>
      </c>
      <c r="Q269" s="7">
        <v>42634</v>
      </c>
    </row>
    <row r="270" spans="1:17" x14ac:dyDescent="0.25">
      <c r="A270">
        <v>102637</v>
      </c>
      <c r="B270" t="s">
        <v>155</v>
      </c>
      <c r="C270" s="4">
        <v>38657</v>
      </c>
      <c r="D270" t="s">
        <v>42</v>
      </c>
      <c r="E270">
        <v>5</v>
      </c>
      <c r="G270" t="s">
        <v>140</v>
      </c>
      <c r="H270">
        <v>60</v>
      </c>
      <c r="I270">
        <v>19892.64</v>
      </c>
      <c r="J270">
        <v>-19892.64</v>
      </c>
      <c r="Q270" s="7">
        <v>42653</v>
      </c>
    </row>
    <row r="271" spans="1:17" x14ac:dyDescent="0.25">
      <c r="A271">
        <v>163072</v>
      </c>
      <c r="B271" t="s">
        <v>156</v>
      </c>
      <c r="C271" s="4">
        <v>39387</v>
      </c>
      <c r="D271" t="s">
        <v>42</v>
      </c>
      <c r="E271">
        <v>1</v>
      </c>
      <c r="G271" t="s">
        <v>140</v>
      </c>
      <c r="H271">
        <v>36</v>
      </c>
      <c r="I271">
        <v>120.37</v>
      </c>
      <c r="J271">
        <v>-120.37</v>
      </c>
      <c r="Q271" s="7">
        <v>42653</v>
      </c>
    </row>
    <row r="272" spans="1:17" x14ac:dyDescent="0.25">
      <c r="A272">
        <v>163074</v>
      </c>
      <c r="B272" t="s">
        <v>156</v>
      </c>
      <c r="C272" s="4">
        <v>39387</v>
      </c>
      <c r="D272" t="s">
        <v>42</v>
      </c>
      <c r="E272">
        <v>1</v>
      </c>
      <c r="G272" t="s">
        <v>140</v>
      </c>
      <c r="H272">
        <v>36</v>
      </c>
      <c r="I272">
        <v>482.25</v>
      </c>
      <c r="J272">
        <v>-482.25</v>
      </c>
      <c r="Q272" s="7">
        <v>42653</v>
      </c>
    </row>
    <row r="273" spans="1:17" x14ac:dyDescent="0.25">
      <c r="A273">
        <v>163076</v>
      </c>
      <c r="B273" t="s">
        <v>156</v>
      </c>
      <c r="C273" s="4">
        <v>39387</v>
      </c>
      <c r="D273" t="s">
        <v>42</v>
      </c>
      <c r="E273">
        <v>1</v>
      </c>
      <c r="G273" t="s">
        <v>140</v>
      </c>
      <c r="H273">
        <v>36</v>
      </c>
      <c r="I273">
        <v>1793.16</v>
      </c>
      <c r="J273">
        <v>-1793.16</v>
      </c>
      <c r="Q273" s="7">
        <v>42653</v>
      </c>
    </row>
    <row r="274" spans="1:17" x14ac:dyDescent="0.25">
      <c r="A274">
        <v>163079</v>
      </c>
      <c r="B274" t="s">
        <v>156</v>
      </c>
      <c r="C274" s="4">
        <v>39387</v>
      </c>
      <c r="D274" t="s">
        <v>42</v>
      </c>
      <c r="E274">
        <v>1</v>
      </c>
      <c r="G274" t="s">
        <v>140</v>
      </c>
      <c r="H274">
        <v>36</v>
      </c>
      <c r="I274">
        <v>19116.25</v>
      </c>
      <c r="J274">
        <v>-19116.25</v>
      </c>
      <c r="Q274" s="7">
        <v>42653</v>
      </c>
    </row>
    <row r="275" spans="1:17" x14ac:dyDescent="0.25">
      <c r="A275">
        <v>1004568</v>
      </c>
      <c r="B275" t="s">
        <v>157</v>
      </c>
      <c r="C275" s="4">
        <v>40118</v>
      </c>
      <c r="D275" t="s">
        <v>42</v>
      </c>
      <c r="E275">
        <v>1</v>
      </c>
      <c r="G275" t="s">
        <v>140</v>
      </c>
      <c r="H275">
        <v>36</v>
      </c>
      <c r="I275">
        <v>160580.85</v>
      </c>
      <c r="J275">
        <v>-160580.85</v>
      </c>
      <c r="Q275" s="7">
        <v>42655</v>
      </c>
    </row>
    <row r="276" spans="1:17" x14ac:dyDescent="0.25">
      <c r="A276">
        <v>1003733</v>
      </c>
      <c r="B276" t="s">
        <v>158</v>
      </c>
      <c r="C276" s="4">
        <v>39753</v>
      </c>
      <c r="D276" t="s">
        <v>42</v>
      </c>
      <c r="E276">
        <v>5</v>
      </c>
      <c r="G276" t="s">
        <v>140</v>
      </c>
      <c r="H276">
        <v>60</v>
      </c>
      <c r="I276">
        <v>18903</v>
      </c>
      <c r="J276">
        <v>-18903</v>
      </c>
      <c r="Q276" s="7">
        <v>42656</v>
      </c>
    </row>
    <row r="277" spans="1:17" x14ac:dyDescent="0.25">
      <c r="A277">
        <v>1003734</v>
      </c>
      <c r="B277" t="s">
        <v>158</v>
      </c>
      <c r="C277" s="4">
        <v>39753</v>
      </c>
      <c r="D277" t="s">
        <v>42</v>
      </c>
      <c r="E277">
        <v>5</v>
      </c>
      <c r="G277" t="s">
        <v>140</v>
      </c>
      <c r="H277">
        <v>60</v>
      </c>
      <c r="I277">
        <v>23307.03</v>
      </c>
      <c r="J277">
        <v>-23307.03</v>
      </c>
      <c r="Q277" s="7">
        <v>42656</v>
      </c>
    </row>
    <row r="278" spans="1:17" x14ac:dyDescent="0.25">
      <c r="A278">
        <v>5100007</v>
      </c>
      <c r="B278" t="s">
        <v>159</v>
      </c>
      <c r="C278" s="4">
        <v>40848</v>
      </c>
      <c r="D278" t="s">
        <v>42</v>
      </c>
      <c r="E278">
        <v>1</v>
      </c>
      <c r="G278" t="s">
        <v>140</v>
      </c>
      <c r="H278">
        <v>36</v>
      </c>
      <c r="I278">
        <v>129630.46</v>
      </c>
      <c r="J278">
        <v>-129630.46</v>
      </c>
      <c r="Q278" s="7">
        <v>42657</v>
      </c>
    </row>
    <row r="279" spans="1:17" x14ac:dyDescent="0.25">
      <c r="A279">
        <v>1006258</v>
      </c>
      <c r="B279" t="s">
        <v>160</v>
      </c>
      <c r="C279" s="4">
        <v>41214</v>
      </c>
      <c r="D279" t="s">
        <v>42</v>
      </c>
      <c r="E279">
        <v>1</v>
      </c>
      <c r="G279" t="s">
        <v>140</v>
      </c>
      <c r="H279">
        <v>72</v>
      </c>
      <c r="I279">
        <v>28469</v>
      </c>
      <c r="J279">
        <v>-11466.69</v>
      </c>
      <c r="K279">
        <v>-1186.22</v>
      </c>
      <c r="L279">
        <v>-395.4</v>
      </c>
      <c r="M279">
        <v>17002.310000000001</v>
      </c>
      <c r="Q279" s="7">
        <v>42661</v>
      </c>
    </row>
    <row r="280" spans="1:17" x14ac:dyDescent="0.25">
      <c r="A280">
        <v>102945</v>
      </c>
      <c r="B280" t="s">
        <v>161</v>
      </c>
      <c r="C280" s="4">
        <v>36495</v>
      </c>
      <c r="D280" t="s">
        <v>42</v>
      </c>
      <c r="E280">
        <v>5</v>
      </c>
      <c r="G280" t="s">
        <v>140</v>
      </c>
      <c r="H280">
        <v>60</v>
      </c>
      <c r="I280">
        <v>250699.21</v>
      </c>
      <c r="J280">
        <v>-250699.21</v>
      </c>
      <c r="Q280" s="7">
        <v>42678</v>
      </c>
    </row>
    <row r="281" spans="1:17" x14ac:dyDescent="0.25">
      <c r="A281">
        <v>108588</v>
      </c>
      <c r="B281" t="s">
        <v>41</v>
      </c>
      <c r="C281" s="4">
        <v>39052</v>
      </c>
      <c r="D281" t="s">
        <v>42</v>
      </c>
      <c r="E281">
        <v>0</v>
      </c>
      <c r="G281" t="s">
        <v>140</v>
      </c>
      <c r="I281">
        <v>14115.27</v>
      </c>
      <c r="M281">
        <v>14115.27</v>
      </c>
      <c r="Q281" s="7">
        <v>42680</v>
      </c>
    </row>
    <row r="282" spans="1:17" x14ac:dyDescent="0.25">
      <c r="A282">
        <v>108609</v>
      </c>
      <c r="B282" t="s">
        <v>41</v>
      </c>
      <c r="C282" s="4">
        <v>39052</v>
      </c>
      <c r="D282" t="s">
        <v>42</v>
      </c>
      <c r="E282">
        <v>0</v>
      </c>
      <c r="G282" t="s">
        <v>140</v>
      </c>
      <c r="I282">
        <v>5928.78</v>
      </c>
      <c r="M282">
        <v>5928.78</v>
      </c>
      <c r="Q282" s="7">
        <v>42680</v>
      </c>
    </row>
    <row r="283" spans="1:17" x14ac:dyDescent="0.25">
      <c r="A283">
        <v>2001441</v>
      </c>
      <c r="B283" t="s">
        <v>162</v>
      </c>
      <c r="C283" s="4">
        <v>39417</v>
      </c>
      <c r="D283" t="s">
        <v>42</v>
      </c>
      <c r="E283">
        <v>1</v>
      </c>
      <c r="G283" t="s">
        <v>140</v>
      </c>
      <c r="H283">
        <v>36</v>
      </c>
      <c r="I283">
        <v>153.91</v>
      </c>
      <c r="J283">
        <v>-153.91</v>
      </c>
      <c r="Q283" s="7">
        <v>42684</v>
      </c>
    </row>
    <row r="284" spans="1:17" x14ac:dyDescent="0.25">
      <c r="A284">
        <v>1005689</v>
      </c>
      <c r="B284" t="s">
        <v>163</v>
      </c>
      <c r="C284" s="4">
        <v>40878</v>
      </c>
      <c r="D284" t="s">
        <v>42</v>
      </c>
      <c r="E284">
        <v>5</v>
      </c>
      <c r="G284" t="s">
        <v>140</v>
      </c>
      <c r="H284">
        <v>60</v>
      </c>
      <c r="I284">
        <v>25445.119999999999</v>
      </c>
      <c r="J284">
        <v>-20666.63</v>
      </c>
      <c r="K284">
        <v>-530.94000000000005</v>
      </c>
      <c r="L284">
        <v>-176.98</v>
      </c>
      <c r="M284">
        <v>4778.49</v>
      </c>
      <c r="Q284" s="7">
        <v>42690</v>
      </c>
    </row>
    <row r="285" spans="1:17" x14ac:dyDescent="0.25">
      <c r="A285">
        <v>5000366</v>
      </c>
      <c r="B285" t="s">
        <v>164</v>
      </c>
      <c r="C285" s="4">
        <v>41244</v>
      </c>
      <c r="D285" t="s">
        <v>42</v>
      </c>
      <c r="E285">
        <v>1</v>
      </c>
      <c r="G285" t="s">
        <v>140</v>
      </c>
      <c r="H285">
        <v>60</v>
      </c>
      <c r="I285">
        <v>66615.740000000005</v>
      </c>
      <c r="J285">
        <v>-31105.55</v>
      </c>
      <c r="K285">
        <v>-3330.79</v>
      </c>
      <c r="L285">
        <v>-1110.27</v>
      </c>
      <c r="M285">
        <v>35510.19</v>
      </c>
      <c r="Q285" s="7">
        <v>42691</v>
      </c>
    </row>
    <row r="286" spans="1:17" x14ac:dyDescent="0.25">
      <c r="A286">
        <v>108622</v>
      </c>
      <c r="B286" t="s">
        <v>41</v>
      </c>
      <c r="C286" s="4">
        <v>25173</v>
      </c>
      <c r="D286" t="s">
        <v>42</v>
      </c>
      <c r="E286">
        <v>1</v>
      </c>
      <c r="G286" t="s">
        <v>43</v>
      </c>
      <c r="H286">
        <v>600</v>
      </c>
      <c r="I286">
        <v>52068.98</v>
      </c>
      <c r="J286">
        <v>-48815.33</v>
      </c>
      <c r="K286">
        <v>-260.33999999999997</v>
      </c>
      <c r="L286">
        <v>-86.78</v>
      </c>
      <c r="M286">
        <v>3253.65</v>
      </c>
      <c r="Q286" s="7">
        <v>42692</v>
      </c>
    </row>
    <row r="287" spans="1:17" x14ac:dyDescent="0.25">
      <c r="A287">
        <v>1007046</v>
      </c>
      <c r="B287" t="s">
        <v>165</v>
      </c>
      <c r="C287" s="4">
        <v>41609</v>
      </c>
      <c r="D287" t="s">
        <v>42</v>
      </c>
      <c r="E287">
        <v>5</v>
      </c>
      <c r="G287" t="s">
        <v>140</v>
      </c>
      <c r="H287">
        <v>60</v>
      </c>
      <c r="I287">
        <v>34488.07</v>
      </c>
      <c r="J287">
        <v>-15184.15</v>
      </c>
      <c r="K287">
        <v>-1839.89</v>
      </c>
      <c r="L287">
        <v>-613.29</v>
      </c>
      <c r="M287">
        <v>19303.919999999998</v>
      </c>
      <c r="Q287" s="7">
        <v>42692</v>
      </c>
    </row>
    <row r="288" spans="1:17" x14ac:dyDescent="0.25">
      <c r="A288">
        <v>1007051</v>
      </c>
      <c r="B288" t="s">
        <v>165</v>
      </c>
      <c r="C288" s="4">
        <v>41609</v>
      </c>
      <c r="D288" t="s">
        <v>42</v>
      </c>
      <c r="E288">
        <v>5</v>
      </c>
      <c r="G288" t="s">
        <v>140</v>
      </c>
      <c r="H288">
        <v>60</v>
      </c>
      <c r="I288">
        <v>32386.71</v>
      </c>
      <c r="J288">
        <v>-15163.89</v>
      </c>
      <c r="K288">
        <v>-1837.43</v>
      </c>
      <c r="L288">
        <v>-612.48</v>
      </c>
      <c r="M288">
        <v>17222.82</v>
      </c>
      <c r="Q288" s="7">
        <v>42692</v>
      </c>
    </row>
    <row r="289" spans="1:17" x14ac:dyDescent="0.25">
      <c r="A289">
        <v>108597</v>
      </c>
      <c r="B289" t="s">
        <v>41</v>
      </c>
      <c r="C289" s="4">
        <v>26634</v>
      </c>
      <c r="D289" t="s">
        <v>42</v>
      </c>
      <c r="E289">
        <v>1</v>
      </c>
      <c r="G289" t="s">
        <v>43</v>
      </c>
      <c r="H289">
        <v>600</v>
      </c>
      <c r="I289">
        <v>98697.55</v>
      </c>
      <c r="J289">
        <v>-84307.37</v>
      </c>
      <c r="K289">
        <v>-493.5</v>
      </c>
      <c r="L289">
        <v>-164.5</v>
      </c>
      <c r="M289">
        <v>14390.18</v>
      </c>
      <c r="Q289" s="7">
        <v>42696</v>
      </c>
    </row>
    <row r="290" spans="1:17" x14ac:dyDescent="0.25">
      <c r="A290">
        <v>108623</v>
      </c>
      <c r="B290" t="s">
        <v>41</v>
      </c>
      <c r="C290" s="4">
        <v>28825</v>
      </c>
      <c r="D290" t="s">
        <v>42</v>
      </c>
      <c r="E290">
        <v>1</v>
      </c>
      <c r="G290" t="s">
        <v>43</v>
      </c>
      <c r="H290">
        <v>600</v>
      </c>
      <c r="I290">
        <v>39418.660000000003</v>
      </c>
      <c r="J290">
        <v>-28109.62</v>
      </c>
      <c r="K290">
        <v>-197.1</v>
      </c>
      <c r="L290">
        <v>-65.7</v>
      </c>
      <c r="M290">
        <v>11309.04</v>
      </c>
      <c r="Q290" s="7">
        <v>42702</v>
      </c>
    </row>
    <row r="291" spans="1:17" x14ac:dyDescent="0.25">
      <c r="A291">
        <v>2002644</v>
      </c>
      <c r="B291" t="s">
        <v>166</v>
      </c>
      <c r="C291" s="4">
        <v>39448</v>
      </c>
      <c r="D291" t="s">
        <v>42</v>
      </c>
      <c r="E291">
        <v>1</v>
      </c>
      <c r="G291" t="s">
        <v>140</v>
      </c>
      <c r="H291">
        <v>36</v>
      </c>
      <c r="I291">
        <v>151.47</v>
      </c>
      <c r="J291">
        <v>-151.47</v>
      </c>
      <c r="Q291" s="7">
        <v>42714</v>
      </c>
    </row>
    <row r="292" spans="1:17" x14ac:dyDescent="0.25">
      <c r="A292">
        <v>1005960</v>
      </c>
      <c r="B292" t="s">
        <v>167</v>
      </c>
      <c r="C292" s="4">
        <v>40909</v>
      </c>
      <c r="D292" t="s">
        <v>42</v>
      </c>
      <c r="E292">
        <v>1</v>
      </c>
      <c r="G292" t="s">
        <v>43</v>
      </c>
      <c r="H292">
        <v>120</v>
      </c>
      <c r="I292">
        <v>2570.16</v>
      </c>
      <c r="J292">
        <v>-792.54</v>
      </c>
      <c r="K292">
        <v>-64.260000000000005</v>
      </c>
      <c r="L292">
        <v>-21.42</v>
      </c>
      <c r="M292">
        <v>1777.62</v>
      </c>
      <c r="Q292" s="7">
        <v>42725</v>
      </c>
    </row>
    <row r="293" spans="1:17" x14ac:dyDescent="0.25">
      <c r="A293">
        <v>103069</v>
      </c>
      <c r="B293" t="s">
        <v>41</v>
      </c>
      <c r="C293" s="4">
        <v>28581</v>
      </c>
      <c r="D293" t="s">
        <v>42</v>
      </c>
      <c r="E293">
        <v>1</v>
      </c>
      <c r="G293" t="s">
        <v>43</v>
      </c>
      <c r="H293">
        <v>800</v>
      </c>
      <c r="I293">
        <v>2715700.54</v>
      </c>
      <c r="J293">
        <v>-1523344.01</v>
      </c>
      <c r="K293">
        <v>-10183.89</v>
      </c>
      <c r="L293">
        <v>-3394.63</v>
      </c>
      <c r="M293">
        <v>1192356.53</v>
      </c>
      <c r="Q293" s="6">
        <v>16377</v>
      </c>
    </row>
    <row r="294" spans="1:17" x14ac:dyDescent="0.25">
      <c r="A294">
        <v>150033</v>
      </c>
      <c r="B294" t="s">
        <v>175</v>
      </c>
      <c r="C294" s="4">
        <v>39083</v>
      </c>
      <c r="D294" t="s">
        <v>42</v>
      </c>
      <c r="E294">
        <v>1</v>
      </c>
      <c r="G294" t="s">
        <v>43</v>
      </c>
      <c r="H294">
        <v>800</v>
      </c>
      <c r="I294">
        <v>9959.25</v>
      </c>
      <c r="J294">
        <v>-1232.54</v>
      </c>
      <c r="K294">
        <v>-37.35</v>
      </c>
      <c r="L294">
        <v>-12.45</v>
      </c>
      <c r="M294">
        <v>8726.7099999999991</v>
      </c>
      <c r="Q294" s="6">
        <v>26877</v>
      </c>
    </row>
    <row r="295" spans="1:17" x14ac:dyDescent="0.25">
      <c r="A295">
        <v>150035</v>
      </c>
      <c r="B295" t="s">
        <v>176</v>
      </c>
      <c r="C295" s="4">
        <v>39114</v>
      </c>
      <c r="D295" t="s">
        <v>42</v>
      </c>
      <c r="E295">
        <v>1</v>
      </c>
      <c r="G295" t="s">
        <v>43</v>
      </c>
      <c r="H295">
        <v>800</v>
      </c>
      <c r="I295">
        <v>18976.349999999999</v>
      </c>
      <c r="J295">
        <v>-2324.11</v>
      </c>
      <c r="K295">
        <v>-71.16</v>
      </c>
      <c r="L295">
        <v>-23.72</v>
      </c>
      <c r="M295">
        <v>16652.240000000002</v>
      </c>
      <c r="Q295" s="6">
        <v>26908</v>
      </c>
    </row>
    <row r="296" spans="1:17" x14ac:dyDescent="0.25">
      <c r="A296">
        <v>150021</v>
      </c>
      <c r="B296" t="s">
        <v>177</v>
      </c>
      <c r="C296" s="4">
        <v>39142</v>
      </c>
      <c r="D296" t="s">
        <v>42</v>
      </c>
      <c r="E296">
        <v>1</v>
      </c>
      <c r="G296" t="s">
        <v>43</v>
      </c>
      <c r="H296">
        <v>800</v>
      </c>
      <c r="I296">
        <v>-400</v>
      </c>
      <c r="J296">
        <v>48.53</v>
      </c>
      <c r="K296">
        <v>1.5</v>
      </c>
      <c r="L296">
        <v>0.5</v>
      </c>
      <c r="M296">
        <v>-351.47</v>
      </c>
      <c r="Q296" s="6">
        <v>26938</v>
      </c>
    </row>
    <row r="297" spans="1:17" x14ac:dyDescent="0.25">
      <c r="A297">
        <v>150034</v>
      </c>
      <c r="B297" t="s">
        <v>178</v>
      </c>
      <c r="C297" s="4">
        <v>39142</v>
      </c>
      <c r="D297" t="s">
        <v>42</v>
      </c>
      <c r="E297">
        <v>1</v>
      </c>
      <c r="G297" t="s">
        <v>43</v>
      </c>
      <c r="H297">
        <v>800</v>
      </c>
      <c r="I297">
        <v>10845.68</v>
      </c>
      <c r="J297">
        <v>-1316.11</v>
      </c>
      <c r="K297">
        <v>-40.68</v>
      </c>
      <c r="L297">
        <v>-13.56</v>
      </c>
      <c r="M297">
        <v>9529.57</v>
      </c>
      <c r="Q297" s="6">
        <v>26938</v>
      </c>
    </row>
    <row r="298" spans="1:17" x14ac:dyDescent="0.25">
      <c r="A298">
        <v>150018</v>
      </c>
      <c r="B298" t="s">
        <v>179</v>
      </c>
      <c r="C298" s="4">
        <v>39173</v>
      </c>
      <c r="D298" t="s">
        <v>42</v>
      </c>
      <c r="E298">
        <v>1</v>
      </c>
      <c r="G298" t="s">
        <v>43</v>
      </c>
      <c r="H298">
        <v>800</v>
      </c>
      <c r="I298">
        <v>2350</v>
      </c>
      <c r="J298">
        <v>-282.33999999999997</v>
      </c>
      <c r="K298">
        <v>-8.82</v>
      </c>
      <c r="L298">
        <v>-2.94</v>
      </c>
      <c r="M298">
        <v>2067.66</v>
      </c>
      <c r="Q298" s="6">
        <v>26969</v>
      </c>
    </row>
    <row r="299" spans="1:17" x14ac:dyDescent="0.25">
      <c r="A299">
        <v>150031</v>
      </c>
      <c r="B299" t="s">
        <v>180</v>
      </c>
      <c r="C299" s="4">
        <v>39173</v>
      </c>
      <c r="D299" t="s">
        <v>42</v>
      </c>
      <c r="E299">
        <v>1</v>
      </c>
      <c r="G299" t="s">
        <v>43</v>
      </c>
      <c r="H299">
        <v>800</v>
      </c>
      <c r="I299">
        <v>3226.14</v>
      </c>
      <c r="J299">
        <v>-387.07</v>
      </c>
      <c r="K299">
        <v>-12.09</v>
      </c>
      <c r="L299">
        <v>-4.03</v>
      </c>
      <c r="M299">
        <v>2839.07</v>
      </c>
      <c r="Q299" s="6">
        <v>26969</v>
      </c>
    </row>
    <row r="300" spans="1:17" x14ac:dyDescent="0.25">
      <c r="A300">
        <v>150023</v>
      </c>
      <c r="B300" t="s">
        <v>181</v>
      </c>
      <c r="C300" s="4">
        <v>39203</v>
      </c>
      <c r="D300" t="s">
        <v>42</v>
      </c>
      <c r="E300">
        <v>1</v>
      </c>
      <c r="G300" t="s">
        <v>43</v>
      </c>
      <c r="H300">
        <v>800</v>
      </c>
      <c r="I300">
        <v>366.62</v>
      </c>
      <c r="J300">
        <v>-43.71</v>
      </c>
      <c r="K300">
        <v>-1.38</v>
      </c>
      <c r="L300">
        <v>-0.46</v>
      </c>
      <c r="M300">
        <v>322.91000000000003</v>
      </c>
      <c r="Q300" s="6">
        <v>26999</v>
      </c>
    </row>
    <row r="301" spans="1:17" x14ac:dyDescent="0.25">
      <c r="A301">
        <v>150029</v>
      </c>
      <c r="B301" t="s">
        <v>181</v>
      </c>
      <c r="C301" s="4">
        <v>39203</v>
      </c>
      <c r="D301" t="s">
        <v>42</v>
      </c>
      <c r="E301">
        <v>1</v>
      </c>
      <c r="G301" t="s">
        <v>43</v>
      </c>
      <c r="H301">
        <v>800</v>
      </c>
      <c r="I301">
        <v>2813.42</v>
      </c>
      <c r="J301">
        <v>-334.57</v>
      </c>
      <c r="K301">
        <v>-10.56</v>
      </c>
      <c r="L301">
        <v>-3.52</v>
      </c>
      <c r="M301">
        <v>2478.85</v>
      </c>
      <c r="Q301" s="6">
        <v>26999</v>
      </c>
    </row>
    <row r="302" spans="1:17" x14ac:dyDescent="0.25">
      <c r="A302">
        <v>150025</v>
      </c>
      <c r="B302" t="s">
        <v>182</v>
      </c>
      <c r="C302" s="4">
        <v>39234</v>
      </c>
      <c r="D302" t="s">
        <v>42</v>
      </c>
      <c r="E302">
        <v>1</v>
      </c>
      <c r="G302" t="s">
        <v>43</v>
      </c>
      <c r="H302">
        <v>800</v>
      </c>
      <c r="I302">
        <v>876.37</v>
      </c>
      <c r="J302">
        <v>-103.41</v>
      </c>
      <c r="K302">
        <v>-3.3</v>
      </c>
      <c r="L302">
        <v>-1.1000000000000001</v>
      </c>
      <c r="M302">
        <v>772.96</v>
      </c>
      <c r="Q302" s="6">
        <v>27030</v>
      </c>
    </row>
    <row r="303" spans="1:17" x14ac:dyDescent="0.25">
      <c r="A303">
        <v>150026</v>
      </c>
      <c r="B303" t="s">
        <v>183</v>
      </c>
      <c r="C303" s="4">
        <v>39234</v>
      </c>
      <c r="D303" t="s">
        <v>42</v>
      </c>
      <c r="E303">
        <v>1</v>
      </c>
      <c r="G303" t="s">
        <v>43</v>
      </c>
      <c r="H303">
        <v>800</v>
      </c>
      <c r="I303">
        <v>1075.55</v>
      </c>
      <c r="J303">
        <v>-126.04</v>
      </c>
      <c r="K303">
        <v>-4.0199999999999996</v>
      </c>
      <c r="L303">
        <v>-1.34</v>
      </c>
      <c r="M303">
        <v>949.51</v>
      </c>
      <c r="Q303" s="6">
        <v>27030</v>
      </c>
    </row>
    <row r="304" spans="1:17" x14ac:dyDescent="0.25">
      <c r="A304">
        <v>150028</v>
      </c>
      <c r="B304" t="s">
        <v>184</v>
      </c>
      <c r="C304" s="4">
        <v>39234</v>
      </c>
      <c r="D304" t="s">
        <v>42</v>
      </c>
      <c r="E304">
        <v>1</v>
      </c>
      <c r="G304" t="s">
        <v>43</v>
      </c>
      <c r="H304">
        <v>800</v>
      </c>
      <c r="I304">
        <v>1998</v>
      </c>
      <c r="J304">
        <v>-235.07</v>
      </c>
      <c r="K304">
        <v>-7.5</v>
      </c>
      <c r="L304">
        <v>-2.5</v>
      </c>
      <c r="M304">
        <v>1762.93</v>
      </c>
      <c r="Q304" s="6">
        <v>27030</v>
      </c>
    </row>
    <row r="305" spans="1:17" x14ac:dyDescent="0.25">
      <c r="A305">
        <v>150019</v>
      </c>
      <c r="B305" t="s">
        <v>185</v>
      </c>
      <c r="C305" s="4">
        <v>39326</v>
      </c>
      <c r="D305" t="s">
        <v>42</v>
      </c>
      <c r="E305">
        <v>1</v>
      </c>
      <c r="G305" t="s">
        <v>43</v>
      </c>
      <c r="H305">
        <v>800</v>
      </c>
      <c r="I305">
        <v>-7290</v>
      </c>
      <c r="J305">
        <v>829.12</v>
      </c>
      <c r="K305">
        <v>27.33</v>
      </c>
      <c r="L305">
        <v>9.11</v>
      </c>
      <c r="M305">
        <v>-6460.88</v>
      </c>
      <c r="Q305" s="6">
        <v>27120</v>
      </c>
    </row>
    <row r="306" spans="1:17" x14ac:dyDescent="0.25">
      <c r="A306">
        <v>150020</v>
      </c>
      <c r="B306" t="s">
        <v>185</v>
      </c>
      <c r="C306" s="4">
        <v>39326</v>
      </c>
      <c r="D306" t="s">
        <v>42</v>
      </c>
      <c r="E306">
        <v>1</v>
      </c>
      <c r="G306" t="s">
        <v>43</v>
      </c>
      <c r="H306">
        <v>800</v>
      </c>
      <c r="I306">
        <v>-1139</v>
      </c>
      <c r="J306">
        <v>129.25</v>
      </c>
      <c r="K306">
        <v>4.26</v>
      </c>
      <c r="L306">
        <v>1.42</v>
      </c>
      <c r="M306">
        <v>-1009.75</v>
      </c>
      <c r="Q306" s="6">
        <v>27120</v>
      </c>
    </row>
    <row r="307" spans="1:17" x14ac:dyDescent="0.25">
      <c r="A307">
        <v>150027</v>
      </c>
      <c r="B307" t="s">
        <v>185</v>
      </c>
      <c r="C307" s="4">
        <v>39326</v>
      </c>
      <c r="D307" t="s">
        <v>42</v>
      </c>
      <c r="E307">
        <v>1</v>
      </c>
      <c r="G307" t="s">
        <v>43</v>
      </c>
      <c r="H307">
        <v>800</v>
      </c>
      <c r="I307">
        <v>1519.26</v>
      </c>
      <c r="J307">
        <v>-172.92</v>
      </c>
      <c r="K307">
        <v>-5.7</v>
      </c>
      <c r="L307">
        <v>-1.9</v>
      </c>
      <c r="M307">
        <v>1346.34</v>
      </c>
      <c r="Q307" s="6">
        <v>27120</v>
      </c>
    </row>
    <row r="308" spans="1:17" x14ac:dyDescent="0.25">
      <c r="A308">
        <v>150032</v>
      </c>
      <c r="B308" t="s">
        <v>185</v>
      </c>
      <c r="C308" s="4">
        <v>39326</v>
      </c>
      <c r="D308" t="s">
        <v>42</v>
      </c>
      <c r="E308">
        <v>1</v>
      </c>
      <c r="G308" t="s">
        <v>43</v>
      </c>
      <c r="H308">
        <v>800</v>
      </c>
      <c r="I308">
        <v>9720</v>
      </c>
      <c r="J308">
        <v>-1105.78</v>
      </c>
      <c r="K308">
        <v>-36.450000000000003</v>
      </c>
      <c r="L308">
        <v>-12.15</v>
      </c>
      <c r="M308">
        <v>8614.2199999999993</v>
      </c>
      <c r="Q308" s="6">
        <v>27120</v>
      </c>
    </row>
    <row r="309" spans="1:17" x14ac:dyDescent="0.25">
      <c r="A309">
        <v>150022</v>
      </c>
      <c r="B309" t="s">
        <v>186</v>
      </c>
      <c r="C309" s="4">
        <v>39356</v>
      </c>
      <c r="D309" t="s">
        <v>42</v>
      </c>
      <c r="E309">
        <v>1</v>
      </c>
      <c r="G309" t="s">
        <v>43</v>
      </c>
      <c r="H309">
        <v>800</v>
      </c>
      <c r="I309">
        <v>263.58999999999997</v>
      </c>
      <c r="J309">
        <v>-29.71</v>
      </c>
      <c r="K309">
        <v>-0.99</v>
      </c>
      <c r="L309">
        <v>-0.33</v>
      </c>
      <c r="M309">
        <v>233.88</v>
      </c>
      <c r="Q309" s="6">
        <v>27150</v>
      </c>
    </row>
    <row r="310" spans="1:17" x14ac:dyDescent="0.25">
      <c r="A310">
        <v>150024</v>
      </c>
      <c r="B310" t="s">
        <v>187</v>
      </c>
      <c r="C310" s="4">
        <v>39356</v>
      </c>
      <c r="D310" t="s">
        <v>42</v>
      </c>
      <c r="E310">
        <v>1</v>
      </c>
      <c r="G310" t="s">
        <v>43</v>
      </c>
      <c r="H310">
        <v>800</v>
      </c>
      <c r="I310">
        <v>400</v>
      </c>
      <c r="J310">
        <v>-45.01</v>
      </c>
      <c r="K310">
        <v>-1.5</v>
      </c>
      <c r="L310">
        <v>-0.5</v>
      </c>
      <c r="M310">
        <v>354.99</v>
      </c>
      <c r="Q310" s="6">
        <v>27150</v>
      </c>
    </row>
    <row r="311" spans="1:17" x14ac:dyDescent="0.25">
      <c r="A311">
        <v>150030</v>
      </c>
      <c r="B311" t="s">
        <v>188</v>
      </c>
      <c r="C311" s="4">
        <v>39387</v>
      </c>
      <c r="D311" t="s">
        <v>42</v>
      </c>
      <c r="E311">
        <v>1</v>
      </c>
      <c r="G311" t="s">
        <v>43</v>
      </c>
      <c r="H311">
        <v>800</v>
      </c>
      <c r="I311">
        <v>3104.89</v>
      </c>
      <c r="J311">
        <v>-345.34</v>
      </c>
      <c r="K311">
        <v>-11.64</v>
      </c>
      <c r="L311">
        <v>-3.88</v>
      </c>
      <c r="M311">
        <v>2759.55</v>
      </c>
      <c r="Q311" s="6">
        <v>27181</v>
      </c>
    </row>
    <row r="312" spans="1:17" x14ac:dyDescent="0.25">
      <c r="A312">
        <v>2002630</v>
      </c>
      <c r="B312" t="s">
        <v>189</v>
      </c>
      <c r="C312" s="4">
        <v>39448</v>
      </c>
      <c r="D312" t="s">
        <v>42</v>
      </c>
      <c r="E312">
        <v>1</v>
      </c>
      <c r="G312" t="s">
        <v>43</v>
      </c>
      <c r="H312">
        <v>800</v>
      </c>
      <c r="I312">
        <v>1172.6199999999999</v>
      </c>
      <c r="J312">
        <v>-127.89</v>
      </c>
      <c r="K312">
        <v>-4.41</v>
      </c>
      <c r="L312">
        <v>-1.47</v>
      </c>
      <c r="M312">
        <v>1044.73</v>
      </c>
      <c r="Q312" s="6">
        <v>27242</v>
      </c>
    </row>
    <row r="313" spans="1:17" x14ac:dyDescent="0.25">
      <c r="A313">
        <v>2002673</v>
      </c>
      <c r="B313" t="s">
        <v>189</v>
      </c>
      <c r="C313" s="4">
        <v>39448</v>
      </c>
      <c r="D313" t="s">
        <v>42</v>
      </c>
      <c r="E313">
        <v>1</v>
      </c>
      <c r="G313" t="s">
        <v>43</v>
      </c>
      <c r="H313">
        <v>800</v>
      </c>
      <c r="I313">
        <v>173.32</v>
      </c>
      <c r="J313">
        <v>-19.14</v>
      </c>
      <c r="K313">
        <v>-0.66</v>
      </c>
      <c r="L313">
        <v>-0.22</v>
      </c>
      <c r="M313">
        <v>154.18</v>
      </c>
      <c r="Q313" s="6">
        <v>27242</v>
      </c>
    </row>
    <row r="314" spans="1:17" x14ac:dyDescent="0.25">
      <c r="A314">
        <v>1000414</v>
      </c>
      <c r="B314" t="s">
        <v>190</v>
      </c>
      <c r="C314" s="4">
        <v>39479</v>
      </c>
      <c r="D314" t="s">
        <v>42</v>
      </c>
      <c r="E314">
        <v>1</v>
      </c>
      <c r="G314" t="s">
        <v>43</v>
      </c>
      <c r="H314">
        <v>800</v>
      </c>
      <c r="I314">
        <v>22242.400000000001</v>
      </c>
      <c r="J314">
        <v>-2390.8000000000002</v>
      </c>
      <c r="K314">
        <v>-83.4</v>
      </c>
      <c r="L314">
        <v>-27.8</v>
      </c>
      <c r="M314">
        <v>19851.599999999999</v>
      </c>
      <c r="Q314" s="6">
        <v>27273</v>
      </c>
    </row>
    <row r="315" spans="1:17" x14ac:dyDescent="0.25">
      <c r="A315">
        <v>2002872</v>
      </c>
      <c r="B315" t="s">
        <v>124</v>
      </c>
      <c r="C315" s="4">
        <v>39479</v>
      </c>
      <c r="D315" t="s">
        <v>42</v>
      </c>
      <c r="E315">
        <v>1</v>
      </c>
      <c r="G315" t="s">
        <v>43</v>
      </c>
      <c r="H315">
        <v>800</v>
      </c>
      <c r="I315">
        <v>5440</v>
      </c>
      <c r="J315">
        <v>-599.54</v>
      </c>
      <c r="K315">
        <v>-20.399999999999999</v>
      </c>
      <c r="L315">
        <v>-6.8</v>
      </c>
      <c r="M315">
        <v>4840.46</v>
      </c>
      <c r="Q315" s="6">
        <v>27273</v>
      </c>
    </row>
    <row r="316" spans="1:17" x14ac:dyDescent="0.25">
      <c r="A316">
        <v>1003349</v>
      </c>
      <c r="B316" t="s">
        <v>191</v>
      </c>
      <c r="C316" s="4">
        <v>39600</v>
      </c>
      <c r="D316" t="s">
        <v>42</v>
      </c>
      <c r="E316">
        <v>1</v>
      </c>
      <c r="G316" t="s">
        <v>43</v>
      </c>
      <c r="H316">
        <v>800</v>
      </c>
      <c r="I316">
        <v>8350</v>
      </c>
      <c r="J316">
        <v>-835.2</v>
      </c>
      <c r="K316">
        <v>-31.32</v>
      </c>
      <c r="L316">
        <v>-10.44</v>
      </c>
      <c r="M316">
        <v>7514.8</v>
      </c>
      <c r="Q316" s="6">
        <v>27395</v>
      </c>
    </row>
    <row r="317" spans="1:17" x14ac:dyDescent="0.25">
      <c r="A317">
        <v>1002697</v>
      </c>
      <c r="B317" t="s">
        <v>192</v>
      </c>
      <c r="C317" s="4">
        <v>39630</v>
      </c>
      <c r="D317" t="s">
        <v>42</v>
      </c>
      <c r="E317">
        <v>1</v>
      </c>
      <c r="G317" t="s">
        <v>43</v>
      </c>
      <c r="H317">
        <v>800</v>
      </c>
      <c r="I317">
        <v>3274.98</v>
      </c>
      <c r="J317">
        <v>-326.52999999999997</v>
      </c>
      <c r="K317">
        <v>-12.27</v>
      </c>
      <c r="L317">
        <v>-4.09</v>
      </c>
      <c r="M317">
        <v>2948.45</v>
      </c>
      <c r="Q317" s="6">
        <v>27426</v>
      </c>
    </row>
    <row r="318" spans="1:17" x14ac:dyDescent="0.25">
      <c r="A318">
        <v>1003827</v>
      </c>
      <c r="B318" t="s">
        <v>193</v>
      </c>
      <c r="C318" s="4">
        <v>39630</v>
      </c>
      <c r="D318" t="s">
        <v>42</v>
      </c>
      <c r="E318">
        <v>1</v>
      </c>
      <c r="G318" t="s">
        <v>43</v>
      </c>
      <c r="H318">
        <v>800</v>
      </c>
      <c r="I318">
        <v>205.15</v>
      </c>
      <c r="J318">
        <v>-19.760000000000002</v>
      </c>
      <c r="K318">
        <v>-0.78</v>
      </c>
      <c r="L318">
        <v>-0.26</v>
      </c>
      <c r="M318">
        <v>185.39</v>
      </c>
      <c r="Q318" s="6">
        <v>27426</v>
      </c>
    </row>
    <row r="319" spans="1:17" x14ac:dyDescent="0.25">
      <c r="A319">
        <v>1003647</v>
      </c>
      <c r="B319" t="s">
        <v>124</v>
      </c>
      <c r="C319" s="4">
        <v>39722</v>
      </c>
      <c r="D319" t="s">
        <v>42</v>
      </c>
      <c r="E319">
        <v>1</v>
      </c>
      <c r="G319" t="s">
        <v>43</v>
      </c>
      <c r="H319">
        <v>800</v>
      </c>
      <c r="I319">
        <v>8870</v>
      </c>
      <c r="J319">
        <v>-848.34</v>
      </c>
      <c r="K319">
        <v>-33.270000000000003</v>
      </c>
      <c r="L319">
        <v>-11.09</v>
      </c>
      <c r="M319">
        <v>8021.66</v>
      </c>
      <c r="Q319" s="6">
        <v>27515</v>
      </c>
    </row>
    <row r="320" spans="1:17" x14ac:dyDescent="0.25">
      <c r="A320">
        <v>1003622</v>
      </c>
      <c r="B320" t="s">
        <v>194</v>
      </c>
      <c r="C320" s="4">
        <v>39722</v>
      </c>
      <c r="D320" t="s">
        <v>42</v>
      </c>
      <c r="E320">
        <v>1</v>
      </c>
      <c r="G320" t="s">
        <v>43</v>
      </c>
      <c r="H320">
        <v>800</v>
      </c>
      <c r="I320">
        <v>299.38</v>
      </c>
      <c r="J320">
        <v>-28.49</v>
      </c>
      <c r="K320">
        <v>-1.1100000000000001</v>
      </c>
      <c r="L320">
        <v>-0.37</v>
      </c>
      <c r="M320">
        <v>270.89</v>
      </c>
      <c r="Q320" s="6">
        <v>27515</v>
      </c>
    </row>
    <row r="321" spans="1:17" x14ac:dyDescent="0.25">
      <c r="A321">
        <v>1003856</v>
      </c>
      <c r="B321" t="s">
        <v>189</v>
      </c>
      <c r="C321" s="4">
        <v>39722</v>
      </c>
      <c r="D321" t="s">
        <v>42</v>
      </c>
      <c r="E321">
        <v>1</v>
      </c>
      <c r="G321" t="s">
        <v>43</v>
      </c>
      <c r="H321">
        <v>800</v>
      </c>
      <c r="I321">
        <v>245.5</v>
      </c>
      <c r="J321">
        <v>-23.56</v>
      </c>
      <c r="K321">
        <v>-0.93</v>
      </c>
      <c r="L321">
        <v>-0.31</v>
      </c>
      <c r="M321">
        <v>221.94</v>
      </c>
      <c r="Q321" s="6">
        <v>27515</v>
      </c>
    </row>
    <row r="322" spans="1:17" x14ac:dyDescent="0.25">
      <c r="A322">
        <v>1003857</v>
      </c>
      <c r="B322" t="s">
        <v>189</v>
      </c>
      <c r="C322" s="4">
        <v>39722</v>
      </c>
      <c r="D322" t="s">
        <v>42</v>
      </c>
      <c r="E322">
        <v>1</v>
      </c>
      <c r="G322" t="s">
        <v>43</v>
      </c>
      <c r="H322">
        <v>800</v>
      </c>
      <c r="I322">
        <v>53.88</v>
      </c>
      <c r="J322">
        <v>-5.32</v>
      </c>
      <c r="K322">
        <v>-0.21</v>
      </c>
      <c r="L322">
        <v>-7.0000000000000007E-2</v>
      </c>
      <c r="M322">
        <v>48.56</v>
      </c>
      <c r="Q322" s="6">
        <v>27515</v>
      </c>
    </row>
    <row r="323" spans="1:17" x14ac:dyDescent="0.25">
      <c r="A323">
        <v>1004176</v>
      </c>
      <c r="B323" t="s">
        <v>195</v>
      </c>
      <c r="C323" s="4">
        <v>39873</v>
      </c>
      <c r="D323" t="s">
        <v>42</v>
      </c>
      <c r="E323">
        <v>1</v>
      </c>
      <c r="G323" t="s">
        <v>43</v>
      </c>
      <c r="H323">
        <v>800</v>
      </c>
      <c r="I323">
        <v>2272.13</v>
      </c>
      <c r="J323">
        <v>-219.5</v>
      </c>
      <c r="K323">
        <v>-8.52</v>
      </c>
      <c r="L323">
        <v>-2.84</v>
      </c>
      <c r="M323">
        <v>2052.63</v>
      </c>
      <c r="Q323" s="6">
        <v>27668</v>
      </c>
    </row>
    <row r="324" spans="1:17" x14ac:dyDescent="0.25">
      <c r="A324">
        <v>1004890</v>
      </c>
      <c r="B324" t="s">
        <v>196</v>
      </c>
      <c r="C324" s="4">
        <v>40210</v>
      </c>
      <c r="D324" t="s">
        <v>42</v>
      </c>
      <c r="E324">
        <v>1</v>
      </c>
      <c r="G324" t="s">
        <v>43</v>
      </c>
      <c r="H324">
        <v>800</v>
      </c>
      <c r="I324">
        <v>1731.06</v>
      </c>
      <c r="J324">
        <v>-80.16</v>
      </c>
      <c r="K324">
        <v>-6.48</v>
      </c>
      <c r="L324">
        <v>-2.16</v>
      </c>
      <c r="M324">
        <v>1650.9</v>
      </c>
      <c r="Q324" s="6">
        <v>28004</v>
      </c>
    </row>
    <row r="325" spans="1:17" x14ac:dyDescent="0.25">
      <c r="A325">
        <v>5000209</v>
      </c>
      <c r="B325" t="s">
        <v>197</v>
      </c>
      <c r="C325" s="4">
        <v>40238</v>
      </c>
      <c r="D325" t="s">
        <v>42</v>
      </c>
      <c r="E325">
        <v>1</v>
      </c>
      <c r="G325" t="s">
        <v>43</v>
      </c>
      <c r="H325">
        <v>800</v>
      </c>
      <c r="I325">
        <v>39551.81</v>
      </c>
      <c r="J325">
        <v>-3018.81</v>
      </c>
      <c r="K325">
        <v>-148.32</v>
      </c>
      <c r="L325">
        <v>-49.44</v>
      </c>
      <c r="M325">
        <v>36533</v>
      </c>
      <c r="Q325" s="6">
        <v>28034</v>
      </c>
    </row>
    <row r="326" spans="1:17" x14ac:dyDescent="0.25">
      <c r="A326">
        <v>1004922</v>
      </c>
      <c r="B326" t="s">
        <v>126</v>
      </c>
      <c r="C326" s="4">
        <v>40269</v>
      </c>
      <c r="D326" t="s">
        <v>42</v>
      </c>
      <c r="E326">
        <v>1</v>
      </c>
      <c r="G326" t="s">
        <v>43</v>
      </c>
      <c r="H326">
        <v>800</v>
      </c>
      <c r="I326">
        <v>235.44</v>
      </c>
      <c r="J326">
        <v>-17.11</v>
      </c>
      <c r="K326">
        <v>-0.87</v>
      </c>
      <c r="L326">
        <v>-0.28999999999999998</v>
      </c>
      <c r="M326">
        <v>218.33</v>
      </c>
      <c r="Q326" s="6">
        <v>28065</v>
      </c>
    </row>
    <row r="327" spans="1:17" x14ac:dyDescent="0.25">
      <c r="A327">
        <v>98090</v>
      </c>
      <c r="B327" t="s">
        <v>124</v>
      </c>
      <c r="C327" s="4">
        <v>40544</v>
      </c>
      <c r="D327" t="s">
        <v>42</v>
      </c>
      <c r="E327">
        <v>1</v>
      </c>
      <c r="G327" t="s">
        <v>43</v>
      </c>
      <c r="H327">
        <v>800</v>
      </c>
      <c r="I327">
        <v>71525.929999999993</v>
      </c>
      <c r="J327">
        <v>-2208.14</v>
      </c>
      <c r="K327">
        <v>-268.23</v>
      </c>
      <c r="L327">
        <v>-89.41</v>
      </c>
      <c r="M327">
        <v>69317.789999999994</v>
      </c>
      <c r="Q327" s="6">
        <v>28338</v>
      </c>
    </row>
    <row r="328" spans="1:17" x14ac:dyDescent="0.25">
      <c r="A328">
        <v>1006231</v>
      </c>
      <c r="B328" t="s">
        <v>198</v>
      </c>
      <c r="C328" s="4">
        <v>41091</v>
      </c>
      <c r="D328" t="s">
        <v>42</v>
      </c>
      <c r="E328">
        <v>1</v>
      </c>
      <c r="G328" t="s">
        <v>43</v>
      </c>
      <c r="H328">
        <v>800</v>
      </c>
      <c r="I328">
        <v>195.56</v>
      </c>
      <c r="J328">
        <v>-6.96</v>
      </c>
      <c r="K328">
        <v>-0.72</v>
      </c>
      <c r="L328">
        <v>-0.24</v>
      </c>
      <c r="M328">
        <v>188.6</v>
      </c>
      <c r="Q328" s="6">
        <v>28887</v>
      </c>
    </row>
    <row r="329" spans="1:17" x14ac:dyDescent="0.25">
      <c r="A329">
        <v>1006738</v>
      </c>
      <c r="B329" t="s">
        <v>199</v>
      </c>
      <c r="C329" s="4">
        <v>41456</v>
      </c>
      <c r="D329" t="s">
        <v>42</v>
      </c>
      <c r="E329">
        <v>1</v>
      </c>
      <c r="G329" t="s">
        <v>43</v>
      </c>
      <c r="H329">
        <v>800</v>
      </c>
      <c r="I329">
        <v>158.99</v>
      </c>
      <c r="J329">
        <v>-4.2</v>
      </c>
      <c r="K329">
        <v>-0.6</v>
      </c>
      <c r="L329">
        <v>-0.2</v>
      </c>
      <c r="M329">
        <v>154.79</v>
      </c>
      <c r="Q329" s="6">
        <v>29252</v>
      </c>
    </row>
    <row r="330" spans="1:17" x14ac:dyDescent="0.25">
      <c r="A330">
        <v>1007710</v>
      </c>
      <c r="B330" t="s">
        <v>200</v>
      </c>
      <c r="C330" s="4">
        <v>41760</v>
      </c>
      <c r="D330" t="s">
        <v>42</v>
      </c>
      <c r="E330">
        <v>1</v>
      </c>
      <c r="G330" t="s">
        <v>43</v>
      </c>
      <c r="H330">
        <v>800</v>
      </c>
      <c r="I330">
        <v>82797.16</v>
      </c>
      <c r="J330">
        <v>-1138.5</v>
      </c>
      <c r="K330">
        <v>-310.5</v>
      </c>
      <c r="L330">
        <v>-103.5</v>
      </c>
      <c r="M330">
        <v>81658.66</v>
      </c>
      <c r="Q330" s="6">
        <v>29556</v>
      </c>
    </row>
    <row r="331" spans="1:17" x14ac:dyDescent="0.25">
      <c r="A331">
        <v>1007812</v>
      </c>
      <c r="B331" t="s">
        <v>189</v>
      </c>
      <c r="C331" s="4">
        <v>41852</v>
      </c>
      <c r="D331" t="s">
        <v>42</v>
      </c>
      <c r="E331">
        <v>1</v>
      </c>
      <c r="G331" t="s">
        <v>43</v>
      </c>
      <c r="H331">
        <v>800</v>
      </c>
      <c r="I331">
        <v>8430.64</v>
      </c>
      <c r="J331">
        <v>-29.37</v>
      </c>
      <c r="K331">
        <v>-25.72</v>
      </c>
      <c r="L331">
        <v>-10.54</v>
      </c>
      <c r="M331">
        <v>8401.27</v>
      </c>
      <c r="Q331" s="6">
        <v>29646</v>
      </c>
    </row>
    <row r="332" spans="1:17" x14ac:dyDescent="0.25">
      <c r="A332">
        <v>1007975</v>
      </c>
      <c r="B332" t="s">
        <v>124</v>
      </c>
      <c r="C332" s="4">
        <v>41883</v>
      </c>
      <c r="D332" t="s">
        <v>42</v>
      </c>
      <c r="E332">
        <v>1</v>
      </c>
      <c r="G332" t="s">
        <v>43</v>
      </c>
      <c r="H332">
        <v>800</v>
      </c>
      <c r="I332">
        <v>35076.5</v>
      </c>
      <c r="J332">
        <v>-117.93</v>
      </c>
      <c r="K332">
        <v>-103.29</v>
      </c>
      <c r="L332">
        <v>-43.85</v>
      </c>
      <c r="M332">
        <v>34958.57</v>
      </c>
      <c r="Q332" s="6">
        <v>29677</v>
      </c>
    </row>
    <row r="333" spans="1:17" x14ac:dyDescent="0.25">
      <c r="A333">
        <v>1007976</v>
      </c>
      <c r="B333" t="s">
        <v>443</v>
      </c>
      <c r="C333" s="4">
        <v>41883</v>
      </c>
      <c r="D333" t="s">
        <v>42</v>
      </c>
      <c r="E333">
        <v>1</v>
      </c>
      <c r="G333" t="s">
        <v>43</v>
      </c>
      <c r="H333">
        <v>800</v>
      </c>
      <c r="I333">
        <v>4582.5</v>
      </c>
      <c r="J333">
        <v>-40.11</v>
      </c>
      <c r="K333">
        <v>-17.190000000000001</v>
      </c>
      <c r="L333">
        <v>-5.73</v>
      </c>
      <c r="M333">
        <v>4542.3900000000003</v>
      </c>
      <c r="Q333" s="6">
        <v>29677</v>
      </c>
    </row>
    <row r="334" spans="1:17" x14ac:dyDescent="0.25">
      <c r="A334">
        <v>1008110</v>
      </c>
      <c r="B334" t="s">
        <v>444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5966</v>
      </c>
      <c r="J334">
        <v>-44.76</v>
      </c>
      <c r="K334">
        <v>-22.38</v>
      </c>
      <c r="L334">
        <v>-7.46</v>
      </c>
      <c r="M334">
        <v>5921.24</v>
      </c>
      <c r="Q334" s="6">
        <v>29677</v>
      </c>
    </row>
    <row r="335" spans="1:17" x14ac:dyDescent="0.25">
      <c r="A335">
        <v>1008111</v>
      </c>
      <c r="B335" t="s">
        <v>445</v>
      </c>
      <c r="C335" s="4">
        <v>41883</v>
      </c>
      <c r="D335" t="s">
        <v>42</v>
      </c>
      <c r="E335">
        <v>1</v>
      </c>
      <c r="G335" t="s">
        <v>43</v>
      </c>
      <c r="H335">
        <v>800</v>
      </c>
      <c r="I335">
        <v>1515</v>
      </c>
      <c r="J335">
        <v>-8.01</v>
      </c>
      <c r="K335">
        <v>-5.67</v>
      </c>
      <c r="L335">
        <v>-1.89</v>
      </c>
      <c r="M335">
        <v>1506.99</v>
      </c>
      <c r="Q335" s="6">
        <v>29677</v>
      </c>
    </row>
    <row r="336" spans="1:17" x14ac:dyDescent="0.25">
      <c r="A336">
        <v>1007977</v>
      </c>
      <c r="B336" t="s">
        <v>446</v>
      </c>
      <c r="C336" s="4">
        <v>41883</v>
      </c>
      <c r="D336" t="s">
        <v>42</v>
      </c>
      <c r="E336">
        <v>1</v>
      </c>
      <c r="G336" t="s">
        <v>43</v>
      </c>
      <c r="H336">
        <v>800</v>
      </c>
      <c r="I336">
        <v>9265.2099999999991</v>
      </c>
      <c r="J336">
        <v>-75.64</v>
      </c>
      <c r="K336">
        <v>-34.74</v>
      </c>
      <c r="L336">
        <v>-11.58</v>
      </c>
      <c r="M336">
        <v>9189.57</v>
      </c>
      <c r="Q336" s="6">
        <v>29677</v>
      </c>
    </row>
    <row r="337" spans="1:17" x14ac:dyDescent="0.25">
      <c r="A337">
        <v>1008116</v>
      </c>
      <c r="B337" t="s">
        <v>198</v>
      </c>
      <c r="C337" s="4">
        <v>41883</v>
      </c>
      <c r="D337" t="s">
        <v>42</v>
      </c>
      <c r="E337">
        <v>1</v>
      </c>
      <c r="G337" t="s">
        <v>43</v>
      </c>
      <c r="H337">
        <v>800</v>
      </c>
      <c r="I337">
        <v>421.88</v>
      </c>
      <c r="J337">
        <v>-3.18</v>
      </c>
      <c r="K337">
        <v>-1.59</v>
      </c>
      <c r="L337">
        <v>-0.53</v>
      </c>
      <c r="M337">
        <v>418.7</v>
      </c>
      <c r="Q337" s="6">
        <v>29677</v>
      </c>
    </row>
    <row r="338" spans="1:17" x14ac:dyDescent="0.25">
      <c r="A338">
        <v>1008221</v>
      </c>
      <c r="B338" t="s">
        <v>448</v>
      </c>
      <c r="C338" s="4">
        <v>41913</v>
      </c>
      <c r="D338" t="s">
        <v>42</v>
      </c>
      <c r="E338">
        <v>1</v>
      </c>
      <c r="G338" t="s">
        <v>43</v>
      </c>
      <c r="H338">
        <v>800</v>
      </c>
      <c r="I338">
        <v>1681.61</v>
      </c>
      <c r="J338">
        <v>-12.6</v>
      </c>
      <c r="K338">
        <v>-6.3</v>
      </c>
      <c r="L338">
        <v>-2.1</v>
      </c>
      <c r="M338">
        <v>1669.01</v>
      </c>
      <c r="Q338" s="6">
        <v>29707</v>
      </c>
    </row>
    <row r="339" spans="1:17" x14ac:dyDescent="0.25">
      <c r="A339">
        <v>1008340</v>
      </c>
      <c r="B339" t="s">
        <v>444</v>
      </c>
      <c r="C339" s="4">
        <v>41944</v>
      </c>
      <c r="D339" t="s">
        <v>42</v>
      </c>
      <c r="E339">
        <v>1</v>
      </c>
      <c r="G339" t="s">
        <v>43</v>
      </c>
      <c r="H339">
        <v>800</v>
      </c>
      <c r="I339">
        <v>4974.5</v>
      </c>
      <c r="J339">
        <v>-31.1</v>
      </c>
      <c r="K339">
        <v>-18.66</v>
      </c>
      <c r="L339">
        <v>-6.22</v>
      </c>
      <c r="M339">
        <v>4943.3999999999996</v>
      </c>
      <c r="Q339" s="6">
        <v>29738</v>
      </c>
    </row>
    <row r="340" spans="1:17" x14ac:dyDescent="0.25">
      <c r="A340">
        <v>1008341</v>
      </c>
      <c r="B340" t="s">
        <v>444</v>
      </c>
      <c r="C340" s="4">
        <v>41944</v>
      </c>
      <c r="D340" t="s">
        <v>42</v>
      </c>
      <c r="E340">
        <v>1</v>
      </c>
      <c r="G340" t="s">
        <v>43</v>
      </c>
      <c r="H340">
        <v>800</v>
      </c>
      <c r="I340">
        <v>4974.5</v>
      </c>
      <c r="J340">
        <v>-31.1</v>
      </c>
      <c r="K340">
        <v>-18.66</v>
      </c>
      <c r="L340">
        <v>-6.22</v>
      </c>
      <c r="M340">
        <v>4943.3999999999996</v>
      </c>
      <c r="Q340" s="6">
        <v>29738</v>
      </c>
    </row>
    <row r="341" spans="1:17" x14ac:dyDescent="0.25">
      <c r="A341">
        <v>150051</v>
      </c>
      <c r="B341" t="s">
        <v>201</v>
      </c>
      <c r="C341" s="4">
        <v>39114</v>
      </c>
      <c r="D341" t="s">
        <v>42</v>
      </c>
      <c r="E341">
        <v>1</v>
      </c>
      <c r="G341" t="s">
        <v>140</v>
      </c>
      <c r="H341">
        <v>36</v>
      </c>
      <c r="I341">
        <v>-2015.18</v>
      </c>
      <c r="J341">
        <v>2015.18</v>
      </c>
      <c r="Q341" s="7">
        <v>42379</v>
      </c>
    </row>
    <row r="342" spans="1:17" x14ac:dyDescent="0.25">
      <c r="A342">
        <v>150055</v>
      </c>
      <c r="B342" t="s">
        <v>176</v>
      </c>
      <c r="C342" s="4">
        <v>39114</v>
      </c>
      <c r="D342" t="s">
        <v>42</v>
      </c>
      <c r="E342">
        <v>1</v>
      </c>
      <c r="G342" t="s">
        <v>140</v>
      </c>
      <c r="H342">
        <v>36</v>
      </c>
      <c r="I342">
        <v>-525.54999999999995</v>
      </c>
      <c r="J342">
        <v>525.54999999999995</v>
      </c>
      <c r="Q342" s="7">
        <v>42379</v>
      </c>
    </row>
    <row r="343" spans="1:17" x14ac:dyDescent="0.25">
      <c r="A343">
        <v>150065</v>
      </c>
      <c r="B343" t="s">
        <v>201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35.86</v>
      </c>
      <c r="J343">
        <v>-35.86</v>
      </c>
      <c r="Q343" s="7">
        <v>42379</v>
      </c>
    </row>
    <row r="344" spans="1:17" x14ac:dyDescent="0.25">
      <c r="A344">
        <v>150066</v>
      </c>
      <c r="B344" t="s">
        <v>201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38.14</v>
      </c>
      <c r="J344">
        <v>-38.14</v>
      </c>
      <c r="Q344" s="7">
        <v>42379</v>
      </c>
    </row>
    <row r="345" spans="1:17" x14ac:dyDescent="0.25">
      <c r="A345">
        <v>150090</v>
      </c>
      <c r="B345" t="s">
        <v>201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142.46</v>
      </c>
      <c r="J345">
        <v>-142.46</v>
      </c>
      <c r="Q345" s="7">
        <v>42379</v>
      </c>
    </row>
    <row r="346" spans="1:17" x14ac:dyDescent="0.25">
      <c r="A346">
        <v>150098</v>
      </c>
      <c r="B346" t="s">
        <v>202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245.52</v>
      </c>
      <c r="J346">
        <v>-245.52</v>
      </c>
      <c r="Q346" s="7">
        <v>42379</v>
      </c>
    </row>
    <row r="347" spans="1:17" x14ac:dyDescent="0.25">
      <c r="A347">
        <v>150122</v>
      </c>
      <c r="B347" t="s">
        <v>202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1005.45</v>
      </c>
      <c r="J347">
        <v>-1005.45</v>
      </c>
      <c r="Q347" s="7">
        <v>42379</v>
      </c>
    </row>
    <row r="348" spans="1:17" x14ac:dyDescent="0.25">
      <c r="A348">
        <v>150132</v>
      </c>
      <c r="B348" t="s">
        <v>201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1822.53</v>
      </c>
      <c r="J348">
        <v>-1822.53</v>
      </c>
      <c r="Q348" s="7">
        <v>42379</v>
      </c>
    </row>
    <row r="349" spans="1:17" x14ac:dyDescent="0.25">
      <c r="A349">
        <v>150138</v>
      </c>
      <c r="B349" t="s">
        <v>201</v>
      </c>
      <c r="C349" s="4">
        <v>39114</v>
      </c>
      <c r="D349" t="s">
        <v>42</v>
      </c>
      <c r="E349">
        <v>1</v>
      </c>
      <c r="G349" t="s">
        <v>140</v>
      </c>
      <c r="H349">
        <v>36</v>
      </c>
      <c r="I349">
        <v>2131.21</v>
      </c>
      <c r="J349">
        <v>-2131.21</v>
      </c>
      <c r="Q349" s="7">
        <v>42379</v>
      </c>
    </row>
    <row r="350" spans="1:17" x14ac:dyDescent="0.25">
      <c r="A350">
        <v>150139</v>
      </c>
      <c r="B350" t="s">
        <v>201</v>
      </c>
      <c r="C350" s="4">
        <v>39114</v>
      </c>
      <c r="D350" t="s">
        <v>42</v>
      </c>
      <c r="E350">
        <v>1</v>
      </c>
      <c r="G350" t="s">
        <v>140</v>
      </c>
      <c r="H350">
        <v>36</v>
      </c>
      <c r="I350">
        <v>2134.52</v>
      </c>
      <c r="J350">
        <v>-2134.52</v>
      </c>
      <c r="Q350" s="7">
        <v>42379</v>
      </c>
    </row>
    <row r="351" spans="1:17" x14ac:dyDescent="0.25">
      <c r="A351">
        <v>150167</v>
      </c>
      <c r="B351" t="s">
        <v>201</v>
      </c>
      <c r="C351" s="4">
        <v>39114</v>
      </c>
      <c r="D351" t="s">
        <v>42</v>
      </c>
      <c r="E351">
        <v>1</v>
      </c>
      <c r="G351" t="s">
        <v>140</v>
      </c>
      <c r="H351">
        <v>36</v>
      </c>
      <c r="I351">
        <v>374.24</v>
      </c>
      <c r="J351">
        <v>-374.24</v>
      </c>
      <c r="Q351" s="7">
        <v>42379</v>
      </c>
    </row>
    <row r="352" spans="1:17" x14ac:dyDescent="0.25">
      <c r="A352">
        <v>150176</v>
      </c>
      <c r="B352" t="s">
        <v>202</v>
      </c>
      <c r="C352" s="4">
        <v>39114</v>
      </c>
      <c r="D352" t="s">
        <v>42</v>
      </c>
      <c r="E352">
        <v>1</v>
      </c>
      <c r="G352" t="s">
        <v>140</v>
      </c>
      <c r="H352">
        <v>36</v>
      </c>
      <c r="I352">
        <v>1329.98</v>
      </c>
      <c r="J352">
        <v>-1329.98</v>
      </c>
      <c r="Q352" s="7">
        <v>42379</v>
      </c>
    </row>
    <row r="353" spans="1:17" x14ac:dyDescent="0.25">
      <c r="A353">
        <v>150177</v>
      </c>
      <c r="B353" t="s">
        <v>201</v>
      </c>
      <c r="C353" s="4">
        <v>39114</v>
      </c>
      <c r="D353" t="s">
        <v>42</v>
      </c>
      <c r="E353">
        <v>1</v>
      </c>
      <c r="G353" t="s">
        <v>140</v>
      </c>
      <c r="H353">
        <v>36</v>
      </c>
      <c r="I353">
        <v>1671.37</v>
      </c>
      <c r="J353">
        <v>-1671.37</v>
      </c>
      <c r="Q353" s="7">
        <v>42379</v>
      </c>
    </row>
    <row r="354" spans="1:17" x14ac:dyDescent="0.25">
      <c r="A354">
        <v>150179</v>
      </c>
      <c r="B354" t="s">
        <v>201</v>
      </c>
      <c r="C354" s="4">
        <v>39114</v>
      </c>
      <c r="D354" t="s">
        <v>42</v>
      </c>
      <c r="E354">
        <v>1</v>
      </c>
      <c r="G354" t="s">
        <v>140</v>
      </c>
      <c r="H354">
        <v>36</v>
      </c>
      <c r="I354">
        <v>4048.15</v>
      </c>
      <c r="J354">
        <v>-4048.15</v>
      </c>
      <c r="Q354" s="7">
        <v>42379</v>
      </c>
    </row>
    <row r="355" spans="1:17" x14ac:dyDescent="0.25">
      <c r="A355">
        <v>2002458</v>
      </c>
      <c r="B355" t="s">
        <v>166</v>
      </c>
      <c r="C355" s="4">
        <v>39479</v>
      </c>
      <c r="D355" t="s">
        <v>42</v>
      </c>
      <c r="E355">
        <v>1</v>
      </c>
      <c r="G355" t="s">
        <v>140</v>
      </c>
      <c r="H355">
        <v>36</v>
      </c>
      <c r="I355">
        <v>3385</v>
      </c>
      <c r="J355">
        <v>-3385</v>
      </c>
      <c r="Q355" s="7">
        <v>42380</v>
      </c>
    </row>
    <row r="356" spans="1:17" x14ac:dyDescent="0.25">
      <c r="A356">
        <v>2002460</v>
      </c>
      <c r="B356" t="s">
        <v>166</v>
      </c>
      <c r="C356" s="4">
        <v>39479</v>
      </c>
      <c r="D356" t="s">
        <v>42</v>
      </c>
      <c r="E356">
        <v>1</v>
      </c>
      <c r="G356" t="s">
        <v>140</v>
      </c>
      <c r="H356">
        <v>36</v>
      </c>
      <c r="I356">
        <v>1705</v>
      </c>
      <c r="J356">
        <v>-1705</v>
      </c>
      <c r="Q356" s="7">
        <v>42380</v>
      </c>
    </row>
    <row r="357" spans="1:17" x14ac:dyDescent="0.25">
      <c r="A357">
        <v>2002730</v>
      </c>
      <c r="B357" t="s">
        <v>166</v>
      </c>
      <c r="C357" s="4">
        <v>39479</v>
      </c>
      <c r="D357" t="s">
        <v>42</v>
      </c>
      <c r="E357">
        <v>1</v>
      </c>
      <c r="G357" t="s">
        <v>140</v>
      </c>
      <c r="H357">
        <v>36</v>
      </c>
      <c r="I357">
        <v>-128.94</v>
      </c>
      <c r="J357">
        <v>128.94</v>
      </c>
      <c r="Q357" s="7">
        <v>42380</v>
      </c>
    </row>
    <row r="358" spans="1:17" x14ac:dyDescent="0.25">
      <c r="A358">
        <v>1004740</v>
      </c>
      <c r="B358" t="s">
        <v>166</v>
      </c>
      <c r="C358" s="4">
        <v>40210</v>
      </c>
      <c r="D358" t="s">
        <v>42</v>
      </c>
      <c r="E358">
        <v>1</v>
      </c>
      <c r="G358" t="s">
        <v>140</v>
      </c>
      <c r="H358">
        <v>36</v>
      </c>
      <c r="I358">
        <v>6002.18</v>
      </c>
      <c r="J358">
        <v>-6002.18</v>
      </c>
      <c r="Q358" s="7">
        <v>42382</v>
      </c>
    </row>
    <row r="359" spans="1:17" x14ac:dyDescent="0.25">
      <c r="A359">
        <v>1004741</v>
      </c>
      <c r="B359" t="s">
        <v>166</v>
      </c>
      <c r="C359" s="4">
        <v>40210</v>
      </c>
      <c r="D359" t="s">
        <v>42</v>
      </c>
      <c r="E359">
        <v>1</v>
      </c>
      <c r="G359" t="s">
        <v>140</v>
      </c>
      <c r="H359">
        <v>36</v>
      </c>
      <c r="I359">
        <v>4996.2700000000004</v>
      </c>
      <c r="J359">
        <v>-4996.2700000000004</v>
      </c>
      <c r="Q359" s="7">
        <v>42382</v>
      </c>
    </row>
    <row r="360" spans="1:17" x14ac:dyDescent="0.25">
      <c r="A360">
        <v>1004742</v>
      </c>
      <c r="B360" t="s">
        <v>203</v>
      </c>
      <c r="C360" s="4">
        <v>40210</v>
      </c>
      <c r="D360" t="s">
        <v>42</v>
      </c>
      <c r="E360">
        <v>1</v>
      </c>
      <c r="G360" t="s">
        <v>140</v>
      </c>
      <c r="H360">
        <v>36</v>
      </c>
      <c r="I360">
        <v>5065</v>
      </c>
      <c r="J360">
        <v>-5065</v>
      </c>
      <c r="Q360" s="7">
        <v>42382</v>
      </c>
    </row>
    <row r="361" spans="1:17" x14ac:dyDescent="0.25">
      <c r="A361">
        <v>1004829</v>
      </c>
      <c r="B361" t="s">
        <v>166</v>
      </c>
      <c r="C361" s="4">
        <v>40210</v>
      </c>
      <c r="D361" t="s">
        <v>42</v>
      </c>
      <c r="E361">
        <v>1</v>
      </c>
      <c r="G361" t="s">
        <v>140</v>
      </c>
      <c r="H361">
        <v>36</v>
      </c>
      <c r="I361">
        <v>1550</v>
      </c>
      <c r="J361">
        <v>-1550</v>
      </c>
      <c r="Q361" s="7">
        <v>42382</v>
      </c>
    </row>
    <row r="362" spans="1:17" x14ac:dyDescent="0.25">
      <c r="A362">
        <v>1005340</v>
      </c>
      <c r="B362" t="s">
        <v>204</v>
      </c>
      <c r="C362" s="4">
        <v>40575</v>
      </c>
      <c r="D362" t="s">
        <v>42</v>
      </c>
      <c r="E362">
        <v>1</v>
      </c>
      <c r="G362" t="s">
        <v>140</v>
      </c>
      <c r="H362">
        <v>36</v>
      </c>
      <c r="I362">
        <v>1315.12</v>
      </c>
      <c r="J362">
        <v>-1315.12</v>
      </c>
      <c r="Q362" s="7">
        <v>42383</v>
      </c>
    </row>
    <row r="363" spans="1:17" x14ac:dyDescent="0.25">
      <c r="A363">
        <v>1005900</v>
      </c>
      <c r="B363" t="s">
        <v>205</v>
      </c>
      <c r="C363" s="4">
        <v>40940</v>
      </c>
      <c r="D363" t="s">
        <v>42</v>
      </c>
      <c r="E363">
        <v>1</v>
      </c>
      <c r="G363" t="s">
        <v>140</v>
      </c>
      <c r="H363">
        <v>36</v>
      </c>
      <c r="I363">
        <v>3483</v>
      </c>
      <c r="J363">
        <v>-3483</v>
      </c>
      <c r="K363">
        <v>-98.34</v>
      </c>
      <c r="Q363" s="7">
        <v>42384</v>
      </c>
    </row>
    <row r="364" spans="1:17" x14ac:dyDescent="0.25">
      <c r="A364">
        <v>1005940</v>
      </c>
      <c r="B364" t="s">
        <v>206</v>
      </c>
      <c r="C364" s="4">
        <v>40940</v>
      </c>
      <c r="D364" t="s">
        <v>42</v>
      </c>
      <c r="E364">
        <v>1</v>
      </c>
      <c r="G364" t="s">
        <v>140</v>
      </c>
      <c r="H364">
        <v>36</v>
      </c>
      <c r="I364">
        <v>1710</v>
      </c>
      <c r="J364">
        <v>-1710</v>
      </c>
      <c r="K364">
        <v>-48.28</v>
      </c>
      <c r="Q364" s="7">
        <v>42384</v>
      </c>
    </row>
    <row r="365" spans="1:17" x14ac:dyDescent="0.25">
      <c r="A365">
        <v>1005961</v>
      </c>
      <c r="B365" t="s">
        <v>207</v>
      </c>
      <c r="C365" s="4">
        <v>40940</v>
      </c>
      <c r="D365" t="s">
        <v>42</v>
      </c>
      <c r="E365">
        <v>1</v>
      </c>
      <c r="G365" t="s">
        <v>140</v>
      </c>
      <c r="H365">
        <v>36</v>
      </c>
      <c r="I365">
        <v>494.55</v>
      </c>
      <c r="J365">
        <v>-494.55</v>
      </c>
      <c r="K365">
        <v>-13.96</v>
      </c>
      <c r="Q365" s="7">
        <v>42384</v>
      </c>
    </row>
    <row r="366" spans="1:17" x14ac:dyDescent="0.25">
      <c r="A366">
        <v>1006501</v>
      </c>
      <c r="B366" t="s">
        <v>208</v>
      </c>
      <c r="C366" s="4">
        <v>41306</v>
      </c>
      <c r="D366" t="s">
        <v>42</v>
      </c>
      <c r="E366">
        <v>1</v>
      </c>
      <c r="G366" t="s">
        <v>140</v>
      </c>
      <c r="H366">
        <v>36</v>
      </c>
      <c r="I366">
        <v>1058.1099999999999</v>
      </c>
      <c r="J366">
        <v>-763.63</v>
      </c>
      <c r="K366">
        <v>-88.18</v>
      </c>
      <c r="L366">
        <v>-29.4</v>
      </c>
      <c r="M366">
        <v>294.48</v>
      </c>
      <c r="Q366" s="7">
        <v>42385</v>
      </c>
    </row>
    <row r="367" spans="1:17" x14ac:dyDescent="0.25">
      <c r="A367">
        <v>1006502</v>
      </c>
      <c r="B367" t="s">
        <v>208</v>
      </c>
      <c r="C367" s="4">
        <v>41306</v>
      </c>
      <c r="D367" t="s">
        <v>42</v>
      </c>
      <c r="E367">
        <v>1</v>
      </c>
      <c r="G367" t="s">
        <v>140</v>
      </c>
      <c r="H367">
        <v>36</v>
      </c>
      <c r="I367">
        <v>2653.92</v>
      </c>
      <c r="J367">
        <v>-1915.31</v>
      </c>
      <c r="K367">
        <v>-221.16</v>
      </c>
      <c r="L367">
        <v>-73.72</v>
      </c>
      <c r="M367">
        <v>738.61</v>
      </c>
      <c r="Q367" s="7">
        <v>42385</v>
      </c>
    </row>
    <row r="368" spans="1:17" x14ac:dyDescent="0.25">
      <c r="A368">
        <v>1006506</v>
      </c>
      <c r="B368" t="s">
        <v>209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1065.5899999999999</v>
      </c>
      <c r="J368">
        <v>-769.02</v>
      </c>
      <c r="K368">
        <v>-88.79</v>
      </c>
      <c r="L368">
        <v>-29.6</v>
      </c>
      <c r="M368">
        <v>296.57</v>
      </c>
      <c r="Q368" s="7">
        <v>42385</v>
      </c>
    </row>
    <row r="369" spans="1:17" x14ac:dyDescent="0.25">
      <c r="A369">
        <v>1006507</v>
      </c>
      <c r="B369" t="s">
        <v>210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1425.73</v>
      </c>
      <c r="J369">
        <v>-1028.94</v>
      </c>
      <c r="K369">
        <v>-118.82</v>
      </c>
      <c r="L369">
        <v>-39.6</v>
      </c>
      <c r="M369">
        <v>396.79</v>
      </c>
      <c r="Q369" s="7">
        <v>42385</v>
      </c>
    </row>
    <row r="370" spans="1:17" x14ac:dyDescent="0.25">
      <c r="A370">
        <v>1006508</v>
      </c>
      <c r="B370" t="s">
        <v>211</v>
      </c>
      <c r="C370" s="4">
        <v>41306</v>
      </c>
      <c r="D370" t="s">
        <v>42</v>
      </c>
      <c r="E370">
        <v>1</v>
      </c>
      <c r="G370" t="s">
        <v>140</v>
      </c>
      <c r="H370">
        <v>36</v>
      </c>
      <c r="I370">
        <v>2839.3</v>
      </c>
      <c r="J370">
        <v>-2049.1</v>
      </c>
      <c r="K370">
        <v>-236.62</v>
      </c>
      <c r="L370">
        <v>-78.87</v>
      </c>
      <c r="M370">
        <v>790.2</v>
      </c>
      <c r="Q370" s="7">
        <v>42385</v>
      </c>
    </row>
    <row r="371" spans="1:17" x14ac:dyDescent="0.25">
      <c r="A371">
        <v>1006509</v>
      </c>
      <c r="B371" t="s">
        <v>212</v>
      </c>
      <c r="C371" s="4">
        <v>41306</v>
      </c>
      <c r="D371" t="s">
        <v>42</v>
      </c>
      <c r="E371">
        <v>1</v>
      </c>
      <c r="G371" t="s">
        <v>140</v>
      </c>
      <c r="H371">
        <v>36</v>
      </c>
      <c r="I371">
        <v>3154.8</v>
      </c>
      <c r="J371">
        <v>-2276.79</v>
      </c>
      <c r="K371">
        <v>-262.89999999999998</v>
      </c>
      <c r="L371">
        <v>-87.63</v>
      </c>
      <c r="M371">
        <v>878.01</v>
      </c>
      <c r="Q371" s="7">
        <v>42385</v>
      </c>
    </row>
    <row r="372" spans="1:17" x14ac:dyDescent="0.25">
      <c r="A372">
        <v>1006511</v>
      </c>
      <c r="B372" t="s">
        <v>213</v>
      </c>
      <c r="C372" s="4">
        <v>41306</v>
      </c>
      <c r="D372" t="s">
        <v>42</v>
      </c>
      <c r="E372">
        <v>1</v>
      </c>
      <c r="G372" t="s">
        <v>140</v>
      </c>
      <c r="H372">
        <v>36</v>
      </c>
      <c r="I372">
        <v>531.89</v>
      </c>
      <c r="J372">
        <v>-383.85</v>
      </c>
      <c r="K372">
        <v>-44.31</v>
      </c>
      <c r="L372">
        <v>-14.77</v>
      </c>
      <c r="M372">
        <v>148.04</v>
      </c>
      <c r="Q372" s="7">
        <v>42385</v>
      </c>
    </row>
    <row r="373" spans="1:17" x14ac:dyDescent="0.25">
      <c r="A373">
        <v>1006512</v>
      </c>
      <c r="B373" t="s">
        <v>214</v>
      </c>
      <c r="C373" s="4">
        <v>41306</v>
      </c>
      <c r="D373" t="s">
        <v>42</v>
      </c>
      <c r="E373">
        <v>1</v>
      </c>
      <c r="G373" t="s">
        <v>140</v>
      </c>
      <c r="H373">
        <v>36</v>
      </c>
      <c r="I373">
        <v>2639.25</v>
      </c>
      <c r="J373">
        <v>-1904.72</v>
      </c>
      <c r="K373">
        <v>-219.94</v>
      </c>
      <c r="L373">
        <v>-73.319999999999993</v>
      </c>
      <c r="M373">
        <v>734.53</v>
      </c>
      <c r="Q373" s="7">
        <v>42385</v>
      </c>
    </row>
    <row r="374" spans="1:17" x14ac:dyDescent="0.25">
      <c r="A374">
        <v>1006513</v>
      </c>
      <c r="B374" t="s">
        <v>215</v>
      </c>
      <c r="C374" s="4">
        <v>41306</v>
      </c>
      <c r="D374" t="s">
        <v>42</v>
      </c>
      <c r="E374">
        <v>1</v>
      </c>
      <c r="G374" t="s">
        <v>140</v>
      </c>
      <c r="H374">
        <v>36</v>
      </c>
      <c r="I374">
        <v>129.47</v>
      </c>
      <c r="J374">
        <v>-93.43</v>
      </c>
      <c r="K374">
        <v>-10.78</v>
      </c>
      <c r="L374">
        <v>-3.6</v>
      </c>
      <c r="M374">
        <v>36.04</v>
      </c>
      <c r="Q374" s="7">
        <v>42385</v>
      </c>
    </row>
    <row r="375" spans="1:17" x14ac:dyDescent="0.25">
      <c r="A375">
        <v>1006514</v>
      </c>
      <c r="B375" t="s">
        <v>216</v>
      </c>
      <c r="C375" s="4">
        <v>41306</v>
      </c>
      <c r="D375" t="s">
        <v>42</v>
      </c>
      <c r="E375">
        <v>1</v>
      </c>
      <c r="G375" t="s">
        <v>140</v>
      </c>
      <c r="H375">
        <v>36</v>
      </c>
      <c r="I375">
        <v>174.37</v>
      </c>
      <c r="J375">
        <v>-125.84</v>
      </c>
      <c r="K375">
        <v>-14.53</v>
      </c>
      <c r="L375">
        <v>-4.84</v>
      </c>
      <c r="M375">
        <v>48.53</v>
      </c>
      <c r="Q375" s="7">
        <v>42385</v>
      </c>
    </row>
    <row r="376" spans="1:17" x14ac:dyDescent="0.25">
      <c r="A376">
        <v>2002490</v>
      </c>
      <c r="B376" t="s">
        <v>217</v>
      </c>
      <c r="C376" s="4">
        <v>39479</v>
      </c>
      <c r="D376" t="s">
        <v>42</v>
      </c>
      <c r="E376">
        <v>1</v>
      </c>
      <c r="G376" t="s">
        <v>140</v>
      </c>
      <c r="H376">
        <v>96</v>
      </c>
      <c r="I376">
        <v>87.41</v>
      </c>
      <c r="J376">
        <v>-78.28</v>
      </c>
      <c r="K376">
        <v>-2.72</v>
      </c>
      <c r="L376">
        <v>-0.91</v>
      </c>
      <c r="M376">
        <v>9.1300000000000008</v>
      </c>
      <c r="Q376" s="7">
        <v>42385</v>
      </c>
    </row>
    <row r="377" spans="1:17" x14ac:dyDescent="0.25">
      <c r="A377">
        <v>2002493</v>
      </c>
      <c r="B377" t="s">
        <v>217</v>
      </c>
      <c r="C377" s="4">
        <v>39479</v>
      </c>
      <c r="D377" t="s">
        <v>42</v>
      </c>
      <c r="E377">
        <v>1</v>
      </c>
      <c r="G377" t="s">
        <v>140</v>
      </c>
      <c r="H377">
        <v>96</v>
      </c>
      <c r="I377">
        <v>8380</v>
      </c>
      <c r="J377">
        <v>-7505.65</v>
      </c>
      <c r="K377">
        <v>-261.87</v>
      </c>
      <c r="L377">
        <v>-87.29</v>
      </c>
      <c r="M377">
        <v>874.35</v>
      </c>
      <c r="Q377" s="7">
        <v>42385</v>
      </c>
    </row>
    <row r="378" spans="1:17" x14ac:dyDescent="0.25">
      <c r="A378">
        <v>2002494</v>
      </c>
      <c r="B378" t="s">
        <v>217</v>
      </c>
      <c r="C378" s="4">
        <v>39479</v>
      </c>
      <c r="D378" t="s">
        <v>42</v>
      </c>
      <c r="E378">
        <v>1</v>
      </c>
      <c r="G378" t="s">
        <v>140</v>
      </c>
      <c r="H378">
        <v>96</v>
      </c>
      <c r="I378">
        <v>15518.02</v>
      </c>
      <c r="J378">
        <v>-13898.91</v>
      </c>
      <c r="K378">
        <v>-484.94</v>
      </c>
      <c r="L378">
        <v>-161.65</v>
      </c>
      <c r="M378">
        <v>1619.11</v>
      </c>
      <c r="Q378" s="7">
        <v>42385</v>
      </c>
    </row>
    <row r="379" spans="1:17" x14ac:dyDescent="0.25">
      <c r="A379">
        <v>2002496</v>
      </c>
      <c r="B379" t="s">
        <v>217</v>
      </c>
      <c r="C379" s="4">
        <v>39479</v>
      </c>
      <c r="D379" t="s">
        <v>42</v>
      </c>
      <c r="E379">
        <v>1</v>
      </c>
      <c r="G379" t="s">
        <v>140</v>
      </c>
      <c r="H379">
        <v>96</v>
      </c>
      <c r="I379">
        <v>280.17</v>
      </c>
      <c r="J379">
        <v>-250.94</v>
      </c>
      <c r="K379">
        <v>-8.76</v>
      </c>
      <c r="L379">
        <v>-2.92</v>
      </c>
      <c r="M379">
        <v>29.23</v>
      </c>
      <c r="Q379" s="7">
        <v>42385</v>
      </c>
    </row>
    <row r="380" spans="1:17" x14ac:dyDescent="0.25">
      <c r="A380">
        <v>2002497</v>
      </c>
      <c r="B380" t="s">
        <v>217</v>
      </c>
      <c r="C380" s="4">
        <v>39479</v>
      </c>
      <c r="D380" t="s">
        <v>42</v>
      </c>
      <c r="E380">
        <v>1</v>
      </c>
      <c r="G380" t="s">
        <v>140</v>
      </c>
      <c r="H380">
        <v>96</v>
      </c>
      <c r="I380">
        <v>250.4</v>
      </c>
      <c r="J380">
        <v>-224.27</v>
      </c>
      <c r="K380">
        <v>-7.82</v>
      </c>
      <c r="L380">
        <v>-2.6</v>
      </c>
      <c r="M380">
        <v>26.13</v>
      </c>
      <c r="Q380" s="7">
        <v>42385</v>
      </c>
    </row>
    <row r="381" spans="1:17" x14ac:dyDescent="0.25">
      <c r="A381">
        <v>2002498</v>
      </c>
      <c r="B381" t="s">
        <v>217</v>
      </c>
      <c r="C381" s="4">
        <v>39479</v>
      </c>
      <c r="D381" t="s">
        <v>42</v>
      </c>
      <c r="E381">
        <v>1</v>
      </c>
      <c r="G381" t="s">
        <v>140</v>
      </c>
      <c r="H381">
        <v>96</v>
      </c>
      <c r="I381">
        <v>1175.29</v>
      </c>
      <c r="J381">
        <v>-1052.67</v>
      </c>
      <c r="K381">
        <v>-36.729999999999997</v>
      </c>
      <c r="L381">
        <v>-12.24</v>
      </c>
      <c r="M381">
        <v>122.62</v>
      </c>
      <c r="Q381" s="7">
        <v>42385</v>
      </c>
    </row>
    <row r="382" spans="1:17" x14ac:dyDescent="0.25">
      <c r="A382">
        <v>1007457</v>
      </c>
      <c r="B382" t="s">
        <v>218</v>
      </c>
      <c r="C382" s="4">
        <v>41671</v>
      </c>
      <c r="D382" t="s">
        <v>42</v>
      </c>
      <c r="E382">
        <v>1</v>
      </c>
      <c r="G382" t="s">
        <v>140</v>
      </c>
      <c r="H382">
        <v>36</v>
      </c>
      <c r="I382">
        <v>107.29</v>
      </c>
      <c r="J382">
        <v>-41.67</v>
      </c>
      <c r="K382">
        <v>-8.94</v>
      </c>
      <c r="L382">
        <v>-2.98</v>
      </c>
      <c r="M382">
        <v>65.62</v>
      </c>
      <c r="Q382" s="7">
        <v>42386</v>
      </c>
    </row>
    <row r="383" spans="1:17" x14ac:dyDescent="0.25">
      <c r="A383">
        <v>1007465</v>
      </c>
      <c r="B383" t="s">
        <v>162</v>
      </c>
      <c r="C383" s="4">
        <v>41671</v>
      </c>
      <c r="D383" t="s">
        <v>42</v>
      </c>
      <c r="E383">
        <v>1</v>
      </c>
      <c r="G383" t="s">
        <v>140</v>
      </c>
      <c r="H383">
        <v>36</v>
      </c>
      <c r="I383">
        <v>64.040000000000006</v>
      </c>
      <c r="J383">
        <v>-24.87</v>
      </c>
      <c r="K383">
        <v>-5.34</v>
      </c>
      <c r="L383">
        <v>-1.78</v>
      </c>
      <c r="M383">
        <v>39.17</v>
      </c>
      <c r="Q383" s="7">
        <v>42386</v>
      </c>
    </row>
    <row r="384" spans="1:17" x14ac:dyDescent="0.25">
      <c r="A384">
        <v>1007466</v>
      </c>
      <c r="B384" t="s">
        <v>162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91.77</v>
      </c>
      <c r="J384">
        <v>-35.64</v>
      </c>
      <c r="K384">
        <v>-7.65</v>
      </c>
      <c r="L384">
        <v>-2.5499999999999998</v>
      </c>
      <c r="M384">
        <v>56.13</v>
      </c>
      <c r="Q384" s="7">
        <v>42386</v>
      </c>
    </row>
    <row r="385" spans="1:17" x14ac:dyDescent="0.25">
      <c r="A385">
        <v>1007467</v>
      </c>
      <c r="B385" t="s">
        <v>162</v>
      </c>
      <c r="C385" s="4">
        <v>41671</v>
      </c>
      <c r="D385" t="s">
        <v>42</v>
      </c>
      <c r="E385">
        <v>1</v>
      </c>
      <c r="G385" t="s">
        <v>140</v>
      </c>
      <c r="H385">
        <v>36</v>
      </c>
      <c r="I385">
        <v>67.3</v>
      </c>
      <c r="J385">
        <v>-26.14</v>
      </c>
      <c r="K385">
        <v>-5.61</v>
      </c>
      <c r="L385">
        <v>-1.87</v>
      </c>
      <c r="M385">
        <v>41.16</v>
      </c>
      <c r="Q385" s="7">
        <v>42386</v>
      </c>
    </row>
    <row r="386" spans="1:17" x14ac:dyDescent="0.25">
      <c r="A386">
        <v>1007532</v>
      </c>
      <c r="B386" t="s">
        <v>162</v>
      </c>
      <c r="C386" s="4">
        <v>41671</v>
      </c>
      <c r="D386" t="s">
        <v>42</v>
      </c>
      <c r="E386">
        <v>1</v>
      </c>
      <c r="G386" t="s">
        <v>140</v>
      </c>
      <c r="H386">
        <v>36</v>
      </c>
      <c r="I386">
        <v>2690.67</v>
      </c>
      <c r="J386">
        <v>-1044.94</v>
      </c>
      <c r="K386">
        <v>-224.22</v>
      </c>
      <c r="L386">
        <v>-74.739999999999995</v>
      </c>
      <c r="M386">
        <v>1645.73</v>
      </c>
      <c r="Q386" s="7">
        <v>42386</v>
      </c>
    </row>
    <row r="387" spans="1:17" x14ac:dyDescent="0.25">
      <c r="A387">
        <v>1007533</v>
      </c>
      <c r="B387" t="s">
        <v>162</v>
      </c>
      <c r="C387" s="4">
        <v>41671</v>
      </c>
      <c r="D387" t="s">
        <v>42</v>
      </c>
      <c r="E387">
        <v>1</v>
      </c>
      <c r="G387" t="s">
        <v>140</v>
      </c>
      <c r="H387">
        <v>36</v>
      </c>
      <c r="I387">
        <v>1606.07</v>
      </c>
      <c r="J387">
        <v>-623.72</v>
      </c>
      <c r="K387">
        <v>-133.83000000000001</v>
      </c>
      <c r="L387">
        <v>-44.61</v>
      </c>
      <c r="M387">
        <v>982.35</v>
      </c>
      <c r="Q387" s="7">
        <v>42386</v>
      </c>
    </row>
    <row r="388" spans="1:17" x14ac:dyDescent="0.25">
      <c r="A388">
        <v>1007534</v>
      </c>
      <c r="B388" t="s">
        <v>162</v>
      </c>
      <c r="C388" s="4">
        <v>41671</v>
      </c>
      <c r="D388" t="s">
        <v>42</v>
      </c>
      <c r="E388">
        <v>1</v>
      </c>
      <c r="G388" t="s">
        <v>140</v>
      </c>
      <c r="H388">
        <v>36</v>
      </c>
      <c r="I388">
        <v>287.19</v>
      </c>
      <c r="J388">
        <v>-111.53</v>
      </c>
      <c r="K388">
        <v>-23.93</v>
      </c>
      <c r="L388">
        <v>-7.98</v>
      </c>
      <c r="M388">
        <v>175.66</v>
      </c>
      <c r="Q388" s="7">
        <v>42386</v>
      </c>
    </row>
    <row r="389" spans="1:17" x14ac:dyDescent="0.25">
      <c r="A389">
        <v>1007535</v>
      </c>
      <c r="B389" t="s">
        <v>162</v>
      </c>
      <c r="C389" s="4">
        <v>41671</v>
      </c>
      <c r="D389" t="s">
        <v>42</v>
      </c>
      <c r="E389">
        <v>1</v>
      </c>
      <c r="G389" t="s">
        <v>140</v>
      </c>
      <c r="H389">
        <v>36</v>
      </c>
      <c r="I389">
        <v>720.66</v>
      </c>
      <c r="J389">
        <v>-279.87</v>
      </c>
      <c r="K389">
        <v>-60.05</v>
      </c>
      <c r="L389">
        <v>-20.010000000000002</v>
      </c>
      <c r="M389">
        <v>440.79</v>
      </c>
      <c r="Q389" s="7">
        <v>42386</v>
      </c>
    </row>
    <row r="390" spans="1:17" x14ac:dyDescent="0.25">
      <c r="A390">
        <v>1007559</v>
      </c>
      <c r="B390" t="s">
        <v>162</v>
      </c>
      <c r="C390" s="4">
        <v>41671</v>
      </c>
      <c r="D390" t="s">
        <v>42</v>
      </c>
      <c r="E390">
        <v>1</v>
      </c>
      <c r="G390" t="s">
        <v>140</v>
      </c>
      <c r="H390">
        <v>36</v>
      </c>
      <c r="I390">
        <v>1078.94</v>
      </c>
      <c r="J390">
        <v>-419.01</v>
      </c>
      <c r="K390">
        <v>-89.91</v>
      </c>
      <c r="L390">
        <v>-29.97</v>
      </c>
      <c r="M390">
        <v>659.93</v>
      </c>
      <c r="Q390" s="7">
        <v>42386</v>
      </c>
    </row>
    <row r="391" spans="1:17" x14ac:dyDescent="0.25">
      <c r="A391">
        <v>1008644</v>
      </c>
      <c r="B391" t="s">
        <v>162</v>
      </c>
      <c r="C391" s="4">
        <v>42036</v>
      </c>
      <c r="D391" t="s">
        <v>42</v>
      </c>
      <c r="E391">
        <v>1</v>
      </c>
      <c r="G391" t="s">
        <v>140</v>
      </c>
      <c r="H391">
        <v>36</v>
      </c>
      <c r="I391">
        <v>12049.7</v>
      </c>
      <c r="J391">
        <v>-668.26</v>
      </c>
      <c r="K391">
        <v>-668.26</v>
      </c>
      <c r="L391">
        <v>-334.13</v>
      </c>
      <c r="M391">
        <v>11381.44</v>
      </c>
      <c r="Q391" s="7">
        <v>42387</v>
      </c>
    </row>
    <row r="392" spans="1:17" x14ac:dyDescent="0.25">
      <c r="A392">
        <v>1008713</v>
      </c>
      <c r="B392" t="s">
        <v>162</v>
      </c>
      <c r="C392" s="4">
        <v>42036</v>
      </c>
      <c r="D392" t="s">
        <v>42</v>
      </c>
      <c r="E392">
        <v>1</v>
      </c>
      <c r="G392" t="s">
        <v>140</v>
      </c>
      <c r="H392">
        <v>36</v>
      </c>
      <c r="I392">
        <v>5702.57</v>
      </c>
      <c r="J392">
        <v>-316.26</v>
      </c>
      <c r="K392">
        <v>-316.26</v>
      </c>
      <c r="L392">
        <v>-316.26</v>
      </c>
      <c r="M392">
        <v>5386.31</v>
      </c>
      <c r="Q392" s="7">
        <v>42387</v>
      </c>
    </row>
    <row r="393" spans="1:17" x14ac:dyDescent="0.25">
      <c r="A393">
        <v>1008738</v>
      </c>
      <c r="B393" t="s">
        <v>162</v>
      </c>
      <c r="C393" s="4">
        <v>42036</v>
      </c>
      <c r="D393" t="s">
        <v>42</v>
      </c>
      <c r="E393">
        <v>1</v>
      </c>
      <c r="G393" t="s">
        <v>140</v>
      </c>
      <c r="H393">
        <v>36</v>
      </c>
      <c r="I393">
        <v>153.9</v>
      </c>
      <c r="J393">
        <v>-8.5399999999999991</v>
      </c>
      <c r="K393">
        <v>-8.5399999999999991</v>
      </c>
      <c r="L393">
        <v>-8.5399999999999991</v>
      </c>
      <c r="M393">
        <v>145.36000000000001</v>
      </c>
      <c r="Q393" s="7">
        <v>42387</v>
      </c>
    </row>
    <row r="394" spans="1:17" x14ac:dyDescent="0.25">
      <c r="A394">
        <v>1005922</v>
      </c>
      <c r="B394" t="s">
        <v>219</v>
      </c>
      <c r="C394" s="4">
        <v>40940</v>
      </c>
      <c r="D394" t="s">
        <v>42</v>
      </c>
      <c r="E394">
        <v>1</v>
      </c>
      <c r="G394" t="s">
        <v>140</v>
      </c>
      <c r="H394">
        <v>96</v>
      </c>
      <c r="I394">
        <v>3295</v>
      </c>
      <c r="J394">
        <v>-1303.71</v>
      </c>
      <c r="K394">
        <v>-102.97</v>
      </c>
      <c r="L394">
        <v>-34.32</v>
      </c>
      <c r="M394">
        <v>1991.29</v>
      </c>
      <c r="Q394" s="7">
        <v>42389</v>
      </c>
    </row>
    <row r="395" spans="1:17" x14ac:dyDescent="0.25">
      <c r="A395">
        <v>1005932</v>
      </c>
      <c r="B395" t="s">
        <v>220</v>
      </c>
      <c r="C395" s="4">
        <v>40940</v>
      </c>
      <c r="D395" t="s">
        <v>42</v>
      </c>
      <c r="E395">
        <v>1</v>
      </c>
      <c r="G395" t="s">
        <v>140</v>
      </c>
      <c r="H395">
        <v>96</v>
      </c>
      <c r="I395">
        <v>16495.73</v>
      </c>
      <c r="J395">
        <v>-6526.74</v>
      </c>
      <c r="K395">
        <v>-515.49</v>
      </c>
      <c r="L395">
        <v>-171.83</v>
      </c>
      <c r="M395">
        <v>9968.99</v>
      </c>
      <c r="Q395" s="7">
        <v>42389</v>
      </c>
    </row>
    <row r="396" spans="1:17" x14ac:dyDescent="0.25">
      <c r="A396">
        <v>1008712</v>
      </c>
      <c r="B396" t="s">
        <v>326</v>
      </c>
      <c r="C396" s="4">
        <v>42036</v>
      </c>
      <c r="D396" t="s">
        <v>42</v>
      </c>
      <c r="E396">
        <v>1</v>
      </c>
      <c r="G396" t="s">
        <v>140</v>
      </c>
      <c r="H396">
        <v>96</v>
      </c>
      <c r="I396">
        <v>16308.47</v>
      </c>
      <c r="J396">
        <v>-339.17</v>
      </c>
      <c r="K396">
        <v>-339.17</v>
      </c>
      <c r="L396">
        <v>-339.17</v>
      </c>
      <c r="M396">
        <v>15969.3</v>
      </c>
      <c r="Q396" s="7">
        <v>42392</v>
      </c>
    </row>
    <row r="397" spans="1:17" x14ac:dyDescent="0.25">
      <c r="A397">
        <v>150082</v>
      </c>
      <c r="B397" t="s">
        <v>178</v>
      </c>
      <c r="C397" s="4">
        <v>39142</v>
      </c>
      <c r="D397" t="s">
        <v>42</v>
      </c>
      <c r="E397">
        <v>1</v>
      </c>
      <c r="G397" t="s">
        <v>140</v>
      </c>
      <c r="H397">
        <v>36</v>
      </c>
      <c r="I397">
        <v>85.33</v>
      </c>
      <c r="J397">
        <v>-85.33</v>
      </c>
      <c r="Q397" s="7">
        <v>42410</v>
      </c>
    </row>
    <row r="398" spans="1:17" x14ac:dyDescent="0.25">
      <c r="A398">
        <v>150095</v>
      </c>
      <c r="B398" t="s">
        <v>178</v>
      </c>
      <c r="C398" s="4">
        <v>39142</v>
      </c>
      <c r="D398" t="s">
        <v>42</v>
      </c>
      <c r="E398">
        <v>1</v>
      </c>
      <c r="G398" t="s">
        <v>140</v>
      </c>
      <c r="H398">
        <v>36</v>
      </c>
      <c r="I398">
        <v>225.72</v>
      </c>
      <c r="J398">
        <v>-225.72</v>
      </c>
      <c r="Q398" s="7">
        <v>42410</v>
      </c>
    </row>
    <row r="399" spans="1:17" x14ac:dyDescent="0.25">
      <c r="A399">
        <v>150101</v>
      </c>
      <c r="B399" t="s">
        <v>221</v>
      </c>
      <c r="C399" s="4">
        <v>39142</v>
      </c>
      <c r="D399" t="s">
        <v>42</v>
      </c>
      <c r="E399">
        <v>1</v>
      </c>
      <c r="G399" t="s">
        <v>140</v>
      </c>
      <c r="H399">
        <v>36</v>
      </c>
      <c r="I399">
        <v>271.97000000000003</v>
      </c>
      <c r="J399">
        <v>-271.97000000000003</v>
      </c>
      <c r="Q399" s="7">
        <v>42410</v>
      </c>
    </row>
    <row r="400" spans="1:17" x14ac:dyDescent="0.25">
      <c r="A400">
        <v>150113</v>
      </c>
      <c r="B400" t="s">
        <v>221</v>
      </c>
      <c r="C400" s="4">
        <v>39142</v>
      </c>
      <c r="D400" t="s">
        <v>42</v>
      </c>
      <c r="E400">
        <v>1</v>
      </c>
      <c r="G400" t="s">
        <v>140</v>
      </c>
      <c r="H400">
        <v>36</v>
      </c>
      <c r="I400">
        <v>614.04999999999995</v>
      </c>
      <c r="J400">
        <v>-614.04999999999995</v>
      </c>
      <c r="Q400" s="7">
        <v>42410</v>
      </c>
    </row>
    <row r="401" spans="1:17" x14ac:dyDescent="0.25">
      <c r="A401">
        <v>150123</v>
      </c>
      <c r="B401" t="s">
        <v>222</v>
      </c>
      <c r="C401" s="4">
        <v>39142</v>
      </c>
      <c r="D401" t="s">
        <v>42</v>
      </c>
      <c r="E401">
        <v>1</v>
      </c>
      <c r="G401" t="s">
        <v>140</v>
      </c>
      <c r="H401">
        <v>36</v>
      </c>
      <c r="I401">
        <v>1063.1199999999999</v>
      </c>
      <c r="J401">
        <v>-1063.1199999999999</v>
      </c>
      <c r="Q401" s="7">
        <v>42410</v>
      </c>
    </row>
    <row r="402" spans="1:17" x14ac:dyDescent="0.25">
      <c r="A402">
        <v>150127</v>
      </c>
      <c r="B402" t="s">
        <v>221</v>
      </c>
      <c r="C402" s="4">
        <v>39142</v>
      </c>
      <c r="D402" t="s">
        <v>42</v>
      </c>
      <c r="E402">
        <v>1</v>
      </c>
      <c r="G402" t="s">
        <v>140</v>
      </c>
      <c r="H402">
        <v>36</v>
      </c>
      <c r="I402">
        <v>1600.37</v>
      </c>
      <c r="J402">
        <v>-1600.37</v>
      </c>
      <c r="Q402" s="7">
        <v>42410</v>
      </c>
    </row>
    <row r="403" spans="1:17" x14ac:dyDescent="0.25">
      <c r="A403">
        <v>150161</v>
      </c>
      <c r="B403" t="s">
        <v>178</v>
      </c>
      <c r="C403" s="4">
        <v>39142</v>
      </c>
      <c r="D403" t="s">
        <v>42</v>
      </c>
      <c r="E403">
        <v>1</v>
      </c>
      <c r="G403" t="s">
        <v>140</v>
      </c>
      <c r="H403">
        <v>36</v>
      </c>
      <c r="I403">
        <v>29.79</v>
      </c>
      <c r="J403">
        <v>-29.79</v>
      </c>
      <c r="Q403" s="7">
        <v>42410</v>
      </c>
    </row>
    <row r="404" spans="1:17" x14ac:dyDescent="0.25">
      <c r="A404">
        <v>150162</v>
      </c>
      <c r="B404" t="s">
        <v>221</v>
      </c>
      <c r="C404" s="4">
        <v>39142</v>
      </c>
      <c r="D404" t="s">
        <v>42</v>
      </c>
      <c r="E404">
        <v>1</v>
      </c>
      <c r="G404" t="s">
        <v>140</v>
      </c>
      <c r="H404">
        <v>36</v>
      </c>
      <c r="I404">
        <v>29.9</v>
      </c>
      <c r="J404">
        <v>-29.9</v>
      </c>
      <c r="Q404" s="7">
        <v>42410</v>
      </c>
    </row>
    <row r="405" spans="1:17" x14ac:dyDescent="0.25">
      <c r="A405">
        <v>150180</v>
      </c>
      <c r="B405" t="s">
        <v>223</v>
      </c>
      <c r="C405" s="4">
        <v>39142</v>
      </c>
      <c r="D405" t="s">
        <v>42</v>
      </c>
      <c r="E405">
        <v>1</v>
      </c>
      <c r="G405" t="s">
        <v>140</v>
      </c>
      <c r="H405">
        <v>36</v>
      </c>
      <c r="I405">
        <v>19203.009999999998</v>
      </c>
      <c r="J405">
        <v>-19203.009999999998</v>
      </c>
      <c r="Q405" s="7">
        <v>42410</v>
      </c>
    </row>
    <row r="406" spans="1:17" x14ac:dyDescent="0.25">
      <c r="A406">
        <v>150182</v>
      </c>
      <c r="B406" t="s">
        <v>223</v>
      </c>
      <c r="C406" s="4">
        <v>39142</v>
      </c>
      <c r="D406" t="s">
        <v>42</v>
      </c>
      <c r="E406">
        <v>1</v>
      </c>
      <c r="G406" t="s">
        <v>140</v>
      </c>
      <c r="H406">
        <v>36</v>
      </c>
      <c r="I406">
        <v>159077.56</v>
      </c>
      <c r="J406">
        <v>-159077.56</v>
      </c>
      <c r="Q406" s="7">
        <v>42410</v>
      </c>
    </row>
    <row r="407" spans="1:17" x14ac:dyDescent="0.25">
      <c r="A407">
        <v>1000077</v>
      </c>
      <c r="B407" t="s">
        <v>224</v>
      </c>
      <c r="C407" s="4">
        <v>39508</v>
      </c>
      <c r="D407" t="s">
        <v>42</v>
      </c>
      <c r="E407">
        <v>1</v>
      </c>
      <c r="G407" t="s">
        <v>140</v>
      </c>
      <c r="H407">
        <v>36</v>
      </c>
      <c r="I407">
        <v>1705</v>
      </c>
      <c r="J407">
        <v>-1705</v>
      </c>
      <c r="Q407" s="7">
        <v>42411</v>
      </c>
    </row>
    <row r="408" spans="1:17" x14ac:dyDescent="0.25">
      <c r="A408">
        <v>1000636</v>
      </c>
      <c r="B408" t="s">
        <v>203</v>
      </c>
      <c r="C408" s="4">
        <v>39508</v>
      </c>
      <c r="D408" t="s">
        <v>42</v>
      </c>
      <c r="E408">
        <v>1</v>
      </c>
      <c r="G408" t="s">
        <v>140</v>
      </c>
      <c r="H408">
        <v>36</v>
      </c>
      <c r="I408">
        <v>3385</v>
      </c>
      <c r="J408">
        <v>-3385</v>
      </c>
      <c r="Q408" s="7">
        <v>42411</v>
      </c>
    </row>
    <row r="409" spans="1:17" x14ac:dyDescent="0.25">
      <c r="A409">
        <v>1000639</v>
      </c>
      <c r="B409" t="s">
        <v>162</v>
      </c>
      <c r="C409" s="4">
        <v>39508</v>
      </c>
      <c r="D409" t="s">
        <v>42</v>
      </c>
      <c r="E409">
        <v>1</v>
      </c>
      <c r="G409" t="s">
        <v>140</v>
      </c>
      <c r="H409">
        <v>36</v>
      </c>
      <c r="I409">
        <v>3728.71</v>
      </c>
      <c r="J409">
        <v>-3728.71</v>
      </c>
      <c r="Q409" s="7">
        <v>42411</v>
      </c>
    </row>
    <row r="410" spans="1:17" x14ac:dyDescent="0.25">
      <c r="A410">
        <v>1000641</v>
      </c>
      <c r="B410" t="s">
        <v>162</v>
      </c>
      <c r="C410" s="4">
        <v>39508</v>
      </c>
      <c r="D410" t="s">
        <v>42</v>
      </c>
      <c r="E410">
        <v>1</v>
      </c>
      <c r="G410" t="s">
        <v>140</v>
      </c>
      <c r="H410">
        <v>36</v>
      </c>
      <c r="I410">
        <v>1055.94</v>
      </c>
      <c r="J410">
        <v>-1055.94</v>
      </c>
      <c r="Q410" s="7">
        <v>42411</v>
      </c>
    </row>
    <row r="411" spans="1:17" x14ac:dyDescent="0.25">
      <c r="A411">
        <v>1000643</v>
      </c>
      <c r="B411" t="s">
        <v>162</v>
      </c>
      <c r="C411" s="4">
        <v>39508</v>
      </c>
      <c r="D411" t="s">
        <v>42</v>
      </c>
      <c r="E411">
        <v>1</v>
      </c>
      <c r="G411" t="s">
        <v>140</v>
      </c>
      <c r="H411">
        <v>36</v>
      </c>
      <c r="I411">
        <v>150</v>
      </c>
      <c r="J411">
        <v>-150</v>
      </c>
      <c r="Q411" s="7">
        <v>42411</v>
      </c>
    </row>
    <row r="412" spans="1:17" x14ac:dyDescent="0.25">
      <c r="A412">
        <v>1005338</v>
      </c>
      <c r="B412" t="s">
        <v>203</v>
      </c>
      <c r="C412" s="4">
        <v>40603</v>
      </c>
      <c r="D412" t="s">
        <v>42</v>
      </c>
      <c r="E412">
        <v>1</v>
      </c>
      <c r="G412" t="s">
        <v>140</v>
      </c>
      <c r="H412">
        <v>36</v>
      </c>
      <c r="I412">
        <v>1375</v>
      </c>
      <c r="J412">
        <v>-1375</v>
      </c>
      <c r="Q412" s="7">
        <v>42414</v>
      </c>
    </row>
    <row r="413" spans="1:17" x14ac:dyDescent="0.25">
      <c r="A413">
        <v>1005339</v>
      </c>
      <c r="B413" t="s">
        <v>204</v>
      </c>
      <c r="C413" s="4">
        <v>40603</v>
      </c>
      <c r="D413" t="s">
        <v>42</v>
      </c>
      <c r="E413">
        <v>1</v>
      </c>
      <c r="G413" t="s">
        <v>140</v>
      </c>
      <c r="H413">
        <v>36</v>
      </c>
      <c r="I413">
        <v>2641.37</v>
      </c>
      <c r="J413">
        <v>-2641.37</v>
      </c>
      <c r="Q413" s="7">
        <v>42414</v>
      </c>
    </row>
    <row r="414" spans="1:17" x14ac:dyDescent="0.25">
      <c r="A414">
        <v>1005376</v>
      </c>
      <c r="B414" t="s">
        <v>225</v>
      </c>
      <c r="C414" s="4">
        <v>40603</v>
      </c>
      <c r="D414" t="s">
        <v>42</v>
      </c>
      <c r="E414">
        <v>1</v>
      </c>
      <c r="G414" t="s">
        <v>140</v>
      </c>
      <c r="H414">
        <v>36</v>
      </c>
      <c r="I414">
        <v>1363.33</v>
      </c>
      <c r="J414">
        <v>-1363.33</v>
      </c>
      <c r="Q414" s="7">
        <v>42414</v>
      </c>
    </row>
    <row r="415" spans="1:17" x14ac:dyDescent="0.25">
      <c r="A415">
        <v>1005379</v>
      </c>
      <c r="B415" t="s">
        <v>226</v>
      </c>
      <c r="C415" s="4">
        <v>40603</v>
      </c>
      <c r="D415" t="s">
        <v>42</v>
      </c>
      <c r="E415">
        <v>1</v>
      </c>
      <c r="G415" t="s">
        <v>140</v>
      </c>
      <c r="H415">
        <v>36</v>
      </c>
      <c r="I415">
        <v>1375</v>
      </c>
      <c r="J415">
        <v>-1375</v>
      </c>
      <c r="Q415" s="7">
        <v>42414</v>
      </c>
    </row>
    <row r="416" spans="1:17" x14ac:dyDescent="0.25">
      <c r="A416">
        <v>1005938</v>
      </c>
      <c r="B416" t="s">
        <v>227</v>
      </c>
      <c r="C416" s="4">
        <v>40969</v>
      </c>
      <c r="D416" t="s">
        <v>42</v>
      </c>
      <c r="E416">
        <v>1</v>
      </c>
      <c r="G416" t="s">
        <v>140</v>
      </c>
      <c r="H416">
        <v>36</v>
      </c>
      <c r="I416">
        <v>269.95999999999998</v>
      </c>
      <c r="J416">
        <v>-269.95999999999998</v>
      </c>
      <c r="K416">
        <v>-14.75</v>
      </c>
      <c r="Q416" s="7">
        <v>42415</v>
      </c>
    </row>
    <row r="417" spans="1:17" x14ac:dyDescent="0.25">
      <c r="A417">
        <v>1005939</v>
      </c>
      <c r="B417" t="s">
        <v>228</v>
      </c>
      <c r="C417" s="4">
        <v>40969</v>
      </c>
      <c r="D417" t="s">
        <v>42</v>
      </c>
      <c r="E417">
        <v>1</v>
      </c>
      <c r="G417" t="s">
        <v>140</v>
      </c>
      <c r="H417">
        <v>36</v>
      </c>
      <c r="I417">
        <v>1283.75</v>
      </c>
      <c r="J417">
        <v>-1283.75</v>
      </c>
      <c r="K417">
        <v>-70.150000000000006</v>
      </c>
      <c r="Q417" s="7">
        <v>42415</v>
      </c>
    </row>
    <row r="418" spans="1:17" x14ac:dyDescent="0.25">
      <c r="A418">
        <v>1005973</v>
      </c>
      <c r="B418" t="s">
        <v>229</v>
      </c>
      <c r="C418" s="4">
        <v>40969</v>
      </c>
      <c r="D418" t="s">
        <v>42</v>
      </c>
      <c r="E418">
        <v>1</v>
      </c>
      <c r="G418" t="s">
        <v>140</v>
      </c>
      <c r="H418">
        <v>36</v>
      </c>
      <c r="I418">
        <v>788.54</v>
      </c>
      <c r="J418">
        <v>-788.54</v>
      </c>
      <c r="K418">
        <v>-43.09</v>
      </c>
      <c r="Q418" s="7">
        <v>42415</v>
      </c>
    </row>
    <row r="419" spans="1:17" x14ac:dyDescent="0.25">
      <c r="A419">
        <v>1005996</v>
      </c>
      <c r="B419" t="s">
        <v>230</v>
      </c>
      <c r="C419" s="4">
        <v>40969</v>
      </c>
      <c r="D419" t="s">
        <v>42</v>
      </c>
      <c r="E419">
        <v>1</v>
      </c>
      <c r="G419" t="s">
        <v>140</v>
      </c>
      <c r="H419">
        <v>36</v>
      </c>
      <c r="I419">
        <v>456.84</v>
      </c>
      <c r="J419">
        <v>-456.84</v>
      </c>
      <c r="K419">
        <v>-24.96</v>
      </c>
      <c r="Q419" s="7">
        <v>42415</v>
      </c>
    </row>
    <row r="420" spans="1:17" x14ac:dyDescent="0.25">
      <c r="A420">
        <v>1005997</v>
      </c>
      <c r="B420" t="s">
        <v>231</v>
      </c>
      <c r="C420" s="4">
        <v>40969</v>
      </c>
      <c r="D420" t="s">
        <v>42</v>
      </c>
      <c r="E420">
        <v>1</v>
      </c>
      <c r="G420" t="s">
        <v>140</v>
      </c>
      <c r="H420">
        <v>36</v>
      </c>
      <c r="I420">
        <v>672.8</v>
      </c>
      <c r="J420">
        <v>-672.8</v>
      </c>
      <c r="K420">
        <v>-36.770000000000003</v>
      </c>
      <c r="Q420" s="7">
        <v>42415</v>
      </c>
    </row>
    <row r="421" spans="1:17" x14ac:dyDescent="0.25">
      <c r="A421">
        <v>1006007</v>
      </c>
      <c r="B421" t="s">
        <v>232</v>
      </c>
      <c r="C421" s="4">
        <v>40969</v>
      </c>
      <c r="D421" t="s">
        <v>42</v>
      </c>
      <c r="E421">
        <v>1</v>
      </c>
      <c r="G421" t="s">
        <v>140</v>
      </c>
      <c r="H421">
        <v>36</v>
      </c>
      <c r="I421">
        <v>349.04</v>
      </c>
      <c r="J421">
        <v>-349.04</v>
      </c>
      <c r="K421">
        <v>-19.07</v>
      </c>
      <c r="Q421" s="7">
        <v>42415</v>
      </c>
    </row>
    <row r="422" spans="1:17" x14ac:dyDescent="0.25">
      <c r="A422">
        <v>1006025</v>
      </c>
      <c r="B422" t="s">
        <v>233</v>
      </c>
      <c r="C422" s="4">
        <v>40969</v>
      </c>
      <c r="D422" t="s">
        <v>42</v>
      </c>
      <c r="E422">
        <v>1</v>
      </c>
      <c r="G422" t="s">
        <v>140</v>
      </c>
      <c r="H422">
        <v>36</v>
      </c>
      <c r="I422">
        <v>2539.7199999999998</v>
      </c>
      <c r="J422">
        <v>-2539.7199999999998</v>
      </c>
      <c r="K422">
        <v>-138.78</v>
      </c>
      <c r="Q422" s="7">
        <v>42415</v>
      </c>
    </row>
    <row r="423" spans="1:17" x14ac:dyDescent="0.25">
      <c r="A423">
        <v>1006524</v>
      </c>
      <c r="B423" t="s">
        <v>234</v>
      </c>
      <c r="C423" s="4">
        <v>41334</v>
      </c>
      <c r="D423" t="s">
        <v>42</v>
      </c>
      <c r="E423">
        <v>1</v>
      </c>
      <c r="G423" t="s">
        <v>140</v>
      </c>
      <c r="H423">
        <v>36</v>
      </c>
      <c r="I423">
        <v>385.75</v>
      </c>
      <c r="J423">
        <v>-268.54000000000002</v>
      </c>
      <c r="K423">
        <v>-32.159999999999997</v>
      </c>
      <c r="L423">
        <v>-10.72</v>
      </c>
      <c r="M423">
        <v>117.21</v>
      </c>
      <c r="Q423" s="7">
        <v>42416</v>
      </c>
    </row>
    <row r="424" spans="1:17" x14ac:dyDescent="0.25">
      <c r="A424">
        <v>1006529</v>
      </c>
      <c r="B424" t="s">
        <v>235</v>
      </c>
      <c r="C424" s="4">
        <v>41334</v>
      </c>
      <c r="D424" t="s">
        <v>42</v>
      </c>
      <c r="E424">
        <v>1</v>
      </c>
      <c r="G424" t="s">
        <v>140</v>
      </c>
      <c r="H424">
        <v>36</v>
      </c>
      <c r="I424">
        <v>379.04</v>
      </c>
      <c r="J424">
        <v>-263.86</v>
      </c>
      <c r="K424">
        <v>-31.59</v>
      </c>
      <c r="L424">
        <v>-10.53</v>
      </c>
      <c r="M424">
        <v>115.18</v>
      </c>
      <c r="Q424" s="7">
        <v>42416</v>
      </c>
    </row>
    <row r="425" spans="1:17" x14ac:dyDescent="0.25">
      <c r="A425">
        <v>1006530</v>
      </c>
      <c r="B425" t="s">
        <v>236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1933.75</v>
      </c>
      <c r="J425">
        <v>-1346.13</v>
      </c>
      <c r="K425">
        <v>-161.16</v>
      </c>
      <c r="L425">
        <v>-53.72</v>
      </c>
      <c r="M425">
        <v>587.62</v>
      </c>
      <c r="Q425" s="7">
        <v>42416</v>
      </c>
    </row>
    <row r="426" spans="1:17" x14ac:dyDescent="0.25">
      <c r="A426">
        <v>1006531</v>
      </c>
      <c r="B426" t="s">
        <v>237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3827.82</v>
      </c>
      <c r="J426">
        <v>-2664.61</v>
      </c>
      <c r="K426">
        <v>-318.98</v>
      </c>
      <c r="L426">
        <v>-106.32</v>
      </c>
      <c r="M426">
        <v>1163.21</v>
      </c>
      <c r="Q426" s="7">
        <v>42416</v>
      </c>
    </row>
    <row r="427" spans="1:17" x14ac:dyDescent="0.25">
      <c r="A427">
        <v>1006532</v>
      </c>
      <c r="B427" t="s">
        <v>238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92.06</v>
      </c>
      <c r="J427">
        <v>-64.08</v>
      </c>
      <c r="K427">
        <v>-7.67</v>
      </c>
      <c r="L427">
        <v>-2.56</v>
      </c>
      <c r="M427">
        <v>27.98</v>
      </c>
      <c r="Q427" s="7">
        <v>42416</v>
      </c>
    </row>
    <row r="428" spans="1:17" x14ac:dyDescent="0.25">
      <c r="A428">
        <v>1006533</v>
      </c>
      <c r="B428" t="s">
        <v>239</v>
      </c>
      <c r="C428" s="4">
        <v>41334</v>
      </c>
      <c r="D428" t="s">
        <v>42</v>
      </c>
      <c r="E428">
        <v>1</v>
      </c>
      <c r="G428" t="s">
        <v>140</v>
      </c>
      <c r="H428">
        <v>36</v>
      </c>
      <c r="I428">
        <v>239.68</v>
      </c>
      <c r="J428">
        <v>-166.85</v>
      </c>
      <c r="K428">
        <v>-19.98</v>
      </c>
      <c r="L428">
        <v>-6.65</v>
      </c>
      <c r="M428">
        <v>72.83</v>
      </c>
      <c r="Q428" s="7">
        <v>42416</v>
      </c>
    </row>
    <row r="429" spans="1:17" x14ac:dyDescent="0.25">
      <c r="A429">
        <v>1006547</v>
      </c>
      <c r="B429" t="s">
        <v>240</v>
      </c>
      <c r="C429" s="4">
        <v>41334</v>
      </c>
      <c r="D429" t="s">
        <v>42</v>
      </c>
      <c r="E429">
        <v>1</v>
      </c>
      <c r="G429" t="s">
        <v>140</v>
      </c>
      <c r="H429">
        <v>36</v>
      </c>
      <c r="I429">
        <v>952</v>
      </c>
      <c r="J429">
        <v>-662.71</v>
      </c>
      <c r="K429">
        <v>-79.34</v>
      </c>
      <c r="L429">
        <v>-26.44</v>
      </c>
      <c r="M429">
        <v>289.29000000000002</v>
      </c>
      <c r="Q429" s="7">
        <v>42416</v>
      </c>
    </row>
    <row r="430" spans="1:17" x14ac:dyDescent="0.25">
      <c r="A430">
        <v>1006553</v>
      </c>
      <c r="B430" t="s">
        <v>241</v>
      </c>
      <c r="C430" s="4">
        <v>41334</v>
      </c>
      <c r="D430" t="s">
        <v>42</v>
      </c>
      <c r="E430">
        <v>1</v>
      </c>
      <c r="G430" t="s">
        <v>140</v>
      </c>
      <c r="H430">
        <v>36</v>
      </c>
      <c r="I430">
        <v>764.59</v>
      </c>
      <c r="J430">
        <v>-532.25</v>
      </c>
      <c r="K430">
        <v>-63.72</v>
      </c>
      <c r="L430">
        <v>-21.24</v>
      </c>
      <c r="M430">
        <v>232.34</v>
      </c>
      <c r="Q430" s="7">
        <v>42416</v>
      </c>
    </row>
    <row r="431" spans="1:17" x14ac:dyDescent="0.25">
      <c r="A431">
        <v>1006554</v>
      </c>
      <c r="B431" t="s">
        <v>242</v>
      </c>
      <c r="C431" s="4">
        <v>41334</v>
      </c>
      <c r="D431" t="s">
        <v>42</v>
      </c>
      <c r="E431">
        <v>1</v>
      </c>
      <c r="G431" t="s">
        <v>140</v>
      </c>
      <c r="H431">
        <v>36</v>
      </c>
      <c r="I431">
        <v>388.74</v>
      </c>
      <c r="J431">
        <v>-270.60000000000002</v>
      </c>
      <c r="K431">
        <v>-32.39</v>
      </c>
      <c r="L431">
        <v>-10.79</v>
      </c>
      <c r="M431">
        <v>118.14</v>
      </c>
      <c r="Q431" s="7">
        <v>42416</v>
      </c>
    </row>
    <row r="432" spans="1:17" x14ac:dyDescent="0.25">
      <c r="A432">
        <v>1006555</v>
      </c>
      <c r="B432" t="s">
        <v>243</v>
      </c>
      <c r="C432" s="4">
        <v>41334</v>
      </c>
      <c r="D432" t="s">
        <v>42</v>
      </c>
      <c r="E432">
        <v>1</v>
      </c>
      <c r="G432" t="s">
        <v>140</v>
      </c>
      <c r="H432">
        <v>36</v>
      </c>
      <c r="I432">
        <v>223.67</v>
      </c>
      <c r="J432">
        <v>-155.69999999999999</v>
      </c>
      <c r="K432">
        <v>-18.64</v>
      </c>
      <c r="L432">
        <v>-6.21</v>
      </c>
      <c r="M432">
        <v>67.97</v>
      </c>
      <c r="Q432" s="7">
        <v>42416</v>
      </c>
    </row>
    <row r="433" spans="1:17" x14ac:dyDescent="0.25">
      <c r="A433">
        <v>1006556</v>
      </c>
      <c r="B433" t="s">
        <v>244</v>
      </c>
      <c r="C433" s="4">
        <v>41334</v>
      </c>
      <c r="D433" t="s">
        <v>42</v>
      </c>
      <c r="E433">
        <v>1</v>
      </c>
      <c r="G433" t="s">
        <v>140</v>
      </c>
      <c r="H433">
        <v>36</v>
      </c>
      <c r="I433">
        <v>74.7</v>
      </c>
      <c r="J433">
        <v>-52</v>
      </c>
      <c r="K433">
        <v>-6.22</v>
      </c>
      <c r="L433">
        <v>-2.0699999999999998</v>
      </c>
      <c r="M433">
        <v>22.7</v>
      </c>
      <c r="Q433" s="7">
        <v>42416</v>
      </c>
    </row>
    <row r="434" spans="1:17" x14ac:dyDescent="0.25">
      <c r="A434">
        <v>1006557</v>
      </c>
      <c r="B434" t="s">
        <v>243</v>
      </c>
      <c r="C434" s="4">
        <v>41334</v>
      </c>
      <c r="D434" t="s">
        <v>42</v>
      </c>
      <c r="E434">
        <v>1</v>
      </c>
      <c r="G434" t="s">
        <v>140</v>
      </c>
      <c r="H434">
        <v>36</v>
      </c>
      <c r="I434">
        <v>241.16</v>
      </c>
      <c r="J434">
        <v>-167.88</v>
      </c>
      <c r="K434">
        <v>-20.100000000000001</v>
      </c>
      <c r="L434">
        <v>-6.7</v>
      </c>
      <c r="M434">
        <v>73.28</v>
      </c>
      <c r="Q434" s="7">
        <v>42416</v>
      </c>
    </row>
    <row r="435" spans="1:17" x14ac:dyDescent="0.25">
      <c r="A435">
        <v>1006558</v>
      </c>
      <c r="B435" t="s">
        <v>245</v>
      </c>
      <c r="C435" s="4">
        <v>41334</v>
      </c>
      <c r="D435" t="s">
        <v>42</v>
      </c>
      <c r="E435">
        <v>1</v>
      </c>
      <c r="G435" t="s">
        <v>140</v>
      </c>
      <c r="H435">
        <v>36</v>
      </c>
      <c r="I435">
        <v>92.05</v>
      </c>
      <c r="J435">
        <v>-64.08</v>
      </c>
      <c r="K435">
        <v>-7.67</v>
      </c>
      <c r="L435">
        <v>-2.56</v>
      </c>
      <c r="M435">
        <v>27.97</v>
      </c>
      <c r="Q435" s="7">
        <v>42416</v>
      </c>
    </row>
    <row r="436" spans="1:17" x14ac:dyDescent="0.25">
      <c r="A436">
        <v>1006559</v>
      </c>
      <c r="B436" t="s">
        <v>246</v>
      </c>
      <c r="C436" s="4">
        <v>41334</v>
      </c>
      <c r="D436" t="s">
        <v>42</v>
      </c>
      <c r="E436">
        <v>1</v>
      </c>
      <c r="G436" t="s">
        <v>140</v>
      </c>
      <c r="H436">
        <v>36</v>
      </c>
      <c r="I436">
        <v>133.80000000000001</v>
      </c>
      <c r="J436">
        <v>-93.14</v>
      </c>
      <c r="K436">
        <v>-11.15</v>
      </c>
      <c r="L436">
        <v>-3.72</v>
      </c>
      <c r="M436">
        <v>40.659999999999997</v>
      </c>
      <c r="Q436" s="7">
        <v>42416</v>
      </c>
    </row>
    <row r="437" spans="1:17" x14ac:dyDescent="0.25">
      <c r="A437">
        <v>1006566</v>
      </c>
      <c r="B437" t="s">
        <v>247</v>
      </c>
      <c r="C437" s="4">
        <v>41334</v>
      </c>
      <c r="D437" t="s">
        <v>42</v>
      </c>
      <c r="E437">
        <v>1</v>
      </c>
      <c r="G437" t="s">
        <v>140</v>
      </c>
      <c r="H437">
        <v>36</v>
      </c>
      <c r="I437">
        <v>184.18</v>
      </c>
      <c r="J437">
        <v>-128.22</v>
      </c>
      <c r="K437">
        <v>-15.36</v>
      </c>
      <c r="L437">
        <v>-5.12</v>
      </c>
      <c r="M437">
        <v>55.96</v>
      </c>
      <c r="Q437" s="7">
        <v>42416</v>
      </c>
    </row>
    <row r="438" spans="1:17" x14ac:dyDescent="0.25">
      <c r="A438">
        <v>1000084</v>
      </c>
      <c r="B438" t="s">
        <v>248</v>
      </c>
      <c r="C438" s="4">
        <v>39508</v>
      </c>
      <c r="D438" t="s">
        <v>42</v>
      </c>
      <c r="E438">
        <v>1</v>
      </c>
      <c r="G438" t="s">
        <v>140</v>
      </c>
      <c r="H438">
        <v>96</v>
      </c>
      <c r="I438">
        <v>150.91999999999999</v>
      </c>
      <c r="J438">
        <v>-133.69</v>
      </c>
      <c r="K438">
        <v>-4.7300000000000004</v>
      </c>
      <c r="L438">
        <v>-1.58</v>
      </c>
      <c r="M438">
        <v>17.23</v>
      </c>
      <c r="Q438" s="7">
        <v>42416</v>
      </c>
    </row>
    <row r="439" spans="1:17" x14ac:dyDescent="0.25">
      <c r="A439">
        <v>1000085</v>
      </c>
      <c r="B439" t="s">
        <v>248</v>
      </c>
      <c r="C439" s="4">
        <v>39508</v>
      </c>
      <c r="D439" t="s">
        <v>42</v>
      </c>
      <c r="E439">
        <v>1</v>
      </c>
      <c r="G439" t="s">
        <v>140</v>
      </c>
      <c r="H439">
        <v>96</v>
      </c>
      <c r="I439">
        <v>288.62</v>
      </c>
      <c r="J439">
        <v>-255.65</v>
      </c>
      <c r="K439">
        <v>-9.02</v>
      </c>
      <c r="L439">
        <v>-3.01</v>
      </c>
      <c r="M439">
        <v>32.97</v>
      </c>
      <c r="Q439" s="7">
        <v>42416</v>
      </c>
    </row>
    <row r="440" spans="1:17" x14ac:dyDescent="0.25">
      <c r="A440">
        <v>1000089</v>
      </c>
      <c r="B440" t="s">
        <v>248</v>
      </c>
      <c r="C440" s="4">
        <v>39508</v>
      </c>
      <c r="D440" t="s">
        <v>42</v>
      </c>
      <c r="E440">
        <v>1</v>
      </c>
      <c r="G440" t="s">
        <v>140</v>
      </c>
      <c r="H440">
        <v>96</v>
      </c>
      <c r="I440">
        <v>81.34</v>
      </c>
      <c r="J440">
        <v>-72.040000000000006</v>
      </c>
      <c r="K440">
        <v>-2.5299999999999998</v>
      </c>
      <c r="L440">
        <v>-0.85</v>
      </c>
      <c r="M440">
        <v>9.3000000000000007</v>
      </c>
      <c r="Q440" s="7">
        <v>42416</v>
      </c>
    </row>
    <row r="441" spans="1:17" x14ac:dyDescent="0.25">
      <c r="A441">
        <v>1007576</v>
      </c>
      <c r="B441" t="s">
        <v>162</v>
      </c>
      <c r="C441" s="4">
        <v>41699</v>
      </c>
      <c r="D441" t="s">
        <v>42</v>
      </c>
      <c r="E441">
        <v>1</v>
      </c>
      <c r="G441" t="s">
        <v>140</v>
      </c>
      <c r="H441">
        <v>36</v>
      </c>
      <c r="I441">
        <v>1366.78</v>
      </c>
      <c r="J441">
        <v>-495.85</v>
      </c>
      <c r="K441">
        <v>-113.9</v>
      </c>
      <c r="L441">
        <v>-37.97</v>
      </c>
      <c r="M441">
        <v>870.93</v>
      </c>
      <c r="Q441" s="7">
        <v>42417</v>
      </c>
    </row>
    <row r="442" spans="1:17" x14ac:dyDescent="0.25">
      <c r="A442">
        <v>1007577</v>
      </c>
      <c r="B442" t="s">
        <v>162</v>
      </c>
      <c r="C442" s="4">
        <v>41699</v>
      </c>
      <c r="D442" t="s">
        <v>42</v>
      </c>
      <c r="E442">
        <v>1</v>
      </c>
      <c r="G442" t="s">
        <v>140</v>
      </c>
      <c r="H442">
        <v>36</v>
      </c>
      <c r="I442">
        <v>410.28</v>
      </c>
      <c r="J442">
        <v>-148.84</v>
      </c>
      <c r="K442">
        <v>-34.19</v>
      </c>
      <c r="L442">
        <v>-11.4</v>
      </c>
      <c r="M442">
        <v>261.44</v>
      </c>
      <c r="Q442" s="7">
        <v>42417</v>
      </c>
    </row>
    <row r="443" spans="1:17" x14ac:dyDescent="0.25">
      <c r="A443">
        <v>1007578</v>
      </c>
      <c r="B443" t="s">
        <v>162</v>
      </c>
      <c r="C443" s="4">
        <v>41699</v>
      </c>
      <c r="D443" t="s">
        <v>42</v>
      </c>
      <c r="E443">
        <v>1</v>
      </c>
      <c r="G443" t="s">
        <v>140</v>
      </c>
      <c r="H443">
        <v>36</v>
      </c>
      <c r="I443">
        <v>920.48</v>
      </c>
      <c r="J443">
        <v>-333.94</v>
      </c>
      <c r="K443">
        <v>-76.709999999999994</v>
      </c>
      <c r="L443">
        <v>-25.57</v>
      </c>
      <c r="M443">
        <v>586.54</v>
      </c>
      <c r="Q443" s="7">
        <v>42417</v>
      </c>
    </row>
    <row r="444" spans="1:17" x14ac:dyDescent="0.25">
      <c r="A444">
        <v>1007579</v>
      </c>
      <c r="B444" t="s">
        <v>162</v>
      </c>
      <c r="C444" s="4">
        <v>41699</v>
      </c>
      <c r="D444" t="s">
        <v>42</v>
      </c>
      <c r="E444">
        <v>1</v>
      </c>
      <c r="G444" t="s">
        <v>140</v>
      </c>
      <c r="H444">
        <v>36</v>
      </c>
      <c r="I444">
        <v>2750.93</v>
      </c>
      <c r="J444">
        <v>-997.99</v>
      </c>
      <c r="K444">
        <v>-229.24</v>
      </c>
      <c r="L444">
        <v>-76.41</v>
      </c>
      <c r="M444">
        <v>1752.94</v>
      </c>
      <c r="Q444" s="7">
        <v>42417</v>
      </c>
    </row>
    <row r="445" spans="1:17" x14ac:dyDescent="0.25">
      <c r="A445">
        <v>1007610</v>
      </c>
      <c r="B445" t="s">
        <v>162</v>
      </c>
      <c r="C445" s="4">
        <v>41699</v>
      </c>
      <c r="D445" t="s">
        <v>42</v>
      </c>
      <c r="E445">
        <v>1</v>
      </c>
      <c r="G445" t="s">
        <v>140</v>
      </c>
      <c r="H445">
        <v>36</v>
      </c>
      <c r="I445">
        <v>642.89</v>
      </c>
      <c r="J445">
        <v>-233.22</v>
      </c>
      <c r="K445">
        <v>-53.56</v>
      </c>
      <c r="L445">
        <v>-17.850000000000001</v>
      </c>
      <c r="M445">
        <v>409.67</v>
      </c>
      <c r="Q445" s="7">
        <v>42417</v>
      </c>
    </row>
    <row r="446" spans="1:17" x14ac:dyDescent="0.25">
      <c r="A446">
        <v>1007611</v>
      </c>
      <c r="B446" t="s">
        <v>162</v>
      </c>
      <c r="C446" s="4">
        <v>41699</v>
      </c>
      <c r="D446" t="s">
        <v>42</v>
      </c>
      <c r="E446">
        <v>1</v>
      </c>
      <c r="G446" t="s">
        <v>140</v>
      </c>
      <c r="H446">
        <v>36</v>
      </c>
      <c r="I446">
        <v>296.93</v>
      </c>
      <c r="J446">
        <v>-107.71</v>
      </c>
      <c r="K446">
        <v>-24.73</v>
      </c>
      <c r="L446">
        <v>-8.24</v>
      </c>
      <c r="M446">
        <v>189.22</v>
      </c>
      <c r="Q446" s="7">
        <v>42417</v>
      </c>
    </row>
    <row r="447" spans="1:17" x14ac:dyDescent="0.25">
      <c r="A447">
        <v>1007612</v>
      </c>
      <c r="B447" t="s">
        <v>162</v>
      </c>
      <c r="C447" s="4">
        <v>41699</v>
      </c>
      <c r="D447" t="s">
        <v>42</v>
      </c>
      <c r="E447">
        <v>1</v>
      </c>
      <c r="G447" t="s">
        <v>140</v>
      </c>
      <c r="H447">
        <v>36</v>
      </c>
      <c r="I447">
        <v>562.92999999999995</v>
      </c>
      <c r="J447">
        <v>-204.23</v>
      </c>
      <c r="K447">
        <v>-46.92</v>
      </c>
      <c r="L447">
        <v>-15.64</v>
      </c>
      <c r="M447">
        <v>358.7</v>
      </c>
      <c r="Q447" s="7">
        <v>42417</v>
      </c>
    </row>
    <row r="448" spans="1:17" x14ac:dyDescent="0.25">
      <c r="A448">
        <v>1007613</v>
      </c>
      <c r="B448" t="s">
        <v>162</v>
      </c>
      <c r="C448" s="4">
        <v>41699</v>
      </c>
      <c r="D448" t="s">
        <v>42</v>
      </c>
      <c r="E448">
        <v>1</v>
      </c>
      <c r="G448" t="s">
        <v>140</v>
      </c>
      <c r="H448">
        <v>36</v>
      </c>
      <c r="I448">
        <v>562.41999999999996</v>
      </c>
      <c r="J448">
        <v>-204.04</v>
      </c>
      <c r="K448">
        <v>-46.87</v>
      </c>
      <c r="L448">
        <v>-15.62</v>
      </c>
      <c r="M448">
        <v>358.38</v>
      </c>
      <c r="Q448" s="7">
        <v>42417</v>
      </c>
    </row>
    <row r="449" spans="1:17" x14ac:dyDescent="0.25">
      <c r="A449">
        <v>1007616</v>
      </c>
      <c r="B449" t="s">
        <v>162</v>
      </c>
      <c r="C449" s="4">
        <v>41699</v>
      </c>
      <c r="D449" t="s">
        <v>42</v>
      </c>
      <c r="E449">
        <v>1</v>
      </c>
      <c r="G449" t="s">
        <v>140</v>
      </c>
      <c r="H449">
        <v>36</v>
      </c>
      <c r="I449">
        <v>59.69</v>
      </c>
      <c r="J449">
        <v>-21.65</v>
      </c>
      <c r="K449">
        <v>-4.97</v>
      </c>
      <c r="L449">
        <v>-1.65</v>
      </c>
      <c r="M449">
        <v>38.04</v>
      </c>
      <c r="Q449" s="7">
        <v>42417</v>
      </c>
    </row>
    <row r="450" spans="1:17" x14ac:dyDescent="0.25">
      <c r="A450">
        <v>1007617</v>
      </c>
      <c r="B450" t="s">
        <v>162</v>
      </c>
      <c r="C450" s="4">
        <v>41699</v>
      </c>
      <c r="D450" t="s">
        <v>42</v>
      </c>
      <c r="E450">
        <v>1</v>
      </c>
      <c r="G450" t="s">
        <v>140</v>
      </c>
      <c r="H450">
        <v>36</v>
      </c>
      <c r="I450">
        <v>139.52000000000001</v>
      </c>
      <c r="J450">
        <v>-50.62</v>
      </c>
      <c r="K450">
        <v>-11.63</v>
      </c>
      <c r="L450">
        <v>-3.88</v>
      </c>
      <c r="M450">
        <v>88.9</v>
      </c>
      <c r="Q450" s="7">
        <v>42417</v>
      </c>
    </row>
    <row r="451" spans="1:17" x14ac:dyDescent="0.25">
      <c r="A451">
        <v>1008733</v>
      </c>
      <c r="B451" t="s">
        <v>453</v>
      </c>
      <c r="C451" s="4">
        <v>42064</v>
      </c>
      <c r="D451" t="s">
        <v>42</v>
      </c>
      <c r="E451">
        <v>1</v>
      </c>
      <c r="G451" t="s">
        <v>140</v>
      </c>
      <c r="H451">
        <v>36</v>
      </c>
      <c r="I451">
        <v>5787.7</v>
      </c>
      <c r="J451">
        <v>-161.74</v>
      </c>
      <c r="K451">
        <v>-161.74</v>
      </c>
      <c r="L451">
        <v>-161.74</v>
      </c>
      <c r="M451">
        <v>5625.96</v>
      </c>
      <c r="Q451" s="7">
        <v>42418</v>
      </c>
    </row>
    <row r="452" spans="1:17" x14ac:dyDescent="0.25">
      <c r="A452">
        <v>1008739</v>
      </c>
      <c r="B452" t="s">
        <v>162</v>
      </c>
      <c r="C452" s="4">
        <v>42064</v>
      </c>
      <c r="D452" t="s">
        <v>42</v>
      </c>
      <c r="E452">
        <v>1</v>
      </c>
      <c r="G452" t="s">
        <v>140</v>
      </c>
      <c r="H452">
        <v>36</v>
      </c>
      <c r="I452">
        <v>37415.29</v>
      </c>
      <c r="J452">
        <v>-1045.58</v>
      </c>
      <c r="K452">
        <v>-1045.58</v>
      </c>
      <c r="L452">
        <v>-1045.58</v>
      </c>
      <c r="M452">
        <v>36369.71</v>
      </c>
      <c r="Q452" s="7">
        <v>42418</v>
      </c>
    </row>
    <row r="453" spans="1:17" x14ac:dyDescent="0.25">
      <c r="A453">
        <v>5000208</v>
      </c>
      <c r="B453" t="s">
        <v>249</v>
      </c>
      <c r="C453" s="4">
        <v>40238</v>
      </c>
      <c r="D453" t="s">
        <v>42</v>
      </c>
      <c r="E453">
        <v>1</v>
      </c>
      <c r="G453" t="s">
        <v>43</v>
      </c>
      <c r="H453">
        <v>120</v>
      </c>
      <c r="I453">
        <v>338651.98</v>
      </c>
      <c r="J453">
        <v>-172318.19</v>
      </c>
      <c r="K453">
        <v>-8466.2999999999993</v>
      </c>
      <c r="L453">
        <v>-2822.1</v>
      </c>
      <c r="M453">
        <v>166333.79</v>
      </c>
      <c r="Q453" s="7">
        <v>42420</v>
      </c>
    </row>
    <row r="454" spans="1:17" x14ac:dyDescent="0.25">
      <c r="A454">
        <v>1008744</v>
      </c>
      <c r="B454" t="s">
        <v>162</v>
      </c>
      <c r="C454" s="4">
        <v>42064</v>
      </c>
      <c r="D454" t="s">
        <v>42</v>
      </c>
      <c r="E454">
        <v>1</v>
      </c>
      <c r="G454" t="s">
        <v>140</v>
      </c>
      <c r="H454">
        <v>96</v>
      </c>
      <c r="I454">
        <v>6783.56</v>
      </c>
      <c r="J454">
        <v>-71.09</v>
      </c>
      <c r="K454">
        <v>-71.09</v>
      </c>
      <c r="L454">
        <v>-71.09</v>
      </c>
      <c r="M454">
        <v>6712.47</v>
      </c>
      <c r="Q454" s="7">
        <v>42423</v>
      </c>
    </row>
    <row r="455" spans="1:17" x14ac:dyDescent="0.25">
      <c r="A455">
        <v>150054</v>
      </c>
      <c r="B455" t="s">
        <v>250</v>
      </c>
      <c r="C455" s="4">
        <v>39173</v>
      </c>
      <c r="D455" t="s">
        <v>42</v>
      </c>
      <c r="E455">
        <v>1</v>
      </c>
      <c r="G455" t="s">
        <v>140</v>
      </c>
      <c r="H455">
        <v>36</v>
      </c>
      <c r="I455">
        <v>-585.04999999999995</v>
      </c>
      <c r="J455">
        <v>585.04999999999995</v>
      </c>
      <c r="Q455" s="7">
        <v>42439</v>
      </c>
    </row>
    <row r="456" spans="1:17" x14ac:dyDescent="0.25">
      <c r="A456">
        <v>150072</v>
      </c>
      <c r="B456" t="s">
        <v>251</v>
      </c>
      <c r="C456" s="4">
        <v>39173</v>
      </c>
      <c r="D456" t="s">
        <v>42</v>
      </c>
      <c r="E456">
        <v>1</v>
      </c>
      <c r="G456" t="s">
        <v>140</v>
      </c>
      <c r="H456">
        <v>36</v>
      </c>
      <c r="I456">
        <v>48.2</v>
      </c>
      <c r="J456">
        <v>-48.2</v>
      </c>
      <c r="Q456" s="7">
        <v>42439</v>
      </c>
    </row>
    <row r="457" spans="1:17" x14ac:dyDescent="0.25">
      <c r="A457">
        <v>150076</v>
      </c>
      <c r="B457" t="s">
        <v>180</v>
      </c>
      <c r="C457" s="4">
        <v>39173</v>
      </c>
      <c r="D457" t="s">
        <v>42</v>
      </c>
      <c r="E457">
        <v>1</v>
      </c>
      <c r="G457" t="s">
        <v>140</v>
      </c>
      <c r="H457">
        <v>36</v>
      </c>
      <c r="I457">
        <v>64.05</v>
      </c>
      <c r="J457">
        <v>-64.05</v>
      </c>
      <c r="Q457" s="7">
        <v>42439</v>
      </c>
    </row>
    <row r="458" spans="1:17" x14ac:dyDescent="0.25">
      <c r="A458">
        <v>150088</v>
      </c>
      <c r="B458" t="s">
        <v>180</v>
      </c>
      <c r="C458" s="4">
        <v>39173</v>
      </c>
      <c r="D458" t="s">
        <v>42</v>
      </c>
      <c r="E458">
        <v>1</v>
      </c>
      <c r="G458" t="s">
        <v>140</v>
      </c>
      <c r="H458">
        <v>36</v>
      </c>
      <c r="I458">
        <v>137.18</v>
      </c>
      <c r="J458">
        <v>-137.18</v>
      </c>
      <c r="Q458" s="7">
        <v>42439</v>
      </c>
    </row>
    <row r="459" spans="1:17" x14ac:dyDescent="0.25">
      <c r="A459">
        <v>150112</v>
      </c>
      <c r="B459" t="s">
        <v>180</v>
      </c>
      <c r="C459" s="4">
        <v>39173</v>
      </c>
      <c r="D459" t="s">
        <v>42</v>
      </c>
      <c r="E459">
        <v>1</v>
      </c>
      <c r="G459" t="s">
        <v>140</v>
      </c>
      <c r="H459">
        <v>36</v>
      </c>
      <c r="I459">
        <v>585.04999999999995</v>
      </c>
      <c r="J459">
        <v>-585.04999999999995</v>
      </c>
      <c r="Q459" s="7">
        <v>42439</v>
      </c>
    </row>
    <row r="460" spans="1:17" x14ac:dyDescent="0.25">
      <c r="A460">
        <v>150119</v>
      </c>
      <c r="B460" t="s">
        <v>251</v>
      </c>
      <c r="C460" s="4">
        <v>39173</v>
      </c>
      <c r="D460" t="s">
        <v>42</v>
      </c>
      <c r="E460">
        <v>1</v>
      </c>
      <c r="G460" t="s">
        <v>140</v>
      </c>
      <c r="H460">
        <v>36</v>
      </c>
      <c r="I460">
        <v>813.13</v>
      </c>
      <c r="J460">
        <v>-813.13</v>
      </c>
      <c r="Q460" s="7">
        <v>42439</v>
      </c>
    </row>
    <row r="461" spans="1:17" x14ac:dyDescent="0.25">
      <c r="A461">
        <v>150129</v>
      </c>
      <c r="B461" t="s">
        <v>180</v>
      </c>
      <c r="C461" s="4">
        <v>39173</v>
      </c>
      <c r="D461" t="s">
        <v>42</v>
      </c>
      <c r="E461">
        <v>1</v>
      </c>
      <c r="G461" t="s">
        <v>140</v>
      </c>
      <c r="H461">
        <v>36</v>
      </c>
      <c r="I461">
        <v>1695.61</v>
      </c>
      <c r="J461">
        <v>-1695.61</v>
      </c>
      <c r="Q461" s="7">
        <v>42439</v>
      </c>
    </row>
    <row r="462" spans="1:17" x14ac:dyDescent="0.25">
      <c r="A462">
        <v>150135</v>
      </c>
      <c r="B462" t="s">
        <v>251</v>
      </c>
      <c r="C462" s="4">
        <v>39173</v>
      </c>
      <c r="D462" t="s">
        <v>42</v>
      </c>
      <c r="E462">
        <v>1</v>
      </c>
      <c r="G462" t="s">
        <v>140</v>
      </c>
      <c r="H462">
        <v>36</v>
      </c>
      <c r="I462">
        <v>2013.25</v>
      </c>
      <c r="J462">
        <v>-2013.25</v>
      </c>
      <c r="Q462" s="7">
        <v>42439</v>
      </c>
    </row>
    <row r="463" spans="1:17" x14ac:dyDescent="0.25">
      <c r="A463">
        <v>150175</v>
      </c>
      <c r="B463" t="s">
        <v>252</v>
      </c>
      <c r="C463" s="4">
        <v>39173</v>
      </c>
      <c r="D463" t="s">
        <v>42</v>
      </c>
      <c r="E463">
        <v>1</v>
      </c>
      <c r="G463" t="s">
        <v>140</v>
      </c>
      <c r="H463">
        <v>36</v>
      </c>
      <c r="I463">
        <v>1005.81</v>
      </c>
      <c r="J463">
        <v>-1005.81</v>
      </c>
      <c r="Q463" s="7">
        <v>42439</v>
      </c>
    </row>
    <row r="464" spans="1:17" x14ac:dyDescent="0.25">
      <c r="A464">
        <v>1000082</v>
      </c>
      <c r="B464" t="s">
        <v>224</v>
      </c>
      <c r="C464" s="4">
        <v>39539</v>
      </c>
      <c r="D464" t="s">
        <v>42</v>
      </c>
      <c r="E464">
        <v>1</v>
      </c>
      <c r="G464" t="s">
        <v>140</v>
      </c>
      <c r="H464">
        <v>36</v>
      </c>
      <c r="I464">
        <v>2155</v>
      </c>
      <c r="J464">
        <v>-2155</v>
      </c>
      <c r="Q464" s="7">
        <v>42440</v>
      </c>
    </row>
    <row r="465" spans="1:17" x14ac:dyDescent="0.25">
      <c r="A465">
        <v>1000774</v>
      </c>
      <c r="B465" t="s">
        <v>162</v>
      </c>
      <c r="C465" s="4">
        <v>39539</v>
      </c>
      <c r="D465" t="s">
        <v>42</v>
      </c>
      <c r="E465">
        <v>1</v>
      </c>
      <c r="G465" t="s">
        <v>140</v>
      </c>
      <c r="H465">
        <v>36</v>
      </c>
      <c r="I465">
        <v>152.62</v>
      </c>
      <c r="J465">
        <v>-152.62</v>
      </c>
      <c r="Q465" s="7">
        <v>42440</v>
      </c>
    </row>
    <row r="466" spans="1:17" x14ac:dyDescent="0.25">
      <c r="A466">
        <v>1000777</v>
      </c>
      <c r="B466" t="s">
        <v>203</v>
      </c>
      <c r="C466" s="4">
        <v>39539</v>
      </c>
      <c r="D466" t="s">
        <v>42</v>
      </c>
      <c r="E466">
        <v>1</v>
      </c>
      <c r="G466" t="s">
        <v>140</v>
      </c>
      <c r="H466">
        <v>36</v>
      </c>
      <c r="I466">
        <v>1691.67</v>
      </c>
      <c r="J466">
        <v>-1691.67</v>
      </c>
      <c r="Q466" s="7">
        <v>42440</v>
      </c>
    </row>
    <row r="467" spans="1:17" x14ac:dyDescent="0.25">
      <c r="A467">
        <v>1000778</v>
      </c>
      <c r="B467" t="s">
        <v>203</v>
      </c>
      <c r="C467" s="4">
        <v>39539</v>
      </c>
      <c r="D467" t="s">
        <v>42</v>
      </c>
      <c r="E467">
        <v>1</v>
      </c>
      <c r="G467" t="s">
        <v>140</v>
      </c>
      <c r="H467">
        <v>36</v>
      </c>
      <c r="I467">
        <v>1691.66</v>
      </c>
      <c r="J467">
        <v>-1691.66</v>
      </c>
      <c r="Q467" s="7">
        <v>42440</v>
      </c>
    </row>
    <row r="468" spans="1:17" x14ac:dyDescent="0.25">
      <c r="A468">
        <v>1001250</v>
      </c>
      <c r="B468" t="s">
        <v>253</v>
      </c>
      <c r="C468" s="4">
        <v>39539</v>
      </c>
      <c r="D468" t="s">
        <v>42</v>
      </c>
      <c r="E468">
        <v>1</v>
      </c>
      <c r="G468" t="s">
        <v>140</v>
      </c>
      <c r="H468">
        <v>36</v>
      </c>
      <c r="I468">
        <v>1695</v>
      </c>
      <c r="J468">
        <v>-1695</v>
      </c>
      <c r="Q468" s="7">
        <v>42440</v>
      </c>
    </row>
    <row r="469" spans="1:17" x14ac:dyDescent="0.25">
      <c r="A469">
        <v>1001871</v>
      </c>
      <c r="B469" t="s">
        <v>162</v>
      </c>
      <c r="C469" s="4">
        <v>39539</v>
      </c>
      <c r="D469" t="s">
        <v>42</v>
      </c>
      <c r="E469">
        <v>1</v>
      </c>
      <c r="G469" t="s">
        <v>140</v>
      </c>
      <c r="H469">
        <v>36</v>
      </c>
      <c r="I469">
        <v>1291.21</v>
      </c>
      <c r="J469">
        <v>-1291.21</v>
      </c>
      <c r="Q469" s="7">
        <v>42440</v>
      </c>
    </row>
    <row r="470" spans="1:17" x14ac:dyDescent="0.25">
      <c r="A470">
        <v>1004154</v>
      </c>
      <c r="B470" t="s">
        <v>203</v>
      </c>
      <c r="C470" s="4">
        <v>39904</v>
      </c>
      <c r="D470" t="s">
        <v>42</v>
      </c>
      <c r="E470">
        <v>1</v>
      </c>
      <c r="G470" t="s">
        <v>140</v>
      </c>
      <c r="H470">
        <v>36</v>
      </c>
      <c r="I470">
        <v>1705</v>
      </c>
      <c r="J470">
        <v>-1705</v>
      </c>
      <c r="Q470" s="7">
        <v>42441</v>
      </c>
    </row>
    <row r="471" spans="1:17" x14ac:dyDescent="0.25">
      <c r="A471">
        <v>1004889</v>
      </c>
      <c r="B471" t="s">
        <v>254</v>
      </c>
      <c r="C471" s="4">
        <v>40269</v>
      </c>
      <c r="D471" t="s">
        <v>42</v>
      </c>
      <c r="E471">
        <v>1</v>
      </c>
      <c r="G471" t="s">
        <v>140</v>
      </c>
      <c r="H471">
        <v>36</v>
      </c>
      <c r="I471">
        <v>5193.32</v>
      </c>
      <c r="J471">
        <v>-5193.32</v>
      </c>
      <c r="Q471" s="7">
        <v>42442</v>
      </c>
    </row>
    <row r="472" spans="1:17" x14ac:dyDescent="0.25">
      <c r="A472">
        <v>1004905</v>
      </c>
      <c r="B472" t="s">
        <v>162</v>
      </c>
      <c r="C472" s="4">
        <v>40269</v>
      </c>
      <c r="D472" t="s">
        <v>42</v>
      </c>
      <c r="E472">
        <v>1</v>
      </c>
      <c r="G472" t="s">
        <v>140</v>
      </c>
      <c r="H472">
        <v>36</v>
      </c>
      <c r="I472">
        <v>1228.45</v>
      </c>
      <c r="J472">
        <v>-1228.45</v>
      </c>
      <c r="Q472" s="7">
        <v>42442</v>
      </c>
    </row>
    <row r="473" spans="1:17" x14ac:dyDescent="0.25">
      <c r="A473">
        <v>1004906</v>
      </c>
      <c r="B473" t="s">
        <v>162</v>
      </c>
      <c r="C473" s="4">
        <v>40269</v>
      </c>
      <c r="D473" t="s">
        <v>42</v>
      </c>
      <c r="E473">
        <v>1</v>
      </c>
      <c r="G473" t="s">
        <v>140</v>
      </c>
      <c r="H473">
        <v>36</v>
      </c>
      <c r="I473">
        <v>900.9</v>
      </c>
      <c r="J473">
        <v>-900.9</v>
      </c>
      <c r="Q473" s="7">
        <v>42442</v>
      </c>
    </row>
    <row r="474" spans="1:17" x14ac:dyDescent="0.25">
      <c r="A474">
        <v>1004941</v>
      </c>
      <c r="B474" t="s">
        <v>255</v>
      </c>
      <c r="C474" s="4">
        <v>40269</v>
      </c>
      <c r="D474" t="s">
        <v>42</v>
      </c>
      <c r="E474">
        <v>1</v>
      </c>
      <c r="G474" t="s">
        <v>140</v>
      </c>
      <c r="H474">
        <v>36</v>
      </c>
      <c r="I474">
        <v>1193.8900000000001</v>
      </c>
      <c r="J474">
        <v>-1193.8900000000001</v>
      </c>
      <c r="Q474" s="7">
        <v>42442</v>
      </c>
    </row>
    <row r="475" spans="1:17" x14ac:dyDescent="0.25">
      <c r="A475">
        <v>1005377</v>
      </c>
      <c r="B475" t="s">
        <v>225</v>
      </c>
      <c r="C475" s="4">
        <v>40634</v>
      </c>
      <c r="D475" t="s">
        <v>42</v>
      </c>
      <c r="E475">
        <v>1</v>
      </c>
      <c r="G475" t="s">
        <v>140</v>
      </c>
      <c r="H475">
        <v>36</v>
      </c>
      <c r="I475">
        <v>1365.12</v>
      </c>
      <c r="J475">
        <v>-1365.12</v>
      </c>
      <c r="Q475" s="7">
        <v>42443</v>
      </c>
    </row>
    <row r="476" spans="1:17" x14ac:dyDescent="0.25">
      <c r="A476">
        <v>1005378</v>
      </c>
      <c r="B476" t="s">
        <v>256</v>
      </c>
      <c r="C476" s="4">
        <v>40634</v>
      </c>
      <c r="D476" t="s">
        <v>42</v>
      </c>
      <c r="E476">
        <v>1</v>
      </c>
      <c r="G476" t="s">
        <v>140</v>
      </c>
      <c r="H476">
        <v>36</v>
      </c>
      <c r="I476">
        <v>2649.56</v>
      </c>
      <c r="J476">
        <v>-2649.56</v>
      </c>
      <c r="Q476" s="7">
        <v>42443</v>
      </c>
    </row>
    <row r="477" spans="1:17" x14ac:dyDescent="0.25">
      <c r="A477">
        <v>1006020</v>
      </c>
      <c r="B477" t="s">
        <v>257</v>
      </c>
      <c r="C477" s="4">
        <v>41000</v>
      </c>
      <c r="D477" t="s">
        <v>42</v>
      </c>
      <c r="E477">
        <v>1</v>
      </c>
      <c r="G477" t="s">
        <v>140</v>
      </c>
      <c r="H477">
        <v>36</v>
      </c>
      <c r="I477">
        <v>900.72</v>
      </c>
      <c r="J477">
        <v>-900.72</v>
      </c>
      <c r="K477">
        <v>-74.650000000000006</v>
      </c>
      <c r="L477">
        <v>-24.88</v>
      </c>
      <c r="Q477" s="7">
        <v>42444</v>
      </c>
    </row>
    <row r="478" spans="1:17" x14ac:dyDescent="0.25">
      <c r="A478">
        <v>1006021</v>
      </c>
      <c r="B478" t="s">
        <v>233</v>
      </c>
      <c r="C478" s="4">
        <v>41000</v>
      </c>
      <c r="D478" t="s">
        <v>42</v>
      </c>
      <c r="E478">
        <v>1</v>
      </c>
      <c r="G478" t="s">
        <v>140</v>
      </c>
      <c r="H478">
        <v>36</v>
      </c>
      <c r="I478">
        <v>1605.29</v>
      </c>
      <c r="J478">
        <v>-1605.29</v>
      </c>
      <c r="K478">
        <v>-133.04</v>
      </c>
      <c r="L478">
        <v>-44.36</v>
      </c>
      <c r="Q478" s="7">
        <v>42444</v>
      </c>
    </row>
    <row r="479" spans="1:17" x14ac:dyDescent="0.25">
      <c r="A479">
        <v>1006022</v>
      </c>
      <c r="B479" t="s">
        <v>258</v>
      </c>
      <c r="C479" s="4">
        <v>41000</v>
      </c>
      <c r="D479" t="s">
        <v>42</v>
      </c>
      <c r="E479">
        <v>1</v>
      </c>
      <c r="G479" t="s">
        <v>140</v>
      </c>
      <c r="H479">
        <v>36</v>
      </c>
      <c r="I479">
        <v>659.29</v>
      </c>
      <c r="J479">
        <v>-659.29</v>
      </c>
      <c r="K479">
        <v>-54.64</v>
      </c>
      <c r="L479">
        <v>-18.21</v>
      </c>
      <c r="Q479" s="7">
        <v>42444</v>
      </c>
    </row>
    <row r="480" spans="1:17" x14ac:dyDescent="0.25">
      <c r="A480">
        <v>1006023</v>
      </c>
      <c r="B480" t="s">
        <v>259</v>
      </c>
      <c r="C480" s="4">
        <v>41000</v>
      </c>
      <c r="D480" t="s">
        <v>42</v>
      </c>
      <c r="E480">
        <v>1</v>
      </c>
      <c r="G480" t="s">
        <v>140</v>
      </c>
      <c r="H480">
        <v>36</v>
      </c>
      <c r="I480">
        <v>545.07000000000005</v>
      </c>
      <c r="J480">
        <v>-545.07000000000005</v>
      </c>
      <c r="K480">
        <v>-45.17</v>
      </c>
      <c r="L480">
        <v>-15.06</v>
      </c>
      <c r="Q480" s="7">
        <v>42444</v>
      </c>
    </row>
    <row r="481" spans="1:17" x14ac:dyDescent="0.25">
      <c r="A481">
        <v>1006024</v>
      </c>
      <c r="B481" t="s">
        <v>260</v>
      </c>
      <c r="C481" s="4">
        <v>41000</v>
      </c>
      <c r="D481" t="s">
        <v>42</v>
      </c>
      <c r="E481">
        <v>1</v>
      </c>
      <c r="G481" t="s">
        <v>140</v>
      </c>
      <c r="H481">
        <v>36</v>
      </c>
      <c r="I481">
        <v>1985.2</v>
      </c>
      <c r="J481">
        <v>-1985.2</v>
      </c>
      <c r="K481">
        <v>-164.53</v>
      </c>
      <c r="L481">
        <v>-54.84</v>
      </c>
      <c r="Q481" s="7">
        <v>42444</v>
      </c>
    </row>
    <row r="482" spans="1:17" x14ac:dyDescent="0.25">
      <c r="A482">
        <v>1006050</v>
      </c>
      <c r="B482" t="s">
        <v>260</v>
      </c>
      <c r="C482" s="4">
        <v>41000</v>
      </c>
      <c r="D482" t="s">
        <v>42</v>
      </c>
      <c r="E482">
        <v>1</v>
      </c>
      <c r="G482" t="s">
        <v>140</v>
      </c>
      <c r="H482">
        <v>36</v>
      </c>
      <c r="I482">
        <v>173.73</v>
      </c>
      <c r="J482">
        <v>-173.73</v>
      </c>
      <c r="K482">
        <v>-14.4</v>
      </c>
      <c r="L482">
        <v>-4.8</v>
      </c>
      <c r="Q482" s="7">
        <v>42444</v>
      </c>
    </row>
    <row r="483" spans="1:17" x14ac:dyDescent="0.25">
      <c r="A483">
        <v>1006060</v>
      </c>
      <c r="B483" t="s">
        <v>261</v>
      </c>
      <c r="C483" s="4">
        <v>41000</v>
      </c>
      <c r="D483" t="s">
        <v>42</v>
      </c>
      <c r="E483">
        <v>1</v>
      </c>
      <c r="G483" t="s">
        <v>140</v>
      </c>
      <c r="H483">
        <v>36</v>
      </c>
      <c r="I483">
        <v>228.19</v>
      </c>
      <c r="J483">
        <v>-228.19</v>
      </c>
      <c r="K483">
        <v>-18.91</v>
      </c>
      <c r="L483">
        <v>-6.3</v>
      </c>
      <c r="Q483" s="7">
        <v>42444</v>
      </c>
    </row>
    <row r="484" spans="1:17" x14ac:dyDescent="0.25">
      <c r="A484">
        <v>1005459</v>
      </c>
      <c r="B484" t="s">
        <v>262</v>
      </c>
      <c r="C484" s="4">
        <v>40634</v>
      </c>
      <c r="D484" t="s">
        <v>42</v>
      </c>
      <c r="E484">
        <v>1</v>
      </c>
      <c r="G484" t="s">
        <v>140</v>
      </c>
      <c r="H484">
        <v>60</v>
      </c>
      <c r="I484">
        <v>6608.58</v>
      </c>
      <c r="J484">
        <v>-5291.39</v>
      </c>
      <c r="K484">
        <v>-330.43</v>
      </c>
      <c r="L484">
        <v>-110.14</v>
      </c>
      <c r="M484">
        <v>1317.19</v>
      </c>
      <c r="Q484" s="7">
        <v>42445</v>
      </c>
    </row>
    <row r="485" spans="1:17" x14ac:dyDescent="0.25">
      <c r="A485">
        <v>1006563</v>
      </c>
      <c r="B485" t="s">
        <v>263</v>
      </c>
      <c r="C485" s="4">
        <v>41365</v>
      </c>
      <c r="D485" t="s">
        <v>42</v>
      </c>
      <c r="E485">
        <v>1</v>
      </c>
      <c r="G485" t="s">
        <v>140</v>
      </c>
      <c r="H485">
        <v>36</v>
      </c>
      <c r="I485">
        <v>1658.33</v>
      </c>
      <c r="J485">
        <v>-1107.44</v>
      </c>
      <c r="K485">
        <v>-138.19</v>
      </c>
      <c r="L485">
        <v>-46.06</v>
      </c>
      <c r="M485">
        <v>550.89</v>
      </c>
      <c r="Q485" s="7">
        <v>42445</v>
      </c>
    </row>
    <row r="486" spans="1:17" x14ac:dyDescent="0.25">
      <c r="A486">
        <v>1006567</v>
      </c>
      <c r="B486" t="s">
        <v>243</v>
      </c>
      <c r="C486" s="4">
        <v>41365</v>
      </c>
      <c r="D486" t="s">
        <v>42</v>
      </c>
      <c r="E486">
        <v>1</v>
      </c>
      <c r="G486" t="s">
        <v>140</v>
      </c>
      <c r="H486">
        <v>36</v>
      </c>
      <c r="I486">
        <v>228.49</v>
      </c>
      <c r="J486">
        <v>-152.59</v>
      </c>
      <c r="K486">
        <v>-19.04</v>
      </c>
      <c r="L486">
        <v>-6.35</v>
      </c>
      <c r="M486">
        <v>75.900000000000006</v>
      </c>
      <c r="Q486" s="7">
        <v>42445</v>
      </c>
    </row>
    <row r="487" spans="1:17" x14ac:dyDescent="0.25">
      <c r="A487">
        <v>1006593</v>
      </c>
      <c r="B487" t="s">
        <v>264</v>
      </c>
      <c r="C487" s="4">
        <v>41365</v>
      </c>
      <c r="D487" t="s">
        <v>42</v>
      </c>
      <c r="E487">
        <v>1</v>
      </c>
      <c r="G487" t="s">
        <v>140</v>
      </c>
      <c r="H487">
        <v>36</v>
      </c>
      <c r="I487">
        <v>98.81</v>
      </c>
      <c r="J487">
        <v>-65.98</v>
      </c>
      <c r="K487">
        <v>-8.23</v>
      </c>
      <c r="L487">
        <v>-2.74</v>
      </c>
      <c r="M487">
        <v>32.83</v>
      </c>
      <c r="Q487" s="7">
        <v>42445</v>
      </c>
    </row>
    <row r="488" spans="1:17" x14ac:dyDescent="0.25">
      <c r="A488">
        <v>1006594</v>
      </c>
      <c r="B488" t="s">
        <v>265</v>
      </c>
      <c r="C488" s="4">
        <v>41365</v>
      </c>
      <c r="D488" t="s">
        <v>42</v>
      </c>
      <c r="E488">
        <v>1</v>
      </c>
      <c r="G488" t="s">
        <v>140</v>
      </c>
      <c r="H488">
        <v>36</v>
      </c>
      <c r="I488">
        <v>360.8</v>
      </c>
      <c r="J488">
        <v>-240.95</v>
      </c>
      <c r="K488">
        <v>-30.07</v>
      </c>
      <c r="L488">
        <v>-10.029999999999999</v>
      </c>
      <c r="M488">
        <v>119.85</v>
      </c>
      <c r="Q488" s="7">
        <v>42445</v>
      </c>
    </row>
    <row r="489" spans="1:17" x14ac:dyDescent="0.25">
      <c r="A489">
        <v>1006597</v>
      </c>
      <c r="B489" t="s">
        <v>266</v>
      </c>
      <c r="C489" s="4">
        <v>41365</v>
      </c>
      <c r="D489" t="s">
        <v>42</v>
      </c>
      <c r="E489">
        <v>1</v>
      </c>
      <c r="G489" t="s">
        <v>140</v>
      </c>
      <c r="H489">
        <v>36</v>
      </c>
      <c r="I489">
        <v>1369.33</v>
      </c>
      <c r="J489">
        <v>-914.45</v>
      </c>
      <c r="K489">
        <v>-114.11</v>
      </c>
      <c r="L489">
        <v>-38.04</v>
      </c>
      <c r="M489">
        <v>454.88</v>
      </c>
      <c r="Q489" s="7">
        <v>42445</v>
      </c>
    </row>
    <row r="490" spans="1:17" x14ac:dyDescent="0.25">
      <c r="A490">
        <v>1006598</v>
      </c>
      <c r="B490" t="s">
        <v>267</v>
      </c>
      <c r="C490" s="4">
        <v>41365</v>
      </c>
      <c r="D490" t="s">
        <v>42</v>
      </c>
      <c r="E490">
        <v>1</v>
      </c>
      <c r="G490" t="s">
        <v>140</v>
      </c>
      <c r="H490">
        <v>36</v>
      </c>
      <c r="I490">
        <v>147.69</v>
      </c>
      <c r="J490">
        <v>-98.63</v>
      </c>
      <c r="K490">
        <v>-12.31</v>
      </c>
      <c r="L490">
        <v>-4.1100000000000003</v>
      </c>
      <c r="M490">
        <v>49.06</v>
      </c>
      <c r="Q490" s="7">
        <v>42445</v>
      </c>
    </row>
    <row r="491" spans="1:17" x14ac:dyDescent="0.25">
      <c r="A491">
        <v>1006605</v>
      </c>
      <c r="B491" t="s">
        <v>268</v>
      </c>
      <c r="C491" s="4">
        <v>41365</v>
      </c>
      <c r="D491" t="s">
        <v>42</v>
      </c>
      <c r="E491">
        <v>1</v>
      </c>
      <c r="G491" t="s">
        <v>140</v>
      </c>
      <c r="H491">
        <v>36</v>
      </c>
      <c r="I491">
        <v>2439.36</v>
      </c>
      <c r="J491">
        <v>-1629.02</v>
      </c>
      <c r="K491">
        <v>-203.28</v>
      </c>
      <c r="L491">
        <v>-67.760000000000005</v>
      </c>
      <c r="M491">
        <v>810.34</v>
      </c>
      <c r="Q491" s="7">
        <v>42445</v>
      </c>
    </row>
    <row r="492" spans="1:17" x14ac:dyDescent="0.25">
      <c r="A492">
        <v>1006606</v>
      </c>
      <c r="B492" t="s">
        <v>269</v>
      </c>
      <c r="C492" s="4">
        <v>41365</v>
      </c>
      <c r="D492" t="s">
        <v>42</v>
      </c>
      <c r="E492">
        <v>1</v>
      </c>
      <c r="G492" t="s">
        <v>140</v>
      </c>
      <c r="H492">
        <v>36</v>
      </c>
      <c r="I492">
        <v>1364.67</v>
      </c>
      <c r="J492">
        <v>-911.34</v>
      </c>
      <c r="K492">
        <v>-113.72</v>
      </c>
      <c r="L492">
        <v>-37.909999999999997</v>
      </c>
      <c r="M492">
        <v>453.33</v>
      </c>
      <c r="Q492" s="7">
        <v>42445</v>
      </c>
    </row>
    <row r="493" spans="1:17" x14ac:dyDescent="0.25">
      <c r="A493">
        <v>1006608</v>
      </c>
      <c r="B493" t="s">
        <v>270</v>
      </c>
      <c r="C493" s="4">
        <v>41365</v>
      </c>
      <c r="D493" t="s">
        <v>42</v>
      </c>
      <c r="E493">
        <v>1</v>
      </c>
      <c r="G493" t="s">
        <v>140</v>
      </c>
      <c r="H493">
        <v>36</v>
      </c>
      <c r="I493">
        <v>1599.28</v>
      </c>
      <c r="J493">
        <v>-1068.01</v>
      </c>
      <c r="K493">
        <v>-133.27000000000001</v>
      </c>
      <c r="L493">
        <v>-44.42</v>
      </c>
      <c r="M493">
        <v>531.27</v>
      </c>
      <c r="Q493" s="7">
        <v>42445</v>
      </c>
    </row>
    <row r="494" spans="1:17" x14ac:dyDescent="0.25">
      <c r="A494">
        <v>1006611</v>
      </c>
      <c r="B494" t="s">
        <v>271</v>
      </c>
      <c r="C494" s="4">
        <v>41365</v>
      </c>
      <c r="D494" t="s">
        <v>42</v>
      </c>
      <c r="E494">
        <v>1</v>
      </c>
      <c r="G494" t="s">
        <v>140</v>
      </c>
      <c r="H494">
        <v>36</v>
      </c>
      <c r="I494">
        <v>170.91</v>
      </c>
      <c r="J494">
        <v>-114.13</v>
      </c>
      <c r="K494">
        <v>-14.24</v>
      </c>
      <c r="L494">
        <v>-4.75</v>
      </c>
      <c r="M494">
        <v>56.78</v>
      </c>
      <c r="Q494" s="7">
        <v>42445</v>
      </c>
    </row>
    <row r="495" spans="1:17" x14ac:dyDescent="0.25">
      <c r="A495">
        <v>1006612</v>
      </c>
      <c r="B495" t="s">
        <v>272</v>
      </c>
      <c r="C495" s="4">
        <v>41365</v>
      </c>
      <c r="D495" t="s">
        <v>42</v>
      </c>
      <c r="E495">
        <v>1</v>
      </c>
      <c r="G495" t="s">
        <v>140</v>
      </c>
      <c r="H495">
        <v>36</v>
      </c>
      <c r="I495">
        <v>136.38999999999999</v>
      </c>
      <c r="J495">
        <v>-91.09</v>
      </c>
      <c r="K495">
        <v>-11.37</v>
      </c>
      <c r="L495">
        <v>-3.79</v>
      </c>
      <c r="M495">
        <v>45.3</v>
      </c>
      <c r="Q495" s="7">
        <v>42445</v>
      </c>
    </row>
    <row r="496" spans="1:17" x14ac:dyDescent="0.25">
      <c r="A496">
        <v>1006613</v>
      </c>
      <c r="B496" t="s">
        <v>273</v>
      </c>
      <c r="C496" s="4">
        <v>41365</v>
      </c>
      <c r="D496" t="s">
        <v>42</v>
      </c>
      <c r="E496">
        <v>1</v>
      </c>
      <c r="G496" t="s">
        <v>140</v>
      </c>
      <c r="H496">
        <v>36</v>
      </c>
      <c r="I496">
        <v>1229.19</v>
      </c>
      <c r="J496">
        <v>-820.86</v>
      </c>
      <c r="K496">
        <v>-102.43</v>
      </c>
      <c r="L496">
        <v>-34.14</v>
      </c>
      <c r="M496">
        <v>408.33</v>
      </c>
      <c r="Q496" s="7">
        <v>42445</v>
      </c>
    </row>
    <row r="497" spans="1:17" x14ac:dyDescent="0.25">
      <c r="A497">
        <v>1006614</v>
      </c>
      <c r="B497" t="s">
        <v>274</v>
      </c>
      <c r="C497" s="4">
        <v>41365</v>
      </c>
      <c r="D497" t="s">
        <v>42</v>
      </c>
      <c r="E497">
        <v>1</v>
      </c>
      <c r="G497" t="s">
        <v>140</v>
      </c>
      <c r="H497">
        <v>36</v>
      </c>
      <c r="I497">
        <v>428.28</v>
      </c>
      <c r="J497">
        <v>-286.01</v>
      </c>
      <c r="K497">
        <v>-35.69</v>
      </c>
      <c r="L497">
        <v>-11.9</v>
      </c>
      <c r="M497">
        <v>142.27000000000001</v>
      </c>
      <c r="Q497" s="7">
        <v>42445</v>
      </c>
    </row>
    <row r="498" spans="1:17" x14ac:dyDescent="0.25">
      <c r="A498">
        <v>1006615</v>
      </c>
      <c r="B498" t="s">
        <v>275</v>
      </c>
      <c r="C498" s="4">
        <v>41365</v>
      </c>
      <c r="D498" t="s">
        <v>42</v>
      </c>
      <c r="E498">
        <v>1</v>
      </c>
      <c r="G498" t="s">
        <v>140</v>
      </c>
      <c r="H498">
        <v>36</v>
      </c>
      <c r="I498">
        <v>1312.87</v>
      </c>
      <c r="J498">
        <v>-876.75</v>
      </c>
      <c r="K498">
        <v>-109.41</v>
      </c>
      <c r="L498">
        <v>-36.47</v>
      </c>
      <c r="M498">
        <v>436.12</v>
      </c>
      <c r="Q498" s="7">
        <v>42445</v>
      </c>
    </row>
    <row r="499" spans="1:17" x14ac:dyDescent="0.25">
      <c r="A499">
        <v>1006616</v>
      </c>
      <c r="B499" t="s">
        <v>276</v>
      </c>
      <c r="C499" s="4">
        <v>41365</v>
      </c>
      <c r="D499" t="s">
        <v>42</v>
      </c>
      <c r="E499">
        <v>1</v>
      </c>
      <c r="G499" t="s">
        <v>140</v>
      </c>
      <c r="H499">
        <v>36</v>
      </c>
      <c r="I499">
        <v>983.84</v>
      </c>
      <c r="J499">
        <v>-657.02</v>
      </c>
      <c r="K499">
        <v>-81.99</v>
      </c>
      <c r="L499">
        <v>-27.33</v>
      </c>
      <c r="M499">
        <v>326.82</v>
      </c>
      <c r="Q499" s="7">
        <v>42445</v>
      </c>
    </row>
    <row r="500" spans="1:17" x14ac:dyDescent="0.25">
      <c r="A500">
        <v>1000775</v>
      </c>
      <c r="B500" t="s">
        <v>162</v>
      </c>
      <c r="C500" s="4">
        <v>39539</v>
      </c>
      <c r="D500" t="s">
        <v>42</v>
      </c>
      <c r="E500">
        <v>1</v>
      </c>
      <c r="G500" t="s">
        <v>140</v>
      </c>
      <c r="H500">
        <v>96</v>
      </c>
      <c r="I500">
        <v>584.39</v>
      </c>
      <c r="J500">
        <v>-511.44</v>
      </c>
      <c r="K500">
        <v>-18.260000000000002</v>
      </c>
      <c r="L500">
        <v>-6.09</v>
      </c>
      <c r="M500">
        <v>72.95</v>
      </c>
      <c r="Q500" s="7">
        <v>42445</v>
      </c>
    </row>
    <row r="501" spans="1:17" x14ac:dyDescent="0.25">
      <c r="A501">
        <v>1000776</v>
      </c>
      <c r="B501" t="s">
        <v>203</v>
      </c>
      <c r="C501" s="4">
        <v>39539</v>
      </c>
      <c r="D501" t="s">
        <v>42</v>
      </c>
      <c r="E501">
        <v>1</v>
      </c>
      <c r="G501" t="s">
        <v>140</v>
      </c>
      <c r="H501">
        <v>96</v>
      </c>
      <c r="I501">
        <v>1691.67</v>
      </c>
      <c r="J501">
        <v>-1480.49</v>
      </c>
      <c r="K501">
        <v>-52.85</v>
      </c>
      <c r="L501">
        <v>-17.62</v>
      </c>
      <c r="M501">
        <v>211.18</v>
      </c>
      <c r="Q501" s="7">
        <v>42445</v>
      </c>
    </row>
    <row r="502" spans="1:17" x14ac:dyDescent="0.25">
      <c r="A502">
        <v>1000779</v>
      </c>
      <c r="B502" t="s">
        <v>162</v>
      </c>
      <c r="C502" s="4">
        <v>39539</v>
      </c>
      <c r="D502" t="s">
        <v>42</v>
      </c>
      <c r="E502">
        <v>1</v>
      </c>
      <c r="G502" t="s">
        <v>140</v>
      </c>
      <c r="H502">
        <v>96</v>
      </c>
      <c r="I502">
        <v>1982.9</v>
      </c>
      <c r="J502">
        <v>-1735.38</v>
      </c>
      <c r="K502">
        <v>-61.97</v>
      </c>
      <c r="L502">
        <v>-20.66</v>
      </c>
      <c r="M502">
        <v>247.52</v>
      </c>
      <c r="Q502" s="7">
        <v>42445</v>
      </c>
    </row>
    <row r="503" spans="1:17" x14ac:dyDescent="0.25">
      <c r="A503">
        <v>1000781</v>
      </c>
      <c r="B503" t="s">
        <v>162</v>
      </c>
      <c r="C503" s="4">
        <v>39539</v>
      </c>
      <c r="D503" t="s">
        <v>42</v>
      </c>
      <c r="E503">
        <v>1</v>
      </c>
      <c r="G503" t="s">
        <v>140</v>
      </c>
      <c r="H503">
        <v>96</v>
      </c>
      <c r="I503">
        <v>9838.4500000000007</v>
      </c>
      <c r="J503">
        <v>-8610.32</v>
      </c>
      <c r="K503">
        <v>-307.45</v>
      </c>
      <c r="L503">
        <v>-102.48</v>
      </c>
      <c r="M503">
        <v>1228.1300000000001</v>
      </c>
      <c r="Q503" s="7">
        <v>42445</v>
      </c>
    </row>
    <row r="504" spans="1:17" x14ac:dyDescent="0.25">
      <c r="A504">
        <v>1000985</v>
      </c>
      <c r="B504" t="s">
        <v>162</v>
      </c>
      <c r="C504" s="4">
        <v>39539</v>
      </c>
      <c r="D504" t="s">
        <v>42</v>
      </c>
      <c r="E504">
        <v>1</v>
      </c>
      <c r="G504" t="s">
        <v>140</v>
      </c>
      <c r="H504">
        <v>96</v>
      </c>
      <c r="I504">
        <v>81.52</v>
      </c>
      <c r="J504">
        <v>-71.349999999999994</v>
      </c>
      <c r="K504">
        <v>-2.5499999999999998</v>
      </c>
      <c r="L504">
        <v>-0.85</v>
      </c>
      <c r="M504">
        <v>10.17</v>
      </c>
      <c r="Q504" s="7">
        <v>42445</v>
      </c>
    </row>
    <row r="505" spans="1:17" x14ac:dyDescent="0.25">
      <c r="A505">
        <v>1007614</v>
      </c>
      <c r="B505" t="s">
        <v>162</v>
      </c>
      <c r="C505" s="4">
        <v>41730</v>
      </c>
      <c r="D505" t="s">
        <v>42</v>
      </c>
      <c r="E505">
        <v>1</v>
      </c>
      <c r="G505" t="s">
        <v>140</v>
      </c>
      <c r="H505">
        <v>36</v>
      </c>
      <c r="I505">
        <v>4641.46</v>
      </c>
      <c r="J505">
        <v>-1552.46</v>
      </c>
      <c r="K505">
        <v>-386.8</v>
      </c>
      <c r="L505">
        <v>-128.93</v>
      </c>
      <c r="M505">
        <v>3089</v>
      </c>
      <c r="Q505" s="7">
        <v>42446</v>
      </c>
    </row>
    <row r="506" spans="1:17" x14ac:dyDescent="0.25">
      <c r="A506">
        <v>1007615</v>
      </c>
      <c r="B506" t="s">
        <v>162</v>
      </c>
      <c r="C506" s="4">
        <v>41730</v>
      </c>
      <c r="D506" t="s">
        <v>42</v>
      </c>
      <c r="E506">
        <v>1</v>
      </c>
      <c r="G506" t="s">
        <v>140</v>
      </c>
      <c r="H506">
        <v>36</v>
      </c>
      <c r="I506">
        <v>876.42</v>
      </c>
      <c r="J506">
        <v>-293.14</v>
      </c>
      <c r="K506">
        <v>-73.03</v>
      </c>
      <c r="L506">
        <v>-24.34</v>
      </c>
      <c r="M506">
        <v>583.28</v>
      </c>
      <c r="Q506" s="7">
        <v>42446</v>
      </c>
    </row>
    <row r="507" spans="1:17" x14ac:dyDescent="0.25">
      <c r="A507">
        <v>1007618</v>
      </c>
      <c r="B507" t="s">
        <v>162</v>
      </c>
      <c r="C507" s="4">
        <v>41730</v>
      </c>
      <c r="D507" t="s">
        <v>42</v>
      </c>
      <c r="E507">
        <v>1</v>
      </c>
      <c r="G507" t="s">
        <v>140</v>
      </c>
      <c r="H507">
        <v>36</v>
      </c>
      <c r="I507">
        <v>35.659999999999997</v>
      </c>
      <c r="J507">
        <v>-11.92</v>
      </c>
      <c r="K507">
        <v>-2.96</v>
      </c>
      <c r="L507">
        <v>-0.99</v>
      </c>
      <c r="M507">
        <v>23.74</v>
      </c>
      <c r="Q507" s="7">
        <v>42446</v>
      </c>
    </row>
    <row r="508" spans="1:17" x14ac:dyDescent="0.25">
      <c r="A508">
        <v>1007619</v>
      </c>
      <c r="B508" t="s">
        <v>162</v>
      </c>
      <c r="C508" s="4">
        <v>41730</v>
      </c>
      <c r="D508" t="s">
        <v>42</v>
      </c>
      <c r="E508">
        <v>1</v>
      </c>
      <c r="G508" t="s">
        <v>140</v>
      </c>
      <c r="H508">
        <v>36</v>
      </c>
      <c r="I508">
        <v>66.650000000000006</v>
      </c>
      <c r="J508">
        <v>-22.29</v>
      </c>
      <c r="K508">
        <v>-5.55</v>
      </c>
      <c r="L508">
        <v>-1.85</v>
      </c>
      <c r="M508">
        <v>44.36</v>
      </c>
      <c r="Q508" s="7">
        <v>42446</v>
      </c>
    </row>
    <row r="509" spans="1:17" x14ac:dyDescent="0.25">
      <c r="A509">
        <v>1007634</v>
      </c>
      <c r="B509" t="s">
        <v>162</v>
      </c>
      <c r="C509" s="4">
        <v>41730</v>
      </c>
      <c r="D509" t="s">
        <v>42</v>
      </c>
      <c r="E509">
        <v>1</v>
      </c>
      <c r="G509" t="s">
        <v>140</v>
      </c>
      <c r="H509">
        <v>36</v>
      </c>
      <c r="I509">
        <v>1118.8499999999999</v>
      </c>
      <c r="J509">
        <v>-374.23</v>
      </c>
      <c r="K509">
        <v>-93.24</v>
      </c>
      <c r="L509">
        <v>-31.08</v>
      </c>
      <c r="M509">
        <v>744.62</v>
      </c>
      <c r="Q509" s="7">
        <v>42446</v>
      </c>
    </row>
    <row r="510" spans="1:17" x14ac:dyDescent="0.25">
      <c r="A510">
        <v>1007635</v>
      </c>
      <c r="B510" t="s">
        <v>162</v>
      </c>
      <c r="C510" s="4">
        <v>41730</v>
      </c>
      <c r="D510" t="s">
        <v>42</v>
      </c>
      <c r="E510">
        <v>1</v>
      </c>
      <c r="G510" t="s">
        <v>140</v>
      </c>
      <c r="H510">
        <v>36</v>
      </c>
      <c r="I510">
        <v>362.63</v>
      </c>
      <c r="J510">
        <v>-121.29</v>
      </c>
      <c r="K510">
        <v>-30.22</v>
      </c>
      <c r="L510">
        <v>-10.07</v>
      </c>
      <c r="M510">
        <v>241.34</v>
      </c>
      <c r="Q510" s="7">
        <v>42446</v>
      </c>
    </row>
    <row r="511" spans="1:17" x14ac:dyDescent="0.25">
      <c r="A511">
        <v>1007681</v>
      </c>
      <c r="B511" t="s">
        <v>162</v>
      </c>
      <c r="C511" s="4">
        <v>41730</v>
      </c>
      <c r="D511" t="s">
        <v>42</v>
      </c>
      <c r="E511">
        <v>1</v>
      </c>
      <c r="G511" t="s">
        <v>140</v>
      </c>
      <c r="H511">
        <v>36</v>
      </c>
      <c r="I511">
        <v>571.28</v>
      </c>
      <c r="J511">
        <v>-191.08</v>
      </c>
      <c r="K511">
        <v>-47.61</v>
      </c>
      <c r="L511">
        <v>-15.87</v>
      </c>
      <c r="M511">
        <v>380.2</v>
      </c>
      <c r="Q511" s="7">
        <v>42446</v>
      </c>
    </row>
    <row r="512" spans="1:17" x14ac:dyDescent="0.25">
      <c r="A512">
        <v>1007682</v>
      </c>
      <c r="B512" t="s">
        <v>162</v>
      </c>
      <c r="C512" s="4">
        <v>41730</v>
      </c>
      <c r="D512" t="s">
        <v>42</v>
      </c>
      <c r="E512">
        <v>1</v>
      </c>
      <c r="G512" t="s">
        <v>140</v>
      </c>
      <c r="H512">
        <v>36</v>
      </c>
      <c r="I512">
        <v>5463.89</v>
      </c>
      <c r="J512">
        <v>-1827.53</v>
      </c>
      <c r="K512">
        <v>-455.32</v>
      </c>
      <c r="L512">
        <v>-151.77000000000001</v>
      </c>
      <c r="M512">
        <v>3636.36</v>
      </c>
      <c r="Q512" s="7">
        <v>42446</v>
      </c>
    </row>
    <row r="513" spans="1:17" x14ac:dyDescent="0.25">
      <c r="A513">
        <v>1007685</v>
      </c>
      <c r="B513" t="s">
        <v>277</v>
      </c>
      <c r="C513" s="4">
        <v>41730</v>
      </c>
      <c r="D513" t="s">
        <v>42</v>
      </c>
      <c r="E513">
        <v>1</v>
      </c>
      <c r="G513" t="s">
        <v>140</v>
      </c>
      <c r="H513">
        <v>36</v>
      </c>
      <c r="I513">
        <v>4522.01</v>
      </c>
      <c r="J513">
        <v>-1512.49</v>
      </c>
      <c r="K513">
        <v>-376.83</v>
      </c>
      <c r="L513">
        <v>-125.61</v>
      </c>
      <c r="M513">
        <v>3009.52</v>
      </c>
      <c r="Q513" s="7">
        <v>42446</v>
      </c>
    </row>
    <row r="514" spans="1:17" x14ac:dyDescent="0.25">
      <c r="A514">
        <v>1007686</v>
      </c>
      <c r="B514" t="s">
        <v>162</v>
      </c>
      <c r="C514" s="4">
        <v>41730</v>
      </c>
      <c r="D514" t="s">
        <v>42</v>
      </c>
      <c r="E514">
        <v>1</v>
      </c>
      <c r="G514" t="s">
        <v>140</v>
      </c>
      <c r="H514">
        <v>36</v>
      </c>
      <c r="I514">
        <v>1398.9</v>
      </c>
      <c r="J514">
        <v>-467.89</v>
      </c>
      <c r="K514">
        <v>-116.57</v>
      </c>
      <c r="L514">
        <v>-38.85</v>
      </c>
      <c r="M514">
        <v>931.01</v>
      </c>
      <c r="Q514" s="7">
        <v>42446</v>
      </c>
    </row>
    <row r="515" spans="1:17" x14ac:dyDescent="0.25">
      <c r="A515">
        <v>1007687</v>
      </c>
      <c r="B515" t="s">
        <v>162</v>
      </c>
      <c r="C515" s="4">
        <v>41730</v>
      </c>
      <c r="D515" t="s">
        <v>42</v>
      </c>
      <c r="E515">
        <v>1</v>
      </c>
      <c r="G515" t="s">
        <v>140</v>
      </c>
      <c r="H515">
        <v>36</v>
      </c>
      <c r="I515">
        <v>3969.19</v>
      </c>
      <c r="J515">
        <v>-1327.6</v>
      </c>
      <c r="K515">
        <v>-330.77</v>
      </c>
      <c r="L515">
        <v>-110.26</v>
      </c>
      <c r="M515">
        <v>2641.59</v>
      </c>
      <c r="Q515" s="7">
        <v>42446</v>
      </c>
    </row>
    <row r="516" spans="1:17" x14ac:dyDescent="0.25">
      <c r="A516">
        <v>1007688</v>
      </c>
      <c r="B516" t="s">
        <v>162</v>
      </c>
      <c r="C516" s="4">
        <v>41730</v>
      </c>
      <c r="D516" t="s">
        <v>42</v>
      </c>
      <c r="E516">
        <v>1</v>
      </c>
      <c r="G516" t="s">
        <v>140</v>
      </c>
      <c r="H516">
        <v>36</v>
      </c>
      <c r="I516">
        <v>669.28</v>
      </c>
      <c r="J516">
        <v>-223.86</v>
      </c>
      <c r="K516">
        <v>-55.78</v>
      </c>
      <c r="L516">
        <v>-18.59</v>
      </c>
      <c r="M516">
        <v>445.42</v>
      </c>
      <c r="Q516" s="7">
        <v>42446</v>
      </c>
    </row>
    <row r="517" spans="1:17" x14ac:dyDescent="0.25">
      <c r="A517">
        <v>1007706</v>
      </c>
      <c r="B517" t="s">
        <v>162</v>
      </c>
      <c r="C517" s="4">
        <v>41730</v>
      </c>
      <c r="D517" t="s">
        <v>42</v>
      </c>
      <c r="E517">
        <v>1</v>
      </c>
      <c r="G517" t="s">
        <v>140</v>
      </c>
      <c r="H517">
        <v>36</v>
      </c>
      <c r="I517">
        <v>1651.65</v>
      </c>
      <c r="J517">
        <v>-552.44000000000005</v>
      </c>
      <c r="K517">
        <v>-137.63999999999999</v>
      </c>
      <c r="L517">
        <v>-45.88</v>
      </c>
      <c r="M517">
        <v>1099.21</v>
      </c>
      <c r="Q517" s="7">
        <v>42446</v>
      </c>
    </row>
    <row r="518" spans="1:17" x14ac:dyDescent="0.25">
      <c r="A518">
        <v>1007707</v>
      </c>
      <c r="B518" t="s">
        <v>162</v>
      </c>
      <c r="C518" s="4">
        <v>41730</v>
      </c>
      <c r="D518" t="s">
        <v>42</v>
      </c>
      <c r="E518">
        <v>1</v>
      </c>
      <c r="G518" t="s">
        <v>140</v>
      </c>
      <c r="H518">
        <v>36</v>
      </c>
      <c r="I518">
        <v>3930.05</v>
      </c>
      <c r="J518">
        <v>-1314.5</v>
      </c>
      <c r="K518">
        <v>-327.5</v>
      </c>
      <c r="L518">
        <v>-109.16</v>
      </c>
      <c r="M518">
        <v>2615.5500000000002</v>
      </c>
      <c r="Q518" s="7">
        <v>42446</v>
      </c>
    </row>
    <row r="519" spans="1:17" x14ac:dyDescent="0.25">
      <c r="A519">
        <v>1004191</v>
      </c>
      <c r="B519" t="s">
        <v>278</v>
      </c>
      <c r="C519" s="4">
        <v>39904</v>
      </c>
      <c r="D519" t="s">
        <v>42</v>
      </c>
      <c r="E519">
        <v>1</v>
      </c>
      <c r="G519" t="s">
        <v>140</v>
      </c>
      <c r="H519">
        <v>96</v>
      </c>
      <c r="I519">
        <v>1817.94</v>
      </c>
      <c r="J519">
        <v>-1364.24</v>
      </c>
      <c r="K519">
        <v>-56.82</v>
      </c>
      <c r="L519">
        <v>-18.940000000000001</v>
      </c>
      <c r="M519">
        <v>453.7</v>
      </c>
      <c r="Q519" s="7">
        <v>42446</v>
      </c>
    </row>
    <row r="520" spans="1:17" x14ac:dyDescent="0.25">
      <c r="A520">
        <v>103072</v>
      </c>
      <c r="B520" t="s">
        <v>41</v>
      </c>
      <c r="C520" s="4">
        <v>15950</v>
      </c>
      <c r="D520" t="s">
        <v>42</v>
      </c>
      <c r="E520">
        <v>1</v>
      </c>
      <c r="G520" t="s">
        <v>43</v>
      </c>
      <c r="H520">
        <v>800</v>
      </c>
      <c r="I520">
        <v>20986.18</v>
      </c>
      <c r="J520">
        <v>-19781.78</v>
      </c>
      <c r="M520">
        <v>1204.4000000000001</v>
      </c>
      <c r="Q520" s="7">
        <v>42470</v>
      </c>
    </row>
    <row r="521" spans="1:17" x14ac:dyDescent="0.25">
      <c r="A521">
        <v>150093</v>
      </c>
      <c r="B521" t="s">
        <v>279</v>
      </c>
      <c r="C521" s="4">
        <v>39203</v>
      </c>
      <c r="D521" t="s">
        <v>42</v>
      </c>
      <c r="E521">
        <v>1</v>
      </c>
      <c r="G521" t="s">
        <v>140</v>
      </c>
      <c r="H521">
        <v>36</v>
      </c>
      <c r="I521">
        <v>217.07</v>
      </c>
      <c r="J521">
        <v>-217.07</v>
      </c>
      <c r="Q521" s="7">
        <v>42470</v>
      </c>
    </row>
    <row r="522" spans="1:17" x14ac:dyDescent="0.25">
      <c r="A522">
        <v>150108</v>
      </c>
      <c r="B522" t="s">
        <v>279</v>
      </c>
      <c r="C522" s="4">
        <v>39203</v>
      </c>
      <c r="D522" t="s">
        <v>42</v>
      </c>
      <c r="E522">
        <v>1</v>
      </c>
      <c r="G522" t="s">
        <v>140</v>
      </c>
      <c r="H522">
        <v>36</v>
      </c>
      <c r="I522">
        <v>340.71</v>
      </c>
      <c r="J522">
        <v>-340.71</v>
      </c>
      <c r="Q522" s="7">
        <v>42470</v>
      </c>
    </row>
    <row r="523" spans="1:17" x14ac:dyDescent="0.25">
      <c r="A523">
        <v>150121</v>
      </c>
      <c r="B523" t="s">
        <v>280</v>
      </c>
      <c r="C523" s="4">
        <v>39203</v>
      </c>
      <c r="D523" t="s">
        <v>42</v>
      </c>
      <c r="E523">
        <v>1</v>
      </c>
      <c r="G523" t="s">
        <v>140</v>
      </c>
      <c r="H523">
        <v>36</v>
      </c>
      <c r="I523">
        <v>820.81</v>
      </c>
      <c r="J523">
        <v>-820.81</v>
      </c>
      <c r="Q523" s="7">
        <v>42470</v>
      </c>
    </row>
    <row r="524" spans="1:17" x14ac:dyDescent="0.25">
      <c r="A524">
        <v>150144</v>
      </c>
      <c r="B524" t="s">
        <v>279</v>
      </c>
      <c r="C524" s="4">
        <v>39203</v>
      </c>
      <c r="D524" t="s">
        <v>42</v>
      </c>
      <c r="E524">
        <v>1</v>
      </c>
      <c r="G524" t="s">
        <v>140</v>
      </c>
      <c r="H524">
        <v>36</v>
      </c>
      <c r="I524">
        <v>2569.9</v>
      </c>
      <c r="J524">
        <v>-2569.9</v>
      </c>
      <c r="Q524" s="7">
        <v>42470</v>
      </c>
    </row>
    <row r="525" spans="1:17" x14ac:dyDescent="0.25">
      <c r="A525">
        <v>150168</v>
      </c>
      <c r="B525" t="s">
        <v>279</v>
      </c>
      <c r="C525" s="4">
        <v>39203</v>
      </c>
      <c r="D525" t="s">
        <v>42</v>
      </c>
      <c r="E525">
        <v>1</v>
      </c>
      <c r="G525" t="s">
        <v>140</v>
      </c>
      <c r="H525">
        <v>36</v>
      </c>
      <c r="I525">
        <v>397.33</v>
      </c>
      <c r="J525">
        <v>-397.33</v>
      </c>
      <c r="Q525" s="7">
        <v>42470</v>
      </c>
    </row>
    <row r="526" spans="1:17" x14ac:dyDescent="0.25">
      <c r="A526">
        <v>150169</v>
      </c>
      <c r="B526" t="s">
        <v>281</v>
      </c>
      <c r="C526" s="4">
        <v>39203</v>
      </c>
      <c r="D526" t="s">
        <v>42</v>
      </c>
      <c r="E526">
        <v>1</v>
      </c>
      <c r="G526" t="s">
        <v>140</v>
      </c>
      <c r="H526">
        <v>36</v>
      </c>
      <c r="I526">
        <v>502.88</v>
      </c>
      <c r="J526">
        <v>-502.88</v>
      </c>
      <c r="Q526" s="7">
        <v>42470</v>
      </c>
    </row>
    <row r="527" spans="1:17" x14ac:dyDescent="0.25">
      <c r="A527">
        <v>1001586</v>
      </c>
      <c r="B527" t="s">
        <v>162</v>
      </c>
      <c r="C527" s="4">
        <v>39569</v>
      </c>
      <c r="D527" t="s">
        <v>42</v>
      </c>
      <c r="E527">
        <v>1</v>
      </c>
      <c r="G527" t="s">
        <v>140</v>
      </c>
      <c r="H527">
        <v>36</v>
      </c>
      <c r="I527">
        <v>2166.42</v>
      </c>
      <c r="J527">
        <v>-2166.42</v>
      </c>
      <c r="Q527" s="7">
        <v>42471</v>
      </c>
    </row>
    <row r="528" spans="1:17" x14ac:dyDescent="0.25">
      <c r="A528">
        <v>1001587</v>
      </c>
      <c r="B528" t="s">
        <v>162</v>
      </c>
      <c r="C528" s="4">
        <v>39569</v>
      </c>
      <c r="D528" t="s">
        <v>42</v>
      </c>
      <c r="E528">
        <v>1</v>
      </c>
      <c r="G528" t="s">
        <v>140</v>
      </c>
      <c r="H528">
        <v>36</v>
      </c>
      <c r="I528">
        <v>1173.02</v>
      </c>
      <c r="J528">
        <v>-1173.02</v>
      </c>
      <c r="Q528" s="7">
        <v>42471</v>
      </c>
    </row>
    <row r="529" spans="1:17" x14ac:dyDescent="0.25">
      <c r="A529">
        <v>1001588</v>
      </c>
      <c r="B529" t="s">
        <v>162</v>
      </c>
      <c r="C529" s="4">
        <v>39569</v>
      </c>
      <c r="D529" t="s">
        <v>42</v>
      </c>
      <c r="E529">
        <v>1</v>
      </c>
      <c r="G529" t="s">
        <v>140</v>
      </c>
      <c r="H529">
        <v>36</v>
      </c>
      <c r="I529">
        <v>1173.02</v>
      </c>
      <c r="J529">
        <v>-1173.02</v>
      </c>
      <c r="Q529" s="7">
        <v>42471</v>
      </c>
    </row>
    <row r="530" spans="1:17" x14ac:dyDescent="0.25">
      <c r="A530">
        <v>1004195</v>
      </c>
      <c r="B530" t="s">
        <v>282</v>
      </c>
      <c r="C530" s="4">
        <v>39934</v>
      </c>
      <c r="D530" t="s">
        <v>42</v>
      </c>
      <c r="E530">
        <v>1</v>
      </c>
      <c r="G530" t="s">
        <v>140</v>
      </c>
      <c r="H530">
        <v>36</v>
      </c>
      <c r="I530">
        <v>3385</v>
      </c>
      <c r="J530">
        <v>-3385</v>
      </c>
      <c r="Q530" s="7">
        <v>42472</v>
      </c>
    </row>
    <row r="531" spans="1:17" x14ac:dyDescent="0.25">
      <c r="A531">
        <v>1001589</v>
      </c>
      <c r="B531" t="s">
        <v>162</v>
      </c>
      <c r="C531" s="4">
        <v>39569</v>
      </c>
      <c r="D531" t="s">
        <v>42</v>
      </c>
      <c r="E531">
        <v>1</v>
      </c>
      <c r="G531" t="s">
        <v>140</v>
      </c>
      <c r="H531">
        <v>60</v>
      </c>
      <c r="I531">
        <v>6476.37</v>
      </c>
      <c r="J531">
        <v>-6476.37</v>
      </c>
      <c r="Q531" s="7">
        <v>42473</v>
      </c>
    </row>
    <row r="532" spans="1:17" x14ac:dyDescent="0.25">
      <c r="A532">
        <v>1004942</v>
      </c>
      <c r="B532" t="s">
        <v>162</v>
      </c>
      <c r="C532" s="4">
        <v>40299</v>
      </c>
      <c r="D532" t="s">
        <v>42</v>
      </c>
      <c r="E532">
        <v>1</v>
      </c>
      <c r="G532" t="s">
        <v>140</v>
      </c>
      <c r="H532">
        <v>36</v>
      </c>
      <c r="I532">
        <v>6455.4</v>
      </c>
      <c r="J532">
        <v>-6455.4</v>
      </c>
      <c r="Q532" s="7">
        <v>42473</v>
      </c>
    </row>
    <row r="533" spans="1:17" x14ac:dyDescent="0.25">
      <c r="A533">
        <v>1004943</v>
      </c>
      <c r="B533" t="s">
        <v>162</v>
      </c>
      <c r="C533" s="4">
        <v>40299</v>
      </c>
      <c r="D533" t="s">
        <v>42</v>
      </c>
      <c r="E533">
        <v>1</v>
      </c>
      <c r="G533" t="s">
        <v>140</v>
      </c>
      <c r="H533">
        <v>36</v>
      </c>
      <c r="I533">
        <v>4028.67</v>
      </c>
      <c r="J533">
        <v>-4028.67</v>
      </c>
      <c r="Q533" s="7">
        <v>42473</v>
      </c>
    </row>
    <row r="534" spans="1:17" x14ac:dyDescent="0.25">
      <c r="A534">
        <v>1004973</v>
      </c>
      <c r="B534" t="s">
        <v>283</v>
      </c>
      <c r="C534" s="4">
        <v>40299</v>
      </c>
      <c r="D534" t="s">
        <v>42</v>
      </c>
      <c r="E534">
        <v>1</v>
      </c>
      <c r="G534" t="s">
        <v>140</v>
      </c>
      <c r="H534">
        <v>36</v>
      </c>
      <c r="I534">
        <v>13364.87</v>
      </c>
      <c r="J534">
        <v>-13364.87</v>
      </c>
      <c r="Q534" s="7">
        <v>42473</v>
      </c>
    </row>
    <row r="535" spans="1:17" x14ac:dyDescent="0.25">
      <c r="A535">
        <v>1004974</v>
      </c>
      <c r="B535" t="s">
        <v>284</v>
      </c>
      <c r="C535" s="4">
        <v>40299</v>
      </c>
      <c r="D535" t="s">
        <v>42</v>
      </c>
      <c r="E535">
        <v>1</v>
      </c>
      <c r="G535" t="s">
        <v>140</v>
      </c>
      <c r="H535">
        <v>36</v>
      </c>
      <c r="I535">
        <v>1350.93</v>
      </c>
      <c r="J535">
        <v>-1350.93</v>
      </c>
      <c r="Q535" s="7">
        <v>42473</v>
      </c>
    </row>
    <row r="536" spans="1:17" x14ac:dyDescent="0.25">
      <c r="A536">
        <v>1004975</v>
      </c>
      <c r="B536" t="s">
        <v>285</v>
      </c>
      <c r="C536" s="4">
        <v>40299</v>
      </c>
      <c r="D536" t="s">
        <v>42</v>
      </c>
      <c r="E536">
        <v>1</v>
      </c>
      <c r="G536" t="s">
        <v>140</v>
      </c>
      <c r="H536">
        <v>36</v>
      </c>
      <c r="I536">
        <v>5619.97</v>
      </c>
      <c r="J536">
        <v>-5619.97</v>
      </c>
      <c r="Q536" s="7">
        <v>42473</v>
      </c>
    </row>
    <row r="537" spans="1:17" x14ac:dyDescent="0.25">
      <c r="A537">
        <v>1005495</v>
      </c>
      <c r="B537" t="s">
        <v>286</v>
      </c>
      <c r="C537" s="4">
        <v>40664</v>
      </c>
      <c r="D537" t="s">
        <v>42</v>
      </c>
      <c r="E537">
        <v>1</v>
      </c>
      <c r="G537" t="s">
        <v>140</v>
      </c>
      <c r="H537">
        <v>36</v>
      </c>
      <c r="I537">
        <v>1315.31</v>
      </c>
      <c r="J537">
        <v>-1315.31</v>
      </c>
      <c r="Q537" s="7">
        <v>42474</v>
      </c>
    </row>
    <row r="538" spans="1:17" x14ac:dyDescent="0.25">
      <c r="A538">
        <v>1006054</v>
      </c>
      <c r="B538" t="s">
        <v>233</v>
      </c>
      <c r="C538" s="4">
        <v>41030</v>
      </c>
      <c r="D538" t="s">
        <v>42</v>
      </c>
      <c r="E538">
        <v>1</v>
      </c>
      <c r="G538" t="s">
        <v>140</v>
      </c>
      <c r="H538">
        <v>36</v>
      </c>
      <c r="I538">
        <v>3036.39</v>
      </c>
      <c r="J538">
        <v>-2952.74</v>
      </c>
      <c r="K538">
        <v>-250.96</v>
      </c>
      <c r="L538">
        <v>-83.66</v>
      </c>
      <c r="M538">
        <v>83.65</v>
      </c>
      <c r="Q538" s="7">
        <v>42475</v>
      </c>
    </row>
    <row r="539" spans="1:17" x14ac:dyDescent="0.25">
      <c r="A539">
        <v>1006055</v>
      </c>
      <c r="B539" t="s">
        <v>260</v>
      </c>
      <c r="C539" s="4">
        <v>41030</v>
      </c>
      <c r="D539" t="s">
        <v>42</v>
      </c>
      <c r="E539">
        <v>1</v>
      </c>
      <c r="G539" t="s">
        <v>140</v>
      </c>
      <c r="H539">
        <v>36</v>
      </c>
      <c r="I539">
        <v>313.56</v>
      </c>
      <c r="J539">
        <v>-304.92</v>
      </c>
      <c r="K539">
        <v>-25.91</v>
      </c>
      <c r="L539">
        <v>-8.6300000000000008</v>
      </c>
      <c r="M539">
        <v>8.64</v>
      </c>
      <c r="Q539" s="7">
        <v>42475</v>
      </c>
    </row>
    <row r="540" spans="1:17" x14ac:dyDescent="0.25">
      <c r="A540">
        <v>1006056</v>
      </c>
      <c r="B540" t="s">
        <v>233</v>
      </c>
      <c r="C540" s="4">
        <v>41030</v>
      </c>
      <c r="D540" t="s">
        <v>42</v>
      </c>
      <c r="E540">
        <v>1</v>
      </c>
      <c r="G540" t="s">
        <v>140</v>
      </c>
      <c r="H540">
        <v>36</v>
      </c>
      <c r="I540">
        <v>2538.59</v>
      </c>
      <c r="J540">
        <v>-2468.64</v>
      </c>
      <c r="K540">
        <v>-209.8</v>
      </c>
      <c r="L540">
        <v>-69.94</v>
      </c>
      <c r="M540">
        <v>69.95</v>
      </c>
      <c r="Q540" s="7">
        <v>42475</v>
      </c>
    </row>
    <row r="541" spans="1:17" x14ac:dyDescent="0.25">
      <c r="A541">
        <v>1006057</v>
      </c>
      <c r="B541" t="s">
        <v>287</v>
      </c>
      <c r="C541" s="4">
        <v>41030</v>
      </c>
      <c r="D541" t="s">
        <v>42</v>
      </c>
      <c r="E541">
        <v>1</v>
      </c>
      <c r="G541" t="s">
        <v>140</v>
      </c>
      <c r="H541">
        <v>36</v>
      </c>
      <c r="I541">
        <v>1662.16</v>
      </c>
      <c r="J541">
        <v>-1616.37</v>
      </c>
      <c r="K541">
        <v>-137.38</v>
      </c>
      <c r="L541">
        <v>-45.79</v>
      </c>
      <c r="M541">
        <v>45.79</v>
      </c>
      <c r="Q541" s="7">
        <v>42475</v>
      </c>
    </row>
    <row r="542" spans="1:17" x14ac:dyDescent="0.25">
      <c r="A542">
        <v>1006058</v>
      </c>
      <c r="B542" t="s">
        <v>260</v>
      </c>
      <c r="C542" s="4">
        <v>41030</v>
      </c>
      <c r="D542" t="s">
        <v>42</v>
      </c>
      <c r="E542">
        <v>1</v>
      </c>
      <c r="G542" t="s">
        <v>140</v>
      </c>
      <c r="H542">
        <v>36</v>
      </c>
      <c r="I542">
        <v>1689.91</v>
      </c>
      <c r="J542">
        <v>-1643.35</v>
      </c>
      <c r="K542">
        <v>-139.66999999999999</v>
      </c>
      <c r="L542">
        <v>-46.55</v>
      </c>
      <c r="M542">
        <v>46.56</v>
      </c>
      <c r="Q542" s="7">
        <v>42475</v>
      </c>
    </row>
    <row r="543" spans="1:17" x14ac:dyDescent="0.25">
      <c r="A543">
        <v>1006059</v>
      </c>
      <c r="B543" t="s">
        <v>288</v>
      </c>
      <c r="C543" s="4">
        <v>41030</v>
      </c>
      <c r="D543" t="s">
        <v>42</v>
      </c>
      <c r="E543">
        <v>1</v>
      </c>
      <c r="G543" t="s">
        <v>140</v>
      </c>
      <c r="H543">
        <v>36</v>
      </c>
      <c r="I543">
        <v>170.04</v>
      </c>
      <c r="J543">
        <v>-165.35</v>
      </c>
      <c r="K543">
        <v>-14.05</v>
      </c>
      <c r="L543">
        <v>-4.68</v>
      </c>
      <c r="M543">
        <v>4.6900000000000004</v>
      </c>
      <c r="Q543" s="7">
        <v>42475</v>
      </c>
    </row>
    <row r="544" spans="1:17" x14ac:dyDescent="0.25">
      <c r="A544">
        <v>1006067</v>
      </c>
      <c r="B544" t="s">
        <v>289</v>
      </c>
      <c r="C544" s="4">
        <v>41030</v>
      </c>
      <c r="D544" t="s">
        <v>42</v>
      </c>
      <c r="E544">
        <v>1</v>
      </c>
      <c r="G544" t="s">
        <v>140</v>
      </c>
      <c r="H544">
        <v>36</v>
      </c>
      <c r="I544">
        <v>10205.24</v>
      </c>
      <c r="J544">
        <v>-9924.08</v>
      </c>
      <c r="K544">
        <v>-843.46</v>
      </c>
      <c r="L544">
        <v>-281.14999999999998</v>
      </c>
      <c r="M544">
        <v>281.16000000000003</v>
      </c>
      <c r="Q544" s="7">
        <v>42475</v>
      </c>
    </row>
    <row r="545" spans="1:17" x14ac:dyDescent="0.25">
      <c r="A545">
        <v>1006609</v>
      </c>
      <c r="B545" t="s">
        <v>290</v>
      </c>
      <c r="C545" s="4">
        <v>41395</v>
      </c>
      <c r="D545" t="s">
        <v>42</v>
      </c>
      <c r="E545">
        <v>1</v>
      </c>
      <c r="G545" t="s">
        <v>140</v>
      </c>
      <c r="H545">
        <v>36</v>
      </c>
      <c r="I545">
        <v>366.85</v>
      </c>
      <c r="J545">
        <v>-234.94</v>
      </c>
      <c r="K545">
        <v>-30.58</v>
      </c>
      <c r="L545">
        <v>-10.19</v>
      </c>
      <c r="M545">
        <v>131.91</v>
      </c>
      <c r="Q545" s="7">
        <v>42476</v>
      </c>
    </row>
    <row r="546" spans="1:17" x14ac:dyDescent="0.25">
      <c r="A546">
        <v>1006610</v>
      </c>
      <c r="B546" t="s">
        <v>291</v>
      </c>
      <c r="C546" s="4">
        <v>41395</v>
      </c>
      <c r="D546" t="s">
        <v>42</v>
      </c>
      <c r="E546">
        <v>1</v>
      </c>
      <c r="G546" t="s">
        <v>140</v>
      </c>
      <c r="H546">
        <v>36</v>
      </c>
      <c r="I546">
        <v>902.34</v>
      </c>
      <c r="J546">
        <v>-577.86</v>
      </c>
      <c r="K546">
        <v>-75.19</v>
      </c>
      <c r="L546">
        <v>-25.06</v>
      </c>
      <c r="M546">
        <v>324.48</v>
      </c>
      <c r="Q546" s="7">
        <v>42476</v>
      </c>
    </row>
    <row r="547" spans="1:17" x14ac:dyDescent="0.25">
      <c r="A547">
        <v>1006639</v>
      </c>
      <c r="B547" t="s">
        <v>292</v>
      </c>
      <c r="C547" s="4">
        <v>41395</v>
      </c>
      <c r="D547" t="s">
        <v>42</v>
      </c>
      <c r="E547">
        <v>1</v>
      </c>
      <c r="G547" t="s">
        <v>140</v>
      </c>
      <c r="H547">
        <v>36</v>
      </c>
      <c r="I547">
        <v>752.47</v>
      </c>
      <c r="J547">
        <v>-481.9</v>
      </c>
      <c r="K547">
        <v>-62.72</v>
      </c>
      <c r="L547">
        <v>-20.91</v>
      </c>
      <c r="M547">
        <v>270.57</v>
      </c>
      <c r="Q547" s="7">
        <v>42476</v>
      </c>
    </row>
    <row r="548" spans="1:17" x14ac:dyDescent="0.25">
      <c r="A548">
        <v>1006640</v>
      </c>
      <c r="B548" t="s">
        <v>293</v>
      </c>
      <c r="C548" s="4">
        <v>41395</v>
      </c>
      <c r="D548" t="s">
        <v>42</v>
      </c>
      <c r="E548">
        <v>1</v>
      </c>
      <c r="G548" t="s">
        <v>140</v>
      </c>
      <c r="H548">
        <v>36</v>
      </c>
      <c r="I548">
        <v>1614.05</v>
      </c>
      <c r="J548">
        <v>-1033.6500000000001</v>
      </c>
      <c r="K548">
        <v>-134.5</v>
      </c>
      <c r="L548">
        <v>-44.83</v>
      </c>
      <c r="M548">
        <v>580.4</v>
      </c>
      <c r="Q548" s="7">
        <v>42476</v>
      </c>
    </row>
    <row r="549" spans="1:17" x14ac:dyDescent="0.25">
      <c r="A549">
        <v>1006641</v>
      </c>
      <c r="B549" t="s">
        <v>293</v>
      </c>
      <c r="C549" s="4">
        <v>41395</v>
      </c>
      <c r="D549" t="s">
        <v>42</v>
      </c>
      <c r="E549">
        <v>1</v>
      </c>
      <c r="G549" t="s">
        <v>140</v>
      </c>
      <c r="H549">
        <v>36</v>
      </c>
      <c r="I549">
        <v>1614.05</v>
      </c>
      <c r="J549">
        <v>-1033.6500000000001</v>
      </c>
      <c r="K549">
        <v>-134.5</v>
      </c>
      <c r="L549">
        <v>-44.83</v>
      </c>
      <c r="M549">
        <v>580.4</v>
      </c>
      <c r="Q549" s="7">
        <v>42476</v>
      </c>
    </row>
    <row r="550" spans="1:17" x14ac:dyDescent="0.25">
      <c r="A550">
        <v>1006646</v>
      </c>
      <c r="B550" t="s">
        <v>294</v>
      </c>
      <c r="C550" s="4">
        <v>41395</v>
      </c>
      <c r="D550" t="s">
        <v>42</v>
      </c>
      <c r="E550">
        <v>1</v>
      </c>
      <c r="G550" t="s">
        <v>140</v>
      </c>
      <c r="H550">
        <v>36</v>
      </c>
      <c r="I550">
        <v>317.83999999999997</v>
      </c>
      <c r="J550">
        <v>-203.55</v>
      </c>
      <c r="K550">
        <v>-26.49</v>
      </c>
      <c r="L550">
        <v>-8.83</v>
      </c>
      <c r="M550">
        <v>114.29</v>
      </c>
      <c r="Q550" s="7">
        <v>42476</v>
      </c>
    </row>
    <row r="551" spans="1:17" x14ac:dyDescent="0.25">
      <c r="A551">
        <v>1006647</v>
      </c>
      <c r="B551" t="s">
        <v>295</v>
      </c>
      <c r="C551" s="4">
        <v>41395</v>
      </c>
      <c r="D551" t="s">
        <v>42</v>
      </c>
      <c r="E551">
        <v>1</v>
      </c>
      <c r="G551" t="s">
        <v>140</v>
      </c>
      <c r="H551">
        <v>36</v>
      </c>
      <c r="I551">
        <v>708.05</v>
      </c>
      <c r="J551">
        <v>-453.44</v>
      </c>
      <c r="K551">
        <v>-59</v>
      </c>
      <c r="L551">
        <v>-19.66</v>
      </c>
      <c r="M551">
        <v>254.61</v>
      </c>
      <c r="Q551" s="7">
        <v>42476</v>
      </c>
    </row>
    <row r="552" spans="1:17" x14ac:dyDescent="0.25">
      <c r="A552">
        <v>1006648</v>
      </c>
      <c r="B552" t="s">
        <v>296</v>
      </c>
      <c r="C552" s="4">
        <v>41395</v>
      </c>
      <c r="D552" t="s">
        <v>42</v>
      </c>
      <c r="E552">
        <v>1</v>
      </c>
      <c r="G552" t="s">
        <v>140</v>
      </c>
      <c r="H552">
        <v>36</v>
      </c>
      <c r="I552">
        <v>264.37</v>
      </c>
      <c r="J552">
        <v>-169.31</v>
      </c>
      <c r="K552">
        <v>-22.04</v>
      </c>
      <c r="L552">
        <v>-7.34</v>
      </c>
      <c r="M552">
        <v>95.06</v>
      </c>
      <c r="Q552" s="7">
        <v>42476</v>
      </c>
    </row>
    <row r="553" spans="1:17" x14ac:dyDescent="0.25">
      <c r="A553">
        <v>1006649</v>
      </c>
      <c r="B553" t="s">
        <v>296</v>
      </c>
      <c r="C553" s="4">
        <v>41395</v>
      </c>
      <c r="D553" t="s">
        <v>42</v>
      </c>
      <c r="E553">
        <v>1</v>
      </c>
      <c r="G553" t="s">
        <v>140</v>
      </c>
      <c r="H553">
        <v>36</v>
      </c>
      <c r="I553">
        <v>265.24</v>
      </c>
      <c r="J553">
        <v>-169.86</v>
      </c>
      <c r="K553">
        <v>-22.1</v>
      </c>
      <c r="L553">
        <v>-7.36</v>
      </c>
      <c r="M553">
        <v>95.38</v>
      </c>
      <c r="Q553" s="7">
        <v>42476</v>
      </c>
    </row>
    <row r="554" spans="1:17" x14ac:dyDescent="0.25">
      <c r="A554">
        <v>1006650</v>
      </c>
      <c r="B554" t="s">
        <v>297</v>
      </c>
      <c r="C554" s="4">
        <v>41395</v>
      </c>
      <c r="D554" t="s">
        <v>42</v>
      </c>
      <c r="E554">
        <v>1</v>
      </c>
      <c r="G554" t="s">
        <v>140</v>
      </c>
      <c r="H554">
        <v>36</v>
      </c>
      <c r="I554">
        <v>2352.06</v>
      </c>
      <c r="J554">
        <v>-1506.28</v>
      </c>
      <c r="K554">
        <v>-196</v>
      </c>
      <c r="L554">
        <v>-65.33</v>
      </c>
      <c r="M554">
        <v>845.78</v>
      </c>
      <c r="Q554" s="7">
        <v>42476</v>
      </c>
    </row>
    <row r="555" spans="1:17" x14ac:dyDescent="0.25">
      <c r="A555">
        <v>1006651</v>
      </c>
      <c r="B555" t="s">
        <v>298</v>
      </c>
      <c r="C555" s="4">
        <v>41395</v>
      </c>
      <c r="D555" t="s">
        <v>42</v>
      </c>
      <c r="E555">
        <v>1</v>
      </c>
      <c r="G555" t="s">
        <v>140</v>
      </c>
      <c r="H555">
        <v>36</v>
      </c>
      <c r="I555">
        <v>814.94</v>
      </c>
      <c r="J555">
        <v>-521.89</v>
      </c>
      <c r="K555">
        <v>-67.91</v>
      </c>
      <c r="L555">
        <v>-22.64</v>
      </c>
      <c r="M555">
        <v>293.05</v>
      </c>
      <c r="Q555" s="7">
        <v>42476</v>
      </c>
    </row>
    <row r="556" spans="1:17" x14ac:dyDescent="0.25">
      <c r="A556">
        <v>1006653</v>
      </c>
      <c r="B556" t="s">
        <v>299</v>
      </c>
      <c r="C556" s="4">
        <v>41395</v>
      </c>
      <c r="D556" t="s">
        <v>42</v>
      </c>
      <c r="E556">
        <v>1</v>
      </c>
      <c r="G556" t="s">
        <v>140</v>
      </c>
      <c r="H556">
        <v>36</v>
      </c>
      <c r="I556">
        <v>367.39</v>
      </c>
      <c r="J556">
        <v>-235.29</v>
      </c>
      <c r="K556">
        <v>-30.63</v>
      </c>
      <c r="L556">
        <v>-10.210000000000001</v>
      </c>
      <c r="M556">
        <v>132.1</v>
      </c>
      <c r="Q556" s="7">
        <v>42476</v>
      </c>
    </row>
    <row r="557" spans="1:17" x14ac:dyDescent="0.25">
      <c r="A557">
        <v>1006654</v>
      </c>
      <c r="B557" t="s">
        <v>300</v>
      </c>
      <c r="C557" s="4">
        <v>41395</v>
      </c>
      <c r="D557" t="s">
        <v>42</v>
      </c>
      <c r="E557">
        <v>1</v>
      </c>
      <c r="G557" t="s">
        <v>140</v>
      </c>
      <c r="H557">
        <v>36</v>
      </c>
      <c r="I557">
        <v>2963.72</v>
      </c>
      <c r="J557">
        <v>-1898</v>
      </c>
      <c r="K557">
        <v>-246.98</v>
      </c>
      <c r="L557">
        <v>-82.33</v>
      </c>
      <c r="M557">
        <v>1065.72</v>
      </c>
      <c r="Q557" s="7">
        <v>42476</v>
      </c>
    </row>
    <row r="558" spans="1:17" x14ac:dyDescent="0.25">
      <c r="A558">
        <v>1006655</v>
      </c>
      <c r="B558" t="s">
        <v>301</v>
      </c>
      <c r="C558" s="4">
        <v>41395</v>
      </c>
      <c r="D558" t="s">
        <v>42</v>
      </c>
      <c r="E558">
        <v>1</v>
      </c>
      <c r="G558" t="s">
        <v>140</v>
      </c>
      <c r="H558">
        <v>36</v>
      </c>
      <c r="I558">
        <v>5151.97</v>
      </c>
      <c r="J558">
        <v>-3299.38</v>
      </c>
      <c r="K558">
        <v>-429.33</v>
      </c>
      <c r="L558">
        <v>-143.11000000000001</v>
      </c>
      <c r="M558">
        <v>1852.59</v>
      </c>
      <c r="Q558" s="7">
        <v>42476</v>
      </c>
    </row>
    <row r="559" spans="1:17" x14ac:dyDescent="0.25">
      <c r="A559">
        <v>1006656</v>
      </c>
      <c r="B559" t="s">
        <v>302</v>
      </c>
      <c r="C559" s="4">
        <v>41395</v>
      </c>
      <c r="D559" t="s">
        <v>42</v>
      </c>
      <c r="E559">
        <v>1</v>
      </c>
      <c r="G559" t="s">
        <v>140</v>
      </c>
      <c r="H559">
        <v>36</v>
      </c>
      <c r="I559">
        <v>179.02</v>
      </c>
      <c r="J559">
        <v>-114.65</v>
      </c>
      <c r="K559">
        <v>-14.92</v>
      </c>
      <c r="L559">
        <v>-4.97</v>
      </c>
      <c r="M559">
        <v>64.37</v>
      </c>
      <c r="Q559" s="7">
        <v>42476</v>
      </c>
    </row>
    <row r="560" spans="1:17" x14ac:dyDescent="0.25">
      <c r="A560">
        <v>1001583</v>
      </c>
      <c r="B560" t="s">
        <v>162</v>
      </c>
      <c r="C560" s="4">
        <v>39569</v>
      </c>
      <c r="D560" t="s">
        <v>42</v>
      </c>
      <c r="E560">
        <v>1</v>
      </c>
      <c r="G560" t="s">
        <v>140</v>
      </c>
      <c r="H560">
        <v>96</v>
      </c>
      <c r="I560">
        <v>315.33999999999997</v>
      </c>
      <c r="J560">
        <v>-272.74</v>
      </c>
      <c r="K560">
        <v>-9.85</v>
      </c>
      <c r="L560">
        <v>-3.28</v>
      </c>
      <c r="M560">
        <v>42.6</v>
      </c>
      <c r="Q560" s="7">
        <v>42476</v>
      </c>
    </row>
    <row r="561" spans="1:17" x14ac:dyDescent="0.25">
      <c r="A561">
        <v>1001584</v>
      </c>
      <c r="B561" t="s">
        <v>162</v>
      </c>
      <c r="C561" s="4">
        <v>39569</v>
      </c>
      <c r="D561" t="s">
        <v>42</v>
      </c>
      <c r="E561">
        <v>1</v>
      </c>
      <c r="G561" t="s">
        <v>140</v>
      </c>
      <c r="H561">
        <v>96</v>
      </c>
      <c r="I561">
        <v>140.97</v>
      </c>
      <c r="J561">
        <v>-121.93</v>
      </c>
      <c r="K561">
        <v>-4.41</v>
      </c>
      <c r="L561">
        <v>-1.47</v>
      </c>
      <c r="M561">
        <v>19.04</v>
      </c>
      <c r="Q561" s="7">
        <v>42476</v>
      </c>
    </row>
    <row r="562" spans="1:17" x14ac:dyDescent="0.25">
      <c r="A562">
        <v>1001585</v>
      </c>
      <c r="B562" t="s">
        <v>162</v>
      </c>
      <c r="C562" s="4">
        <v>39569</v>
      </c>
      <c r="D562" t="s">
        <v>42</v>
      </c>
      <c r="E562">
        <v>1</v>
      </c>
      <c r="G562" t="s">
        <v>140</v>
      </c>
      <c r="H562">
        <v>96</v>
      </c>
      <c r="I562">
        <v>315.33999999999997</v>
      </c>
      <c r="J562">
        <v>-272.74</v>
      </c>
      <c r="K562">
        <v>-9.85</v>
      </c>
      <c r="L562">
        <v>-3.28</v>
      </c>
      <c r="M562">
        <v>42.6</v>
      </c>
      <c r="Q562" s="7">
        <v>42476</v>
      </c>
    </row>
    <row r="563" spans="1:17" x14ac:dyDescent="0.25">
      <c r="A563">
        <v>1001590</v>
      </c>
      <c r="B563" t="s">
        <v>162</v>
      </c>
      <c r="C563" s="4">
        <v>39569</v>
      </c>
      <c r="D563" t="s">
        <v>42</v>
      </c>
      <c r="E563">
        <v>1</v>
      </c>
      <c r="G563" t="s">
        <v>140</v>
      </c>
      <c r="H563">
        <v>96</v>
      </c>
      <c r="I563">
        <v>46.58</v>
      </c>
      <c r="J563">
        <v>-40.299999999999997</v>
      </c>
      <c r="K563">
        <v>-1.47</v>
      </c>
      <c r="L563">
        <v>-0.49</v>
      </c>
      <c r="M563">
        <v>6.28</v>
      </c>
      <c r="Q563" s="7">
        <v>42476</v>
      </c>
    </row>
    <row r="564" spans="1:17" x14ac:dyDescent="0.25">
      <c r="A564">
        <v>1001735</v>
      </c>
      <c r="B564" t="s">
        <v>162</v>
      </c>
      <c r="C564" s="4">
        <v>39569</v>
      </c>
      <c r="D564" t="s">
        <v>42</v>
      </c>
      <c r="E564">
        <v>1</v>
      </c>
      <c r="G564" t="s">
        <v>140</v>
      </c>
      <c r="H564">
        <v>96</v>
      </c>
      <c r="I564">
        <v>594.36</v>
      </c>
      <c r="J564">
        <v>-514.08000000000004</v>
      </c>
      <c r="K564">
        <v>-18.57</v>
      </c>
      <c r="L564">
        <v>-6.19</v>
      </c>
      <c r="M564">
        <v>80.28</v>
      </c>
      <c r="Q564" s="7">
        <v>42476</v>
      </c>
    </row>
    <row r="565" spans="1:17" x14ac:dyDescent="0.25">
      <c r="A565">
        <v>1001736</v>
      </c>
      <c r="B565" t="s">
        <v>162</v>
      </c>
      <c r="C565" s="4">
        <v>39569</v>
      </c>
      <c r="D565" t="s">
        <v>42</v>
      </c>
      <c r="E565">
        <v>1</v>
      </c>
      <c r="G565" t="s">
        <v>140</v>
      </c>
      <c r="H565">
        <v>96</v>
      </c>
      <c r="I565">
        <v>592.46</v>
      </c>
      <c r="J565">
        <v>-512.42999999999995</v>
      </c>
      <c r="K565">
        <v>-18.510000000000002</v>
      </c>
      <c r="L565">
        <v>-6.17</v>
      </c>
      <c r="M565">
        <v>80.03</v>
      </c>
      <c r="Q565" s="7">
        <v>42476</v>
      </c>
    </row>
    <row r="566" spans="1:17" x14ac:dyDescent="0.25">
      <c r="A566">
        <v>1001738</v>
      </c>
      <c r="B566" t="s">
        <v>162</v>
      </c>
      <c r="C566" s="4">
        <v>39569</v>
      </c>
      <c r="D566" t="s">
        <v>42</v>
      </c>
      <c r="E566">
        <v>1</v>
      </c>
      <c r="G566" t="s">
        <v>140</v>
      </c>
      <c r="H566">
        <v>96</v>
      </c>
      <c r="I566">
        <v>1173.02</v>
      </c>
      <c r="J566">
        <v>-1014.57</v>
      </c>
      <c r="K566">
        <v>-36.65</v>
      </c>
      <c r="L566">
        <v>-12.22</v>
      </c>
      <c r="M566">
        <v>158.44999999999999</v>
      </c>
      <c r="Q566" s="7">
        <v>42476</v>
      </c>
    </row>
    <row r="567" spans="1:17" x14ac:dyDescent="0.25">
      <c r="A567">
        <v>1007709</v>
      </c>
      <c r="B567" t="s">
        <v>162</v>
      </c>
      <c r="C567" s="4">
        <v>41760</v>
      </c>
      <c r="D567" t="s">
        <v>42</v>
      </c>
      <c r="E567">
        <v>1</v>
      </c>
      <c r="G567" t="s">
        <v>140</v>
      </c>
      <c r="H567">
        <v>36</v>
      </c>
      <c r="I567">
        <v>47.87</v>
      </c>
      <c r="J567">
        <v>-14.7</v>
      </c>
      <c r="K567">
        <v>-3.99</v>
      </c>
      <c r="L567">
        <v>-1.33</v>
      </c>
      <c r="M567">
        <v>33.17</v>
      </c>
      <c r="Q567" s="7">
        <v>42477</v>
      </c>
    </row>
    <row r="568" spans="1:17" x14ac:dyDescent="0.25">
      <c r="A568">
        <v>1007720</v>
      </c>
      <c r="B568" t="s">
        <v>162</v>
      </c>
      <c r="C568" s="4">
        <v>41760</v>
      </c>
      <c r="D568" t="s">
        <v>42</v>
      </c>
      <c r="E568">
        <v>1</v>
      </c>
      <c r="G568" t="s">
        <v>140</v>
      </c>
      <c r="H568">
        <v>36</v>
      </c>
      <c r="I568">
        <v>3938.22</v>
      </c>
      <c r="J568">
        <v>-1209.33</v>
      </c>
      <c r="K568">
        <v>-328.18</v>
      </c>
      <c r="L568">
        <v>-109.39</v>
      </c>
      <c r="M568">
        <v>2728.89</v>
      </c>
      <c r="Q568" s="7">
        <v>42477</v>
      </c>
    </row>
    <row r="569" spans="1:17" x14ac:dyDescent="0.25">
      <c r="A569">
        <v>1007721</v>
      </c>
      <c r="B569" t="s">
        <v>162</v>
      </c>
      <c r="C569" s="4">
        <v>41760</v>
      </c>
      <c r="D569" t="s">
        <v>42</v>
      </c>
      <c r="E569">
        <v>1</v>
      </c>
      <c r="G569" t="s">
        <v>140</v>
      </c>
      <c r="H569">
        <v>36</v>
      </c>
      <c r="I569">
        <v>362.63</v>
      </c>
      <c r="J569">
        <v>-111.35</v>
      </c>
      <c r="K569">
        <v>-30.21</v>
      </c>
      <c r="L569">
        <v>-10.07</v>
      </c>
      <c r="M569">
        <v>251.28</v>
      </c>
      <c r="Q569" s="7">
        <v>42477</v>
      </c>
    </row>
    <row r="570" spans="1:17" x14ac:dyDescent="0.25">
      <c r="A570">
        <v>1007722</v>
      </c>
      <c r="B570" t="s">
        <v>162</v>
      </c>
      <c r="C570" s="4">
        <v>41760</v>
      </c>
      <c r="D570" t="s">
        <v>42</v>
      </c>
      <c r="E570">
        <v>1</v>
      </c>
      <c r="G570" t="s">
        <v>140</v>
      </c>
      <c r="H570">
        <v>36</v>
      </c>
      <c r="I570">
        <v>45.55</v>
      </c>
      <c r="J570">
        <v>-13.99</v>
      </c>
      <c r="K570">
        <v>-3.8</v>
      </c>
      <c r="L570">
        <v>-1.27</v>
      </c>
      <c r="M570">
        <v>31.56</v>
      </c>
      <c r="Q570" s="7">
        <v>42477</v>
      </c>
    </row>
    <row r="571" spans="1:17" x14ac:dyDescent="0.25">
      <c r="A571">
        <v>1007723</v>
      </c>
      <c r="B571" t="s">
        <v>162</v>
      </c>
      <c r="C571" s="4">
        <v>41760</v>
      </c>
      <c r="D571" t="s">
        <v>42</v>
      </c>
      <c r="E571">
        <v>1</v>
      </c>
      <c r="G571" t="s">
        <v>140</v>
      </c>
      <c r="H571">
        <v>36</v>
      </c>
      <c r="I571">
        <v>71.680000000000007</v>
      </c>
      <c r="J571">
        <v>-22.01</v>
      </c>
      <c r="K571">
        <v>-5.97</v>
      </c>
      <c r="L571">
        <v>-1.99</v>
      </c>
      <c r="M571">
        <v>49.67</v>
      </c>
      <c r="Q571" s="7">
        <v>42477</v>
      </c>
    </row>
    <row r="572" spans="1:17" x14ac:dyDescent="0.25">
      <c r="A572">
        <v>1004207</v>
      </c>
      <c r="B572" t="s">
        <v>303</v>
      </c>
      <c r="C572" s="4">
        <v>39934</v>
      </c>
      <c r="D572" t="s">
        <v>42</v>
      </c>
      <c r="E572">
        <v>1</v>
      </c>
      <c r="G572" t="s">
        <v>140</v>
      </c>
      <c r="H572">
        <v>96</v>
      </c>
      <c r="I572">
        <v>2034.72</v>
      </c>
      <c r="J572">
        <v>-1506</v>
      </c>
      <c r="K572">
        <v>-63.58</v>
      </c>
      <c r="L572">
        <v>-21.19</v>
      </c>
      <c r="M572">
        <v>528.72</v>
      </c>
      <c r="Q572" s="7">
        <v>42477</v>
      </c>
    </row>
    <row r="573" spans="1:17" x14ac:dyDescent="0.25">
      <c r="A573">
        <v>103036</v>
      </c>
      <c r="B573" t="s">
        <v>304</v>
      </c>
      <c r="C573" s="4">
        <v>36678</v>
      </c>
      <c r="D573" t="s">
        <v>42</v>
      </c>
      <c r="E573">
        <v>1</v>
      </c>
      <c r="G573" t="s">
        <v>140</v>
      </c>
      <c r="H573">
        <v>60</v>
      </c>
      <c r="I573">
        <v>371501.92</v>
      </c>
      <c r="J573">
        <v>-371501.92</v>
      </c>
      <c r="Q573" s="7">
        <v>42495</v>
      </c>
    </row>
    <row r="574" spans="1:17" x14ac:dyDescent="0.25">
      <c r="A574">
        <v>103042</v>
      </c>
      <c r="B574" t="s">
        <v>152</v>
      </c>
      <c r="C574" s="4">
        <v>37408</v>
      </c>
      <c r="D574" t="s">
        <v>42</v>
      </c>
      <c r="E574">
        <v>1</v>
      </c>
      <c r="G574" t="s">
        <v>140</v>
      </c>
      <c r="H574">
        <v>36</v>
      </c>
      <c r="I574">
        <v>716591.21</v>
      </c>
      <c r="J574">
        <v>-716591.21</v>
      </c>
      <c r="Q574" s="7">
        <v>42495</v>
      </c>
    </row>
    <row r="575" spans="1:17" x14ac:dyDescent="0.25">
      <c r="A575">
        <v>103048</v>
      </c>
      <c r="B575" t="s">
        <v>305</v>
      </c>
      <c r="C575" s="4">
        <v>35582</v>
      </c>
      <c r="D575" t="s">
        <v>42</v>
      </c>
      <c r="E575">
        <v>1</v>
      </c>
      <c r="G575" t="s">
        <v>140</v>
      </c>
      <c r="H575">
        <v>96</v>
      </c>
      <c r="I575">
        <v>738810.23</v>
      </c>
      <c r="J575">
        <v>-738810.23</v>
      </c>
      <c r="Q575" s="7">
        <v>42495</v>
      </c>
    </row>
    <row r="576" spans="1:17" x14ac:dyDescent="0.25">
      <c r="A576">
        <v>103056</v>
      </c>
      <c r="B576" t="s">
        <v>143</v>
      </c>
      <c r="C576" s="4">
        <v>37408</v>
      </c>
      <c r="D576" t="s">
        <v>42</v>
      </c>
      <c r="E576">
        <v>1</v>
      </c>
      <c r="G576" t="s">
        <v>140</v>
      </c>
      <c r="H576">
        <v>36</v>
      </c>
      <c r="I576">
        <v>115738.15</v>
      </c>
      <c r="J576">
        <v>-115738.15</v>
      </c>
      <c r="Q576" s="7">
        <v>42495</v>
      </c>
    </row>
    <row r="577" spans="1:17" x14ac:dyDescent="0.25">
      <c r="A577">
        <v>103037</v>
      </c>
      <c r="B577" t="s">
        <v>304</v>
      </c>
      <c r="C577" s="4">
        <v>37043</v>
      </c>
      <c r="D577" t="s">
        <v>42</v>
      </c>
      <c r="E577">
        <v>1</v>
      </c>
      <c r="G577" t="s">
        <v>140</v>
      </c>
      <c r="H577">
        <v>60</v>
      </c>
      <c r="I577">
        <v>5583.4</v>
      </c>
      <c r="J577">
        <v>-5583.4</v>
      </c>
      <c r="Q577" s="7">
        <v>42496</v>
      </c>
    </row>
    <row r="578" spans="1:17" x14ac:dyDescent="0.25">
      <c r="A578">
        <v>103043</v>
      </c>
      <c r="B578" t="s">
        <v>152</v>
      </c>
      <c r="C578" s="4">
        <v>37773</v>
      </c>
      <c r="D578" t="s">
        <v>42</v>
      </c>
      <c r="E578">
        <v>1</v>
      </c>
      <c r="G578" t="s">
        <v>140</v>
      </c>
      <c r="H578">
        <v>36</v>
      </c>
      <c r="I578">
        <v>32992.83</v>
      </c>
      <c r="J578">
        <v>-32992.83</v>
      </c>
      <c r="Q578" s="7">
        <v>42496</v>
      </c>
    </row>
    <row r="579" spans="1:17" x14ac:dyDescent="0.25">
      <c r="A579">
        <v>103049</v>
      </c>
      <c r="B579" t="s">
        <v>305</v>
      </c>
      <c r="C579" s="4">
        <v>35947</v>
      </c>
      <c r="D579" t="s">
        <v>42</v>
      </c>
      <c r="E579">
        <v>1</v>
      </c>
      <c r="G579" t="s">
        <v>140</v>
      </c>
      <c r="H579">
        <v>96</v>
      </c>
      <c r="I579">
        <v>2265</v>
      </c>
      <c r="J579">
        <v>-2265</v>
      </c>
      <c r="Q579" s="7">
        <v>42496</v>
      </c>
    </row>
    <row r="580" spans="1:17" x14ac:dyDescent="0.25">
      <c r="A580">
        <v>103057</v>
      </c>
      <c r="B580" t="s">
        <v>143</v>
      </c>
      <c r="C580" s="4">
        <v>37773</v>
      </c>
      <c r="D580" t="s">
        <v>42</v>
      </c>
      <c r="E580">
        <v>1</v>
      </c>
      <c r="G580" t="s">
        <v>140</v>
      </c>
      <c r="H580">
        <v>36</v>
      </c>
      <c r="I580">
        <v>8312.1</v>
      </c>
      <c r="J580">
        <v>-8312.1</v>
      </c>
      <c r="Q580" s="7">
        <v>42496</v>
      </c>
    </row>
    <row r="581" spans="1:17" x14ac:dyDescent="0.25">
      <c r="A581">
        <v>103044</v>
      </c>
      <c r="B581" t="s">
        <v>152</v>
      </c>
      <c r="C581" s="4">
        <v>38139</v>
      </c>
      <c r="D581" t="s">
        <v>42</v>
      </c>
      <c r="E581">
        <v>1</v>
      </c>
      <c r="G581" t="s">
        <v>140</v>
      </c>
      <c r="H581">
        <v>36</v>
      </c>
      <c r="I581">
        <v>28300.37</v>
      </c>
      <c r="J581">
        <v>-28300.37</v>
      </c>
      <c r="Q581" s="7">
        <v>42497</v>
      </c>
    </row>
    <row r="582" spans="1:17" x14ac:dyDescent="0.25">
      <c r="A582">
        <v>103050</v>
      </c>
      <c r="B582" t="s">
        <v>305</v>
      </c>
      <c r="C582" s="4">
        <v>36312</v>
      </c>
      <c r="D582" t="s">
        <v>42</v>
      </c>
      <c r="E582">
        <v>1</v>
      </c>
      <c r="G582" t="s">
        <v>140</v>
      </c>
      <c r="H582">
        <v>96</v>
      </c>
      <c r="I582">
        <v>26617.7</v>
      </c>
      <c r="J582">
        <v>-26617.7</v>
      </c>
      <c r="Q582" s="7">
        <v>42497</v>
      </c>
    </row>
    <row r="583" spans="1:17" x14ac:dyDescent="0.25">
      <c r="A583">
        <v>103058</v>
      </c>
      <c r="B583" t="s">
        <v>143</v>
      </c>
      <c r="C583" s="4">
        <v>38139</v>
      </c>
      <c r="D583" t="s">
        <v>42</v>
      </c>
      <c r="E583">
        <v>1</v>
      </c>
      <c r="G583" t="s">
        <v>140</v>
      </c>
      <c r="H583">
        <v>36</v>
      </c>
      <c r="I583">
        <v>5069.38</v>
      </c>
      <c r="J583">
        <v>-5069.38</v>
      </c>
      <c r="Q583" s="7">
        <v>42497</v>
      </c>
    </row>
    <row r="584" spans="1:17" x14ac:dyDescent="0.25">
      <c r="A584">
        <v>103038</v>
      </c>
      <c r="B584" t="s">
        <v>304</v>
      </c>
      <c r="C584" s="4">
        <v>37773</v>
      </c>
      <c r="D584" t="s">
        <v>42</v>
      </c>
      <c r="E584">
        <v>1</v>
      </c>
      <c r="G584" t="s">
        <v>140</v>
      </c>
      <c r="H584">
        <v>60</v>
      </c>
      <c r="I584">
        <v>171679.56</v>
      </c>
      <c r="J584">
        <v>-171679.56</v>
      </c>
      <c r="Q584" s="7">
        <v>42498</v>
      </c>
    </row>
    <row r="585" spans="1:17" x14ac:dyDescent="0.25">
      <c r="A585">
        <v>103045</v>
      </c>
      <c r="B585" t="s">
        <v>152</v>
      </c>
      <c r="C585" s="4">
        <v>38504</v>
      </c>
      <c r="D585" t="s">
        <v>42</v>
      </c>
      <c r="E585">
        <v>1</v>
      </c>
      <c r="G585" t="s">
        <v>140</v>
      </c>
      <c r="H585">
        <v>36</v>
      </c>
      <c r="I585">
        <v>64443.01</v>
      </c>
      <c r="J585">
        <v>-64443.01</v>
      </c>
      <c r="Q585" s="7">
        <v>42498</v>
      </c>
    </row>
    <row r="586" spans="1:17" x14ac:dyDescent="0.25">
      <c r="A586">
        <v>103051</v>
      </c>
      <c r="B586" t="s">
        <v>305</v>
      </c>
      <c r="C586" s="4">
        <v>36678</v>
      </c>
      <c r="D586" t="s">
        <v>42</v>
      </c>
      <c r="E586">
        <v>1</v>
      </c>
      <c r="G586" t="s">
        <v>140</v>
      </c>
      <c r="H586">
        <v>96</v>
      </c>
      <c r="I586">
        <v>3600</v>
      </c>
      <c r="J586">
        <v>-3600</v>
      </c>
      <c r="Q586" s="7">
        <v>42498</v>
      </c>
    </row>
    <row r="587" spans="1:17" x14ac:dyDescent="0.25">
      <c r="A587">
        <v>103059</v>
      </c>
      <c r="B587" t="s">
        <v>143</v>
      </c>
      <c r="C587" s="4">
        <v>38504</v>
      </c>
      <c r="D587" t="s">
        <v>42</v>
      </c>
      <c r="E587">
        <v>1</v>
      </c>
      <c r="G587" t="s">
        <v>140</v>
      </c>
      <c r="H587">
        <v>36</v>
      </c>
      <c r="I587">
        <v>30905.93</v>
      </c>
      <c r="J587">
        <v>-30905.93</v>
      </c>
      <c r="Q587" s="7">
        <v>42498</v>
      </c>
    </row>
    <row r="588" spans="1:17" x14ac:dyDescent="0.25">
      <c r="A588">
        <v>103039</v>
      </c>
      <c r="B588" t="s">
        <v>304</v>
      </c>
      <c r="C588" s="4">
        <v>38139</v>
      </c>
      <c r="D588" t="s">
        <v>42</v>
      </c>
      <c r="E588">
        <v>1</v>
      </c>
      <c r="G588" t="s">
        <v>140</v>
      </c>
      <c r="H588">
        <v>60</v>
      </c>
      <c r="I588">
        <v>13640.17</v>
      </c>
      <c r="J588">
        <v>-13640.17</v>
      </c>
      <c r="Q588" s="7">
        <v>42499</v>
      </c>
    </row>
    <row r="589" spans="1:17" x14ac:dyDescent="0.25">
      <c r="A589">
        <v>103046</v>
      </c>
      <c r="B589" t="s">
        <v>152</v>
      </c>
      <c r="C589" s="4">
        <v>38869</v>
      </c>
      <c r="D589" t="s">
        <v>42</v>
      </c>
      <c r="E589">
        <v>1</v>
      </c>
      <c r="G589" t="s">
        <v>140</v>
      </c>
      <c r="H589">
        <v>36</v>
      </c>
      <c r="I589">
        <v>129917</v>
      </c>
      <c r="J589">
        <v>-129917</v>
      </c>
      <c r="Q589" s="7">
        <v>42499</v>
      </c>
    </row>
    <row r="590" spans="1:17" x14ac:dyDescent="0.25">
      <c r="A590">
        <v>103052</v>
      </c>
      <c r="B590" t="s">
        <v>305</v>
      </c>
      <c r="C590" s="4">
        <v>37043</v>
      </c>
      <c r="D590" t="s">
        <v>42</v>
      </c>
      <c r="E590">
        <v>1</v>
      </c>
      <c r="G590" t="s">
        <v>140</v>
      </c>
      <c r="H590">
        <v>96</v>
      </c>
      <c r="I590">
        <v>45542.34</v>
      </c>
      <c r="J590">
        <v>-45542.34</v>
      </c>
      <c r="Q590" s="7">
        <v>42499</v>
      </c>
    </row>
    <row r="591" spans="1:17" x14ac:dyDescent="0.25">
      <c r="A591">
        <v>103060</v>
      </c>
      <c r="B591" t="s">
        <v>143</v>
      </c>
      <c r="C591" s="4">
        <v>38869</v>
      </c>
      <c r="D591" t="s">
        <v>42</v>
      </c>
      <c r="E591">
        <v>1</v>
      </c>
      <c r="G591" t="s">
        <v>140</v>
      </c>
      <c r="H591">
        <v>36</v>
      </c>
      <c r="I591">
        <v>20309.55</v>
      </c>
      <c r="J591">
        <v>-20309.55</v>
      </c>
      <c r="Q591" s="7">
        <v>42499</v>
      </c>
    </row>
    <row r="592" spans="1:17" x14ac:dyDescent="0.25">
      <c r="A592">
        <v>150079</v>
      </c>
      <c r="B592" t="s">
        <v>306</v>
      </c>
      <c r="C592" s="4">
        <v>39234</v>
      </c>
      <c r="D592" t="s">
        <v>42</v>
      </c>
      <c r="E592">
        <v>1</v>
      </c>
      <c r="G592" t="s">
        <v>140</v>
      </c>
      <c r="H592">
        <v>36</v>
      </c>
      <c r="I592">
        <v>75.87</v>
      </c>
      <c r="J592">
        <v>-75.87</v>
      </c>
      <c r="Q592" s="7">
        <v>42500</v>
      </c>
    </row>
    <row r="593" spans="1:17" x14ac:dyDescent="0.25">
      <c r="A593">
        <v>150097</v>
      </c>
      <c r="B593" t="s">
        <v>307</v>
      </c>
      <c r="C593" s="4">
        <v>39234</v>
      </c>
      <c r="D593" t="s">
        <v>42</v>
      </c>
      <c r="E593">
        <v>1</v>
      </c>
      <c r="G593" t="s">
        <v>140</v>
      </c>
      <c r="H593">
        <v>36</v>
      </c>
      <c r="I593">
        <v>238.55</v>
      </c>
      <c r="J593">
        <v>-238.55</v>
      </c>
      <c r="Q593" s="7">
        <v>42500</v>
      </c>
    </row>
    <row r="594" spans="1:17" x14ac:dyDescent="0.25">
      <c r="A594">
        <v>150115</v>
      </c>
      <c r="B594" t="s">
        <v>307</v>
      </c>
      <c r="C594" s="4">
        <v>39234</v>
      </c>
      <c r="D594" t="s">
        <v>42</v>
      </c>
      <c r="E594">
        <v>1</v>
      </c>
      <c r="G594" t="s">
        <v>140</v>
      </c>
      <c r="H594">
        <v>36</v>
      </c>
      <c r="I594">
        <v>763.93</v>
      </c>
      <c r="J594">
        <v>-763.93</v>
      </c>
      <c r="Q594" s="7">
        <v>42500</v>
      </c>
    </row>
    <row r="595" spans="1:17" x14ac:dyDescent="0.25">
      <c r="A595">
        <v>150117</v>
      </c>
      <c r="B595" t="s">
        <v>306</v>
      </c>
      <c r="C595" s="4">
        <v>39234</v>
      </c>
      <c r="D595" t="s">
        <v>42</v>
      </c>
      <c r="E595">
        <v>1</v>
      </c>
      <c r="G595" t="s">
        <v>140</v>
      </c>
      <c r="H595">
        <v>36</v>
      </c>
      <c r="I595">
        <v>808.84</v>
      </c>
      <c r="J595">
        <v>-808.84</v>
      </c>
      <c r="Q595" s="7">
        <v>42500</v>
      </c>
    </row>
    <row r="596" spans="1:17" x14ac:dyDescent="0.25">
      <c r="A596">
        <v>150120</v>
      </c>
      <c r="B596" t="s">
        <v>308</v>
      </c>
      <c r="C596" s="4">
        <v>39234</v>
      </c>
      <c r="D596" t="s">
        <v>42</v>
      </c>
      <c r="E596">
        <v>1</v>
      </c>
      <c r="G596" t="s">
        <v>140</v>
      </c>
      <c r="H596">
        <v>36</v>
      </c>
      <c r="I596">
        <v>813.13</v>
      </c>
      <c r="J596">
        <v>-813.13</v>
      </c>
      <c r="Q596" s="7">
        <v>42500</v>
      </c>
    </row>
    <row r="597" spans="1:17" x14ac:dyDescent="0.25">
      <c r="A597">
        <v>150134</v>
      </c>
      <c r="B597" t="s">
        <v>307</v>
      </c>
      <c r="C597" s="4">
        <v>39234</v>
      </c>
      <c r="D597" t="s">
        <v>42</v>
      </c>
      <c r="E597">
        <v>1</v>
      </c>
      <c r="G597" t="s">
        <v>140</v>
      </c>
      <c r="H597">
        <v>36</v>
      </c>
      <c r="I597">
        <v>1923.97</v>
      </c>
      <c r="J597">
        <v>-1923.97</v>
      </c>
      <c r="Q597" s="7">
        <v>42500</v>
      </c>
    </row>
    <row r="598" spans="1:17" x14ac:dyDescent="0.25">
      <c r="A598">
        <v>150140</v>
      </c>
      <c r="B598" t="s">
        <v>306</v>
      </c>
      <c r="C598" s="4">
        <v>39234</v>
      </c>
      <c r="D598" t="s">
        <v>42</v>
      </c>
      <c r="E598">
        <v>1</v>
      </c>
      <c r="G598" t="s">
        <v>140</v>
      </c>
      <c r="H598">
        <v>36</v>
      </c>
      <c r="I598">
        <v>2145.08</v>
      </c>
      <c r="J598">
        <v>-2145.08</v>
      </c>
      <c r="Q598" s="7">
        <v>42500</v>
      </c>
    </row>
    <row r="599" spans="1:17" x14ac:dyDescent="0.25">
      <c r="A599">
        <v>103053</v>
      </c>
      <c r="B599" t="s">
        <v>305</v>
      </c>
      <c r="C599" s="4">
        <v>37408</v>
      </c>
      <c r="D599" t="s">
        <v>42</v>
      </c>
      <c r="E599">
        <v>1</v>
      </c>
      <c r="G599" t="s">
        <v>140</v>
      </c>
      <c r="H599">
        <v>96</v>
      </c>
      <c r="I599">
        <v>5912.31</v>
      </c>
      <c r="J599">
        <v>-5912.31</v>
      </c>
      <c r="Q599" s="7">
        <v>42500</v>
      </c>
    </row>
    <row r="600" spans="1:17" x14ac:dyDescent="0.25">
      <c r="A600">
        <v>150164</v>
      </c>
      <c r="B600" t="s">
        <v>309</v>
      </c>
      <c r="C600" s="4">
        <v>39234</v>
      </c>
      <c r="D600" t="s">
        <v>42</v>
      </c>
      <c r="E600">
        <v>1</v>
      </c>
      <c r="G600" t="s">
        <v>140</v>
      </c>
      <c r="H600">
        <v>36</v>
      </c>
      <c r="I600">
        <v>214.71</v>
      </c>
      <c r="J600">
        <v>-214.71</v>
      </c>
      <c r="Q600" s="7">
        <v>42500</v>
      </c>
    </row>
    <row r="601" spans="1:17" x14ac:dyDescent="0.25">
      <c r="A601">
        <v>150170</v>
      </c>
      <c r="B601" t="s">
        <v>307</v>
      </c>
      <c r="C601" s="4">
        <v>39234</v>
      </c>
      <c r="D601" t="s">
        <v>42</v>
      </c>
      <c r="E601">
        <v>1</v>
      </c>
      <c r="G601" t="s">
        <v>140</v>
      </c>
      <c r="H601">
        <v>36</v>
      </c>
      <c r="I601">
        <v>502.88</v>
      </c>
      <c r="J601">
        <v>-502.88</v>
      </c>
      <c r="Q601" s="7">
        <v>42500</v>
      </c>
    </row>
    <row r="602" spans="1:17" x14ac:dyDescent="0.25">
      <c r="A602">
        <v>103040</v>
      </c>
      <c r="B602" t="s">
        <v>304</v>
      </c>
      <c r="C602" s="4">
        <v>38869</v>
      </c>
      <c r="D602" t="s">
        <v>42</v>
      </c>
      <c r="E602">
        <v>1</v>
      </c>
      <c r="G602" t="s">
        <v>140</v>
      </c>
      <c r="H602">
        <v>60</v>
      </c>
      <c r="I602">
        <v>2385</v>
      </c>
      <c r="J602">
        <v>-2385</v>
      </c>
      <c r="Q602" s="7">
        <v>42501</v>
      </c>
    </row>
    <row r="603" spans="1:17" x14ac:dyDescent="0.25">
      <c r="A603">
        <v>1002091</v>
      </c>
      <c r="B603" t="s">
        <v>162</v>
      </c>
      <c r="C603" s="4">
        <v>39600</v>
      </c>
      <c r="D603" t="s">
        <v>42</v>
      </c>
      <c r="E603">
        <v>1</v>
      </c>
      <c r="G603" t="s">
        <v>140</v>
      </c>
      <c r="H603">
        <v>36</v>
      </c>
      <c r="I603">
        <v>23.07</v>
      </c>
      <c r="J603">
        <v>-23.07</v>
      </c>
      <c r="Q603" s="7">
        <v>42501</v>
      </c>
    </row>
    <row r="604" spans="1:17" x14ac:dyDescent="0.25">
      <c r="A604">
        <v>1002166</v>
      </c>
      <c r="B604" t="s">
        <v>310</v>
      </c>
      <c r="C604" s="4">
        <v>39600</v>
      </c>
      <c r="D604" t="s">
        <v>42</v>
      </c>
      <c r="E604">
        <v>1</v>
      </c>
      <c r="G604" t="s">
        <v>140</v>
      </c>
      <c r="H604">
        <v>36</v>
      </c>
      <c r="I604">
        <v>1705</v>
      </c>
      <c r="J604">
        <v>-1705</v>
      </c>
      <c r="Q604" s="7">
        <v>42501</v>
      </c>
    </row>
    <row r="605" spans="1:17" x14ac:dyDescent="0.25">
      <c r="A605">
        <v>103054</v>
      </c>
      <c r="B605" t="s">
        <v>305</v>
      </c>
      <c r="C605" s="4">
        <v>37773</v>
      </c>
      <c r="D605" t="s">
        <v>42</v>
      </c>
      <c r="E605">
        <v>1</v>
      </c>
      <c r="G605" t="s">
        <v>140</v>
      </c>
      <c r="H605">
        <v>96</v>
      </c>
      <c r="I605">
        <v>14240</v>
      </c>
      <c r="J605">
        <v>-14240</v>
      </c>
      <c r="Q605" s="7">
        <v>42501</v>
      </c>
    </row>
    <row r="606" spans="1:17" x14ac:dyDescent="0.25">
      <c r="A606">
        <v>1004991</v>
      </c>
      <c r="B606" t="s">
        <v>311</v>
      </c>
      <c r="C606" s="4">
        <v>40330</v>
      </c>
      <c r="D606" t="s">
        <v>42</v>
      </c>
      <c r="E606">
        <v>1</v>
      </c>
      <c r="G606" t="s">
        <v>140</v>
      </c>
      <c r="H606">
        <v>36</v>
      </c>
      <c r="I606">
        <v>2362.7399999999998</v>
      </c>
      <c r="J606">
        <v>-2362.7399999999998</v>
      </c>
      <c r="Q606" s="7">
        <v>42503</v>
      </c>
    </row>
    <row r="607" spans="1:17" x14ac:dyDescent="0.25">
      <c r="A607">
        <v>1005421</v>
      </c>
      <c r="B607" t="s">
        <v>312</v>
      </c>
      <c r="C607" s="4">
        <v>40695</v>
      </c>
      <c r="D607" t="s">
        <v>42</v>
      </c>
      <c r="E607">
        <v>1</v>
      </c>
      <c r="G607" t="s">
        <v>140</v>
      </c>
      <c r="H607">
        <v>36</v>
      </c>
      <c r="I607">
        <v>1242.44</v>
      </c>
      <c r="J607">
        <v>-1242.44</v>
      </c>
      <c r="Q607" s="7">
        <v>42504</v>
      </c>
    </row>
    <row r="608" spans="1:17" x14ac:dyDescent="0.25">
      <c r="A608">
        <v>1005422</v>
      </c>
      <c r="B608" t="s">
        <v>313</v>
      </c>
      <c r="C608" s="4">
        <v>40695</v>
      </c>
      <c r="D608" t="s">
        <v>42</v>
      </c>
      <c r="E608">
        <v>1</v>
      </c>
      <c r="G608" t="s">
        <v>140</v>
      </c>
      <c r="H608">
        <v>36</v>
      </c>
      <c r="I608">
        <v>1266.8399999999999</v>
      </c>
      <c r="J608">
        <v>-1266.8399999999999</v>
      </c>
      <c r="Q608" s="7">
        <v>42504</v>
      </c>
    </row>
    <row r="609" spans="1:17" x14ac:dyDescent="0.25">
      <c r="A609">
        <v>1005423</v>
      </c>
      <c r="B609" t="s">
        <v>314</v>
      </c>
      <c r="C609" s="4">
        <v>40695</v>
      </c>
      <c r="D609" t="s">
        <v>42</v>
      </c>
      <c r="E609">
        <v>1</v>
      </c>
      <c r="G609" t="s">
        <v>140</v>
      </c>
      <c r="H609">
        <v>36</v>
      </c>
      <c r="I609">
        <v>2552.59</v>
      </c>
      <c r="J609">
        <v>-2552.59</v>
      </c>
      <c r="Q609" s="7">
        <v>42504</v>
      </c>
    </row>
    <row r="610" spans="1:17" x14ac:dyDescent="0.25">
      <c r="A610">
        <v>1006691</v>
      </c>
      <c r="B610" t="s">
        <v>315</v>
      </c>
      <c r="C610" s="4">
        <v>41426</v>
      </c>
      <c r="D610" t="s">
        <v>42</v>
      </c>
      <c r="E610">
        <v>1</v>
      </c>
      <c r="G610" t="s">
        <v>140</v>
      </c>
      <c r="H610">
        <v>36</v>
      </c>
      <c r="I610">
        <v>4221.29</v>
      </c>
      <c r="J610">
        <v>-2583.85</v>
      </c>
      <c r="K610">
        <v>-351.77</v>
      </c>
      <c r="L610">
        <v>-117.25</v>
      </c>
      <c r="M610">
        <v>1637.44</v>
      </c>
      <c r="Q610" s="7">
        <v>42506</v>
      </c>
    </row>
    <row r="611" spans="1:17" x14ac:dyDescent="0.25">
      <c r="A611">
        <v>1006692</v>
      </c>
      <c r="B611" t="s">
        <v>316</v>
      </c>
      <c r="C611" s="4">
        <v>41426</v>
      </c>
      <c r="D611" t="s">
        <v>42</v>
      </c>
      <c r="E611">
        <v>1</v>
      </c>
      <c r="G611" t="s">
        <v>140</v>
      </c>
      <c r="H611">
        <v>36</v>
      </c>
      <c r="I611">
        <v>144.09</v>
      </c>
      <c r="J611">
        <v>-88.2</v>
      </c>
      <c r="K611">
        <v>-12.01</v>
      </c>
      <c r="L611">
        <v>-4.01</v>
      </c>
      <c r="M611">
        <v>55.89</v>
      </c>
      <c r="Q611" s="7">
        <v>42506</v>
      </c>
    </row>
    <row r="612" spans="1:17" x14ac:dyDescent="0.25">
      <c r="A612">
        <v>1006693</v>
      </c>
      <c r="B612" t="s">
        <v>317</v>
      </c>
      <c r="C612" s="4">
        <v>41426</v>
      </c>
      <c r="D612" t="s">
        <v>42</v>
      </c>
      <c r="E612">
        <v>1</v>
      </c>
      <c r="G612" t="s">
        <v>140</v>
      </c>
      <c r="H612">
        <v>36</v>
      </c>
      <c r="I612">
        <v>210.61</v>
      </c>
      <c r="J612">
        <v>-128.91999999999999</v>
      </c>
      <c r="K612">
        <v>-17.559999999999999</v>
      </c>
      <c r="L612">
        <v>-5.85</v>
      </c>
      <c r="M612">
        <v>81.69</v>
      </c>
      <c r="Q612" s="7">
        <v>42506</v>
      </c>
    </row>
    <row r="613" spans="1:17" x14ac:dyDescent="0.25">
      <c r="A613">
        <v>1006695</v>
      </c>
      <c r="B613" t="s">
        <v>318</v>
      </c>
      <c r="C613" s="4">
        <v>41426</v>
      </c>
      <c r="D613" t="s">
        <v>42</v>
      </c>
      <c r="E613">
        <v>1</v>
      </c>
      <c r="G613" t="s">
        <v>140</v>
      </c>
      <c r="H613">
        <v>36</v>
      </c>
      <c r="I613">
        <v>1675.24</v>
      </c>
      <c r="J613">
        <v>-1025.42</v>
      </c>
      <c r="K613">
        <v>-139.61000000000001</v>
      </c>
      <c r="L613">
        <v>-46.53</v>
      </c>
      <c r="M613">
        <v>649.82000000000005</v>
      </c>
      <c r="Q613" s="7">
        <v>42506</v>
      </c>
    </row>
    <row r="614" spans="1:17" x14ac:dyDescent="0.25">
      <c r="A614">
        <v>1006696</v>
      </c>
      <c r="B614" t="s">
        <v>319</v>
      </c>
      <c r="C614" s="4">
        <v>41426</v>
      </c>
      <c r="D614" t="s">
        <v>42</v>
      </c>
      <c r="E614">
        <v>1</v>
      </c>
      <c r="G614" t="s">
        <v>140</v>
      </c>
      <c r="H614">
        <v>36</v>
      </c>
      <c r="I614">
        <v>2992.09</v>
      </c>
      <c r="J614">
        <v>-1831.46</v>
      </c>
      <c r="K614">
        <v>-249.34</v>
      </c>
      <c r="L614">
        <v>-83.11</v>
      </c>
      <c r="M614">
        <v>1160.6300000000001</v>
      </c>
      <c r="Q614" s="7">
        <v>42506</v>
      </c>
    </row>
    <row r="615" spans="1:17" x14ac:dyDescent="0.25">
      <c r="A615">
        <v>1006697</v>
      </c>
      <c r="B615" t="s">
        <v>320</v>
      </c>
      <c r="C615" s="4">
        <v>41426</v>
      </c>
      <c r="D615" t="s">
        <v>42</v>
      </c>
      <c r="E615">
        <v>1</v>
      </c>
      <c r="G615" t="s">
        <v>140</v>
      </c>
      <c r="H615">
        <v>36</v>
      </c>
      <c r="I615">
        <v>150.32</v>
      </c>
      <c r="J615">
        <v>-92.01</v>
      </c>
      <c r="K615">
        <v>-12.53</v>
      </c>
      <c r="L615">
        <v>-4.18</v>
      </c>
      <c r="M615">
        <v>58.31</v>
      </c>
      <c r="Q615" s="7">
        <v>42506</v>
      </c>
    </row>
    <row r="616" spans="1:17" x14ac:dyDescent="0.25">
      <c r="A616">
        <v>1006707</v>
      </c>
      <c r="B616" t="s">
        <v>321</v>
      </c>
      <c r="C616" s="4">
        <v>41426</v>
      </c>
      <c r="D616" t="s">
        <v>42</v>
      </c>
      <c r="E616">
        <v>1</v>
      </c>
      <c r="G616" t="s">
        <v>140</v>
      </c>
      <c r="H616">
        <v>36</v>
      </c>
      <c r="I616">
        <v>752.92</v>
      </c>
      <c r="J616">
        <v>-460.86</v>
      </c>
      <c r="K616">
        <v>-62.74</v>
      </c>
      <c r="L616">
        <v>-20.91</v>
      </c>
      <c r="M616">
        <v>292.06</v>
      </c>
      <c r="Q616" s="7">
        <v>42506</v>
      </c>
    </row>
    <row r="617" spans="1:17" x14ac:dyDescent="0.25">
      <c r="A617">
        <v>1002043</v>
      </c>
      <c r="B617" t="s">
        <v>162</v>
      </c>
      <c r="C617" s="4">
        <v>39600</v>
      </c>
      <c r="D617" t="s">
        <v>42</v>
      </c>
      <c r="E617">
        <v>1</v>
      </c>
      <c r="G617" t="s">
        <v>140</v>
      </c>
      <c r="H617">
        <v>96</v>
      </c>
      <c r="I617">
        <v>1219.27</v>
      </c>
      <c r="J617">
        <v>-1041.6600000000001</v>
      </c>
      <c r="K617">
        <v>-38.090000000000003</v>
      </c>
      <c r="L617">
        <v>-12.7</v>
      </c>
      <c r="M617">
        <v>177.61</v>
      </c>
      <c r="Q617" s="7">
        <v>42506</v>
      </c>
    </row>
    <row r="618" spans="1:17" x14ac:dyDescent="0.25">
      <c r="A618">
        <v>1002165</v>
      </c>
      <c r="B618" t="s">
        <v>322</v>
      </c>
      <c r="C618" s="4">
        <v>39600</v>
      </c>
      <c r="D618" t="s">
        <v>42</v>
      </c>
      <c r="E618">
        <v>1</v>
      </c>
      <c r="G618" t="s">
        <v>140</v>
      </c>
      <c r="H618">
        <v>96</v>
      </c>
      <c r="I618">
        <v>1200</v>
      </c>
      <c r="J618">
        <v>-1025.2</v>
      </c>
      <c r="K618">
        <v>-37.5</v>
      </c>
      <c r="L618">
        <v>-12.5</v>
      </c>
      <c r="M618">
        <v>174.8</v>
      </c>
      <c r="Q618" s="7">
        <v>42506</v>
      </c>
    </row>
    <row r="619" spans="1:17" x14ac:dyDescent="0.25">
      <c r="A619">
        <v>1002240</v>
      </c>
      <c r="B619" t="s">
        <v>323</v>
      </c>
      <c r="C619" s="4">
        <v>39600</v>
      </c>
      <c r="D619" t="s">
        <v>42</v>
      </c>
      <c r="E619">
        <v>1</v>
      </c>
      <c r="G619" t="s">
        <v>140</v>
      </c>
      <c r="H619">
        <v>96</v>
      </c>
      <c r="I619">
        <v>1582.78</v>
      </c>
      <c r="J619">
        <v>-1352.22</v>
      </c>
      <c r="K619">
        <v>-49.45</v>
      </c>
      <c r="L619">
        <v>-16.489999999999998</v>
      </c>
      <c r="M619">
        <v>230.56</v>
      </c>
      <c r="Q619" s="7">
        <v>42506</v>
      </c>
    </row>
    <row r="620" spans="1:17" x14ac:dyDescent="0.25">
      <c r="A620">
        <v>1002314</v>
      </c>
      <c r="B620" t="s">
        <v>324</v>
      </c>
      <c r="C620" s="4">
        <v>39600</v>
      </c>
      <c r="D620" t="s">
        <v>42</v>
      </c>
      <c r="E620">
        <v>1</v>
      </c>
      <c r="G620" t="s">
        <v>140</v>
      </c>
      <c r="H620">
        <v>96</v>
      </c>
      <c r="I620">
        <v>7359.56</v>
      </c>
      <c r="J620">
        <v>-6287.56</v>
      </c>
      <c r="K620">
        <v>-230</v>
      </c>
      <c r="L620">
        <v>-76.67</v>
      </c>
      <c r="M620">
        <v>1072</v>
      </c>
      <c r="Q620" s="7">
        <v>42506</v>
      </c>
    </row>
    <row r="621" spans="1:17" x14ac:dyDescent="0.25">
      <c r="A621">
        <v>2003520</v>
      </c>
      <c r="B621" t="s">
        <v>325</v>
      </c>
      <c r="C621" s="4">
        <v>39600</v>
      </c>
      <c r="D621" t="s">
        <v>42</v>
      </c>
      <c r="E621">
        <v>1</v>
      </c>
      <c r="G621" t="s">
        <v>140</v>
      </c>
      <c r="H621">
        <v>96</v>
      </c>
      <c r="I621">
        <v>7348204.8700000001</v>
      </c>
      <c r="J621">
        <v>-6243360.29</v>
      </c>
      <c r="K621">
        <v>-229631.4</v>
      </c>
      <c r="L621">
        <v>-76543.8</v>
      </c>
      <c r="M621">
        <v>1104844.58</v>
      </c>
      <c r="Q621" s="7">
        <v>42506</v>
      </c>
    </row>
    <row r="622" spans="1:17" x14ac:dyDescent="0.25">
      <c r="A622">
        <v>1007742</v>
      </c>
      <c r="B622" t="s">
        <v>162</v>
      </c>
      <c r="C622" s="4">
        <v>41791</v>
      </c>
      <c r="D622" t="s">
        <v>42</v>
      </c>
      <c r="E622">
        <v>1</v>
      </c>
      <c r="G622" t="s">
        <v>140</v>
      </c>
      <c r="H622">
        <v>36</v>
      </c>
      <c r="I622">
        <v>287.24</v>
      </c>
      <c r="J622">
        <v>-80.069999999999993</v>
      </c>
      <c r="K622">
        <v>-80.069999999999993</v>
      </c>
      <c r="L622">
        <v>-80.069999999999993</v>
      </c>
      <c r="M622">
        <v>207.17</v>
      </c>
      <c r="Q622" s="7">
        <v>42507</v>
      </c>
    </row>
    <row r="623" spans="1:17" x14ac:dyDescent="0.25">
      <c r="A623">
        <v>1007750</v>
      </c>
      <c r="B623" t="s">
        <v>162</v>
      </c>
      <c r="C623" s="4">
        <v>41791</v>
      </c>
      <c r="D623" t="s">
        <v>42</v>
      </c>
      <c r="E623">
        <v>1</v>
      </c>
      <c r="G623" t="s">
        <v>140</v>
      </c>
      <c r="H623">
        <v>36</v>
      </c>
      <c r="I623">
        <v>1127.58</v>
      </c>
      <c r="J623">
        <v>-314.33</v>
      </c>
      <c r="K623">
        <v>-93.96</v>
      </c>
      <c r="L623">
        <v>-31.32</v>
      </c>
      <c r="M623">
        <v>813.25</v>
      </c>
      <c r="Q623" s="7">
        <v>42507</v>
      </c>
    </row>
    <row r="624" spans="1:17" x14ac:dyDescent="0.25">
      <c r="A624">
        <v>1007751</v>
      </c>
      <c r="B624" t="s">
        <v>162</v>
      </c>
      <c r="C624" s="4">
        <v>41791</v>
      </c>
      <c r="D624" t="s">
        <v>42</v>
      </c>
      <c r="E624">
        <v>1</v>
      </c>
      <c r="G624" t="s">
        <v>140</v>
      </c>
      <c r="H624">
        <v>36</v>
      </c>
      <c r="I624">
        <v>1126.02</v>
      </c>
      <c r="J624">
        <v>-313.89</v>
      </c>
      <c r="K624">
        <v>-93.83</v>
      </c>
      <c r="L624">
        <v>-31.27</v>
      </c>
      <c r="M624">
        <v>812.13</v>
      </c>
      <c r="Q624" s="7">
        <v>42507</v>
      </c>
    </row>
    <row r="625" spans="1:17" x14ac:dyDescent="0.25">
      <c r="A625">
        <v>1007754</v>
      </c>
      <c r="B625" t="s">
        <v>162</v>
      </c>
      <c r="C625" s="4">
        <v>41791</v>
      </c>
      <c r="D625" t="s">
        <v>42</v>
      </c>
      <c r="E625">
        <v>1</v>
      </c>
      <c r="G625" t="s">
        <v>140</v>
      </c>
      <c r="H625">
        <v>36</v>
      </c>
      <c r="I625">
        <v>3956.61</v>
      </c>
      <c r="J625">
        <v>-1102.98</v>
      </c>
      <c r="K625">
        <v>-329.72</v>
      </c>
      <c r="L625">
        <v>-109.91</v>
      </c>
      <c r="M625">
        <v>2853.63</v>
      </c>
      <c r="Q625" s="7">
        <v>42507</v>
      </c>
    </row>
    <row r="626" spans="1:17" x14ac:dyDescent="0.25">
      <c r="A626">
        <v>1007755</v>
      </c>
      <c r="B626" t="s">
        <v>162</v>
      </c>
      <c r="C626" s="4">
        <v>41791</v>
      </c>
      <c r="D626" t="s">
        <v>42</v>
      </c>
      <c r="E626">
        <v>1</v>
      </c>
      <c r="G626" t="s">
        <v>140</v>
      </c>
      <c r="H626">
        <v>36</v>
      </c>
      <c r="I626">
        <v>3938.22</v>
      </c>
      <c r="J626">
        <v>-1097.8399999999999</v>
      </c>
      <c r="K626">
        <v>-328.18</v>
      </c>
      <c r="L626">
        <v>-109.39</v>
      </c>
      <c r="M626">
        <v>2840.38</v>
      </c>
      <c r="Q626" s="7">
        <v>42507</v>
      </c>
    </row>
    <row r="627" spans="1:17" x14ac:dyDescent="0.25">
      <c r="A627">
        <v>1007756</v>
      </c>
      <c r="B627" t="s">
        <v>162</v>
      </c>
      <c r="C627" s="4">
        <v>41791</v>
      </c>
      <c r="D627" t="s">
        <v>42</v>
      </c>
      <c r="E627">
        <v>1</v>
      </c>
      <c r="G627" t="s">
        <v>140</v>
      </c>
      <c r="H627">
        <v>36</v>
      </c>
      <c r="I627">
        <v>4100.12</v>
      </c>
      <c r="J627">
        <v>-1142.98</v>
      </c>
      <c r="K627">
        <v>-341.68</v>
      </c>
      <c r="L627">
        <v>-113.9</v>
      </c>
      <c r="M627">
        <v>2957.14</v>
      </c>
      <c r="Q627" s="7">
        <v>42507</v>
      </c>
    </row>
    <row r="628" spans="1:17" x14ac:dyDescent="0.25">
      <c r="A628">
        <v>1007764</v>
      </c>
      <c r="B628" t="s">
        <v>326</v>
      </c>
      <c r="C628" s="4">
        <v>41791</v>
      </c>
      <c r="D628" t="s">
        <v>42</v>
      </c>
      <c r="E628">
        <v>1</v>
      </c>
      <c r="G628" t="s">
        <v>140</v>
      </c>
      <c r="H628">
        <v>36</v>
      </c>
      <c r="I628">
        <v>1365</v>
      </c>
      <c r="J628">
        <v>-380.52</v>
      </c>
      <c r="K628">
        <v>-113.75</v>
      </c>
      <c r="L628">
        <v>-37.92</v>
      </c>
      <c r="M628">
        <v>984.48</v>
      </c>
      <c r="Q628" s="7">
        <v>42507</v>
      </c>
    </row>
    <row r="629" spans="1:17" x14ac:dyDescent="0.25">
      <c r="A629">
        <v>1007765</v>
      </c>
      <c r="B629" t="s">
        <v>326</v>
      </c>
      <c r="C629" s="4">
        <v>41791</v>
      </c>
      <c r="D629" t="s">
        <v>42</v>
      </c>
      <c r="E629">
        <v>1</v>
      </c>
      <c r="G629" t="s">
        <v>140</v>
      </c>
      <c r="H629">
        <v>36</v>
      </c>
      <c r="I629">
        <v>114.32</v>
      </c>
      <c r="J629">
        <v>-31.87</v>
      </c>
      <c r="K629">
        <v>-9.5299999999999994</v>
      </c>
      <c r="L629">
        <v>-3.18</v>
      </c>
      <c r="M629">
        <v>82.45</v>
      </c>
      <c r="Q629" s="7">
        <v>42507</v>
      </c>
    </row>
    <row r="630" spans="1:17" x14ac:dyDescent="0.25">
      <c r="A630">
        <v>1007766</v>
      </c>
      <c r="B630" t="s">
        <v>162</v>
      </c>
      <c r="C630" s="4">
        <v>41791</v>
      </c>
      <c r="D630" t="s">
        <v>42</v>
      </c>
      <c r="E630">
        <v>1</v>
      </c>
      <c r="G630" t="s">
        <v>140</v>
      </c>
      <c r="H630">
        <v>36</v>
      </c>
      <c r="I630">
        <v>1088.1300000000001</v>
      </c>
      <c r="J630">
        <v>-303.33999999999997</v>
      </c>
      <c r="K630">
        <v>-90.68</v>
      </c>
      <c r="L630">
        <v>-30.23</v>
      </c>
      <c r="M630">
        <v>784.79</v>
      </c>
      <c r="Q630" s="7">
        <v>42507</v>
      </c>
    </row>
    <row r="631" spans="1:17" x14ac:dyDescent="0.25">
      <c r="A631">
        <v>1007767</v>
      </c>
      <c r="B631" t="s">
        <v>162</v>
      </c>
      <c r="C631" s="4">
        <v>41791</v>
      </c>
      <c r="D631" t="s">
        <v>42</v>
      </c>
      <c r="E631">
        <v>1</v>
      </c>
      <c r="G631" t="s">
        <v>140</v>
      </c>
      <c r="H631">
        <v>36</v>
      </c>
      <c r="I631">
        <v>288.29000000000002</v>
      </c>
      <c r="J631">
        <v>-80.36</v>
      </c>
      <c r="K631">
        <v>-24.02</v>
      </c>
      <c r="L631">
        <v>-8</v>
      </c>
      <c r="M631">
        <v>207.93</v>
      </c>
      <c r="Q631" s="7">
        <v>42507</v>
      </c>
    </row>
    <row r="632" spans="1:17" x14ac:dyDescent="0.25">
      <c r="A632">
        <v>1007768</v>
      </c>
      <c r="B632" t="s">
        <v>162</v>
      </c>
      <c r="C632" s="4">
        <v>41791</v>
      </c>
      <c r="D632" t="s">
        <v>42</v>
      </c>
      <c r="E632">
        <v>1</v>
      </c>
      <c r="G632" t="s">
        <v>140</v>
      </c>
      <c r="H632">
        <v>36</v>
      </c>
      <c r="I632">
        <v>432.42</v>
      </c>
      <c r="J632">
        <v>-120.54</v>
      </c>
      <c r="K632">
        <v>-36.03</v>
      </c>
      <c r="L632">
        <v>-12.01</v>
      </c>
      <c r="M632">
        <v>311.88</v>
      </c>
      <c r="Q632" s="7">
        <v>42507</v>
      </c>
    </row>
    <row r="633" spans="1:17" x14ac:dyDescent="0.25">
      <c r="A633">
        <v>1004982</v>
      </c>
      <c r="B633" t="s">
        <v>327</v>
      </c>
      <c r="C633" s="4">
        <v>40330</v>
      </c>
      <c r="D633" t="s">
        <v>42</v>
      </c>
      <c r="E633">
        <v>1</v>
      </c>
      <c r="G633" t="s">
        <v>43</v>
      </c>
      <c r="H633">
        <v>120</v>
      </c>
      <c r="I633">
        <v>42065.21</v>
      </c>
      <c r="J633">
        <v>-19916.310000000001</v>
      </c>
      <c r="K633">
        <v>-1051.6199999999999</v>
      </c>
      <c r="L633">
        <v>-350.54</v>
      </c>
      <c r="M633">
        <v>22148.9</v>
      </c>
      <c r="Q633" s="7">
        <v>42510</v>
      </c>
    </row>
    <row r="634" spans="1:17" x14ac:dyDescent="0.25">
      <c r="A634">
        <v>150056</v>
      </c>
      <c r="B634" t="s">
        <v>328</v>
      </c>
      <c r="C634" s="4">
        <v>39264</v>
      </c>
      <c r="D634" t="s">
        <v>42</v>
      </c>
      <c r="E634">
        <v>1</v>
      </c>
      <c r="G634" t="s">
        <v>140</v>
      </c>
      <c r="H634">
        <v>36</v>
      </c>
      <c r="I634">
        <v>-288.98</v>
      </c>
      <c r="J634">
        <v>288.98</v>
      </c>
      <c r="Q634" s="7">
        <v>42531</v>
      </c>
    </row>
    <row r="635" spans="1:17" x14ac:dyDescent="0.25">
      <c r="A635">
        <v>150102</v>
      </c>
      <c r="B635" t="s">
        <v>328</v>
      </c>
      <c r="C635" s="4">
        <v>39264</v>
      </c>
      <c r="D635" t="s">
        <v>42</v>
      </c>
      <c r="E635">
        <v>1</v>
      </c>
      <c r="G635" t="s">
        <v>140</v>
      </c>
      <c r="H635">
        <v>36</v>
      </c>
      <c r="I635">
        <v>288.98</v>
      </c>
      <c r="J635">
        <v>-288.98</v>
      </c>
      <c r="Q635" s="7">
        <v>42531</v>
      </c>
    </row>
    <row r="636" spans="1:17" x14ac:dyDescent="0.25">
      <c r="A636">
        <v>150104</v>
      </c>
      <c r="B636" t="s">
        <v>328</v>
      </c>
      <c r="C636" s="4">
        <v>39264</v>
      </c>
      <c r="D636" t="s">
        <v>42</v>
      </c>
      <c r="E636">
        <v>1</v>
      </c>
      <c r="G636" t="s">
        <v>140</v>
      </c>
      <c r="H636">
        <v>36</v>
      </c>
      <c r="I636">
        <v>291.77999999999997</v>
      </c>
      <c r="J636">
        <v>-291.77999999999997</v>
      </c>
      <c r="Q636" s="7">
        <v>42531</v>
      </c>
    </row>
    <row r="637" spans="1:17" x14ac:dyDescent="0.25">
      <c r="A637">
        <v>1002632</v>
      </c>
      <c r="B637" t="s">
        <v>282</v>
      </c>
      <c r="C637" s="4">
        <v>39630</v>
      </c>
      <c r="D637" t="s">
        <v>42</v>
      </c>
      <c r="E637">
        <v>1</v>
      </c>
      <c r="G637" t="s">
        <v>140</v>
      </c>
      <c r="H637">
        <v>36</v>
      </c>
      <c r="I637">
        <v>111.79</v>
      </c>
      <c r="J637">
        <v>-111.79</v>
      </c>
      <c r="Q637" s="7">
        <v>42532</v>
      </c>
    </row>
    <row r="638" spans="1:17" x14ac:dyDescent="0.25">
      <c r="A638">
        <v>1002920</v>
      </c>
      <c r="B638" t="s">
        <v>282</v>
      </c>
      <c r="C638" s="4">
        <v>39630</v>
      </c>
      <c r="D638" t="s">
        <v>42</v>
      </c>
      <c r="E638">
        <v>1</v>
      </c>
      <c r="G638" t="s">
        <v>140</v>
      </c>
      <c r="H638">
        <v>36</v>
      </c>
      <c r="I638">
        <v>6745</v>
      </c>
      <c r="J638">
        <v>-6745</v>
      </c>
      <c r="Q638" s="7">
        <v>42532</v>
      </c>
    </row>
    <row r="639" spans="1:17" x14ac:dyDescent="0.25">
      <c r="A639">
        <v>1002993</v>
      </c>
      <c r="B639" t="s">
        <v>203</v>
      </c>
      <c r="C639" s="4">
        <v>39630</v>
      </c>
      <c r="D639" t="s">
        <v>42</v>
      </c>
      <c r="E639">
        <v>1</v>
      </c>
      <c r="G639" t="s">
        <v>140</v>
      </c>
      <c r="H639">
        <v>36</v>
      </c>
      <c r="I639">
        <v>3385</v>
      </c>
      <c r="J639">
        <v>-3385</v>
      </c>
      <c r="Q639" s="7">
        <v>42532</v>
      </c>
    </row>
    <row r="640" spans="1:17" x14ac:dyDescent="0.25">
      <c r="A640">
        <v>1005008</v>
      </c>
      <c r="B640" t="s">
        <v>329</v>
      </c>
      <c r="C640" s="4">
        <v>40360</v>
      </c>
      <c r="D640" t="s">
        <v>42</v>
      </c>
      <c r="E640">
        <v>1</v>
      </c>
      <c r="G640" t="s">
        <v>140</v>
      </c>
      <c r="H640">
        <v>36</v>
      </c>
      <c r="I640">
        <v>10177.07</v>
      </c>
      <c r="J640">
        <v>-10177.07</v>
      </c>
      <c r="Q640" s="7">
        <v>42534</v>
      </c>
    </row>
    <row r="641" spans="1:17" x14ac:dyDescent="0.25">
      <c r="A641">
        <v>1005424</v>
      </c>
      <c r="B641" t="s">
        <v>330</v>
      </c>
      <c r="C641" s="4">
        <v>40725</v>
      </c>
      <c r="D641" t="s">
        <v>42</v>
      </c>
      <c r="E641">
        <v>1</v>
      </c>
      <c r="G641" t="s">
        <v>140</v>
      </c>
      <c r="H641">
        <v>36</v>
      </c>
      <c r="I641">
        <v>6847.73</v>
      </c>
      <c r="J641">
        <v>-6847.73</v>
      </c>
      <c r="Q641" s="7">
        <v>42535</v>
      </c>
    </row>
    <row r="642" spans="1:17" x14ac:dyDescent="0.25">
      <c r="A642">
        <v>1005425</v>
      </c>
      <c r="B642" t="s">
        <v>331</v>
      </c>
      <c r="C642" s="4">
        <v>40725</v>
      </c>
      <c r="D642" t="s">
        <v>42</v>
      </c>
      <c r="E642">
        <v>1</v>
      </c>
      <c r="G642" t="s">
        <v>140</v>
      </c>
      <c r="H642">
        <v>36</v>
      </c>
      <c r="I642">
        <v>3702.63</v>
      </c>
      <c r="J642">
        <v>-3702.63</v>
      </c>
      <c r="Q642" s="7">
        <v>42535</v>
      </c>
    </row>
    <row r="643" spans="1:17" x14ac:dyDescent="0.25">
      <c r="A643">
        <v>1005426</v>
      </c>
      <c r="B643" t="s">
        <v>332</v>
      </c>
      <c r="C643" s="4">
        <v>40725</v>
      </c>
      <c r="D643" t="s">
        <v>42</v>
      </c>
      <c r="E643">
        <v>1</v>
      </c>
      <c r="G643" t="s">
        <v>140</v>
      </c>
      <c r="H643">
        <v>36</v>
      </c>
      <c r="I643">
        <v>1462.87</v>
      </c>
      <c r="J643">
        <v>-1462.87</v>
      </c>
      <c r="Q643" s="7">
        <v>42535</v>
      </c>
    </row>
    <row r="644" spans="1:17" x14ac:dyDescent="0.25">
      <c r="A644">
        <v>1005458</v>
      </c>
      <c r="B644" t="s">
        <v>333</v>
      </c>
      <c r="C644" s="4">
        <v>40725</v>
      </c>
      <c r="D644" t="s">
        <v>42</v>
      </c>
      <c r="E644">
        <v>1</v>
      </c>
      <c r="G644" t="s">
        <v>140</v>
      </c>
      <c r="H644">
        <v>36</v>
      </c>
      <c r="I644">
        <v>3118.88</v>
      </c>
      <c r="J644">
        <v>-3118.88</v>
      </c>
      <c r="Q644" s="7">
        <v>42535</v>
      </c>
    </row>
    <row r="645" spans="1:17" x14ac:dyDescent="0.25">
      <c r="A645">
        <v>1006086</v>
      </c>
      <c r="B645" t="s">
        <v>334</v>
      </c>
      <c r="C645" s="4">
        <v>41091</v>
      </c>
      <c r="D645" t="s">
        <v>42</v>
      </c>
      <c r="E645">
        <v>1</v>
      </c>
      <c r="G645" t="s">
        <v>140</v>
      </c>
      <c r="H645">
        <v>36</v>
      </c>
      <c r="I645">
        <v>6420.95</v>
      </c>
      <c r="J645">
        <v>-5888.79</v>
      </c>
      <c r="K645">
        <v>-532.15</v>
      </c>
      <c r="L645">
        <v>-177.38</v>
      </c>
      <c r="M645">
        <v>532.16</v>
      </c>
      <c r="Q645" s="7">
        <v>42536</v>
      </c>
    </row>
    <row r="646" spans="1:17" x14ac:dyDescent="0.25">
      <c r="A646">
        <v>1006095</v>
      </c>
      <c r="B646" t="s">
        <v>335</v>
      </c>
      <c r="C646" s="4">
        <v>41091</v>
      </c>
      <c r="D646" t="s">
        <v>42</v>
      </c>
      <c r="E646">
        <v>1</v>
      </c>
      <c r="G646" t="s">
        <v>140</v>
      </c>
      <c r="H646">
        <v>36</v>
      </c>
      <c r="I646">
        <v>12140.34</v>
      </c>
      <c r="J646">
        <v>-11134.17</v>
      </c>
      <c r="K646">
        <v>-1006.16</v>
      </c>
      <c r="L646">
        <v>-335.38</v>
      </c>
      <c r="M646">
        <v>1006.17</v>
      </c>
      <c r="Q646" s="7">
        <v>42536</v>
      </c>
    </row>
    <row r="647" spans="1:17" x14ac:dyDescent="0.25">
      <c r="A647">
        <v>1006230</v>
      </c>
      <c r="B647" t="s">
        <v>336</v>
      </c>
      <c r="C647" s="4">
        <v>41091</v>
      </c>
      <c r="D647" t="s">
        <v>42</v>
      </c>
      <c r="E647">
        <v>1</v>
      </c>
      <c r="G647" t="s">
        <v>140</v>
      </c>
      <c r="H647">
        <v>36</v>
      </c>
      <c r="I647">
        <v>9144.39</v>
      </c>
      <c r="J647">
        <v>-8386.52</v>
      </c>
      <c r="K647">
        <v>-757.87</v>
      </c>
      <c r="L647">
        <v>-252.62</v>
      </c>
      <c r="M647">
        <v>757.87</v>
      </c>
      <c r="Q647" s="7">
        <v>42536</v>
      </c>
    </row>
    <row r="648" spans="1:17" x14ac:dyDescent="0.25">
      <c r="A648">
        <v>1006283</v>
      </c>
      <c r="B648" t="s">
        <v>337</v>
      </c>
      <c r="C648" s="4">
        <v>41091</v>
      </c>
      <c r="D648" t="s">
        <v>42</v>
      </c>
      <c r="E648">
        <v>1</v>
      </c>
      <c r="G648" t="s">
        <v>140</v>
      </c>
      <c r="H648">
        <v>36</v>
      </c>
      <c r="I648">
        <v>4231.33</v>
      </c>
      <c r="J648">
        <v>-3880.65</v>
      </c>
      <c r="K648">
        <v>-350.69</v>
      </c>
      <c r="L648">
        <v>-116.9</v>
      </c>
      <c r="M648">
        <v>350.68</v>
      </c>
      <c r="Q648" s="7">
        <v>42536</v>
      </c>
    </row>
    <row r="649" spans="1:17" x14ac:dyDescent="0.25">
      <c r="A649">
        <v>1006721</v>
      </c>
      <c r="B649" t="s">
        <v>338</v>
      </c>
      <c r="C649" s="4">
        <v>41456</v>
      </c>
      <c r="D649" t="s">
        <v>42</v>
      </c>
      <c r="E649">
        <v>1</v>
      </c>
      <c r="G649" t="s">
        <v>140</v>
      </c>
      <c r="H649">
        <v>36</v>
      </c>
      <c r="I649">
        <v>367.45</v>
      </c>
      <c r="J649">
        <v>-214.85</v>
      </c>
      <c r="K649">
        <v>-30.62</v>
      </c>
      <c r="L649">
        <v>-10.210000000000001</v>
      </c>
      <c r="M649">
        <v>152.6</v>
      </c>
      <c r="Q649" s="7">
        <v>42537</v>
      </c>
    </row>
    <row r="650" spans="1:17" x14ac:dyDescent="0.25">
      <c r="A650">
        <v>1006722</v>
      </c>
      <c r="B650" t="s">
        <v>339</v>
      </c>
      <c r="C650" s="4">
        <v>41456</v>
      </c>
      <c r="D650" t="s">
        <v>42</v>
      </c>
      <c r="E650">
        <v>1</v>
      </c>
      <c r="G650" t="s">
        <v>140</v>
      </c>
      <c r="H650">
        <v>36</v>
      </c>
      <c r="I650">
        <v>1902.82</v>
      </c>
      <c r="J650">
        <v>-1112.5899999999999</v>
      </c>
      <c r="K650">
        <v>-158.57</v>
      </c>
      <c r="L650">
        <v>-52.86</v>
      </c>
      <c r="M650">
        <v>790.23</v>
      </c>
      <c r="Q650" s="7">
        <v>42537</v>
      </c>
    </row>
    <row r="651" spans="1:17" x14ac:dyDescent="0.25">
      <c r="A651">
        <v>1006723</v>
      </c>
      <c r="B651" t="s">
        <v>340</v>
      </c>
      <c r="C651" s="4">
        <v>41456</v>
      </c>
      <c r="D651" t="s">
        <v>42</v>
      </c>
      <c r="E651">
        <v>1</v>
      </c>
      <c r="G651" t="s">
        <v>140</v>
      </c>
      <c r="H651">
        <v>36</v>
      </c>
      <c r="I651">
        <v>255.76</v>
      </c>
      <c r="J651">
        <v>-149.54</v>
      </c>
      <c r="K651">
        <v>-21.31</v>
      </c>
      <c r="L651">
        <v>-7.1</v>
      </c>
      <c r="M651">
        <v>106.22</v>
      </c>
      <c r="Q651" s="7">
        <v>42537</v>
      </c>
    </row>
    <row r="652" spans="1:17" x14ac:dyDescent="0.25">
      <c r="A652">
        <v>1006724</v>
      </c>
      <c r="B652" t="s">
        <v>341</v>
      </c>
      <c r="C652" s="4">
        <v>41456</v>
      </c>
      <c r="D652" t="s">
        <v>42</v>
      </c>
      <c r="E652">
        <v>1</v>
      </c>
      <c r="G652" t="s">
        <v>140</v>
      </c>
      <c r="H652">
        <v>36</v>
      </c>
      <c r="I652">
        <v>1026.19</v>
      </c>
      <c r="J652">
        <v>-600.02</v>
      </c>
      <c r="K652">
        <v>-85.52</v>
      </c>
      <c r="L652">
        <v>-28.51</v>
      </c>
      <c r="M652">
        <v>426.17</v>
      </c>
      <c r="Q652" s="7">
        <v>42537</v>
      </c>
    </row>
    <row r="653" spans="1:17" x14ac:dyDescent="0.25">
      <c r="A653">
        <v>1006725</v>
      </c>
      <c r="B653" t="s">
        <v>271</v>
      </c>
      <c r="C653" s="4">
        <v>41456</v>
      </c>
      <c r="D653" t="s">
        <v>42</v>
      </c>
      <c r="E653">
        <v>1</v>
      </c>
      <c r="G653" t="s">
        <v>140</v>
      </c>
      <c r="H653">
        <v>36</v>
      </c>
      <c r="I653">
        <v>223.78</v>
      </c>
      <c r="J653">
        <v>-130.85</v>
      </c>
      <c r="K653">
        <v>-18.649999999999999</v>
      </c>
      <c r="L653">
        <v>-6.22</v>
      </c>
      <c r="M653">
        <v>92.93</v>
      </c>
      <c r="Q653" s="7">
        <v>42537</v>
      </c>
    </row>
    <row r="654" spans="1:17" x14ac:dyDescent="0.25">
      <c r="A654">
        <v>1006735</v>
      </c>
      <c r="B654" t="s">
        <v>342</v>
      </c>
      <c r="C654" s="4">
        <v>41456</v>
      </c>
      <c r="D654" t="s">
        <v>42</v>
      </c>
      <c r="E654">
        <v>1</v>
      </c>
      <c r="G654" t="s">
        <v>140</v>
      </c>
      <c r="H654">
        <v>36</v>
      </c>
      <c r="I654">
        <v>3626.82</v>
      </c>
      <c r="J654">
        <v>-2120.61</v>
      </c>
      <c r="K654">
        <v>-302.23</v>
      </c>
      <c r="L654">
        <v>-100.74</v>
      </c>
      <c r="M654">
        <v>1506.21</v>
      </c>
      <c r="Q654" s="7">
        <v>42537</v>
      </c>
    </row>
    <row r="655" spans="1:17" x14ac:dyDescent="0.25">
      <c r="A655">
        <v>1006742</v>
      </c>
      <c r="B655" t="s">
        <v>343</v>
      </c>
      <c r="C655" s="4">
        <v>41456</v>
      </c>
      <c r="D655" t="s">
        <v>42</v>
      </c>
      <c r="E655">
        <v>1</v>
      </c>
      <c r="G655" t="s">
        <v>140</v>
      </c>
      <c r="H655">
        <v>36</v>
      </c>
      <c r="I655">
        <v>269.63</v>
      </c>
      <c r="J655">
        <v>-157.65</v>
      </c>
      <c r="K655">
        <v>-22.47</v>
      </c>
      <c r="L655">
        <v>-7.49</v>
      </c>
      <c r="M655">
        <v>111.98</v>
      </c>
      <c r="Q655" s="7">
        <v>42537</v>
      </c>
    </row>
    <row r="656" spans="1:17" x14ac:dyDescent="0.25">
      <c r="A656">
        <v>1006764</v>
      </c>
      <c r="B656" t="s">
        <v>290</v>
      </c>
      <c r="C656" s="4">
        <v>41456</v>
      </c>
      <c r="D656" t="s">
        <v>42</v>
      </c>
      <c r="E656">
        <v>1</v>
      </c>
      <c r="G656" t="s">
        <v>140</v>
      </c>
      <c r="H656">
        <v>36</v>
      </c>
      <c r="I656">
        <v>358.33</v>
      </c>
      <c r="J656">
        <v>-209.52</v>
      </c>
      <c r="K656">
        <v>-29.86</v>
      </c>
      <c r="L656">
        <v>-9.9499999999999993</v>
      </c>
      <c r="M656">
        <v>148.81</v>
      </c>
      <c r="Q656" s="7">
        <v>42537</v>
      </c>
    </row>
    <row r="657" spans="1:17" x14ac:dyDescent="0.25">
      <c r="A657">
        <v>1002633</v>
      </c>
      <c r="B657" t="s">
        <v>344</v>
      </c>
      <c r="C657" s="4">
        <v>39630</v>
      </c>
      <c r="D657" t="s">
        <v>42</v>
      </c>
      <c r="E657">
        <v>1</v>
      </c>
      <c r="G657" t="s">
        <v>140</v>
      </c>
      <c r="H657">
        <v>96</v>
      </c>
      <c r="I657">
        <v>595.67999999999995</v>
      </c>
      <c r="J657">
        <v>-502.8</v>
      </c>
      <c r="K657">
        <v>-18.61</v>
      </c>
      <c r="L657">
        <v>-6.2</v>
      </c>
      <c r="M657">
        <v>92.88</v>
      </c>
      <c r="Q657" s="7">
        <v>42537</v>
      </c>
    </row>
    <row r="658" spans="1:17" x14ac:dyDescent="0.25">
      <c r="A658">
        <v>1002921</v>
      </c>
      <c r="B658" t="s">
        <v>322</v>
      </c>
      <c r="C658" s="4">
        <v>39630</v>
      </c>
      <c r="D658" t="s">
        <v>42</v>
      </c>
      <c r="E658">
        <v>1</v>
      </c>
      <c r="G658" t="s">
        <v>140</v>
      </c>
      <c r="H658">
        <v>96</v>
      </c>
      <c r="I658">
        <v>1465.97</v>
      </c>
      <c r="J658">
        <v>-1237.4100000000001</v>
      </c>
      <c r="K658">
        <v>-45.81</v>
      </c>
      <c r="L658">
        <v>-15.27</v>
      </c>
      <c r="M658">
        <v>228.56</v>
      </c>
      <c r="Q658" s="7">
        <v>42537</v>
      </c>
    </row>
    <row r="659" spans="1:17" x14ac:dyDescent="0.25">
      <c r="A659">
        <v>1002981</v>
      </c>
      <c r="B659" t="s">
        <v>162</v>
      </c>
      <c r="C659" s="4">
        <v>39630</v>
      </c>
      <c r="D659" t="s">
        <v>42</v>
      </c>
      <c r="E659">
        <v>1</v>
      </c>
      <c r="G659" t="s">
        <v>140</v>
      </c>
      <c r="H659">
        <v>96</v>
      </c>
      <c r="I659">
        <v>843.12</v>
      </c>
      <c r="J659">
        <v>-711.67</v>
      </c>
      <c r="K659">
        <v>-26.35</v>
      </c>
      <c r="L659">
        <v>-8.7899999999999991</v>
      </c>
      <c r="M659">
        <v>131.44999999999999</v>
      </c>
      <c r="Q659" s="7">
        <v>42537</v>
      </c>
    </row>
    <row r="660" spans="1:17" x14ac:dyDescent="0.25">
      <c r="A660">
        <v>1002982</v>
      </c>
      <c r="B660" t="s">
        <v>162</v>
      </c>
      <c r="C660" s="4">
        <v>39630</v>
      </c>
      <c r="D660" t="s">
        <v>42</v>
      </c>
      <c r="E660">
        <v>1</v>
      </c>
      <c r="G660" t="s">
        <v>140</v>
      </c>
      <c r="H660">
        <v>96</v>
      </c>
      <c r="I660">
        <v>843.12</v>
      </c>
      <c r="J660">
        <v>-711.67</v>
      </c>
      <c r="K660">
        <v>-26.35</v>
      </c>
      <c r="L660">
        <v>-8.7899999999999991</v>
      </c>
      <c r="M660">
        <v>131.44999999999999</v>
      </c>
      <c r="Q660" s="7">
        <v>42537</v>
      </c>
    </row>
    <row r="661" spans="1:17" x14ac:dyDescent="0.25">
      <c r="A661">
        <v>1002984</v>
      </c>
      <c r="B661" t="s">
        <v>162</v>
      </c>
      <c r="C661" s="4">
        <v>39630</v>
      </c>
      <c r="D661" t="s">
        <v>42</v>
      </c>
      <c r="E661">
        <v>1</v>
      </c>
      <c r="G661" t="s">
        <v>140</v>
      </c>
      <c r="H661">
        <v>96</v>
      </c>
      <c r="I661">
        <v>1465.98</v>
      </c>
      <c r="J661">
        <v>-1237.42</v>
      </c>
      <c r="K661">
        <v>-45.81</v>
      </c>
      <c r="L661">
        <v>-15.27</v>
      </c>
      <c r="M661">
        <v>228.56</v>
      </c>
      <c r="Q661" s="7">
        <v>42537</v>
      </c>
    </row>
    <row r="662" spans="1:17" x14ac:dyDescent="0.25">
      <c r="A662">
        <v>1002985</v>
      </c>
      <c r="B662" t="s">
        <v>162</v>
      </c>
      <c r="C662" s="4">
        <v>39630</v>
      </c>
      <c r="D662" t="s">
        <v>42</v>
      </c>
      <c r="E662">
        <v>1</v>
      </c>
      <c r="G662" t="s">
        <v>140</v>
      </c>
      <c r="H662">
        <v>96</v>
      </c>
      <c r="I662">
        <v>641.79999999999995</v>
      </c>
      <c r="J662">
        <v>-541.75</v>
      </c>
      <c r="K662">
        <v>-20.07</v>
      </c>
      <c r="L662">
        <v>-6.69</v>
      </c>
      <c r="M662">
        <v>100.05</v>
      </c>
      <c r="Q662" s="7">
        <v>42537</v>
      </c>
    </row>
    <row r="663" spans="1:17" x14ac:dyDescent="0.25">
      <c r="A663">
        <v>1002986</v>
      </c>
      <c r="B663" t="s">
        <v>162</v>
      </c>
      <c r="C663" s="4">
        <v>39630</v>
      </c>
      <c r="D663" t="s">
        <v>42</v>
      </c>
      <c r="E663">
        <v>1</v>
      </c>
      <c r="G663" t="s">
        <v>140</v>
      </c>
      <c r="H663">
        <v>96</v>
      </c>
      <c r="I663">
        <v>1450.49</v>
      </c>
      <c r="J663">
        <v>-1224.3499999999999</v>
      </c>
      <c r="K663">
        <v>-45.33</v>
      </c>
      <c r="L663">
        <v>-15.11</v>
      </c>
      <c r="M663">
        <v>226.14</v>
      </c>
      <c r="Q663" s="7">
        <v>42537</v>
      </c>
    </row>
    <row r="664" spans="1:17" x14ac:dyDescent="0.25">
      <c r="A664">
        <v>1007769</v>
      </c>
      <c r="B664" t="s">
        <v>162</v>
      </c>
      <c r="C664" s="4">
        <v>41821</v>
      </c>
      <c r="D664" t="s">
        <v>42</v>
      </c>
      <c r="E664">
        <v>1</v>
      </c>
      <c r="G664" t="s">
        <v>140</v>
      </c>
      <c r="H664">
        <v>36</v>
      </c>
      <c r="I664">
        <v>554.66</v>
      </c>
      <c r="J664">
        <v>-139.41999999999999</v>
      </c>
      <c r="K664">
        <v>-46.22</v>
      </c>
      <c r="L664">
        <v>-15.41</v>
      </c>
      <c r="M664">
        <v>415.24</v>
      </c>
      <c r="Q664" s="7">
        <v>42538</v>
      </c>
    </row>
    <row r="665" spans="1:17" x14ac:dyDescent="0.25">
      <c r="A665">
        <v>1007785</v>
      </c>
      <c r="B665" t="s">
        <v>162</v>
      </c>
      <c r="C665" s="4">
        <v>41821</v>
      </c>
      <c r="D665" t="s">
        <v>42</v>
      </c>
      <c r="E665">
        <v>1</v>
      </c>
      <c r="G665" t="s">
        <v>140</v>
      </c>
      <c r="H665">
        <v>36</v>
      </c>
      <c r="I665">
        <v>3930.35</v>
      </c>
      <c r="J665">
        <v>-987.97</v>
      </c>
      <c r="K665">
        <v>-327.52999999999997</v>
      </c>
      <c r="L665">
        <v>-109.18</v>
      </c>
      <c r="M665">
        <v>2942.38</v>
      </c>
      <c r="Q665" s="7">
        <v>42538</v>
      </c>
    </row>
    <row r="666" spans="1:17" x14ac:dyDescent="0.25">
      <c r="A666">
        <v>1007786</v>
      </c>
      <c r="B666" t="s">
        <v>162</v>
      </c>
      <c r="C666" s="4">
        <v>41821</v>
      </c>
      <c r="D666" t="s">
        <v>42</v>
      </c>
      <c r="E666">
        <v>1</v>
      </c>
      <c r="G666" t="s">
        <v>140</v>
      </c>
      <c r="H666">
        <v>36</v>
      </c>
      <c r="I666">
        <v>717.18</v>
      </c>
      <c r="J666">
        <v>-180.27</v>
      </c>
      <c r="K666">
        <v>-59.76</v>
      </c>
      <c r="L666">
        <v>-19.920000000000002</v>
      </c>
      <c r="M666">
        <v>536.91</v>
      </c>
      <c r="Q666" s="7">
        <v>42538</v>
      </c>
    </row>
    <row r="667" spans="1:17" x14ac:dyDescent="0.25">
      <c r="A667">
        <v>1007787</v>
      </c>
      <c r="B667" t="s">
        <v>162</v>
      </c>
      <c r="C667" s="4">
        <v>41821</v>
      </c>
      <c r="D667" t="s">
        <v>42</v>
      </c>
      <c r="E667">
        <v>1</v>
      </c>
      <c r="G667" t="s">
        <v>140</v>
      </c>
      <c r="H667">
        <v>36</v>
      </c>
      <c r="I667">
        <v>803.78</v>
      </c>
      <c r="J667">
        <v>-202.04</v>
      </c>
      <c r="K667">
        <v>-66.98</v>
      </c>
      <c r="L667">
        <v>-22.33</v>
      </c>
      <c r="M667">
        <v>601.74</v>
      </c>
      <c r="Q667" s="7">
        <v>42538</v>
      </c>
    </row>
    <row r="668" spans="1:17" x14ac:dyDescent="0.25">
      <c r="A668">
        <v>1007788</v>
      </c>
      <c r="B668" t="s">
        <v>162</v>
      </c>
      <c r="C668" s="4">
        <v>41821</v>
      </c>
      <c r="D668" t="s">
        <v>42</v>
      </c>
      <c r="E668">
        <v>1</v>
      </c>
      <c r="G668" t="s">
        <v>140</v>
      </c>
      <c r="H668">
        <v>36</v>
      </c>
      <c r="I668">
        <v>290.16000000000003</v>
      </c>
      <c r="J668">
        <v>-72.94</v>
      </c>
      <c r="K668">
        <v>-24.18</v>
      </c>
      <c r="L668">
        <v>-8.06</v>
      </c>
      <c r="M668">
        <v>217.22</v>
      </c>
      <c r="Q668" s="7">
        <v>42538</v>
      </c>
    </row>
    <row r="669" spans="1:17" x14ac:dyDescent="0.25">
      <c r="A669">
        <v>1007792</v>
      </c>
      <c r="B669" t="s">
        <v>162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803.78</v>
      </c>
      <c r="J669">
        <v>-202.04</v>
      </c>
      <c r="K669">
        <v>-66.98</v>
      </c>
      <c r="L669">
        <v>-22.33</v>
      </c>
      <c r="M669">
        <v>601.74</v>
      </c>
      <c r="Q669" s="7">
        <v>42538</v>
      </c>
    </row>
    <row r="670" spans="1:17" x14ac:dyDescent="0.25">
      <c r="A670">
        <v>1007793</v>
      </c>
      <c r="B670" t="s">
        <v>162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571.28</v>
      </c>
      <c r="J670">
        <v>-143.6</v>
      </c>
      <c r="K670">
        <v>-47.6</v>
      </c>
      <c r="L670">
        <v>-15.87</v>
      </c>
      <c r="M670">
        <v>427.68</v>
      </c>
      <c r="Q670" s="7">
        <v>42538</v>
      </c>
    </row>
    <row r="671" spans="1:17" x14ac:dyDescent="0.25">
      <c r="A671">
        <v>1007794</v>
      </c>
      <c r="B671" t="s">
        <v>162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53.38</v>
      </c>
      <c r="J671">
        <v>-13.42</v>
      </c>
      <c r="K671">
        <v>-4.45</v>
      </c>
      <c r="L671">
        <v>-1.48</v>
      </c>
      <c r="M671">
        <v>39.96</v>
      </c>
      <c r="Q671" s="7">
        <v>42538</v>
      </c>
    </row>
    <row r="672" spans="1:17" x14ac:dyDescent="0.25">
      <c r="A672">
        <v>1007796</v>
      </c>
      <c r="B672" t="s">
        <v>345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747.63</v>
      </c>
      <c r="J672">
        <v>-187.93</v>
      </c>
      <c r="K672">
        <v>-62.3</v>
      </c>
      <c r="L672">
        <v>-20.77</v>
      </c>
      <c r="M672">
        <v>559.70000000000005</v>
      </c>
      <c r="Q672" s="7">
        <v>42538</v>
      </c>
    </row>
    <row r="673" spans="1:17" x14ac:dyDescent="0.25">
      <c r="A673">
        <v>1007797</v>
      </c>
      <c r="B673" t="s">
        <v>345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1601</v>
      </c>
      <c r="J673">
        <v>-402.44</v>
      </c>
      <c r="K673">
        <v>-133.41</v>
      </c>
      <c r="L673">
        <v>-44.48</v>
      </c>
      <c r="M673">
        <v>1198.56</v>
      </c>
      <c r="Q673" s="7">
        <v>42538</v>
      </c>
    </row>
    <row r="674" spans="1:17" x14ac:dyDescent="0.25">
      <c r="A674">
        <v>1007798</v>
      </c>
      <c r="B674" t="s">
        <v>345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308.3</v>
      </c>
      <c r="J674">
        <v>-77.489999999999995</v>
      </c>
      <c r="K674">
        <v>-25.68</v>
      </c>
      <c r="L674">
        <v>-8.56</v>
      </c>
      <c r="M674">
        <v>230.81</v>
      </c>
      <c r="Q674" s="7">
        <v>42538</v>
      </c>
    </row>
    <row r="675" spans="1:17" x14ac:dyDescent="0.25">
      <c r="A675">
        <v>1007799</v>
      </c>
      <c r="B675" t="s">
        <v>345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637.91999999999996</v>
      </c>
      <c r="J675">
        <v>-160.35</v>
      </c>
      <c r="K675">
        <v>-53.16</v>
      </c>
      <c r="L675">
        <v>-17.72</v>
      </c>
      <c r="M675">
        <v>477.57</v>
      </c>
      <c r="Q675" s="7">
        <v>42538</v>
      </c>
    </row>
    <row r="676" spans="1:17" x14ac:dyDescent="0.25">
      <c r="A676">
        <v>1007800</v>
      </c>
      <c r="B676" t="s">
        <v>345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-84.4</v>
      </c>
      <c r="J676">
        <v>21.22</v>
      </c>
      <c r="K676">
        <v>7.04</v>
      </c>
      <c r="L676">
        <v>2.34</v>
      </c>
      <c r="M676">
        <v>-63.18</v>
      </c>
      <c r="Q676" s="7">
        <v>42538</v>
      </c>
    </row>
    <row r="677" spans="1:17" x14ac:dyDescent="0.25">
      <c r="A677">
        <v>1007801</v>
      </c>
      <c r="B677" t="s">
        <v>345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647.91</v>
      </c>
      <c r="J677">
        <v>-162.86000000000001</v>
      </c>
      <c r="K677">
        <v>-53.99</v>
      </c>
      <c r="L677">
        <v>-18</v>
      </c>
      <c r="M677">
        <v>485.05</v>
      </c>
      <c r="Q677" s="7">
        <v>42538</v>
      </c>
    </row>
    <row r="678" spans="1:17" x14ac:dyDescent="0.25">
      <c r="A678">
        <v>1007809</v>
      </c>
      <c r="B678" t="s">
        <v>162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213.62</v>
      </c>
      <c r="J678">
        <v>-53.69</v>
      </c>
      <c r="K678">
        <v>-17.79</v>
      </c>
      <c r="L678">
        <v>-5.93</v>
      </c>
      <c r="M678">
        <v>159.93</v>
      </c>
      <c r="Q678" s="7">
        <v>42538</v>
      </c>
    </row>
    <row r="679" spans="1:17" x14ac:dyDescent="0.25">
      <c r="A679">
        <v>1007810</v>
      </c>
      <c r="B679" t="s">
        <v>162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216.68</v>
      </c>
      <c r="J679">
        <v>-54.47</v>
      </c>
      <c r="K679">
        <v>-18.059999999999999</v>
      </c>
      <c r="L679">
        <v>-6.02</v>
      </c>
      <c r="M679">
        <v>162.21</v>
      </c>
      <c r="Q679" s="7">
        <v>42538</v>
      </c>
    </row>
    <row r="680" spans="1:17" x14ac:dyDescent="0.25">
      <c r="A680">
        <v>1007811</v>
      </c>
      <c r="B680" t="s">
        <v>162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152.66</v>
      </c>
      <c r="J680">
        <v>-38.369999999999997</v>
      </c>
      <c r="K680">
        <v>-12.72</v>
      </c>
      <c r="L680">
        <v>-4.24</v>
      </c>
      <c r="M680">
        <v>114.29</v>
      </c>
      <c r="Q680" s="7">
        <v>42538</v>
      </c>
    </row>
    <row r="681" spans="1:17" x14ac:dyDescent="0.25">
      <c r="A681">
        <v>1007814</v>
      </c>
      <c r="B681" t="s">
        <v>162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2619.89</v>
      </c>
      <c r="J681">
        <v>-658.55</v>
      </c>
      <c r="K681">
        <v>-218.31</v>
      </c>
      <c r="L681">
        <v>-72.77</v>
      </c>
      <c r="M681">
        <v>1961.34</v>
      </c>
      <c r="Q681" s="7">
        <v>42538</v>
      </c>
    </row>
    <row r="682" spans="1:17" x14ac:dyDescent="0.25">
      <c r="A682">
        <v>1007815</v>
      </c>
      <c r="B682" t="s">
        <v>162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1237.74</v>
      </c>
      <c r="J682">
        <v>-311.13</v>
      </c>
      <c r="K682">
        <v>-103.14</v>
      </c>
      <c r="L682">
        <v>-34.380000000000003</v>
      </c>
      <c r="M682">
        <v>926.61</v>
      </c>
      <c r="Q682" s="7">
        <v>42538</v>
      </c>
    </row>
    <row r="683" spans="1:17" x14ac:dyDescent="0.25">
      <c r="A683">
        <v>1007816</v>
      </c>
      <c r="B683" t="s">
        <v>162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3343.87</v>
      </c>
      <c r="J683">
        <v>-840.56</v>
      </c>
      <c r="K683">
        <v>-278.67</v>
      </c>
      <c r="L683">
        <v>-92.89</v>
      </c>
      <c r="M683">
        <v>2503.31</v>
      </c>
      <c r="Q683" s="7">
        <v>42538</v>
      </c>
    </row>
    <row r="684" spans="1:17" x14ac:dyDescent="0.25">
      <c r="A684">
        <v>1007817</v>
      </c>
      <c r="B684" t="s">
        <v>162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19203.32</v>
      </c>
      <c r="J684">
        <v>-4827.1400000000003</v>
      </c>
      <c r="K684">
        <v>-1600.28</v>
      </c>
      <c r="L684">
        <v>-533.42999999999995</v>
      </c>
      <c r="M684">
        <v>14376.18</v>
      </c>
      <c r="Q684" s="7">
        <v>42538</v>
      </c>
    </row>
    <row r="685" spans="1:17" x14ac:dyDescent="0.25">
      <c r="A685">
        <v>1007819</v>
      </c>
      <c r="B685" t="s">
        <v>162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19816.39</v>
      </c>
      <c r="J685">
        <v>-4981.25</v>
      </c>
      <c r="K685">
        <v>-1651.37</v>
      </c>
      <c r="L685">
        <v>-550.46</v>
      </c>
      <c r="M685">
        <v>14835.14</v>
      </c>
      <c r="Q685" s="7">
        <v>42538</v>
      </c>
    </row>
    <row r="686" spans="1:17" x14ac:dyDescent="0.25">
      <c r="A686">
        <v>1007820</v>
      </c>
      <c r="B686" t="s">
        <v>162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2544.1799999999998</v>
      </c>
      <c r="J686">
        <v>-639.53</v>
      </c>
      <c r="K686">
        <v>-212.01</v>
      </c>
      <c r="L686">
        <v>-70.67</v>
      </c>
      <c r="M686">
        <v>1904.65</v>
      </c>
      <c r="Q686" s="7">
        <v>42538</v>
      </c>
    </row>
    <row r="687" spans="1:17" x14ac:dyDescent="0.25">
      <c r="A687">
        <v>1007821</v>
      </c>
      <c r="B687" t="s">
        <v>162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554.80999999999995</v>
      </c>
      <c r="J687">
        <v>-139.46</v>
      </c>
      <c r="K687">
        <v>-46.23</v>
      </c>
      <c r="L687">
        <v>-15.41</v>
      </c>
      <c r="M687">
        <v>415.35</v>
      </c>
      <c r="Q687" s="7">
        <v>42538</v>
      </c>
    </row>
    <row r="688" spans="1:17" x14ac:dyDescent="0.25">
      <c r="A688">
        <v>1007822</v>
      </c>
      <c r="B688" t="s">
        <v>162</v>
      </c>
      <c r="C688" s="4">
        <v>41821</v>
      </c>
      <c r="D688" t="s">
        <v>42</v>
      </c>
      <c r="E688">
        <v>1</v>
      </c>
      <c r="G688" t="s">
        <v>140</v>
      </c>
      <c r="H688">
        <v>36</v>
      </c>
      <c r="I688">
        <v>771.1</v>
      </c>
      <c r="J688">
        <v>-193.84</v>
      </c>
      <c r="K688">
        <v>-64.27</v>
      </c>
      <c r="L688">
        <v>-21.42</v>
      </c>
      <c r="M688">
        <v>577.26</v>
      </c>
      <c r="Q688" s="7">
        <v>42538</v>
      </c>
    </row>
    <row r="689" spans="1:17" x14ac:dyDescent="0.25">
      <c r="A689">
        <v>1007823</v>
      </c>
      <c r="B689" t="s">
        <v>162</v>
      </c>
      <c r="C689" s="4">
        <v>41821</v>
      </c>
      <c r="D689" t="s">
        <v>42</v>
      </c>
      <c r="E689">
        <v>1</v>
      </c>
      <c r="G689" t="s">
        <v>140</v>
      </c>
      <c r="H689">
        <v>36</v>
      </c>
      <c r="I689">
        <v>443.74</v>
      </c>
      <c r="J689">
        <v>-111.55</v>
      </c>
      <c r="K689">
        <v>-36.99</v>
      </c>
      <c r="L689">
        <v>-12.33</v>
      </c>
      <c r="M689">
        <v>332.19</v>
      </c>
      <c r="Q689" s="7">
        <v>42538</v>
      </c>
    </row>
    <row r="690" spans="1:17" x14ac:dyDescent="0.25">
      <c r="A690">
        <v>1007824</v>
      </c>
      <c r="B690" t="s">
        <v>162</v>
      </c>
      <c r="C690" s="4">
        <v>41821</v>
      </c>
      <c r="D690" t="s">
        <v>42</v>
      </c>
      <c r="E690">
        <v>1</v>
      </c>
      <c r="G690" t="s">
        <v>140</v>
      </c>
      <c r="H690">
        <v>36</v>
      </c>
      <c r="I690">
        <v>1355.67</v>
      </c>
      <c r="J690">
        <v>-340.77</v>
      </c>
      <c r="K690">
        <v>-112.97</v>
      </c>
      <c r="L690">
        <v>-37.659999999999997</v>
      </c>
      <c r="M690">
        <v>1014.9</v>
      </c>
      <c r="Q690" s="7">
        <v>42538</v>
      </c>
    </row>
    <row r="691" spans="1:17" x14ac:dyDescent="0.25">
      <c r="A691">
        <v>1007825</v>
      </c>
      <c r="B691" t="s">
        <v>162</v>
      </c>
      <c r="C691" s="4">
        <v>41821</v>
      </c>
      <c r="D691" t="s">
        <v>42</v>
      </c>
      <c r="E691">
        <v>1</v>
      </c>
      <c r="G691" t="s">
        <v>140</v>
      </c>
      <c r="H691">
        <v>36</v>
      </c>
      <c r="I691">
        <v>426.98</v>
      </c>
      <c r="J691">
        <v>-107.32</v>
      </c>
      <c r="K691">
        <v>-35.57</v>
      </c>
      <c r="L691">
        <v>-11.86</v>
      </c>
      <c r="M691">
        <v>319.66000000000003</v>
      </c>
      <c r="Q691" s="7">
        <v>42538</v>
      </c>
    </row>
    <row r="692" spans="1:17" x14ac:dyDescent="0.25">
      <c r="A692">
        <v>1007828</v>
      </c>
      <c r="B692" t="s">
        <v>162</v>
      </c>
      <c r="C692" s="4">
        <v>41821</v>
      </c>
      <c r="D692" t="s">
        <v>42</v>
      </c>
      <c r="E692">
        <v>1</v>
      </c>
      <c r="G692" t="s">
        <v>140</v>
      </c>
      <c r="H692">
        <v>36</v>
      </c>
      <c r="I692">
        <v>3260.13</v>
      </c>
      <c r="J692">
        <v>-819.5</v>
      </c>
      <c r="K692">
        <v>-271.68</v>
      </c>
      <c r="L692">
        <v>-90.56</v>
      </c>
      <c r="M692">
        <v>2440.63</v>
      </c>
      <c r="Q692" s="7">
        <v>42538</v>
      </c>
    </row>
    <row r="693" spans="1:17" x14ac:dyDescent="0.25">
      <c r="A693">
        <v>1007829</v>
      </c>
      <c r="B693" t="s">
        <v>162</v>
      </c>
      <c r="C693" s="4">
        <v>41821</v>
      </c>
      <c r="D693" t="s">
        <v>42</v>
      </c>
      <c r="E693">
        <v>1</v>
      </c>
      <c r="G693" t="s">
        <v>140</v>
      </c>
      <c r="H693">
        <v>36</v>
      </c>
      <c r="I693">
        <v>15803.98</v>
      </c>
      <c r="J693">
        <v>-3972.65</v>
      </c>
      <c r="K693">
        <v>-1317</v>
      </c>
      <c r="L693">
        <v>-439</v>
      </c>
      <c r="M693">
        <v>11831.33</v>
      </c>
      <c r="Q693" s="7">
        <v>42538</v>
      </c>
    </row>
    <row r="694" spans="1:17" x14ac:dyDescent="0.25">
      <c r="A694">
        <v>1007830</v>
      </c>
      <c r="B694" t="s">
        <v>162</v>
      </c>
      <c r="C694" s="4">
        <v>41821</v>
      </c>
      <c r="D694" t="s">
        <v>42</v>
      </c>
      <c r="E694">
        <v>1</v>
      </c>
      <c r="G694" t="s">
        <v>140</v>
      </c>
      <c r="H694">
        <v>36</v>
      </c>
      <c r="I694">
        <v>2034.63</v>
      </c>
      <c r="J694">
        <v>-511.44</v>
      </c>
      <c r="K694">
        <v>-169.55</v>
      </c>
      <c r="L694">
        <v>-56.52</v>
      </c>
      <c r="M694">
        <v>1523.19</v>
      </c>
      <c r="Q694" s="7">
        <v>42538</v>
      </c>
    </row>
    <row r="695" spans="1:17" x14ac:dyDescent="0.25">
      <c r="A695">
        <v>1007831</v>
      </c>
      <c r="B695" t="s">
        <v>162</v>
      </c>
      <c r="C695" s="4">
        <v>41821</v>
      </c>
      <c r="D695" t="s">
        <v>42</v>
      </c>
      <c r="E695">
        <v>1</v>
      </c>
      <c r="G695" t="s">
        <v>140</v>
      </c>
      <c r="H695">
        <v>36</v>
      </c>
      <c r="I695">
        <v>3867.37</v>
      </c>
      <c r="J695">
        <v>-972.14</v>
      </c>
      <c r="K695">
        <v>-322.27999999999997</v>
      </c>
      <c r="L695">
        <v>-107.43</v>
      </c>
      <c r="M695">
        <v>2895.23</v>
      </c>
      <c r="Q695" s="7">
        <v>42538</v>
      </c>
    </row>
    <row r="696" spans="1:17" x14ac:dyDescent="0.25">
      <c r="A696">
        <v>1007832</v>
      </c>
      <c r="B696" t="s">
        <v>162</v>
      </c>
      <c r="C696" s="4">
        <v>41821</v>
      </c>
      <c r="D696" t="s">
        <v>42</v>
      </c>
      <c r="E696">
        <v>1</v>
      </c>
      <c r="G696" t="s">
        <v>140</v>
      </c>
      <c r="H696">
        <v>36</v>
      </c>
      <c r="I696">
        <v>52303.76</v>
      </c>
      <c r="J696">
        <v>-13147.59</v>
      </c>
      <c r="K696">
        <v>-4358.6499999999996</v>
      </c>
      <c r="L696">
        <v>-1452.89</v>
      </c>
      <c r="M696">
        <v>39156.17</v>
      </c>
      <c r="Q696" s="7">
        <v>42538</v>
      </c>
    </row>
    <row r="697" spans="1:17" x14ac:dyDescent="0.25">
      <c r="A697">
        <v>1007833</v>
      </c>
      <c r="B697" t="s">
        <v>162</v>
      </c>
      <c r="C697" s="4">
        <v>41821</v>
      </c>
      <c r="D697" t="s">
        <v>42</v>
      </c>
      <c r="E697">
        <v>1</v>
      </c>
      <c r="G697" t="s">
        <v>140</v>
      </c>
      <c r="H697">
        <v>36</v>
      </c>
      <c r="I697">
        <v>23728.97</v>
      </c>
      <c r="J697">
        <v>-5964.74</v>
      </c>
      <c r="K697">
        <v>-1977.41</v>
      </c>
      <c r="L697">
        <v>-659.13</v>
      </c>
      <c r="M697">
        <v>17764.23</v>
      </c>
      <c r="Q697" s="7">
        <v>42538</v>
      </c>
    </row>
    <row r="698" spans="1:17" x14ac:dyDescent="0.25">
      <c r="A698">
        <v>1007838</v>
      </c>
      <c r="B698" t="s">
        <v>162</v>
      </c>
      <c r="C698" s="4">
        <v>41821</v>
      </c>
      <c r="D698" t="s">
        <v>42</v>
      </c>
      <c r="E698">
        <v>1</v>
      </c>
      <c r="G698" t="s">
        <v>140</v>
      </c>
      <c r="H698">
        <v>36</v>
      </c>
      <c r="I698">
        <v>225.06</v>
      </c>
      <c r="J698">
        <v>-56.57</v>
      </c>
      <c r="K698">
        <v>-18.75</v>
      </c>
      <c r="L698">
        <v>-6.25</v>
      </c>
      <c r="M698">
        <v>168.49</v>
      </c>
      <c r="Q698" s="7">
        <v>42538</v>
      </c>
    </row>
    <row r="699" spans="1:17" x14ac:dyDescent="0.25">
      <c r="A699">
        <v>1007863</v>
      </c>
      <c r="B699" t="s">
        <v>162</v>
      </c>
      <c r="C699" s="4">
        <v>41821</v>
      </c>
      <c r="D699" t="s">
        <v>42</v>
      </c>
      <c r="E699">
        <v>1</v>
      </c>
      <c r="G699" t="s">
        <v>140</v>
      </c>
      <c r="H699">
        <v>36</v>
      </c>
      <c r="I699">
        <v>568.19000000000005</v>
      </c>
      <c r="J699">
        <v>-142.82</v>
      </c>
      <c r="K699">
        <v>-47.34</v>
      </c>
      <c r="L699">
        <v>-15.78</v>
      </c>
      <c r="M699">
        <v>425.37</v>
      </c>
      <c r="Q699" s="7">
        <v>42538</v>
      </c>
    </row>
    <row r="700" spans="1:17" x14ac:dyDescent="0.25">
      <c r="A700">
        <v>1007864</v>
      </c>
      <c r="B700" t="s">
        <v>218</v>
      </c>
      <c r="C700" s="4">
        <v>41821</v>
      </c>
      <c r="D700" t="s">
        <v>42</v>
      </c>
      <c r="E700">
        <v>1</v>
      </c>
      <c r="G700" t="s">
        <v>140</v>
      </c>
      <c r="H700">
        <v>36</v>
      </c>
      <c r="I700">
        <v>764.16</v>
      </c>
      <c r="J700">
        <v>-192.09</v>
      </c>
      <c r="K700">
        <v>-63.68</v>
      </c>
      <c r="L700">
        <v>-21.23</v>
      </c>
      <c r="M700">
        <v>572.07000000000005</v>
      </c>
      <c r="Q700" s="7">
        <v>42538</v>
      </c>
    </row>
    <row r="701" spans="1:17" x14ac:dyDescent="0.25">
      <c r="A701">
        <v>1007267</v>
      </c>
      <c r="B701" t="s">
        <v>346</v>
      </c>
      <c r="C701" s="4">
        <v>41456</v>
      </c>
      <c r="D701" t="s">
        <v>42</v>
      </c>
      <c r="E701">
        <v>1</v>
      </c>
      <c r="G701" t="s">
        <v>140</v>
      </c>
      <c r="H701">
        <v>48</v>
      </c>
      <c r="I701">
        <v>864360.57</v>
      </c>
      <c r="J701">
        <v>-379045.8</v>
      </c>
      <c r="K701">
        <v>-54022.54</v>
      </c>
      <c r="L701">
        <v>-18007.52</v>
      </c>
      <c r="M701">
        <v>485314.77</v>
      </c>
      <c r="Q701" s="7">
        <v>42538</v>
      </c>
    </row>
    <row r="702" spans="1:17" x14ac:dyDescent="0.25">
      <c r="A702">
        <v>5000570</v>
      </c>
      <c r="B702" t="s">
        <v>452</v>
      </c>
      <c r="C702" s="4">
        <v>41456</v>
      </c>
      <c r="D702" t="s">
        <v>42</v>
      </c>
      <c r="E702">
        <v>1</v>
      </c>
      <c r="G702" t="s">
        <v>140</v>
      </c>
      <c r="H702">
        <v>96</v>
      </c>
      <c r="I702">
        <v>312941.28999999998</v>
      </c>
      <c r="J702">
        <v>-68616.67</v>
      </c>
      <c r="K702">
        <v>-9779.42</v>
      </c>
      <c r="L702">
        <v>-3259.81</v>
      </c>
      <c r="M702">
        <v>244324.62</v>
      </c>
      <c r="Q702" s="7">
        <v>42542</v>
      </c>
    </row>
    <row r="703" spans="1:17" x14ac:dyDescent="0.25">
      <c r="A703">
        <v>150103</v>
      </c>
      <c r="B703" t="s">
        <v>347</v>
      </c>
      <c r="C703" s="4">
        <v>39295</v>
      </c>
      <c r="D703" t="s">
        <v>42</v>
      </c>
      <c r="E703">
        <v>1</v>
      </c>
      <c r="G703" t="s">
        <v>140</v>
      </c>
      <c r="H703">
        <v>36</v>
      </c>
      <c r="I703">
        <v>291.56</v>
      </c>
      <c r="J703">
        <v>-291.56</v>
      </c>
      <c r="Q703" s="7">
        <v>42561</v>
      </c>
    </row>
    <row r="704" spans="1:17" x14ac:dyDescent="0.25">
      <c r="A704">
        <v>150133</v>
      </c>
      <c r="B704" t="s">
        <v>347</v>
      </c>
      <c r="C704" s="4">
        <v>39295</v>
      </c>
      <c r="D704" t="s">
        <v>42</v>
      </c>
      <c r="E704">
        <v>1</v>
      </c>
      <c r="G704" t="s">
        <v>140</v>
      </c>
      <c r="H704">
        <v>36</v>
      </c>
      <c r="I704">
        <v>1913.07</v>
      </c>
      <c r="J704">
        <v>-1913.07</v>
      </c>
      <c r="Q704" s="7">
        <v>42561</v>
      </c>
    </row>
    <row r="705" spans="1:17" x14ac:dyDescent="0.25">
      <c r="A705">
        <v>150142</v>
      </c>
      <c r="B705" t="s">
        <v>347</v>
      </c>
      <c r="C705" s="4">
        <v>39295</v>
      </c>
      <c r="D705" t="s">
        <v>42</v>
      </c>
      <c r="E705">
        <v>1</v>
      </c>
      <c r="G705" t="s">
        <v>140</v>
      </c>
      <c r="H705">
        <v>36</v>
      </c>
      <c r="I705">
        <v>2229.48</v>
      </c>
      <c r="J705">
        <v>-2229.48</v>
      </c>
      <c r="Q705" s="7">
        <v>42561</v>
      </c>
    </row>
    <row r="706" spans="1:17" x14ac:dyDescent="0.25">
      <c r="A706">
        <v>150143</v>
      </c>
      <c r="B706" t="s">
        <v>347</v>
      </c>
      <c r="C706" s="4">
        <v>39295</v>
      </c>
      <c r="D706" t="s">
        <v>42</v>
      </c>
      <c r="E706">
        <v>1</v>
      </c>
      <c r="G706" t="s">
        <v>140</v>
      </c>
      <c r="H706">
        <v>36</v>
      </c>
      <c r="I706">
        <v>2454.6999999999998</v>
      </c>
      <c r="J706">
        <v>-2454.6999999999998</v>
      </c>
      <c r="Q706" s="7">
        <v>42561</v>
      </c>
    </row>
    <row r="707" spans="1:17" x14ac:dyDescent="0.25">
      <c r="A707">
        <v>150145</v>
      </c>
      <c r="B707" t="s">
        <v>347</v>
      </c>
      <c r="C707" s="4">
        <v>39295</v>
      </c>
      <c r="D707" t="s">
        <v>42</v>
      </c>
      <c r="E707">
        <v>1</v>
      </c>
      <c r="G707" t="s">
        <v>140</v>
      </c>
      <c r="H707">
        <v>36</v>
      </c>
      <c r="I707">
        <v>2725.29</v>
      </c>
      <c r="J707">
        <v>-2725.29</v>
      </c>
      <c r="Q707" s="7">
        <v>42561</v>
      </c>
    </row>
    <row r="708" spans="1:17" x14ac:dyDescent="0.25">
      <c r="A708">
        <v>150148</v>
      </c>
      <c r="B708" t="s">
        <v>347</v>
      </c>
      <c r="C708" s="4">
        <v>39295</v>
      </c>
      <c r="D708" t="s">
        <v>42</v>
      </c>
      <c r="E708">
        <v>1</v>
      </c>
      <c r="G708" t="s">
        <v>140</v>
      </c>
      <c r="H708">
        <v>36</v>
      </c>
      <c r="I708">
        <v>3737.19</v>
      </c>
      <c r="J708">
        <v>-3737.19</v>
      </c>
      <c r="Q708" s="7">
        <v>42561</v>
      </c>
    </row>
    <row r="709" spans="1:17" x14ac:dyDescent="0.25">
      <c r="A709">
        <v>1004340</v>
      </c>
      <c r="B709" t="s">
        <v>162</v>
      </c>
      <c r="C709" s="4">
        <v>40026</v>
      </c>
      <c r="D709" t="s">
        <v>42</v>
      </c>
      <c r="E709">
        <v>1</v>
      </c>
      <c r="G709" t="s">
        <v>140</v>
      </c>
      <c r="H709">
        <v>36</v>
      </c>
      <c r="I709">
        <v>1400.52</v>
      </c>
      <c r="J709">
        <v>-1400.52</v>
      </c>
      <c r="Q709" s="7">
        <v>42563</v>
      </c>
    </row>
    <row r="710" spans="1:17" x14ac:dyDescent="0.25">
      <c r="A710">
        <v>1004341</v>
      </c>
      <c r="B710" t="s">
        <v>162</v>
      </c>
      <c r="C710" s="4">
        <v>40026</v>
      </c>
      <c r="D710" t="s">
        <v>42</v>
      </c>
      <c r="E710">
        <v>1</v>
      </c>
      <c r="G710" t="s">
        <v>140</v>
      </c>
      <c r="H710">
        <v>36</v>
      </c>
      <c r="I710">
        <v>1369.48</v>
      </c>
      <c r="J710">
        <v>-1369.48</v>
      </c>
      <c r="Q710" s="7">
        <v>42563</v>
      </c>
    </row>
    <row r="711" spans="1:17" x14ac:dyDescent="0.25">
      <c r="A711">
        <v>1004367</v>
      </c>
      <c r="B711" t="s">
        <v>162</v>
      </c>
      <c r="C711" s="4">
        <v>40026</v>
      </c>
      <c r="D711" t="s">
        <v>42</v>
      </c>
      <c r="E711">
        <v>1</v>
      </c>
      <c r="G711" t="s">
        <v>140</v>
      </c>
      <c r="H711">
        <v>36</v>
      </c>
      <c r="I711">
        <v>1340.73</v>
      </c>
      <c r="J711">
        <v>-1340.73</v>
      </c>
      <c r="Q711" s="7">
        <v>42563</v>
      </c>
    </row>
    <row r="712" spans="1:17" x14ac:dyDescent="0.25">
      <c r="A712">
        <v>1004368</v>
      </c>
      <c r="B712" t="s">
        <v>162</v>
      </c>
      <c r="C712" s="4">
        <v>40026</v>
      </c>
      <c r="D712" t="s">
        <v>42</v>
      </c>
      <c r="E712">
        <v>1</v>
      </c>
      <c r="G712" t="s">
        <v>140</v>
      </c>
      <c r="H712">
        <v>36</v>
      </c>
      <c r="I712">
        <v>1352.62</v>
      </c>
      <c r="J712">
        <v>-1352.62</v>
      </c>
      <c r="Q712" s="7">
        <v>42563</v>
      </c>
    </row>
    <row r="713" spans="1:17" x14ac:dyDescent="0.25">
      <c r="A713">
        <v>1005029</v>
      </c>
      <c r="B713" t="s">
        <v>162</v>
      </c>
      <c r="C713" s="4">
        <v>40391</v>
      </c>
      <c r="D713" t="s">
        <v>42</v>
      </c>
      <c r="E713">
        <v>1</v>
      </c>
      <c r="G713" t="s">
        <v>140</v>
      </c>
      <c r="H713">
        <v>36</v>
      </c>
      <c r="I713">
        <v>2411.16</v>
      </c>
      <c r="J713">
        <v>-2411.16</v>
      </c>
      <c r="Q713" s="7">
        <v>42564</v>
      </c>
    </row>
    <row r="714" spans="1:17" x14ac:dyDescent="0.25">
      <c r="A714">
        <v>1005457</v>
      </c>
      <c r="B714" t="s">
        <v>286</v>
      </c>
      <c r="C714" s="4">
        <v>40756</v>
      </c>
      <c r="D714" t="s">
        <v>42</v>
      </c>
      <c r="E714">
        <v>1</v>
      </c>
      <c r="G714" t="s">
        <v>140</v>
      </c>
      <c r="H714">
        <v>36</v>
      </c>
      <c r="I714">
        <v>2448.59</v>
      </c>
      <c r="J714">
        <v>-2448.59</v>
      </c>
      <c r="Q714" s="7">
        <v>42565</v>
      </c>
    </row>
    <row r="715" spans="1:17" x14ac:dyDescent="0.25">
      <c r="A715">
        <v>1005491</v>
      </c>
      <c r="B715" t="s">
        <v>286</v>
      </c>
      <c r="C715" s="4">
        <v>40756</v>
      </c>
      <c r="D715" t="s">
        <v>42</v>
      </c>
      <c r="E715">
        <v>1</v>
      </c>
      <c r="G715" t="s">
        <v>140</v>
      </c>
      <c r="H715">
        <v>36</v>
      </c>
      <c r="I715">
        <v>1316.8</v>
      </c>
      <c r="J715">
        <v>-1316.8</v>
      </c>
      <c r="Q715" s="7">
        <v>42565</v>
      </c>
    </row>
    <row r="716" spans="1:17" x14ac:dyDescent="0.25">
      <c r="A716">
        <v>150155</v>
      </c>
      <c r="B716" t="s">
        <v>348</v>
      </c>
      <c r="C716" s="4">
        <v>39295</v>
      </c>
      <c r="D716" t="s">
        <v>42</v>
      </c>
      <c r="E716">
        <v>1</v>
      </c>
      <c r="G716" t="s">
        <v>140</v>
      </c>
      <c r="H716">
        <v>96</v>
      </c>
      <c r="I716">
        <v>-441500</v>
      </c>
      <c r="J716">
        <v>423183.37</v>
      </c>
      <c r="K716">
        <v>13737.48</v>
      </c>
      <c r="L716">
        <v>4579.16</v>
      </c>
      <c r="M716">
        <v>-18316.63</v>
      </c>
      <c r="Q716" s="7">
        <v>42566</v>
      </c>
    </row>
    <row r="717" spans="1:17" x14ac:dyDescent="0.25">
      <c r="A717">
        <v>150156</v>
      </c>
      <c r="B717" t="s">
        <v>348</v>
      </c>
      <c r="C717" s="4">
        <v>39295</v>
      </c>
      <c r="D717" t="s">
        <v>42</v>
      </c>
      <c r="E717">
        <v>1</v>
      </c>
      <c r="G717" t="s">
        <v>140</v>
      </c>
      <c r="H717">
        <v>96</v>
      </c>
      <c r="I717">
        <v>-39428.31</v>
      </c>
      <c r="J717">
        <v>37792.54</v>
      </c>
      <c r="K717">
        <v>1226.83</v>
      </c>
      <c r="L717">
        <v>408.94</v>
      </c>
      <c r="M717">
        <v>-1635.77</v>
      </c>
      <c r="Q717" s="7">
        <v>42566</v>
      </c>
    </row>
    <row r="718" spans="1:17" x14ac:dyDescent="0.25">
      <c r="A718">
        <v>150157</v>
      </c>
      <c r="B718" t="s">
        <v>348</v>
      </c>
      <c r="C718" s="4">
        <v>39295</v>
      </c>
      <c r="D718" t="s">
        <v>42</v>
      </c>
      <c r="E718">
        <v>1</v>
      </c>
      <c r="G718" t="s">
        <v>140</v>
      </c>
      <c r="H718">
        <v>96</v>
      </c>
      <c r="I718">
        <v>-27793.78</v>
      </c>
      <c r="J718">
        <v>26640.7</v>
      </c>
      <c r="K718">
        <v>864.82</v>
      </c>
      <c r="L718">
        <v>288.27999999999997</v>
      </c>
      <c r="M718">
        <v>-1153.08</v>
      </c>
      <c r="Q718" s="7">
        <v>42566</v>
      </c>
    </row>
    <row r="719" spans="1:17" x14ac:dyDescent="0.25">
      <c r="A719">
        <v>150158</v>
      </c>
      <c r="B719" t="s">
        <v>348</v>
      </c>
      <c r="C719" s="4">
        <v>39295</v>
      </c>
      <c r="D719" t="s">
        <v>42</v>
      </c>
      <c r="E719">
        <v>1</v>
      </c>
      <c r="G719" t="s">
        <v>140</v>
      </c>
      <c r="H719">
        <v>96</v>
      </c>
      <c r="I719">
        <v>-27625</v>
      </c>
      <c r="J719">
        <v>26478.92</v>
      </c>
      <c r="K719">
        <v>859.57</v>
      </c>
      <c r="L719">
        <v>286.52999999999997</v>
      </c>
      <c r="M719">
        <v>-1146.08</v>
      </c>
      <c r="Q719" s="7">
        <v>42566</v>
      </c>
    </row>
    <row r="720" spans="1:17" x14ac:dyDescent="0.25">
      <c r="A720">
        <v>150159</v>
      </c>
      <c r="B720" t="s">
        <v>349</v>
      </c>
      <c r="C720" s="4">
        <v>39295</v>
      </c>
      <c r="D720" t="s">
        <v>42</v>
      </c>
      <c r="E720">
        <v>1</v>
      </c>
      <c r="G720" t="s">
        <v>140</v>
      </c>
      <c r="H720">
        <v>96</v>
      </c>
      <c r="I720">
        <v>27625</v>
      </c>
      <c r="J720">
        <v>-26478.92</v>
      </c>
      <c r="K720">
        <v>-859.57</v>
      </c>
      <c r="L720">
        <v>-286.52999999999997</v>
      </c>
      <c r="M720">
        <v>1146.08</v>
      </c>
      <c r="Q720" s="7">
        <v>42566</v>
      </c>
    </row>
    <row r="721" spans="1:17" x14ac:dyDescent="0.25">
      <c r="A721">
        <v>1006743</v>
      </c>
      <c r="B721" t="s">
        <v>350</v>
      </c>
      <c r="C721" s="4">
        <v>41487</v>
      </c>
      <c r="D721" t="s">
        <v>42</v>
      </c>
      <c r="E721">
        <v>1</v>
      </c>
      <c r="G721" t="s">
        <v>140</v>
      </c>
      <c r="H721">
        <v>36</v>
      </c>
      <c r="I721">
        <v>71.73</v>
      </c>
      <c r="J721">
        <v>-39.909999999999997</v>
      </c>
      <c r="K721">
        <v>-5.98</v>
      </c>
      <c r="L721">
        <v>-2</v>
      </c>
      <c r="M721">
        <v>31.82</v>
      </c>
      <c r="Q721" s="7">
        <v>42567</v>
      </c>
    </row>
    <row r="722" spans="1:17" x14ac:dyDescent="0.25">
      <c r="A722">
        <v>1006765</v>
      </c>
      <c r="B722" t="s">
        <v>351</v>
      </c>
      <c r="C722" s="4">
        <v>41487</v>
      </c>
      <c r="D722" t="s">
        <v>42</v>
      </c>
      <c r="E722">
        <v>1</v>
      </c>
      <c r="G722" t="s">
        <v>140</v>
      </c>
      <c r="H722">
        <v>36</v>
      </c>
      <c r="I722">
        <v>431.62</v>
      </c>
      <c r="J722">
        <v>-240.16</v>
      </c>
      <c r="K722">
        <v>-35.979999999999997</v>
      </c>
      <c r="L722">
        <v>-11.99</v>
      </c>
      <c r="M722">
        <v>191.46</v>
      </c>
      <c r="Q722" s="7">
        <v>42567</v>
      </c>
    </row>
    <row r="723" spans="1:17" x14ac:dyDescent="0.25">
      <c r="A723">
        <v>1006766</v>
      </c>
      <c r="B723" t="s">
        <v>352</v>
      </c>
      <c r="C723" s="4">
        <v>41487</v>
      </c>
      <c r="D723" t="s">
        <v>42</v>
      </c>
      <c r="E723">
        <v>1</v>
      </c>
      <c r="G723" t="s">
        <v>140</v>
      </c>
      <c r="H723">
        <v>36</v>
      </c>
      <c r="I723">
        <v>106.72</v>
      </c>
      <c r="J723">
        <v>-59.38</v>
      </c>
      <c r="K723">
        <v>-8.9</v>
      </c>
      <c r="L723">
        <v>-2.96</v>
      </c>
      <c r="M723">
        <v>47.34</v>
      </c>
      <c r="Q723" s="7">
        <v>42567</v>
      </c>
    </row>
    <row r="724" spans="1:17" x14ac:dyDescent="0.25">
      <c r="A724">
        <v>1006778</v>
      </c>
      <c r="B724" t="s">
        <v>353</v>
      </c>
      <c r="C724" s="4">
        <v>41487</v>
      </c>
      <c r="D724" t="s">
        <v>42</v>
      </c>
      <c r="E724">
        <v>1</v>
      </c>
      <c r="G724" t="s">
        <v>140</v>
      </c>
      <c r="H724">
        <v>36</v>
      </c>
      <c r="I724">
        <v>656.85</v>
      </c>
      <c r="J724">
        <v>-365.47</v>
      </c>
      <c r="K724">
        <v>-54.74</v>
      </c>
      <c r="L724">
        <v>-18.25</v>
      </c>
      <c r="M724">
        <v>291.38</v>
      </c>
      <c r="Q724" s="7">
        <v>42567</v>
      </c>
    </row>
    <row r="725" spans="1:17" x14ac:dyDescent="0.25">
      <c r="A725">
        <v>1006782</v>
      </c>
      <c r="B725" t="s">
        <v>354</v>
      </c>
      <c r="C725" s="4">
        <v>41487</v>
      </c>
      <c r="D725" t="s">
        <v>42</v>
      </c>
      <c r="E725">
        <v>1</v>
      </c>
      <c r="G725" t="s">
        <v>140</v>
      </c>
      <c r="H725">
        <v>36</v>
      </c>
      <c r="I725">
        <v>334.59</v>
      </c>
      <c r="J725">
        <v>-186.16</v>
      </c>
      <c r="K725">
        <v>-27.88</v>
      </c>
      <c r="L725">
        <v>-9.2899999999999991</v>
      </c>
      <c r="M725">
        <v>148.43</v>
      </c>
      <c r="Q725" s="7">
        <v>42567</v>
      </c>
    </row>
    <row r="726" spans="1:17" x14ac:dyDescent="0.25">
      <c r="A726">
        <v>1006783</v>
      </c>
      <c r="B726">
        <v>102104</v>
      </c>
      <c r="C726" s="4">
        <v>41487</v>
      </c>
      <c r="D726" t="s">
        <v>42</v>
      </c>
      <c r="E726">
        <v>1</v>
      </c>
      <c r="G726" t="s">
        <v>140</v>
      </c>
      <c r="H726">
        <v>36</v>
      </c>
      <c r="I726">
        <v>185.44</v>
      </c>
      <c r="J726">
        <v>-103.18</v>
      </c>
      <c r="K726">
        <v>-15.46</v>
      </c>
      <c r="L726">
        <v>-5.15</v>
      </c>
      <c r="M726">
        <v>82.26</v>
      </c>
      <c r="Q726" s="7">
        <v>42567</v>
      </c>
    </row>
    <row r="727" spans="1:17" x14ac:dyDescent="0.25">
      <c r="A727">
        <v>1006784</v>
      </c>
      <c r="B727">
        <v>102104</v>
      </c>
      <c r="C727" s="4">
        <v>41487</v>
      </c>
      <c r="D727" t="s">
        <v>42</v>
      </c>
      <c r="E727">
        <v>1</v>
      </c>
      <c r="G727" t="s">
        <v>140</v>
      </c>
      <c r="H727">
        <v>36</v>
      </c>
      <c r="I727">
        <v>174.41</v>
      </c>
      <c r="J727">
        <v>-97.03</v>
      </c>
      <c r="K727">
        <v>-14.52</v>
      </c>
      <c r="L727">
        <v>-4.84</v>
      </c>
      <c r="M727">
        <v>77.38</v>
      </c>
      <c r="Q727" s="7">
        <v>42567</v>
      </c>
    </row>
    <row r="728" spans="1:17" x14ac:dyDescent="0.25">
      <c r="A728">
        <v>1006788</v>
      </c>
      <c r="B728" t="s">
        <v>355</v>
      </c>
      <c r="C728" s="4">
        <v>41487</v>
      </c>
      <c r="D728" t="s">
        <v>42</v>
      </c>
      <c r="E728">
        <v>1</v>
      </c>
      <c r="G728" t="s">
        <v>140</v>
      </c>
      <c r="H728">
        <v>36</v>
      </c>
      <c r="I728">
        <v>3236.07</v>
      </c>
      <c r="J728">
        <v>-1800.52</v>
      </c>
      <c r="K728">
        <v>-269.67</v>
      </c>
      <c r="L728">
        <v>-89.89</v>
      </c>
      <c r="M728">
        <v>1435.55</v>
      </c>
      <c r="Q728" s="7">
        <v>42567</v>
      </c>
    </row>
    <row r="729" spans="1:17" x14ac:dyDescent="0.25">
      <c r="A729">
        <v>1006791</v>
      </c>
      <c r="B729" t="s">
        <v>356</v>
      </c>
      <c r="C729" s="4">
        <v>41487</v>
      </c>
      <c r="D729" t="s">
        <v>42</v>
      </c>
      <c r="E729">
        <v>1</v>
      </c>
      <c r="G729" t="s">
        <v>140</v>
      </c>
      <c r="H729">
        <v>36</v>
      </c>
      <c r="I729">
        <v>749.81</v>
      </c>
      <c r="J729">
        <v>-417.18</v>
      </c>
      <c r="K729">
        <v>-62.48</v>
      </c>
      <c r="L729">
        <v>-20.82</v>
      </c>
      <c r="M729">
        <v>332.63</v>
      </c>
      <c r="Q729" s="7">
        <v>42567</v>
      </c>
    </row>
    <row r="730" spans="1:17" x14ac:dyDescent="0.25">
      <c r="A730">
        <v>1006792</v>
      </c>
      <c r="B730" t="s">
        <v>357</v>
      </c>
      <c r="C730" s="4">
        <v>41487</v>
      </c>
      <c r="D730" t="s">
        <v>42</v>
      </c>
      <c r="E730">
        <v>1</v>
      </c>
      <c r="G730" t="s">
        <v>140</v>
      </c>
      <c r="H730">
        <v>36</v>
      </c>
      <c r="I730">
        <v>3928.78</v>
      </c>
      <c r="J730">
        <v>-2185.9499999999998</v>
      </c>
      <c r="K730">
        <v>-327.39999999999998</v>
      </c>
      <c r="L730">
        <v>-109.13</v>
      </c>
      <c r="M730">
        <v>1742.83</v>
      </c>
      <c r="Q730" s="7">
        <v>42567</v>
      </c>
    </row>
    <row r="731" spans="1:17" x14ac:dyDescent="0.25">
      <c r="A731">
        <v>1006824</v>
      </c>
      <c r="B731" t="s">
        <v>358</v>
      </c>
      <c r="C731" s="4">
        <v>41487</v>
      </c>
      <c r="D731" t="s">
        <v>42</v>
      </c>
      <c r="E731">
        <v>1</v>
      </c>
      <c r="G731" t="s">
        <v>140</v>
      </c>
      <c r="H731">
        <v>36</v>
      </c>
      <c r="I731">
        <v>1781.81</v>
      </c>
      <c r="J731">
        <v>-991.38</v>
      </c>
      <c r="K731">
        <v>-148.47999999999999</v>
      </c>
      <c r="L731">
        <v>-49.49</v>
      </c>
      <c r="M731">
        <v>790.43</v>
      </c>
      <c r="Q731" s="7">
        <v>42567</v>
      </c>
    </row>
    <row r="732" spans="1:17" x14ac:dyDescent="0.25">
      <c r="A732">
        <v>1007818</v>
      </c>
      <c r="B732" t="s">
        <v>162</v>
      </c>
      <c r="C732" s="4">
        <v>41852</v>
      </c>
      <c r="D732" t="s">
        <v>42</v>
      </c>
      <c r="E732">
        <v>1</v>
      </c>
      <c r="G732" t="s">
        <v>140</v>
      </c>
      <c r="H732">
        <v>36</v>
      </c>
      <c r="I732">
        <v>81154.06</v>
      </c>
      <c r="J732">
        <v>-18102.18</v>
      </c>
      <c r="K732">
        <v>-6762.85</v>
      </c>
      <c r="L732">
        <v>-2254.2800000000002</v>
      </c>
      <c r="M732">
        <v>63051.88</v>
      </c>
      <c r="Q732" s="7">
        <v>42568</v>
      </c>
    </row>
    <row r="733" spans="1:17" x14ac:dyDescent="0.25">
      <c r="A733">
        <v>1007826</v>
      </c>
      <c r="B733" t="s">
        <v>162</v>
      </c>
      <c r="C733" s="4">
        <v>41852</v>
      </c>
      <c r="D733" t="s">
        <v>42</v>
      </c>
      <c r="E733">
        <v>1</v>
      </c>
      <c r="G733" t="s">
        <v>140</v>
      </c>
      <c r="H733">
        <v>36</v>
      </c>
      <c r="I733">
        <v>169996.52</v>
      </c>
      <c r="J733">
        <v>-37919.32</v>
      </c>
      <c r="K733">
        <v>-14166.38</v>
      </c>
      <c r="L733">
        <v>-4722.13</v>
      </c>
      <c r="M733">
        <v>132077.20000000001</v>
      </c>
      <c r="Q733" s="7">
        <v>42568</v>
      </c>
    </row>
    <row r="734" spans="1:17" x14ac:dyDescent="0.25">
      <c r="A734">
        <v>1007827</v>
      </c>
      <c r="B734" t="s">
        <v>162</v>
      </c>
      <c r="C734" s="4">
        <v>41852</v>
      </c>
      <c r="D734" t="s">
        <v>42</v>
      </c>
      <c r="E734">
        <v>1</v>
      </c>
      <c r="G734" t="s">
        <v>140</v>
      </c>
      <c r="H734">
        <v>36</v>
      </c>
      <c r="I734">
        <v>86921.95</v>
      </c>
      <c r="J734">
        <v>-19388.759999999998</v>
      </c>
      <c r="K734">
        <v>-7243.5</v>
      </c>
      <c r="L734">
        <v>-2414.5</v>
      </c>
      <c r="M734">
        <v>67533.19</v>
      </c>
      <c r="Q734" s="7">
        <v>42568</v>
      </c>
    </row>
    <row r="735" spans="1:17" x14ac:dyDescent="0.25">
      <c r="A735">
        <v>1007861</v>
      </c>
      <c r="B735" t="s">
        <v>162</v>
      </c>
      <c r="C735" s="4">
        <v>41852</v>
      </c>
      <c r="D735" t="s">
        <v>42</v>
      </c>
      <c r="E735">
        <v>1</v>
      </c>
      <c r="G735" t="s">
        <v>140</v>
      </c>
      <c r="H735">
        <v>36</v>
      </c>
      <c r="I735">
        <v>126815.85</v>
      </c>
      <c r="J735">
        <v>-28287.46</v>
      </c>
      <c r="K735">
        <v>-10567.99</v>
      </c>
      <c r="L735">
        <v>-3522.67</v>
      </c>
      <c r="M735">
        <v>98528.39</v>
      </c>
      <c r="Q735" s="7">
        <v>42568</v>
      </c>
    </row>
    <row r="736" spans="1:17" x14ac:dyDescent="0.25">
      <c r="A736">
        <v>1007862</v>
      </c>
      <c r="B736" t="s">
        <v>162</v>
      </c>
      <c r="C736" s="4">
        <v>41852</v>
      </c>
      <c r="D736" t="s">
        <v>42</v>
      </c>
      <c r="E736">
        <v>1</v>
      </c>
      <c r="G736" t="s">
        <v>140</v>
      </c>
      <c r="H736">
        <v>36</v>
      </c>
      <c r="I736">
        <v>145170.23000000001</v>
      </c>
      <c r="J736">
        <v>-32381.58</v>
      </c>
      <c r="K736">
        <v>-12097.52</v>
      </c>
      <c r="L736">
        <v>-4032.51</v>
      </c>
      <c r="M736">
        <v>112788.65</v>
      </c>
      <c r="Q736" s="7">
        <v>42568</v>
      </c>
    </row>
    <row r="737" spans="1:17" x14ac:dyDescent="0.25">
      <c r="A737">
        <v>1007865</v>
      </c>
      <c r="B737" t="s">
        <v>162</v>
      </c>
      <c r="C737" s="4">
        <v>41852</v>
      </c>
      <c r="D737" t="s">
        <v>42</v>
      </c>
      <c r="E737">
        <v>1</v>
      </c>
      <c r="G737" t="s">
        <v>140</v>
      </c>
      <c r="H737">
        <v>36</v>
      </c>
      <c r="I737">
        <v>3317.82</v>
      </c>
      <c r="J737">
        <v>-740.07</v>
      </c>
      <c r="K737">
        <v>-276.48</v>
      </c>
      <c r="L737">
        <v>-92.16</v>
      </c>
      <c r="M737">
        <v>2577.75</v>
      </c>
      <c r="Q737" s="7">
        <v>42568</v>
      </c>
    </row>
    <row r="738" spans="1:17" x14ac:dyDescent="0.25">
      <c r="A738">
        <v>1007866</v>
      </c>
      <c r="B738" t="s">
        <v>162</v>
      </c>
      <c r="C738" s="4">
        <v>41852</v>
      </c>
      <c r="D738" t="s">
        <v>42</v>
      </c>
      <c r="E738">
        <v>1</v>
      </c>
      <c r="G738" t="s">
        <v>140</v>
      </c>
      <c r="H738">
        <v>36</v>
      </c>
      <c r="I738">
        <v>3926.96</v>
      </c>
      <c r="J738">
        <v>-875.95</v>
      </c>
      <c r="K738">
        <v>-327.25</v>
      </c>
      <c r="L738">
        <v>-109.09</v>
      </c>
      <c r="M738">
        <v>3051.01</v>
      </c>
      <c r="Q738" s="7">
        <v>42568</v>
      </c>
    </row>
    <row r="739" spans="1:17" x14ac:dyDescent="0.25">
      <c r="A739">
        <v>1007869</v>
      </c>
      <c r="B739" t="s">
        <v>162</v>
      </c>
      <c r="C739" s="4">
        <v>41852</v>
      </c>
      <c r="D739" t="s">
        <v>42</v>
      </c>
      <c r="E739">
        <v>1</v>
      </c>
      <c r="G739" t="s">
        <v>140</v>
      </c>
      <c r="H739">
        <v>36</v>
      </c>
      <c r="I739">
        <v>10026.59</v>
      </c>
      <c r="J739">
        <v>-2236.52</v>
      </c>
      <c r="K739">
        <v>-835.54</v>
      </c>
      <c r="L739">
        <v>-278.52</v>
      </c>
      <c r="M739">
        <v>7790.07</v>
      </c>
      <c r="Q739" s="7">
        <v>42568</v>
      </c>
    </row>
    <row r="740" spans="1:17" x14ac:dyDescent="0.25">
      <c r="A740">
        <v>1007870</v>
      </c>
      <c r="B740" t="s">
        <v>162</v>
      </c>
      <c r="C740" s="4">
        <v>41852</v>
      </c>
      <c r="D740" t="s">
        <v>42</v>
      </c>
      <c r="E740">
        <v>1</v>
      </c>
      <c r="G740" t="s">
        <v>140</v>
      </c>
      <c r="H740">
        <v>36</v>
      </c>
      <c r="I740">
        <v>3578.04</v>
      </c>
      <c r="J740">
        <v>-798.12</v>
      </c>
      <c r="K740">
        <v>-298.17</v>
      </c>
      <c r="L740">
        <v>-99.39</v>
      </c>
      <c r="M740">
        <v>2779.92</v>
      </c>
      <c r="Q740" s="7">
        <v>42568</v>
      </c>
    </row>
    <row r="741" spans="1:17" x14ac:dyDescent="0.25">
      <c r="A741">
        <v>1007871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431.83</v>
      </c>
      <c r="J741">
        <v>-96.33</v>
      </c>
      <c r="K741">
        <v>-35.99</v>
      </c>
      <c r="L741">
        <v>-12</v>
      </c>
      <c r="M741">
        <v>335.5</v>
      </c>
      <c r="Q741" s="7">
        <v>42568</v>
      </c>
    </row>
    <row r="742" spans="1:17" x14ac:dyDescent="0.25">
      <c r="A742">
        <v>1007872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9659.6200000000008</v>
      </c>
      <c r="J742">
        <v>-2154.67</v>
      </c>
      <c r="K742">
        <v>-804.97</v>
      </c>
      <c r="L742">
        <v>-268.32</v>
      </c>
      <c r="M742">
        <v>7504.95</v>
      </c>
      <c r="Q742" s="7">
        <v>42568</v>
      </c>
    </row>
    <row r="743" spans="1:17" x14ac:dyDescent="0.25">
      <c r="A743">
        <v>1007873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3984</v>
      </c>
      <c r="J743">
        <v>-888.67</v>
      </c>
      <c r="K743">
        <v>-332</v>
      </c>
      <c r="L743">
        <v>-110.67</v>
      </c>
      <c r="M743">
        <v>3095.33</v>
      </c>
      <c r="Q743" s="7">
        <v>42568</v>
      </c>
    </row>
    <row r="744" spans="1:17" x14ac:dyDescent="0.25">
      <c r="A744">
        <v>1007874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0.32</v>
      </c>
      <c r="J744">
        <v>-7.0000000000000007E-2</v>
      </c>
      <c r="K744">
        <v>-0.03</v>
      </c>
      <c r="L744">
        <v>-0.01</v>
      </c>
      <c r="M744">
        <v>0.25</v>
      </c>
      <c r="Q744" s="7">
        <v>42568</v>
      </c>
    </row>
    <row r="745" spans="1:17" x14ac:dyDescent="0.25">
      <c r="A745">
        <v>1007877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21044.27</v>
      </c>
      <c r="J745">
        <v>-4694.12</v>
      </c>
      <c r="K745">
        <v>-1753.69</v>
      </c>
      <c r="L745">
        <v>-584.55999999999995</v>
      </c>
      <c r="M745">
        <v>16350.15</v>
      </c>
      <c r="Q745" s="7">
        <v>42568</v>
      </c>
    </row>
    <row r="746" spans="1:17" x14ac:dyDescent="0.25">
      <c r="A746">
        <v>1007878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20551.740000000002</v>
      </c>
      <c r="J746">
        <v>-4584.25</v>
      </c>
      <c r="K746">
        <v>-1712.64</v>
      </c>
      <c r="L746">
        <v>-570.88</v>
      </c>
      <c r="M746">
        <v>15967.49</v>
      </c>
      <c r="Q746" s="7">
        <v>42568</v>
      </c>
    </row>
    <row r="747" spans="1:17" x14ac:dyDescent="0.25">
      <c r="A747">
        <v>1007879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6698.98</v>
      </c>
      <c r="J747">
        <v>-1494.28</v>
      </c>
      <c r="K747">
        <v>-558.26</v>
      </c>
      <c r="L747">
        <v>-186.08</v>
      </c>
      <c r="M747">
        <v>5204.7</v>
      </c>
      <c r="Q747" s="7">
        <v>42568</v>
      </c>
    </row>
    <row r="748" spans="1:17" x14ac:dyDescent="0.25">
      <c r="A748">
        <v>1007880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331.64</v>
      </c>
      <c r="J748">
        <v>-73.98</v>
      </c>
      <c r="K748">
        <v>-27.64</v>
      </c>
      <c r="L748">
        <v>-9.2200000000000006</v>
      </c>
      <c r="M748">
        <v>257.66000000000003</v>
      </c>
      <c r="Q748" s="7">
        <v>42568</v>
      </c>
    </row>
    <row r="749" spans="1:17" x14ac:dyDescent="0.25">
      <c r="A749">
        <v>1007881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992.66</v>
      </c>
      <c r="J749">
        <v>-221.42</v>
      </c>
      <c r="K749">
        <v>-82.72</v>
      </c>
      <c r="L749">
        <v>-27.57</v>
      </c>
      <c r="M749">
        <v>771.24</v>
      </c>
      <c r="Q749" s="7">
        <v>42568</v>
      </c>
    </row>
    <row r="750" spans="1:17" x14ac:dyDescent="0.25">
      <c r="A750">
        <v>1007882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7968.65</v>
      </c>
      <c r="J750">
        <v>-1777.47</v>
      </c>
      <c r="K750">
        <v>-664.04</v>
      </c>
      <c r="L750">
        <v>-221.35</v>
      </c>
      <c r="M750">
        <v>6191.18</v>
      </c>
      <c r="Q750" s="7">
        <v>42568</v>
      </c>
    </row>
    <row r="751" spans="1:17" x14ac:dyDescent="0.25">
      <c r="A751">
        <v>1007883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27914.49</v>
      </c>
      <c r="J751">
        <v>-6226.59</v>
      </c>
      <c r="K751">
        <v>-2326.21</v>
      </c>
      <c r="L751">
        <v>-775.41</v>
      </c>
      <c r="M751">
        <v>21687.9</v>
      </c>
      <c r="Q751" s="7">
        <v>42568</v>
      </c>
    </row>
    <row r="752" spans="1:17" x14ac:dyDescent="0.25">
      <c r="A752">
        <v>1007884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643.94000000000005</v>
      </c>
      <c r="J752">
        <v>-143.63</v>
      </c>
      <c r="K752">
        <v>-53.65</v>
      </c>
      <c r="L752">
        <v>-17.89</v>
      </c>
      <c r="M752">
        <v>500.31</v>
      </c>
      <c r="Q752" s="7">
        <v>42568</v>
      </c>
    </row>
    <row r="753" spans="1:17" x14ac:dyDescent="0.25">
      <c r="A753">
        <v>1007885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297.27999999999997</v>
      </c>
      <c r="J753">
        <v>-66.31</v>
      </c>
      <c r="K753">
        <v>-24.77</v>
      </c>
      <c r="L753">
        <v>-8.25</v>
      </c>
      <c r="M753">
        <v>230.97</v>
      </c>
      <c r="Q753" s="7">
        <v>42568</v>
      </c>
    </row>
    <row r="754" spans="1:17" x14ac:dyDescent="0.25">
      <c r="A754">
        <v>1007886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881.3</v>
      </c>
      <c r="J754">
        <v>-196.58</v>
      </c>
      <c r="K754">
        <v>-73.44</v>
      </c>
      <c r="L754">
        <v>-24.48</v>
      </c>
      <c r="M754">
        <v>684.72</v>
      </c>
      <c r="Q754" s="7">
        <v>42568</v>
      </c>
    </row>
    <row r="755" spans="1:17" x14ac:dyDescent="0.25">
      <c r="A755">
        <v>1007887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998.46</v>
      </c>
      <c r="J755">
        <v>-222.71</v>
      </c>
      <c r="K755">
        <v>-83.2</v>
      </c>
      <c r="L755">
        <v>-27.73</v>
      </c>
      <c r="M755">
        <v>775.75</v>
      </c>
      <c r="Q755" s="7">
        <v>42568</v>
      </c>
    </row>
    <row r="756" spans="1:17" x14ac:dyDescent="0.25">
      <c r="A756">
        <v>1007888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1104.02</v>
      </c>
      <c r="J756">
        <v>-246.26</v>
      </c>
      <c r="K756">
        <v>-92</v>
      </c>
      <c r="L756">
        <v>-30.67</v>
      </c>
      <c r="M756">
        <v>857.76</v>
      </c>
      <c r="Q756" s="7">
        <v>42568</v>
      </c>
    </row>
    <row r="757" spans="1:17" x14ac:dyDescent="0.25">
      <c r="A757">
        <v>1007889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13855.21</v>
      </c>
      <c r="J757">
        <v>-3090.54</v>
      </c>
      <c r="K757">
        <v>-1154.6099999999999</v>
      </c>
      <c r="L757">
        <v>-384.87</v>
      </c>
      <c r="M757">
        <v>10764.67</v>
      </c>
      <c r="Q757" s="7">
        <v>42568</v>
      </c>
    </row>
    <row r="758" spans="1:17" x14ac:dyDescent="0.25">
      <c r="A758">
        <v>1007890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6640.98</v>
      </c>
      <c r="J758">
        <v>-1481.33</v>
      </c>
      <c r="K758">
        <v>-553.41</v>
      </c>
      <c r="L758">
        <v>-184.47</v>
      </c>
      <c r="M758">
        <v>5159.6499999999996</v>
      </c>
      <c r="Q758" s="7">
        <v>42568</v>
      </c>
    </row>
    <row r="759" spans="1:17" x14ac:dyDescent="0.25">
      <c r="A759">
        <v>1007891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3621.29</v>
      </c>
      <c r="J759">
        <v>-807.76</v>
      </c>
      <c r="K759">
        <v>-301.77</v>
      </c>
      <c r="L759">
        <v>-100.59</v>
      </c>
      <c r="M759">
        <v>2813.53</v>
      </c>
      <c r="Q759" s="7">
        <v>42568</v>
      </c>
    </row>
    <row r="760" spans="1:17" x14ac:dyDescent="0.25">
      <c r="A760">
        <v>1007892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1101.5899999999999</v>
      </c>
      <c r="J760">
        <v>-245.72</v>
      </c>
      <c r="K760">
        <v>-91.8</v>
      </c>
      <c r="L760">
        <v>-30.6</v>
      </c>
      <c r="M760">
        <v>855.87</v>
      </c>
      <c r="Q760" s="7">
        <v>42568</v>
      </c>
    </row>
    <row r="761" spans="1:17" x14ac:dyDescent="0.25">
      <c r="A761">
        <v>1007893</v>
      </c>
      <c r="B761" t="s">
        <v>162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39284.53</v>
      </c>
      <c r="J761">
        <v>-8762.7800000000007</v>
      </c>
      <c r="K761">
        <v>-3273.71</v>
      </c>
      <c r="L761">
        <v>-1091.24</v>
      </c>
      <c r="M761">
        <v>30521.75</v>
      </c>
      <c r="Q761" s="7">
        <v>42568</v>
      </c>
    </row>
    <row r="762" spans="1:17" x14ac:dyDescent="0.25">
      <c r="A762">
        <v>1007894</v>
      </c>
      <c r="B762" t="s">
        <v>162</v>
      </c>
      <c r="C762" s="4">
        <v>41852</v>
      </c>
      <c r="D762" t="s">
        <v>42</v>
      </c>
      <c r="E762">
        <v>1</v>
      </c>
      <c r="G762" t="s">
        <v>140</v>
      </c>
      <c r="H762">
        <v>36</v>
      </c>
      <c r="I762">
        <v>990.49</v>
      </c>
      <c r="J762">
        <v>-220.94</v>
      </c>
      <c r="K762">
        <v>-82.54</v>
      </c>
      <c r="L762">
        <v>-27.51</v>
      </c>
      <c r="M762">
        <v>769.55</v>
      </c>
      <c r="Q762" s="7">
        <v>42568</v>
      </c>
    </row>
    <row r="763" spans="1:17" x14ac:dyDescent="0.25">
      <c r="A763">
        <v>1007895</v>
      </c>
      <c r="B763" t="s">
        <v>162</v>
      </c>
      <c r="C763" s="4">
        <v>41852</v>
      </c>
      <c r="D763" t="s">
        <v>42</v>
      </c>
      <c r="E763">
        <v>1</v>
      </c>
      <c r="G763" t="s">
        <v>140</v>
      </c>
      <c r="H763">
        <v>36</v>
      </c>
      <c r="I763">
        <v>326.33</v>
      </c>
      <c r="J763">
        <v>-72.78</v>
      </c>
      <c r="K763">
        <v>-27.18</v>
      </c>
      <c r="L763">
        <v>-9.06</v>
      </c>
      <c r="M763">
        <v>253.55</v>
      </c>
      <c r="Q763" s="7">
        <v>42568</v>
      </c>
    </row>
    <row r="764" spans="1:17" x14ac:dyDescent="0.25">
      <c r="A764">
        <v>1007896</v>
      </c>
      <c r="B764" t="s">
        <v>162</v>
      </c>
      <c r="C764" s="4">
        <v>41852</v>
      </c>
      <c r="D764" t="s">
        <v>42</v>
      </c>
      <c r="E764">
        <v>1</v>
      </c>
      <c r="G764" t="s">
        <v>140</v>
      </c>
      <c r="H764">
        <v>36</v>
      </c>
      <c r="I764">
        <v>31415.61</v>
      </c>
      <c r="J764">
        <v>-7007.55</v>
      </c>
      <c r="K764">
        <v>-2617.9699999999998</v>
      </c>
      <c r="L764">
        <v>-872.66</v>
      </c>
      <c r="M764">
        <v>24408.06</v>
      </c>
      <c r="Q764" s="7">
        <v>42568</v>
      </c>
    </row>
    <row r="765" spans="1:17" x14ac:dyDescent="0.25">
      <c r="A765">
        <v>1007945</v>
      </c>
      <c r="B765" t="s">
        <v>162</v>
      </c>
      <c r="C765" s="4">
        <v>41852</v>
      </c>
      <c r="D765" t="s">
        <v>42</v>
      </c>
      <c r="E765">
        <v>1</v>
      </c>
      <c r="G765" t="s">
        <v>140</v>
      </c>
      <c r="H765">
        <v>36</v>
      </c>
      <c r="I765">
        <v>43803.27</v>
      </c>
      <c r="J765">
        <v>-9770.73</v>
      </c>
      <c r="K765">
        <v>-3650.27</v>
      </c>
      <c r="L765">
        <v>-1216.76</v>
      </c>
      <c r="M765">
        <v>34032.54</v>
      </c>
      <c r="Q765" s="7">
        <v>42568</v>
      </c>
    </row>
    <row r="766" spans="1:17" x14ac:dyDescent="0.25">
      <c r="A766">
        <v>1007960</v>
      </c>
      <c r="B766" t="s">
        <v>162</v>
      </c>
      <c r="C766" s="4">
        <v>41852</v>
      </c>
      <c r="D766" t="s">
        <v>42</v>
      </c>
      <c r="E766">
        <v>1</v>
      </c>
      <c r="G766" t="s">
        <v>140</v>
      </c>
      <c r="H766">
        <v>36</v>
      </c>
      <c r="I766">
        <v>201.65</v>
      </c>
      <c r="J766">
        <v>-44.97</v>
      </c>
      <c r="K766">
        <v>-16.79</v>
      </c>
      <c r="L766">
        <v>-5.6</v>
      </c>
      <c r="M766">
        <v>156.68</v>
      </c>
      <c r="Q766" s="7">
        <v>42568</v>
      </c>
    </row>
    <row r="767" spans="1:17" x14ac:dyDescent="0.25">
      <c r="A767">
        <v>1007961</v>
      </c>
      <c r="B767" t="s">
        <v>162</v>
      </c>
      <c r="C767" s="4">
        <v>41852</v>
      </c>
      <c r="D767" t="s">
        <v>42</v>
      </c>
      <c r="E767">
        <v>1</v>
      </c>
      <c r="G767" t="s">
        <v>140</v>
      </c>
      <c r="H767">
        <v>36</v>
      </c>
      <c r="I767">
        <v>218.27</v>
      </c>
      <c r="J767">
        <v>-48.68</v>
      </c>
      <c r="K767">
        <v>-18.18</v>
      </c>
      <c r="L767">
        <v>-6.06</v>
      </c>
      <c r="M767">
        <v>169.59</v>
      </c>
      <c r="Q767" s="7">
        <v>42568</v>
      </c>
    </row>
    <row r="768" spans="1:17" x14ac:dyDescent="0.25">
      <c r="A768">
        <v>1007962</v>
      </c>
      <c r="B768" t="s">
        <v>162</v>
      </c>
      <c r="C768" s="4">
        <v>41852</v>
      </c>
      <c r="D768" t="s">
        <v>42</v>
      </c>
      <c r="E768">
        <v>1</v>
      </c>
      <c r="G768" t="s">
        <v>140</v>
      </c>
      <c r="H768">
        <v>36</v>
      </c>
      <c r="I768">
        <v>110.08</v>
      </c>
      <c r="J768">
        <v>-24.55</v>
      </c>
      <c r="K768">
        <v>-9.17</v>
      </c>
      <c r="L768">
        <v>-3.05</v>
      </c>
      <c r="M768">
        <v>85.53</v>
      </c>
      <c r="Q768" s="7">
        <v>42568</v>
      </c>
    </row>
    <row r="769" spans="1:17" x14ac:dyDescent="0.25">
      <c r="A769">
        <v>1007963</v>
      </c>
      <c r="B769" t="s">
        <v>162</v>
      </c>
      <c r="C769" s="4">
        <v>41852</v>
      </c>
      <c r="D769" t="s">
        <v>42</v>
      </c>
      <c r="E769">
        <v>1</v>
      </c>
      <c r="G769" t="s">
        <v>140</v>
      </c>
      <c r="H769">
        <v>36</v>
      </c>
      <c r="I769">
        <v>110.54</v>
      </c>
      <c r="J769">
        <v>-24.65</v>
      </c>
      <c r="K769">
        <v>-9.1999999999999993</v>
      </c>
      <c r="L769">
        <v>-3.07</v>
      </c>
      <c r="M769">
        <v>85.89</v>
      </c>
      <c r="Q769" s="7">
        <v>42568</v>
      </c>
    </row>
    <row r="770" spans="1:17" x14ac:dyDescent="0.25">
      <c r="A770">
        <v>1007964</v>
      </c>
      <c r="B770" t="s">
        <v>162</v>
      </c>
      <c r="C770" s="4">
        <v>41852</v>
      </c>
      <c r="D770" t="s">
        <v>42</v>
      </c>
      <c r="E770">
        <v>1</v>
      </c>
      <c r="G770" t="s">
        <v>140</v>
      </c>
      <c r="H770">
        <v>36</v>
      </c>
      <c r="I770">
        <v>221.11</v>
      </c>
      <c r="J770">
        <v>-49.33</v>
      </c>
      <c r="K770">
        <v>-18.440000000000001</v>
      </c>
      <c r="L770">
        <v>-6.15</v>
      </c>
      <c r="M770">
        <v>171.78</v>
      </c>
      <c r="Q770" s="7">
        <v>42568</v>
      </c>
    </row>
    <row r="771" spans="1:17" x14ac:dyDescent="0.25">
      <c r="A771">
        <v>1007965</v>
      </c>
      <c r="B771" t="s">
        <v>162</v>
      </c>
      <c r="C771" s="4">
        <v>41852</v>
      </c>
      <c r="D771" t="s">
        <v>42</v>
      </c>
      <c r="E771">
        <v>1</v>
      </c>
      <c r="G771" t="s">
        <v>140</v>
      </c>
      <c r="H771">
        <v>36</v>
      </c>
      <c r="I771">
        <v>110.88</v>
      </c>
      <c r="J771">
        <v>-24.73</v>
      </c>
      <c r="K771">
        <v>-9.24</v>
      </c>
      <c r="L771">
        <v>-3.08</v>
      </c>
      <c r="M771">
        <v>86.15</v>
      </c>
      <c r="Q771" s="7">
        <v>42568</v>
      </c>
    </row>
    <row r="772" spans="1:17" x14ac:dyDescent="0.25">
      <c r="A772">
        <v>1007966</v>
      </c>
      <c r="B772" t="s">
        <v>162</v>
      </c>
      <c r="C772" s="4">
        <v>41852</v>
      </c>
      <c r="D772" t="s">
        <v>42</v>
      </c>
      <c r="E772">
        <v>1</v>
      </c>
      <c r="G772" t="s">
        <v>140</v>
      </c>
      <c r="H772">
        <v>36</v>
      </c>
      <c r="I772">
        <v>9952.7800000000007</v>
      </c>
      <c r="J772">
        <v>-2220.0700000000002</v>
      </c>
      <c r="K772">
        <v>-829.41</v>
      </c>
      <c r="L772">
        <v>-276.47000000000003</v>
      </c>
      <c r="M772">
        <v>7732.71</v>
      </c>
      <c r="Q772" s="7">
        <v>42568</v>
      </c>
    </row>
    <row r="773" spans="1:17" x14ac:dyDescent="0.25">
      <c r="A773">
        <v>1007967</v>
      </c>
      <c r="B773" t="s">
        <v>162</v>
      </c>
      <c r="C773" s="4">
        <v>41852</v>
      </c>
      <c r="D773" t="s">
        <v>42</v>
      </c>
      <c r="E773">
        <v>1</v>
      </c>
      <c r="G773" t="s">
        <v>140</v>
      </c>
      <c r="H773">
        <v>36</v>
      </c>
      <c r="I773">
        <v>70.44</v>
      </c>
      <c r="J773">
        <v>-15.71</v>
      </c>
      <c r="K773">
        <v>-5.87</v>
      </c>
      <c r="L773">
        <v>-1.96</v>
      </c>
      <c r="M773">
        <v>54.73</v>
      </c>
      <c r="Q773" s="7">
        <v>42568</v>
      </c>
    </row>
    <row r="774" spans="1:17" x14ac:dyDescent="0.25">
      <c r="A774">
        <v>1007979</v>
      </c>
      <c r="B774" t="s">
        <v>162</v>
      </c>
      <c r="C774" s="4">
        <v>41852</v>
      </c>
      <c r="D774" t="s">
        <v>42</v>
      </c>
      <c r="E774">
        <v>1</v>
      </c>
      <c r="G774" t="s">
        <v>140</v>
      </c>
      <c r="H774">
        <v>36</v>
      </c>
      <c r="I774">
        <v>3888.33</v>
      </c>
      <c r="J774">
        <v>-867.33</v>
      </c>
      <c r="K774">
        <v>-324.02999999999997</v>
      </c>
      <c r="L774">
        <v>-108.01</v>
      </c>
      <c r="M774">
        <v>3021</v>
      </c>
      <c r="Q774" s="7">
        <v>42568</v>
      </c>
    </row>
    <row r="775" spans="1:17" x14ac:dyDescent="0.25">
      <c r="A775">
        <v>1004365</v>
      </c>
      <c r="B775" t="s">
        <v>217</v>
      </c>
      <c r="C775" s="4">
        <v>40026</v>
      </c>
      <c r="D775" t="s">
        <v>42</v>
      </c>
      <c r="E775">
        <v>1</v>
      </c>
      <c r="G775" t="s">
        <v>140</v>
      </c>
      <c r="H775">
        <v>96</v>
      </c>
      <c r="I775">
        <v>2107.5</v>
      </c>
      <c r="J775">
        <v>-1493.47</v>
      </c>
      <c r="K775">
        <v>-65.86</v>
      </c>
      <c r="L775">
        <v>-21.95</v>
      </c>
      <c r="M775">
        <v>614.03</v>
      </c>
      <c r="Q775" s="7">
        <v>42568</v>
      </c>
    </row>
    <row r="776" spans="1:17" x14ac:dyDescent="0.25">
      <c r="A776">
        <v>1004424</v>
      </c>
      <c r="B776" t="s">
        <v>359</v>
      </c>
      <c r="C776" s="4">
        <v>40026</v>
      </c>
      <c r="D776" t="s">
        <v>42</v>
      </c>
      <c r="E776">
        <v>1</v>
      </c>
      <c r="G776" t="s">
        <v>43</v>
      </c>
      <c r="H776">
        <v>120</v>
      </c>
      <c r="I776">
        <v>6122.18</v>
      </c>
      <c r="J776">
        <v>-3418.34</v>
      </c>
      <c r="K776">
        <v>-153.06</v>
      </c>
      <c r="L776">
        <v>-51.02</v>
      </c>
      <c r="M776">
        <v>2703.84</v>
      </c>
      <c r="Q776" s="7">
        <v>42570</v>
      </c>
    </row>
    <row r="777" spans="1:17" x14ac:dyDescent="0.25">
      <c r="A777">
        <v>5000569</v>
      </c>
      <c r="B777" t="s">
        <v>452</v>
      </c>
      <c r="C777" s="4">
        <v>41852</v>
      </c>
      <c r="D777" t="s">
        <v>42</v>
      </c>
      <c r="E777">
        <v>1</v>
      </c>
      <c r="G777" t="s">
        <v>140</v>
      </c>
      <c r="H777">
        <v>96</v>
      </c>
      <c r="I777">
        <v>732002.66</v>
      </c>
      <c r="J777">
        <v>-61230.02</v>
      </c>
      <c r="K777">
        <v>-22875.09</v>
      </c>
      <c r="L777">
        <v>-7625.02</v>
      </c>
      <c r="M777">
        <v>670772.64</v>
      </c>
      <c r="Q777" s="7">
        <v>42573</v>
      </c>
    </row>
    <row r="778" spans="1:17" x14ac:dyDescent="0.25">
      <c r="A778">
        <v>150048</v>
      </c>
      <c r="B778" t="s">
        <v>360</v>
      </c>
      <c r="C778" s="4">
        <v>39326</v>
      </c>
      <c r="D778" t="s">
        <v>42</v>
      </c>
      <c r="E778">
        <v>1</v>
      </c>
      <c r="G778" t="s">
        <v>140</v>
      </c>
      <c r="H778">
        <v>36</v>
      </c>
      <c r="I778">
        <v>-2126.66</v>
      </c>
      <c r="J778">
        <v>2126.66</v>
      </c>
      <c r="Q778" s="7">
        <v>42592</v>
      </c>
    </row>
    <row r="779" spans="1:17" x14ac:dyDescent="0.25">
      <c r="A779">
        <v>150050</v>
      </c>
      <c r="B779" t="s">
        <v>360</v>
      </c>
      <c r="C779" s="4">
        <v>39326</v>
      </c>
      <c r="D779" t="s">
        <v>42</v>
      </c>
      <c r="E779">
        <v>1</v>
      </c>
      <c r="G779" t="s">
        <v>140</v>
      </c>
      <c r="H779">
        <v>36</v>
      </c>
      <c r="I779">
        <v>-2063.0100000000002</v>
      </c>
      <c r="J779">
        <v>2063.0100000000002</v>
      </c>
      <c r="Q779" s="7">
        <v>42592</v>
      </c>
    </row>
    <row r="780" spans="1:17" x14ac:dyDescent="0.25">
      <c r="A780">
        <v>150052</v>
      </c>
      <c r="B780" t="s">
        <v>360</v>
      </c>
      <c r="C780" s="4">
        <v>39326</v>
      </c>
      <c r="D780" t="s">
        <v>42</v>
      </c>
      <c r="E780">
        <v>1</v>
      </c>
      <c r="G780" t="s">
        <v>140</v>
      </c>
      <c r="H780">
        <v>36</v>
      </c>
      <c r="I780">
        <v>-1701.62</v>
      </c>
      <c r="J780">
        <v>1701.62</v>
      </c>
      <c r="Q780" s="7">
        <v>42592</v>
      </c>
    </row>
    <row r="781" spans="1:17" x14ac:dyDescent="0.25">
      <c r="A781">
        <v>150057</v>
      </c>
      <c r="B781" t="s">
        <v>360</v>
      </c>
      <c r="C781" s="4">
        <v>39326</v>
      </c>
      <c r="D781" t="s">
        <v>42</v>
      </c>
      <c r="E781">
        <v>1</v>
      </c>
      <c r="G781" t="s">
        <v>140</v>
      </c>
      <c r="H781">
        <v>36</v>
      </c>
      <c r="I781">
        <v>-265.87</v>
      </c>
      <c r="J781">
        <v>265.87</v>
      </c>
      <c r="Q781" s="7">
        <v>42592</v>
      </c>
    </row>
    <row r="782" spans="1:17" x14ac:dyDescent="0.25">
      <c r="A782">
        <v>150064</v>
      </c>
      <c r="B782" t="s">
        <v>360</v>
      </c>
      <c r="C782" s="4">
        <v>39326</v>
      </c>
      <c r="D782" t="s">
        <v>42</v>
      </c>
      <c r="E782">
        <v>1</v>
      </c>
      <c r="G782" t="s">
        <v>140</v>
      </c>
      <c r="H782">
        <v>36</v>
      </c>
      <c r="I782">
        <v>33.92</v>
      </c>
      <c r="J782">
        <v>-33.92</v>
      </c>
      <c r="Q782" s="7">
        <v>42592</v>
      </c>
    </row>
    <row r="783" spans="1:17" x14ac:dyDescent="0.25">
      <c r="A783">
        <v>150073</v>
      </c>
      <c r="B783" t="s">
        <v>360</v>
      </c>
      <c r="C783" s="4">
        <v>39326</v>
      </c>
      <c r="D783" t="s">
        <v>42</v>
      </c>
      <c r="E783">
        <v>1</v>
      </c>
      <c r="G783" t="s">
        <v>140</v>
      </c>
      <c r="H783">
        <v>36</v>
      </c>
      <c r="I783">
        <v>48.46</v>
      </c>
      <c r="J783">
        <v>-48.46</v>
      </c>
      <c r="Q783" s="7">
        <v>42592</v>
      </c>
    </row>
    <row r="784" spans="1:17" x14ac:dyDescent="0.25">
      <c r="A784">
        <v>150080</v>
      </c>
      <c r="B784" t="s">
        <v>360</v>
      </c>
      <c r="C784" s="4">
        <v>39326</v>
      </c>
      <c r="D784" t="s">
        <v>42</v>
      </c>
      <c r="E784">
        <v>1</v>
      </c>
      <c r="G784" t="s">
        <v>140</v>
      </c>
      <c r="H784">
        <v>36</v>
      </c>
      <c r="I784">
        <v>76.7</v>
      </c>
      <c r="J784">
        <v>-76.7</v>
      </c>
      <c r="Q784" s="7">
        <v>42592</v>
      </c>
    </row>
    <row r="785" spans="1:17" x14ac:dyDescent="0.25">
      <c r="A785">
        <v>150092</v>
      </c>
      <c r="B785" t="s">
        <v>360</v>
      </c>
      <c r="C785" s="4">
        <v>39326</v>
      </c>
      <c r="D785" t="s">
        <v>42</v>
      </c>
      <c r="E785">
        <v>1</v>
      </c>
      <c r="G785" t="s">
        <v>140</v>
      </c>
      <c r="H785">
        <v>36</v>
      </c>
      <c r="I785">
        <v>216.64</v>
      </c>
      <c r="J785">
        <v>-216.64</v>
      </c>
      <c r="Q785" s="7">
        <v>42592</v>
      </c>
    </row>
    <row r="786" spans="1:17" x14ac:dyDescent="0.25">
      <c r="A786">
        <v>150099</v>
      </c>
      <c r="B786" t="s">
        <v>360</v>
      </c>
      <c r="C786" s="4">
        <v>39326</v>
      </c>
      <c r="D786" t="s">
        <v>42</v>
      </c>
      <c r="E786">
        <v>1</v>
      </c>
      <c r="G786" t="s">
        <v>140</v>
      </c>
      <c r="H786">
        <v>36</v>
      </c>
      <c r="I786">
        <v>265.87</v>
      </c>
      <c r="J786">
        <v>-265.87</v>
      </c>
      <c r="Q786" s="7">
        <v>42592</v>
      </c>
    </row>
    <row r="787" spans="1:17" x14ac:dyDescent="0.25">
      <c r="A787">
        <v>150118</v>
      </c>
      <c r="B787" t="s">
        <v>360</v>
      </c>
      <c r="C787" s="4">
        <v>39326</v>
      </c>
      <c r="D787" t="s">
        <v>42</v>
      </c>
      <c r="E787">
        <v>1</v>
      </c>
      <c r="G787" t="s">
        <v>140</v>
      </c>
      <c r="H787">
        <v>36</v>
      </c>
      <c r="I787">
        <v>812.88</v>
      </c>
      <c r="J787">
        <v>-812.88</v>
      </c>
      <c r="Q787" s="7">
        <v>42592</v>
      </c>
    </row>
    <row r="788" spans="1:17" x14ac:dyDescent="0.25">
      <c r="A788">
        <v>150125</v>
      </c>
      <c r="B788" t="s">
        <v>360</v>
      </c>
      <c r="C788" s="4">
        <v>39326</v>
      </c>
      <c r="D788" t="s">
        <v>42</v>
      </c>
      <c r="E788">
        <v>1</v>
      </c>
      <c r="G788" t="s">
        <v>140</v>
      </c>
      <c r="H788">
        <v>36</v>
      </c>
      <c r="I788">
        <v>1347.76</v>
      </c>
      <c r="J788">
        <v>-1347.76</v>
      </c>
      <c r="Q788" s="7">
        <v>42592</v>
      </c>
    </row>
    <row r="789" spans="1:17" x14ac:dyDescent="0.25">
      <c r="A789">
        <v>150137</v>
      </c>
      <c r="B789" t="s">
        <v>360</v>
      </c>
      <c r="C789" s="4">
        <v>39326</v>
      </c>
      <c r="D789" t="s">
        <v>42</v>
      </c>
      <c r="E789">
        <v>1</v>
      </c>
      <c r="G789" t="s">
        <v>140</v>
      </c>
      <c r="H789">
        <v>36</v>
      </c>
      <c r="I789">
        <v>2130.79</v>
      </c>
      <c r="J789">
        <v>-2130.79</v>
      </c>
      <c r="Q789" s="7">
        <v>42592</v>
      </c>
    </row>
    <row r="790" spans="1:17" x14ac:dyDescent="0.25">
      <c r="A790">
        <v>150166</v>
      </c>
      <c r="B790" t="s">
        <v>360</v>
      </c>
      <c r="C790" s="4">
        <v>39326</v>
      </c>
      <c r="D790" t="s">
        <v>42</v>
      </c>
      <c r="E790">
        <v>1</v>
      </c>
      <c r="G790" t="s">
        <v>140</v>
      </c>
      <c r="H790">
        <v>36</v>
      </c>
      <c r="I790">
        <v>319.02</v>
      </c>
      <c r="J790">
        <v>-319.02</v>
      </c>
      <c r="Q790" s="7">
        <v>42592</v>
      </c>
    </row>
    <row r="791" spans="1:17" x14ac:dyDescent="0.25">
      <c r="A791">
        <v>150171</v>
      </c>
      <c r="B791" t="s">
        <v>360</v>
      </c>
      <c r="C791" s="4">
        <v>39326</v>
      </c>
      <c r="D791" t="s">
        <v>42</v>
      </c>
      <c r="E791">
        <v>1</v>
      </c>
      <c r="G791" t="s">
        <v>140</v>
      </c>
      <c r="H791">
        <v>36</v>
      </c>
      <c r="I791">
        <v>590.6</v>
      </c>
      <c r="J791">
        <v>-590.6</v>
      </c>
      <c r="Q791" s="7">
        <v>42592</v>
      </c>
    </row>
    <row r="792" spans="1:17" x14ac:dyDescent="0.25">
      <c r="A792">
        <v>150173</v>
      </c>
      <c r="B792" t="s">
        <v>361</v>
      </c>
      <c r="C792" s="4">
        <v>39326</v>
      </c>
      <c r="D792" t="s">
        <v>42</v>
      </c>
      <c r="E792">
        <v>1</v>
      </c>
      <c r="G792" t="s">
        <v>140</v>
      </c>
      <c r="H792">
        <v>36</v>
      </c>
      <c r="I792">
        <v>769</v>
      </c>
      <c r="J792">
        <v>-769</v>
      </c>
      <c r="Q792" s="7">
        <v>42592</v>
      </c>
    </row>
    <row r="793" spans="1:17" x14ac:dyDescent="0.25">
      <c r="A793">
        <v>1003487</v>
      </c>
      <c r="B793" t="s">
        <v>362</v>
      </c>
      <c r="C793" s="4">
        <v>39692</v>
      </c>
      <c r="D793" t="s">
        <v>42</v>
      </c>
      <c r="E793">
        <v>1</v>
      </c>
      <c r="G793" t="s">
        <v>140</v>
      </c>
      <c r="H793">
        <v>36</v>
      </c>
      <c r="I793">
        <v>3385</v>
      </c>
      <c r="J793">
        <v>-3385</v>
      </c>
      <c r="Q793" s="7">
        <v>42593</v>
      </c>
    </row>
    <row r="794" spans="1:17" x14ac:dyDescent="0.25">
      <c r="A794">
        <v>1003488</v>
      </c>
      <c r="B794" t="s">
        <v>362</v>
      </c>
      <c r="C794" s="4">
        <v>39692</v>
      </c>
      <c r="D794" t="s">
        <v>42</v>
      </c>
      <c r="E794">
        <v>1</v>
      </c>
      <c r="G794" t="s">
        <v>140</v>
      </c>
      <c r="H794">
        <v>36</v>
      </c>
      <c r="I794">
        <v>3385</v>
      </c>
      <c r="J794">
        <v>-3385</v>
      </c>
      <c r="Q794" s="7">
        <v>42593</v>
      </c>
    </row>
    <row r="795" spans="1:17" x14ac:dyDescent="0.25">
      <c r="A795">
        <v>1003490</v>
      </c>
      <c r="B795" t="s">
        <v>362</v>
      </c>
      <c r="C795" s="4">
        <v>39692</v>
      </c>
      <c r="D795" t="s">
        <v>42</v>
      </c>
      <c r="E795">
        <v>1</v>
      </c>
      <c r="G795" t="s">
        <v>140</v>
      </c>
      <c r="H795">
        <v>36</v>
      </c>
      <c r="I795">
        <v>3385</v>
      </c>
      <c r="J795">
        <v>-3385</v>
      </c>
      <c r="Q795" s="7">
        <v>42593</v>
      </c>
    </row>
    <row r="796" spans="1:17" x14ac:dyDescent="0.25">
      <c r="A796">
        <v>150047</v>
      </c>
      <c r="B796" t="s">
        <v>348</v>
      </c>
      <c r="C796" s="4">
        <v>40057</v>
      </c>
      <c r="D796" t="s">
        <v>42</v>
      </c>
      <c r="E796">
        <v>1</v>
      </c>
      <c r="G796" t="s">
        <v>140</v>
      </c>
      <c r="H796">
        <v>36</v>
      </c>
      <c r="I796">
        <v>-332933.59000000003</v>
      </c>
      <c r="J796">
        <v>332933.59000000003</v>
      </c>
      <c r="Q796" s="7">
        <v>42594</v>
      </c>
    </row>
    <row r="797" spans="1:17" x14ac:dyDescent="0.25">
      <c r="A797">
        <v>1004382</v>
      </c>
      <c r="B797" t="s">
        <v>162</v>
      </c>
      <c r="C797" s="4">
        <v>40057</v>
      </c>
      <c r="D797" t="s">
        <v>42</v>
      </c>
      <c r="E797">
        <v>1</v>
      </c>
      <c r="G797" t="s">
        <v>140</v>
      </c>
      <c r="H797">
        <v>36</v>
      </c>
      <c r="I797">
        <v>1391.38</v>
      </c>
      <c r="J797">
        <v>-1391.38</v>
      </c>
      <c r="Q797" s="7">
        <v>42594</v>
      </c>
    </row>
    <row r="798" spans="1:17" x14ac:dyDescent="0.25">
      <c r="A798">
        <v>1004383</v>
      </c>
      <c r="B798" t="s">
        <v>162</v>
      </c>
      <c r="C798" s="4">
        <v>40057</v>
      </c>
      <c r="D798" t="s">
        <v>42</v>
      </c>
      <c r="E798">
        <v>1</v>
      </c>
      <c r="G798" t="s">
        <v>140</v>
      </c>
      <c r="H798">
        <v>36</v>
      </c>
      <c r="I798">
        <v>1400</v>
      </c>
      <c r="J798">
        <v>-1400</v>
      </c>
      <c r="Q798" s="7">
        <v>42594</v>
      </c>
    </row>
    <row r="799" spans="1:17" x14ac:dyDescent="0.25">
      <c r="A799">
        <v>1004401</v>
      </c>
      <c r="B799" t="s">
        <v>166</v>
      </c>
      <c r="C799" s="4">
        <v>40057</v>
      </c>
      <c r="D799" t="s">
        <v>42</v>
      </c>
      <c r="E799">
        <v>1</v>
      </c>
      <c r="G799" t="s">
        <v>140</v>
      </c>
      <c r="H799">
        <v>36</v>
      </c>
      <c r="I799">
        <v>1319.78</v>
      </c>
      <c r="J799">
        <v>-1319.78</v>
      </c>
      <c r="Q799" s="7">
        <v>42594</v>
      </c>
    </row>
    <row r="800" spans="1:17" x14ac:dyDescent="0.25">
      <c r="A800">
        <v>1004402</v>
      </c>
      <c r="B800" t="s">
        <v>166</v>
      </c>
      <c r="C800" s="4">
        <v>40057</v>
      </c>
      <c r="D800" t="s">
        <v>42</v>
      </c>
      <c r="E800">
        <v>1</v>
      </c>
      <c r="G800" t="s">
        <v>140</v>
      </c>
      <c r="H800">
        <v>36</v>
      </c>
      <c r="I800">
        <v>1312.02</v>
      </c>
      <c r="J800">
        <v>-1312.02</v>
      </c>
      <c r="Q800" s="7">
        <v>42594</v>
      </c>
    </row>
    <row r="801" spans="1:17" x14ac:dyDescent="0.25">
      <c r="A801">
        <v>1005061</v>
      </c>
      <c r="B801" t="s">
        <v>363</v>
      </c>
      <c r="C801" s="4">
        <v>40422</v>
      </c>
      <c r="D801" t="s">
        <v>42</v>
      </c>
      <c r="E801">
        <v>1</v>
      </c>
      <c r="G801" t="s">
        <v>140</v>
      </c>
      <c r="H801">
        <v>36</v>
      </c>
      <c r="I801">
        <v>2712.53</v>
      </c>
      <c r="J801">
        <v>-2712.53</v>
      </c>
      <c r="Q801" s="7">
        <v>42595</v>
      </c>
    </row>
    <row r="802" spans="1:17" x14ac:dyDescent="0.25">
      <c r="A802">
        <v>1005486</v>
      </c>
      <c r="B802" t="s">
        <v>364</v>
      </c>
      <c r="C802" s="4">
        <v>40787</v>
      </c>
      <c r="D802" t="s">
        <v>42</v>
      </c>
      <c r="E802">
        <v>1</v>
      </c>
      <c r="G802" t="s">
        <v>140</v>
      </c>
      <c r="H802">
        <v>36</v>
      </c>
      <c r="I802">
        <v>990.98</v>
      </c>
      <c r="J802">
        <v>-990.98</v>
      </c>
      <c r="Q802" s="7">
        <v>42596</v>
      </c>
    </row>
    <row r="803" spans="1:17" x14ac:dyDescent="0.25">
      <c r="A803">
        <v>1005487</v>
      </c>
      <c r="B803" t="s">
        <v>365</v>
      </c>
      <c r="C803" s="4">
        <v>40787</v>
      </c>
      <c r="D803" t="s">
        <v>42</v>
      </c>
      <c r="E803">
        <v>1</v>
      </c>
      <c r="G803" t="s">
        <v>140</v>
      </c>
      <c r="H803">
        <v>36</v>
      </c>
      <c r="I803">
        <v>857.7</v>
      </c>
      <c r="J803">
        <v>-857.7</v>
      </c>
      <c r="Q803" s="7">
        <v>42596</v>
      </c>
    </row>
    <row r="804" spans="1:17" x14ac:dyDescent="0.25">
      <c r="A804">
        <v>1005488</v>
      </c>
      <c r="B804" t="s">
        <v>366</v>
      </c>
      <c r="C804" s="4">
        <v>40787</v>
      </c>
      <c r="D804" t="s">
        <v>42</v>
      </c>
      <c r="E804">
        <v>1</v>
      </c>
      <c r="G804" t="s">
        <v>140</v>
      </c>
      <c r="H804">
        <v>36</v>
      </c>
      <c r="I804">
        <v>123.29</v>
      </c>
      <c r="J804">
        <v>-123.29</v>
      </c>
      <c r="Q804" s="7">
        <v>42596</v>
      </c>
    </row>
    <row r="805" spans="1:17" x14ac:dyDescent="0.25">
      <c r="A805">
        <v>1005489</v>
      </c>
      <c r="B805" t="s">
        <v>367</v>
      </c>
      <c r="C805" s="4">
        <v>40787</v>
      </c>
      <c r="D805" t="s">
        <v>42</v>
      </c>
      <c r="E805">
        <v>1</v>
      </c>
      <c r="G805" t="s">
        <v>140</v>
      </c>
      <c r="H805">
        <v>36</v>
      </c>
      <c r="I805">
        <v>644.14</v>
      </c>
      <c r="J805">
        <v>-644.14</v>
      </c>
      <c r="Q805" s="7">
        <v>42596</v>
      </c>
    </row>
    <row r="806" spans="1:17" x14ac:dyDescent="0.25">
      <c r="A806">
        <v>1005490</v>
      </c>
      <c r="B806" t="s">
        <v>262</v>
      </c>
      <c r="C806" s="4">
        <v>40787</v>
      </c>
      <c r="D806" t="s">
        <v>42</v>
      </c>
      <c r="E806">
        <v>1</v>
      </c>
      <c r="G806" t="s">
        <v>140</v>
      </c>
      <c r="H806">
        <v>36</v>
      </c>
      <c r="I806">
        <v>128.6</v>
      </c>
      <c r="J806">
        <v>-128.6</v>
      </c>
      <c r="Q806" s="7">
        <v>42596</v>
      </c>
    </row>
    <row r="807" spans="1:17" x14ac:dyDescent="0.25">
      <c r="A807">
        <v>1005492</v>
      </c>
      <c r="B807" t="s">
        <v>286</v>
      </c>
      <c r="C807" s="4">
        <v>40787</v>
      </c>
      <c r="D807" t="s">
        <v>42</v>
      </c>
      <c r="E807">
        <v>1</v>
      </c>
      <c r="G807" t="s">
        <v>140</v>
      </c>
      <c r="H807">
        <v>36</v>
      </c>
      <c r="I807">
        <v>1230.96</v>
      </c>
      <c r="J807">
        <v>-1230.96</v>
      </c>
      <c r="Q807" s="7">
        <v>42596</v>
      </c>
    </row>
    <row r="808" spans="1:17" x14ac:dyDescent="0.25">
      <c r="A808">
        <v>1005493</v>
      </c>
      <c r="B808" t="s">
        <v>286</v>
      </c>
      <c r="C808" s="4">
        <v>40787</v>
      </c>
      <c r="D808" t="s">
        <v>42</v>
      </c>
      <c r="E808">
        <v>1</v>
      </c>
      <c r="G808" t="s">
        <v>140</v>
      </c>
      <c r="H808">
        <v>36</v>
      </c>
      <c r="I808">
        <v>1288.43</v>
      </c>
      <c r="J808">
        <v>-1288.43</v>
      </c>
      <c r="Q808" s="7">
        <v>42596</v>
      </c>
    </row>
    <row r="809" spans="1:17" x14ac:dyDescent="0.25">
      <c r="A809">
        <v>1005494</v>
      </c>
      <c r="B809" t="s">
        <v>368</v>
      </c>
      <c r="C809" s="4">
        <v>40787</v>
      </c>
      <c r="D809" t="s">
        <v>42</v>
      </c>
      <c r="E809">
        <v>1</v>
      </c>
      <c r="G809" t="s">
        <v>140</v>
      </c>
      <c r="H809">
        <v>36</v>
      </c>
      <c r="I809">
        <v>1128.3399999999999</v>
      </c>
      <c r="J809">
        <v>-1128.3399999999999</v>
      </c>
      <c r="Q809" s="7">
        <v>42596</v>
      </c>
    </row>
    <row r="810" spans="1:17" x14ac:dyDescent="0.25">
      <c r="A810">
        <v>1005501</v>
      </c>
      <c r="B810" t="s">
        <v>369</v>
      </c>
      <c r="C810" s="4">
        <v>40787</v>
      </c>
      <c r="D810" t="s">
        <v>42</v>
      </c>
      <c r="E810">
        <v>1</v>
      </c>
      <c r="G810" t="s">
        <v>140</v>
      </c>
      <c r="H810">
        <v>36</v>
      </c>
      <c r="I810">
        <v>2096.52</v>
      </c>
      <c r="J810">
        <v>-2096.52</v>
      </c>
      <c r="Q810" s="7">
        <v>42596</v>
      </c>
    </row>
    <row r="811" spans="1:17" x14ac:dyDescent="0.25">
      <c r="A811">
        <v>1005502</v>
      </c>
      <c r="B811" t="s">
        <v>286</v>
      </c>
      <c r="C811" s="4">
        <v>40787</v>
      </c>
      <c r="D811" t="s">
        <v>42</v>
      </c>
      <c r="E811">
        <v>1</v>
      </c>
      <c r="G811" t="s">
        <v>140</v>
      </c>
      <c r="H811">
        <v>36</v>
      </c>
      <c r="I811">
        <v>2386.3000000000002</v>
      </c>
      <c r="J811">
        <v>-2386.3000000000002</v>
      </c>
      <c r="Q811" s="7">
        <v>42596</v>
      </c>
    </row>
    <row r="812" spans="1:17" x14ac:dyDescent="0.25">
      <c r="A812">
        <v>1005503</v>
      </c>
      <c r="B812" t="s">
        <v>370</v>
      </c>
      <c r="C812" s="4">
        <v>40787</v>
      </c>
      <c r="D812" t="s">
        <v>42</v>
      </c>
      <c r="E812">
        <v>1</v>
      </c>
      <c r="G812" t="s">
        <v>140</v>
      </c>
      <c r="H812">
        <v>36</v>
      </c>
      <c r="I812">
        <v>526.69000000000005</v>
      </c>
      <c r="J812">
        <v>-526.69000000000005</v>
      </c>
      <c r="Q812" s="7">
        <v>42596</v>
      </c>
    </row>
    <row r="813" spans="1:17" x14ac:dyDescent="0.25">
      <c r="A813">
        <v>1005504</v>
      </c>
      <c r="B813" t="s">
        <v>371</v>
      </c>
      <c r="C813" s="4">
        <v>40787</v>
      </c>
      <c r="D813" t="s">
        <v>42</v>
      </c>
      <c r="E813">
        <v>1</v>
      </c>
      <c r="G813" t="s">
        <v>140</v>
      </c>
      <c r="H813">
        <v>36</v>
      </c>
      <c r="I813">
        <v>13791.55</v>
      </c>
      <c r="J813">
        <v>-13791.55</v>
      </c>
      <c r="Q813" s="7">
        <v>42596</v>
      </c>
    </row>
    <row r="814" spans="1:17" x14ac:dyDescent="0.25">
      <c r="A814">
        <v>1005505</v>
      </c>
      <c r="B814" t="s">
        <v>372</v>
      </c>
      <c r="C814" s="4">
        <v>40787</v>
      </c>
      <c r="D814" t="s">
        <v>42</v>
      </c>
      <c r="E814">
        <v>1</v>
      </c>
      <c r="G814" t="s">
        <v>140</v>
      </c>
      <c r="H814">
        <v>36</v>
      </c>
      <c r="I814">
        <v>1020.47</v>
      </c>
      <c r="J814">
        <v>-1020.47</v>
      </c>
      <c r="Q814" s="7">
        <v>42596</v>
      </c>
    </row>
    <row r="815" spans="1:17" x14ac:dyDescent="0.25">
      <c r="A815">
        <v>1006829</v>
      </c>
      <c r="B815" t="s">
        <v>373</v>
      </c>
      <c r="C815" s="4">
        <v>41518</v>
      </c>
      <c r="D815" t="s">
        <v>42</v>
      </c>
      <c r="E815">
        <v>1</v>
      </c>
      <c r="G815" t="s">
        <v>140</v>
      </c>
      <c r="H815">
        <v>36</v>
      </c>
      <c r="I815">
        <v>346.43</v>
      </c>
      <c r="J815">
        <v>-182.94</v>
      </c>
      <c r="K815">
        <v>-28.87</v>
      </c>
      <c r="L815">
        <v>-9.6199999999999992</v>
      </c>
      <c r="M815">
        <v>163.49</v>
      </c>
      <c r="Q815" s="7">
        <v>42598</v>
      </c>
    </row>
    <row r="816" spans="1:17" x14ac:dyDescent="0.25">
      <c r="A816">
        <v>1006830</v>
      </c>
      <c r="B816" t="s">
        <v>301</v>
      </c>
      <c r="C816" s="4">
        <v>41518</v>
      </c>
      <c r="D816" t="s">
        <v>42</v>
      </c>
      <c r="E816">
        <v>1</v>
      </c>
      <c r="G816" t="s">
        <v>140</v>
      </c>
      <c r="H816">
        <v>36</v>
      </c>
      <c r="I816">
        <v>3452.44</v>
      </c>
      <c r="J816">
        <v>-1823.17</v>
      </c>
      <c r="K816">
        <v>-287.7</v>
      </c>
      <c r="L816">
        <v>-95.9</v>
      </c>
      <c r="M816">
        <v>1629.27</v>
      </c>
      <c r="Q816" s="7">
        <v>42598</v>
      </c>
    </row>
    <row r="817" spans="1:17" x14ac:dyDescent="0.25">
      <c r="A817">
        <v>1003550</v>
      </c>
      <c r="B817" t="s">
        <v>162</v>
      </c>
      <c r="C817" s="4">
        <v>39692</v>
      </c>
      <c r="D817" t="s">
        <v>42</v>
      </c>
      <c r="E817">
        <v>1</v>
      </c>
      <c r="G817" t="s">
        <v>140</v>
      </c>
      <c r="H817">
        <v>96</v>
      </c>
      <c r="I817">
        <v>1402.63</v>
      </c>
      <c r="J817">
        <v>-1154.24</v>
      </c>
      <c r="K817">
        <v>-43.82</v>
      </c>
      <c r="L817">
        <v>-14.61</v>
      </c>
      <c r="M817">
        <v>248.39</v>
      </c>
      <c r="Q817" s="7">
        <v>42598</v>
      </c>
    </row>
    <row r="818" spans="1:17" x14ac:dyDescent="0.25">
      <c r="A818">
        <v>1003551</v>
      </c>
      <c r="B818" t="s">
        <v>162</v>
      </c>
      <c r="C818" s="4">
        <v>39692</v>
      </c>
      <c r="D818" t="s">
        <v>42</v>
      </c>
      <c r="E818">
        <v>1</v>
      </c>
      <c r="G818" t="s">
        <v>140</v>
      </c>
      <c r="H818">
        <v>96</v>
      </c>
      <c r="I818">
        <v>1402.63</v>
      </c>
      <c r="J818">
        <v>-1154.24</v>
      </c>
      <c r="K818">
        <v>-43.82</v>
      </c>
      <c r="L818">
        <v>-14.61</v>
      </c>
      <c r="M818">
        <v>248.39</v>
      </c>
      <c r="Q818" s="7">
        <v>42598</v>
      </c>
    </row>
    <row r="819" spans="1:17" x14ac:dyDescent="0.25">
      <c r="A819">
        <v>1003552</v>
      </c>
      <c r="B819" t="s">
        <v>162</v>
      </c>
      <c r="C819" s="4">
        <v>39692</v>
      </c>
      <c r="D819" t="s">
        <v>42</v>
      </c>
      <c r="E819">
        <v>1</v>
      </c>
      <c r="G819" t="s">
        <v>140</v>
      </c>
      <c r="H819">
        <v>96</v>
      </c>
      <c r="I819">
        <v>1633.8</v>
      </c>
      <c r="J819">
        <v>-1344.49</v>
      </c>
      <c r="K819">
        <v>-51.06</v>
      </c>
      <c r="L819">
        <v>-17.02</v>
      </c>
      <c r="M819">
        <v>289.31</v>
      </c>
      <c r="Q819" s="7">
        <v>42598</v>
      </c>
    </row>
    <row r="820" spans="1:17" x14ac:dyDescent="0.25">
      <c r="A820">
        <v>1003553</v>
      </c>
      <c r="B820" t="s">
        <v>203</v>
      </c>
      <c r="C820" s="4">
        <v>39692</v>
      </c>
      <c r="D820" t="s">
        <v>42</v>
      </c>
      <c r="E820">
        <v>1</v>
      </c>
      <c r="G820" t="s">
        <v>140</v>
      </c>
      <c r="H820">
        <v>96</v>
      </c>
      <c r="I820">
        <v>3385</v>
      </c>
      <c r="J820">
        <v>-2785.58</v>
      </c>
      <c r="K820">
        <v>-105.79</v>
      </c>
      <c r="L820">
        <v>-35.26</v>
      </c>
      <c r="M820">
        <v>599.41999999999996</v>
      </c>
      <c r="Q820" s="7">
        <v>42598</v>
      </c>
    </row>
    <row r="821" spans="1:17" x14ac:dyDescent="0.25">
      <c r="A821">
        <v>1003555</v>
      </c>
      <c r="B821" t="s">
        <v>162</v>
      </c>
      <c r="C821" s="4">
        <v>39692</v>
      </c>
      <c r="D821" t="s">
        <v>42</v>
      </c>
      <c r="E821">
        <v>1</v>
      </c>
      <c r="G821" t="s">
        <v>140</v>
      </c>
      <c r="H821">
        <v>96</v>
      </c>
      <c r="I821">
        <v>2216.1</v>
      </c>
      <c r="J821">
        <v>-1823.66</v>
      </c>
      <c r="K821">
        <v>-69.25</v>
      </c>
      <c r="L821">
        <v>-23.08</v>
      </c>
      <c r="M821">
        <v>392.44</v>
      </c>
      <c r="Q821" s="7">
        <v>42598</v>
      </c>
    </row>
    <row r="822" spans="1:17" x14ac:dyDescent="0.25">
      <c r="A822">
        <v>1003556</v>
      </c>
      <c r="B822" t="s">
        <v>162</v>
      </c>
      <c r="C822" s="4">
        <v>39692</v>
      </c>
      <c r="D822" t="s">
        <v>42</v>
      </c>
      <c r="E822">
        <v>1</v>
      </c>
      <c r="G822" t="s">
        <v>140</v>
      </c>
      <c r="H822">
        <v>96</v>
      </c>
      <c r="I822">
        <v>2216.1</v>
      </c>
      <c r="J822">
        <v>-1823.66</v>
      </c>
      <c r="K822">
        <v>-69.25</v>
      </c>
      <c r="L822">
        <v>-23.08</v>
      </c>
      <c r="M822">
        <v>392.44</v>
      </c>
      <c r="Q822" s="7">
        <v>42598</v>
      </c>
    </row>
    <row r="823" spans="1:17" x14ac:dyDescent="0.25">
      <c r="A823">
        <v>1007955</v>
      </c>
      <c r="B823" t="s">
        <v>162</v>
      </c>
      <c r="C823" s="4">
        <v>41883</v>
      </c>
      <c r="D823" t="s">
        <v>42</v>
      </c>
      <c r="E823">
        <v>1</v>
      </c>
      <c r="G823" t="s">
        <v>140</v>
      </c>
      <c r="H823">
        <v>36</v>
      </c>
      <c r="I823">
        <v>18331.330000000002</v>
      </c>
      <c r="J823">
        <v>-3570.01</v>
      </c>
      <c r="K823">
        <v>328.98</v>
      </c>
      <c r="L823">
        <v>-509.2</v>
      </c>
      <c r="M823">
        <v>14761.32</v>
      </c>
      <c r="Q823" s="7">
        <v>42599</v>
      </c>
    </row>
    <row r="824" spans="1:17" x14ac:dyDescent="0.25">
      <c r="A824">
        <v>1007956</v>
      </c>
      <c r="B824" t="s">
        <v>326</v>
      </c>
      <c r="C824" s="4">
        <v>41883</v>
      </c>
      <c r="D824" t="s">
        <v>42</v>
      </c>
      <c r="E824">
        <v>1</v>
      </c>
      <c r="G824" t="s">
        <v>140</v>
      </c>
      <c r="H824">
        <v>36</v>
      </c>
      <c r="I824">
        <v>14496.43</v>
      </c>
      <c r="J824">
        <v>-2823.17</v>
      </c>
      <c r="K824">
        <v>-1208.04</v>
      </c>
      <c r="L824">
        <v>-402.68</v>
      </c>
      <c r="M824">
        <v>11673.26</v>
      </c>
      <c r="Q824" s="7">
        <v>42599</v>
      </c>
    </row>
    <row r="825" spans="1:17" x14ac:dyDescent="0.25">
      <c r="A825">
        <v>1007957</v>
      </c>
      <c r="B825" t="s">
        <v>162</v>
      </c>
      <c r="C825" s="4">
        <v>41883</v>
      </c>
      <c r="D825" t="s">
        <v>42</v>
      </c>
      <c r="E825">
        <v>1</v>
      </c>
      <c r="G825" t="s">
        <v>140</v>
      </c>
      <c r="H825">
        <v>36</v>
      </c>
      <c r="I825">
        <v>3976.01</v>
      </c>
      <c r="J825">
        <v>-774.32</v>
      </c>
      <c r="K825">
        <v>-331.33</v>
      </c>
      <c r="L825">
        <v>-110.44</v>
      </c>
      <c r="M825">
        <v>3201.69</v>
      </c>
      <c r="Q825" s="7">
        <v>42599</v>
      </c>
    </row>
    <row r="826" spans="1:17" x14ac:dyDescent="0.25">
      <c r="A826">
        <v>1007958</v>
      </c>
      <c r="B826" t="s">
        <v>162</v>
      </c>
      <c r="C826" s="4">
        <v>41883</v>
      </c>
      <c r="D826" t="s">
        <v>42</v>
      </c>
      <c r="E826">
        <v>1</v>
      </c>
      <c r="G826" t="s">
        <v>140</v>
      </c>
      <c r="H826">
        <v>36</v>
      </c>
      <c r="I826">
        <v>3202.33</v>
      </c>
      <c r="J826">
        <v>-623.65</v>
      </c>
      <c r="K826">
        <v>-266.86</v>
      </c>
      <c r="L826">
        <v>-88.95</v>
      </c>
      <c r="M826">
        <v>2578.6799999999998</v>
      </c>
      <c r="Q826" s="7">
        <v>42599</v>
      </c>
    </row>
    <row r="827" spans="1:17" x14ac:dyDescent="0.25">
      <c r="A827">
        <v>1007959</v>
      </c>
      <c r="B827" t="s">
        <v>162</v>
      </c>
      <c r="C827" s="4">
        <v>41883</v>
      </c>
      <c r="D827" t="s">
        <v>42</v>
      </c>
      <c r="E827">
        <v>1</v>
      </c>
      <c r="G827" t="s">
        <v>140</v>
      </c>
      <c r="H827">
        <v>36</v>
      </c>
      <c r="I827">
        <v>441.37</v>
      </c>
      <c r="J827">
        <v>-85.96</v>
      </c>
      <c r="K827">
        <v>-36.78</v>
      </c>
      <c r="L827">
        <v>-12.26</v>
      </c>
      <c r="M827">
        <v>355.41</v>
      </c>
      <c r="Q827" s="7">
        <v>42599</v>
      </c>
    </row>
    <row r="828" spans="1:17" x14ac:dyDescent="0.25">
      <c r="A828">
        <v>1007974</v>
      </c>
      <c r="B828" t="s">
        <v>162</v>
      </c>
      <c r="C828" s="4">
        <v>41883</v>
      </c>
      <c r="D828" t="s">
        <v>42</v>
      </c>
      <c r="E828">
        <v>1</v>
      </c>
      <c r="G828" t="s">
        <v>140</v>
      </c>
      <c r="H828">
        <v>36</v>
      </c>
      <c r="I828">
        <v>89.25</v>
      </c>
      <c r="J828">
        <v>-17.38</v>
      </c>
      <c r="K828">
        <v>-7.44</v>
      </c>
      <c r="L828">
        <v>-2.48</v>
      </c>
      <c r="M828">
        <v>71.87</v>
      </c>
      <c r="Q828" s="7">
        <v>42599</v>
      </c>
    </row>
    <row r="829" spans="1:17" x14ac:dyDescent="0.25">
      <c r="A829">
        <v>1007980</v>
      </c>
      <c r="B829" t="s">
        <v>277</v>
      </c>
      <c r="C829" s="4">
        <v>41883</v>
      </c>
      <c r="D829" t="s">
        <v>42</v>
      </c>
      <c r="E829">
        <v>1</v>
      </c>
      <c r="G829" t="s">
        <v>140</v>
      </c>
      <c r="H829">
        <v>36</v>
      </c>
      <c r="I829">
        <v>5018.03</v>
      </c>
      <c r="J829">
        <v>-977.25</v>
      </c>
      <c r="K829">
        <v>-418.16</v>
      </c>
      <c r="L829">
        <v>-139.38999999999999</v>
      </c>
      <c r="M829">
        <v>4040.78</v>
      </c>
      <c r="Q829" s="7">
        <v>42599</v>
      </c>
    </row>
    <row r="830" spans="1:17" x14ac:dyDescent="0.25">
      <c r="A830">
        <v>1007981</v>
      </c>
      <c r="B830" t="s">
        <v>277</v>
      </c>
      <c r="C830" s="4">
        <v>41883</v>
      </c>
      <c r="D830" t="s">
        <v>42</v>
      </c>
      <c r="E830">
        <v>1</v>
      </c>
      <c r="G830" t="s">
        <v>140</v>
      </c>
      <c r="H830">
        <v>36</v>
      </c>
      <c r="I830">
        <v>37.18</v>
      </c>
      <c r="J830">
        <v>-7.25</v>
      </c>
      <c r="K830">
        <v>-3.11</v>
      </c>
      <c r="L830">
        <v>-1.03</v>
      </c>
      <c r="M830">
        <v>29.93</v>
      </c>
      <c r="Q830" s="7">
        <v>42599</v>
      </c>
    </row>
    <row r="831" spans="1:17" x14ac:dyDescent="0.25">
      <c r="A831">
        <v>1007985</v>
      </c>
      <c r="B831" t="s">
        <v>162</v>
      </c>
      <c r="C831" s="4">
        <v>41883</v>
      </c>
      <c r="D831" t="s">
        <v>42</v>
      </c>
      <c r="E831">
        <v>1</v>
      </c>
      <c r="G831" t="s">
        <v>140</v>
      </c>
      <c r="H831">
        <v>36</v>
      </c>
      <c r="I831">
        <v>1883.2</v>
      </c>
      <c r="J831">
        <v>-366.75</v>
      </c>
      <c r="K831">
        <v>-156.93</v>
      </c>
      <c r="L831">
        <v>-52.31</v>
      </c>
      <c r="M831">
        <v>1516.45</v>
      </c>
      <c r="Q831" s="7">
        <v>42599</v>
      </c>
    </row>
    <row r="832" spans="1:17" x14ac:dyDescent="0.25">
      <c r="A832">
        <v>1007986</v>
      </c>
      <c r="B832" t="s">
        <v>162</v>
      </c>
      <c r="C832" s="4">
        <v>41883</v>
      </c>
      <c r="D832" t="s">
        <v>42</v>
      </c>
      <c r="E832">
        <v>1</v>
      </c>
      <c r="G832" t="s">
        <v>140</v>
      </c>
      <c r="H832">
        <v>36</v>
      </c>
      <c r="I832">
        <v>382.69</v>
      </c>
      <c r="J832">
        <v>-74.53</v>
      </c>
      <c r="K832">
        <v>-31.89</v>
      </c>
      <c r="L832">
        <v>-10.63</v>
      </c>
      <c r="M832">
        <v>308.16000000000003</v>
      </c>
      <c r="Q832" s="7">
        <v>42599</v>
      </c>
    </row>
    <row r="833" spans="1:17" x14ac:dyDescent="0.25">
      <c r="A833">
        <v>1007987</v>
      </c>
      <c r="B833" t="s">
        <v>162</v>
      </c>
      <c r="C833" s="4">
        <v>41883</v>
      </c>
      <c r="D833" t="s">
        <v>42</v>
      </c>
      <c r="E833">
        <v>1</v>
      </c>
      <c r="G833" t="s">
        <v>140</v>
      </c>
      <c r="H833">
        <v>36</v>
      </c>
      <c r="I833">
        <v>4772.66</v>
      </c>
      <c r="J833">
        <v>-929.47</v>
      </c>
      <c r="K833">
        <v>-397.72</v>
      </c>
      <c r="L833">
        <v>-132.57</v>
      </c>
      <c r="M833">
        <v>3843.19</v>
      </c>
      <c r="Q833" s="7">
        <v>42599</v>
      </c>
    </row>
    <row r="834" spans="1:17" x14ac:dyDescent="0.25">
      <c r="A834">
        <v>1007988</v>
      </c>
      <c r="B834" t="s">
        <v>162</v>
      </c>
      <c r="C834" s="4">
        <v>41883</v>
      </c>
      <c r="D834" t="s">
        <v>42</v>
      </c>
      <c r="E834">
        <v>1</v>
      </c>
      <c r="G834" t="s">
        <v>140</v>
      </c>
      <c r="H834">
        <v>36</v>
      </c>
      <c r="I834">
        <v>677.81</v>
      </c>
      <c r="J834">
        <v>-132</v>
      </c>
      <c r="K834">
        <v>-56.48</v>
      </c>
      <c r="L834">
        <v>-18.82</v>
      </c>
      <c r="M834">
        <v>545.80999999999995</v>
      </c>
      <c r="Q834" s="7">
        <v>42599</v>
      </c>
    </row>
    <row r="835" spans="1:17" x14ac:dyDescent="0.25">
      <c r="A835">
        <v>1007989</v>
      </c>
      <c r="B835" t="s">
        <v>162</v>
      </c>
      <c r="C835" s="4">
        <v>41883</v>
      </c>
      <c r="D835" t="s">
        <v>42</v>
      </c>
      <c r="E835">
        <v>1</v>
      </c>
      <c r="G835" t="s">
        <v>140</v>
      </c>
      <c r="H835">
        <v>36</v>
      </c>
      <c r="I835">
        <v>990.4</v>
      </c>
      <c r="J835">
        <v>-192.88</v>
      </c>
      <c r="K835">
        <v>-82.53</v>
      </c>
      <c r="L835">
        <v>-27.51</v>
      </c>
      <c r="M835">
        <v>797.52</v>
      </c>
      <c r="Q835" s="7">
        <v>42599</v>
      </c>
    </row>
    <row r="836" spans="1:17" x14ac:dyDescent="0.25">
      <c r="A836">
        <v>1007999</v>
      </c>
      <c r="B836" t="s">
        <v>162</v>
      </c>
      <c r="C836" s="4">
        <v>41883</v>
      </c>
      <c r="D836" t="s">
        <v>42</v>
      </c>
      <c r="E836">
        <v>1</v>
      </c>
      <c r="G836" t="s">
        <v>140</v>
      </c>
      <c r="H836">
        <v>36</v>
      </c>
      <c r="I836">
        <v>529.70000000000005</v>
      </c>
      <c r="J836">
        <v>-103.15</v>
      </c>
      <c r="K836">
        <v>-44.13</v>
      </c>
      <c r="L836">
        <v>-14.71</v>
      </c>
      <c r="M836">
        <v>426.55</v>
      </c>
      <c r="Q836" s="7">
        <v>42599</v>
      </c>
    </row>
    <row r="837" spans="1:17" x14ac:dyDescent="0.25">
      <c r="A837">
        <v>1008000</v>
      </c>
      <c r="B837" t="s">
        <v>162</v>
      </c>
      <c r="C837" s="4">
        <v>41883</v>
      </c>
      <c r="D837" t="s">
        <v>42</v>
      </c>
      <c r="E837">
        <v>1</v>
      </c>
      <c r="G837" t="s">
        <v>140</v>
      </c>
      <c r="H837">
        <v>36</v>
      </c>
      <c r="I837">
        <v>269.06</v>
      </c>
      <c r="J837">
        <v>-52.39</v>
      </c>
      <c r="K837">
        <v>-22.41</v>
      </c>
      <c r="L837">
        <v>-7.47</v>
      </c>
      <c r="M837">
        <v>216.67</v>
      </c>
      <c r="Q837" s="7">
        <v>42599</v>
      </c>
    </row>
    <row r="838" spans="1:17" x14ac:dyDescent="0.25">
      <c r="A838">
        <v>1008085</v>
      </c>
      <c r="B838" t="s">
        <v>162</v>
      </c>
      <c r="C838" s="4">
        <v>41883</v>
      </c>
      <c r="D838" t="s">
        <v>42</v>
      </c>
      <c r="E838">
        <v>1</v>
      </c>
      <c r="G838" t="s">
        <v>140</v>
      </c>
      <c r="H838">
        <v>36</v>
      </c>
      <c r="I838">
        <v>738.85</v>
      </c>
      <c r="J838">
        <v>-143.88999999999999</v>
      </c>
      <c r="K838">
        <v>-61.57</v>
      </c>
      <c r="L838">
        <v>-20.52</v>
      </c>
      <c r="M838">
        <v>594.96</v>
      </c>
      <c r="Q838" s="7">
        <v>42599</v>
      </c>
    </row>
    <row r="839" spans="1:17" x14ac:dyDescent="0.25">
      <c r="A839">
        <v>1008086</v>
      </c>
      <c r="B839" t="s">
        <v>162</v>
      </c>
      <c r="C839" s="4">
        <v>41883</v>
      </c>
      <c r="D839" t="s">
        <v>42</v>
      </c>
      <c r="E839">
        <v>1</v>
      </c>
      <c r="G839" t="s">
        <v>140</v>
      </c>
      <c r="H839">
        <v>36</v>
      </c>
      <c r="I839">
        <v>346.07</v>
      </c>
      <c r="J839">
        <v>-67.39</v>
      </c>
      <c r="K839">
        <v>-28.83</v>
      </c>
      <c r="L839">
        <v>-9.61</v>
      </c>
      <c r="M839">
        <v>278.68</v>
      </c>
      <c r="Q839" s="7">
        <v>42599</v>
      </c>
    </row>
    <row r="840" spans="1:17" x14ac:dyDescent="0.25">
      <c r="A840">
        <v>1008087</v>
      </c>
      <c r="B840" t="s">
        <v>162</v>
      </c>
      <c r="C840" s="4">
        <v>41883</v>
      </c>
      <c r="D840" t="s">
        <v>42</v>
      </c>
      <c r="E840">
        <v>1</v>
      </c>
      <c r="G840" t="s">
        <v>140</v>
      </c>
      <c r="H840">
        <v>36</v>
      </c>
      <c r="I840">
        <v>6271.37</v>
      </c>
      <c r="J840">
        <v>-1221.33</v>
      </c>
      <c r="K840">
        <v>-522.6</v>
      </c>
      <c r="L840">
        <v>-174.2</v>
      </c>
      <c r="M840">
        <v>5050.04</v>
      </c>
      <c r="Q840" s="7">
        <v>42599</v>
      </c>
    </row>
    <row r="841" spans="1:17" x14ac:dyDescent="0.25">
      <c r="A841">
        <v>1008101</v>
      </c>
      <c r="B841" t="s">
        <v>162</v>
      </c>
      <c r="C841" s="4">
        <v>41883</v>
      </c>
      <c r="D841" t="s">
        <v>42</v>
      </c>
      <c r="E841">
        <v>1</v>
      </c>
      <c r="G841" t="s">
        <v>140</v>
      </c>
      <c r="H841">
        <v>36</v>
      </c>
      <c r="I841">
        <v>112.98</v>
      </c>
      <c r="J841">
        <v>-22</v>
      </c>
      <c r="K841">
        <v>-9.41</v>
      </c>
      <c r="L841">
        <v>-3.13</v>
      </c>
      <c r="M841">
        <v>90.98</v>
      </c>
      <c r="Q841" s="7">
        <v>42599</v>
      </c>
    </row>
    <row r="842" spans="1:17" x14ac:dyDescent="0.25">
      <c r="A842">
        <v>1008102</v>
      </c>
      <c r="B842" t="s">
        <v>162</v>
      </c>
      <c r="C842" s="4">
        <v>41883</v>
      </c>
      <c r="D842" t="s">
        <v>42</v>
      </c>
      <c r="E842">
        <v>1</v>
      </c>
      <c r="G842" t="s">
        <v>140</v>
      </c>
      <c r="H842">
        <v>36</v>
      </c>
      <c r="I842">
        <v>90.12</v>
      </c>
      <c r="J842">
        <v>-17.55</v>
      </c>
      <c r="K842">
        <v>-7.51</v>
      </c>
      <c r="L842">
        <v>-2.5</v>
      </c>
      <c r="M842">
        <v>72.569999999999993</v>
      </c>
      <c r="Q842" s="7">
        <v>42599</v>
      </c>
    </row>
    <row r="843" spans="1:17" x14ac:dyDescent="0.25">
      <c r="A843">
        <v>1008103</v>
      </c>
      <c r="B843" t="s">
        <v>162</v>
      </c>
      <c r="C843" s="4">
        <v>41883</v>
      </c>
      <c r="D843" t="s">
        <v>42</v>
      </c>
      <c r="E843">
        <v>1</v>
      </c>
      <c r="G843" t="s">
        <v>140</v>
      </c>
      <c r="H843">
        <v>36</v>
      </c>
      <c r="I843">
        <v>111.91</v>
      </c>
      <c r="J843">
        <v>-21.8</v>
      </c>
      <c r="K843">
        <v>-9.33</v>
      </c>
      <c r="L843">
        <v>-3.11</v>
      </c>
      <c r="M843">
        <v>90.11</v>
      </c>
      <c r="Q843" s="7">
        <v>42599</v>
      </c>
    </row>
    <row r="844" spans="1:17" x14ac:dyDescent="0.25">
      <c r="A844">
        <v>1008104</v>
      </c>
      <c r="B844" t="s">
        <v>162</v>
      </c>
      <c r="C844" s="4">
        <v>41883</v>
      </c>
      <c r="D844" t="s">
        <v>42</v>
      </c>
      <c r="E844">
        <v>1</v>
      </c>
      <c r="G844" t="s">
        <v>140</v>
      </c>
      <c r="H844">
        <v>36</v>
      </c>
      <c r="I844">
        <v>110.05</v>
      </c>
      <c r="J844">
        <v>-21.43</v>
      </c>
      <c r="K844">
        <v>-9.17</v>
      </c>
      <c r="L844">
        <v>-3.06</v>
      </c>
      <c r="M844">
        <v>88.62</v>
      </c>
      <c r="Q844" s="7">
        <v>42599</v>
      </c>
    </row>
    <row r="845" spans="1:17" x14ac:dyDescent="0.25">
      <c r="A845">
        <v>1008105</v>
      </c>
      <c r="B845" t="s">
        <v>162</v>
      </c>
      <c r="C845" s="4">
        <v>41883</v>
      </c>
      <c r="D845" t="s">
        <v>42</v>
      </c>
      <c r="E845">
        <v>1</v>
      </c>
      <c r="G845" t="s">
        <v>140</v>
      </c>
      <c r="H845">
        <v>36</v>
      </c>
      <c r="I845">
        <v>90.12</v>
      </c>
      <c r="J845">
        <v>-17.55</v>
      </c>
      <c r="K845">
        <v>-7.51</v>
      </c>
      <c r="L845">
        <v>-2.5</v>
      </c>
      <c r="M845">
        <v>72.569999999999993</v>
      </c>
      <c r="Q845" s="7">
        <v>42599</v>
      </c>
    </row>
    <row r="846" spans="1:17" x14ac:dyDescent="0.25">
      <c r="A846">
        <v>1005082</v>
      </c>
      <c r="B846" t="s">
        <v>374</v>
      </c>
      <c r="C846" s="4">
        <v>40422</v>
      </c>
      <c r="D846" t="s">
        <v>42</v>
      </c>
      <c r="E846">
        <v>1</v>
      </c>
      <c r="G846" t="s">
        <v>140</v>
      </c>
      <c r="H846">
        <v>96</v>
      </c>
      <c r="I846">
        <v>90526.21</v>
      </c>
      <c r="J846">
        <v>-49045.36</v>
      </c>
      <c r="M846">
        <v>41480.85</v>
      </c>
      <c r="Q846" s="7">
        <v>42600</v>
      </c>
    </row>
    <row r="847" spans="1:17" x14ac:dyDescent="0.25">
      <c r="A847">
        <v>1008084</v>
      </c>
      <c r="B847" t="s">
        <v>447</v>
      </c>
      <c r="C847" s="4">
        <v>41883</v>
      </c>
      <c r="D847" t="s">
        <v>42</v>
      </c>
      <c r="E847">
        <v>1</v>
      </c>
      <c r="G847" t="s">
        <v>140</v>
      </c>
      <c r="H847">
        <v>96</v>
      </c>
      <c r="I847">
        <v>4392</v>
      </c>
      <c r="J847">
        <v>-320.75</v>
      </c>
      <c r="K847">
        <v>-137.25</v>
      </c>
      <c r="L847">
        <v>-45.75</v>
      </c>
      <c r="M847">
        <v>4071.25</v>
      </c>
      <c r="Q847" s="7">
        <v>42604</v>
      </c>
    </row>
    <row r="848" spans="1:17" x14ac:dyDescent="0.25">
      <c r="A848">
        <v>150078</v>
      </c>
      <c r="B848" t="s">
        <v>375</v>
      </c>
      <c r="C848" s="4">
        <v>39356</v>
      </c>
      <c r="D848" t="s">
        <v>42</v>
      </c>
      <c r="E848">
        <v>1</v>
      </c>
      <c r="G848" t="s">
        <v>140</v>
      </c>
      <c r="H848">
        <v>36</v>
      </c>
      <c r="I848">
        <v>73.08</v>
      </c>
      <c r="J848">
        <v>-73.08</v>
      </c>
      <c r="Q848" s="7">
        <v>42623</v>
      </c>
    </row>
    <row r="849" spans="1:17" x14ac:dyDescent="0.25">
      <c r="A849">
        <v>150089</v>
      </c>
      <c r="B849" t="s">
        <v>375</v>
      </c>
      <c r="C849" s="4">
        <v>39356</v>
      </c>
      <c r="D849" t="s">
        <v>42</v>
      </c>
      <c r="E849">
        <v>1</v>
      </c>
      <c r="G849" t="s">
        <v>140</v>
      </c>
      <c r="H849">
        <v>36</v>
      </c>
      <c r="I849">
        <v>140.66999999999999</v>
      </c>
      <c r="J849">
        <v>-140.66999999999999</v>
      </c>
      <c r="Q849" s="7">
        <v>42623</v>
      </c>
    </row>
    <row r="850" spans="1:17" x14ac:dyDescent="0.25">
      <c r="A850">
        <v>150111</v>
      </c>
      <c r="B850" t="s">
        <v>376</v>
      </c>
      <c r="C850" s="4">
        <v>39356</v>
      </c>
      <c r="D850" t="s">
        <v>42</v>
      </c>
      <c r="E850">
        <v>1</v>
      </c>
      <c r="G850" t="s">
        <v>140</v>
      </c>
      <c r="H850">
        <v>36</v>
      </c>
      <c r="I850">
        <v>490</v>
      </c>
      <c r="J850">
        <v>-490</v>
      </c>
      <c r="Q850" s="7">
        <v>42623</v>
      </c>
    </row>
    <row r="851" spans="1:17" x14ac:dyDescent="0.25">
      <c r="A851">
        <v>150141</v>
      </c>
      <c r="B851" t="s">
        <v>377</v>
      </c>
      <c r="C851" s="4">
        <v>39356</v>
      </c>
      <c r="D851" t="s">
        <v>42</v>
      </c>
      <c r="E851">
        <v>1</v>
      </c>
      <c r="G851" t="s">
        <v>140</v>
      </c>
      <c r="H851">
        <v>36</v>
      </c>
      <c r="I851">
        <v>2181.3200000000002</v>
      </c>
      <c r="J851">
        <v>-2181.3200000000002</v>
      </c>
      <c r="Q851" s="7">
        <v>42623</v>
      </c>
    </row>
    <row r="852" spans="1:17" x14ac:dyDescent="0.25">
      <c r="A852">
        <v>1003567</v>
      </c>
      <c r="B852" t="s">
        <v>378</v>
      </c>
      <c r="C852" s="4">
        <v>39722</v>
      </c>
      <c r="D852" t="s">
        <v>42</v>
      </c>
      <c r="E852">
        <v>1</v>
      </c>
      <c r="G852" t="s">
        <v>140</v>
      </c>
      <c r="H852">
        <v>36</v>
      </c>
      <c r="I852">
        <v>5235</v>
      </c>
      <c r="J852">
        <v>-5235</v>
      </c>
      <c r="Q852" s="7">
        <v>42624</v>
      </c>
    </row>
    <row r="853" spans="1:17" x14ac:dyDescent="0.25">
      <c r="A853">
        <v>1003853</v>
      </c>
      <c r="B853" t="s">
        <v>166</v>
      </c>
      <c r="C853" s="4">
        <v>39722</v>
      </c>
      <c r="D853" t="s">
        <v>42</v>
      </c>
      <c r="E853">
        <v>1</v>
      </c>
      <c r="G853" t="s">
        <v>140</v>
      </c>
      <c r="H853">
        <v>36</v>
      </c>
      <c r="I853">
        <v>1402.63</v>
      </c>
      <c r="J853">
        <v>-1402.63</v>
      </c>
      <c r="Q853" s="7">
        <v>42624</v>
      </c>
    </row>
    <row r="854" spans="1:17" x14ac:dyDescent="0.25">
      <c r="A854">
        <v>1003996</v>
      </c>
      <c r="B854" t="s">
        <v>379</v>
      </c>
      <c r="C854" s="4">
        <v>39722</v>
      </c>
      <c r="D854" t="s">
        <v>42</v>
      </c>
      <c r="E854">
        <v>1</v>
      </c>
      <c r="G854" t="s">
        <v>140</v>
      </c>
      <c r="H854">
        <v>36</v>
      </c>
      <c r="I854">
        <v>313.43</v>
      </c>
      <c r="J854">
        <v>-313.43</v>
      </c>
      <c r="Q854" s="7">
        <v>42624</v>
      </c>
    </row>
    <row r="855" spans="1:17" x14ac:dyDescent="0.25">
      <c r="A855">
        <v>103047</v>
      </c>
      <c r="B855" t="s">
        <v>152</v>
      </c>
      <c r="C855" s="4">
        <v>40087</v>
      </c>
      <c r="D855" t="s">
        <v>42</v>
      </c>
      <c r="E855">
        <v>1</v>
      </c>
      <c r="G855" t="s">
        <v>140</v>
      </c>
      <c r="H855">
        <v>36</v>
      </c>
      <c r="I855">
        <v>332933.59000000003</v>
      </c>
      <c r="J855">
        <v>-332933.59000000003</v>
      </c>
      <c r="Q855" s="7">
        <v>42625</v>
      </c>
    </row>
    <row r="856" spans="1:17" x14ac:dyDescent="0.25">
      <c r="A856">
        <v>1004499</v>
      </c>
      <c r="B856" t="s">
        <v>380</v>
      </c>
      <c r="C856" s="4">
        <v>40087</v>
      </c>
      <c r="D856" t="s">
        <v>42</v>
      </c>
      <c r="E856">
        <v>1</v>
      </c>
      <c r="G856" t="s">
        <v>140</v>
      </c>
      <c r="H856">
        <v>36</v>
      </c>
      <c r="I856">
        <v>1723.94</v>
      </c>
      <c r="J856">
        <v>-1723.94</v>
      </c>
      <c r="Q856" s="7">
        <v>42625</v>
      </c>
    </row>
    <row r="857" spans="1:17" x14ac:dyDescent="0.25">
      <c r="A857">
        <v>1004500</v>
      </c>
      <c r="B857" t="s">
        <v>166</v>
      </c>
      <c r="C857" s="4">
        <v>40087</v>
      </c>
      <c r="D857" t="s">
        <v>42</v>
      </c>
      <c r="E857">
        <v>1</v>
      </c>
      <c r="G857" t="s">
        <v>140</v>
      </c>
      <c r="H857">
        <v>36</v>
      </c>
      <c r="I857">
        <v>1200</v>
      </c>
      <c r="J857">
        <v>-1200</v>
      </c>
      <c r="Q857" s="7">
        <v>42625</v>
      </c>
    </row>
    <row r="858" spans="1:17" x14ac:dyDescent="0.25">
      <c r="A858">
        <v>1004501</v>
      </c>
      <c r="B858" t="s">
        <v>166</v>
      </c>
      <c r="C858" s="4">
        <v>40087</v>
      </c>
      <c r="D858" t="s">
        <v>42</v>
      </c>
      <c r="E858">
        <v>1</v>
      </c>
      <c r="G858" t="s">
        <v>140</v>
      </c>
      <c r="H858">
        <v>36</v>
      </c>
      <c r="I858">
        <v>3514.47</v>
      </c>
      <c r="J858">
        <v>-3514.47</v>
      </c>
      <c r="Q858" s="7">
        <v>42625</v>
      </c>
    </row>
    <row r="859" spans="1:17" x14ac:dyDescent="0.25">
      <c r="A859">
        <v>1004555</v>
      </c>
      <c r="B859" t="s">
        <v>203</v>
      </c>
      <c r="C859" s="4">
        <v>40087</v>
      </c>
      <c r="D859" t="s">
        <v>42</v>
      </c>
      <c r="E859">
        <v>1</v>
      </c>
      <c r="G859" t="s">
        <v>140</v>
      </c>
      <c r="H859">
        <v>36</v>
      </c>
      <c r="I859">
        <v>6745</v>
      </c>
      <c r="J859">
        <v>-6745</v>
      </c>
      <c r="Q859" s="7">
        <v>42625</v>
      </c>
    </row>
    <row r="860" spans="1:17" x14ac:dyDescent="0.25">
      <c r="A860">
        <v>1005097</v>
      </c>
      <c r="B860" t="s">
        <v>162</v>
      </c>
      <c r="C860" s="4">
        <v>40452</v>
      </c>
      <c r="D860" t="s">
        <v>42</v>
      </c>
      <c r="E860">
        <v>1</v>
      </c>
      <c r="G860" t="s">
        <v>140</v>
      </c>
      <c r="H860">
        <v>36</v>
      </c>
      <c r="I860">
        <v>505</v>
      </c>
      <c r="J860">
        <v>-505</v>
      </c>
      <c r="Q860" s="7">
        <v>42626</v>
      </c>
    </row>
    <row r="861" spans="1:17" x14ac:dyDescent="0.25">
      <c r="A861">
        <v>1005102</v>
      </c>
      <c r="B861" t="s">
        <v>162</v>
      </c>
      <c r="C861" s="4">
        <v>40452</v>
      </c>
      <c r="D861" t="s">
        <v>42</v>
      </c>
      <c r="E861">
        <v>1</v>
      </c>
      <c r="G861" t="s">
        <v>140</v>
      </c>
      <c r="H861">
        <v>36</v>
      </c>
      <c r="I861">
        <v>4156.9799999999996</v>
      </c>
      <c r="J861">
        <v>-4156.9799999999996</v>
      </c>
      <c r="Q861" s="7">
        <v>42626</v>
      </c>
    </row>
    <row r="862" spans="1:17" x14ac:dyDescent="0.25">
      <c r="A862">
        <v>103055</v>
      </c>
      <c r="B862" t="s">
        <v>305</v>
      </c>
      <c r="C862" s="4">
        <v>40087</v>
      </c>
      <c r="D862" t="s">
        <v>42</v>
      </c>
      <c r="E862">
        <v>1</v>
      </c>
      <c r="G862" t="s">
        <v>140</v>
      </c>
      <c r="H862">
        <v>60</v>
      </c>
      <c r="I862">
        <v>508722.09</v>
      </c>
      <c r="J862">
        <v>-508722.09</v>
      </c>
      <c r="Q862" s="7">
        <v>42627</v>
      </c>
    </row>
    <row r="863" spans="1:17" x14ac:dyDescent="0.25">
      <c r="A863">
        <v>1005497</v>
      </c>
      <c r="B863" t="s">
        <v>369</v>
      </c>
      <c r="C863" s="4">
        <v>40817</v>
      </c>
      <c r="D863" t="s">
        <v>42</v>
      </c>
      <c r="E863">
        <v>1</v>
      </c>
      <c r="G863" t="s">
        <v>140</v>
      </c>
      <c r="H863">
        <v>36</v>
      </c>
      <c r="I863">
        <v>2064.73</v>
      </c>
      <c r="J863">
        <v>-2064.73</v>
      </c>
      <c r="Q863" s="7">
        <v>42627</v>
      </c>
    </row>
    <row r="864" spans="1:17" x14ac:dyDescent="0.25">
      <c r="A864">
        <v>1005523</v>
      </c>
      <c r="B864" t="s">
        <v>381</v>
      </c>
      <c r="C864" s="4">
        <v>40817</v>
      </c>
      <c r="D864" t="s">
        <v>42</v>
      </c>
      <c r="E864">
        <v>1</v>
      </c>
      <c r="G864" t="s">
        <v>140</v>
      </c>
      <c r="H864">
        <v>36</v>
      </c>
      <c r="I864">
        <v>518.5</v>
      </c>
      <c r="J864">
        <v>-518.5</v>
      </c>
      <c r="Q864" s="7">
        <v>42627</v>
      </c>
    </row>
    <row r="865" spans="1:17" x14ac:dyDescent="0.25">
      <c r="A865">
        <v>1005524</v>
      </c>
      <c r="B865" t="s">
        <v>286</v>
      </c>
      <c r="C865" s="4">
        <v>40817</v>
      </c>
      <c r="D865" t="s">
        <v>42</v>
      </c>
      <c r="E865">
        <v>1</v>
      </c>
      <c r="G865" t="s">
        <v>140</v>
      </c>
      <c r="H865">
        <v>36</v>
      </c>
      <c r="I865">
        <v>1288.1500000000001</v>
      </c>
      <c r="J865">
        <v>-1288.1500000000001</v>
      </c>
      <c r="Q865" s="7">
        <v>42627</v>
      </c>
    </row>
    <row r="866" spans="1:17" x14ac:dyDescent="0.25">
      <c r="A866">
        <v>103070</v>
      </c>
      <c r="B866" t="s">
        <v>41</v>
      </c>
      <c r="C866" s="4">
        <v>18295</v>
      </c>
      <c r="D866" t="s">
        <v>42</v>
      </c>
      <c r="E866">
        <v>1</v>
      </c>
      <c r="G866" t="s">
        <v>43</v>
      </c>
      <c r="H866">
        <v>800</v>
      </c>
      <c r="I866">
        <v>1239251.67</v>
      </c>
      <c r="J866">
        <v>-1213810.1599999999</v>
      </c>
      <c r="K866">
        <v>-4647.18</v>
      </c>
      <c r="L866">
        <v>-1549.06</v>
      </c>
      <c r="M866">
        <v>25441.51</v>
      </c>
      <c r="Q866" s="7">
        <v>42629</v>
      </c>
    </row>
    <row r="867" spans="1:17" x14ac:dyDescent="0.25">
      <c r="A867">
        <v>1006858</v>
      </c>
      <c r="B867" t="s">
        <v>382</v>
      </c>
      <c r="C867" s="4">
        <v>41548</v>
      </c>
      <c r="D867" t="s">
        <v>42</v>
      </c>
      <c r="E867">
        <v>1</v>
      </c>
      <c r="G867" t="s">
        <v>140</v>
      </c>
      <c r="H867">
        <v>36</v>
      </c>
      <c r="I867">
        <v>5693.69</v>
      </c>
      <c r="J867">
        <v>-2850.74</v>
      </c>
      <c r="K867">
        <v>-474.47</v>
      </c>
      <c r="L867">
        <v>-158.15</v>
      </c>
      <c r="M867">
        <v>2842.95</v>
      </c>
      <c r="Q867" s="7">
        <v>42629</v>
      </c>
    </row>
    <row r="868" spans="1:17" x14ac:dyDescent="0.25">
      <c r="A868">
        <v>1006864</v>
      </c>
      <c r="B868" t="s">
        <v>383</v>
      </c>
      <c r="C868" s="4">
        <v>41548</v>
      </c>
      <c r="D868" t="s">
        <v>42</v>
      </c>
      <c r="E868">
        <v>1</v>
      </c>
      <c r="G868" t="s">
        <v>140</v>
      </c>
      <c r="H868">
        <v>36</v>
      </c>
      <c r="I868">
        <v>749.81</v>
      </c>
      <c r="J868">
        <v>-375.41</v>
      </c>
      <c r="K868">
        <v>-62.48</v>
      </c>
      <c r="L868">
        <v>-20.82</v>
      </c>
      <c r="M868">
        <v>374.4</v>
      </c>
      <c r="Q868" s="7">
        <v>42629</v>
      </c>
    </row>
    <row r="869" spans="1:17" x14ac:dyDescent="0.25">
      <c r="A869">
        <v>1006865</v>
      </c>
      <c r="B869" t="s">
        <v>384</v>
      </c>
      <c r="C869" s="4">
        <v>41548</v>
      </c>
      <c r="D869" t="s">
        <v>42</v>
      </c>
      <c r="E869">
        <v>1</v>
      </c>
      <c r="G869" t="s">
        <v>140</v>
      </c>
      <c r="H869">
        <v>36</v>
      </c>
      <c r="I869">
        <v>4124.9799999999996</v>
      </c>
      <c r="J869">
        <v>-2065.3200000000002</v>
      </c>
      <c r="K869">
        <v>-343.75</v>
      </c>
      <c r="L869">
        <v>-114.58</v>
      </c>
      <c r="M869">
        <v>2059.66</v>
      </c>
      <c r="Q869" s="7">
        <v>42629</v>
      </c>
    </row>
    <row r="870" spans="1:17" x14ac:dyDescent="0.25">
      <c r="A870">
        <v>1006866</v>
      </c>
      <c r="B870" t="s">
        <v>385</v>
      </c>
      <c r="C870" s="4">
        <v>41548</v>
      </c>
      <c r="D870" t="s">
        <v>42</v>
      </c>
      <c r="E870">
        <v>1</v>
      </c>
      <c r="G870" t="s">
        <v>140</v>
      </c>
      <c r="H870">
        <v>36</v>
      </c>
      <c r="I870">
        <v>415.36</v>
      </c>
      <c r="J870">
        <v>-207.96</v>
      </c>
      <c r="K870">
        <v>-34.61</v>
      </c>
      <c r="L870">
        <v>-11.53</v>
      </c>
      <c r="M870">
        <v>207.4</v>
      </c>
      <c r="Q870" s="7">
        <v>42629</v>
      </c>
    </row>
    <row r="871" spans="1:17" x14ac:dyDescent="0.25">
      <c r="A871">
        <v>1006910</v>
      </c>
      <c r="B871" t="s">
        <v>162</v>
      </c>
      <c r="C871" s="4">
        <v>41548</v>
      </c>
      <c r="D871" t="s">
        <v>42</v>
      </c>
      <c r="E871">
        <v>1</v>
      </c>
      <c r="G871" t="s">
        <v>140</v>
      </c>
      <c r="H871">
        <v>36</v>
      </c>
      <c r="I871">
        <v>1762.8</v>
      </c>
      <c r="J871">
        <v>-882.61</v>
      </c>
      <c r="K871">
        <v>-146.9</v>
      </c>
      <c r="L871">
        <v>-48.97</v>
      </c>
      <c r="M871">
        <v>880.19</v>
      </c>
      <c r="Q871" s="7">
        <v>42629</v>
      </c>
    </row>
    <row r="872" spans="1:17" x14ac:dyDescent="0.25">
      <c r="A872">
        <v>1006921</v>
      </c>
      <c r="B872" t="s">
        <v>162</v>
      </c>
      <c r="C872" s="4">
        <v>41548</v>
      </c>
      <c r="D872" t="s">
        <v>42</v>
      </c>
      <c r="E872">
        <v>1</v>
      </c>
      <c r="G872" t="s">
        <v>140</v>
      </c>
      <c r="H872">
        <v>36</v>
      </c>
      <c r="I872">
        <v>1654.83</v>
      </c>
      <c r="J872">
        <v>-828.55</v>
      </c>
      <c r="K872">
        <v>-137.9</v>
      </c>
      <c r="L872">
        <v>-45.97</v>
      </c>
      <c r="M872">
        <v>826.28</v>
      </c>
      <c r="Q872" s="7">
        <v>42629</v>
      </c>
    </row>
    <row r="873" spans="1:17" x14ac:dyDescent="0.25">
      <c r="A873">
        <v>1006922</v>
      </c>
      <c r="B873" t="s">
        <v>345</v>
      </c>
      <c r="C873" s="4">
        <v>41548</v>
      </c>
      <c r="D873" t="s">
        <v>42</v>
      </c>
      <c r="E873">
        <v>1</v>
      </c>
      <c r="G873" t="s">
        <v>140</v>
      </c>
      <c r="H873">
        <v>36</v>
      </c>
      <c r="I873">
        <v>559.09</v>
      </c>
      <c r="J873">
        <v>-279.93</v>
      </c>
      <c r="K873">
        <v>-46.59</v>
      </c>
      <c r="L873">
        <v>-15.53</v>
      </c>
      <c r="M873">
        <v>279.16000000000003</v>
      </c>
      <c r="Q873" s="7">
        <v>42629</v>
      </c>
    </row>
    <row r="874" spans="1:17" x14ac:dyDescent="0.25">
      <c r="A874">
        <v>1006923</v>
      </c>
      <c r="B874" t="s">
        <v>345</v>
      </c>
      <c r="C874" s="4">
        <v>41548</v>
      </c>
      <c r="D874" t="s">
        <v>42</v>
      </c>
      <c r="E874">
        <v>1</v>
      </c>
      <c r="G874" t="s">
        <v>140</v>
      </c>
      <c r="H874">
        <v>36</v>
      </c>
      <c r="I874">
        <v>1589.36</v>
      </c>
      <c r="J874">
        <v>-795.77</v>
      </c>
      <c r="K874">
        <v>-132.44999999999999</v>
      </c>
      <c r="L874">
        <v>-44.15</v>
      </c>
      <c r="M874">
        <v>793.59</v>
      </c>
      <c r="Q874" s="7">
        <v>42629</v>
      </c>
    </row>
    <row r="875" spans="1:17" x14ac:dyDescent="0.25">
      <c r="A875">
        <v>1006924</v>
      </c>
      <c r="B875" t="s">
        <v>345</v>
      </c>
      <c r="C875" s="4">
        <v>41548</v>
      </c>
      <c r="D875" t="s">
        <v>42</v>
      </c>
      <c r="E875">
        <v>1</v>
      </c>
      <c r="G875" t="s">
        <v>140</v>
      </c>
      <c r="H875">
        <v>36</v>
      </c>
      <c r="I875">
        <v>1139.5</v>
      </c>
      <c r="J875">
        <v>-570.54</v>
      </c>
      <c r="K875">
        <v>-94.97</v>
      </c>
      <c r="L875">
        <v>-31.65</v>
      </c>
      <c r="M875">
        <v>568.96</v>
      </c>
      <c r="Q875" s="7">
        <v>42629</v>
      </c>
    </row>
    <row r="876" spans="1:17" x14ac:dyDescent="0.25">
      <c r="A876">
        <v>1003579</v>
      </c>
      <c r="B876" t="s">
        <v>386</v>
      </c>
      <c r="C876" s="4">
        <v>39722</v>
      </c>
      <c r="D876" t="s">
        <v>42</v>
      </c>
      <c r="E876">
        <v>1</v>
      </c>
      <c r="G876" t="s">
        <v>140</v>
      </c>
      <c r="H876">
        <v>96</v>
      </c>
      <c r="I876">
        <v>2370.48</v>
      </c>
      <c r="J876">
        <v>-1926.42</v>
      </c>
      <c r="K876">
        <v>-74.08</v>
      </c>
      <c r="L876">
        <v>-24.7</v>
      </c>
      <c r="M876">
        <v>444.06</v>
      </c>
      <c r="Q876" s="7">
        <v>42629</v>
      </c>
    </row>
    <row r="877" spans="1:17" x14ac:dyDescent="0.25">
      <c r="A877">
        <v>1003617</v>
      </c>
      <c r="B877" t="s">
        <v>162</v>
      </c>
      <c r="C877" s="4">
        <v>39722</v>
      </c>
      <c r="D877" t="s">
        <v>42</v>
      </c>
      <c r="E877">
        <v>1</v>
      </c>
      <c r="G877" t="s">
        <v>140</v>
      </c>
      <c r="H877">
        <v>96</v>
      </c>
      <c r="I877">
        <v>1557.44</v>
      </c>
      <c r="J877">
        <v>-1265.69</v>
      </c>
      <c r="K877">
        <v>-48.67</v>
      </c>
      <c r="L877">
        <v>-16.22</v>
      </c>
      <c r="M877">
        <v>291.75</v>
      </c>
      <c r="Q877" s="7">
        <v>42629</v>
      </c>
    </row>
    <row r="878" spans="1:17" x14ac:dyDescent="0.25">
      <c r="A878">
        <v>1003618</v>
      </c>
      <c r="B878" t="s">
        <v>217</v>
      </c>
      <c r="C878" s="4">
        <v>39722</v>
      </c>
      <c r="D878" t="s">
        <v>42</v>
      </c>
      <c r="E878">
        <v>1</v>
      </c>
      <c r="G878" t="s">
        <v>140</v>
      </c>
      <c r="H878">
        <v>96</v>
      </c>
      <c r="I878">
        <v>1143.92</v>
      </c>
      <c r="J878">
        <v>-929.63</v>
      </c>
      <c r="K878">
        <v>-35.75</v>
      </c>
      <c r="L878">
        <v>-11.92</v>
      </c>
      <c r="M878">
        <v>214.29</v>
      </c>
      <c r="Q878" s="7">
        <v>42629</v>
      </c>
    </row>
    <row r="879" spans="1:17" x14ac:dyDescent="0.25">
      <c r="A879">
        <v>1003619</v>
      </c>
      <c r="B879" t="s">
        <v>217</v>
      </c>
      <c r="C879" s="4">
        <v>39722</v>
      </c>
      <c r="D879" t="s">
        <v>42</v>
      </c>
      <c r="E879">
        <v>1</v>
      </c>
      <c r="G879" t="s">
        <v>140</v>
      </c>
      <c r="H879">
        <v>96</v>
      </c>
      <c r="I879">
        <v>1402.63</v>
      </c>
      <c r="J879">
        <v>-1139.8699999999999</v>
      </c>
      <c r="K879">
        <v>-43.83</v>
      </c>
      <c r="L879">
        <v>-14.61</v>
      </c>
      <c r="M879">
        <v>262.76</v>
      </c>
      <c r="Q879" s="7">
        <v>42629</v>
      </c>
    </row>
    <row r="880" spans="1:17" x14ac:dyDescent="0.25">
      <c r="A880">
        <v>1003620</v>
      </c>
      <c r="B880" t="s">
        <v>217</v>
      </c>
      <c r="C880" s="4">
        <v>39722</v>
      </c>
      <c r="D880" t="s">
        <v>42</v>
      </c>
      <c r="E880">
        <v>1</v>
      </c>
      <c r="G880" t="s">
        <v>140</v>
      </c>
      <c r="H880">
        <v>96</v>
      </c>
      <c r="I880">
        <v>1402.63</v>
      </c>
      <c r="J880">
        <v>-1139.8699999999999</v>
      </c>
      <c r="K880">
        <v>-43.83</v>
      </c>
      <c r="L880">
        <v>-14.61</v>
      </c>
      <c r="M880">
        <v>262.76</v>
      </c>
      <c r="Q880" s="7">
        <v>42629</v>
      </c>
    </row>
    <row r="881" spans="1:17" x14ac:dyDescent="0.25">
      <c r="A881">
        <v>1003621</v>
      </c>
      <c r="B881" t="s">
        <v>217</v>
      </c>
      <c r="C881" s="4">
        <v>39722</v>
      </c>
      <c r="D881" t="s">
        <v>42</v>
      </c>
      <c r="E881">
        <v>1</v>
      </c>
      <c r="G881" t="s">
        <v>140</v>
      </c>
      <c r="H881">
        <v>96</v>
      </c>
      <c r="I881">
        <v>1402.63</v>
      </c>
      <c r="J881">
        <v>-1139.8699999999999</v>
      </c>
      <c r="K881">
        <v>-43.83</v>
      </c>
      <c r="L881">
        <v>-14.61</v>
      </c>
      <c r="M881">
        <v>262.76</v>
      </c>
      <c r="Q881" s="7">
        <v>42629</v>
      </c>
    </row>
    <row r="882" spans="1:17" x14ac:dyDescent="0.25">
      <c r="A882">
        <v>1008117</v>
      </c>
      <c r="B882" t="s">
        <v>162</v>
      </c>
      <c r="C882" s="4">
        <v>41913</v>
      </c>
      <c r="D882" t="s">
        <v>42</v>
      </c>
      <c r="E882">
        <v>1</v>
      </c>
      <c r="G882" t="s">
        <v>140</v>
      </c>
      <c r="H882">
        <v>36</v>
      </c>
      <c r="I882">
        <v>114.76</v>
      </c>
      <c r="J882">
        <v>-19.21</v>
      </c>
      <c r="K882">
        <v>-9.57</v>
      </c>
      <c r="L882">
        <v>-3.18</v>
      </c>
      <c r="M882">
        <v>95.55</v>
      </c>
      <c r="Q882" s="7">
        <v>42630</v>
      </c>
    </row>
    <row r="883" spans="1:17" x14ac:dyDescent="0.25">
      <c r="A883">
        <v>1008118</v>
      </c>
      <c r="B883" t="s">
        <v>162</v>
      </c>
      <c r="C883" s="4">
        <v>41913</v>
      </c>
      <c r="D883" t="s">
        <v>42</v>
      </c>
      <c r="E883">
        <v>1</v>
      </c>
      <c r="G883" t="s">
        <v>140</v>
      </c>
      <c r="H883">
        <v>36</v>
      </c>
      <c r="I883">
        <v>51.65</v>
      </c>
      <c r="J883">
        <v>-8.64</v>
      </c>
      <c r="K883">
        <v>-8.64</v>
      </c>
      <c r="L883">
        <v>-8.64</v>
      </c>
      <c r="M883">
        <v>43.01</v>
      </c>
      <c r="Q883" s="7">
        <v>42630</v>
      </c>
    </row>
    <row r="884" spans="1:17" x14ac:dyDescent="0.25">
      <c r="A884">
        <v>1008119</v>
      </c>
      <c r="B884" t="s">
        <v>162</v>
      </c>
      <c r="C884" s="4">
        <v>41913</v>
      </c>
      <c r="D884" t="s">
        <v>42</v>
      </c>
      <c r="E884">
        <v>1</v>
      </c>
      <c r="G884" t="s">
        <v>140</v>
      </c>
      <c r="H884">
        <v>36</v>
      </c>
      <c r="I884">
        <v>108.37</v>
      </c>
      <c r="J884">
        <v>-18.14</v>
      </c>
      <c r="K884">
        <v>-9.0299999999999994</v>
      </c>
      <c r="L884">
        <v>-3.01</v>
      </c>
      <c r="M884">
        <v>90.23</v>
      </c>
      <c r="Q884" s="7">
        <v>42630</v>
      </c>
    </row>
    <row r="885" spans="1:17" x14ac:dyDescent="0.25">
      <c r="A885">
        <v>1008166</v>
      </c>
      <c r="B885" t="s">
        <v>162</v>
      </c>
      <c r="C885" s="4">
        <v>41913</v>
      </c>
      <c r="D885" t="s">
        <v>42</v>
      </c>
      <c r="E885">
        <v>1</v>
      </c>
      <c r="G885" t="s">
        <v>140</v>
      </c>
      <c r="H885">
        <v>36</v>
      </c>
      <c r="I885">
        <v>5760.62</v>
      </c>
      <c r="J885">
        <v>-964.04</v>
      </c>
      <c r="K885">
        <v>-480.04</v>
      </c>
      <c r="L885">
        <v>-160.02000000000001</v>
      </c>
      <c r="M885">
        <v>4796.58</v>
      </c>
      <c r="Q885" s="7">
        <v>42630</v>
      </c>
    </row>
    <row r="886" spans="1:17" x14ac:dyDescent="0.25">
      <c r="A886">
        <v>1008167</v>
      </c>
      <c r="B886" t="s">
        <v>449</v>
      </c>
      <c r="C886" s="4">
        <v>41913</v>
      </c>
      <c r="D886" t="s">
        <v>42</v>
      </c>
      <c r="E886">
        <v>1</v>
      </c>
      <c r="G886" t="s">
        <v>140</v>
      </c>
      <c r="H886">
        <v>36</v>
      </c>
      <c r="I886">
        <v>42700</v>
      </c>
      <c r="J886">
        <v>-7145.91</v>
      </c>
      <c r="K886">
        <v>-3558.33</v>
      </c>
      <c r="L886">
        <v>-1186.1099999999999</v>
      </c>
      <c r="M886">
        <v>35554.089999999997</v>
      </c>
      <c r="Q886" s="7">
        <v>42630</v>
      </c>
    </row>
    <row r="887" spans="1:17" x14ac:dyDescent="0.25">
      <c r="A887">
        <v>1008168</v>
      </c>
      <c r="B887" t="s">
        <v>162</v>
      </c>
      <c r="C887" s="4">
        <v>41913</v>
      </c>
      <c r="D887" t="s">
        <v>42</v>
      </c>
      <c r="E887">
        <v>1</v>
      </c>
      <c r="G887" t="s">
        <v>140</v>
      </c>
      <c r="H887">
        <v>36</v>
      </c>
      <c r="I887">
        <v>41.51</v>
      </c>
      <c r="J887">
        <v>-6.94</v>
      </c>
      <c r="K887">
        <v>-3.45</v>
      </c>
      <c r="L887">
        <v>-1.1499999999999999</v>
      </c>
      <c r="M887">
        <v>34.57</v>
      </c>
      <c r="Q887" s="7">
        <v>42630</v>
      </c>
    </row>
    <row r="888" spans="1:17" x14ac:dyDescent="0.25">
      <c r="A888">
        <v>1008169</v>
      </c>
      <c r="B888" t="s">
        <v>162</v>
      </c>
      <c r="C888" s="4">
        <v>41913</v>
      </c>
      <c r="D888" t="s">
        <v>42</v>
      </c>
      <c r="E888">
        <v>1</v>
      </c>
      <c r="G888" t="s">
        <v>140</v>
      </c>
      <c r="H888">
        <v>36</v>
      </c>
      <c r="I888">
        <v>124.93</v>
      </c>
      <c r="J888">
        <v>-20.91</v>
      </c>
      <c r="K888">
        <v>-10.41</v>
      </c>
      <c r="L888">
        <v>-3.47</v>
      </c>
      <c r="M888">
        <v>104.02</v>
      </c>
      <c r="Q888" s="7">
        <v>42630</v>
      </c>
    </row>
    <row r="889" spans="1:17" x14ac:dyDescent="0.25">
      <c r="A889">
        <v>1008170</v>
      </c>
      <c r="B889" t="s">
        <v>162</v>
      </c>
      <c r="C889" s="4">
        <v>41913</v>
      </c>
      <c r="D889" t="s">
        <v>42</v>
      </c>
      <c r="E889">
        <v>1</v>
      </c>
      <c r="G889" t="s">
        <v>140</v>
      </c>
      <c r="H889">
        <v>36</v>
      </c>
      <c r="I889">
        <v>87.7</v>
      </c>
      <c r="J889">
        <v>-14.68</v>
      </c>
      <c r="K889">
        <v>-7.31</v>
      </c>
      <c r="L889">
        <v>-2.44</v>
      </c>
      <c r="M889">
        <v>73.02</v>
      </c>
      <c r="Q889" s="7">
        <v>42630</v>
      </c>
    </row>
    <row r="890" spans="1:17" x14ac:dyDescent="0.25">
      <c r="A890">
        <v>1008223</v>
      </c>
      <c r="B890" t="s">
        <v>162</v>
      </c>
      <c r="C890" s="4">
        <v>41913</v>
      </c>
      <c r="D890" t="s">
        <v>42</v>
      </c>
      <c r="E890">
        <v>1</v>
      </c>
      <c r="G890" t="s">
        <v>140</v>
      </c>
      <c r="H890">
        <v>36</v>
      </c>
      <c r="I890">
        <v>3920.12</v>
      </c>
      <c r="J890">
        <v>-656.04</v>
      </c>
      <c r="K890">
        <v>-326.68</v>
      </c>
      <c r="L890">
        <v>-108.9</v>
      </c>
      <c r="M890">
        <v>3264.08</v>
      </c>
      <c r="Q890" s="7">
        <v>42630</v>
      </c>
    </row>
    <row r="891" spans="1:17" x14ac:dyDescent="0.25">
      <c r="A891">
        <v>1008224</v>
      </c>
      <c r="B891" t="s">
        <v>162</v>
      </c>
      <c r="C891" s="4">
        <v>41913</v>
      </c>
      <c r="D891" t="s">
        <v>42</v>
      </c>
      <c r="E891">
        <v>1</v>
      </c>
      <c r="G891" t="s">
        <v>140</v>
      </c>
      <c r="H891">
        <v>36</v>
      </c>
      <c r="I891">
        <v>261.32</v>
      </c>
      <c r="J891">
        <v>-43.73</v>
      </c>
      <c r="K891">
        <v>-21.77</v>
      </c>
      <c r="L891">
        <v>-7.26</v>
      </c>
      <c r="M891">
        <v>217.59</v>
      </c>
      <c r="Q891" s="7">
        <v>42630</v>
      </c>
    </row>
    <row r="892" spans="1:17" x14ac:dyDescent="0.25">
      <c r="A892">
        <v>1008225</v>
      </c>
      <c r="B892" t="s">
        <v>162</v>
      </c>
      <c r="C892" s="4">
        <v>41913</v>
      </c>
      <c r="D892" t="s">
        <v>42</v>
      </c>
      <c r="E892">
        <v>1</v>
      </c>
      <c r="G892" t="s">
        <v>140</v>
      </c>
      <c r="H892">
        <v>36</v>
      </c>
      <c r="I892">
        <v>7279.17</v>
      </c>
      <c r="J892">
        <v>-1218.18</v>
      </c>
      <c r="K892">
        <v>-606.6</v>
      </c>
      <c r="L892">
        <v>-202.2</v>
      </c>
      <c r="M892">
        <v>6060.99</v>
      </c>
      <c r="Q892" s="7">
        <v>42630</v>
      </c>
    </row>
    <row r="893" spans="1:17" x14ac:dyDescent="0.25">
      <c r="A893">
        <v>1008226</v>
      </c>
      <c r="B893" t="s">
        <v>162</v>
      </c>
      <c r="C893" s="4">
        <v>41913</v>
      </c>
      <c r="D893" t="s">
        <v>42</v>
      </c>
      <c r="E893">
        <v>1</v>
      </c>
      <c r="G893" t="s">
        <v>140</v>
      </c>
      <c r="H893">
        <v>36</v>
      </c>
      <c r="I893">
        <v>404.52</v>
      </c>
      <c r="J893">
        <v>-67.7</v>
      </c>
      <c r="K893">
        <v>-33.71</v>
      </c>
      <c r="L893">
        <v>-11.24</v>
      </c>
      <c r="M893">
        <v>336.82</v>
      </c>
      <c r="Q893" s="7">
        <v>42630</v>
      </c>
    </row>
    <row r="894" spans="1:17" x14ac:dyDescent="0.25">
      <c r="A894">
        <v>1008227</v>
      </c>
      <c r="B894" t="s">
        <v>162</v>
      </c>
      <c r="C894" s="4">
        <v>41913</v>
      </c>
      <c r="D894" t="s">
        <v>42</v>
      </c>
      <c r="E894">
        <v>1</v>
      </c>
      <c r="G894" t="s">
        <v>140</v>
      </c>
      <c r="H894">
        <v>36</v>
      </c>
      <c r="I894">
        <v>525.87</v>
      </c>
      <c r="J894">
        <v>-88</v>
      </c>
      <c r="K894">
        <v>-43.82</v>
      </c>
      <c r="L894">
        <v>-14.61</v>
      </c>
      <c r="M894">
        <v>437.87</v>
      </c>
      <c r="Q894" s="7">
        <v>42630</v>
      </c>
    </row>
    <row r="895" spans="1:17" x14ac:dyDescent="0.25">
      <c r="A895">
        <v>1008228</v>
      </c>
      <c r="B895" t="s">
        <v>162</v>
      </c>
      <c r="C895" s="4">
        <v>41913</v>
      </c>
      <c r="D895" t="s">
        <v>42</v>
      </c>
      <c r="E895">
        <v>1</v>
      </c>
      <c r="G895" t="s">
        <v>140</v>
      </c>
      <c r="H895">
        <v>36</v>
      </c>
      <c r="I895">
        <v>1592.58</v>
      </c>
      <c r="J895">
        <v>-266.52</v>
      </c>
      <c r="K895">
        <v>-132.71</v>
      </c>
      <c r="L895">
        <v>-44.23</v>
      </c>
      <c r="M895">
        <v>1326.06</v>
      </c>
      <c r="Q895" s="7">
        <v>42630</v>
      </c>
    </row>
    <row r="896" spans="1:17" x14ac:dyDescent="0.25">
      <c r="A896">
        <v>1008229</v>
      </c>
      <c r="B896" t="s">
        <v>162</v>
      </c>
      <c r="C896" s="4">
        <v>41913</v>
      </c>
      <c r="D896" t="s">
        <v>42</v>
      </c>
      <c r="E896">
        <v>1</v>
      </c>
      <c r="G896" t="s">
        <v>140</v>
      </c>
      <c r="H896">
        <v>36</v>
      </c>
      <c r="I896">
        <v>14514.08</v>
      </c>
      <c r="J896">
        <v>-2428.9499999999998</v>
      </c>
      <c r="K896">
        <v>-1209.5</v>
      </c>
      <c r="L896">
        <v>-403.17</v>
      </c>
      <c r="M896">
        <v>12085.13</v>
      </c>
      <c r="Q896" s="7">
        <v>42630</v>
      </c>
    </row>
    <row r="897" spans="1:17" x14ac:dyDescent="0.25">
      <c r="A897">
        <v>1008230</v>
      </c>
      <c r="B897" t="s">
        <v>162</v>
      </c>
      <c r="C897" s="4">
        <v>41913</v>
      </c>
      <c r="D897" t="s">
        <v>42</v>
      </c>
      <c r="E897">
        <v>1</v>
      </c>
      <c r="G897" t="s">
        <v>140</v>
      </c>
      <c r="H897">
        <v>36</v>
      </c>
      <c r="I897">
        <v>86.18</v>
      </c>
      <c r="J897">
        <v>-14.42</v>
      </c>
      <c r="K897">
        <v>-7.18</v>
      </c>
      <c r="L897">
        <v>-2.39</v>
      </c>
      <c r="M897">
        <v>71.760000000000005</v>
      </c>
      <c r="Q897" s="7">
        <v>42630</v>
      </c>
    </row>
    <row r="898" spans="1:17" x14ac:dyDescent="0.25">
      <c r="A898">
        <v>1008231</v>
      </c>
      <c r="B898" t="s">
        <v>162</v>
      </c>
      <c r="C898" s="4">
        <v>41913</v>
      </c>
      <c r="D898" t="s">
        <v>42</v>
      </c>
      <c r="E898">
        <v>1</v>
      </c>
      <c r="G898" t="s">
        <v>140</v>
      </c>
      <c r="H898">
        <v>36</v>
      </c>
      <c r="I898">
        <v>207.08</v>
      </c>
      <c r="J898">
        <v>-34.659999999999997</v>
      </c>
      <c r="K898">
        <v>-17.260000000000002</v>
      </c>
      <c r="L898">
        <v>-5.76</v>
      </c>
      <c r="M898">
        <v>172.42</v>
      </c>
      <c r="Q898" s="7">
        <v>42630</v>
      </c>
    </row>
    <row r="899" spans="1:17" x14ac:dyDescent="0.25">
      <c r="A899">
        <v>1008278</v>
      </c>
      <c r="B899" t="s">
        <v>162</v>
      </c>
      <c r="C899" s="4">
        <v>41913</v>
      </c>
      <c r="D899" t="s">
        <v>42</v>
      </c>
      <c r="E899">
        <v>1</v>
      </c>
      <c r="G899" t="s">
        <v>140</v>
      </c>
      <c r="H899">
        <v>36</v>
      </c>
      <c r="I899">
        <v>738.85</v>
      </c>
      <c r="J899">
        <v>-123.65</v>
      </c>
      <c r="K899">
        <v>-61.57</v>
      </c>
      <c r="L899">
        <v>-20.52</v>
      </c>
      <c r="M899">
        <v>615.20000000000005</v>
      </c>
      <c r="Q899" s="7">
        <v>42630</v>
      </c>
    </row>
    <row r="900" spans="1:17" x14ac:dyDescent="0.25">
      <c r="A900">
        <v>1008279</v>
      </c>
      <c r="B900" t="s">
        <v>162</v>
      </c>
      <c r="C900" s="4">
        <v>41913</v>
      </c>
      <c r="D900" t="s">
        <v>42</v>
      </c>
      <c r="E900">
        <v>1</v>
      </c>
      <c r="G900" t="s">
        <v>140</v>
      </c>
      <c r="H900">
        <v>36</v>
      </c>
      <c r="I900">
        <v>944.41</v>
      </c>
      <c r="J900">
        <v>-158.05000000000001</v>
      </c>
      <c r="K900">
        <v>-78.7</v>
      </c>
      <c r="L900">
        <v>-26.23</v>
      </c>
      <c r="M900">
        <v>786.36</v>
      </c>
      <c r="Q900" s="7">
        <v>42630</v>
      </c>
    </row>
    <row r="901" spans="1:17" x14ac:dyDescent="0.25">
      <c r="A901">
        <v>1008280</v>
      </c>
      <c r="B901" t="s">
        <v>162</v>
      </c>
      <c r="C901" s="4">
        <v>41913</v>
      </c>
      <c r="D901" t="s">
        <v>42</v>
      </c>
      <c r="E901">
        <v>1</v>
      </c>
      <c r="G901" t="s">
        <v>140</v>
      </c>
      <c r="H901">
        <v>36</v>
      </c>
      <c r="I901">
        <v>45473.73</v>
      </c>
      <c r="J901">
        <v>-7610.1</v>
      </c>
      <c r="K901">
        <v>-3789.48</v>
      </c>
      <c r="L901">
        <v>-1263.1600000000001</v>
      </c>
      <c r="M901">
        <v>37863.629999999997</v>
      </c>
      <c r="Q901" s="7">
        <v>42630</v>
      </c>
    </row>
    <row r="902" spans="1:17" x14ac:dyDescent="0.25">
      <c r="A902">
        <v>1008306</v>
      </c>
      <c r="B902" t="s">
        <v>162</v>
      </c>
      <c r="C902" s="4">
        <v>41913</v>
      </c>
      <c r="D902" t="s">
        <v>42</v>
      </c>
      <c r="E902">
        <v>1</v>
      </c>
      <c r="G902" t="s">
        <v>140</v>
      </c>
      <c r="H902">
        <v>36</v>
      </c>
      <c r="I902">
        <v>1835.36</v>
      </c>
      <c r="J902">
        <v>-307.14999999999998</v>
      </c>
      <c r="K902">
        <v>-152.94999999999999</v>
      </c>
      <c r="L902">
        <v>-50.99</v>
      </c>
      <c r="M902">
        <v>1528.21</v>
      </c>
      <c r="Q902" s="7">
        <v>42630</v>
      </c>
    </row>
    <row r="903" spans="1:17" x14ac:dyDescent="0.25">
      <c r="A903">
        <v>1008307</v>
      </c>
      <c r="B903" t="s">
        <v>162</v>
      </c>
      <c r="C903" s="4">
        <v>41913</v>
      </c>
      <c r="D903" t="s">
        <v>42</v>
      </c>
      <c r="E903">
        <v>1</v>
      </c>
      <c r="G903" t="s">
        <v>140</v>
      </c>
      <c r="H903">
        <v>36</v>
      </c>
      <c r="I903">
        <v>3198.46</v>
      </c>
      <c r="J903">
        <v>-535.27</v>
      </c>
      <c r="K903">
        <v>-266.54000000000002</v>
      </c>
      <c r="L903">
        <v>-88.85</v>
      </c>
      <c r="M903">
        <v>2663.19</v>
      </c>
      <c r="Q903" s="7">
        <v>42630</v>
      </c>
    </row>
    <row r="904" spans="1:17" x14ac:dyDescent="0.25">
      <c r="A904">
        <v>1008310</v>
      </c>
      <c r="B904" t="s">
        <v>162</v>
      </c>
      <c r="C904" s="4">
        <v>41913</v>
      </c>
      <c r="D904" t="s">
        <v>42</v>
      </c>
      <c r="E904">
        <v>1</v>
      </c>
      <c r="G904" t="s">
        <v>140</v>
      </c>
      <c r="H904">
        <v>36</v>
      </c>
      <c r="I904">
        <v>11780.96</v>
      </c>
      <c r="J904">
        <v>-1971.56</v>
      </c>
      <c r="K904">
        <v>315.27999999999997</v>
      </c>
      <c r="L904">
        <v>-327.25</v>
      </c>
      <c r="M904">
        <v>9809.4</v>
      </c>
      <c r="Q904" s="7">
        <v>42630</v>
      </c>
    </row>
    <row r="905" spans="1:17" x14ac:dyDescent="0.25">
      <c r="A905">
        <v>1008311</v>
      </c>
      <c r="B905" t="s">
        <v>162</v>
      </c>
      <c r="C905" s="4">
        <v>41913</v>
      </c>
      <c r="D905" t="s">
        <v>42</v>
      </c>
      <c r="E905">
        <v>1</v>
      </c>
      <c r="G905" t="s">
        <v>140</v>
      </c>
      <c r="H905">
        <v>36</v>
      </c>
      <c r="I905">
        <v>1868.21</v>
      </c>
      <c r="J905">
        <v>-312.64</v>
      </c>
      <c r="K905">
        <v>-155.68</v>
      </c>
      <c r="L905">
        <v>-51.89</v>
      </c>
      <c r="M905">
        <v>1555.57</v>
      </c>
      <c r="Q905" s="7">
        <v>42630</v>
      </c>
    </row>
    <row r="906" spans="1:17" x14ac:dyDescent="0.25">
      <c r="A906">
        <v>1008344</v>
      </c>
      <c r="B906" t="s">
        <v>451</v>
      </c>
      <c r="C906" s="4">
        <v>41913</v>
      </c>
      <c r="D906" t="s">
        <v>42</v>
      </c>
      <c r="E906">
        <v>1</v>
      </c>
      <c r="G906" t="s">
        <v>140</v>
      </c>
      <c r="H906">
        <v>36</v>
      </c>
      <c r="I906">
        <v>5860.34</v>
      </c>
      <c r="J906">
        <v>-980.73</v>
      </c>
      <c r="K906">
        <v>-488.35</v>
      </c>
      <c r="L906">
        <v>-162.79</v>
      </c>
      <c r="M906">
        <v>4879.6099999999997</v>
      </c>
      <c r="Q906" s="7">
        <v>42630</v>
      </c>
    </row>
    <row r="907" spans="1:17" x14ac:dyDescent="0.25">
      <c r="A907">
        <v>150053</v>
      </c>
      <c r="B907" t="s">
        <v>387</v>
      </c>
      <c r="C907" s="4">
        <v>39387</v>
      </c>
      <c r="D907" t="s">
        <v>42</v>
      </c>
      <c r="E907">
        <v>1</v>
      </c>
      <c r="G907" t="s">
        <v>140</v>
      </c>
      <c r="H907">
        <v>36</v>
      </c>
      <c r="I907">
        <v>-1132.95</v>
      </c>
      <c r="J907">
        <v>1132.95</v>
      </c>
      <c r="Q907" s="7">
        <v>42653</v>
      </c>
    </row>
    <row r="908" spans="1:17" x14ac:dyDescent="0.25">
      <c r="A908">
        <v>150058</v>
      </c>
      <c r="B908" t="s">
        <v>388</v>
      </c>
      <c r="C908" s="4">
        <v>39387</v>
      </c>
      <c r="D908" t="s">
        <v>42</v>
      </c>
      <c r="E908">
        <v>1</v>
      </c>
      <c r="G908" t="s">
        <v>140</v>
      </c>
      <c r="H908">
        <v>36</v>
      </c>
      <c r="I908">
        <v>-85</v>
      </c>
      <c r="J908">
        <v>85</v>
      </c>
      <c r="Q908" s="7">
        <v>42653</v>
      </c>
    </row>
    <row r="909" spans="1:17" x14ac:dyDescent="0.25">
      <c r="A909">
        <v>150059</v>
      </c>
      <c r="B909" t="s">
        <v>388</v>
      </c>
      <c r="C909" s="4">
        <v>39387</v>
      </c>
      <c r="D909" t="s">
        <v>42</v>
      </c>
      <c r="E909">
        <v>1</v>
      </c>
      <c r="G909" t="s">
        <v>140</v>
      </c>
      <c r="H909">
        <v>36</v>
      </c>
      <c r="I909">
        <v>-85</v>
      </c>
      <c r="J909">
        <v>85</v>
      </c>
      <c r="Q909" s="7">
        <v>42653</v>
      </c>
    </row>
    <row r="910" spans="1:17" x14ac:dyDescent="0.25">
      <c r="A910">
        <v>150062</v>
      </c>
      <c r="B910" t="s">
        <v>389</v>
      </c>
      <c r="C910" s="4">
        <v>39387</v>
      </c>
      <c r="D910" t="s">
        <v>42</v>
      </c>
      <c r="E910">
        <v>1</v>
      </c>
      <c r="G910" t="s">
        <v>140</v>
      </c>
      <c r="H910">
        <v>36</v>
      </c>
      <c r="I910">
        <v>5.22</v>
      </c>
      <c r="J910">
        <v>-5.22</v>
      </c>
      <c r="Q910" s="7">
        <v>42653</v>
      </c>
    </row>
    <row r="911" spans="1:17" x14ac:dyDescent="0.25">
      <c r="A911">
        <v>150063</v>
      </c>
      <c r="B911" t="s">
        <v>388</v>
      </c>
      <c r="C911" s="4">
        <v>39387</v>
      </c>
      <c r="D911" t="s">
        <v>42</v>
      </c>
      <c r="E911">
        <v>1</v>
      </c>
      <c r="G911" t="s">
        <v>140</v>
      </c>
      <c r="H911">
        <v>36</v>
      </c>
      <c r="I911">
        <v>30.51</v>
      </c>
      <c r="J911">
        <v>-30.51</v>
      </c>
      <c r="Q911" s="7">
        <v>42653</v>
      </c>
    </row>
    <row r="912" spans="1:17" x14ac:dyDescent="0.25">
      <c r="A912">
        <v>150067</v>
      </c>
      <c r="B912" t="s">
        <v>388</v>
      </c>
      <c r="C912" s="4">
        <v>39387</v>
      </c>
      <c r="D912" t="s">
        <v>42</v>
      </c>
      <c r="E912">
        <v>1</v>
      </c>
      <c r="G912" t="s">
        <v>140</v>
      </c>
      <c r="H912">
        <v>36</v>
      </c>
      <c r="I912">
        <v>39.32</v>
      </c>
      <c r="J912">
        <v>-39.32</v>
      </c>
      <c r="Q912" s="7">
        <v>42653</v>
      </c>
    </row>
    <row r="913" spans="1:17" x14ac:dyDescent="0.25">
      <c r="A913">
        <v>150070</v>
      </c>
      <c r="B913" t="s">
        <v>388</v>
      </c>
      <c r="C913" s="4">
        <v>39387</v>
      </c>
      <c r="D913" t="s">
        <v>42</v>
      </c>
      <c r="E913">
        <v>1</v>
      </c>
      <c r="G913" t="s">
        <v>140</v>
      </c>
      <c r="H913">
        <v>36</v>
      </c>
      <c r="I913">
        <v>46.06</v>
      </c>
      <c r="J913">
        <v>-46.06</v>
      </c>
      <c r="Q913" s="7">
        <v>42653</v>
      </c>
    </row>
    <row r="914" spans="1:17" x14ac:dyDescent="0.25">
      <c r="A914">
        <v>150071</v>
      </c>
      <c r="B914" t="s">
        <v>388</v>
      </c>
      <c r="C914" s="4">
        <v>39387</v>
      </c>
      <c r="D914" t="s">
        <v>42</v>
      </c>
      <c r="E914">
        <v>1</v>
      </c>
      <c r="G914" t="s">
        <v>140</v>
      </c>
      <c r="H914">
        <v>36</v>
      </c>
      <c r="I914">
        <v>47.6</v>
      </c>
      <c r="J914">
        <v>-47.6</v>
      </c>
      <c r="Q914" s="7">
        <v>42653</v>
      </c>
    </row>
    <row r="915" spans="1:17" x14ac:dyDescent="0.25">
      <c r="A915">
        <v>150074</v>
      </c>
      <c r="B915" t="s">
        <v>388</v>
      </c>
      <c r="C915" s="4">
        <v>39387</v>
      </c>
      <c r="D915" t="s">
        <v>42</v>
      </c>
      <c r="E915">
        <v>1</v>
      </c>
      <c r="G915" t="s">
        <v>140</v>
      </c>
      <c r="H915">
        <v>36</v>
      </c>
      <c r="I915">
        <v>48.54</v>
      </c>
      <c r="J915">
        <v>-48.54</v>
      </c>
      <c r="Q915" s="7">
        <v>42653</v>
      </c>
    </row>
    <row r="916" spans="1:17" x14ac:dyDescent="0.25">
      <c r="A916">
        <v>150075</v>
      </c>
      <c r="B916" t="s">
        <v>388</v>
      </c>
      <c r="C916" s="4">
        <v>39387</v>
      </c>
      <c r="D916" t="s">
        <v>42</v>
      </c>
      <c r="E916">
        <v>1</v>
      </c>
      <c r="G916" t="s">
        <v>140</v>
      </c>
      <c r="H916">
        <v>36</v>
      </c>
      <c r="I916">
        <v>55.36</v>
      </c>
      <c r="J916">
        <v>-55.36</v>
      </c>
      <c r="Q916" s="7">
        <v>42653</v>
      </c>
    </row>
    <row r="917" spans="1:17" x14ac:dyDescent="0.25">
      <c r="A917">
        <v>150077</v>
      </c>
      <c r="B917" t="s">
        <v>388</v>
      </c>
      <c r="C917" s="4">
        <v>39387</v>
      </c>
      <c r="D917" t="s">
        <v>42</v>
      </c>
      <c r="E917">
        <v>1</v>
      </c>
      <c r="G917" t="s">
        <v>140</v>
      </c>
      <c r="H917">
        <v>36</v>
      </c>
      <c r="I917">
        <v>71.19</v>
      </c>
      <c r="J917">
        <v>-71.19</v>
      </c>
      <c r="Q917" s="7">
        <v>42653</v>
      </c>
    </row>
    <row r="918" spans="1:17" x14ac:dyDescent="0.25">
      <c r="A918">
        <v>150081</v>
      </c>
      <c r="B918" t="s">
        <v>390</v>
      </c>
      <c r="C918" s="4">
        <v>39387</v>
      </c>
      <c r="D918" t="s">
        <v>42</v>
      </c>
      <c r="E918">
        <v>1</v>
      </c>
      <c r="G918" t="s">
        <v>140</v>
      </c>
      <c r="H918">
        <v>36</v>
      </c>
      <c r="I918">
        <v>80.56</v>
      </c>
      <c r="J918">
        <v>-80.56</v>
      </c>
      <c r="Q918" s="7">
        <v>42653</v>
      </c>
    </row>
    <row r="919" spans="1:17" x14ac:dyDescent="0.25">
      <c r="A919">
        <v>150083</v>
      </c>
      <c r="B919" t="s">
        <v>388</v>
      </c>
      <c r="C919" s="4">
        <v>39387</v>
      </c>
      <c r="D919" t="s">
        <v>42</v>
      </c>
      <c r="E919">
        <v>1</v>
      </c>
      <c r="G919" t="s">
        <v>140</v>
      </c>
      <c r="H919">
        <v>36</v>
      </c>
      <c r="I919">
        <v>94.81</v>
      </c>
      <c r="J919">
        <v>-94.81</v>
      </c>
      <c r="Q919" s="7">
        <v>42653</v>
      </c>
    </row>
    <row r="920" spans="1:17" x14ac:dyDescent="0.25">
      <c r="A920">
        <v>150084</v>
      </c>
      <c r="B920" t="s">
        <v>388</v>
      </c>
      <c r="C920" s="4">
        <v>39387</v>
      </c>
      <c r="D920" t="s">
        <v>42</v>
      </c>
      <c r="E920">
        <v>1</v>
      </c>
      <c r="G920" t="s">
        <v>140</v>
      </c>
      <c r="H920">
        <v>36</v>
      </c>
      <c r="I920">
        <v>106.71</v>
      </c>
      <c r="J920">
        <v>-106.71</v>
      </c>
      <c r="Q920" s="7">
        <v>42653</v>
      </c>
    </row>
    <row r="921" spans="1:17" x14ac:dyDescent="0.25">
      <c r="A921">
        <v>150085</v>
      </c>
      <c r="B921" t="s">
        <v>388</v>
      </c>
      <c r="C921" s="4">
        <v>39387</v>
      </c>
      <c r="D921" t="s">
        <v>42</v>
      </c>
      <c r="E921">
        <v>1</v>
      </c>
      <c r="G921" t="s">
        <v>140</v>
      </c>
      <c r="H921">
        <v>36</v>
      </c>
      <c r="I921">
        <v>111.08</v>
      </c>
      <c r="J921">
        <v>-111.08</v>
      </c>
      <c r="Q921" s="7">
        <v>42653</v>
      </c>
    </row>
    <row r="922" spans="1:17" x14ac:dyDescent="0.25">
      <c r="A922">
        <v>150086</v>
      </c>
      <c r="B922" t="s">
        <v>388</v>
      </c>
      <c r="C922" s="4">
        <v>39387</v>
      </c>
      <c r="D922" t="s">
        <v>42</v>
      </c>
      <c r="E922">
        <v>1</v>
      </c>
      <c r="G922" t="s">
        <v>140</v>
      </c>
      <c r="H922">
        <v>36</v>
      </c>
      <c r="I922">
        <v>114.89</v>
      </c>
      <c r="J922">
        <v>-114.89</v>
      </c>
      <c r="Q922" s="7">
        <v>42653</v>
      </c>
    </row>
    <row r="923" spans="1:17" x14ac:dyDescent="0.25">
      <c r="A923">
        <v>150091</v>
      </c>
      <c r="B923" t="s">
        <v>388</v>
      </c>
      <c r="C923" s="4">
        <v>39387</v>
      </c>
      <c r="D923" t="s">
        <v>42</v>
      </c>
      <c r="E923">
        <v>1</v>
      </c>
      <c r="G923" t="s">
        <v>140</v>
      </c>
      <c r="H923">
        <v>36</v>
      </c>
      <c r="I923">
        <v>144.13</v>
      </c>
      <c r="J923">
        <v>-144.13</v>
      </c>
      <c r="Q923" s="7">
        <v>42653</v>
      </c>
    </row>
    <row r="924" spans="1:17" x14ac:dyDescent="0.25">
      <c r="A924">
        <v>150094</v>
      </c>
      <c r="B924" t="s">
        <v>388</v>
      </c>
      <c r="C924" s="4">
        <v>39387</v>
      </c>
      <c r="D924" t="s">
        <v>42</v>
      </c>
      <c r="E924">
        <v>1</v>
      </c>
      <c r="G924" t="s">
        <v>140</v>
      </c>
      <c r="H924">
        <v>36</v>
      </c>
      <c r="I924">
        <v>223.54</v>
      </c>
      <c r="J924">
        <v>-223.54</v>
      </c>
      <c r="Q924" s="7">
        <v>42653</v>
      </c>
    </row>
    <row r="925" spans="1:17" x14ac:dyDescent="0.25">
      <c r="A925">
        <v>150096</v>
      </c>
      <c r="B925" t="s">
        <v>388</v>
      </c>
      <c r="C925" s="4">
        <v>39387</v>
      </c>
      <c r="D925" t="s">
        <v>42</v>
      </c>
      <c r="E925">
        <v>1</v>
      </c>
      <c r="G925" t="s">
        <v>140</v>
      </c>
      <c r="H925">
        <v>36</v>
      </c>
      <c r="I925">
        <v>225.75</v>
      </c>
      <c r="J925">
        <v>-225.75</v>
      </c>
      <c r="Q925" s="7">
        <v>42653</v>
      </c>
    </row>
    <row r="926" spans="1:17" x14ac:dyDescent="0.25">
      <c r="A926">
        <v>150100</v>
      </c>
      <c r="B926" t="s">
        <v>388</v>
      </c>
      <c r="C926" s="4">
        <v>39387</v>
      </c>
      <c r="D926" t="s">
        <v>42</v>
      </c>
      <c r="E926">
        <v>1</v>
      </c>
      <c r="G926" t="s">
        <v>140</v>
      </c>
      <c r="H926">
        <v>36</v>
      </c>
      <c r="I926">
        <v>267.75</v>
      </c>
      <c r="J926">
        <v>-267.75</v>
      </c>
      <c r="Q926" s="7">
        <v>42653</v>
      </c>
    </row>
    <row r="927" spans="1:17" x14ac:dyDescent="0.25">
      <c r="A927">
        <v>150105</v>
      </c>
      <c r="B927" t="s">
        <v>388</v>
      </c>
      <c r="C927" s="4">
        <v>39387</v>
      </c>
      <c r="D927" t="s">
        <v>42</v>
      </c>
      <c r="E927">
        <v>1</v>
      </c>
      <c r="G927" t="s">
        <v>140</v>
      </c>
      <c r="H927">
        <v>36</v>
      </c>
      <c r="I927">
        <v>308.26</v>
      </c>
      <c r="J927">
        <v>-308.26</v>
      </c>
      <c r="Q927" s="7">
        <v>42653</v>
      </c>
    </row>
    <row r="928" spans="1:17" x14ac:dyDescent="0.25">
      <c r="A928">
        <v>150106</v>
      </c>
      <c r="B928" t="s">
        <v>188</v>
      </c>
      <c r="C928" s="4">
        <v>39387</v>
      </c>
      <c r="D928" t="s">
        <v>42</v>
      </c>
      <c r="E928">
        <v>1</v>
      </c>
      <c r="G928" t="s">
        <v>140</v>
      </c>
      <c r="H928">
        <v>36</v>
      </c>
      <c r="I928">
        <v>322.10000000000002</v>
      </c>
      <c r="J928">
        <v>-322.10000000000002</v>
      </c>
      <c r="Q928" s="7">
        <v>42653</v>
      </c>
    </row>
    <row r="929" spans="1:17" x14ac:dyDescent="0.25">
      <c r="A929">
        <v>150107</v>
      </c>
      <c r="B929" t="s">
        <v>388</v>
      </c>
      <c r="C929" s="4">
        <v>39387</v>
      </c>
      <c r="D929" t="s">
        <v>42</v>
      </c>
      <c r="E929">
        <v>1</v>
      </c>
      <c r="G929" t="s">
        <v>140</v>
      </c>
      <c r="H929">
        <v>36</v>
      </c>
      <c r="I929">
        <v>324.58999999999997</v>
      </c>
      <c r="J929">
        <v>-324.58999999999997</v>
      </c>
      <c r="Q929" s="7">
        <v>42653</v>
      </c>
    </row>
    <row r="930" spans="1:17" x14ac:dyDescent="0.25">
      <c r="A930">
        <v>150109</v>
      </c>
      <c r="B930" t="s">
        <v>388</v>
      </c>
      <c r="C930" s="4">
        <v>39387</v>
      </c>
      <c r="D930" t="s">
        <v>42</v>
      </c>
      <c r="E930">
        <v>1</v>
      </c>
      <c r="G930" t="s">
        <v>140</v>
      </c>
      <c r="H930">
        <v>36</v>
      </c>
      <c r="I930">
        <v>397.93</v>
      </c>
      <c r="J930">
        <v>-397.93</v>
      </c>
      <c r="Q930" s="7">
        <v>42653</v>
      </c>
    </row>
    <row r="931" spans="1:17" x14ac:dyDescent="0.25">
      <c r="A931">
        <v>150110</v>
      </c>
      <c r="B931" t="s">
        <v>389</v>
      </c>
      <c r="C931" s="4">
        <v>39387</v>
      </c>
      <c r="D931" t="s">
        <v>42</v>
      </c>
      <c r="E931">
        <v>1</v>
      </c>
      <c r="G931" t="s">
        <v>140</v>
      </c>
      <c r="H931">
        <v>36</v>
      </c>
      <c r="I931">
        <v>452.77</v>
      </c>
      <c r="J931">
        <v>-452.77</v>
      </c>
      <c r="Q931" s="7">
        <v>42653</v>
      </c>
    </row>
    <row r="932" spans="1:17" x14ac:dyDescent="0.25">
      <c r="A932">
        <v>150114</v>
      </c>
      <c r="B932" t="s">
        <v>388</v>
      </c>
      <c r="C932" s="4">
        <v>39387</v>
      </c>
      <c r="D932" t="s">
        <v>42</v>
      </c>
      <c r="E932">
        <v>1</v>
      </c>
      <c r="G932" t="s">
        <v>140</v>
      </c>
      <c r="H932">
        <v>36</v>
      </c>
      <c r="I932">
        <v>634.17999999999995</v>
      </c>
      <c r="J932">
        <v>-634.17999999999995</v>
      </c>
      <c r="Q932" s="7">
        <v>42653</v>
      </c>
    </row>
    <row r="933" spans="1:17" x14ac:dyDescent="0.25">
      <c r="A933">
        <v>150116</v>
      </c>
      <c r="B933" t="s">
        <v>388</v>
      </c>
      <c r="C933" s="4">
        <v>39387</v>
      </c>
      <c r="D933" t="s">
        <v>42</v>
      </c>
      <c r="E933">
        <v>1</v>
      </c>
      <c r="G933" t="s">
        <v>140</v>
      </c>
      <c r="H933">
        <v>36</v>
      </c>
      <c r="I933">
        <v>806.01</v>
      </c>
      <c r="J933">
        <v>-806.01</v>
      </c>
      <c r="Q933" s="7">
        <v>42653</v>
      </c>
    </row>
    <row r="934" spans="1:17" x14ac:dyDescent="0.25">
      <c r="A934">
        <v>150124</v>
      </c>
      <c r="B934" t="s">
        <v>388</v>
      </c>
      <c r="C934" s="4">
        <v>39387</v>
      </c>
      <c r="D934" t="s">
        <v>42</v>
      </c>
      <c r="E934">
        <v>1</v>
      </c>
      <c r="G934" t="s">
        <v>140</v>
      </c>
      <c r="H934">
        <v>36</v>
      </c>
      <c r="I934">
        <v>1132.95</v>
      </c>
      <c r="J934">
        <v>-1132.95</v>
      </c>
      <c r="Q934" s="7">
        <v>42653</v>
      </c>
    </row>
    <row r="935" spans="1:17" x14ac:dyDescent="0.25">
      <c r="A935">
        <v>150126</v>
      </c>
      <c r="B935" t="s">
        <v>388</v>
      </c>
      <c r="C935" s="4">
        <v>39387</v>
      </c>
      <c r="D935" t="s">
        <v>42</v>
      </c>
      <c r="E935">
        <v>1</v>
      </c>
      <c r="G935" t="s">
        <v>140</v>
      </c>
      <c r="H935">
        <v>36</v>
      </c>
      <c r="I935">
        <v>1398.38</v>
      </c>
      <c r="J935">
        <v>-1398.38</v>
      </c>
      <c r="Q935" s="7">
        <v>42653</v>
      </c>
    </row>
    <row r="936" spans="1:17" x14ac:dyDescent="0.25">
      <c r="A936">
        <v>150128</v>
      </c>
      <c r="B936" t="s">
        <v>388</v>
      </c>
      <c r="C936" s="4">
        <v>39387</v>
      </c>
      <c r="D936" t="s">
        <v>42</v>
      </c>
      <c r="E936">
        <v>1</v>
      </c>
      <c r="G936" t="s">
        <v>140</v>
      </c>
      <c r="H936">
        <v>36</v>
      </c>
      <c r="I936">
        <v>1684.84</v>
      </c>
      <c r="J936">
        <v>-1684.84</v>
      </c>
      <c r="Q936" s="7">
        <v>42653</v>
      </c>
    </row>
    <row r="937" spans="1:17" x14ac:dyDescent="0.25">
      <c r="A937">
        <v>150130</v>
      </c>
      <c r="B937" t="s">
        <v>388</v>
      </c>
      <c r="C937" s="4">
        <v>39387</v>
      </c>
      <c r="D937" t="s">
        <v>42</v>
      </c>
      <c r="E937">
        <v>1</v>
      </c>
      <c r="G937" t="s">
        <v>140</v>
      </c>
      <c r="H937">
        <v>36</v>
      </c>
      <c r="I937">
        <v>1711.43</v>
      </c>
      <c r="J937">
        <v>-1711.43</v>
      </c>
      <c r="Q937" s="7">
        <v>42653</v>
      </c>
    </row>
    <row r="938" spans="1:17" x14ac:dyDescent="0.25">
      <c r="A938">
        <v>150131</v>
      </c>
      <c r="B938" t="s">
        <v>388</v>
      </c>
      <c r="C938" s="4">
        <v>39387</v>
      </c>
      <c r="D938" t="s">
        <v>42</v>
      </c>
      <c r="E938">
        <v>1</v>
      </c>
      <c r="G938" t="s">
        <v>140</v>
      </c>
      <c r="H938">
        <v>36</v>
      </c>
      <c r="I938">
        <v>1715.34</v>
      </c>
      <c r="J938">
        <v>-1715.34</v>
      </c>
      <c r="Q938" s="7">
        <v>42653</v>
      </c>
    </row>
    <row r="939" spans="1:17" x14ac:dyDescent="0.25">
      <c r="A939">
        <v>150146</v>
      </c>
      <c r="B939" t="s">
        <v>387</v>
      </c>
      <c r="C939" s="4">
        <v>39387</v>
      </c>
      <c r="D939" t="s">
        <v>42</v>
      </c>
      <c r="E939">
        <v>1</v>
      </c>
      <c r="G939" t="s">
        <v>140</v>
      </c>
      <c r="H939">
        <v>36</v>
      </c>
      <c r="I939">
        <v>2856.73</v>
      </c>
      <c r="J939">
        <v>-2856.73</v>
      </c>
      <c r="Q939" s="7">
        <v>42653</v>
      </c>
    </row>
    <row r="940" spans="1:17" x14ac:dyDescent="0.25">
      <c r="A940">
        <v>150147</v>
      </c>
      <c r="B940" t="s">
        <v>390</v>
      </c>
      <c r="C940" s="4">
        <v>39387</v>
      </c>
      <c r="D940" t="s">
        <v>42</v>
      </c>
      <c r="E940">
        <v>1</v>
      </c>
      <c r="G940" t="s">
        <v>140</v>
      </c>
      <c r="H940">
        <v>36</v>
      </c>
      <c r="I940">
        <v>3193.05</v>
      </c>
      <c r="J940">
        <v>-3193.05</v>
      </c>
      <c r="Q940" s="7">
        <v>42653</v>
      </c>
    </row>
    <row r="941" spans="1:17" x14ac:dyDescent="0.25">
      <c r="A941">
        <v>150149</v>
      </c>
      <c r="B941" t="s">
        <v>188</v>
      </c>
      <c r="C941" s="4">
        <v>39387</v>
      </c>
      <c r="D941" t="s">
        <v>42</v>
      </c>
      <c r="E941">
        <v>1</v>
      </c>
      <c r="G941" t="s">
        <v>140</v>
      </c>
      <c r="H941">
        <v>36</v>
      </c>
      <c r="I941">
        <v>3972.7</v>
      </c>
      <c r="J941">
        <v>-3972.7</v>
      </c>
      <c r="Q941" s="7">
        <v>42653</v>
      </c>
    </row>
    <row r="942" spans="1:17" x14ac:dyDescent="0.25">
      <c r="A942">
        <v>150150</v>
      </c>
      <c r="B942" t="s">
        <v>390</v>
      </c>
      <c r="C942" s="4">
        <v>39387</v>
      </c>
      <c r="D942" t="s">
        <v>42</v>
      </c>
      <c r="E942">
        <v>1</v>
      </c>
      <c r="G942" t="s">
        <v>140</v>
      </c>
      <c r="H942">
        <v>36</v>
      </c>
      <c r="I942">
        <v>4492</v>
      </c>
      <c r="J942">
        <v>-4492</v>
      </c>
      <c r="Q942" s="7">
        <v>42653</v>
      </c>
    </row>
    <row r="943" spans="1:17" x14ac:dyDescent="0.25">
      <c r="A943">
        <v>150151</v>
      </c>
      <c r="B943" t="s">
        <v>388</v>
      </c>
      <c r="C943" s="4">
        <v>39387</v>
      </c>
      <c r="D943" t="s">
        <v>42</v>
      </c>
      <c r="E943">
        <v>1</v>
      </c>
      <c r="G943" t="s">
        <v>140</v>
      </c>
      <c r="H943">
        <v>36</v>
      </c>
      <c r="I943">
        <v>6754.31</v>
      </c>
      <c r="J943">
        <v>-6754.31</v>
      </c>
      <c r="Q943" s="7">
        <v>42653</v>
      </c>
    </row>
    <row r="944" spans="1:17" x14ac:dyDescent="0.25">
      <c r="A944">
        <v>150152</v>
      </c>
      <c r="B944" t="s">
        <v>188</v>
      </c>
      <c r="C944" s="4">
        <v>39387</v>
      </c>
      <c r="D944" t="s">
        <v>42</v>
      </c>
      <c r="E944">
        <v>1</v>
      </c>
      <c r="G944" t="s">
        <v>140</v>
      </c>
      <c r="H944">
        <v>36</v>
      </c>
      <c r="I944">
        <v>16908.53</v>
      </c>
      <c r="J944">
        <v>-16908.53</v>
      </c>
      <c r="Q944" s="7">
        <v>42653</v>
      </c>
    </row>
    <row r="945" spans="1:17" x14ac:dyDescent="0.25">
      <c r="A945">
        <v>150153</v>
      </c>
      <c r="B945" t="s">
        <v>388</v>
      </c>
      <c r="C945" s="4">
        <v>39387</v>
      </c>
      <c r="D945" t="s">
        <v>42</v>
      </c>
      <c r="E945">
        <v>1</v>
      </c>
      <c r="G945" t="s">
        <v>140</v>
      </c>
      <c r="H945">
        <v>36</v>
      </c>
      <c r="I945">
        <v>21066.240000000002</v>
      </c>
      <c r="J945">
        <v>-21066.240000000002</v>
      </c>
      <c r="Q945" s="7">
        <v>42653</v>
      </c>
    </row>
    <row r="946" spans="1:17" x14ac:dyDescent="0.25">
      <c r="A946">
        <v>150163</v>
      </c>
      <c r="B946" t="s">
        <v>388</v>
      </c>
      <c r="C946" s="4">
        <v>39387</v>
      </c>
      <c r="D946" t="s">
        <v>42</v>
      </c>
      <c r="E946">
        <v>1</v>
      </c>
      <c r="G946" t="s">
        <v>140</v>
      </c>
      <c r="H946">
        <v>36</v>
      </c>
      <c r="I946">
        <v>211.17</v>
      </c>
      <c r="J946">
        <v>-211.17</v>
      </c>
      <c r="Q946" s="7">
        <v>42653</v>
      </c>
    </row>
    <row r="947" spans="1:17" x14ac:dyDescent="0.25">
      <c r="A947">
        <v>150165</v>
      </c>
      <c r="B947" t="s">
        <v>391</v>
      </c>
      <c r="C947" s="4">
        <v>39387</v>
      </c>
      <c r="D947" t="s">
        <v>42</v>
      </c>
      <c r="E947">
        <v>1</v>
      </c>
      <c r="G947" t="s">
        <v>140</v>
      </c>
      <c r="H947">
        <v>36</v>
      </c>
      <c r="I947">
        <v>234.63</v>
      </c>
      <c r="J947">
        <v>-234.63</v>
      </c>
      <c r="Q947" s="7">
        <v>42653</v>
      </c>
    </row>
    <row r="948" spans="1:17" x14ac:dyDescent="0.25">
      <c r="A948">
        <v>150172</v>
      </c>
      <c r="B948" t="s">
        <v>388</v>
      </c>
      <c r="C948" s="4">
        <v>39387</v>
      </c>
      <c r="D948" t="s">
        <v>42</v>
      </c>
      <c r="E948">
        <v>1</v>
      </c>
      <c r="G948" t="s">
        <v>140</v>
      </c>
      <c r="H948">
        <v>36</v>
      </c>
      <c r="I948">
        <v>612.88</v>
      </c>
      <c r="J948">
        <v>-612.88</v>
      </c>
      <c r="Q948" s="7">
        <v>42653</v>
      </c>
    </row>
    <row r="949" spans="1:17" x14ac:dyDescent="0.25">
      <c r="A949">
        <v>150174</v>
      </c>
      <c r="B949" t="s">
        <v>391</v>
      </c>
      <c r="C949" s="4">
        <v>39387</v>
      </c>
      <c r="D949" t="s">
        <v>42</v>
      </c>
      <c r="E949">
        <v>1</v>
      </c>
      <c r="G949" t="s">
        <v>140</v>
      </c>
      <c r="H949">
        <v>36</v>
      </c>
      <c r="I949">
        <v>790</v>
      </c>
      <c r="J949">
        <v>-790</v>
      </c>
      <c r="Q949" s="7">
        <v>42653</v>
      </c>
    </row>
    <row r="950" spans="1:17" x14ac:dyDescent="0.25">
      <c r="A950">
        <v>150178</v>
      </c>
      <c r="B950" t="s">
        <v>188</v>
      </c>
      <c r="C950" s="4">
        <v>39387</v>
      </c>
      <c r="D950" t="s">
        <v>42</v>
      </c>
      <c r="E950">
        <v>1</v>
      </c>
      <c r="G950" t="s">
        <v>140</v>
      </c>
      <c r="H950">
        <v>36</v>
      </c>
      <c r="I950">
        <v>1685.6</v>
      </c>
      <c r="J950">
        <v>-1685.6</v>
      </c>
      <c r="Q950" s="7">
        <v>42653</v>
      </c>
    </row>
    <row r="951" spans="1:17" x14ac:dyDescent="0.25">
      <c r="A951">
        <v>150181</v>
      </c>
      <c r="B951" t="s">
        <v>388</v>
      </c>
      <c r="C951" s="4">
        <v>39387</v>
      </c>
      <c r="D951" t="s">
        <v>42</v>
      </c>
      <c r="E951">
        <v>1</v>
      </c>
      <c r="G951" t="s">
        <v>140</v>
      </c>
      <c r="H951">
        <v>36</v>
      </c>
      <c r="I951">
        <v>125024.21</v>
      </c>
      <c r="J951">
        <v>-125024.21</v>
      </c>
      <c r="Q951" s="7">
        <v>42653</v>
      </c>
    </row>
    <row r="952" spans="1:17" x14ac:dyDescent="0.25">
      <c r="A952">
        <v>1003805</v>
      </c>
      <c r="B952" t="s">
        <v>166</v>
      </c>
      <c r="C952" s="4">
        <v>39753</v>
      </c>
      <c r="D952" t="s">
        <v>42</v>
      </c>
      <c r="E952">
        <v>1</v>
      </c>
      <c r="G952" t="s">
        <v>140</v>
      </c>
      <c r="H952">
        <v>36</v>
      </c>
      <c r="I952">
        <v>1705</v>
      </c>
      <c r="J952">
        <v>-1705</v>
      </c>
      <c r="Q952" s="7">
        <v>42654</v>
      </c>
    </row>
    <row r="953" spans="1:17" x14ac:dyDescent="0.25">
      <c r="A953">
        <v>1003854</v>
      </c>
      <c r="B953" t="s">
        <v>217</v>
      </c>
      <c r="C953" s="4">
        <v>39753</v>
      </c>
      <c r="D953" t="s">
        <v>42</v>
      </c>
      <c r="E953">
        <v>1</v>
      </c>
      <c r="G953" t="s">
        <v>140</v>
      </c>
      <c r="H953">
        <v>36</v>
      </c>
      <c r="I953">
        <v>420.73</v>
      </c>
      <c r="J953">
        <v>-420.73</v>
      </c>
      <c r="Q953" s="7">
        <v>42654</v>
      </c>
    </row>
    <row r="954" spans="1:17" x14ac:dyDescent="0.25">
      <c r="A954">
        <v>1003855</v>
      </c>
      <c r="B954" t="s">
        <v>166</v>
      </c>
      <c r="C954" s="4">
        <v>39753</v>
      </c>
      <c r="D954" t="s">
        <v>42</v>
      </c>
      <c r="E954">
        <v>1</v>
      </c>
      <c r="G954" t="s">
        <v>140</v>
      </c>
      <c r="H954">
        <v>36</v>
      </c>
      <c r="I954">
        <v>2313.8000000000002</v>
      </c>
      <c r="J954">
        <v>-2313.8000000000002</v>
      </c>
      <c r="Q954" s="7">
        <v>42654</v>
      </c>
    </row>
    <row r="955" spans="1:17" x14ac:dyDescent="0.25">
      <c r="A955">
        <v>1004506</v>
      </c>
      <c r="B955" t="s">
        <v>380</v>
      </c>
      <c r="C955" s="4">
        <v>40118</v>
      </c>
      <c r="D955" t="s">
        <v>42</v>
      </c>
      <c r="E955">
        <v>1</v>
      </c>
      <c r="G955" t="s">
        <v>140</v>
      </c>
      <c r="H955">
        <v>36</v>
      </c>
      <c r="I955">
        <v>1300</v>
      </c>
      <c r="J955">
        <v>-1300</v>
      </c>
      <c r="Q955" s="7">
        <v>42655</v>
      </c>
    </row>
    <row r="956" spans="1:17" x14ac:dyDescent="0.25">
      <c r="A956">
        <v>1005173</v>
      </c>
      <c r="B956" t="s">
        <v>392</v>
      </c>
      <c r="C956" s="4">
        <v>40483</v>
      </c>
      <c r="D956" t="s">
        <v>42</v>
      </c>
      <c r="E956">
        <v>1</v>
      </c>
      <c r="G956" t="s">
        <v>140</v>
      </c>
      <c r="H956">
        <v>36</v>
      </c>
      <c r="I956">
        <v>4594.9399999999996</v>
      </c>
      <c r="J956">
        <v>-4594.9399999999996</v>
      </c>
      <c r="Q956" s="7">
        <v>42656</v>
      </c>
    </row>
    <row r="957" spans="1:17" x14ac:dyDescent="0.25">
      <c r="A957">
        <v>1005188</v>
      </c>
      <c r="B957" t="s">
        <v>393</v>
      </c>
      <c r="C957" s="4">
        <v>40483</v>
      </c>
      <c r="D957" t="s">
        <v>42</v>
      </c>
      <c r="E957">
        <v>1</v>
      </c>
      <c r="G957" t="s">
        <v>140</v>
      </c>
      <c r="H957">
        <v>36</v>
      </c>
      <c r="I957">
        <v>1025.3900000000001</v>
      </c>
      <c r="J957">
        <v>-1025.3900000000001</v>
      </c>
      <c r="Q957" s="7">
        <v>42656</v>
      </c>
    </row>
    <row r="958" spans="1:17" x14ac:dyDescent="0.25">
      <c r="A958">
        <v>1005562</v>
      </c>
      <c r="B958" t="s">
        <v>310</v>
      </c>
      <c r="C958" s="4">
        <v>40848</v>
      </c>
      <c r="D958" t="s">
        <v>42</v>
      </c>
      <c r="E958">
        <v>1</v>
      </c>
      <c r="G958" t="s">
        <v>140</v>
      </c>
      <c r="H958">
        <v>36</v>
      </c>
      <c r="I958">
        <v>1380</v>
      </c>
      <c r="J958">
        <v>-1380</v>
      </c>
      <c r="Q958" s="7">
        <v>42657</v>
      </c>
    </row>
    <row r="959" spans="1:17" x14ac:dyDescent="0.25">
      <c r="A959">
        <v>1005573</v>
      </c>
      <c r="B959" t="s">
        <v>286</v>
      </c>
      <c r="C959" s="4">
        <v>40848</v>
      </c>
      <c r="D959" t="s">
        <v>42</v>
      </c>
      <c r="E959">
        <v>1</v>
      </c>
      <c r="G959" t="s">
        <v>140</v>
      </c>
      <c r="H959">
        <v>36</v>
      </c>
      <c r="I959">
        <v>1238.1500000000001</v>
      </c>
      <c r="J959">
        <v>-1238.1500000000001</v>
      </c>
      <c r="Q959" s="7">
        <v>42657</v>
      </c>
    </row>
    <row r="960" spans="1:17" x14ac:dyDescent="0.25">
      <c r="A960">
        <v>1005574</v>
      </c>
      <c r="B960" t="s">
        <v>367</v>
      </c>
      <c r="C960" s="4">
        <v>40848</v>
      </c>
      <c r="D960" t="s">
        <v>42</v>
      </c>
      <c r="E960">
        <v>1</v>
      </c>
      <c r="G960" t="s">
        <v>140</v>
      </c>
      <c r="H960">
        <v>36</v>
      </c>
      <c r="I960">
        <v>177.99</v>
      </c>
      <c r="J960">
        <v>-177.99</v>
      </c>
      <c r="Q960" s="7">
        <v>42657</v>
      </c>
    </row>
    <row r="961" spans="1:17" x14ac:dyDescent="0.25">
      <c r="A961">
        <v>1005581</v>
      </c>
      <c r="B961" t="s">
        <v>394</v>
      </c>
      <c r="C961" s="4">
        <v>40848</v>
      </c>
      <c r="D961" t="s">
        <v>42</v>
      </c>
      <c r="E961">
        <v>1</v>
      </c>
      <c r="G961" t="s">
        <v>140</v>
      </c>
      <c r="H961">
        <v>36</v>
      </c>
      <c r="I961">
        <v>266.32</v>
      </c>
      <c r="J961">
        <v>-266.32</v>
      </c>
      <c r="Q961" s="7">
        <v>42657</v>
      </c>
    </row>
    <row r="962" spans="1:17" x14ac:dyDescent="0.25">
      <c r="A962">
        <v>1005582</v>
      </c>
      <c r="B962" t="s">
        <v>286</v>
      </c>
      <c r="C962" s="4">
        <v>40848</v>
      </c>
      <c r="D962" t="s">
        <v>42</v>
      </c>
      <c r="E962">
        <v>1</v>
      </c>
      <c r="G962" t="s">
        <v>140</v>
      </c>
      <c r="H962">
        <v>36</v>
      </c>
      <c r="I962">
        <v>2930.7</v>
      </c>
      <c r="J962">
        <v>-2930.7</v>
      </c>
      <c r="Q962" s="7">
        <v>42657</v>
      </c>
    </row>
    <row r="963" spans="1:17" x14ac:dyDescent="0.25">
      <c r="A963">
        <v>1005593</v>
      </c>
      <c r="B963" t="s">
        <v>395</v>
      </c>
      <c r="C963" s="4">
        <v>40848</v>
      </c>
      <c r="D963" t="s">
        <v>42</v>
      </c>
      <c r="E963">
        <v>1</v>
      </c>
      <c r="G963" t="s">
        <v>140</v>
      </c>
      <c r="H963">
        <v>36</v>
      </c>
      <c r="I963">
        <v>212.19</v>
      </c>
      <c r="J963">
        <v>-212.19</v>
      </c>
      <c r="Q963" s="7">
        <v>42657</v>
      </c>
    </row>
    <row r="964" spans="1:17" x14ac:dyDescent="0.25">
      <c r="A964">
        <v>1005594</v>
      </c>
      <c r="B964" t="s">
        <v>286</v>
      </c>
      <c r="C964" s="4">
        <v>40848</v>
      </c>
      <c r="D964" t="s">
        <v>42</v>
      </c>
      <c r="E964">
        <v>1</v>
      </c>
      <c r="G964" t="s">
        <v>140</v>
      </c>
      <c r="H964">
        <v>36</v>
      </c>
      <c r="I964">
        <v>3075.14</v>
      </c>
      <c r="J964">
        <v>-3075.14</v>
      </c>
      <c r="Q964" s="7">
        <v>42657</v>
      </c>
    </row>
    <row r="965" spans="1:17" x14ac:dyDescent="0.25">
      <c r="A965">
        <v>1005595</v>
      </c>
      <c r="B965" t="s">
        <v>396</v>
      </c>
      <c r="C965" s="4">
        <v>40848</v>
      </c>
      <c r="D965" t="s">
        <v>42</v>
      </c>
      <c r="E965">
        <v>1</v>
      </c>
      <c r="G965" t="s">
        <v>140</v>
      </c>
      <c r="H965">
        <v>36</v>
      </c>
      <c r="I965">
        <v>277.93</v>
      </c>
      <c r="J965">
        <v>-277.93</v>
      </c>
      <c r="Q965" s="7">
        <v>42657</v>
      </c>
    </row>
    <row r="966" spans="1:17" x14ac:dyDescent="0.25">
      <c r="A966">
        <v>1005601</v>
      </c>
      <c r="B966" t="s">
        <v>397</v>
      </c>
      <c r="C966" s="4">
        <v>40848</v>
      </c>
      <c r="D966" t="s">
        <v>42</v>
      </c>
      <c r="E966">
        <v>1</v>
      </c>
      <c r="G966" t="s">
        <v>140</v>
      </c>
      <c r="H966">
        <v>36</v>
      </c>
      <c r="I966">
        <v>4914.4799999999996</v>
      </c>
      <c r="J966">
        <v>-4914.4799999999996</v>
      </c>
      <c r="Q966" s="7">
        <v>42657</v>
      </c>
    </row>
    <row r="967" spans="1:17" x14ac:dyDescent="0.25">
      <c r="A967">
        <v>1006932</v>
      </c>
      <c r="B967" t="s">
        <v>162</v>
      </c>
      <c r="C967" s="4">
        <v>41579</v>
      </c>
      <c r="D967" t="s">
        <v>42</v>
      </c>
      <c r="E967">
        <v>1</v>
      </c>
      <c r="G967" t="s">
        <v>140</v>
      </c>
      <c r="H967">
        <v>36</v>
      </c>
      <c r="I967">
        <v>4272.42</v>
      </c>
      <c r="J967">
        <v>-2018.18</v>
      </c>
      <c r="K967">
        <v>-356.03</v>
      </c>
      <c r="L967">
        <v>-118.67</v>
      </c>
      <c r="M967">
        <v>2254.2399999999998</v>
      </c>
      <c r="Q967" s="7">
        <v>42659</v>
      </c>
    </row>
    <row r="968" spans="1:17" x14ac:dyDescent="0.25">
      <c r="A968">
        <v>1006933</v>
      </c>
      <c r="B968" t="s">
        <v>162</v>
      </c>
      <c r="C968" s="4">
        <v>41579</v>
      </c>
      <c r="D968" t="s">
        <v>42</v>
      </c>
      <c r="E968">
        <v>1</v>
      </c>
      <c r="G968" t="s">
        <v>140</v>
      </c>
      <c r="H968">
        <v>36</v>
      </c>
      <c r="I968">
        <v>643.21</v>
      </c>
      <c r="J968">
        <v>-303.83999999999997</v>
      </c>
      <c r="K968">
        <v>-53.6</v>
      </c>
      <c r="L968">
        <v>-17.87</v>
      </c>
      <c r="M968">
        <v>339.37</v>
      </c>
      <c r="Q968" s="7">
        <v>42659</v>
      </c>
    </row>
    <row r="969" spans="1:17" x14ac:dyDescent="0.25">
      <c r="A969">
        <v>1006935</v>
      </c>
      <c r="B969" t="s">
        <v>162</v>
      </c>
      <c r="C969" s="4">
        <v>41579</v>
      </c>
      <c r="D969" t="s">
        <v>42</v>
      </c>
      <c r="E969">
        <v>1</v>
      </c>
      <c r="G969" t="s">
        <v>140</v>
      </c>
      <c r="H969">
        <v>36</v>
      </c>
      <c r="I969">
        <v>128.66</v>
      </c>
      <c r="J969">
        <v>-60.77</v>
      </c>
      <c r="K969">
        <v>-10.72</v>
      </c>
      <c r="L969">
        <v>-3.57</v>
      </c>
      <c r="M969">
        <v>67.89</v>
      </c>
      <c r="Q969" s="7">
        <v>42659</v>
      </c>
    </row>
    <row r="970" spans="1:17" x14ac:dyDescent="0.25">
      <c r="A970">
        <v>1006938</v>
      </c>
      <c r="B970" t="s">
        <v>218</v>
      </c>
      <c r="C970" s="4">
        <v>41579</v>
      </c>
      <c r="D970" t="s">
        <v>42</v>
      </c>
      <c r="E970">
        <v>1</v>
      </c>
      <c r="G970" t="s">
        <v>140</v>
      </c>
      <c r="H970">
        <v>36</v>
      </c>
      <c r="I970">
        <v>1051.8800000000001</v>
      </c>
      <c r="J970">
        <v>-496.88</v>
      </c>
      <c r="K970">
        <v>-87.66</v>
      </c>
      <c r="L970">
        <v>-29.22</v>
      </c>
      <c r="M970">
        <v>555</v>
      </c>
      <c r="Q970" s="7">
        <v>42659</v>
      </c>
    </row>
    <row r="971" spans="1:17" x14ac:dyDescent="0.25">
      <c r="A971">
        <v>1006958</v>
      </c>
      <c r="B971" t="s">
        <v>162</v>
      </c>
      <c r="C971" s="4">
        <v>41579</v>
      </c>
      <c r="D971" t="s">
        <v>42</v>
      </c>
      <c r="E971">
        <v>1</v>
      </c>
      <c r="G971" t="s">
        <v>140</v>
      </c>
      <c r="H971">
        <v>36</v>
      </c>
      <c r="I971">
        <v>556.70000000000005</v>
      </c>
      <c r="J971">
        <v>-262.97000000000003</v>
      </c>
      <c r="K971">
        <v>-46.39</v>
      </c>
      <c r="L971">
        <v>-15.46</v>
      </c>
      <c r="M971">
        <v>293.73</v>
      </c>
      <c r="Q971" s="7">
        <v>42659</v>
      </c>
    </row>
    <row r="972" spans="1:17" x14ac:dyDescent="0.25">
      <c r="A972">
        <v>1006959</v>
      </c>
      <c r="B972" t="s">
        <v>162</v>
      </c>
      <c r="C972" s="4">
        <v>41579</v>
      </c>
      <c r="D972" t="s">
        <v>42</v>
      </c>
      <c r="E972">
        <v>1</v>
      </c>
      <c r="G972" t="s">
        <v>140</v>
      </c>
      <c r="H972">
        <v>36</v>
      </c>
      <c r="I972">
        <v>4047.73</v>
      </c>
      <c r="J972">
        <v>-1912.05</v>
      </c>
      <c r="K972">
        <v>-337.32</v>
      </c>
      <c r="L972">
        <v>-112.44</v>
      </c>
      <c r="M972">
        <v>2135.6799999999998</v>
      </c>
      <c r="Q972" s="7">
        <v>42659</v>
      </c>
    </row>
    <row r="973" spans="1:17" x14ac:dyDescent="0.25">
      <c r="A973">
        <v>1006960</v>
      </c>
      <c r="B973" t="s">
        <v>162</v>
      </c>
      <c r="C973" s="4">
        <v>41579</v>
      </c>
      <c r="D973" t="s">
        <v>42</v>
      </c>
      <c r="E973">
        <v>1</v>
      </c>
      <c r="G973" t="s">
        <v>140</v>
      </c>
      <c r="H973">
        <v>36</v>
      </c>
      <c r="I973">
        <v>445.67</v>
      </c>
      <c r="J973">
        <v>-210.52</v>
      </c>
      <c r="K973">
        <v>-37.14</v>
      </c>
      <c r="L973">
        <v>-12.38</v>
      </c>
      <c r="M973">
        <v>235.15</v>
      </c>
      <c r="Q973" s="7">
        <v>42659</v>
      </c>
    </row>
    <row r="974" spans="1:17" x14ac:dyDescent="0.25">
      <c r="A974">
        <v>1006961</v>
      </c>
      <c r="B974" t="s">
        <v>162</v>
      </c>
      <c r="C974" s="4">
        <v>41579</v>
      </c>
      <c r="D974" t="s">
        <v>42</v>
      </c>
      <c r="E974">
        <v>1</v>
      </c>
      <c r="G974" t="s">
        <v>140</v>
      </c>
      <c r="H974">
        <v>36</v>
      </c>
      <c r="I974">
        <v>809.02</v>
      </c>
      <c r="J974">
        <v>-382.17</v>
      </c>
      <c r="K974">
        <v>-67.430000000000007</v>
      </c>
      <c r="L974">
        <v>-22.47</v>
      </c>
      <c r="M974">
        <v>426.85</v>
      </c>
      <c r="Q974" s="7">
        <v>42659</v>
      </c>
    </row>
    <row r="975" spans="1:17" x14ac:dyDescent="0.25">
      <c r="A975">
        <v>1006962</v>
      </c>
      <c r="B975" t="s">
        <v>162</v>
      </c>
      <c r="C975" s="4">
        <v>41579</v>
      </c>
      <c r="D975" t="s">
        <v>42</v>
      </c>
      <c r="E975">
        <v>1</v>
      </c>
      <c r="G975" t="s">
        <v>140</v>
      </c>
      <c r="H975">
        <v>36</v>
      </c>
      <c r="I975">
        <v>3933.65</v>
      </c>
      <c r="J975">
        <v>-1858.15</v>
      </c>
      <c r="K975">
        <v>-327.8</v>
      </c>
      <c r="L975">
        <v>-109.26</v>
      </c>
      <c r="M975">
        <v>2075.5</v>
      </c>
      <c r="Q975" s="7">
        <v>42659</v>
      </c>
    </row>
    <row r="976" spans="1:17" x14ac:dyDescent="0.25">
      <c r="A976">
        <v>1006963</v>
      </c>
      <c r="B976" t="s">
        <v>162</v>
      </c>
      <c r="C976" s="4">
        <v>41579</v>
      </c>
      <c r="D976" t="s">
        <v>42</v>
      </c>
      <c r="E976">
        <v>1</v>
      </c>
      <c r="G976" t="s">
        <v>140</v>
      </c>
      <c r="H976">
        <v>36</v>
      </c>
      <c r="I976">
        <v>85.24</v>
      </c>
      <c r="J976">
        <v>-40.270000000000003</v>
      </c>
      <c r="K976">
        <v>-7.11</v>
      </c>
      <c r="L976">
        <v>-2.36</v>
      </c>
      <c r="M976">
        <v>44.97</v>
      </c>
      <c r="Q976" s="7">
        <v>42659</v>
      </c>
    </row>
    <row r="977" spans="1:17" x14ac:dyDescent="0.25">
      <c r="A977">
        <v>1006964</v>
      </c>
      <c r="B977" t="s">
        <v>162</v>
      </c>
      <c r="C977" s="4">
        <v>41579</v>
      </c>
      <c r="D977" t="s">
        <v>42</v>
      </c>
      <c r="E977">
        <v>1</v>
      </c>
      <c r="G977" t="s">
        <v>140</v>
      </c>
      <c r="H977">
        <v>36</v>
      </c>
      <c r="I977">
        <v>71.03</v>
      </c>
      <c r="J977">
        <v>-33.549999999999997</v>
      </c>
      <c r="K977">
        <v>-5.92</v>
      </c>
      <c r="L977">
        <v>-1.97</v>
      </c>
      <c r="M977">
        <v>37.479999999999997</v>
      </c>
      <c r="Q977" s="7">
        <v>42659</v>
      </c>
    </row>
    <row r="978" spans="1:17" x14ac:dyDescent="0.25">
      <c r="A978">
        <v>1006965</v>
      </c>
      <c r="B978" t="s">
        <v>162</v>
      </c>
      <c r="C978" s="4">
        <v>41579</v>
      </c>
      <c r="D978" t="s">
        <v>42</v>
      </c>
      <c r="E978">
        <v>1</v>
      </c>
      <c r="G978" t="s">
        <v>140</v>
      </c>
      <c r="H978">
        <v>36</v>
      </c>
      <c r="I978">
        <v>248.8</v>
      </c>
      <c r="J978">
        <v>-117.53</v>
      </c>
      <c r="K978">
        <v>-20.74</v>
      </c>
      <c r="L978">
        <v>-6.91</v>
      </c>
      <c r="M978">
        <v>131.27000000000001</v>
      </c>
      <c r="Q978" s="7">
        <v>42659</v>
      </c>
    </row>
    <row r="979" spans="1:17" x14ac:dyDescent="0.25">
      <c r="A979">
        <v>1006981</v>
      </c>
      <c r="B979" t="s">
        <v>345</v>
      </c>
      <c r="C979" s="4">
        <v>41579</v>
      </c>
      <c r="D979" t="s">
        <v>42</v>
      </c>
      <c r="E979">
        <v>1</v>
      </c>
      <c r="G979" t="s">
        <v>140</v>
      </c>
      <c r="H979">
        <v>36</v>
      </c>
      <c r="I979">
        <v>1037.98</v>
      </c>
      <c r="J979">
        <v>-490.32</v>
      </c>
      <c r="K979">
        <v>-86.5</v>
      </c>
      <c r="L979">
        <v>-28.83</v>
      </c>
      <c r="M979">
        <v>547.66</v>
      </c>
      <c r="Q979" s="7">
        <v>42659</v>
      </c>
    </row>
    <row r="980" spans="1:17" x14ac:dyDescent="0.25">
      <c r="A980">
        <v>1006984</v>
      </c>
      <c r="B980" t="s">
        <v>162</v>
      </c>
      <c r="C980" s="4">
        <v>41579</v>
      </c>
      <c r="D980" t="s">
        <v>42</v>
      </c>
      <c r="E980">
        <v>1</v>
      </c>
      <c r="G980" t="s">
        <v>140</v>
      </c>
      <c r="H980">
        <v>36</v>
      </c>
      <c r="I980">
        <v>751.89</v>
      </c>
      <c r="J980">
        <v>-355.18</v>
      </c>
      <c r="K980">
        <v>-62.66</v>
      </c>
      <c r="L980">
        <v>-20.89</v>
      </c>
      <c r="M980">
        <v>396.71</v>
      </c>
      <c r="Q980" s="7">
        <v>42659</v>
      </c>
    </row>
    <row r="981" spans="1:17" x14ac:dyDescent="0.25">
      <c r="A981">
        <v>1006985</v>
      </c>
      <c r="B981" t="s">
        <v>162</v>
      </c>
      <c r="C981" s="4">
        <v>41579</v>
      </c>
      <c r="D981" t="s">
        <v>42</v>
      </c>
      <c r="E981">
        <v>1</v>
      </c>
      <c r="G981" t="s">
        <v>140</v>
      </c>
      <c r="H981">
        <v>36</v>
      </c>
      <c r="I981">
        <v>1926.89</v>
      </c>
      <c r="J981">
        <v>-910.21</v>
      </c>
      <c r="K981">
        <v>-160.57</v>
      </c>
      <c r="L981">
        <v>-53.52</v>
      </c>
      <c r="M981">
        <v>1016.68</v>
      </c>
      <c r="Q981" s="7">
        <v>42659</v>
      </c>
    </row>
    <row r="982" spans="1:17" x14ac:dyDescent="0.25">
      <c r="A982">
        <v>1006986</v>
      </c>
      <c r="B982" t="s">
        <v>162</v>
      </c>
      <c r="C982" s="4">
        <v>41579</v>
      </c>
      <c r="D982" t="s">
        <v>42</v>
      </c>
      <c r="E982">
        <v>1</v>
      </c>
      <c r="G982" t="s">
        <v>140</v>
      </c>
      <c r="H982">
        <v>36</v>
      </c>
      <c r="I982">
        <v>367.82</v>
      </c>
      <c r="J982">
        <v>-173.74</v>
      </c>
      <c r="K982">
        <v>-30.64</v>
      </c>
      <c r="L982">
        <v>-10.220000000000001</v>
      </c>
      <c r="M982">
        <v>194.08</v>
      </c>
      <c r="Q982" s="7">
        <v>42659</v>
      </c>
    </row>
    <row r="983" spans="1:17" x14ac:dyDescent="0.25">
      <c r="A983">
        <v>1006987</v>
      </c>
      <c r="B983" t="s">
        <v>162</v>
      </c>
      <c r="C983" s="4">
        <v>41579</v>
      </c>
      <c r="D983" t="s">
        <v>42</v>
      </c>
      <c r="E983">
        <v>1</v>
      </c>
      <c r="G983" t="s">
        <v>140</v>
      </c>
      <c r="H983">
        <v>36</v>
      </c>
      <c r="I983">
        <v>2690.67</v>
      </c>
      <c r="J983">
        <v>-1271</v>
      </c>
      <c r="K983">
        <v>-224.22</v>
      </c>
      <c r="L983">
        <v>-74.739999999999995</v>
      </c>
      <c r="M983">
        <v>1419.67</v>
      </c>
      <c r="Q983" s="7">
        <v>42659</v>
      </c>
    </row>
    <row r="984" spans="1:17" x14ac:dyDescent="0.25">
      <c r="A984">
        <v>1006988</v>
      </c>
      <c r="B984" t="s">
        <v>162</v>
      </c>
      <c r="C984" s="4">
        <v>41579</v>
      </c>
      <c r="D984" t="s">
        <v>42</v>
      </c>
      <c r="E984">
        <v>1</v>
      </c>
      <c r="G984" t="s">
        <v>140</v>
      </c>
      <c r="H984">
        <v>36</v>
      </c>
      <c r="I984">
        <v>1488.79</v>
      </c>
      <c r="J984">
        <v>-703.27</v>
      </c>
      <c r="K984">
        <v>-124.07</v>
      </c>
      <c r="L984">
        <v>-41.36</v>
      </c>
      <c r="M984">
        <v>785.52</v>
      </c>
      <c r="Q984" s="7">
        <v>42659</v>
      </c>
    </row>
    <row r="985" spans="1:17" x14ac:dyDescent="0.25">
      <c r="A985">
        <v>1008415</v>
      </c>
      <c r="B985" t="s">
        <v>162</v>
      </c>
      <c r="C985" s="4">
        <v>41944</v>
      </c>
      <c r="D985" t="s">
        <v>42</v>
      </c>
      <c r="E985">
        <v>1</v>
      </c>
      <c r="G985" t="s">
        <v>140</v>
      </c>
      <c r="H985">
        <v>36</v>
      </c>
      <c r="I985">
        <v>1737.86</v>
      </c>
      <c r="J985">
        <v>-241.63</v>
      </c>
      <c r="K985">
        <v>-241.63</v>
      </c>
      <c r="L985">
        <v>-48.27</v>
      </c>
      <c r="M985">
        <v>1496.23</v>
      </c>
      <c r="Q985" s="7">
        <v>42660</v>
      </c>
    </row>
    <row r="986" spans="1:17" x14ac:dyDescent="0.25">
      <c r="A986">
        <v>1008416</v>
      </c>
      <c r="B986" t="s">
        <v>162</v>
      </c>
      <c r="C986" s="4">
        <v>41944</v>
      </c>
      <c r="D986" t="s">
        <v>42</v>
      </c>
      <c r="E986">
        <v>1</v>
      </c>
      <c r="G986" t="s">
        <v>140</v>
      </c>
      <c r="H986">
        <v>36</v>
      </c>
      <c r="I986">
        <v>480.31</v>
      </c>
      <c r="J986">
        <v>-66.790000000000006</v>
      </c>
      <c r="K986">
        <v>-66.790000000000006</v>
      </c>
      <c r="L986">
        <v>-13.35</v>
      </c>
      <c r="M986">
        <v>413.52</v>
      </c>
      <c r="Q986" s="7">
        <v>42660</v>
      </c>
    </row>
    <row r="987" spans="1:17" x14ac:dyDescent="0.25">
      <c r="A987">
        <v>1008417</v>
      </c>
      <c r="B987" t="s">
        <v>162</v>
      </c>
      <c r="C987" s="4">
        <v>41944</v>
      </c>
      <c r="D987" t="s">
        <v>42</v>
      </c>
      <c r="E987">
        <v>1</v>
      </c>
      <c r="G987" t="s">
        <v>140</v>
      </c>
      <c r="H987">
        <v>36</v>
      </c>
      <c r="I987">
        <v>1264.55</v>
      </c>
      <c r="J987">
        <v>-175.82</v>
      </c>
      <c r="K987">
        <v>-175.82</v>
      </c>
      <c r="L987">
        <v>-35.130000000000003</v>
      </c>
      <c r="M987">
        <v>1088.73</v>
      </c>
      <c r="Q987" s="7">
        <v>42660</v>
      </c>
    </row>
    <row r="988" spans="1:17" x14ac:dyDescent="0.25">
      <c r="A988">
        <v>1008418</v>
      </c>
      <c r="B988" t="s">
        <v>162</v>
      </c>
      <c r="C988" s="4">
        <v>41944</v>
      </c>
      <c r="D988" t="s">
        <v>42</v>
      </c>
      <c r="E988">
        <v>1</v>
      </c>
      <c r="G988" t="s">
        <v>140</v>
      </c>
      <c r="H988">
        <v>36</v>
      </c>
      <c r="I988">
        <v>283.73</v>
      </c>
      <c r="J988">
        <v>-39.44</v>
      </c>
      <c r="K988">
        <v>-39.44</v>
      </c>
      <c r="L988">
        <v>-7.88</v>
      </c>
      <c r="M988">
        <v>244.29</v>
      </c>
      <c r="Q988" s="7">
        <v>42660</v>
      </c>
    </row>
    <row r="989" spans="1:17" x14ac:dyDescent="0.25">
      <c r="A989">
        <v>1008426</v>
      </c>
      <c r="B989" t="s">
        <v>162</v>
      </c>
      <c r="C989" s="4">
        <v>41944</v>
      </c>
      <c r="D989" t="s">
        <v>42</v>
      </c>
      <c r="E989">
        <v>1</v>
      </c>
      <c r="G989" t="s">
        <v>140</v>
      </c>
      <c r="H989">
        <v>36</v>
      </c>
      <c r="I989">
        <v>11593.01</v>
      </c>
      <c r="J989">
        <v>-1611.9</v>
      </c>
      <c r="K989">
        <v>-1611.9</v>
      </c>
      <c r="L989">
        <v>-322.02</v>
      </c>
      <c r="M989">
        <v>9981.11</v>
      </c>
      <c r="Q989" s="7">
        <v>42660</v>
      </c>
    </row>
    <row r="990" spans="1:17" x14ac:dyDescent="0.25">
      <c r="A990">
        <v>1008427</v>
      </c>
      <c r="B990" t="s">
        <v>162</v>
      </c>
      <c r="C990" s="4">
        <v>41944</v>
      </c>
      <c r="D990" t="s">
        <v>42</v>
      </c>
      <c r="E990">
        <v>1</v>
      </c>
      <c r="G990" t="s">
        <v>140</v>
      </c>
      <c r="H990">
        <v>36</v>
      </c>
      <c r="I990">
        <v>1348.3</v>
      </c>
      <c r="J990">
        <v>-187.47</v>
      </c>
      <c r="K990">
        <v>-187.47</v>
      </c>
      <c r="L990">
        <v>-37.450000000000003</v>
      </c>
      <c r="M990">
        <v>1160.83</v>
      </c>
      <c r="Q990" s="7">
        <v>42660</v>
      </c>
    </row>
    <row r="991" spans="1:17" x14ac:dyDescent="0.25">
      <c r="A991">
        <v>1008428</v>
      </c>
      <c r="B991" t="s">
        <v>162</v>
      </c>
      <c r="C991" s="4">
        <v>41944</v>
      </c>
      <c r="D991" t="s">
        <v>42</v>
      </c>
      <c r="E991">
        <v>1</v>
      </c>
      <c r="G991" t="s">
        <v>140</v>
      </c>
      <c r="H991">
        <v>36</v>
      </c>
      <c r="I991">
        <v>579.55999999999995</v>
      </c>
      <c r="J991">
        <v>-80.58</v>
      </c>
      <c r="K991">
        <v>-80.58</v>
      </c>
      <c r="L991">
        <v>-16.100000000000001</v>
      </c>
      <c r="M991">
        <v>498.98</v>
      </c>
      <c r="Q991" s="7">
        <v>42660</v>
      </c>
    </row>
    <row r="992" spans="1:17" x14ac:dyDescent="0.25">
      <c r="A992">
        <v>1008429</v>
      </c>
      <c r="B992" t="s">
        <v>162</v>
      </c>
      <c r="C992" s="4">
        <v>41944</v>
      </c>
      <c r="D992" t="s">
        <v>42</v>
      </c>
      <c r="E992">
        <v>1</v>
      </c>
      <c r="G992" t="s">
        <v>140</v>
      </c>
      <c r="H992">
        <v>36</v>
      </c>
      <c r="I992">
        <v>80.98</v>
      </c>
      <c r="J992">
        <v>-11.26</v>
      </c>
      <c r="K992">
        <v>-11.26</v>
      </c>
      <c r="L992">
        <v>-2.25</v>
      </c>
      <c r="M992">
        <v>69.72</v>
      </c>
      <c r="Q992" s="7">
        <v>42660</v>
      </c>
    </row>
    <row r="993" spans="1:17" x14ac:dyDescent="0.25">
      <c r="A993">
        <v>103068</v>
      </c>
      <c r="B993" t="s">
        <v>41</v>
      </c>
      <c r="C993" s="4">
        <v>39052</v>
      </c>
      <c r="D993" t="s">
        <v>42</v>
      </c>
      <c r="E993">
        <v>0</v>
      </c>
      <c r="G993" t="s">
        <v>140</v>
      </c>
      <c r="I993">
        <v>95000</v>
      </c>
      <c r="M993">
        <v>95000</v>
      </c>
      <c r="Q993" s="7">
        <v>42680</v>
      </c>
    </row>
    <row r="994" spans="1:17" x14ac:dyDescent="0.25">
      <c r="A994">
        <v>2001001</v>
      </c>
      <c r="B994" t="s">
        <v>398</v>
      </c>
      <c r="C994" s="4">
        <v>39417</v>
      </c>
      <c r="D994" t="s">
        <v>42</v>
      </c>
      <c r="E994">
        <v>1</v>
      </c>
      <c r="G994" t="s">
        <v>140</v>
      </c>
      <c r="H994">
        <v>36</v>
      </c>
      <c r="I994">
        <v>-6.44</v>
      </c>
      <c r="J994">
        <v>6.44</v>
      </c>
      <c r="Q994" s="7">
        <v>42684</v>
      </c>
    </row>
    <row r="995" spans="1:17" x14ac:dyDescent="0.25">
      <c r="A995">
        <v>2001002</v>
      </c>
      <c r="B995" t="s">
        <v>162</v>
      </c>
      <c r="C995" s="4">
        <v>39417</v>
      </c>
      <c r="D995" t="s">
        <v>42</v>
      </c>
      <c r="E995">
        <v>1</v>
      </c>
      <c r="G995" t="s">
        <v>140</v>
      </c>
      <c r="H995">
        <v>36</v>
      </c>
      <c r="I995">
        <v>218.04</v>
      </c>
      <c r="J995">
        <v>-218.04</v>
      </c>
      <c r="Q995" s="7">
        <v>42684</v>
      </c>
    </row>
    <row r="996" spans="1:17" x14ac:dyDescent="0.25">
      <c r="A996">
        <v>2001003</v>
      </c>
      <c r="B996" t="s">
        <v>162</v>
      </c>
      <c r="C996" s="4">
        <v>39417</v>
      </c>
      <c r="D996" t="s">
        <v>42</v>
      </c>
      <c r="E996">
        <v>1</v>
      </c>
      <c r="G996" t="s">
        <v>140</v>
      </c>
      <c r="H996">
        <v>36</v>
      </c>
      <c r="I996">
        <v>301.94</v>
      </c>
      <c r="J996">
        <v>-301.94</v>
      </c>
      <c r="Q996" s="7">
        <v>42684</v>
      </c>
    </row>
    <row r="997" spans="1:17" x14ac:dyDescent="0.25">
      <c r="A997">
        <v>2001004</v>
      </c>
      <c r="B997" t="s">
        <v>162</v>
      </c>
      <c r="C997" s="4">
        <v>39417</v>
      </c>
      <c r="D997" t="s">
        <v>42</v>
      </c>
      <c r="E997">
        <v>1</v>
      </c>
      <c r="G997" t="s">
        <v>140</v>
      </c>
      <c r="H997">
        <v>36</v>
      </c>
      <c r="I997">
        <v>463.83</v>
      </c>
      <c r="J997">
        <v>-463.83</v>
      </c>
      <c r="Q997" s="7">
        <v>42684</v>
      </c>
    </row>
    <row r="998" spans="1:17" x14ac:dyDescent="0.25">
      <c r="A998">
        <v>2001005</v>
      </c>
      <c r="B998" t="s">
        <v>162</v>
      </c>
      <c r="C998" s="4">
        <v>39417</v>
      </c>
      <c r="D998" t="s">
        <v>42</v>
      </c>
      <c r="E998">
        <v>1</v>
      </c>
      <c r="G998" t="s">
        <v>140</v>
      </c>
      <c r="H998">
        <v>36</v>
      </c>
      <c r="I998">
        <v>1222.71</v>
      </c>
      <c r="J998">
        <v>-1222.71</v>
      </c>
      <c r="Q998" s="7">
        <v>42684</v>
      </c>
    </row>
    <row r="999" spans="1:17" x14ac:dyDescent="0.25">
      <c r="A999">
        <v>2001006</v>
      </c>
      <c r="B999" t="s">
        <v>162</v>
      </c>
      <c r="C999" s="4">
        <v>39417</v>
      </c>
      <c r="D999" t="s">
        <v>42</v>
      </c>
      <c r="E999">
        <v>1</v>
      </c>
      <c r="G999" t="s">
        <v>140</v>
      </c>
      <c r="H999">
        <v>36</v>
      </c>
      <c r="I999">
        <v>5046.42</v>
      </c>
      <c r="J999">
        <v>-5046.42</v>
      </c>
      <c r="Q999" s="7">
        <v>42684</v>
      </c>
    </row>
    <row r="1000" spans="1:17" x14ac:dyDescent="0.25">
      <c r="A1000">
        <v>2001007</v>
      </c>
      <c r="B1000" t="s">
        <v>162</v>
      </c>
      <c r="C1000" s="4">
        <v>39417</v>
      </c>
      <c r="D1000" t="s">
        <v>42</v>
      </c>
      <c r="E1000">
        <v>1</v>
      </c>
      <c r="G1000" t="s">
        <v>140</v>
      </c>
      <c r="H1000">
        <v>36</v>
      </c>
      <c r="I1000">
        <v>7244.39</v>
      </c>
      <c r="J1000">
        <v>-7244.39</v>
      </c>
      <c r="Q1000" s="7">
        <v>42684</v>
      </c>
    </row>
    <row r="1001" spans="1:17" x14ac:dyDescent="0.25">
      <c r="A1001">
        <v>2001008</v>
      </c>
      <c r="B1001" t="s">
        <v>162</v>
      </c>
      <c r="C1001" s="4">
        <v>39417</v>
      </c>
      <c r="D1001" t="s">
        <v>42</v>
      </c>
      <c r="E1001">
        <v>1</v>
      </c>
      <c r="G1001" t="s">
        <v>140</v>
      </c>
      <c r="H1001">
        <v>36</v>
      </c>
      <c r="I1001">
        <v>144.13</v>
      </c>
      <c r="J1001">
        <v>-144.13</v>
      </c>
      <c r="Q1001" s="7">
        <v>42684</v>
      </c>
    </row>
    <row r="1002" spans="1:17" x14ac:dyDescent="0.25">
      <c r="A1002">
        <v>2001009</v>
      </c>
      <c r="B1002" t="s">
        <v>162</v>
      </c>
      <c r="C1002" s="4">
        <v>39417</v>
      </c>
      <c r="D1002" t="s">
        <v>42</v>
      </c>
      <c r="E1002">
        <v>1</v>
      </c>
      <c r="G1002" t="s">
        <v>140</v>
      </c>
      <c r="H1002">
        <v>36</v>
      </c>
      <c r="I1002">
        <v>777.35</v>
      </c>
      <c r="J1002">
        <v>-777.35</v>
      </c>
      <c r="Q1002" s="7">
        <v>42684</v>
      </c>
    </row>
    <row r="1003" spans="1:17" x14ac:dyDescent="0.25">
      <c r="A1003">
        <v>2001010</v>
      </c>
      <c r="B1003" t="s">
        <v>162</v>
      </c>
      <c r="C1003" s="4">
        <v>39417</v>
      </c>
      <c r="D1003" t="s">
        <v>42</v>
      </c>
      <c r="E1003">
        <v>1</v>
      </c>
      <c r="G1003" t="s">
        <v>140</v>
      </c>
      <c r="H1003">
        <v>36</v>
      </c>
      <c r="I1003">
        <v>1009.89</v>
      </c>
      <c r="J1003">
        <v>-1009.89</v>
      </c>
      <c r="Q1003" s="7">
        <v>42684</v>
      </c>
    </row>
    <row r="1004" spans="1:17" x14ac:dyDescent="0.25">
      <c r="A1004">
        <v>2001011</v>
      </c>
      <c r="B1004" t="s">
        <v>399</v>
      </c>
      <c r="C1004" s="4">
        <v>39417</v>
      </c>
      <c r="D1004" t="s">
        <v>42</v>
      </c>
      <c r="E1004">
        <v>1</v>
      </c>
      <c r="G1004" t="s">
        <v>140</v>
      </c>
      <c r="H1004">
        <v>36</v>
      </c>
      <c r="I1004">
        <v>696.94</v>
      </c>
      <c r="J1004">
        <v>-696.94</v>
      </c>
      <c r="Q1004" s="7">
        <v>42684</v>
      </c>
    </row>
    <row r="1005" spans="1:17" x14ac:dyDescent="0.25">
      <c r="A1005">
        <v>2001012</v>
      </c>
      <c r="B1005" t="s">
        <v>399</v>
      </c>
      <c r="C1005" s="4">
        <v>39417</v>
      </c>
      <c r="D1005" t="s">
        <v>42</v>
      </c>
      <c r="E1005">
        <v>1</v>
      </c>
      <c r="G1005" t="s">
        <v>140</v>
      </c>
      <c r="H1005">
        <v>36</v>
      </c>
      <c r="I1005">
        <v>15925</v>
      </c>
      <c r="J1005">
        <v>-15925</v>
      </c>
      <c r="Q1005" s="7">
        <v>42684</v>
      </c>
    </row>
    <row r="1006" spans="1:17" x14ac:dyDescent="0.25">
      <c r="A1006">
        <v>2001013</v>
      </c>
      <c r="B1006" t="s">
        <v>399</v>
      </c>
      <c r="C1006" s="4">
        <v>39417</v>
      </c>
      <c r="D1006" t="s">
        <v>42</v>
      </c>
      <c r="E1006">
        <v>1</v>
      </c>
      <c r="G1006" t="s">
        <v>140</v>
      </c>
      <c r="H1006">
        <v>36</v>
      </c>
      <c r="I1006">
        <v>19242</v>
      </c>
      <c r="J1006">
        <v>-19242</v>
      </c>
      <c r="Q1006" s="7">
        <v>42684</v>
      </c>
    </row>
    <row r="1007" spans="1:17" x14ac:dyDescent="0.25">
      <c r="A1007">
        <v>2001014</v>
      </c>
      <c r="B1007" t="s">
        <v>399</v>
      </c>
      <c r="C1007" s="4">
        <v>39417</v>
      </c>
      <c r="D1007" t="s">
        <v>42</v>
      </c>
      <c r="E1007">
        <v>1</v>
      </c>
      <c r="G1007" t="s">
        <v>140</v>
      </c>
      <c r="H1007">
        <v>36</v>
      </c>
      <c r="I1007">
        <v>38220</v>
      </c>
      <c r="J1007">
        <v>-38220</v>
      </c>
      <c r="Q1007" s="7">
        <v>42684</v>
      </c>
    </row>
    <row r="1008" spans="1:17" x14ac:dyDescent="0.25">
      <c r="A1008">
        <v>2001015</v>
      </c>
      <c r="B1008" t="s">
        <v>400</v>
      </c>
      <c r="C1008" s="4">
        <v>39417</v>
      </c>
      <c r="D1008" t="s">
        <v>42</v>
      </c>
      <c r="E1008">
        <v>1</v>
      </c>
      <c r="G1008" t="s">
        <v>140</v>
      </c>
      <c r="H1008">
        <v>36</v>
      </c>
      <c r="I1008">
        <v>4835.91</v>
      </c>
      <c r="J1008">
        <v>-4835.91</v>
      </c>
      <c r="Q1008" s="7">
        <v>42684</v>
      </c>
    </row>
    <row r="1009" spans="1:17" x14ac:dyDescent="0.25">
      <c r="A1009">
        <v>1003858</v>
      </c>
      <c r="B1009" t="s">
        <v>166</v>
      </c>
      <c r="C1009" s="4">
        <v>39783</v>
      </c>
      <c r="D1009" t="s">
        <v>42</v>
      </c>
      <c r="E1009">
        <v>1</v>
      </c>
      <c r="G1009" t="s">
        <v>140</v>
      </c>
      <c r="H1009">
        <v>36</v>
      </c>
      <c r="I1009">
        <v>1500</v>
      </c>
      <c r="J1009">
        <v>-1500</v>
      </c>
      <c r="Q1009" s="7">
        <v>42685</v>
      </c>
    </row>
    <row r="1010" spans="1:17" x14ac:dyDescent="0.25">
      <c r="A1010">
        <v>1003901</v>
      </c>
      <c r="B1010" t="s">
        <v>203</v>
      </c>
      <c r="C1010" s="4">
        <v>39783</v>
      </c>
      <c r="D1010" t="s">
        <v>42</v>
      </c>
      <c r="E1010">
        <v>1</v>
      </c>
      <c r="G1010" t="s">
        <v>140</v>
      </c>
      <c r="H1010">
        <v>36</v>
      </c>
      <c r="I1010">
        <v>2600</v>
      </c>
      <c r="J1010">
        <v>-2600</v>
      </c>
      <c r="Q1010" s="7">
        <v>42685</v>
      </c>
    </row>
    <row r="1011" spans="1:17" x14ac:dyDescent="0.25">
      <c r="A1011">
        <v>1004698</v>
      </c>
      <c r="B1011" t="s">
        <v>401</v>
      </c>
      <c r="C1011" s="4">
        <v>40148</v>
      </c>
      <c r="D1011" t="s">
        <v>42</v>
      </c>
      <c r="E1011">
        <v>1</v>
      </c>
      <c r="G1011" t="s">
        <v>140</v>
      </c>
      <c r="H1011">
        <v>36</v>
      </c>
      <c r="I1011">
        <v>1250</v>
      </c>
      <c r="J1011">
        <v>-1250</v>
      </c>
      <c r="Q1011" s="7">
        <v>42686</v>
      </c>
    </row>
    <row r="1012" spans="1:17" x14ac:dyDescent="0.25">
      <c r="A1012">
        <v>1004699</v>
      </c>
      <c r="B1012" t="s">
        <v>402</v>
      </c>
      <c r="C1012" s="4">
        <v>40148</v>
      </c>
      <c r="D1012" t="s">
        <v>42</v>
      </c>
      <c r="E1012">
        <v>1</v>
      </c>
      <c r="G1012" t="s">
        <v>140</v>
      </c>
      <c r="H1012">
        <v>36</v>
      </c>
      <c r="I1012">
        <v>4980.59</v>
      </c>
      <c r="J1012">
        <v>-4980.59</v>
      </c>
      <c r="Q1012" s="7">
        <v>42686</v>
      </c>
    </row>
    <row r="1013" spans="1:17" x14ac:dyDescent="0.25">
      <c r="A1013">
        <v>1004700</v>
      </c>
      <c r="B1013" t="s">
        <v>403</v>
      </c>
      <c r="C1013" s="4">
        <v>40148</v>
      </c>
      <c r="D1013" t="s">
        <v>42</v>
      </c>
      <c r="E1013">
        <v>1</v>
      </c>
      <c r="G1013" t="s">
        <v>140</v>
      </c>
      <c r="H1013">
        <v>36</v>
      </c>
      <c r="I1013">
        <v>3900</v>
      </c>
      <c r="J1013">
        <v>-3900</v>
      </c>
      <c r="Q1013" s="7">
        <v>42686</v>
      </c>
    </row>
    <row r="1014" spans="1:17" x14ac:dyDescent="0.25">
      <c r="A1014">
        <v>1004701</v>
      </c>
      <c r="B1014" t="s">
        <v>404</v>
      </c>
      <c r="C1014" s="4">
        <v>40148</v>
      </c>
      <c r="D1014" t="s">
        <v>42</v>
      </c>
      <c r="E1014">
        <v>1</v>
      </c>
      <c r="G1014" t="s">
        <v>140</v>
      </c>
      <c r="H1014">
        <v>36</v>
      </c>
      <c r="I1014">
        <v>14877.79</v>
      </c>
      <c r="J1014">
        <v>-14877.79</v>
      </c>
      <c r="Q1014" s="7">
        <v>42686</v>
      </c>
    </row>
    <row r="1015" spans="1:17" x14ac:dyDescent="0.25">
      <c r="A1015">
        <v>1004702</v>
      </c>
      <c r="B1015" t="s">
        <v>405</v>
      </c>
      <c r="C1015" s="4">
        <v>40148</v>
      </c>
      <c r="D1015" t="s">
        <v>42</v>
      </c>
      <c r="E1015">
        <v>1</v>
      </c>
      <c r="G1015" t="s">
        <v>140</v>
      </c>
      <c r="H1015">
        <v>36</v>
      </c>
      <c r="I1015">
        <v>1544.11</v>
      </c>
      <c r="J1015">
        <v>-1544.11</v>
      </c>
      <c r="Q1015" s="7">
        <v>42686</v>
      </c>
    </row>
    <row r="1016" spans="1:17" x14ac:dyDescent="0.25">
      <c r="A1016">
        <v>1004703</v>
      </c>
      <c r="B1016" t="s">
        <v>406</v>
      </c>
      <c r="C1016" s="4">
        <v>40148</v>
      </c>
      <c r="D1016" t="s">
        <v>42</v>
      </c>
      <c r="E1016">
        <v>1</v>
      </c>
      <c r="G1016" t="s">
        <v>140</v>
      </c>
      <c r="H1016">
        <v>36</v>
      </c>
      <c r="I1016">
        <v>1246</v>
      </c>
      <c r="J1016">
        <v>-1246</v>
      </c>
      <c r="Q1016" s="7">
        <v>42686</v>
      </c>
    </row>
    <row r="1017" spans="1:17" x14ac:dyDescent="0.25">
      <c r="A1017">
        <v>1005200</v>
      </c>
      <c r="B1017" t="s">
        <v>407</v>
      </c>
      <c r="C1017" s="4">
        <v>40513</v>
      </c>
      <c r="D1017" t="s">
        <v>42</v>
      </c>
      <c r="E1017">
        <v>1</v>
      </c>
      <c r="G1017" t="s">
        <v>140</v>
      </c>
      <c r="H1017">
        <v>36</v>
      </c>
      <c r="I1017">
        <v>485.84</v>
      </c>
      <c r="J1017">
        <v>-485.84</v>
      </c>
      <c r="Q1017" s="7">
        <v>42687</v>
      </c>
    </row>
    <row r="1018" spans="1:17" x14ac:dyDescent="0.25">
      <c r="A1018">
        <v>1005201</v>
      </c>
      <c r="B1018" t="s">
        <v>408</v>
      </c>
      <c r="C1018" s="4">
        <v>40513</v>
      </c>
      <c r="D1018" t="s">
        <v>42</v>
      </c>
      <c r="E1018">
        <v>1</v>
      </c>
      <c r="G1018" t="s">
        <v>140</v>
      </c>
      <c r="H1018">
        <v>36</v>
      </c>
      <c r="I1018">
        <v>487.59</v>
      </c>
      <c r="J1018">
        <v>-487.59</v>
      </c>
      <c r="Q1018" s="7">
        <v>42687</v>
      </c>
    </row>
    <row r="1019" spans="1:17" x14ac:dyDescent="0.25">
      <c r="A1019">
        <v>1005202</v>
      </c>
      <c r="B1019" t="s">
        <v>409</v>
      </c>
      <c r="C1019" s="4">
        <v>40513</v>
      </c>
      <c r="D1019" t="s">
        <v>42</v>
      </c>
      <c r="E1019">
        <v>1</v>
      </c>
      <c r="G1019" t="s">
        <v>140</v>
      </c>
      <c r="H1019">
        <v>36</v>
      </c>
      <c r="I1019">
        <v>509.1</v>
      </c>
      <c r="J1019">
        <v>-509.1</v>
      </c>
      <c r="Q1019" s="7">
        <v>42687</v>
      </c>
    </row>
    <row r="1020" spans="1:17" x14ac:dyDescent="0.25">
      <c r="A1020">
        <v>1005203</v>
      </c>
      <c r="B1020" t="s">
        <v>410</v>
      </c>
      <c r="C1020" s="4">
        <v>40513</v>
      </c>
      <c r="D1020" t="s">
        <v>42</v>
      </c>
      <c r="E1020">
        <v>1</v>
      </c>
      <c r="G1020" t="s">
        <v>140</v>
      </c>
      <c r="H1020">
        <v>36</v>
      </c>
      <c r="I1020">
        <v>600</v>
      </c>
      <c r="J1020">
        <v>-600</v>
      </c>
      <c r="Q1020" s="7">
        <v>42687</v>
      </c>
    </row>
    <row r="1021" spans="1:17" x14ac:dyDescent="0.25">
      <c r="A1021">
        <v>1005204</v>
      </c>
      <c r="B1021" t="s">
        <v>411</v>
      </c>
      <c r="C1021" s="4">
        <v>40513</v>
      </c>
      <c r="D1021" t="s">
        <v>42</v>
      </c>
      <c r="E1021">
        <v>1</v>
      </c>
      <c r="G1021" t="s">
        <v>140</v>
      </c>
      <c r="H1021">
        <v>36</v>
      </c>
      <c r="I1021">
        <v>711.38</v>
      </c>
      <c r="J1021">
        <v>-711.38</v>
      </c>
      <c r="Q1021" s="7">
        <v>42687</v>
      </c>
    </row>
    <row r="1022" spans="1:17" x14ac:dyDescent="0.25">
      <c r="A1022">
        <v>1005205</v>
      </c>
      <c r="B1022" t="s">
        <v>412</v>
      </c>
      <c r="C1022" s="4">
        <v>40513</v>
      </c>
      <c r="D1022" t="s">
        <v>42</v>
      </c>
      <c r="E1022">
        <v>1</v>
      </c>
      <c r="G1022" t="s">
        <v>140</v>
      </c>
      <c r="H1022">
        <v>36</v>
      </c>
      <c r="I1022">
        <v>762.66</v>
      </c>
      <c r="J1022">
        <v>-762.66</v>
      </c>
      <c r="Q1022" s="7">
        <v>42687</v>
      </c>
    </row>
    <row r="1023" spans="1:17" x14ac:dyDescent="0.25">
      <c r="A1023">
        <v>1005206</v>
      </c>
      <c r="B1023" t="s">
        <v>413</v>
      </c>
      <c r="C1023" s="4">
        <v>40513</v>
      </c>
      <c r="D1023" t="s">
        <v>42</v>
      </c>
      <c r="E1023">
        <v>1</v>
      </c>
      <c r="G1023" t="s">
        <v>140</v>
      </c>
      <c r="H1023">
        <v>36</v>
      </c>
      <c r="I1023">
        <v>845</v>
      </c>
      <c r="J1023">
        <v>-845</v>
      </c>
      <c r="Q1023" s="7">
        <v>42687</v>
      </c>
    </row>
    <row r="1024" spans="1:17" x14ac:dyDescent="0.25">
      <c r="A1024">
        <v>1005207</v>
      </c>
      <c r="B1024" t="s">
        <v>414</v>
      </c>
      <c r="C1024" s="4">
        <v>40513</v>
      </c>
      <c r="D1024" t="s">
        <v>42</v>
      </c>
      <c r="E1024">
        <v>1</v>
      </c>
      <c r="G1024" t="s">
        <v>140</v>
      </c>
      <c r="H1024">
        <v>36</v>
      </c>
      <c r="I1024">
        <v>971.68</v>
      </c>
      <c r="J1024">
        <v>-971.68</v>
      </c>
      <c r="Q1024" s="7">
        <v>42687</v>
      </c>
    </row>
    <row r="1025" spans="1:17" x14ac:dyDescent="0.25">
      <c r="A1025">
        <v>1005208</v>
      </c>
      <c r="B1025" t="s">
        <v>415</v>
      </c>
      <c r="C1025" s="4">
        <v>40513</v>
      </c>
      <c r="D1025" t="s">
        <v>42</v>
      </c>
      <c r="E1025">
        <v>1</v>
      </c>
      <c r="G1025" t="s">
        <v>140</v>
      </c>
      <c r="H1025">
        <v>36</v>
      </c>
      <c r="I1025">
        <v>971.68</v>
      </c>
      <c r="J1025">
        <v>-971.68</v>
      </c>
      <c r="Q1025" s="7">
        <v>42687</v>
      </c>
    </row>
    <row r="1026" spans="1:17" x14ac:dyDescent="0.25">
      <c r="A1026">
        <v>1005209</v>
      </c>
      <c r="B1026" t="s">
        <v>416</v>
      </c>
      <c r="C1026" s="4">
        <v>40513</v>
      </c>
      <c r="D1026" t="s">
        <v>42</v>
      </c>
      <c r="E1026">
        <v>1</v>
      </c>
      <c r="G1026" t="s">
        <v>140</v>
      </c>
      <c r="H1026">
        <v>36</v>
      </c>
      <c r="I1026">
        <v>1167.45</v>
      </c>
      <c r="J1026">
        <v>-1167.45</v>
      </c>
      <c r="Q1026" s="7">
        <v>42687</v>
      </c>
    </row>
    <row r="1027" spans="1:17" x14ac:dyDescent="0.25">
      <c r="A1027">
        <v>1005210</v>
      </c>
      <c r="B1027" t="s">
        <v>417</v>
      </c>
      <c r="C1027" s="4">
        <v>40513</v>
      </c>
      <c r="D1027" t="s">
        <v>42</v>
      </c>
      <c r="E1027">
        <v>1</v>
      </c>
      <c r="G1027" t="s">
        <v>140</v>
      </c>
      <c r="H1027">
        <v>36</v>
      </c>
      <c r="I1027">
        <v>1194.72</v>
      </c>
      <c r="J1027">
        <v>-1194.72</v>
      </c>
      <c r="Q1027" s="7">
        <v>42687</v>
      </c>
    </row>
    <row r="1028" spans="1:17" x14ac:dyDescent="0.25">
      <c r="A1028">
        <v>1005211</v>
      </c>
      <c r="B1028" t="s">
        <v>417</v>
      </c>
      <c r="C1028" s="4">
        <v>40513</v>
      </c>
      <c r="D1028" t="s">
        <v>42</v>
      </c>
      <c r="E1028">
        <v>1</v>
      </c>
      <c r="G1028" t="s">
        <v>140</v>
      </c>
      <c r="H1028">
        <v>36</v>
      </c>
      <c r="I1028">
        <v>1293.3399999999999</v>
      </c>
      <c r="J1028">
        <v>-1293.3399999999999</v>
      </c>
      <c r="Q1028" s="7">
        <v>42687</v>
      </c>
    </row>
    <row r="1029" spans="1:17" x14ac:dyDescent="0.25">
      <c r="A1029">
        <v>1005212</v>
      </c>
      <c r="B1029" t="s">
        <v>418</v>
      </c>
      <c r="C1029" s="4">
        <v>40513</v>
      </c>
      <c r="D1029" t="s">
        <v>42</v>
      </c>
      <c r="E1029">
        <v>1</v>
      </c>
      <c r="G1029" t="s">
        <v>140</v>
      </c>
      <c r="H1029">
        <v>36</v>
      </c>
      <c r="I1029">
        <v>2489.58</v>
      </c>
      <c r="J1029">
        <v>-2489.58</v>
      </c>
      <c r="Q1029" s="7">
        <v>42687</v>
      </c>
    </row>
    <row r="1030" spans="1:17" x14ac:dyDescent="0.25">
      <c r="A1030">
        <v>1005612</v>
      </c>
      <c r="B1030" t="s">
        <v>367</v>
      </c>
      <c r="C1030" s="4">
        <v>40878</v>
      </c>
      <c r="D1030" t="s">
        <v>42</v>
      </c>
      <c r="E1030">
        <v>1</v>
      </c>
      <c r="G1030" t="s">
        <v>140</v>
      </c>
      <c r="H1030">
        <v>36</v>
      </c>
      <c r="I1030">
        <v>159.16999999999999</v>
      </c>
      <c r="J1030">
        <v>-159.16999999999999</v>
      </c>
      <c r="Q1030" s="7">
        <v>42688</v>
      </c>
    </row>
    <row r="1031" spans="1:17" x14ac:dyDescent="0.25">
      <c r="A1031">
        <v>1005613</v>
      </c>
      <c r="B1031" t="s">
        <v>419</v>
      </c>
      <c r="C1031" s="4">
        <v>40878</v>
      </c>
      <c r="D1031" t="s">
        <v>42</v>
      </c>
      <c r="E1031">
        <v>1</v>
      </c>
      <c r="G1031" t="s">
        <v>140</v>
      </c>
      <c r="H1031">
        <v>36</v>
      </c>
      <c r="I1031">
        <v>255.11</v>
      </c>
      <c r="J1031">
        <v>-255.11</v>
      </c>
      <c r="Q1031" s="7">
        <v>42688</v>
      </c>
    </row>
    <row r="1032" spans="1:17" x14ac:dyDescent="0.25">
      <c r="A1032">
        <v>1005649</v>
      </c>
      <c r="B1032" t="s">
        <v>420</v>
      </c>
      <c r="C1032" s="4">
        <v>40878</v>
      </c>
      <c r="D1032" t="s">
        <v>42</v>
      </c>
      <c r="E1032">
        <v>1</v>
      </c>
      <c r="G1032" t="s">
        <v>140</v>
      </c>
      <c r="H1032">
        <v>36</v>
      </c>
      <c r="I1032">
        <v>3062.29</v>
      </c>
      <c r="J1032">
        <v>-3062.29</v>
      </c>
      <c r="Q1032" s="7">
        <v>42688</v>
      </c>
    </row>
    <row r="1033" spans="1:17" x14ac:dyDescent="0.25">
      <c r="A1033">
        <v>1005650</v>
      </c>
      <c r="B1033" t="s">
        <v>286</v>
      </c>
      <c r="C1033" s="4">
        <v>40878</v>
      </c>
      <c r="D1033" t="s">
        <v>42</v>
      </c>
      <c r="E1033">
        <v>1</v>
      </c>
      <c r="G1033" t="s">
        <v>140</v>
      </c>
      <c r="H1033">
        <v>36</v>
      </c>
      <c r="I1033">
        <v>1819.86</v>
      </c>
      <c r="J1033">
        <v>-1819.86</v>
      </c>
      <c r="Q1033" s="7">
        <v>42688</v>
      </c>
    </row>
    <row r="1034" spans="1:17" x14ac:dyDescent="0.25">
      <c r="A1034">
        <v>1005651</v>
      </c>
      <c r="B1034" t="s">
        <v>333</v>
      </c>
      <c r="C1034" s="4">
        <v>40878</v>
      </c>
      <c r="D1034" t="s">
        <v>42</v>
      </c>
      <c r="E1034">
        <v>1</v>
      </c>
      <c r="G1034" t="s">
        <v>140</v>
      </c>
      <c r="H1034">
        <v>36</v>
      </c>
      <c r="I1034">
        <v>2901.38</v>
      </c>
      <c r="J1034">
        <v>-2901.38</v>
      </c>
      <c r="Q1034" s="7">
        <v>42688</v>
      </c>
    </row>
    <row r="1035" spans="1:17" x14ac:dyDescent="0.25">
      <c r="A1035">
        <v>1005658</v>
      </c>
      <c r="B1035" t="s">
        <v>372</v>
      </c>
      <c r="C1035" s="4">
        <v>40878</v>
      </c>
      <c r="D1035" t="s">
        <v>42</v>
      </c>
      <c r="E1035">
        <v>1</v>
      </c>
      <c r="G1035" t="s">
        <v>140</v>
      </c>
      <c r="H1035">
        <v>36</v>
      </c>
      <c r="I1035">
        <v>777.74</v>
      </c>
      <c r="J1035">
        <v>-777.74</v>
      </c>
      <c r="Q1035" s="7">
        <v>42688</v>
      </c>
    </row>
    <row r="1036" spans="1:17" x14ac:dyDescent="0.25">
      <c r="A1036">
        <v>1005890</v>
      </c>
      <c r="B1036" t="s">
        <v>421</v>
      </c>
      <c r="C1036" s="4">
        <v>40878</v>
      </c>
      <c r="D1036" t="s">
        <v>42</v>
      </c>
      <c r="E1036">
        <v>1</v>
      </c>
      <c r="G1036" t="s">
        <v>140</v>
      </c>
      <c r="H1036">
        <v>36</v>
      </c>
      <c r="I1036">
        <v>72242.13</v>
      </c>
      <c r="J1036">
        <v>-72242.13</v>
      </c>
      <c r="Q1036" s="7">
        <v>42688</v>
      </c>
    </row>
    <row r="1037" spans="1:17" x14ac:dyDescent="0.25">
      <c r="A1037">
        <v>1005908</v>
      </c>
      <c r="B1037" t="s">
        <v>422</v>
      </c>
      <c r="C1037" s="4">
        <v>40878</v>
      </c>
      <c r="D1037" t="s">
        <v>42</v>
      </c>
      <c r="E1037">
        <v>1</v>
      </c>
      <c r="G1037" t="s">
        <v>140</v>
      </c>
      <c r="H1037">
        <v>36</v>
      </c>
      <c r="I1037">
        <v>2859.35</v>
      </c>
      <c r="J1037">
        <v>-2859.35</v>
      </c>
      <c r="Q1037" s="7">
        <v>42688</v>
      </c>
    </row>
    <row r="1038" spans="1:17" x14ac:dyDescent="0.25">
      <c r="A1038">
        <v>1006340</v>
      </c>
      <c r="B1038" t="s">
        <v>162</v>
      </c>
      <c r="C1038" s="4">
        <v>41244</v>
      </c>
      <c r="D1038" t="s">
        <v>42</v>
      </c>
      <c r="E1038">
        <v>1</v>
      </c>
      <c r="G1038" t="s">
        <v>140</v>
      </c>
      <c r="H1038">
        <v>36</v>
      </c>
      <c r="I1038">
        <v>1406.33</v>
      </c>
      <c r="J1038">
        <v>-1094.28</v>
      </c>
      <c r="K1038">
        <v>-117.02</v>
      </c>
      <c r="L1038">
        <v>-39.01</v>
      </c>
      <c r="M1038">
        <v>312.05</v>
      </c>
      <c r="Q1038" s="7">
        <v>42689</v>
      </c>
    </row>
    <row r="1039" spans="1:17" x14ac:dyDescent="0.25">
      <c r="A1039">
        <v>1006341</v>
      </c>
      <c r="B1039" t="s">
        <v>162</v>
      </c>
      <c r="C1039" s="4">
        <v>41244</v>
      </c>
      <c r="D1039" t="s">
        <v>42</v>
      </c>
      <c r="E1039">
        <v>1</v>
      </c>
      <c r="G1039" t="s">
        <v>140</v>
      </c>
      <c r="H1039">
        <v>36</v>
      </c>
      <c r="I1039">
        <v>1413.24</v>
      </c>
      <c r="J1039">
        <v>-1099.6500000000001</v>
      </c>
      <c r="K1039">
        <v>-117.59</v>
      </c>
      <c r="L1039">
        <v>-39.19</v>
      </c>
      <c r="M1039">
        <v>313.58999999999997</v>
      </c>
      <c r="Q1039" s="7">
        <v>42689</v>
      </c>
    </row>
    <row r="1040" spans="1:17" x14ac:dyDescent="0.25">
      <c r="A1040">
        <v>1000513</v>
      </c>
      <c r="B1040" t="s">
        <v>423</v>
      </c>
      <c r="C1040" s="4">
        <v>39417</v>
      </c>
      <c r="D1040" t="s">
        <v>42</v>
      </c>
      <c r="E1040">
        <v>1</v>
      </c>
      <c r="G1040" t="s">
        <v>43</v>
      </c>
      <c r="H1040">
        <v>96</v>
      </c>
      <c r="I1040">
        <v>15066608.039999999</v>
      </c>
      <c r="J1040">
        <v>-13669228.02</v>
      </c>
      <c r="K1040">
        <v>-470831.49</v>
      </c>
      <c r="L1040">
        <v>-156943.82999999999</v>
      </c>
      <c r="M1040">
        <v>1397380.02</v>
      </c>
      <c r="Q1040" s="7">
        <v>42689</v>
      </c>
    </row>
    <row r="1041" spans="1:17" x14ac:dyDescent="0.25">
      <c r="A1041">
        <v>1006989</v>
      </c>
      <c r="B1041" t="s">
        <v>162</v>
      </c>
      <c r="C1041" s="4">
        <v>41609</v>
      </c>
      <c r="D1041" t="s">
        <v>42</v>
      </c>
      <c r="E1041">
        <v>1</v>
      </c>
      <c r="G1041" t="s">
        <v>140</v>
      </c>
      <c r="H1041">
        <v>36</v>
      </c>
      <c r="I1041">
        <v>4028.52</v>
      </c>
      <c r="J1041">
        <v>-1792.6</v>
      </c>
      <c r="K1041">
        <v>-335.71</v>
      </c>
      <c r="L1041">
        <v>-111.9</v>
      </c>
      <c r="M1041">
        <v>2235.92</v>
      </c>
      <c r="Q1041" s="7">
        <v>42690</v>
      </c>
    </row>
    <row r="1042" spans="1:17" x14ac:dyDescent="0.25">
      <c r="A1042">
        <v>1007255</v>
      </c>
      <c r="B1042" t="s">
        <v>162</v>
      </c>
      <c r="C1042" s="4">
        <v>41609</v>
      </c>
      <c r="D1042" t="s">
        <v>42</v>
      </c>
      <c r="E1042">
        <v>1</v>
      </c>
      <c r="G1042" t="s">
        <v>140</v>
      </c>
      <c r="H1042">
        <v>36</v>
      </c>
      <c r="I1042">
        <v>352.25</v>
      </c>
      <c r="J1042">
        <v>-156.74</v>
      </c>
      <c r="K1042">
        <v>-29.35</v>
      </c>
      <c r="L1042">
        <v>-9.7799999999999994</v>
      </c>
      <c r="M1042">
        <v>195.51</v>
      </c>
      <c r="Q1042" s="7">
        <v>42690</v>
      </c>
    </row>
    <row r="1043" spans="1:17" x14ac:dyDescent="0.25">
      <c r="A1043">
        <v>1007256</v>
      </c>
      <c r="B1043" t="s">
        <v>162</v>
      </c>
      <c r="C1043" s="4">
        <v>41609</v>
      </c>
      <c r="D1043" t="s">
        <v>42</v>
      </c>
      <c r="E1043">
        <v>1</v>
      </c>
      <c r="G1043" t="s">
        <v>140</v>
      </c>
      <c r="H1043">
        <v>36</v>
      </c>
      <c r="I1043">
        <v>1927.38</v>
      </c>
      <c r="J1043">
        <v>-857.64</v>
      </c>
      <c r="K1043">
        <v>-160.61000000000001</v>
      </c>
      <c r="L1043">
        <v>-53.53</v>
      </c>
      <c r="M1043">
        <v>1069.74</v>
      </c>
      <c r="Q1043" s="7">
        <v>42690</v>
      </c>
    </row>
    <row r="1044" spans="1:17" x14ac:dyDescent="0.25">
      <c r="A1044">
        <v>1007257</v>
      </c>
      <c r="B1044" t="s">
        <v>162</v>
      </c>
      <c r="C1044" s="4">
        <v>41609</v>
      </c>
      <c r="D1044" t="s">
        <v>42</v>
      </c>
      <c r="E1044">
        <v>1</v>
      </c>
      <c r="G1044" t="s">
        <v>140</v>
      </c>
      <c r="H1044">
        <v>36</v>
      </c>
      <c r="I1044">
        <v>1390.11</v>
      </c>
      <c r="J1044">
        <v>-618.55999999999995</v>
      </c>
      <c r="K1044">
        <v>-115.84</v>
      </c>
      <c r="L1044">
        <v>-38.61</v>
      </c>
      <c r="M1044">
        <v>771.55</v>
      </c>
      <c r="Q1044" s="7">
        <v>42690</v>
      </c>
    </row>
    <row r="1045" spans="1:17" x14ac:dyDescent="0.25">
      <c r="A1045">
        <v>1007258</v>
      </c>
      <c r="B1045" t="s">
        <v>162</v>
      </c>
      <c r="C1045" s="4">
        <v>41609</v>
      </c>
      <c r="D1045" t="s">
        <v>42</v>
      </c>
      <c r="E1045">
        <v>1</v>
      </c>
      <c r="G1045" t="s">
        <v>140</v>
      </c>
      <c r="H1045">
        <v>36</v>
      </c>
      <c r="I1045">
        <v>5631.67</v>
      </c>
      <c r="J1045">
        <v>-2505.9699999999998</v>
      </c>
      <c r="K1045">
        <v>-469.31</v>
      </c>
      <c r="L1045">
        <v>-156.44</v>
      </c>
      <c r="M1045">
        <v>3125.7</v>
      </c>
      <c r="Q1045" s="7">
        <v>42690</v>
      </c>
    </row>
    <row r="1046" spans="1:17" x14ac:dyDescent="0.25">
      <c r="A1046">
        <v>1007259</v>
      </c>
      <c r="B1046" t="s">
        <v>162</v>
      </c>
      <c r="C1046" s="4">
        <v>41609</v>
      </c>
      <c r="D1046" t="s">
        <v>42</v>
      </c>
      <c r="E1046">
        <v>1</v>
      </c>
      <c r="G1046" t="s">
        <v>140</v>
      </c>
      <c r="H1046">
        <v>36</v>
      </c>
      <c r="I1046">
        <v>96.95</v>
      </c>
      <c r="J1046">
        <v>-43.14</v>
      </c>
      <c r="K1046">
        <v>-8.08</v>
      </c>
      <c r="L1046">
        <v>-2.69</v>
      </c>
      <c r="M1046">
        <v>53.81</v>
      </c>
      <c r="Q1046" s="7">
        <v>42690</v>
      </c>
    </row>
    <row r="1047" spans="1:17" x14ac:dyDescent="0.25">
      <c r="A1047">
        <v>1007260</v>
      </c>
      <c r="B1047" t="s">
        <v>162</v>
      </c>
      <c r="C1047" s="4">
        <v>41609</v>
      </c>
      <c r="D1047" t="s">
        <v>42</v>
      </c>
      <c r="E1047">
        <v>1</v>
      </c>
      <c r="G1047" t="s">
        <v>140</v>
      </c>
      <c r="H1047">
        <v>36</v>
      </c>
      <c r="I1047">
        <v>80.97</v>
      </c>
      <c r="J1047">
        <v>-36.03</v>
      </c>
      <c r="K1047">
        <v>-6.75</v>
      </c>
      <c r="L1047">
        <v>-2.25</v>
      </c>
      <c r="M1047">
        <v>44.94</v>
      </c>
      <c r="Q1047" s="7">
        <v>42690</v>
      </c>
    </row>
    <row r="1048" spans="1:17" x14ac:dyDescent="0.25">
      <c r="A1048">
        <v>1007264</v>
      </c>
      <c r="B1048" t="s">
        <v>218</v>
      </c>
      <c r="C1048" s="4">
        <v>41609</v>
      </c>
      <c r="D1048" t="s">
        <v>42</v>
      </c>
      <c r="E1048">
        <v>1</v>
      </c>
      <c r="G1048" t="s">
        <v>140</v>
      </c>
      <c r="H1048">
        <v>36</v>
      </c>
      <c r="I1048">
        <v>855.68</v>
      </c>
      <c r="J1048">
        <v>-380.76</v>
      </c>
      <c r="K1048">
        <v>-71.31</v>
      </c>
      <c r="L1048">
        <v>-23.77</v>
      </c>
      <c r="M1048">
        <v>474.92</v>
      </c>
      <c r="Q1048" s="7">
        <v>42690</v>
      </c>
    </row>
    <row r="1049" spans="1:17" x14ac:dyDescent="0.25">
      <c r="A1049">
        <v>1007265</v>
      </c>
      <c r="B1049" t="s">
        <v>162</v>
      </c>
      <c r="C1049" s="4">
        <v>41609</v>
      </c>
      <c r="D1049" t="s">
        <v>42</v>
      </c>
      <c r="E1049">
        <v>1</v>
      </c>
      <c r="G1049" t="s">
        <v>140</v>
      </c>
      <c r="H1049">
        <v>36</v>
      </c>
      <c r="I1049">
        <v>239.07</v>
      </c>
      <c r="J1049">
        <v>-106.38</v>
      </c>
      <c r="K1049">
        <v>-19.920000000000002</v>
      </c>
      <c r="L1049">
        <v>-6.64</v>
      </c>
      <c r="M1049">
        <v>132.69</v>
      </c>
      <c r="Q1049" s="7">
        <v>42690</v>
      </c>
    </row>
    <row r="1050" spans="1:17" x14ac:dyDescent="0.25">
      <c r="A1050">
        <v>1007286</v>
      </c>
      <c r="B1050" t="s">
        <v>162</v>
      </c>
      <c r="C1050" s="4">
        <v>41609</v>
      </c>
      <c r="D1050" t="s">
        <v>42</v>
      </c>
      <c r="E1050">
        <v>1</v>
      </c>
      <c r="G1050" t="s">
        <v>140</v>
      </c>
      <c r="H1050">
        <v>36</v>
      </c>
      <c r="I1050">
        <v>1757.18</v>
      </c>
      <c r="J1050">
        <v>-781.9</v>
      </c>
      <c r="K1050">
        <v>-146.43</v>
      </c>
      <c r="L1050">
        <v>-48.81</v>
      </c>
      <c r="M1050">
        <v>975.28</v>
      </c>
      <c r="Q1050" s="7">
        <v>42690</v>
      </c>
    </row>
    <row r="1051" spans="1:17" x14ac:dyDescent="0.25">
      <c r="A1051">
        <v>1007287</v>
      </c>
      <c r="B1051" t="s">
        <v>162</v>
      </c>
      <c r="C1051" s="4">
        <v>41609</v>
      </c>
      <c r="D1051" t="s">
        <v>42</v>
      </c>
      <c r="E1051">
        <v>1</v>
      </c>
      <c r="G1051" t="s">
        <v>140</v>
      </c>
      <c r="H1051">
        <v>36</v>
      </c>
      <c r="I1051">
        <v>3097.86</v>
      </c>
      <c r="J1051">
        <v>-1378.47</v>
      </c>
      <c r="K1051">
        <v>-258.14999999999998</v>
      </c>
      <c r="L1051">
        <v>-86.05</v>
      </c>
      <c r="M1051">
        <v>1719.39</v>
      </c>
      <c r="Q1051" s="7">
        <v>42690</v>
      </c>
    </row>
    <row r="1052" spans="1:17" x14ac:dyDescent="0.25">
      <c r="A1052">
        <v>1003859</v>
      </c>
      <c r="B1052" t="s">
        <v>217</v>
      </c>
      <c r="C1052" s="4">
        <v>39783</v>
      </c>
      <c r="D1052" t="s">
        <v>42</v>
      </c>
      <c r="E1052">
        <v>1</v>
      </c>
      <c r="G1052" t="s">
        <v>140</v>
      </c>
      <c r="H1052">
        <v>96</v>
      </c>
      <c r="I1052">
        <v>408</v>
      </c>
      <c r="J1052">
        <v>-323.07</v>
      </c>
      <c r="K1052">
        <v>-12.75</v>
      </c>
      <c r="L1052">
        <v>-4.25</v>
      </c>
      <c r="M1052">
        <v>84.93</v>
      </c>
      <c r="Q1052" s="7">
        <v>42690</v>
      </c>
    </row>
    <row r="1053" spans="1:17" x14ac:dyDescent="0.25">
      <c r="A1053">
        <v>1003903</v>
      </c>
      <c r="B1053" t="s">
        <v>162</v>
      </c>
      <c r="C1053" s="4">
        <v>39783</v>
      </c>
      <c r="D1053" t="s">
        <v>42</v>
      </c>
      <c r="E1053">
        <v>1</v>
      </c>
      <c r="G1053" t="s">
        <v>140</v>
      </c>
      <c r="H1053">
        <v>96</v>
      </c>
      <c r="I1053">
        <v>1610.36</v>
      </c>
      <c r="J1053">
        <v>-1275.1400000000001</v>
      </c>
      <c r="K1053">
        <v>-50.32</v>
      </c>
      <c r="L1053">
        <v>-16.77</v>
      </c>
      <c r="M1053">
        <v>335.22</v>
      </c>
      <c r="Q1053" s="7">
        <v>42690</v>
      </c>
    </row>
    <row r="1054" spans="1:17" x14ac:dyDescent="0.25">
      <c r="A1054">
        <v>1008419</v>
      </c>
      <c r="B1054" t="s">
        <v>326</v>
      </c>
      <c r="C1054" s="4">
        <v>41974</v>
      </c>
      <c r="D1054" t="s">
        <v>42</v>
      </c>
      <c r="E1054">
        <v>1</v>
      </c>
      <c r="G1054" t="s">
        <v>140</v>
      </c>
      <c r="H1054">
        <v>36</v>
      </c>
      <c r="I1054">
        <v>3570.84</v>
      </c>
      <c r="J1054">
        <v>-398.66</v>
      </c>
      <c r="K1054">
        <v>-398.66</v>
      </c>
      <c r="L1054">
        <v>-99.19</v>
      </c>
      <c r="M1054">
        <v>3172.18</v>
      </c>
      <c r="Q1054" s="7">
        <v>42691</v>
      </c>
    </row>
    <row r="1055" spans="1:17" x14ac:dyDescent="0.25">
      <c r="A1055">
        <v>1008420</v>
      </c>
      <c r="B1055" t="s">
        <v>162</v>
      </c>
      <c r="C1055" s="4">
        <v>41974</v>
      </c>
      <c r="D1055" t="s">
        <v>42</v>
      </c>
      <c r="E1055">
        <v>1</v>
      </c>
      <c r="G1055" t="s">
        <v>140</v>
      </c>
      <c r="H1055">
        <v>36</v>
      </c>
      <c r="I1055">
        <v>2698.33</v>
      </c>
      <c r="J1055">
        <v>-301.25</v>
      </c>
      <c r="K1055">
        <v>-301.25</v>
      </c>
      <c r="L1055">
        <v>-74.95</v>
      </c>
      <c r="M1055">
        <v>2397.08</v>
      </c>
      <c r="Q1055" s="7">
        <v>42691</v>
      </c>
    </row>
    <row r="1056" spans="1:17" x14ac:dyDescent="0.25">
      <c r="A1056">
        <v>1008421</v>
      </c>
      <c r="B1056" t="s">
        <v>162</v>
      </c>
      <c r="C1056" s="4">
        <v>41974</v>
      </c>
      <c r="D1056" t="s">
        <v>42</v>
      </c>
      <c r="E1056">
        <v>1</v>
      </c>
      <c r="G1056" t="s">
        <v>140</v>
      </c>
      <c r="H1056">
        <v>36</v>
      </c>
      <c r="I1056">
        <v>3643.47</v>
      </c>
      <c r="J1056">
        <v>-406.77</v>
      </c>
      <c r="K1056">
        <v>-406.77</v>
      </c>
      <c r="L1056">
        <v>-101.21</v>
      </c>
      <c r="M1056">
        <v>3236.7</v>
      </c>
      <c r="Q1056" s="7">
        <v>42691</v>
      </c>
    </row>
    <row r="1057" spans="1:17" x14ac:dyDescent="0.25">
      <c r="A1057">
        <v>1008422</v>
      </c>
      <c r="B1057" t="s">
        <v>162</v>
      </c>
      <c r="C1057" s="4">
        <v>41974</v>
      </c>
      <c r="D1057" t="s">
        <v>42</v>
      </c>
      <c r="E1057">
        <v>1</v>
      </c>
      <c r="G1057" t="s">
        <v>140</v>
      </c>
      <c r="H1057">
        <v>36</v>
      </c>
      <c r="I1057">
        <v>376.16</v>
      </c>
      <c r="J1057">
        <v>-42</v>
      </c>
      <c r="K1057">
        <v>-42</v>
      </c>
      <c r="L1057">
        <v>-10.45</v>
      </c>
      <c r="M1057">
        <v>334.16</v>
      </c>
      <c r="Q1057" s="7">
        <v>42691</v>
      </c>
    </row>
    <row r="1058" spans="1:17" x14ac:dyDescent="0.25">
      <c r="A1058">
        <v>1008423</v>
      </c>
      <c r="B1058" t="s">
        <v>162</v>
      </c>
      <c r="C1058" s="4">
        <v>41974</v>
      </c>
      <c r="D1058" t="s">
        <v>42</v>
      </c>
      <c r="E1058">
        <v>1</v>
      </c>
      <c r="G1058" t="s">
        <v>140</v>
      </c>
      <c r="H1058">
        <v>36</v>
      </c>
      <c r="I1058">
        <v>376.16</v>
      </c>
      <c r="J1058">
        <v>-42</v>
      </c>
      <c r="K1058">
        <v>-42</v>
      </c>
      <c r="L1058">
        <v>-10.45</v>
      </c>
      <c r="M1058">
        <v>334.16</v>
      </c>
      <c r="Q1058" s="7">
        <v>42691</v>
      </c>
    </row>
    <row r="1059" spans="1:17" x14ac:dyDescent="0.25">
      <c r="A1059">
        <v>1008424</v>
      </c>
      <c r="B1059" t="s">
        <v>162</v>
      </c>
      <c r="C1059" s="4">
        <v>41974</v>
      </c>
      <c r="D1059" t="s">
        <v>42</v>
      </c>
      <c r="E1059">
        <v>1</v>
      </c>
      <c r="G1059" t="s">
        <v>140</v>
      </c>
      <c r="H1059">
        <v>36</v>
      </c>
      <c r="I1059">
        <v>471.56</v>
      </c>
      <c r="J1059">
        <v>-52.65</v>
      </c>
      <c r="K1059">
        <v>-52.65</v>
      </c>
      <c r="L1059">
        <v>-13.1</v>
      </c>
      <c r="M1059">
        <v>418.91</v>
      </c>
      <c r="Q1059" s="7">
        <v>42691</v>
      </c>
    </row>
    <row r="1060" spans="1:17" x14ac:dyDescent="0.25">
      <c r="A1060">
        <v>1008425</v>
      </c>
      <c r="B1060" t="s">
        <v>162</v>
      </c>
      <c r="C1060" s="4">
        <v>41974</v>
      </c>
      <c r="D1060" t="s">
        <v>42</v>
      </c>
      <c r="E1060">
        <v>1</v>
      </c>
      <c r="G1060" t="s">
        <v>140</v>
      </c>
      <c r="H1060">
        <v>36</v>
      </c>
      <c r="I1060">
        <v>484.26</v>
      </c>
      <c r="J1060">
        <v>-54.06</v>
      </c>
      <c r="K1060">
        <v>-54.06</v>
      </c>
      <c r="L1060">
        <v>-13.45</v>
      </c>
      <c r="M1060">
        <v>430.2</v>
      </c>
      <c r="Q1060" s="7">
        <v>42691</v>
      </c>
    </row>
    <row r="1061" spans="1:17" x14ac:dyDescent="0.25">
      <c r="A1061">
        <v>1008430</v>
      </c>
      <c r="B1061" t="s">
        <v>162</v>
      </c>
      <c r="C1061" s="4">
        <v>41974</v>
      </c>
      <c r="D1061" t="s">
        <v>42</v>
      </c>
      <c r="E1061">
        <v>1</v>
      </c>
      <c r="G1061" t="s">
        <v>140</v>
      </c>
      <c r="H1061">
        <v>36</v>
      </c>
      <c r="I1061">
        <v>77.25</v>
      </c>
      <c r="J1061">
        <v>-8.6300000000000008</v>
      </c>
      <c r="K1061">
        <v>-8.6300000000000008</v>
      </c>
      <c r="L1061">
        <v>-2.15</v>
      </c>
      <c r="M1061">
        <v>68.62</v>
      </c>
      <c r="Q1061" s="7">
        <v>42691</v>
      </c>
    </row>
    <row r="1062" spans="1:17" x14ac:dyDescent="0.25">
      <c r="A1062">
        <v>1008431</v>
      </c>
      <c r="B1062" t="s">
        <v>162</v>
      </c>
      <c r="C1062" s="4">
        <v>41974</v>
      </c>
      <c r="D1062" t="s">
        <v>42</v>
      </c>
      <c r="E1062">
        <v>1</v>
      </c>
      <c r="G1062" t="s">
        <v>140</v>
      </c>
      <c r="H1062">
        <v>36</v>
      </c>
      <c r="I1062">
        <v>200.76</v>
      </c>
      <c r="J1062">
        <v>-22.41</v>
      </c>
      <c r="K1062">
        <v>-22.41</v>
      </c>
      <c r="L1062">
        <v>-5.58</v>
      </c>
      <c r="M1062">
        <v>178.35</v>
      </c>
      <c r="Q1062" s="7">
        <v>42691</v>
      </c>
    </row>
    <row r="1063" spans="1:17" x14ac:dyDescent="0.25">
      <c r="A1063">
        <v>1008432</v>
      </c>
      <c r="B1063" t="s">
        <v>162</v>
      </c>
      <c r="C1063" s="4">
        <v>41974</v>
      </c>
      <c r="D1063" t="s">
        <v>42</v>
      </c>
      <c r="E1063">
        <v>1</v>
      </c>
      <c r="G1063" t="s">
        <v>140</v>
      </c>
      <c r="H1063">
        <v>36</v>
      </c>
      <c r="I1063">
        <v>226.91</v>
      </c>
      <c r="J1063">
        <v>-25.33</v>
      </c>
      <c r="K1063">
        <v>-25.33</v>
      </c>
      <c r="L1063">
        <v>-6.3</v>
      </c>
      <c r="M1063">
        <v>201.58</v>
      </c>
      <c r="Q1063" s="7">
        <v>42691</v>
      </c>
    </row>
    <row r="1064" spans="1:17" x14ac:dyDescent="0.25">
      <c r="A1064">
        <v>1008433</v>
      </c>
      <c r="B1064" t="s">
        <v>162</v>
      </c>
      <c r="C1064" s="4">
        <v>41974</v>
      </c>
      <c r="D1064" t="s">
        <v>42</v>
      </c>
      <c r="E1064">
        <v>1</v>
      </c>
      <c r="G1064" t="s">
        <v>140</v>
      </c>
      <c r="H1064">
        <v>36</v>
      </c>
      <c r="I1064">
        <v>76.75</v>
      </c>
      <c r="J1064">
        <v>-8.58</v>
      </c>
      <c r="K1064">
        <v>-8.58</v>
      </c>
      <c r="L1064">
        <v>-2.14</v>
      </c>
      <c r="M1064">
        <v>68.17</v>
      </c>
      <c r="Q1064" s="7">
        <v>42691</v>
      </c>
    </row>
    <row r="1065" spans="1:17" x14ac:dyDescent="0.25">
      <c r="A1065">
        <v>150049</v>
      </c>
      <c r="B1065" t="s">
        <v>424</v>
      </c>
      <c r="C1065" s="4">
        <v>39083</v>
      </c>
      <c r="D1065" t="s">
        <v>42</v>
      </c>
      <c r="E1065">
        <v>1</v>
      </c>
      <c r="G1065" t="s">
        <v>140</v>
      </c>
      <c r="H1065">
        <v>36</v>
      </c>
      <c r="I1065">
        <v>-2063.98</v>
      </c>
      <c r="J1065">
        <v>2063.98</v>
      </c>
      <c r="Q1065" s="7">
        <v>42713</v>
      </c>
    </row>
    <row r="1066" spans="1:17" x14ac:dyDescent="0.25">
      <c r="A1066">
        <v>150060</v>
      </c>
      <c r="B1066" t="s">
        <v>425</v>
      </c>
      <c r="C1066" s="4">
        <v>39083</v>
      </c>
      <c r="D1066" t="s">
        <v>42</v>
      </c>
      <c r="E1066">
        <v>1</v>
      </c>
      <c r="G1066" t="s">
        <v>140</v>
      </c>
      <c r="H1066">
        <v>36</v>
      </c>
      <c r="I1066">
        <v>-43.07</v>
      </c>
      <c r="J1066">
        <v>43.07</v>
      </c>
      <c r="Q1066" s="7">
        <v>42713</v>
      </c>
    </row>
    <row r="1067" spans="1:17" x14ac:dyDescent="0.25">
      <c r="A1067">
        <v>150061</v>
      </c>
      <c r="B1067" t="s">
        <v>425</v>
      </c>
      <c r="C1067" s="4">
        <v>39083</v>
      </c>
      <c r="D1067" t="s">
        <v>42</v>
      </c>
      <c r="E1067">
        <v>1</v>
      </c>
      <c r="G1067" t="s">
        <v>140</v>
      </c>
      <c r="H1067">
        <v>36</v>
      </c>
      <c r="I1067">
        <v>-42.48</v>
      </c>
      <c r="J1067">
        <v>42.48</v>
      </c>
      <c r="Q1067" s="7">
        <v>42713</v>
      </c>
    </row>
    <row r="1068" spans="1:17" x14ac:dyDescent="0.25">
      <c r="A1068">
        <v>150068</v>
      </c>
      <c r="B1068" t="s">
        <v>424</v>
      </c>
      <c r="C1068" s="4">
        <v>39083</v>
      </c>
      <c r="D1068" t="s">
        <v>42</v>
      </c>
      <c r="E1068">
        <v>1</v>
      </c>
      <c r="G1068" t="s">
        <v>140</v>
      </c>
      <c r="H1068">
        <v>36</v>
      </c>
      <c r="I1068">
        <v>42.48</v>
      </c>
      <c r="J1068">
        <v>-42.48</v>
      </c>
      <c r="Q1068" s="7">
        <v>42713</v>
      </c>
    </row>
    <row r="1069" spans="1:17" x14ac:dyDescent="0.25">
      <c r="A1069">
        <v>150069</v>
      </c>
      <c r="B1069" t="s">
        <v>424</v>
      </c>
      <c r="C1069" s="4">
        <v>39083</v>
      </c>
      <c r="D1069" t="s">
        <v>42</v>
      </c>
      <c r="E1069">
        <v>1</v>
      </c>
      <c r="G1069" t="s">
        <v>140</v>
      </c>
      <c r="H1069">
        <v>36</v>
      </c>
      <c r="I1069">
        <v>43.07</v>
      </c>
      <c r="J1069">
        <v>-43.07</v>
      </c>
      <c r="Q1069" s="7">
        <v>42713</v>
      </c>
    </row>
    <row r="1070" spans="1:17" x14ac:dyDescent="0.25">
      <c r="A1070">
        <v>150087</v>
      </c>
      <c r="B1070" t="s">
        <v>424</v>
      </c>
      <c r="C1070" s="4">
        <v>39083</v>
      </c>
      <c r="D1070" t="s">
        <v>42</v>
      </c>
      <c r="E1070">
        <v>1</v>
      </c>
      <c r="G1070" t="s">
        <v>140</v>
      </c>
      <c r="H1070">
        <v>36</v>
      </c>
      <c r="I1070">
        <v>123.84</v>
      </c>
      <c r="J1070">
        <v>-123.84</v>
      </c>
      <c r="Q1070" s="7">
        <v>42713</v>
      </c>
    </row>
    <row r="1071" spans="1:17" x14ac:dyDescent="0.25">
      <c r="A1071">
        <v>150136</v>
      </c>
      <c r="B1071" t="s">
        <v>425</v>
      </c>
      <c r="C1071" s="4">
        <v>39083</v>
      </c>
      <c r="D1071" t="s">
        <v>42</v>
      </c>
      <c r="E1071">
        <v>1</v>
      </c>
      <c r="G1071" t="s">
        <v>140</v>
      </c>
      <c r="H1071">
        <v>36</v>
      </c>
      <c r="I1071">
        <v>2063.98</v>
      </c>
      <c r="J1071">
        <v>-2063.98</v>
      </c>
      <c r="Q1071" s="7">
        <v>42713</v>
      </c>
    </row>
    <row r="1072" spans="1:17" x14ac:dyDescent="0.25">
      <c r="A1072">
        <v>2002087</v>
      </c>
      <c r="B1072" t="s">
        <v>166</v>
      </c>
      <c r="C1072" s="4">
        <v>39448</v>
      </c>
      <c r="D1072" t="s">
        <v>42</v>
      </c>
      <c r="E1072">
        <v>1</v>
      </c>
      <c r="G1072" t="s">
        <v>140</v>
      </c>
      <c r="H1072">
        <v>36</v>
      </c>
      <c r="I1072">
        <v>246.02</v>
      </c>
      <c r="J1072">
        <v>-246.02</v>
      </c>
      <c r="Q1072" s="7">
        <v>42714</v>
      </c>
    </row>
    <row r="1073" spans="1:17" x14ac:dyDescent="0.25">
      <c r="A1073">
        <v>2000118</v>
      </c>
      <c r="B1073" t="s">
        <v>426</v>
      </c>
      <c r="C1073" s="4">
        <v>39448</v>
      </c>
      <c r="D1073" t="s">
        <v>42</v>
      </c>
      <c r="E1073">
        <v>1</v>
      </c>
      <c r="G1073" t="s">
        <v>140</v>
      </c>
      <c r="H1073">
        <v>36</v>
      </c>
      <c r="I1073">
        <v>44192.04</v>
      </c>
      <c r="J1073">
        <v>-44192.04</v>
      </c>
      <c r="Q1073" s="7">
        <v>42714</v>
      </c>
    </row>
    <row r="1074" spans="1:17" x14ac:dyDescent="0.25">
      <c r="A1074">
        <v>2002037</v>
      </c>
      <c r="B1074" t="s">
        <v>427</v>
      </c>
      <c r="C1074" s="4">
        <v>39448</v>
      </c>
      <c r="D1074" t="s">
        <v>42</v>
      </c>
      <c r="E1074">
        <v>1</v>
      </c>
      <c r="G1074" t="s">
        <v>140</v>
      </c>
      <c r="H1074">
        <v>36</v>
      </c>
      <c r="I1074">
        <v>44192.04</v>
      </c>
      <c r="J1074">
        <v>-44192.04</v>
      </c>
      <c r="Q1074" s="7">
        <v>42714</v>
      </c>
    </row>
    <row r="1075" spans="1:17" x14ac:dyDescent="0.25">
      <c r="A1075">
        <v>2002052</v>
      </c>
      <c r="B1075" t="s">
        <v>427</v>
      </c>
      <c r="C1075" s="4">
        <v>39448</v>
      </c>
      <c r="D1075" t="s">
        <v>42</v>
      </c>
      <c r="E1075">
        <v>1</v>
      </c>
      <c r="G1075" t="s">
        <v>140</v>
      </c>
      <c r="H1075">
        <v>36</v>
      </c>
      <c r="I1075">
        <v>-41430.03</v>
      </c>
      <c r="J1075">
        <v>41430.03</v>
      </c>
      <c r="Q1075" s="7">
        <v>42714</v>
      </c>
    </row>
    <row r="1076" spans="1:17" x14ac:dyDescent="0.25">
      <c r="A1076">
        <v>2002642</v>
      </c>
      <c r="B1076" t="s">
        <v>427</v>
      </c>
      <c r="C1076" s="4">
        <v>39448</v>
      </c>
      <c r="D1076" t="s">
        <v>42</v>
      </c>
      <c r="E1076">
        <v>1</v>
      </c>
      <c r="G1076" t="s">
        <v>140</v>
      </c>
      <c r="H1076">
        <v>36</v>
      </c>
      <c r="I1076">
        <v>210.88</v>
      </c>
      <c r="J1076">
        <v>-210.88</v>
      </c>
      <c r="Q1076" s="7">
        <v>42714</v>
      </c>
    </row>
    <row r="1077" spans="1:17" x14ac:dyDescent="0.25">
      <c r="A1077">
        <v>2002651</v>
      </c>
      <c r="B1077" t="s">
        <v>427</v>
      </c>
      <c r="C1077" s="4">
        <v>39448</v>
      </c>
      <c r="D1077" t="s">
        <v>42</v>
      </c>
      <c r="E1077">
        <v>1</v>
      </c>
      <c r="G1077" t="s">
        <v>140</v>
      </c>
      <c r="H1077">
        <v>36</v>
      </c>
      <c r="I1077">
        <v>16200.92</v>
      </c>
      <c r="J1077">
        <v>-16200.92</v>
      </c>
      <c r="Q1077" s="7">
        <v>42714</v>
      </c>
    </row>
    <row r="1078" spans="1:17" x14ac:dyDescent="0.25">
      <c r="A1078">
        <v>1004015</v>
      </c>
      <c r="B1078" t="s">
        <v>166</v>
      </c>
      <c r="C1078" s="4">
        <v>39814</v>
      </c>
      <c r="D1078" t="s">
        <v>42</v>
      </c>
      <c r="E1078">
        <v>1</v>
      </c>
      <c r="G1078" t="s">
        <v>140</v>
      </c>
      <c r="H1078">
        <v>36</v>
      </c>
      <c r="I1078">
        <v>2085.6999999999998</v>
      </c>
      <c r="J1078">
        <v>-2085.6999999999998</v>
      </c>
      <c r="Q1078" s="7">
        <v>42715</v>
      </c>
    </row>
    <row r="1079" spans="1:17" x14ac:dyDescent="0.25">
      <c r="A1079">
        <v>1005315</v>
      </c>
      <c r="B1079" t="s">
        <v>162</v>
      </c>
      <c r="C1079" s="4">
        <v>40544</v>
      </c>
      <c r="D1079" t="s">
        <v>42</v>
      </c>
      <c r="E1079">
        <v>1</v>
      </c>
      <c r="G1079" t="s">
        <v>140</v>
      </c>
      <c r="H1079">
        <v>36</v>
      </c>
      <c r="I1079">
        <v>1320.12</v>
      </c>
      <c r="J1079">
        <v>-1320.12</v>
      </c>
      <c r="Q1079" s="7">
        <v>42717</v>
      </c>
    </row>
    <row r="1080" spans="1:17" x14ac:dyDescent="0.25">
      <c r="A1080">
        <v>1005337</v>
      </c>
      <c r="B1080" t="s">
        <v>428</v>
      </c>
      <c r="C1080" s="4">
        <v>40544</v>
      </c>
      <c r="D1080" t="s">
        <v>42</v>
      </c>
      <c r="E1080">
        <v>1</v>
      </c>
      <c r="G1080" t="s">
        <v>140</v>
      </c>
      <c r="H1080">
        <v>36</v>
      </c>
      <c r="I1080">
        <v>5200</v>
      </c>
      <c r="J1080">
        <v>-5200</v>
      </c>
      <c r="Q1080" s="7">
        <v>42717</v>
      </c>
    </row>
    <row r="1081" spans="1:17" x14ac:dyDescent="0.25">
      <c r="A1081">
        <v>1005879</v>
      </c>
      <c r="B1081" t="s">
        <v>310</v>
      </c>
      <c r="C1081" s="4">
        <v>40909</v>
      </c>
      <c r="D1081" t="s">
        <v>42</v>
      </c>
      <c r="E1081">
        <v>1</v>
      </c>
      <c r="G1081" t="s">
        <v>140</v>
      </c>
      <c r="H1081">
        <v>36</v>
      </c>
      <c r="I1081">
        <v>2700</v>
      </c>
      <c r="J1081">
        <v>-2700</v>
      </c>
      <c r="Q1081" s="7">
        <v>42718</v>
      </c>
    </row>
    <row r="1082" spans="1:17" x14ac:dyDescent="0.25">
      <c r="A1082">
        <v>1005881</v>
      </c>
      <c r="B1082" t="s">
        <v>286</v>
      </c>
      <c r="C1082" s="4">
        <v>40909</v>
      </c>
      <c r="D1082" t="s">
        <v>42</v>
      </c>
      <c r="E1082">
        <v>1</v>
      </c>
      <c r="G1082" t="s">
        <v>140</v>
      </c>
      <c r="H1082">
        <v>36</v>
      </c>
      <c r="I1082">
        <v>1257.05</v>
      </c>
      <c r="J1082">
        <v>-1257.05</v>
      </c>
      <c r="Q1082" s="7">
        <v>42718</v>
      </c>
    </row>
    <row r="1083" spans="1:17" x14ac:dyDescent="0.25">
      <c r="A1083">
        <v>1005892</v>
      </c>
      <c r="B1083" t="s">
        <v>429</v>
      </c>
      <c r="C1083" s="4">
        <v>40909</v>
      </c>
      <c r="D1083" t="s">
        <v>42</v>
      </c>
      <c r="E1083">
        <v>1</v>
      </c>
      <c r="G1083" t="s">
        <v>140</v>
      </c>
      <c r="H1083">
        <v>36</v>
      </c>
      <c r="I1083">
        <v>2271.25</v>
      </c>
      <c r="J1083">
        <v>-2271.25</v>
      </c>
      <c r="Q1083" s="7">
        <v>42718</v>
      </c>
    </row>
    <row r="1084" spans="1:17" x14ac:dyDescent="0.25">
      <c r="A1084">
        <v>150154</v>
      </c>
      <c r="B1084" t="s">
        <v>425</v>
      </c>
      <c r="C1084" s="4">
        <v>39083</v>
      </c>
      <c r="D1084" t="s">
        <v>42</v>
      </c>
      <c r="E1084">
        <v>1</v>
      </c>
      <c r="G1084" t="s">
        <v>140</v>
      </c>
      <c r="H1084">
        <v>96</v>
      </c>
      <c r="I1084">
        <v>-441500</v>
      </c>
      <c r="J1084">
        <v>441500</v>
      </c>
      <c r="Q1084" s="7">
        <v>42718</v>
      </c>
    </row>
    <row r="1085" spans="1:17" x14ac:dyDescent="0.25">
      <c r="A1085">
        <v>150160</v>
      </c>
      <c r="B1085" t="s">
        <v>430</v>
      </c>
      <c r="C1085" s="4">
        <v>39083</v>
      </c>
      <c r="D1085" t="s">
        <v>42</v>
      </c>
      <c r="E1085">
        <v>1</v>
      </c>
      <c r="G1085" t="s">
        <v>140</v>
      </c>
      <c r="H1085">
        <v>96</v>
      </c>
      <c r="I1085">
        <v>441079.27</v>
      </c>
      <c r="J1085">
        <v>-441079.27</v>
      </c>
      <c r="Q1085" s="7">
        <v>42718</v>
      </c>
    </row>
    <row r="1086" spans="1:17" x14ac:dyDescent="0.25">
      <c r="A1086">
        <v>1006458</v>
      </c>
      <c r="B1086" t="s">
        <v>431</v>
      </c>
      <c r="C1086" s="4">
        <v>41275</v>
      </c>
      <c r="D1086" t="s">
        <v>42</v>
      </c>
      <c r="E1086">
        <v>1</v>
      </c>
      <c r="G1086" t="s">
        <v>140</v>
      </c>
      <c r="H1086">
        <v>36</v>
      </c>
      <c r="I1086">
        <v>1220.81</v>
      </c>
      <c r="J1086">
        <v>-915.6</v>
      </c>
      <c r="K1086">
        <v>-101.73</v>
      </c>
      <c r="L1086">
        <v>-33.909999999999997</v>
      </c>
      <c r="M1086">
        <v>305.20999999999998</v>
      </c>
      <c r="Q1086" s="7">
        <v>42719</v>
      </c>
    </row>
    <row r="1087" spans="1:17" x14ac:dyDescent="0.25">
      <c r="A1087">
        <v>1006459</v>
      </c>
      <c r="B1087" t="s">
        <v>432</v>
      </c>
      <c r="C1087" s="4">
        <v>41275</v>
      </c>
      <c r="D1087" t="s">
        <v>42</v>
      </c>
      <c r="E1087">
        <v>1</v>
      </c>
      <c r="G1087" t="s">
        <v>140</v>
      </c>
      <c r="H1087">
        <v>36</v>
      </c>
      <c r="I1087">
        <v>819.9</v>
      </c>
      <c r="J1087">
        <v>-614.91999999999996</v>
      </c>
      <c r="K1087">
        <v>-68.319999999999993</v>
      </c>
      <c r="L1087">
        <v>-22.77</v>
      </c>
      <c r="M1087">
        <v>204.98</v>
      </c>
      <c r="Q1087" s="7">
        <v>42719</v>
      </c>
    </row>
    <row r="1088" spans="1:17" x14ac:dyDescent="0.25">
      <c r="A1088">
        <v>1006460</v>
      </c>
      <c r="B1088" t="s">
        <v>433</v>
      </c>
      <c r="C1088" s="4">
        <v>41275</v>
      </c>
      <c r="D1088" t="s">
        <v>42</v>
      </c>
      <c r="E1088">
        <v>1</v>
      </c>
      <c r="G1088" t="s">
        <v>140</v>
      </c>
      <c r="H1088">
        <v>36</v>
      </c>
      <c r="I1088">
        <v>1196.25</v>
      </c>
      <c r="J1088">
        <v>-897.19</v>
      </c>
      <c r="K1088">
        <v>-99.69</v>
      </c>
      <c r="L1088">
        <v>-33.229999999999997</v>
      </c>
      <c r="M1088">
        <v>299.06</v>
      </c>
      <c r="Q1088" s="7">
        <v>42719</v>
      </c>
    </row>
    <row r="1089" spans="1:17" x14ac:dyDescent="0.25">
      <c r="A1089">
        <v>1006461</v>
      </c>
      <c r="B1089" t="s">
        <v>434</v>
      </c>
      <c r="C1089" s="4">
        <v>41275</v>
      </c>
      <c r="D1089" t="s">
        <v>42</v>
      </c>
      <c r="E1089">
        <v>1</v>
      </c>
      <c r="G1089" t="s">
        <v>140</v>
      </c>
      <c r="H1089">
        <v>36</v>
      </c>
      <c r="I1089">
        <v>266.93</v>
      </c>
      <c r="J1089">
        <v>-200.19</v>
      </c>
      <c r="K1089">
        <v>-22.24</v>
      </c>
      <c r="L1089">
        <v>-7.41</v>
      </c>
      <c r="M1089">
        <v>66.739999999999995</v>
      </c>
      <c r="Q1089" s="7">
        <v>42719</v>
      </c>
    </row>
    <row r="1090" spans="1:17" x14ac:dyDescent="0.25">
      <c r="A1090">
        <v>1006471</v>
      </c>
      <c r="B1090" t="s">
        <v>435</v>
      </c>
      <c r="C1090" s="4">
        <v>41275</v>
      </c>
      <c r="D1090" t="s">
        <v>42</v>
      </c>
      <c r="E1090">
        <v>1</v>
      </c>
      <c r="G1090" t="s">
        <v>140</v>
      </c>
      <c r="H1090">
        <v>36</v>
      </c>
      <c r="I1090">
        <v>30.42</v>
      </c>
      <c r="J1090">
        <v>-22.81</v>
      </c>
      <c r="K1090">
        <v>-2.5299999999999998</v>
      </c>
      <c r="L1090">
        <v>-0.84</v>
      </c>
      <c r="M1090">
        <v>7.61</v>
      </c>
      <c r="Q1090" s="7">
        <v>42719</v>
      </c>
    </row>
    <row r="1091" spans="1:17" x14ac:dyDescent="0.25">
      <c r="A1091">
        <v>1006472</v>
      </c>
      <c r="B1091" t="s">
        <v>357</v>
      </c>
      <c r="C1091" s="4">
        <v>41275</v>
      </c>
      <c r="D1091" t="s">
        <v>42</v>
      </c>
      <c r="E1091">
        <v>1</v>
      </c>
      <c r="G1091" t="s">
        <v>140</v>
      </c>
      <c r="H1091">
        <v>36</v>
      </c>
      <c r="I1091">
        <v>3394.37</v>
      </c>
      <c r="J1091">
        <v>-2545.77</v>
      </c>
      <c r="K1091">
        <v>-282.86</v>
      </c>
      <c r="L1091">
        <v>-94.28</v>
      </c>
      <c r="M1091">
        <v>848.6</v>
      </c>
      <c r="Q1091" s="7">
        <v>42719</v>
      </c>
    </row>
    <row r="1092" spans="1:17" x14ac:dyDescent="0.25">
      <c r="A1092">
        <v>1006473</v>
      </c>
      <c r="B1092" t="s">
        <v>436</v>
      </c>
      <c r="C1092" s="4">
        <v>41275</v>
      </c>
      <c r="D1092" t="s">
        <v>42</v>
      </c>
      <c r="E1092">
        <v>1</v>
      </c>
      <c r="G1092" t="s">
        <v>140</v>
      </c>
      <c r="H1092">
        <v>36</v>
      </c>
      <c r="I1092">
        <v>504.41</v>
      </c>
      <c r="J1092">
        <v>-378.3</v>
      </c>
      <c r="K1092">
        <v>-42.03</v>
      </c>
      <c r="L1092">
        <v>-14.01</v>
      </c>
      <c r="M1092">
        <v>126.11</v>
      </c>
      <c r="Q1092" s="7">
        <v>42719</v>
      </c>
    </row>
    <row r="1093" spans="1:17" x14ac:dyDescent="0.25">
      <c r="A1093">
        <v>1006474</v>
      </c>
      <c r="B1093" t="s">
        <v>357</v>
      </c>
      <c r="C1093" s="4">
        <v>41275</v>
      </c>
      <c r="D1093" t="s">
        <v>42</v>
      </c>
      <c r="E1093">
        <v>1</v>
      </c>
      <c r="G1093" t="s">
        <v>140</v>
      </c>
      <c r="H1093">
        <v>36</v>
      </c>
      <c r="I1093">
        <v>2704.04</v>
      </c>
      <c r="J1093">
        <v>-2028.03</v>
      </c>
      <c r="K1093">
        <v>-225.34</v>
      </c>
      <c r="L1093">
        <v>-75.12</v>
      </c>
      <c r="M1093">
        <v>676.01</v>
      </c>
      <c r="Q1093" s="7">
        <v>42719</v>
      </c>
    </row>
    <row r="1094" spans="1:17" x14ac:dyDescent="0.25">
      <c r="A1094">
        <v>1006475</v>
      </c>
      <c r="B1094" t="s">
        <v>357</v>
      </c>
      <c r="C1094" s="4">
        <v>41275</v>
      </c>
      <c r="D1094" t="s">
        <v>42</v>
      </c>
      <c r="E1094">
        <v>1</v>
      </c>
      <c r="G1094" t="s">
        <v>140</v>
      </c>
      <c r="H1094">
        <v>36</v>
      </c>
      <c r="I1094">
        <v>2829.52</v>
      </c>
      <c r="J1094">
        <v>-2122.14</v>
      </c>
      <c r="K1094">
        <v>-235.79</v>
      </c>
      <c r="L1094">
        <v>-78.59</v>
      </c>
      <c r="M1094">
        <v>707.38</v>
      </c>
      <c r="Q1094" s="7">
        <v>42719</v>
      </c>
    </row>
    <row r="1095" spans="1:17" x14ac:dyDescent="0.25">
      <c r="A1095">
        <v>1006479</v>
      </c>
      <c r="B1095" t="s">
        <v>437</v>
      </c>
      <c r="C1095" s="4">
        <v>41275</v>
      </c>
      <c r="D1095" t="s">
        <v>42</v>
      </c>
      <c r="E1095">
        <v>1</v>
      </c>
      <c r="G1095" t="s">
        <v>140</v>
      </c>
      <c r="H1095">
        <v>36</v>
      </c>
      <c r="I1095">
        <v>335.18</v>
      </c>
      <c r="J1095">
        <v>-251.38</v>
      </c>
      <c r="K1095">
        <v>-27.93</v>
      </c>
      <c r="L1095">
        <v>-9.31</v>
      </c>
      <c r="M1095">
        <v>83.8</v>
      </c>
      <c r="Q1095" s="7">
        <v>42719</v>
      </c>
    </row>
    <row r="1096" spans="1:17" x14ac:dyDescent="0.25">
      <c r="A1096">
        <v>1006480</v>
      </c>
      <c r="B1096" t="s">
        <v>438</v>
      </c>
      <c r="C1096" s="4">
        <v>41275</v>
      </c>
      <c r="D1096" t="s">
        <v>42</v>
      </c>
      <c r="E1096">
        <v>1</v>
      </c>
      <c r="G1096" t="s">
        <v>140</v>
      </c>
      <c r="H1096">
        <v>36</v>
      </c>
      <c r="I1096">
        <v>2132.21</v>
      </c>
      <c r="J1096">
        <v>-1599.15</v>
      </c>
      <c r="K1096">
        <v>-177.68</v>
      </c>
      <c r="L1096">
        <v>-59.22</v>
      </c>
      <c r="M1096">
        <v>533.05999999999995</v>
      </c>
      <c r="Q1096" s="7">
        <v>42719</v>
      </c>
    </row>
    <row r="1097" spans="1:17" x14ac:dyDescent="0.25">
      <c r="A1097">
        <v>1006481</v>
      </c>
      <c r="B1097" t="s">
        <v>439</v>
      </c>
      <c r="C1097" s="4">
        <v>41275</v>
      </c>
      <c r="D1097" t="s">
        <v>42</v>
      </c>
      <c r="E1097">
        <v>1</v>
      </c>
      <c r="G1097" t="s">
        <v>140</v>
      </c>
      <c r="H1097">
        <v>36</v>
      </c>
      <c r="I1097">
        <v>256.64</v>
      </c>
      <c r="J1097">
        <v>-192.48</v>
      </c>
      <c r="K1097">
        <v>-21.39</v>
      </c>
      <c r="L1097">
        <v>-7.13</v>
      </c>
      <c r="M1097">
        <v>64.16</v>
      </c>
      <c r="Q1097" s="7">
        <v>42719</v>
      </c>
    </row>
    <row r="1098" spans="1:17" x14ac:dyDescent="0.25">
      <c r="A1098">
        <v>1006482</v>
      </c>
      <c r="B1098" t="s">
        <v>440</v>
      </c>
      <c r="C1098" s="4">
        <v>41275</v>
      </c>
      <c r="D1098" t="s">
        <v>42</v>
      </c>
      <c r="E1098">
        <v>1</v>
      </c>
      <c r="G1098" t="s">
        <v>140</v>
      </c>
      <c r="H1098">
        <v>36</v>
      </c>
      <c r="I1098">
        <v>256.64</v>
      </c>
      <c r="J1098">
        <v>-192.48</v>
      </c>
      <c r="K1098">
        <v>-21.39</v>
      </c>
      <c r="L1098">
        <v>-7.13</v>
      </c>
      <c r="M1098">
        <v>64.16</v>
      </c>
      <c r="Q1098" s="7">
        <v>42719</v>
      </c>
    </row>
    <row r="1099" spans="1:17" x14ac:dyDescent="0.25">
      <c r="A1099">
        <v>2002038</v>
      </c>
      <c r="B1099" t="s">
        <v>217</v>
      </c>
      <c r="C1099" s="4">
        <v>39448</v>
      </c>
      <c r="D1099" t="s">
        <v>42</v>
      </c>
      <c r="E1099">
        <v>1</v>
      </c>
      <c r="G1099" t="s">
        <v>140</v>
      </c>
      <c r="H1099">
        <v>96</v>
      </c>
      <c r="I1099">
        <v>149720.15</v>
      </c>
      <c r="J1099">
        <v>-135683.88</v>
      </c>
      <c r="K1099">
        <v>-4678.75</v>
      </c>
      <c r="L1099">
        <v>-1559.58</v>
      </c>
      <c r="M1099">
        <v>14036.27</v>
      </c>
      <c r="Q1099" s="7">
        <v>42719</v>
      </c>
    </row>
    <row r="1100" spans="1:17" x14ac:dyDescent="0.25">
      <c r="A1100">
        <v>2002039</v>
      </c>
      <c r="B1100" t="s">
        <v>217</v>
      </c>
      <c r="C1100" s="4">
        <v>39448</v>
      </c>
      <c r="D1100" t="s">
        <v>42</v>
      </c>
      <c r="E1100">
        <v>1</v>
      </c>
      <c r="G1100" t="s">
        <v>140</v>
      </c>
      <c r="H1100">
        <v>96</v>
      </c>
      <c r="I1100">
        <v>313.93</v>
      </c>
      <c r="J1100">
        <v>-284.5</v>
      </c>
      <c r="K1100">
        <v>-9.81</v>
      </c>
      <c r="L1100">
        <v>-3.27</v>
      </c>
      <c r="M1100">
        <v>29.43</v>
      </c>
      <c r="Q1100" s="7">
        <v>42719</v>
      </c>
    </row>
    <row r="1101" spans="1:17" x14ac:dyDescent="0.25">
      <c r="A1101">
        <v>2002041</v>
      </c>
      <c r="B1101" t="s">
        <v>217</v>
      </c>
      <c r="C1101" s="4">
        <v>39448</v>
      </c>
      <c r="D1101" t="s">
        <v>42</v>
      </c>
      <c r="E1101">
        <v>1</v>
      </c>
      <c r="G1101" t="s">
        <v>140</v>
      </c>
      <c r="H1101">
        <v>96</v>
      </c>
      <c r="I1101">
        <v>361.11</v>
      </c>
      <c r="J1101">
        <v>-327.25</v>
      </c>
      <c r="K1101">
        <v>-11.28</v>
      </c>
      <c r="L1101">
        <v>-3.76</v>
      </c>
      <c r="M1101">
        <v>33.86</v>
      </c>
      <c r="Q1101" s="7">
        <v>42719</v>
      </c>
    </row>
    <row r="1102" spans="1:17" x14ac:dyDescent="0.25">
      <c r="A1102">
        <v>2002051</v>
      </c>
      <c r="B1102" t="s">
        <v>217</v>
      </c>
      <c r="C1102" s="4">
        <v>39448</v>
      </c>
      <c r="D1102" t="s">
        <v>42</v>
      </c>
      <c r="E1102">
        <v>1</v>
      </c>
      <c r="G1102" t="s">
        <v>140</v>
      </c>
      <c r="H1102">
        <v>96</v>
      </c>
      <c r="I1102">
        <v>-149720.15</v>
      </c>
      <c r="J1102">
        <v>135683.88</v>
      </c>
      <c r="K1102">
        <v>4678.75</v>
      </c>
      <c r="L1102">
        <v>1559.58</v>
      </c>
      <c r="M1102">
        <v>-14036.27</v>
      </c>
      <c r="Q1102" s="7">
        <v>42719</v>
      </c>
    </row>
    <row r="1103" spans="1:17" x14ac:dyDescent="0.25">
      <c r="A1103">
        <v>1007289</v>
      </c>
      <c r="B1103" t="s">
        <v>162</v>
      </c>
      <c r="C1103" s="4">
        <v>41640</v>
      </c>
      <c r="D1103" t="s">
        <v>42</v>
      </c>
      <c r="E1103">
        <v>1</v>
      </c>
      <c r="G1103" t="s">
        <v>140</v>
      </c>
      <c r="H1103">
        <v>36</v>
      </c>
      <c r="I1103">
        <v>148.47</v>
      </c>
      <c r="J1103">
        <v>-61.86</v>
      </c>
      <c r="K1103">
        <v>-12.37</v>
      </c>
      <c r="L1103">
        <v>-4.12</v>
      </c>
      <c r="M1103">
        <v>86.61</v>
      </c>
      <c r="Q1103" s="7">
        <v>42720</v>
      </c>
    </row>
    <row r="1104" spans="1:17" x14ac:dyDescent="0.25">
      <c r="A1104">
        <v>1007291</v>
      </c>
      <c r="B1104" t="s">
        <v>162</v>
      </c>
      <c r="C1104" s="4">
        <v>41640</v>
      </c>
      <c r="D1104" t="s">
        <v>42</v>
      </c>
      <c r="E1104">
        <v>1</v>
      </c>
      <c r="G1104" t="s">
        <v>140</v>
      </c>
      <c r="H1104">
        <v>36</v>
      </c>
      <c r="I1104">
        <v>156.13</v>
      </c>
      <c r="J1104">
        <v>-65.06</v>
      </c>
      <c r="K1104">
        <v>-13.02</v>
      </c>
      <c r="L1104">
        <v>-4.34</v>
      </c>
      <c r="M1104">
        <v>91.07</v>
      </c>
      <c r="Q1104" s="7">
        <v>42720</v>
      </c>
    </row>
    <row r="1105" spans="1:17" x14ac:dyDescent="0.25">
      <c r="A1105">
        <v>1007306</v>
      </c>
      <c r="B1105" t="s">
        <v>162</v>
      </c>
      <c r="C1105" s="4">
        <v>41640</v>
      </c>
      <c r="D1105" t="s">
        <v>42</v>
      </c>
      <c r="E1105">
        <v>1</v>
      </c>
      <c r="G1105" t="s">
        <v>140</v>
      </c>
      <c r="H1105">
        <v>36</v>
      </c>
      <c r="I1105">
        <v>1337.84</v>
      </c>
      <c r="J1105">
        <v>-557.42999999999995</v>
      </c>
      <c r="K1105">
        <v>-111.48</v>
      </c>
      <c r="L1105">
        <v>-37.17</v>
      </c>
      <c r="M1105">
        <v>780.41</v>
      </c>
      <c r="Q1105" s="7">
        <v>42720</v>
      </c>
    </row>
    <row r="1106" spans="1:17" x14ac:dyDescent="0.25">
      <c r="A1106">
        <v>1007307</v>
      </c>
      <c r="B1106" t="s">
        <v>162</v>
      </c>
      <c r="C1106" s="4">
        <v>41640</v>
      </c>
      <c r="D1106" t="s">
        <v>42</v>
      </c>
      <c r="E1106">
        <v>1</v>
      </c>
      <c r="G1106" t="s">
        <v>140</v>
      </c>
      <c r="H1106">
        <v>36</v>
      </c>
      <c r="I1106">
        <v>1349.23</v>
      </c>
      <c r="J1106">
        <v>-562.19000000000005</v>
      </c>
      <c r="K1106">
        <v>-112.45</v>
      </c>
      <c r="L1106">
        <v>-37.479999999999997</v>
      </c>
      <c r="M1106">
        <v>787.04</v>
      </c>
      <c r="Q1106" s="7">
        <v>42720</v>
      </c>
    </row>
    <row r="1107" spans="1:17" x14ac:dyDescent="0.25">
      <c r="A1107">
        <v>1007308</v>
      </c>
      <c r="B1107" t="s">
        <v>162</v>
      </c>
      <c r="C1107" s="4">
        <v>41640</v>
      </c>
      <c r="D1107" t="s">
        <v>42</v>
      </c>
      <c r="E1107">
        <v>1</v>
      </c>
      <c r="G1107" t="s">
        <v>140</v>
      </c>
      <c r="H1107">
        <v>36</v>
      </c>
      <c r="I1107">
        <v>2684.46</v>
      </c>
      <c r="J1107">
        <v>-1118.52</v>
      </c>
      <c r="K1107">
        <v>-223.7</v>
      </c>
      <c r="L1107">
        <v>-74.56</v>
      </c>
      <c r="M1107">
        <v>1565.94</v>
      </c>
      <c r="Q1107" s="7">
        <v>42720</v>
      </c>
    </row>
    <row r="1108" spans="1:17" x14ac:dyDescent="0.25">
      <c r="A1108">
        <v>1007309</v>
      </c>
      <c r="B1108" t="s">
        <v>162</v>
      </c>
      <c r="C1108" s="4">
        <v>41640</v>
      </c>
      <c r="D1108" t="s">
        <v>42</v>
      </c>
      <c r="E1108">
        <v>1</v>
      </c>
      <c r="G1108" t="s">
        <v>140</v>
      </c>
      <c r="H1108">
        <v>36</v>
      </c>
      <c r="I1108">
        <v>504.38</v>
      </c>
      <c r="J1108">
        <v>-210.15</v>
      </c>
      <c r="K1108">
        <v>-42.02</v>
      </c>
      <c r="L1108">
        <v>-14.01</v>
      </c>
      <c r="M1108">
        <v>294.23</v>
      </c>
      <c r="Q1108" s="7">
        <v>42720</v>
      </c>
    </row>
    <row r="1109" spans="1:17" x14ac:dyDescent="0.25">
      <c r="A1109">
        <v>1007449</v>
      </c>
      <c r="B1109" t="s">
        <v>162</v>
      </c>
      <c r="C1109" s="4">
        <v>41640</v>
      </c>
      <c r="D1109" t="s">
        <v>42</v>
      </c>
      <c r="E1109">
        <v>1</v>
      </c>
      <c r="G1109" t="s">
        <v>140</v>
      </c>
      <c r="H1109">
        <v>36</v>
      </c>
      <c r="I1109">
        <v>1763.82</v>
      </c>
      <c r="J1109">
        <v>-734.92</v>
      </c>
      <c r="K1109">
        <v>-146.97999999999999</v>
      </c>
      <c r="L1109">
        <v>-48.99</v>
      </c>
      <c r="M1109">
        <v>1028.9000000000001</v>
      </c>
      <c r="Q1109" s="7">
        <v>42720</v>
      </c>
    </row>
    <row r="1110" spans="1:17" x14ac:dyDescent="0.25">
      <c r="A1110">
        <v>1007450</v>
      </c>
      <c r="B1110" t="s">
        <v>162</v>
      </c>
      <c r="C1110" s="4">
        <v>41640</v>
      </c>
      <c r="D1110" t="s">
        <v>42</v>
      </c>
      <c r="E1110">
        <v>1</v>
      </c>
      <c r="G1110" t="s">
        <v>140</v>
      </c>
      <c r="H1110">
        <v>36</v>
      </c>
      <c r="I1110">
        <v>2.54</v>
      </c>
      <c r="J1110">
        <v>-1.05</v>
      </c>
      <c r="K1110">
        <v>-0.2</v>
      </c>
      <c r="L1110">
        <v>-7.0000000000000007E-2</v>
      </c>
      <c r="M1110">
        <v>1.49</v>
      </c>
      <c r="Q1110" s="7">
        <v>42720</v>
      </c>
    </row>
    <row r="1111" spans="1:17" x14ac:dyDescent="0.25">
      <c r="A1111">
        <v>1007451</v>
      </c>
      <c r="B1111" t="s">
        <v>162</v>
      </c>
      <c r="C1111" s="4">
        <v>41640</v>
      </c>
      <c r="D1111" t="s">
        <v>42</v>
      </c>
      <c r="E1111">
        <v>1</v>
      </c>
      <c r="G1111" t="s">
        <v>140</v>
      </c>
      <c r="H1111">
        <v>36</v>
      </c>
      <c r="I1111">
        <v>751.89</v>
      </c>
      <c r="J1111">
        <v>-313.29000000000002</v>
      </c>
      <c r="K1111">
        <v>-62.66</v>
      </c>
      <c r="L1111">
        <v>-20.89</v>
      </c>
      <c r="M1111">
        <v>438.6</v>
      </c>
      <c r="Q1111" s="7">
        <v>42720</v>
      </c>
    </row>
    <row r="1112" spans="1:17" x14ac:dyDescent="0.25">
      <c r="A1112">
        <v>1007453</v>
      </c>
      <c r="B1112" t="s">
        <v>162</v>
      </c>
      <c r="C1112" s="4">
        <v>41640</v>
      </c>
      <c r="D1112" t="s">
        <v>42</v>
      </c>
      <c r="E1112">
        <v>1</v>
      </c>
      <c r="G1112" t="s">
        <v>140</v>
      </c>
      <c r="H1112">
        <v>36</v>
      </c>
      <c r="I1112">
        <v>367.82</v>
      </c>
      <c r="J1112">
        <v>-153.25</v>
      </c>
      <c r="K1112">
        <v>-30.64</v>
      </c>
      <c r="L1112">
        <v>-10.220000000000001</v>
      </c>
      <c r="M1112">
        <v>214.57</v>
      </c>
      <c r="Q1112" s="7">
        <v>42720</v>
      </c>
    </row>
    <row r="1113" spans="1:17" x14ac:dyDescent="0.25">
      <c r="A1113">
        <v>1007460</v>
      </c>
      <c r="B1113" t="s">
        <v>162</v>
      </c>
      <c r="C1113" s="4">
        <v>41640</v>
      </c>
      <c r="D1113" t="s">
        <v>42</v>
      </c>
      <c r="E1113">
        <v>1</v>
      </c>
      <c r="G1113" t="s">
        <v>140</v>
      </c>
      <c r="H1113">
        <v>36</v>
      </c>
      <c r="I1113">
        <v>2690.67</v>
      </c>
      <c r="J1113">
        <v>-1121.1099999999999</v>
      </c>
      <c r="K1113">
        <v>-224.22</v>
      </c>
      <c r="L1113">
        <v>-74.739999999999995</v>
      </c>
      <c r="M1113">
        <v>1569.56</v>
      </c>
      <c r="Q1113" s="7">
        <v>42720</v>
      </c>
    </row>
    <row r="1114" spans="1:17" x14ac:dyDescent="0.25">
      <c r="A1114">
        <v>1004104</v>
      </c>
      <c r="B1114" t="s">
        <v>162</v>
      </c>
      <c r="C1114" s="4">
        <v>39814</v>
      </c>
      <c r="D1114" t="s">
        <v>42</v>
      </c>
      <c r="E1114">
        <v>1</v>
      </c>
      <c r="G1114" t="s">
        <v>140</v>
      </c>
      <c r="H1114">
        <v>96</v>
      </c>
      <c r="I1114">
        <v>2559.48</v>
      </c>
      <c r="J1114">
        <v>-1999.6</v>
      </c>
      <c r="K1114">
        <v>-79.98</v>
      </c>
      <c r="L1114">
        <v>-26.66</v>
      </c>
      <c r="M1114">
        <v>559.88</v>
      </c>
      <c r="Q1114" s="7">
        <v>42720</v>
      </c>
    </row>
    <row r="1115" spans="1:17" x14ac:dyDescent="0.25">
      <c r="A1115">
        <v>1008594</v>
      </c>
      <c r="B1115" t="s">
        <v>162</v>
      </c>
      <c r="C1115" s="4">
        <v>42005</v>
      </c>
      <c r="D1115" t="s">
        <v>42</v>
      </c>
      <c r="E1115">
        <v>1</v>
      </c>
      <c r="G1115" t="s">
        <v>140</v>
      </c>
      <c r="H1115">
        <v>36</v>
      </c>
      <c r="I1115">
        <v>19801.240000000002</v>
      </c>
      <c r="J1115">
        <v>-1650.1</v>
      </c>
      <c r="K1115">
        <v>-1650.1</v>
      </c>
      <c r="L1115">
        <v>-550.03</v>
      </c>
      <c r="M1115">
        <v>18151.14</v>
      </c>
      <c r="Q1115" s="7">
        <v>42721</v>
      </c>
    </row>
    <row r="1116" spans="1:17" x14ac:dyDescent="0.25">
      <c r="A1116">
        <v>1008595</v>
      </c>
      <c r="B1116" t="s">
        <v>162</v>
      </c>
      <c r="C1116" s="4">
        <v>42005</v>
      </c>
      <c r="D1116" t="s">
        <v>42</v>
      </c>
      <c r="E1116">
        <v>1</v>
      </c>
      <c r="G1116" t="s">
        <v>140</v>
      </c>
      <c r="H1116">
        <v>36</v>
      </c>
      <c r="I1116">
        <v>36811.85</v>
      </c>
      <c r="J1116">
        <v>-3067.65</v>
      </c>
      <c r="K1116">
        <v>-3067.65</v>
      </c>
      <c r="L1116">
        <v>-1022.55</v>
      </c>
      <c r="M1116">
        <v>33744.199999999997</v>
      </c>
      <c r="Q1116" s="7">
        <v>42721</v>
      </c>
    </row>
    <row r="1117" spans="1:17" x14ac:dyDescent="0.25">
      <c r="A1117">
        <v>1004743</v>
      </c>
      <c r="B1117" t="s">
        <v>441</v>
      </c>
      <c r="C1117" s="4">
        <v>40179</v>
      </c>
      <c r="D1117" t="s">
        <v>42</v>
      </c>
      <c r="E1117">
        <v>1</v>
      </c>
      <c r="G1117" t="s">
        <v>43</v>
      </c>
      <c r="H1117">
        <v>120</v>
      </c>
      <c r="I1117">
        <v>16146</v>
      </c>
      <c r="J1117">
        <v>-8476.65</v>
      </c>
      <c r="K1117">
        <v>-403.65</v>
      </c>
      <c r="L1117">
        <v>-134.55000000000001</v>
      </c>
      <c r="M1117">
        <v>7669.35</v>
      </c>
      <c r="Q1117" s="7">
        <v>42723</v>
      </c>
    </row>
    <row r="1118" spans="1:17" x14ac:dyDescent="0.25">
      <c r="A1118">
        <v>1006470</v>
      </c>
      <c r="B1118" t="s">
        <v>217</v>
      </c>
      <c r="C1118" s="4">
        <v>41275</v>
      </c>
      <c r="D1118" t="s">
        <v>42</v>
      </c>
      <c r="E1118">
        <v>1</v>
      </c>
      <c r="G1118" t="s">
        <v>140</v>
      </c>
      <c r="H1118">
        <v>96</v>
      </c>
      <c r="I1118">
        <v>880</v>
      </c>
      <c r="J1118">
        <v>-247.5</v>
      </c>
      <c r="K1118">
        <v>-27.5</v>
      </c>
      <c r="L1118">
        <v>-9.17</v>
      </c>
      <c r="M1118">
        <v>632.5</v>
      </c>
      <c r="Q1118" s="7">
        <v>42724</v>
      </c>
    </row>
    <row r="1191" spans="16:16" x14ac:dyDescent="0.25">
      <c r="P1191" s="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4"/>
  <sheetViews>
    <sheetView topLeftCell="A281" workbookViewId="0">
      <selection activeCell="A294" sqref="A294:Q1123"/>
    </sheetView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0.73591435185185183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42124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-108834.09</v>
      </c>
      <c r="K7">
        <v>-1230.8399999999999</v>
      </c>
      <c r="L7">
        <v>-307.70999999999998</v>
      </c>
      <c r="M7">
        <v>75793.740000000005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-171689.08</v>
      </c>
      <c r="K8">
        <v>-1956.32</v>
      </c>
      <c r="L8">
        <v>-489.08</v>
      </c>
      <c r="M8">
        <v>121757.66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-23510.16</v>
      </c>
      <c r="K9">
        <v>-267.76</v>
      </c>
      <c r="L9">
        <v>-66.94</v>
      </c>
      <c r="M9">
        <v>16652.09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-76943.600000000006</v>
      </c>
      <c r="K10">
        <v>-916.2</v>
      </c>
      <c r="L10">
        <v>-229.05</v>
      </c>
      <c r="M10">
        <v>60487.19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-867797.25</v>
      </c>
      <c r="K11">
        <v>-16487.68</v>
      </c>
      <c r="L11">
        <v>-4121.92</v>
      </c>
      <c r="M11">
        <v>1605352.5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41780.54</v>
      </c>
      <c r="K12">
        <v>160.4</v>
      </c>
      <c r="L12">
        <v>40.1</v>
      </c>
      <c r="M12">
        <v>17721.009999999998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-199410.29</v>
      </c>
      <c r="K13">
        <v>-2548.7600000000002</v>
      </c>
      <c r="L13">
        <v>-637.19000000000005</v>
      </c>
      <c r="M13">
        <v>182901.64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314991.78999999998</v>
      </c>
      <c r="J14">
        <v>-162490.34</v>
      </c>
      <c r="K14">
        <v>-2099.96</v>
      </c>
      <c r="L14">
        <v>-524.99</v>
      </c>
      <c r="M14">
        <v>152501.45000000001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21946.959999999999</v>
      </c>
      <c r="J15">
        <v>-9439.83</v>
      </c>
      <c r="K15">
        <v>-152.80000000000001</v>
      </c>
      <c r="L15">
        <v>-38.200000000000003</v>
      </c>
      <c r="M15">
        <v>12507.13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528312.35</v>
      </c>
      <c r="J16">
        <v>-230418.77</v>
      </c>
      <c r="K16">
        <v>-3524.12</v>
      </c>
      <c r="L16">
        <v>-880.52</v>
      </c>
      <c r="M16">
        <v>297893.58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-11665.15</v>
      </c>
      <c r="K17">
        <v>-175.96</v>
      </c>
      <c r="L17">
        <v>-43.99</v>
      </c>
      <c r="M17">
        <v>14727.87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56930.96</v>
      </c>
      <c r="J18">
        <v>-22234.1</v>
      </c>
      <c r="K18">
        <v>-379.52</v>
      </c>
      <c r="L18">
        <v>-94.88</v>
      </c>
      <c r="M18">
        <v>34696.86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-102567.27</v>
      </c>
      <c r="K19">
        <v>-1765.36</v>
      </c>
      <c r="L19">
        <v>-441.34</v>
      </c>
      <c r="M19">
        <v>162239.34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-16243.57</v>
      </c>
      <c r="K20">
        <v>-340.56</v>
      </c>
      <c r="L20">
        <v>-85.14</v>
      </c>
      <c r="M20">
        <v>34841.53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-126221.56</v>
      </c>
      <c r="K21">
        <v>-2954.84</v>
      </c>
      <c r="L21">
        <v>-738.71</v>
      </c>
      <c r="M21">
        <v>317003.69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-7569.21</v>
      </c>
      <c r="K22">
        <v>-200.16</v>
      </c>
      <c r="L22">
        <v>-50.04</v>
      </c>
      <c r="M22">
        <v>22456.26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45462.78</v>
      </c>
      <c r="K23">
        <v>740</v>
      </c>
      <c r="L23">
        <v>185</v>
      </c>
      <c r="M23">
        <v>-65351.93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-862.89</v>
      </c>
      <c r="K24">
        <v>-23.32</v>
      </c>
      <c r="L24">
        <v>-5.83</v>
      </c>
      <c r="M24">
        <v>2637.11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45145.94</v>
      </c>
      <c r="K25">
        <v>1220.1600000000001</v>
      </c>
      <c r="L25">
        <v>305.04000000000002</v>
      </c>
      <c r="M25">
        <v>-137878.62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4424.91</v>
      </c>
      <c r="J26">
        <v>545.44000000000005</v>
      </c>
      <c r="K26">
        <v>-19.23</v>
      </c>
      <c r="L26">
        <v>-7.37</v>
      </c>
      <c r="M26">
        <v>4970.3500000000004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-57.69</v>
      </c>
      <c r="K27">
        <v>-1.6</v>
      </c>
      <c r="L27">
        <v>-0.4</v>
      </c>
      <c r="M27">
        <v>182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-407.97</v>
      </c>
      <c r="K28">
        <v>-11.36</v>
      </c>
      <c r="L28">
        <v>-2.84</v>
      </c>
      <c r="M28">
        <v>1296.67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-4341.62</v>
      </c>
      <c r="K29">
        <v>-121.24</v>
      </c>
      <c r="L29">
        <v>-30.31</v>
      </c>
      <c r="M29">
        <v>13842.87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-109441.89</v>
      </c>
      <c r="K30">
        <v>-3072.56</v>
      </c>
      <c r="L30">
        <v>-768.14</v>
      </c>
      <c r="M30">
        <v>351444.3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-1710.74</v>
      </c>
      <c r="K31">
        <v>-50.04</v>
      </c>
      <c r="L31">
        <v>-12.51</v>
      </c>
      <c r="M31">
        <v>5793.17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79574.55</v>
      </c>
      <c r="J32">
        <v>-17871.150000000001</v>
      </c>
      <c r="K32">
        <v>-535.04</v>
      </c>
      <c r="L32">
        <v>-133.76</v>
      </c>
      <c r="M32">
        <v>61703.4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-44.69</v>
      </c>
      <c r="K33">
        <v>-1.4</v>
      </c>
      <c r="L33">
        <v>-0.35</v>
      </c>
      <c r="M33">
        <v>164.31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-14692.72</v>
      </c>
      <c r="K34">
        <v>-466.52</v>
      </c>
      <c r="L34">
        <v>-116.63</v>
      </c>
      <c r="M34">
        <v>55283.28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-29.72</v>
      </c>
      <c r="K35">
        <v>-0.96</v>
      </c>
      <c r="L35">
        <v>-0.24</v>
      </c>
      <c r="M35">
        <v>112.78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-203.27</v>
      </c>
      <c r="K36">
        <v>-6.68</v>
      </c>
      <c r="L36">
        <v>-1.67</v>
      </c>
      <c r="M36">
        <v>796.73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-990.88</v>
      </c>
      <c r="K37">
        <v>-57</v>
      </c>
      <c r="L37">
        <v>-14.25</v>
      </c>
      <c r="M37">
        <v>7559.48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-834.51</v>
      </c>
      <c r="K38">
        <v>-43.84</v>
      </c>
      <c r="L38">
        <v>-10.96</v>
      </c>
      <c r="M38">
        <v>5744.33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-32.94</v>
      </c>
      <c r="K39">
        <v>-2.16</v>
      </c>
      <c r="L39">
        <v>-0.54</v>
      </c>
      <c r="M39">
        <v>293.58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-9317.1</v>
      </c>
      <c r="K40">
        <v>-541.72</v>
      </c>
      <c r="L40">
        <v>-135.43</v>
      </c>
      <c r="M40">
        <v>71939.98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-178.71</v>
      </c>
      <c r="K41">
        <v>-10.36</v>
      </c>
      <c r="L41">
        <v>-2.59</v>
      </c>
      <c r="M41">
        <v>1374.19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-15.4</v>
      </c>
      <c r="K42">
        <v>-1.1599999999999999</v>
      </c>
      <c r="L42">
        <v>-0.28999999999999998</v>
      </c>
      <c r="M42">
        <v>159.57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-226.38</v>
      </c>
      <c r="K43">
        <v>-7.84</v>
      </c>
      <c r="L43">
        <v>-1.96</v>
      </c>
      <c r="M43">
        <v>951.71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-579.57000000000005</v>
      </c>
      <c r="K44">
        <v>-20</v>
      </c>
      <c r="L44">
        <v>-5</v>
      </c>
      <c r="M44">
        <v>2420.9299999999998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-600.07000000000005</v>
      </c>
      <c r="K45">
        <v>-20.68</v>
      </c>
      <c r="L45">
        <v>-5.17</v>
      </c>
      <c r="M45">
        <v>2502.85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41.43</v>
      </c>
      <c r="K46">
        <v>1.48</v>
      </c>
      <c r="L46">
        <v>0.37</v>
      </c>
      <c r="M46">
        <v>-179.57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-6.74</v>
      </c>
      <c r="K47">
        <v>-0.24</v>
      </c>
      <c r="L47">
        <v>-0.06</v>
      </c>
      <c r="M47">
        <v>30.13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-12363.8</v>
      </c>
      <c r="K48">
        <v>-1088.1199999999999</v>
      </c>
      <c r="L48">
        <v>-272.02999999999997</v>
      </c>
      <c r="M48">
        <v>150852.21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-37.619999999999997</v>
      </c>
      <c r="K49">
        <v>-1.36</v>
      </c>
      <c r="L49">
        <v>-0.34</v>
      </c>
      <c r="M49">
        <v>167.63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-85.44</v>
      </c>
      <c r="K50">
        <v>-3.24</v>
      </c>
      <c r="L50">
        <v>-0.81</v>
      </c>
      <c r="M50">
        <v>402.15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-74.94</v>
      </c>
      <c r="K51">
        <v>-2.88</v>
      </c>
      <c r="L51">
        <v>-0.72</v>
      </c>
      <c r="M51">
        <v>359.64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90.97</v>
      </c>
      <c r="K52">
        <v>3.64</v>
      </c>
      <c r="L52">
        <v>0.91</v>
      </c>
      <c r="M52">
        <v>-453.56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-90.97</v>
      </c>
      <c r="K53">
        <v>-3.64</v>
      </c>
      <c r="L53">
        <v>-0.91</v>
      </c>
      <c r="M53">
        <v>453.56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12</v>
      </c>
      <c r="K54">
        <v>0.48</v>
      </c>
      <c r="L54">
        <v>0.12</v>
      </c>
      <c r="M54">
        <v>-60.08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-12</v>
      </c>
      <c r="K55">
        <v>-0.48</v>
      </c>
      <c r="L55">
        <v>-0.12</v>
      </c>
      <c r="M55">
        <v>60.08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-33.99</v>
      </c>
      <c r="K56">
        <v>-1.36</v>
      </c>
      <c r="L56">
        <v>-0.34</v>
      </c>
      <c r="M56">
        <v>169.58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-37.96</v>
      </c>
      <c r="K57">
        <v>-1.52</v>
      </c>
      <c r="L57">
        <v>-0.38</v>
      </c>
      <c r="M57">
        <v>188.12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414.95</v>
      </c>
      <c r="K58">
        <v>16.600000000000001</v>
      </c>
      <c r="L58">
        <v>4.1500000000000004</v>
      </c>
      <c r="M58">
        <v>-2072.65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-58.04</v>
      </c>
      <c r="K59">
        <v>-2.3199999999999998</v>
      </c>
      <c r="L59">
        <v>-0.57999999999999996</v>
      </c>
      <c r="M59">
        <v>291.73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-18.05</v>
      </c>
      <c r="K60">
        <v>-0.72</v>
      </c>
      <c r="L60">
        <v>-0.18</v>
      </c>
      <c r="M60">
        <v>92.45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-18.05</v>
      </c>
      <c r="K61">
        <v>-0.72</v>
      </c>
      <c r="L61">
        <v>-0.18</v>
      </c>
      <c r="M61">
        <v>92.45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-18.05</v>
      </c>
      <c r="K62">
        <v>-0.72</v>
      </c>
      <c r="L62">
        <v>-0.18</v>
      </c>
      <c r="M62">
        <v>92.45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-18.05</v>
      </c>
      <c r="K63">
        <v>-0.72</v>
      </c>
      <c r="L63">
        <v>-0.18</v>
      </c>
      <c r="M63">
        <v>92.45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-51.99</v>
      </c>
      <c r="K64">
        <v>-2.08</v>
      </c>
      <c r="L64">
        <v>-0.52</v>
      </c>
      <c r="M64">
        <v>259.01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-66</v>
      </c>
      <c r="K65">
        <v>-2.64</v>
      </c>
      <c r="L65">
        <v>-0.66</v>
      </c>
      <c r="M65">
        <v>329.52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-197.96</v>
      </c>
      <c r="K66">
        <v>-8</v>
      </c>
      <c r="L66">
        <v>-2</v>
      </c>
      <c r="M66">
        <v>1002.04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39.590000000000003</v>
      </c>
      <c r="K67">
        <v>1.6</v>
      </c>
      <c r="L67">
        <v>0.4</v>
      </c>
      <c r="M67">
        <v>-200.41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-52.5</v>
      </c>
      <c r="K68">
        <v>-2.12</v>
      </c>
      <c r="L68">
        <v>-0.53</v>
      </c>
      <c r="M68">
        <v>267.5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-12.84</v>
      </c>
      <c r="K69">
        <v>-0.52</v>
      </c>
      <c r="L69">
        <v>-0.13</v>
      </c>
      <c r="M69">
        <v>63.69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-22.74</v>
      </c>
      <c r="K70">
        <v>-0.92</v>
      </c>
      <c r="L70">
        <v>-0.23</v>
      </c>
      <c r="M70">
        <v>114.13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-494.9</v>
      </c>
      <c r="K71">
        <v>-20</v>
      </c>
      <c r="L71">
        <v>-5</v>
      </c>
      <c r="M71">
        <v>2505.1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-157.43</v>
      </c>
      <c r="K72">
        <v>-6.36</v>
      </c>
      <c r="L72">
        <v>-1.59</v>
      </c>
      <c r="M72">
        <v>799.33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-502.78</v>
      </c>
      <c r="K73">
        <v>-20.32</v>
      </c>
      <c r="L73">
        <v>-5.08</v>
      </c>
      <c r="M73">
        <v>2542.63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-40.24</v>
      </c>
      <c r="K74">
        <v>-1.64</v>
      </c>
      <c r="L74">
        <v>-0.41</v>
      </c>
      <c r="M74">
        <v>207.76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-948.35</v>
      </c>
      <c r="K75">
        <v>-38.68</v>
      </c>
      <c r="L75">
        <v>-9.67</v>
      </c>
      <c r="M75">
        <v>4854.3999999999996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-40.24</v>
      </c>
      <c r="K76">
        <v>-1.64</v>
      </c>
      <c r="L76">
        <v>-0.41</v>
      </c>
      <c r="M76">
        <v>207.76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-714.81</v>
      </c>
      <c r="K77">
        <v>-29.16</v>
      </c>
      <c r="L77">
        <v>-7.29</v>
      </c>
      <c r="M77">
        <v>3656.19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-0.93</v>
      </c>
      <c r="K78">
        <v>-0.04</v>
      </c>
      <c r="L78">
        <v>-0.01</v>
      </c>
      <c r="M78">
        <v>2.09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-40.24</v>
      </c>
      <c r="K79">
        <v>-1.64</v>
      </c>
      <c r="L79">
        <v>-0.41</v>
      </c>
      <c r="M79">
        <v>207.76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-324.55</v>
      </c>
      <c r="K80">
        <v>-13.24</v>
      </c>
      <c r="L80">
        <v>-3.31</v>
      </c>
      <c r="M80">
        <v>1659.45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-34.35</v>
      </c>
      <c r="K81">
        <v>-1.4</v>
      </c>
      <c r="L81">
        <v>-0.35</v>
      </c>
      <c r="M81">
        <v>177.65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-38.29</v>
      </c>
      <c r="K82">
        <v>-1.56</v>
      </c>
      <c r="L82">
        <v>-0.39</v>
      </c>
      <c r="M82">
        <v>198.32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-266.73</v>
      </c>
      <c r="K83">
        <v>-10.88</v>
      </c>
      <c r="L83">
        <v>-2.72</v>
      </c>
      <c r="M83">
        <v>1365.4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-294.14999999999998</v>
      </c>
      <c r="K84">
        <v>-12</v>
      </c>
      <c r="L84">
        <v>-3</v>
      </c>
      <c r="M84">
        <v>1504.03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-58.84</v>
      </c>
      <c r="K85">
        <v>-2.4</v>
      </c>
      <c r="L85">
        <v>-0.6</v>
      </c>
      <c r="M85">
        <v>301.56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-97.06</v>
      </c>
      <c r="K86">
        <v>-3.96</v>
      </c>
      <c r="L86">
        <v>-0.99</v>
      </c>
      <c r="M86">
        <v>496.05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-141.22999999999999</v>
      </c>
      <c r="K87">
        <v>-5.76</v>
      </c>
      <c r="L87">
        <v>-1.44</v>
      </c>
      <c r="M87">
        <v>724.07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48.52</v>
      </c>
      <c r="K88">
        <v>2</v>
      </c>
      <c r="L88">
        <v>0.5</v>
      </c>
      <c r="M88">
        <v>-251.48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40.729999999999997</v>
      </c>
      <c r="K89">
        <v>1.68</v>
      </c>
      <c r="L89">
        <v>0.42</v>
      </c>
      <c r="M89">
        <v>-209.27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-61.16</v>
      </c>
      <c r="K90">
        <v>-2.52</v>
      </c>
      <c r="L90">
        <v>-0.63</v>
      </c>
      <c r="M90">
        <v>318.73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-66.959999999999994</v>
      </c>
      <c r="K91">
        <v>-2.76</v>
      </c>
      <c r="L91">
        <v>-0.69</v>
      </c>
      <c r="M91">
        <v>346.99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-15.54</v>
      </c>
      <c r="K92">
        <v>-0.64</v>
      </c>
      <c r="L92">
        <v>-0.16</v>
      </c>
      <c r="M92">
        <v>81.09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-71.83</v>
      </c>
      <c r="K93">
        <v>-2.96</v>
      </c>
      <c r="L93">
        <v>-0.74</v>
      </c>
      <c r="M93">
        <v>373.37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-31.98</v>
      </c>
      <c r="K94">
        <v>-1.32</v>
      </c>
      <c r="L94">
        <v>-0.33</v>
      </c>
      <c r="M94">
        <v>163.02000000000001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-226.06</v>
      </c>
      <c r="K95">
        <v>-9.32</v>
      </c>
      <c r="L95">
        <v>-2.33</v>
      </c>
      <c r="M95">
        <v>1168.94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-59.16</v>
      </c>
      <c r="K96">
        <v>-2.44</v>
      </c>
      <c r="L96">
        <v>-0.61</v>
      </c>
      <c r="M96">
        <v>304.83999999999997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-92.19</v>
      </c>
      <c r="K97">
        <v>-3.8</v>
      </c>
      <c r="L97">
        <v>-0.95</v>
      </c>
      <c r="M97">
        <v>477.81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-107.75</v>
      </c>
      <c r="K98">
        <v>-4.4400000000000004</v>
      </c>
      <c r="L98">
        <v>-1.1100000000000001</v>
      </c>
      <c r="M98">
        <v>560.71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-465.79</v>
      </c>
      <c r="K99">
        <v>-19.2</v>
      </c>
      <c r="L99">
        <v>-4.8</v>
      </c>
      <c r="M99">
        <v>2413.9499999999998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55.74</v>
      </c>
      <c r="K100">
        <v>2.3199999999999998</v>
      </c>
      <c r="L100">
        <v>0.57999999999999996</v>
      </c>
      <c r="M100">
        <v>-294.26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-38.4</v>
      </c>
      <c r="K101">
        <v>-1.6</v>
      </c>
      <c r="L101">
        <v>-0.4</v>
      </c>
      <c r="M101">
        <v>199.87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-43.21</v>
      </c>
      <c r="K102">
        <v>-1.8</v>
      </c>
      <c r="L102">
        <v>-0.45</v>
      </c>
      <c r="M102">
        <v>226.03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-74.92</v>
      </c>
      <c r="K103">
        <v>-3.12</v>
      </c>
      <c r="L103">
        <v>-0.78</v>
      </c>
      <c r="M103">
        <v>393.08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-75.84</v>
      </c>
      <c r="K104">
        <v>-3.16</v>
      </c>
      <c r="L104">
        <v>-0.79</v>
      </c>
      <c r="M104">
        <v>395.16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-15.38</v>
      </c>
      <c r="K105">
        <v>-0.64</v>
      </c>
      <c r="L105">
        <v>-0.16</v>
      </c>
      <c r="M105">
        <v>81.540000000000006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-77.83</v>
      </c>
      <c r="K106">
        <v>-3.24</v>
      </c>
      <c r="L106">
        <v>-0.81</v>
      </c>
      <c r="M106">
        <v>410.36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-498.9</v>
      </c>
      <c r="K107">
        <v>-21</v>
      </c>
      <c r="L107">
        <v>-5.25</v>
      </c>
      <c r="M107">
        <v>2648.1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-68.45</v>
      </c>
      <c r="K108">
        <v>-2.88</v>
      </c>
      <c r="L108">
        <v>-0.72</v>
      </c>
      <c r="M108">
        <v>365.55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-38.99</v>
      </c>
      <c r="K109">
        <v>-1.64</v>
      </c>
      <c r="L109">
        <v>-0.41</v>
      </c>
      <c r="M109">
        <v>209.01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-380.14</v>
      </c>
      <c r="K110">
        <v>-16</v>
      </c>
      <c r="L110">
        <v>-4</v>
      </c>
      <c r="M110">
        <v>2019.86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-4290.8599999999997</v>
      </c>
      <c r="K111">
        <v>-180.6</v>
      </c>
      <c r="L111">
        <v>-45.15</v>
      </c>
      <c r="M111">
        <v>22799.19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-34.22</v>
      </c>
      <c r="K112">
        <v>-1.44</v>
      </c>
      <c r="L112">
        <v>-0.36</v>
      </c>
      <c r="M112">
        <v>182.78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-19.93</v>
      </c>
      <c r="K113">
        <v>-0.84</v>
      </c>
      <c r="L113">
        <v>-0.21</v>
      </c>
      <c r="M113">
        <v>104.07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-43.74</v>
      </c>
      <c r="K114">
        <v>-1.84</v>
      </c>
      <c r="L114">
        <v>-0.46</v>
      </c>
      <c r="M114">
        <v>234.26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-151.13</v>
      </c>
      <c r="K115">
        <v>-6.36</v>
      </c>
      <c r="L115">
        <v>-1.59</v>
      </c>
      <c r="M115">
        <v>804.82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-437.15</v>
      </c>
      <c r="K116">
        <v>-18.399999999999999</v>
      </c>
      <c r="L116">
        <v>-4.5999999999999996</v>
      </c>
      <c r="M116">
        <v>2321.85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75.09</v>
      </c>
      <c r="K117">
        <v>3.16</v>
      </c>
      <c r="L117">
        <v>0.79</v>
      </c>
      <c r="M117">
        <v>-399.91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-98.85</v>
      </c>
      <c r="K118">
        <v>-4.16</v>
      </c>
      <c r="L118">
        <v>-1.04</v>
      </c>
      <c r="M118">
        <v>526.15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-171.98</v>
      </c>
      <c r="K119">
        <v>-7.24</v>
      </c>
      <c r="L119">
        <v>-1.81</v>
      </c>
      <c r="M119">
        <v>911.39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-49.4</v>
      </c>
      <c r="K120">
        <v>-2.08</v>
      </c>
      <c r="L120">
        <v>-0.52</v>
      </c>
      <c r="M120">
        <v>260.60000000000002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-432.39</v>
      </c>
      <c r="K121">
        <v>-18.2</v>
      </c>
      <c r="L121">
        <v>-4.55</v>
      </c>
      <c r="M121">
        <v>2295.61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-38.99</v>
      </c>
      <c r="K122">
        <v>-1.64</v>
      </c>
      <c r="L122">
        <v>-0.41</v>
      </c>
      <c r="M122">
        <v>209.01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31.39</v>
      </c>
      <c r="K123">
        <v>1.32</v>
      </c>
      <c r="L123">
        <v>0.33</v>
      </c>
      <c r="M123">
        <v>-168.61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-680.46</v>
      </c>
      <c r="K124">
        <v>-28.64</v>
      </c>
      <c r="L124">
        <v>-7.16</v>
      </c>
      <c r="M124">
        <v>3616.14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-43.71</v>
      </c>
      <c r="K125">
        <v>-1.84</v>
      </c>
      <c r="L125">
        <v>-0.46</v>
      </c>
      <c r="M125">
        <v>231.89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-168.36</v>
      </c>
      <c r="K126">
        <v>-7.16</v>
      </c>
      <c r="L126">
        <v>-1.79</v>
      </c>
      <c r="M126">
        <v>906.55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35.33</v>
      </c>
      <c r="K127">
        <v>1.52</v>
      </c>
      <c r="L127">
        <v>0.38</v>
      </c>
      <c r="M127">
        <v>-189.67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-48.35</v>
      </c>
      <c r="K128">
        <v>-2.08</v>
      </c>
      <c r="L128">
        <v>-0.52</v>
      </c>
      <c r="M128">
        <v>260.64999999999998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-51.19</v>
      </c>
      <c r="K129">
        <v>-2.2000000000000002</v>
      </c>
      <c r="L129">
        <v>-0.55000000000000004</v>
      </c>
      <c r="M129">
        <v>281.73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-157.34</v>
      </c>
      <c r="K130">
        <v>-6.84</v>
      </c>
      <c r="L130">
        <v>-1.71</v>
      </c>
      <c r="M130">
        <v>869.31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-196.9</v>
      </c>
      <c r="K131">
        <v>-8.56</v>
      </c>
      <c r="L131">
        <v>-2.14</v>
      </c>
      <c r="M131">
        <v>1086.3800000000001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-307.31</v>
      </c>
      <c r="K132">
        <v>-13.36</v>
      </c>
      <c r="L132">
        <v>-3.34</v>
      </c>
      <c r="M132">
        <v>1695.85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-398.42</v>
      </c>
      <c r="K133">
        <v>-17.32</v>
      </c>
      <c r="L133">
        <v>-4.33</v>
      </c>
      <c r="M133">
        <v>2201.58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-85.57</v>
      </c>
      <c r="K134">
        <v>-3.72</v>
      </c>
      <c r="L134">
        <v>-0.93</v>
      </c>
      <c r="M134">
        <v>472.99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-8788.99</v>
      </c>
      <c r="K135">
        <v>-382.08</v>
      </c>
      <c r="L135">
        <v>-95.52</v>
      </c>
      <c r="M135">
        <v>48523.85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-138.94999999999999</v>
      </c>
      <c r="K136">
        <v>-6.04</v>
      </c>
      <c r="L136">
        <v>-1.51</v>
      </c>
      <c r="M136">
        <v>768.71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-840.08</v>
      </c>
      <c r="K137">
        <v>-36.520000000000003</v>
      </c>
      <c r="L137">
        <v>-9.1300000000000008</v>
      </c>
      <c r="M137">
        <v>4640.79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27.61</v>
      </c>
      <c r="K138">
        <v>1.2</v>
      </c>
      <c r="L138">
        <v>0.3</v>
      </c>
      <c r="M138">
        <v>-152.99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-385.52</v>
      </c>
      <c r="K139">
        <v>-16.760000000000002</v>
      </c>
      <c r="L139">
        <v>-4.1900000000000004</v>
      </c>
      <c r="M139">
        <v>2128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-203.35</v>
      </c>
      <c r="K140">
        <v>-8.84</v>
      </c>
      <c r="L140">
        <v>-2.21</v>
      </c>
      <c r="M140">
        <v>1123.23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-178.51</v>
      </c>
      <c r="K141">
        <v>-7.76</v>
      </c>
      <c r="L141">
        <v>-1.94</v>
      </c>
      <c r="M141">
        <v>986.99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-842.89</v>
      </c>
      <c r="K142">
        <v>-36.64</v>
      </c>
      <c r="L142">
        <v>-9.16</v>
      </c>
      <c r="M142">
        <v>4654.6099999999997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-54.6</v>
      </c>
      <c r="K143">
        <v>-2.4</v>
      </c>
      <c r="L143">
        <v>-0.6</v>
      </c>
      <c r="M143">
        <v>302.58999999999997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-12.76</v>
      </c>
      <c r="K144">
        <v>-0.56000000000000005</v>
      </c>
      <c r="L144">
        <v>-0.14000000000000001</v>
      </c>
      <c r="M144">
        <v>74.17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-82.84</v>
      </c>
      <c r="K145">
        <v>-3.64</v>
      </c>
      <c r="L145">
        <v>-0.91</v>
      </c>
      <c r="M145">
        <v>465.57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-112.87</v>
      </c>
      <c r="K146">
        <v>-4.96</v>
      </c>
      <c r="L146">
        <v>-1.24</v>
      </c>
      <c r="M146">
        <v>630.45000000000005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-19.11</v>
      </c>
      <c r="K147">
        <v>-0.84</v>
      </c>
      <c r="L147">
        <v>-0.21</v>
      </c>
      <c r="M147">
        <v>104.89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-7458.57</v>
      </c>
      <c r="K148">
        <v>-327.76</v>
      </c>
      <c r="L148">
        <v>-81.94</v>
      </c>
      <c r="M148">
        <v>41706.43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-8.19</v>
      </c>
      <c r="K149">
        <v>-0.36</v>
      </c>
      <c r="L149">
        <v>-0.09</v>
      </c>
      <c r="M149">
        <v>45.36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-15.47</v>
      </c>
      <c r="K150">
        <v>-0.68</v>
      </c>
      <c r="L150">
        <v>-0.17</v>
      </c>
      <c r="M150">
        <v>86.33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-20.94</v>
      </c>
      <c r="K151">
        <v>-0.92</v>
      </c>
      <c r="L151">
        <v>-0.23</v>
      </c>
      <c r="M151">
        <v>118.7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-153.82</v>
      </c>
      <c r="K152">
        <v>-6.76</v>
      </c>
      <c r="L152">
        <v>-1.69</v>
      </c>
      <c r="M152">
        <v>858.57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-84.66</v>
      </c>
      <c r="K153">
        <v>-3.72</v>
      </c>
      <c r="L153">
        <v>-0.93</v>
      </c>
      <c r="M153">
        <v>473.9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-111.05</v>
      </c>
      <c r="K154">
        <v>-4.88</v>
      </c>
      <c r="L154">
        <v>-1.22</v>
      </c>
      <c r="M154">
        <v>620.95000000000005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-180.22</v>
      </c>
      <c r="K155">
        <v>-7.92</v>
      </c>
      <c r="L155">
        <v>-1.98</v>
      </c>
      <c r="M155">
        <v>1006.72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45.51</v>
      </c>
      <c r="K156">
        <v>2</v>
      </c>
      <c r="L156">
        <v>0.5</v>
      </c>
      <c r="M156">
        <v>-254.49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17.3</v>
      </c>
      <c r="K157">
        <v>0.76</v>
      </c>
      <c r="L157">
        <v>0.19</v>
      </c>
      <c r="M157">
        <v>-97.7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-19.11</v>
      </c>
      <c r="K158">
        <v>-0.84</v>
      </c>
      <c r="L158">
        <v>-0.21</v>
      </c>
      <c r="M158">
        <v>105.55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-30.05</v>
      </c>
      <c r="K159">
        <v>-1.32</v>
      </c>
      <c r="L159">
        <v>-0.33</v>
      </c>
      <c r="M159">
        <v>169.95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-30.05</v>
      </c>
      <c r="K160">
        <v>-1.32</v>
      </c>
      <c r="L160">
        <v>-0.33</v>
      </c>
      <c r="M160">
        <v>169.95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-60.98</v>
      </c>
      <c r="K161">
        <v>-2.68</v>
      </c>
      <c r="L161">
        <v>-0.67</v>
      </c>
      <c r="M161">
        <v>339.02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-52.8</v>
      </c>
      <c r="K162">
        <v>-2.3199999999999998</v>
      </c>
      <c r="L162">
        <v>-0.57999999999999996</v>
      </c>
      <c r="M162">
        <v>296.3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-54.63</v>
      </c>
      <c r="K163">
        <v>-2.4</v>
      </c>
      <c r="L163">
        <v>-0.6</v>
      </c>
      <c r="M163">
        <v>308.35000000000002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-906.6</v>
      </c>
      <c r="K164">
        <v>-39.840000000000003</v>
      </c>
      <c r="L164">
        <v>-9.9600000000000009</v>
      </c>
      <c r="M164">
        <v>5068.3999999999996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-45046</v>
      </c>
      <c r="J165">
        <v>2477.11</v>
      </c>
      <c r="K165">
        <v>291.58999999999997</v>
      </c>
      <c r="L165">
        <v>75.2</v>
      </c>
      <c r="M165">
        <v>-42568.89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-28.79</v>
      </c>
      <c r="K166">
        <v>-1.28</v>
      </c>
      <c r="L166">
        <v>-0.32</v>
      </c>
      <c r="M166">
        <v>160.71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-39.61</v>
      </c>
      <c r="K167">
        <v>-1.76</v>
      </c>
      <c r="L167">
        <v>-0.44</v>
      </c>
      <c r="M167">
        <v>226.4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-54.91</v>
      </c>
      <c r="K168">
        <v>-2.44</v>
      </c>
      <c r="L168">
        <v>-0.61</v>
      </c>
      <c r="M168">
        <v>311.93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-313.22000000000003</v>
      </c>
      <c r="K169">
        <v>-13.92</v>
      </c>
      <c r="L169">
        <v>-3.48</v>
      </c>
      <c r="M169">
        <v>1775.85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-64.8</v>
      </c>
      <c r="K170">
        <v>-2.88</v>
      </c>
      <c r="L170">
        <v>-0.72</v>
      </c>
      <c r="M170">
        <v>365.2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-32.4</v>
      </c>
      <c r="K171">
        <v>-1.44</v>
      </c>
      <c r="L171">
        <v>-0.36</v>
      </c>
      <c r="M171">
        <v>182.6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-3813.42</v>
      </c>
      <c r="K172">
        <v>-169.48</v>
      </c>
      <c r="L172">
        <v>-42.37</v>
      </c>
      <c r="M172">
        <v>21607.69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-48.6</v>
      </c>
      <c r="K173">
        <v>-2.16</v>
      </c>
      <c r="L173">
        <v>-0.54</v>
      </c>
      <c r="M173">
        <v>273.89999999999998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-109.81</v>
      </c>
      <c r="K174">
        <v>-4.88</v>
      </c>
      <c r="L174">
        <v>-1.22</v>
      </c>
      <c r="M174">
        <v>623.29999999999995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-7247.45</v>
      </c>
      <c r="K175">
        <v>-322.08</v>
      </c>
      <c r="L175">
        <v>-80.52</v>
      </c>
      <c r="M175">
        <v>41066.269999999997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-8011.21</v>
      </c>
      <c r="K176">
        <v>-356.04</v>
      </c>
      <c r="L176">
        <v>-89.01</v>
      </c>
      <c r="M176">
        <v>45393.36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-31.5</v>
      </c>
      <c r="K177">
        <v>-1.4</v>
      </c>
      <c r="L177">
        <v>-0.35</v>
      </c>
      <c r="M177">
        <v>177.96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-5957.75</v>
      </c>
      <c r="K178">
        <v>-264.76</v>
      </c>
      <c r="L178">
        <v>-66.19</v>
      </c>
      <c r="M178">
        <v>33758.68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-6270.94</v>
      </c>
      <c r="K179">
        <v>-278.68</v>
      </c>
      <c r="L179">
        <v>-69.67</v>
      </c>
      <c r="M179">
        <v>35533.19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-32.4</v>
      </c>
      <c r="K180">
        <v>-1.44</v>
      </c>
      <c r="L180">
        <v>-0.36</v>
      </c>
      <c r="M180">
        <v>182.6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-9696.08</v>
      </c>
      <c r="K181">
        <v>-430.92</v>
      </c>
      <c r="L181">
        <v>-107.73</v>
      </c>
      <c r="M181">
        <v>54940.19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-10179.530000000001</v>
      </c>
      <c r="K182">
        <v>-452.4</v>
      </c>
      <c r="L182">
        <v>-113.1</v>
      </c>
      <c r="M182">
        <v>57679.68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-49.49</v>
      </c>
      <c r="K183">
        <v>-2.2000000000000002</v>
      </c>
      <c r="L183">
        <v>-0.55000000000000004</v>
      </c>
      <c r="M183">
        <v>277.51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-2.25</v>
      </c>
      <c r="K184">
        <v>-1</v>
      </c>
      <c r="L184">
        <v>-0.25</v>
      </c>
      <c r="M184">
        <v>145.94999999999999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2343.9499999999998</v>
      </c>
      <c r="J185">
        <v>-90.38</v>
      </c>
      <c r="K185">
        <v>-14.89</v>
      </c>
      <c r="L185">
        <v>-3.91</v>
      </c>
      <c r="M185">
        <v>2253.5700000000002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13384.39</v>
      </c>
      <c r="J186">
        <v>-516.49</v>
      </c>
      <c r="K186">
        <v>-88.09</v>
      </c>
      <c r="L186">
        <v>-22.31</v>
      </c>
      <c r="M186">
        <v>12867.9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-19228.47</v>
      </c>
      <c r="K187">
        <v>-864</v>
      </c>
      <c r="L187">
        <v>-216</v>
      </c>
      <c r="M187">
        <v>110374.19</v>
      </c>
      <c r="Q187" s="6">
        <v>21125</v>
      </c>
    </row>
    <row r="188" spans="1:17" x14ac:dyDescent="0.25">
      <c r="A188">
        <v>92594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420</v>
      </c>
      <c r="J188">
        <v>-3.5</v>
      </c>
      <c r="K188">
        <v>-2.8</v>
      </c>
      <c r="L188">
        <v>-0.7</v>
      </c>
      <c r="M188">
        <v>416.5</v>
      </c>
      <c r="Q188" s="6">
        <v>21125</v>
      </c>
    </row>
    <row r="189" spans="1:17" x14ac:dyDescent="0.25">
      <c r="A189">
        <v>92595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1173.32</v>
      </c>
      <c r="J189">
        <v>-28.03</v>
      </c>
      <c r="K189">
        <v>-4.1399999999999997</v>
      </c>
      <c r="L189">
        <v>-1.96</v>
      </c>
      <c r="M189">
        <v>1145.29</v>
      </c>
      <c r="Q189" s="6">
        <v>21125</v>
      </c>
    </row>
    <row r="190" spans="1:17" x14ac:dyDescent="0.25">
      <c r="A190">
        <v>92596</v>
      </c>
      <c r="B190" t="s">
        <v>105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508.68</v>
      </c>
      <c r="J190">
        <v>-39.65</v>
      </c>
      <c r="K190">
        <v>-3.4</v>
      </c>
      <c r="L190">
        <v>-0.85</v>
      </c>
      <c r="M190">
        <v>469.03</v>
      </c>
      <c r="Q190" s="6">
        <v>21125</v>
      </c>
    </row>
    <row r="191" spans="1:17" x14ac:dyDescent="0.25">
      <c r="A191">
        <v>91259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7764.24</v>
      </c>
      <c r="J191">
        <v>-45.66</v>
      </c>
      <c r="K191">
        <v>-18.02</v>
      </c>
      <c r="L191">
        <v>-12.94</v>
      </c>
      <c r="M191">
        <v>7718.58</v>
      </c>
      <c r="Q191" s="6">
        <v>21125</v>
      </c>
    </row>
    <row r="192" spans="1:17" x14ac:dyDescent="0.25">
      <c r="A192">
        <v>91260</v>
      </c>
      <c r="B192" t="s">
        <v>106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38739.699999999997</v>
      </c>
      <c r="J192">
        <v>-1855.32</v>
      </c>
      <c r="K192">
        <v>-256.35000000000002</v>
      </c>
      <c r="L192">
        <v>-64.569999999999993</v>
      </c>
      <c r="M192">
        <v>36884.379999999997</v>
      </c>
      <c r="Q192" s="6">
        <v>21125</v>
      </c>
    </row>
    <row r="193" spans="1:17" x14ac:dyDescent="0.25">
      <c r="A193">
        <v>92928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1392.78</v>
      </c>
      <c r="J193">
        <v>-136.18</v>
      </c>
      <c r="K193">
        <v>-9.2799999999999994</v>
      </c>
      <c r="L193">
        <v>-2.3199999999999998</v>
      </c>
      <c r="M193">
        <v>1256.5999999999999</v>
      </c>
      <c r="Q193" s="6">
        <v>21125</v>
      </c>
    </row>
    <row r="194" spans="1:17" x14ac:dyDescent="0.25">
      <c r="A194">
        <v>92929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4285.03</v>
      </c>
      <c r="J194">
        <v>-106.24</v>
      </c>
      <c r="K194">
        <v>-19.3</v>
      </c>
      <c r="L194">
        <v>-7.14</v>
      </c>
      <c r="M194">
        <v>4178.79</v>
      </c>
      <c r="Q194" s="6">
        <v>21125</v>
      </c>
    </row>
    <row r="195" spans="1:17" x14ac:dyDescent="0.25">
      <c r="A195">
        <v>92930</v>
      </c>
      <c r="B195" t="s">
        <v>107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82127.289999999994</v>
      </c>
      <c r="J195">
        <v>-3086.7</v>
      </c>
      <c r="K195">
        <v>-524.79</v>
      </c>
      <c r="L195">
        <v>-137.41</v>
      </c>
      <c r="M195">
        <v>79040.59</v>
      </c>
      <c r="Q195" s="6">
        <v>21125</v>
      </c>
    </row>
    <row r="196" spans="1:17" x14ac:dyDescent="0.25">
      <c r="A196">
        <v>91593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2246.5300000000002</v>
      </c>
      <c r="J196">
        <v>-190.3</v>
      </c>
      <c r="K196">
        <v>-14.96</v>
      </c>
      <c r="L196">
        <v>-3.74</v>
      </c>
      <c r="M196">
        <v>2056.23</v>
      </c>
      <c r="Q196" s="6">
        <v>21125</v>
      </c>
    </row>
    <row r="197" spans="1:17" x14ac:dyDescent="0.25">
      <c r="A197">
        <v>91594</v>
      </c>
      <c r="B197" t="s">
        <v>108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6096.17</v>
      </c>
      <c r="J197">
        <v>-267.8</v>
      </c>
      <c r="K197">
        <v>-36.31</v>
      </c>
      <c r="L197">
        <v>-10.16</v>
      </c>
      <c r="M197">
        <v>5828.37</v>
      </c>
      <c r="Q197" s="6">
        <v>21125</v>
      </c>
    </row>
    <row r="198" spans="1:17" x14ac:dyDescent="0.25">
      <c r="A198">
        <v>91926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13901.92</v>
      </c>
      <c r="J198">
        <v>-1881.5</v>
      </c>
      <c r="K198">
        <v>-92.68</v>
      </c>
      <c r="L198">
        <v>-23.17</v>
      </c>
      <c r="M198">
        <v>12020.42</v>
      </c>
      <c r="Q198" s="6">
        <v>21125</v>
      </c>
    </row>
    <row r="199" spans="1:17" x14ac:dyDescent="0.25">
      <c r="A199">
        <v>91927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11579.19</v>
      </c>
      <c r="J199">
        <v>-695.78</v>
      </c>
      <c r="K199">
        <v>-77.2</v>
      </c>
      <c r="L199">
        <v>-19.3</v>
      </c>
      <c r="M199">
        <v>10883.41</v>
      </c>
      <c r="Q199" s="6">
        <v>21125</v>
      </c>
    </row>
    <row r="200" spans="1:17" x14ac:dyDescent="0.25">
      <c r="A200">
        <v>91928</v>
      </c>
      <c r="B200" t="s">
        <v>109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245337.65</v>
      </c>
      <c r="J200">
        <v>-15850.32</v>
      </c>
      <c r="K200">
        <v>-1633.88</v>
      </c>
      <c r="L200">
        <v>-408.9</v>
      </c>
      <c r="M200">
        <v>229487.33</v>
      </c>
      <c r="Q200" s="6">
        <v>21125</v>
      </c>
    </row>
    <row r="201" spans="1:17" x14ac:dyDescent="0.25">
      <c r="A201">
        <v>2001438</v>
      </c>
      <c r="B201" t="s">
        <v>110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232.39</v>
      </c>
      <c r="J201">
        <v>-34.71</v>
      </c>
      <c r="K201">
        <v>-1.56</v>
      </c>
      <c r="L201">
        <v>-0.39</v>
      </c>
      <c r="M201">
        <v>197.68</v>
      </c>
      <c r="Q201" s="6">
        <v>21125</v>
      </c>
    </row>
    <row r="202" spans="1:17" x14ac:dyDescent="0.25">
      <c r="A202">
        <v>93262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22522.85</v>
      </c>
      <c r="J202">
        <v>-3105.45</v>
      </c>
      <c r="K202">
        <v>-150.16</v>
      </c>
      <c r="L202">
        <v>-37.54</v>
      </c>
      <c r="M202">
        <v>19417.400000000001</v>
      </c>
      <c r="Q202" s="6">
        <v>21125</v>
      </c>
    </row>
    <row r="203" spans="1:17" x14ac:dyDescent="0.25">
      <c r="A203">
        <v>93263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36802.199999999997</v>
      </c>
      <c r="J203">
        <v>-1936.53</v>
      </c>
      <c r="K203">
        <v>-241.12</v>
      </c>
      <c r="L203">
        <v>-61.34</v>
      </c>
      <c r="M203">
        <v>34865.67</v>
      </c>
      <c r="Q203" s="6">
        <v>21125</v>
      </c>
    </row>
    <row r="204" spans="1:17" x14ac:dyDescent="0.25">
      <c r="A204">
        <v>93264</v>
      </c>
      <c r="B204" t="s">
        <v>111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137524.22</v>
      </c>
      <c r="J204">
        <v>-8018.9</v>
      </c>
      <c r="K204">
        <v>-895.02</v>
      </c>
      <c r="L204">
        <v>-229.21</v>
      </c>
      <c r="M204">
        <v>129505.32</v>
      </c>
      <c r="Q204" s="6">
        <v>21125</v>
      </c>
    </row>
    <row r="205" spans="1:17" x14ac:dyDescent="0.25">
      <c r="A205">
        <v>2001440</v>
      </c>
      <c r="B205" t="s">
        <v>112</v>
      </c>
      <c r="C205" s="4">
        <v>39417</v>
      </c>
      <c r="D205" t="s">
        <v>42</v>
      </c>
      <c r="E205">
        <v>1</v>
      </c>
      <c r="G205" t="s">
        <v>43</v>
      </c>
      <c r="H205">
        <v>600</v>
      </c>
      <c r="I205">
        <v>442.55</v>
      </c>
      <c r="J205">
        <v>-65.86</v>
      </c>
      <c r="K205">
        <v>-2.96</v>
      </c>
      <c r="L205">
        <v>-0.74</v>
      </c>
      <c r="M205">
        <v>376.69</v>
      </c>
      <c r="Q205" s="6">
        <v>21125</v>
      </c>
    </row>
    <row r="206" spans="1:17" x14ac:dyDescent="0.25">
      <c r="A206">
        <v>2002095</v>
      </c>
      <c r="B206" t="s">
        <v>113</v>
      </c>
      <c r="C206" s="4">
        <v>39448</v>
      </c>
      <c r="D206" t="s">
        <v>42</v>
      </c>
      <c r="E206">
        <v>1</v>
      </c>
      <c r="G206" t="s">
        <v>43</v>
      </c>
      <c r="H206">
        <v>600</v>
      </c>
      <c r="I206">
        <v>4600</v>
      </c>
      <c r="J206">
        <v>-674.96</v>
      </c>
      <c r="K206">
        <v>-30.68</v>
      </c>
      <c r="L206">
        <v>-7.67</v>
      </c>
      <c r="M206">
        <v>3925.04</v>
      </c>
      <c r="Q206" s="6">
        <v>21155</v>
      </c>
    </row>
    <row r="207" spans="1:17" x14ac:dyDescent="0.25">
      <c r="A207">
        <v>2000528</v>
      </c>
      <c r="B207" t="s">
        <v>114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1013.22</v>
      </c>
      <c r="J207">
        <v>-141.65</v>
      </c>
      <c r="K207">
        <v>-6.76</v>
      </c>
      <c r="L207">
        <v>-1.69</v>
      </c>
      <c r="M207">
        <v>871.57</v>
      </c>
      <c r="Q207" s="6">
        <v>21217</v>
      </c>
    </row>
    <row r="208" spans="1:17" x14ac:dyDescent="0.25">
      <c r="A208">
        <v>2000556</v>
      </c>
      <c r="B208" t="s">
        <v>115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12897.68</v>
      </c>
      <c r="J208">
        <v>-1874.19</v>
      </c>
      <c r="K208">
        <v>-86</v>
      </c>
      <c r="L208">
        <v>-21.5</v>
      </c>
      <c r="M208">
        <v>11023.49</v>
      </c>
      <c r="Q208" s="6">
        <v>21217</v>
      </c>
    </row>
    <row r="209" spans="1:17" x14ac:dyDescent="0.25">
      <c r="A209">
        <v>2000603</v>
      </c>
      <c r="B209" t="s">
        <v>114</v>
      </c>
      <c r="C209" s="4">
        <v>39508</v>
      </c>
      <c r="D209" t="s">
        <v>42</v>
      </c>
      <c r="E209">
        <v>1</v>
      </c>
      <c r="G209" t="s">
        <v>43</v>
      </c>
      <c r="H209">
        <v>600</v>
      </c>
      <c r="I209">
        <v>1013.22</v>
      </c>
      <c r="J209">
        <v>-143.65</v>
      </c>
      <c r="K209">
        <v>-6.76</v>
      </c>
      <c r="L209">
        <v>-1.69</v>
      </c>
      <c r="M209">
        <v>869.57</v>
      </c>
      <c r="Q209" s="6">
        <v>21217</v>
      </c>
    </row>
    <row r="210" spans="1:17" x14ac:dyDescent="0.25">
      <c r="A210">
        <v>1001757</v>
      </c>
      <c r="B210" t="s">
        <v>116</v>
      </c>
      <c r="C210" s="4">
        <v>39569</v>
      </c>
      <c r="D210" t="s">
        <v>42</v>
      </c>
      <c r="E210">
        <v>1</v>
      </c>
      <c r="G210" t="s">
        <v>43</v>
      </c>
      <c r="H210">
        <v>600</v>
      </c>
      <c r="I210">
        <v>734.02</v>
      </c>
      <c r="J210">
        <v>-102.48</v>
      </c>
      <c r="K210">
        <v>-4.88</v>
      </c>
      <c r="L210">
        <v>-1.22</v>
      </c>
      <c r="M210">
        <v>631.54</v>
      </c>
      <c r="Q210" s="6">
        <v>21276</v>
      </c>
    </row>
    <row r="211" spans="1:17" x14ac:dyDescent="0.25">
      <c r="A211">
        <v>1003539</v>
      </c>
      <c r="B211" t="s">
        <v>117</v>
      </c>
      <c r="C211" s="4">
        <v>39600</v>
      </c>
      <c r="D211" t="s">
        <v>42</v>
      </c>
      <c r="E211">
        <v>1</v>
      </c>
      <c r="G211" t="s">
        <v>43</v>
      </c>
      <c r="H211">
        <v>600</v>
      </c>
      <c r="I211">
        <v>6502.53</v>
      </c>
      <c r="J211">
        <v>-899.73</v>
      </c>
      <c r="K211">
        <v>-43.36</v>
      </c>
      <c r="L211">
        <v>-10.84</v>
      </c>
      <c r="M211">
        <v>5602.8</v>
      </c>
      <c r="Q211" s="6">
        <v>21306</v>
      </c>
    </row>
    <row r="212" spans="1:17" x14ac:dyDescent="0.25">
      <c r="A212">
        <v>95164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2163.5500000000002</v>
      </c>
      <c r="J212">
        <v>-99.62</v>
      </c>
      <c r="K212">
        <v>-14.44</v>
      </c>
      <c r="L212">
        <v>-3.61</v>
      </c>
      <c r="M212">
        <v>2063.9299999999998</v>
      </c>
      <c r="Q212" s="6">
        <v>21337</v>
      </c>
    </row>
    <row r="213" spans="1:17" x14ac:dyDescent="0.25">
      <c r="A213">
        <v>95165</v>
      </c>
      <c r="B213" t="s">
        <v>118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14906.71</v>
      </c>
      <c r="J213">
        <v>-1422.34</v>
      </c>
      <c r="K213">
        <v>-97.8</v>
      </c>
      <c r="L213">
        <v>-24.84</v>
      </c>
      <c r="M213">
        <v>13484.37</v>
      </c>
      <c r="Q213" s="6">
        <v>21337</v>
      </c>
    </row>
    <row r="214" spans="1:17" x14ac:dyDescent="0.25">
      <c r="A214">
        <v>95806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1176.1600000000001</v>
      </c>
      <c r="J214">
        <v>-96.71</v>
      </c>
      <c r="K214">
        <v>-7.84</v>
      </c>
      <c r="L214">
        <v>-1.96</v>
      </c>
      <c r="M214">
        <v>1079.45</v>
      </c>
      <c r="Q214" s="6">
        <v>21337</v>
      </c>
    </row>
    <row r="215" spans="1:17" x14ac:dyDescent="0.25">
      <c r="A215">
        <v>95807</v>
      </c>
      <c r="B215" t="s">
        <v>113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894.5</v>
      </c>
      <c r="J215">
        <v>699.47</v>
      </c>
      <c r="K215">
        <v>-5.96</v>
      </c>
      <c r="L215">
        <v>-1.49</v>
      </c>
      <c r="M215">
        <v>1593.97</v>
      </c>
      <c r="Q215" s="6">
        <v>21337</v>
      </c>
    </row>
    <row r="216" spans="1:17" x14ac:dyDescent="0.25">
      <c r="A216">
        <v>1002874</v>
      </c>
      <c r="B216" t="s">
        <v>119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862.21</v>
      </c>
      <c r="J216">
        <v>-118.08</v>
      </c>
      <c r="K216">
        <v>-5.76</v>
      </c>
      <c r="L216">
        <v>-1.44</v>
      </c>
      <c r="M216">
        <v>744.13</v>
      </c>
      <c r="Q216" s="6">
        <v>21337</v>
      </c>
    </row>
    <row r="217" spans="1:17" x14ac:dyDescent="0.25">
      <c r="A217">
        <v>96127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66043.070000000007</v>
      </c>
      <c r="J217">
        <v>-1640.52</v>
      </c>
      <c r="K217">
        <v>-436.94</v>
      </c>
      <c r="L217">
        <v>-110.07</v>
      </c>
      <c r="M217">
        <v>64402.55</v>
      </c>
      <c r="Q217" s="6">
        <v>21337</v>
      </c>
    </row>
    <row r="218" spans="1:17" x14ac:dyDescent="0.25">
      <c r="A218">
        <v>96128</v>
      </c>
      <c r="B218" t="s">
        <v>120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139090.09</v>
      </c>
      <c r="J218">
        <v>-5303.98</v>
      </c>
      <c r="K218">
        <v>-881.1</v>
      </c>
      <c r="L218">
        <v>-231.82</v>
      </c>
      <c r="M218">
        <v>133786.10999999999</v>
      </c>
      <c r="Q218" s="6">
        <v>21337</v>
      </c>
    </row>
    <row r="219" spans="1:17" x14ac:dyDescent="0.25">
      <c r="A219">
        <v>96448</v>
      </c>
      <c r="B219" t="s">
        <v>121</v>
      </c>
      <c r="C219" s="4">
        <v>39630</v>
      </c>
      <c r="D219" t="s">
        <v>42</v>
      </c>
      <c r="E219">
        <v>1</v>
      </c>
      <c r="G219" t="s">
        <v>43</v>
      </c>
      <c r="H219">
        <v>600</v>
      </c>
      <c r="I219">
        <v>9141.81</v>
      </c>
      <c r="J219">
        <v>-772.9</v>
      </c>
      <c r="K219">
        <v>-60.96</v>
      </c>
      <c r="L219">
        <v>-15.24</v>
      </c>
      <c r="M219">
        <v>8368.91</v>
      </c>
      <c r="Q219" s="6">
        <v>21337</v>
      </c>
    </row>
    <row r="220" spans="1:17" x14ac:dyDescent="0.25">
      <c r="A220">
        <v>1003456</v>
      </c>
      <c r="B220" t="s">
        <v>122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2459.33</v>
      </c>
      <c r="J220">
        <v>-327.85</v>
      </c>
      <c r="K220">
        <v>-16.399999999999999</v>
      </c>
      <c r="L220">
        <v>-4.0999999999999996</v>
      </c>
      <c r="M220">
        <v>2131.48</v>
      </c>
      <c r="Q220" s="6">
        <v>21398</v>
      </c>
    </row>
    <row r="221" spans="1:17" x14ac:dyDescent="0.25">
      <c r="A221">
        <v>96449</v>
      </c>
      <c r="B221" t="s">
        <v>123</v>
      </c>
      <c r="C221" s="4">
        <v>39692</v>
      </c>
      <c r="D221" t="s">
        <v>42</v>
      </c>
      <c r="E221">
        <v>1</v>
      </c>
      <c r="G221" t="s">
        <v>43</v>
      </c>
      <c r="H221">
        <v>600</v>
      </c>
      <c r="I221">
        <v>6019.54</v>
      </c>
      <c r="J221">
        <v>-186.99</v>
      </c>
      <c r="K221">
        <v>-34.93</v>
      </c>
      <c r="L221">
        <v>-10.029999999999999</v>
      </c>
      <c r="M221">
        <v>5832.55</v>
      </c>
      <c r="Q221" s="6">
        <v>21398</v>
      </c>
    </row>
    <row r="222" spans="1:17" x14ac:dyDescent="0.25">
      <c r="A222">
        <v>1004305</v>
      </c>
      <c r="B222" t="s">
        <v>124</v>
      </c>
      <c r="C222" s="4">
        <v>39965</v>
      </c>
      <c r="D222" t="s">
        <v>42</v>
      </c>
      <c r="E222">
        <v>1</v>
      </c>
      <c r="G222" t="s">
        <v>43</v>
      </c>
      <c r="H222">
        <v>600</v>
      </c>
      <c r="I222">
        <v>1175.68</v>
      </c>
      <c r="J222">
        <v>-137.19999999999999</v>
      </c>
      <c r="K222">
        <v>-7.84</v>
      </c>
      <c r="L222">
        <v>-1.96</v>
      </c>
      <c r="M222">
        <v>1038.48</v>
      </c>
      <c r="Q222" s="6">
        <v>21671</v>
      </c>
    </row>
    <row r="223" spans="1:17" x14ac:dyDescent="0.25">
      <c r="A223">
        <v>97601</v>
      </c>
      <c r="B223" t="s">
        <v>125</v>
      </c>
      <c r="C223" s="4">
        <v>40179</v>
      </c>
      <c r="D223" t="s">
        <v>42</v>
      </c>
      <c r="E223">
        <v>1</v>
      </c>
      <c r="G223" t="s">
        <v>43</v>
      </c>
      <c r="H223">
        <v>600</v>
      </c>
      <c r="I223">
        <v>33533.47</v>
      </c>
      <c r="J223">
        <v>-1425.12</v>
      </c>
      <c r="K223">
        <v>-220.3</v>
      </c>
      <c r="L223">
        <v>-55.89</v>
      </c>
      <c r="M223">
        <v>32108.35</v>
      </c>
      <c r="Q223" s="6">
        <v>21885</v>
      </c>
    </row>
    <row r="224" spans="1:17" x14ac:dyDescent="0.25">
      <c r="A224">
        <v>1005103</v>
      </c>
      <c r="B224" t="s">
        <v>126</v>
      </c>
      <c r="C224" s="4">
        <v>40452</v>
      </c>
      <c r="D224" t="s">
        <v>42</v>
      </c>
      <c r="E224">
        <v>1</v>
      </c>
      <c r="G224" t="s">
        <v>43</v>
      </c>
      <c r="H224">
        <v>600</v>
      </c>
      <c r="I224">
        <v>189.99</v>
      </c>
      <c r="J224">
        <v>-17.600000000000001</v>
      </c>
      <c r="K224">
        <v>-1.28</v>
      </c>
      <c r="L224">
        <v>-0.32</v>
      </c>
      <c r="M224">
        <v>172.39</v>
      </c>
      <c r="Q224" s="6">
        <v>22160</v>
      </c>
    </row>
    <row r="225" spans="1:17" x14ac:dyDescent="0.25">
      <c r="A225">
        <v>1006419</v>
      </c>
      <c r="B225" t="s">
        <v>127</v>
      </c>
      <c r="C225" s="4">
        <v>40513</v>
      </c>
      <c r="D225" t="s">
        <v>42</v>
      </c>
      <c r="E225" t="s">
        <v>128</v>
      </c>
      <c r="G225" t="s">
        <v>43</v>
      </c>
      <c r="H225">
        <v>600</v>
      </c>
      <c r="I225">
        <v>-83141</v>
      </c>
      <c r="J225">
        <v>2632.83</v>
      </c>
      <c r="K225">
        <v>554.28</v>
      </c>
      <c r="L225">
        <v>138.57</v>
      </c>
      <c r="M225">
        <v>-80508.17</v>
      </c>
      <c r="Q225" s="6">
        <v>22221</v>
      </c>
    </row>
    <row r="226" spans="1:17" x14ac:dyDescent="0.25">
      <c r="A226">
        <v>97991</v>
      </c>
      <c r="B226" t="s">
        <v>129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8990.6299999999992</v>
      </c>
      <c r="J226">
        <v>-539.54999999999995</v>
      </c>
      <c r="K226">
        <v>-59.55</v>
      </c>
      <c r="L226">
        <v>-14.98</v>
      </c>
      <c r="M226">
        <v>8451.08</v>
      </c>
      <c r="Q226" s="6">
        <v>22251</v>
      </c>
    </row>
    <row r="227" spans="1:17" x14ac:dyDescent="0.25">
      <c r="A227">
        <v>97906</v>
      </c>
      <c r="B227" t="s">
        <v>130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41884.699999999997</v>
      </c>
      <c r="J227">
        <v>-1734.65</v>
      </c>
      <c r="K227">
        <v>-278.91000000000003</v>
      </c>
      <c r="L227">
        <v>-69.81</v>
      </c>
      <c r="M227">
        <v>40150.050000000003</v>
      </c>
      <c r="Q227" s="6">
        <v>22251</v>
      </c>
    </row>
    <row r="228" spans="1:17" x14ac:dyDescent="0.25">
      <c r="A228">
        <v>98150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23719.68</v>
      </c>
      <c r="J228">
        <v>-682.27</v>
      </c>
      <c r="K228">
        <v>-157.13</v>
      </c>
      <c r="L228">
        <v>-39.53</v>
      </c>
      <c r="M228">
        <v>23037.41</v>
      </c>
      <c r="Q228" s="6">
        <v>22251</v>
      </c>
    </row>
    <row r="229" spans="1:17" x14ac:dyDescent="0.25">
      <c r="A229">
        <v>98198</v>
      </c>
      <c r="B229" t="s">
        <v>131</v>
      </c>
      <c r="C229" s="4">
        <v>40544</v>
      </c>
      <c r="D229" t="s">
        <v>42</v>
      </c>
      <c r="E229">
        <v>1</v>
      </c>
      <c r="G229" t="s">
        <v>43</v>
      </c>
      <c r="H229">
        <v>600</v>
      </c>
      <c r="I229">
        <v>567.85</v>
      </c>
      <c r="J229">
        <v>-33.42</v>
      </c>
      <c r="K229">
        <v>-3.8</v>
      </c>
      <c r="L229">
        <v>-0.95</v>
      </c>
      <c r="M229">
        <v>534.42999999999995</v>
      </c>
      <c r="Q229" s="6">
        <v>22251</v>
      </c>
    </row>
    <row r="230" spans="1:17" x14ac:dyDescent="0.25">
      <c r="A230">
        <v>5000320</v>
      </c>
      <c r="B230" t="s">
        <v>132</v>
      </c>
      <c r="C230" s="4">
        <v>40725</v>
      </c>
      <c r="D230" t="s">
        <v>42</v>
      </c>
      <c r="E230">
        <v>1</v>
      </c>
      <c r="G230" t="s">
        <v>43</v>
      </c>
      <c r="H230">
        <v>600</v>
      </c>
      <c r="I230">
        <v>106919.77</v>
      </c>
      <c r="J230">
        <v>-8205.98</v>
      </c>
      <c r="K230">
        <v>-712.8</v>
      </c>
      <c r="L230">
        <v>-178.2</v>
      </c>
      <c r="M230">
        <v>98713.79</v>
      </c>
      <c r="Q230" s="6">
        <v>22433</v>
      </c>
    </row>
    <row r="231" spans="1:17" x14ac:dyDescent="0.25">
      <c r="A231">
        <v>5000343</v>
      </c>
      <c r="B231" t="s">
        <v>133</v>
      </c>
      <c r="C231" s="4">
        <v>41122</v>
      </c>
      <c r="D231" t="s">
        <v>42</v>
      </c>
      <c r="E231">
        <v>1</v>
      </c>
      <c r="G231" t="s">
        <v>43</v>
      </c>
      <c r="H231">
        <v>600</v>
      </c>
      <c r="I231">
        <v>61747.5</v>
      </c>
      <c r="J231">
        <v>-3397.76</v>
      </c>
      <c r="K231">
        <v>-411.64</v>
      </c>
      <c r="L231">
        <v>-102.91</v>
      </c>
      <c r="M231">
        <v>58349.74</v>
      </c>
      <c r="Q231" s="6">
        <v>22828</v>
      </c>
    </row>
    <row r="232" spans="1:17" x14ac:dyDescent="0.25">
      <c r="A232">
        <v>5000367</v>
      </c>
      <c r="B232" t="s">
        <v>134</v>
      </c>
      <c r="C232" s="4">
        <v>41244</v>
      </c>
      <c r="D232" t="s">
        <v>42</v>
      </c>
      <c r="E232">
        <v>1</v>
      </c>
      <c r="G232" t="s">
        <v>43</v>
      </c>
      <c r="H232">
        <v>600</v>
      </c>
      <c r="I232">
        <v>67108.5</v>
      </c>
      <c r="J232">
        <v>-3245.45</v>
      </c>
      <c r="K232">
        <v>-447.4</v>
      </c>
      <c r="L232">
        <v>-111.85</v>
      </c>
      <c r="M232">
        <v>63863.05</v>
      </c>
      <c r="Q232" s="6">
        <v>22951</v>
      </c>
    </row>
    <row r="233" spans="1:17" x14ac:dyDescent="0.25">
      <c r="A233">
        <v>5000527</v>
      </c>
      <c r="B233" t="s">
        <v>135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69513.710000000006</v>
      </c>
      <c r="J233">
        <v>-1506.18</v>
      </c>
      <c r="K233">
        <v>-463.44</v>
      </c>
      <c r="L233">
        <v>-115.86</v>
      </c>
      <c r="M233">
        <v>68007.53</v>
      </c>
      <c r="Q233" s="6">
        <v>23437</v>
      </c>
    </row>
    <row r="234" spans="1:17" x14ac:dyDescent="0.25">
      <c r="A234">
        <v>5000528</v>
      </c>
      <c r="B234" t="s">
        <v>136</v>
      </c>
      <c r="C234" s="4">
        <v>41730</v>
      </c>
      <c r="D234" t="s">
        <v>42</v>
      </c>
      <c r="E234">
        <v>1</v>
      </c>
      <c r="G234" t="s">
        <v>43</v>
      </c>
      <c r="H234">
        <v>600</v>
      </c>
      <c r="I234">
        <v>101189.32</v>
      </c>
      <c r="J234">
        <v>-2192.4499999999998</v>
      </c>
      <c r="K234">
        <v>-674.6</v>
      </c>
      <c r="L234">
        <v>-168.65</v>
      </c>
      <c r="M234">
        <v>98996.87</v>
      </c>
      <c r="Q234" s="6">
        <v>23437</v>
      </c>
    </row>
    <row r="235" spans="1:17" x14ac:dyDescent="0.25">
      <c r="A235">
        <v>1008759</v>
      </c>
      <c r="B235" t="s">
        <v>172</v>
      </c>
      <c r="C235" s="4">
        <v>42064</v>
      </c>
      <c r="D235" t="s">
        <v>42</v>
      </c>
      <c r="E235">
        <v>1</v>
      </c>
      <c r="G235" t="s">
        <v>43</v>
      </c>
      <c r="H235">
        <v>600</v>
      </c>
      <c r="I235">
        <v>249.49</v>
      </c>
      <c r="J235">
        <v>-0.84</v>
      </c>
      <c r="K235">
        <v>-0.84</v>
      </c>
      <c r="L235">
        <v>-0.42</v>
      </c>
      <c r="M235">
        <v>248.65</v>
      </c>
      <c r="Q235" s="6">
        <v>23774</v>
      </c>
    </row>
    <row r="236" spans="1:17" x14ac:dyDescent="0.25">
      <c r="A236">
        <v>1008859</v>
      </c>
      <c r="B236" t="s">
        <v>173</v>
      </c>
      <c r="C236" s="4">
        <v>42095</v>
      </c>
      <c r="D236" t="s">
        <v>42</v>
      </c>
      <c r="E236">
        <v>1</v>
      </c>
      <c r="G236" t="s">
        <v>43</v>
      </c>
      <c r="H236">
        <v>600</v>
      </c>
      <c r="I236">
        <v>461.5</v>
      </c>
      <c r="J236">
        <v>-0.77</v>
      </c>
      <c r="K236">
        <v>-0.77</v>
      </c>
      <c r="L236">
        <v>-0.77</v>
      </c>
      <c r="M236">
        <v>460.73</v>
      </c>
      <c r="Q236" s="6">
        <v>23802</v>
      </c>
    </row>
    <row r="237" spans="1:17" x14ac:dyDescent="0.25">
      <c r="A237">
        <v>95485</v>
      </c>
      <c r="B237" t="s">
        <v>137</v>
      </c>
      <c r="C237" s="4">
        <v>39630</v>
      </c>
      <c r="D237" t="s">
        <v>42</v>
      </c>
      <c r="E237">
        <v>1</v>
      </c>
      <c r="G237" t="s">
        <v>43</v>
      </c>
      <c r="H237">
        <v>800</v>
      </c>
      <c r="I237">
        <v>263.37</v>
      </c>
      <c r="J237">
        <v>-14.39</v>
      </c>
      <c r="K237">
        <v>-1.32</v>
      </c>
      <c r="L237">
        <v>-0.33</v>
      </c>
      <c r="M237">
        <v>248.98</v>
      </c>
      <c r="Q237" s="6">
        <v>27426</v>
      </c>
    </row>
    <row r="238" spans="1:17" x14ac:dyDescent="0.25">
      <c r="A238">
        <v>1002458</v>
      </c>
      <c r="B238" t="s">
        <v>138</v>
      </c>
      <c r="C238" s="4">
        <v>39630</v>
      </c>
      <c r="D238" t="s">
        <v>42</v>
      </c>
      <c r="E238">
        <v>1</v>
      </c>
      <c r="G238" t="s">
        <v>43</v>
      </c>
      <c r="H238">
        <v>800</v>
      </c>
      <c r="I238">
        <v>4382.6000000000004</v>
      </c>
      <c r="J238">
        <v>-449.19</v>
      </c>
      <c r="K238">
        <v>-21.92</v>
      </c>
      <c r="L238">
        <v>-5.48</v>
      </c>
      <c r="M238">
        <v>3933.41</v>
      </c>
      <c r="Q238" s="6">
        <v>27426</v>
      </c>
    </row>
    <row r="239" spans="1:17" x14ac:dyDescent="0.25">
      <c r="A239">
        <v>95486</v>
      </c>
      <c r="B239" t="s">
        <v>139</v>
      </c>
      <c r="C239" s="4">
        <v>39722</v>
      </c>
      <c r="D239" t="s">
        <v>42</v>
      </c>
      <c r="E239">
        <v>1</v>
      </c>
      <c r="G239" t="s">
        <v>43</v>
      </c>
      <c r="H239">
        <v>800</v>
      </c>
      <c r="I239">
        <v>4843.75</v>
      </c>
      <c r="J239">
        <v>-403.15</v>
      </c>
      <c r="K239">
        <v>-24.2</v>
      </c>
      <c r="L239">
        <v>-6.05</v>
      </c>
      <c r="M239">
        <v>4440.6000000000004</v>
      </c>
      <c r="Q239" s="6">
        <v>27515</v>
      </c>
    </row>
    <row r="240" spans="1:17" x14ac:dyDescent="0.25">
      <c r="A240">
        <v>163070</v>
      </c>
      <c r="B240" t="s">
        <v>57</v>
      </c>
      <c r="C240" s="4">
        <v>39114</v>
      </c>
      <c r="D240" t="s">
        <v>42</v>
      </c>
      <c r="E240">
        <v>1</v>
      </c>
      <c r="G240" t="s">
        <v>140</v>
      </c>
      <c r="H240">
        <v>36</v>
      </c>
      <c r="I240">
        <v>86.58</v>
      </c>
      <c r="J240">
        <v>-86.58</v>
      </c>
      <c r="Q240" s="7">
        <v>42379</v>
      </c>
    </row>
    <row r="241" spans="1:17" x14ac:dyDescent="0.25">
      <c r="A241">
        <v>163071</v>
      </c>
      <c r="B241" t="s">
        <v>57</v>
      </c>
      <c r="C241" s="4">
        <v>39114</v>
      </c>
      <c r="D241" t="s">
        <v>42</v>
      </c>
      <c r="E241">
        <v>1</v>
      </c>
      <c r="G241" t="s">
        <v>140</v>
      </c>
      <c r="H241">
        <v>36</v>
      </c>
      <c r="I241">
        <v>95.7</v>
      </c>
      <c r="J241">
        <v>-95.7</v>
      </c>
      <c r="Q241" s="7">
        <v>42379</v>
      </c>
    </row>
    <row r="242" spans="1:17" x14ac:dyDescent="0.25">
      <c r="A242">
        <v>163075</v>
      </c>
      <c r="B242" t="s">
        <v>141</v>
      </c>
      <c r="C242" s="4">
        <v>39114</v>
      </c>
      <c r="D242" t="s">
        <v>42</v>
      </c>
      <c r="E242">
        <v>1</v>
      </c>
      <c r="G242" t="s">
        <v>140</v>
      </c>
      <c r="H242">
        <v>36</v>
      </c>
      <c r="I242">
        <v>786.32</v>
      </c>
      <c r="J242">
        <v>-786.32</v>
      </c>
      <c r="Q242" s="7">
        <v>42379</v>
      </c>
    </row>
    <row r="243" spans="1:17" x14ac:dyDescent="0.25">
      <c r="A243">
        <v>108605</v>
      </c>
      <c r="B243" t="s">
        <v>41</v>
      </c>
      <c r="C243" s="4">
        <v>24869</v>
      </c>
      <c r="D243" t="s">
        <v>42</v>
      </c>
      <c r="E243">
        <v>1</v>
      </c>
      <c r="G243" t="s">
        <v>43</v>
      </c>
      <c r="H243">
        <v>600</v>
      </c>
      <c r="I243">
        <v>7086.42</v>
      </c>
      <c r="J243">
        <v>-6767.08</v>
      </c>
      <c r="K243">
        <v>-47.24</v>
      </c>
      <c r="L243">
        <v>-11.81</v>
      </c>
      <c r="M243">
        <v>319.33999999999997</v>
      </c>
      <c r="Q243" s="7">
        <v>42387</v>
      </c>
    </row>
    <row r="244" spans="1:17" x14ac:dyDescent="0.25">
      <c r="A244">
        <v>108618</v>
      </c>
      <c r="B244" t="s">
        <v>41</v>
      </c>
      <c r="C244" s="4">
        <v>27791</v>
      </c>
      <c r="D244" t="s">
        <v>42</v>
      </c>
      <c r="E244">
        <v>1</v>
      </c>
      <c r="G244" t="s">
        <v>43</v>
      </c>
      <c r="H244">
        <v>600</v>
      </c>
      <c r="I244">
        <v>470149.97</v>
      </c>
      <c r="J244">
        <v>-366844.39</v>
      </c>
      <c r="K244">
        <v>-3134.32</v>
      </c>
      <c r="L244">
        <v>-783.58</v>
      </c>
      <c r="M244">
        <v>103305.58</v>
      </c>
      <c r="Q244" s="7">
        <v>42395</v>
      </c>
    </row>
    <row r="245" spans="1:17" x14ac:dyDescent="0.25">
      <c r="A245">
        <v>102590</v>
      </c>
      <c r="B245" t="s">
        <v>142</v>
      </c>
      <c r="C245" s="4">
        <v>37681</v>
      </c>
      <c r="D245" t="s">
        <v>42</v>
      </c>
      <c r="E245">
        <v>0</v>
      </c>
      <c r="G245" t="s">
        <v>140</v>
      </c>
      <c r="I245">
        <v>18358.86</v>
      </c>
      <c r="J245">
        <v>-18358.86</v>
      </c>
      <c r="Q245" s="7">
        <v>42403</v>
      </c>
    </row>
    <row r="246" spans="1:17" x14ac:dyDescent="0.25">
      <c r="A246">
        <v>102466</v>
      </c>
      <c r="B246" t="s">
        <v>143</v>
      </c>
      <c r="C246" s="4">
        <v>38412</v>
      </c>
      <c r="D246" t="s">
        <v>42</v>
      </c>
      <c r="E246">
        <v>1</v>
      </c>
      <c r="G246" t="s">
        <v>140</v>
      </c>
      <c r="H246">
        <v>36</v>
      </c>
      <c r="I246">
        <v>3237.48</v>
      </c>
      <c r="J246">
        <v>-3237.48</v>
      </c>
      <c r="Q246" s="7">
        <v>42408</v>
      </c>
    </row>
    <row r="247" spans="1:17" x14ac:dyDescent="0.25">
      <c r="A247">
        <v>108602</v>
      </c>
      <c r="B247" t="s">
        <v>41</v>
      </c>
      <c r="C247" s="4">
        <v>26359</v>
      </c>
      <c r="D247" t="s">
        <v>42</v>
      </c>
      <c r="E247">
        <v>1</v>
      </c>
      <c r="G247" t="s">
        <v>43</v>
      </c>
      <c r="H247">
        <v>600</v>
      </c>
      <c r="I247">
        <v>9901.15</v>
      </c>
      <c r="J247">
        <v>-8181.86</v>
      </c>
      <c r="K247">
        <v>-67.8</v>
      </c>
      <c r="L247">
        <v>-16.95</v>
      </c>
      <c r="M247">
        <v>1719.29</v>
      </c>
      <c r="Q247" s="7">
        <v>42422</v>
      </c>
    </row>
    <row r="248" spans="1:17" x14ac:dyDescent="0.25">
      <c r="A248">
        <v>163077</v>
      </c>
      <c r="B248" t="s">
        <v>67</v>
      </c>
      <c r="C248" s="4">
        <v>39173</v>
      </c>
      <c r="D248" t="s">
        <v>42</v>
      </c>
      <c r="E248">
        <v>1</v>
      </c>
      <c r="G248" t="s">
        <v>140</v>
      </c>
      <c r="H248">
        <v>36</v>
      </c>
      <c r="I248">
        <v>2150.9</v>
      </c>
      <c r="J248">
        <v>-2150.9</v>
      </c>
      <c r="Q248" s="7">
        <v>42439</v>
      </c>
    </row>
    <row r="249" spans="1:17" x14ac:dyDescent="0.25">
      <c r="A249">
        <v>108598</v>
      </c>
      <c r="B249" t="s">
        <v>41</v>
      </c>
      <c r="C249" s="4">
        <v>28946</v>
      </c>
      <c r="D249" t="s">
        <v>42</v>
      </c>
      <c r="E249">
        <v>1</v>
      </c>
      <c r="G249" t="s">
        <v>43</v>
      </c>
      <c r="H249">
        <v>600</v>
      </c>
      <c r="I249">
        <v>110193.77</v>
      </c>
      <c r="J249">
        <v>-78780.179999999993</v>
      </c>
      <c r="K249">
        <v>-734.64</v>
      </c>
      <c r="L249">
        <v>-183.66</v>
      </c>
      <c r="M249">
        <v>31413.59</v>
      </c>
      <c r="Q249" s="7">
        <v>42458</v>
      </c>
    </row>
    <row r="250" spans="1:17" x14ac:dyDescent="0.25">
      <c r="A250">
        <v>1008258</v>
      </c>
      <c r="B250" t="s">
        <v>171</v>
      </c>
      <c r="C250" s="4">
        <v>41760</v>
      </c>
      <c r="D250" t="s">
        <v>42</v>
      </c>
      <c r="E250">
        <v>1</v>
      </c>
      <c r="G250" t="s">
        <v>140</v>
      </c>
      <c r="H250">
        <v>60</v>
      </c>
      <c r="I250">
        <v>3100</v>
      </c>
      <c r="J250">
        <v>-622.83000000000004</v>
      </c>
      <c r="K250">
        <v>-206.67</v>
      </c>
      <c r="L250">
        <v>-51.67</v>
      </c>
      <c r="M250">
        <v>2477.17</v>
      </c>
      <c r="Q250" s="7">
        <v>42479</v>
      </c>
    </row>
    <row r="251" spans="1:17" x14ac:dyDescent="0.25">
      <c r="A251">
        <v>108625</v>
      </c>
      <c r="B251" t="s">
        <v>41</v>
      </c>
      <c r="C251" s="4">
        <v>25689</v>
      </c>
      <c r="D251" t="s">
        <v>42</v>
      </c>
      <c r="E251">
        <v>1</v>
      </c>
      <c r="G251" t="s">
        <v>43</v>
      </c>
      <c r="H251">
        <v>600</v>
      </c>
      <c r="I251">
        <v>36634.86</v>
      </c>
      <c r="J251">
        <v>-33310.46</v>
      </c>
      <c r="K251">
        <v>-244.24</v>
      </c>
      <c r="L251">
        <v>-61.06</v>
      </c>
      <c r="M251">
        <v>3324.4</v>
      </c>
      <c r="Q251" s="7">
        <v>42480</v>
      </c>
    </row>
    <row r="252" spans="1:17" x14ac:dyDescent="0.25">
      <c r="A252">
        <v>163069</v>
      </c>
      <c r="B252" t="s">
        <v>76</v>
      </c>
      <c r="C252" s="4">
        <v>39234</v>
      </c>
      <c r="D252" t="s">
        <v>42</v>
      </c>
      <c r="E252">
        <v>1</v>
      </c>
      <c r="G252" t="s">
        <v>140</v>
      </c>
      <c r="H252">
        <v>36</v>
      </c>
      <c r="I252">
        <v>28.73</v>
      </c>
      <c r="J252">
        <v>-28.73</v>
      </c>
      <c r="Q252" s="7">
        <v>42500</v>
      </c>
    </row>
    <row r="253" spans="1:17" x14ac:dyDescent="0.25">
      <c r="A253">
        <v>163073</v>
      </c>
      <c r="B253" t="s">
        <v>76</v>
      </c>
      <c r="C253" s="4">
        <v>39234</v>
      </c>
      <c r="D253" t="s">
        <v>42</v>
      </c>
      <c r="E253">
        <v>1</v>
      </c>
      <c r="G253" t="s">
        <v>140</v>
      </c>
      <c r="H253">
        <v>36</v>
      </c>
      <c r="I253">
        <v>128.93</v>
      </c>
      <c r="J253">
        <v>-128.93</v>
      </c>
      <c r="Q253" s="7">
        <v>42500</v>
      </c>
    </row>
    <row r="254" spans="1:17" x14ac:dyDescent="0.25">
      <c r="A254">
        <v>163078</v>
      </c>
      <c r="B254" t="s">
        <v>144</v>
      </c>
      <c r="C254" s="4">
        <v>39234</v>
      </c>
      <c r="D254" t="s">
        <v>42</v>
      </c>
      <c r="E254">
        <v>1</v>
      </c>
      <c r="G254" t="s">
        <v>140</v>
      </c>
      <c r="H254">
        <v>36</v>
      </c>
      <c r="I254">
        <v>2177.5100000000002</v>
      </c>
      <c r="J254">
        <v>-2177.5100000000002</v>
      </c>
      <c r="Q254" s="7">
        <v>42500</v>
      </c>
    </row>
    <row r="255" spans="1:17" x14ac:dyDescent="0.25">
      <c r="A255">
        <v>2003092</v>
      </c>
      <c r="B255" t="s">
        <v>145</v>
      </c>
      <c r="C255" s="4">
        <v>39234</v>
      </c>
      <c r="D255" t="s">
        <v>42</v>
      </c>
      <c r="E255">
        <v>1</v>
      </c>
      <c r="G255" t="s">
        <v>140</v>
      </c>
      <c r="H255">
        <v>60</v>
      </c>
      <c r="I255">
        <v>8110.07</v>
      </c>
      <c r="J255">
        <v>-8110.07</v>
      </c>
      <c r="Q255" s="7">
        <v>42502</v>
      </c>
    </row>
    <row r="256" spans="1:17" x14ac:dyDescent="0.25">
      <c r="A256">
        <v>108599</v>
      </c>
      <c r="B256" t="s">
        <v>41</v>
      </c>
      <c r="C256" s="4">
        <v>29373</v>
      </c>
      <c r="D256" t="s">
        <v>42</v>
      </c>
      <c r="E256">
        <v>1</v>
      </c>
      <c r="G256" t="s">
        <v>43</v>
      </c>
      <c r="H256">
        <v>600</v>
      </c>
      <c r="I256">
        <v>18931.45</v>
      </c>
      <c r="J256">
        <v>-7485.4</v>
      </c>
      <c r="K256">
        <v>-126.2</v>
      </c>
      <c r="L256">
        <v>-31.55</v>
      </c>
      <c r="M256">
        <v>11446.05</v>
      </c>
      <c r="Q256" s="7">
        <v>42520</v>
      </c>
    </row>
    <row r="257" spans="1:17" x14ac:dyDescent="0.25">
      <c r="A257">
        <v>1005436</v>
      </c>
      <c r="B257" t="s">
        <v>146</v>
      </c>
      <c r="C257" s="4">
        <v>40725</v>
      </c>
      <c r="D257" t="s">
        <v>42</v>
      </c>
      <c r="E257">
        <v>5</v>
      </c>
      <c r="G257" t="s">
        <v>140</v>
      </c>
      <c r="H257">
        <v>60</v>
      </c>
      <c r="I257">
        <v>30387.38</v>
      </c>
      <c r="J257">
        <v>-25845.919999999998</v>
      </c>
      <c r="K257">
        <v>-698.69</v>
      </c>
      <c r="L257">
        <v>-174.68</v>
      </c>
      <c r="M257">
        <v>4541.46</v>
      </c>
      <c r="Q257" s="7">
        <v>42537</v>
      </c>
    </row>
    <row r="258" spans="1:17" x14ac:dyDescent="0.25">
      <c r="A258">
        <v>5100046</v>
      </c>
      <c r="B258" t="s">
        <v>147</v>
      </c>
      <c r="C258" s="4">
        <v>41821</v>
      </c>
      <c r="D258" t="s">
        <v>42</v>
      </c>
      <c r="E258">
        <v>1</v>
      </c>
      <c r="G258" t="s">
        <v>140</v>
      </c>
      <c r="H258">
        <v>36</v>
      </c>
      <c r="I258">
        <v>255488.29</v>
      </c>
      <c r="J258">
        <v>-71318.960000000006</v>
      </c>
      <c r="K258">
        <v>-28387.59</v>
      </c>
      <c r="L258">
        <v>-7096.9</v>
      </c>
      <c r="M258">
        <v>184169.33</v>
      </c>
      <c r="Q258" s="7">
        <v>42538</v>
      </c>
    </row>
    <row r="259" spans="1:17" x14ac:dyDescent="0.25">
      <c r="A259">
        <v>163067</v>
      </c>
      <c r="B259" t="s">
        <v>148</v>
      </c>
      <c r="C259" s="4">
        <v>39295</v>
      </c>
      <c r="D259" t="s">
        <v>42</v>
      </c>
      <c r="E259">
        <v>5</v>
      </c>
      <c r="G259" t="s">
        <v>140</v>
      </c>
      <c r="H259">
        <v>60</v>
      </c>
      <c r="I259">
        <v>18507.07</v>
      </c>
      <c r="J259">
        <v>-18507.07</v>
      </c>
      <c r="Q259" s="7">
        <v>42563</v>
      </c>
    </row>
    <row r="260" spans="1:17" x14ac:dyDescent="0.25">
      <c r="A260">
        <v>1005444</v>
      </c>
      <c r="B260" t="s">
        <v>149</v>
      </c>
      <c r="C260" s="4">
        <v>40756</v>
      </c>
      <c r="D260" t="s">
        <v>42</v>
      </c>
      <c r="E260">
        <v>5</v>
      </c>
      <c r="G260" t="s">
        <v>140</v>
      </c>
      <c r="H260">
        <v>60</v>
      </c>
      <c r="I260">
        <v>31496.43</v>
      </c>
      <c r="J260">
        <v>-26588.91</v>
      </c>
      <c r="K260">
        <v>-755</v>
      </c>
      <c r="L260">
        <v>-188.75</v>
      </c>
      <c r="M260">
        <v>4907.5200000000004</v>
      </c>
      <c r="Q260" s="7">
        <v>42567</v>
      </c>
    </row>
    <row r="261" spans="1:17" x14ac:dyDescent="0.25">
      <c r="A261">
        <v>102758</v>
      </c>
      <c r="B261" t="s">
        <v>150</v>
      </c>
      <c r="C261" s="4">
        <v>38596</v>
      </c>
      <c r="D261" t="s">
        <v>42</v>
      </c>
      <c r="E261">
        <v>5</v>
      </c>
      <c r="G261" t="s">
        <v>140</v>
      </c>
      <c r="H261">
        <v>60</v>
      </c>
      <c r="I261">
        <v>23222.83</v>
      </c>
      <c r="J261">
        <v>-23222.83</v>
      </c>
      <c r="Q261" s="7">
        <v>42592</v>
      </c>
    </row>
    <row r="262" spans="1:17" x14ac:dyDescent="0.25">
      <c r="A262">
        <v>163068</v>
      </c>
      <c r="B262" t="s">
        <v>151</v>
      </c>
      <c r="C262" s="4">
        <v>39326</v>
      </c>
      <c r="D262" t="s">
        <v>42</v>
      </c>
      <c r="E262">
        <v>5</v>
      </c>
      <c r="G262" t="s">
        <v>140</v>
      </c>
      <c r="H262">
        <v>60</v>
      </c>
      <c r="I262">
        <v>25452.36</v>
      </c>
      <c r="J262">
        <v>-25452.36</v>
      </c>
      <c r="Q262" s="7">
        <v>42594</v>
      </c>
    </row>
    <row r="263" spans="1:17" x14ac:dyDescent="0.25">
      <c r="A263">
        <v>1007984</v>
      </c>
      <c r="B263" t="s">
        <v>168</v>
      </c>
      <c r="C263" s="4">
        <v>41883</v>
      </c>
      <c r="D263" t="s">
        <v>42</v>
      </c>
      <c r="E263">
        <v>1</v>
      </c>
      <c r="G263" t="s">
        <v>140</v>
      </c>
      <c r="H263">
        <v>36</v>
      </c>
      <c r="I263">
        <v>1555</v>
      </c>
      <c r="J263">
        <v>-346.03</v>
      </c>
      <c r="K263">
        <v>-172.78</v>
      </c>
      <c r="L263">
        <v>-43.2</v>
      </c>
      <c r="M263">
        <v>1208.97</v>
      </c>
      <c r="Q263" s="7">
        <v>42599</v>
      </c>
    </row>
    <row r="264" spans="1:17" x14ac:dyDescent="0.25">
      <c r="A264">
        <v>1008005</v>
      </c>
      <c r="B264" t="s">
        <v>169</v>
      </c>
      <c r="C264" s="4">
        <v>41883</v>
      </c>
      <c r="D264" t="s">
        <v>42</v>
      </c>
      <c r="E264">
        <v>1</v>
      </c>
      <c r="G264" t="s">
        <v>140</v>
      </c>
      <c r="H264">
        <v>36</v>
      </c>
      <c r="I264">
        <v>900</v>
      </c>
      <c r="J264">
        <v>-200.27</v>
      </c>
      <c r="K264">
        <v>-100</v>
      </c>
      <c r="L264">
        <v>-25</v>
      </c>
      <c r="M264">
        <v>699.73</v>
      </c>
      <c r="Q264" s="7">
        <v>42599</v>
      </c>
    </row>
    <row r="265" spans="1:17" x14ac:dyDescent="0.25">
      <c r="A265">
        <v>1008115</v>
      </c>
      <c r="B265" t="s">
        <v>170</v>
      </c>
      <c r="C265" s="4">
        <v>41883</v>
      </c>
      <c r="D265" t="s">
        <v>42</v>
      </c>
      <c r="E265">
        <v>1</v>
      </c>
      <c r="G265" t="s">
        <v>140</v>
      </c>
      <c r="H265">
        <v>60</v>
      </c>
      <c r="I265">
        <v>3000</v>
      </c>
      <c r="J265">
        <v>-400.55</v>
      </c>
      <c r="K265">
        <v>-200</v>
      </c>
      <c r="L265">
        <v>-50</v>
      </c>
      <c r="M265">
        <v>2599.4499999999998</v>
      </c>
      <c r="Q265" s="7">
        <v>42601</v>
      </c>
    </row>
    <row r="266" spans="1:17" x14ac:dyDescent="0.25">
      <c r="A266">
        <v>102439</v>
      </c>
      <c r="B266" t="s">
        <v>152</v>
      </c>
      <c r="C266" s="4">
        <v>38261</v>
      </c>
      <c r="D266" t="s">
        <v>42</v>
      </c>
      <c r="E266">
        <v>1</v>
      </c>
      <c r="G266" t="s">
        <v>140</v>
      </c>
      <c r="H266">
        <v>36</v>
      </c>
      <c r="I266">
        <v>15307.04</v>
      </c>
      <c r="J266">
        <v>-15307.04</v>
      </c>
      <c r="Q266" s="7">
        <v>42620</v>
      </c>
    </row>
    <row r="267" spans="1:17" x14ac:dyDescent="0.25">
      <c r="A267">
        <v>5000134</v>
      </c>
      <c r="B267" t="s">
        <v>153</v>
      </c>
      <c r="C267" s="4">
        <v>39356</v>
      </c>
      <c r="D267" t="s">
        <v>42</v>
      </c>
      <c r="E267">
        <v>1</v>
      </c>
      <c r="G267" t="s">
        <v>140</v>
      </c>
      <c r="H267">
        <v>60</v>
      </c>
      <c r="I267">
        <v>34525.58</v>
      </c>
      <c r="J267">
        <v>-34525.58</v>
      </c>
      <c r="Q267" s="7">
        <v>42625</v>
      </c>
    </row>
    <row r="268" spans="1:17" x14ac:dyDescent="0.25">
      <c r="A268">
        <v>102697</v>
      </c>
      <c r="B268" t="s">
        <v>154</v>
      </c>
      <c r="C268" s="4">
        <v>38261</v>
      </c>
      <c r="D268" t="s">
        <v>42</v>
      </c>
      <c r="E268">
        <v>1</v>
      </c>
      <c r="G268" t="s">
        <v>140</v>
      </c>
      <c r="H268">
        <v>120</v>
      </c>
      <c r="I268">
        <v>55831.7</v>
      </c>
      <c r="J268">
        <v>-55831.7</v>
      </c>
      <c r="Q268" s="7">
        <v>42627</v>
      </c>
    </row>
    <row r="269" spans="1:17" x14ac:dyDescent="0.25">
      <c r="A269">
        <v>108617</v>
      </c>
      <c r="B269" t="s">
        <v>41</v>
      </c>
      <c r="C269" s="4">
        <v>24746</v>
      </c>
      <c r="D269" t="s">
        <v>42</v>
      </c>
      <c r="E269">
        <v>1</v>
      </c>
      <c r="G269" t="s">
        <v>43</v>
      </c>
      <c r="H269">
        <v>600</v>
      </c>
      <c r="I269">
        <v>561998.04</v>
      </c>
      <c r="J269">
        <v>-540443.18999999994</v>
      </c>
      <c r="K269">
        <v>-3746.64</v>
      </c>
      <c r="L269">
        <v>-936.66</v>
      </c>
      <c r="M269">
        <v>21554.85</v>
      </c>
      <c r="Q269" s="7">
        <v>42630</v>
      </c>
    </row>
    <row r="270" spans="1:17" x14ac:dyDescent="0.25">
      <c r="A270">
        <v>108619</v>
      </c>
      <c r="B270" t="s">
        <v>41</v>
      </c>
      <c r="C270" s="4">
        <v>26207</v>
      </c>
      <c r="D270" t="s">
        <v>42</v>
      </c>
      <c r="E270">
        <v>1</v>
      </c>
      <c r="G270" t="s">
        <v>43</v>
      </c>
      <c r="H270">
        <v>600</v>
      </c>
      <c r="I270">
        <v>181787.26</v>
      </c>
      <c r="J270">
        <v>-160106.60999999999</v>
      </c>
      <c r="K270">
        <v>-1211.92</v>
      </c>
      <c r="L270">
        <v>-302.98</v>
      </c>
      <c r="M270">
        <v>21680.65</v>
      </c>
      <c r="Q270" s="7">
        <v>42634</v>
      </c>
    </row>
    <row r="271" spans="1:17" x14ac:dyDescent="0.25">
      <c r="A271">
        <v>102637</v>
      </c>
      <c r="B271" t="s">
        <v>155</v>
      </c>
      <c r="C271" s="4">
        <v>38657</v>
      </c>
      <c r="D271" t="s">
        <v>42</v>
      </c>
      <c r="E271">
        <v>5</v>
      </c>
      <c r="G271" t="s">
        <v>140</v>
      </c>
      <c r="H271">
        <v>60</v>
      </c>
      <c r="I271">
        <v>19892.64</v>
      </c>
      <c r="J271">
        <v>-19892.64</v>
      </c>
      <c r="Q271" s="7">
        <v>42653</v>
      </c>
    </row>
    <row r="272" spans="1:17" x14ac:dyDescent="0.25">
      <c r="A272">
        <v>163072</v>
      </c>
      <c r="B272" t="s">
        <v>156</v>
      </c>
      <c r="C272" s="4">
        <v>39387</v>
      </c>
      <c r="D272" t="s">
        <v>42</v>
      </c>
      <c r="E272">
        <v>1</v>
      </c>
      <c r="G272" t="s">
        <v>140</v>
      </c>
      <c r="H272">
        <v>36</v>
      </c>
      <c r="I272">
        <v>120.37</v>
      </c>
      <c r="J272">
        <v>-120.37</v>
      </c>
      <c r="Q272" s="7">
        <v>42653</v>
      </c>
    </row>
    <row r="273" spans="1:17" x14ac:dyDescent="0.25">
      <c r="A273">
        <v>163074</v>
      </c>
      <c r="B273" t="s">
        <v>156</v>
      </c>
      <c r="C273" s="4">
        <v>39387</v>
      </c>
      <c r="D273" t="s">
        <v>42</v>
      </c>
      <c r="E273">
        <v>1</v>
      </c>
      <c r="G273" t="s">
        <v>140</v>
      </c>
      <c r="H273">
        <v>36</v>
      </c>
      <c r="I273">
        <v>482.25</v>
      </c>
      <c r="J273">
        <v>-482.25</v>
      </c>
      <c r="Q273" s="7">
        <v>42653</v>
      </c>
    </row>
    <row r="274" spans="1:17" x14ac:dyDescent="0.25">
      <c r="A274">
        <v>163076</v>
      </c>
      <c r="B274" t="s">
        <v>156</v>
      </c>
      <c r="C274" s="4">
        <v>39387</v>
      </c>
      <c r="D274" t="s">
        <v>42</v>
      </c>
      <c r="E274">
        <v>1</v>
      </c>
      <c r="G274" t="s">
        <v>140</v>
      </c>
      <c r="H274">
        <v>36</v>
      </c>
      <c r="I274">
        <v>1793.16</v>
      </c>
      <c r="J274">
        <v>-1793.16</v>
      </c>
      <c r="Q274" s="7">
        <v>42653</v>
      </c>
    </row>
    <row r="275" spans="1:17" x14ac:dyDescent="0.25">
      <c r="A275">
        <v>163079</v>
      </c>
      <c r="B275" t="s">
        <v>156</v>
      </c>
      <c r="C275" s="4">
        <v>39387</v>
      </c>
      <c r="D275" t="s">
        <v>42</v>
      </c>
      <c r="E275">
        <v>1</v>
      </c>
      <c r="G275" t="s">
        <v>140</v>
      </c>
      <c r="H275">
        <v>36</v>
      </c>
      <c r="I275">
        <v>19116.25</v>
      </c>
      <c r="J275">
        <v>-19116.25</v>
      </c>
      <c r="Q275" s="7">
        <v>42653</v>
      </c>
    </row>
    <row r="276" spans="1:17" x14ac:dyDescent="0.25">
      <c r="A276">
        <v>1004568</v>
      </c>
      <c r="B276" t="s">
        <v>157</v>
      </c>
      <c r="C276" s="4">
        <v>40118</v>
      </c>
      <c r="D276" t="s">
        <v>42</v>
      </c>
      <c r="E276">
        <v>1</v>
      </c>
      <c r="G276" t="s">
        <v>140</v>
      </c>
      <c r="H276">
        <v>36</v>
      </c>
      <c r="I276">
        <v>160580.85</v>
      </c>
      <c r="J276">
        <v>-160580.85</v>
      </c>
      <c r="Q276" s="7">
        <v>42655</v>
      </c>
    </row>
    <row r="277" spans="1:17" x14ac:dyDescent="0.25">
      <c r="A277">
        <v>1003733</v>
      </c>
      <c r="B277" t="s">
        <v>158</v>
      </c>
      <c r="C277" s="4">
        <v>39753</v>
      </c>
      <c r="D277" t="s">
        <v>42</v>
      </c>
      <c r="E277">
        <v>5</v>
      </c>
      <c r="G277" t="s">
        <v>140</v>
      </c>
      <c r="H277">
        <v>60</v>
      </c>
      <c r="I277">
        <v>18903</v>
      </c>
      <c r="J277">
        <v>-18903</v>
      </c>
      <c r="Q277" s="7">
        <v>42656</v>
      </c>
    </row>
    <row r="278" spans="1:17" x14ac:dyDescent="0.25">
      <c r="A278">
        <v>1003734</v>
      </c>
      <c r="B278" t="s">
        <v>158</v>
      </c>
      <c r="C278" s="4">
        <v>39753</v>
      </c>
      <c r="D278" t="s">
        <v>42</v>
      </c>
      <c r="E278">
        <v>5</v>
      </c>
      <c r="G278" t="s">
        <v>140</v>
      </c>
      <c r="H278">
        <v>60</v>
      </c>
      <c r="I278">
        <v>23307.03</v>
      </c>
      <c r="J278">
        <v>-23307.03</v>
      </c>
      <c r="Q278" s="7">
        <v>42656</v>
      </c>
    </row>
    <row r="279" spans="1:17" x14ac:dyDescent="0.25">
      <c r="A279">
        <v>5100007</v>
      </c>
      <c r="B279" t="s">
        <v>159</v>
      </c>
      <c r="C279" s="4">
        <v>40848</v>
      </c>
      <c r="D279" t="s">
        <v>42</v>
      </c>
      <c r="E279">
        <v>1</v>
      </c>
      <c r="G279" t="s">
        <v>140</v>
      </c>
      <c r="H279">
        <v>36</v>
      </c>
      <c r="I279">
        <v>129630.46</v>
      </c>
      <c r="J279">
        <v>-129630.46</v>
      </c>
      <c r="Q279" s="7">
        <v>42657</v>
      </c>
    </row>
    <row r="280" spans="1:17" x14ac:dyDescent="0.25">
      <c r="A280">
        <v>1006258</v>
      </c>
      <c r="B280" t="s">
        <v>160</v>
      </c>
      <c r="C280" s="4">
        <v>41214</v>
      </c>
      <c r="D280" t="s">
        <v>42</v>
      </c>
      <c r="E280">
        <v>1</v>
      </c>
      <c r="G280" t="s">
        <v>140</v>
      </c>
      <c r="H280">
        <v>72</v>
      </c>
      <c r="I280">
        <v>28469</v>
      </c>
      <c r="J280">
        <v>-11862.09</v>
      </c>
      <c r="K280">
        <v>-1581.62</v>
      </c>
      <c r="L280">
        <v>-395.4</v>
      </c>
      <c r="M280">
        <v>16606.91</v>
      </c>
      <c r="Q280" s="7">
        <v>42661</v>
      </c>
    </row>
    <row r="281" spans="1:17" x14ac:dyDescent="0.25">
      <c r="A281">
        <v>102945</v>
      </c>
      <c r="B281" t="s">
        <v>161</v>
      </c>
      <c r="C281" s="4">
        <v>36495</v>
      </c>
      <c r="D281" t="s">
        <v>42</v>
      </c>
      <c r="E281">
        <v>5</v>
      </c>
      <c r="G281" t="s">
        <v>140</v>
      </c>
      <c r="H281">
        <v>60</v>
      </c>
      <c r="I281">
        <v>250699.21</v>
      </c>
      <c r="J281">
        <v>-250699.21</v>
      </c>
      <c r="Q281" s="7">
        <v>42678</v>
      </c>
    </row>
    <row r="282" spans="1:17" x14ac:dyDescent="0.25">
      <c r="A282">
        <v>108588</v>
      </c>
      <c r="B282" t="s">
        <v>41</v>
      </c>
      <c r="C282" s="4">
        <v>39052</v>
      </c>
      <c r="D282" t="s">
        <v>42</v>
      </c>
      <c r="E282">
        <v>0</v>
      </c>
      <c r="G282" t="s">
        <v>140</v>
      </c>
      <c r="I282">
        <v>14115.27</v>
      </c>
      <c r="M282">
        <v>14115.27</v>
      </c>
      <c r="Q282" s="7">
        <v>42680</v>
      </c>
    </row>
    <row r="283" spans="1:17" x14ac:dyDescent="0.25">
      <c r="A283">
        <v>108609</v>
      </c>
      <c r="B283" t="s">
        <v>41</v>
      </c>
      <c r="C283" s="4">
        <v>39052</v>
      </c>
      <c r="D283" t="s">
        <v>42</v>
      </c>
      <c r="E283">
        <v>0</v>
      </c>
      <c r="G283" t="s">
        <v>140</v>
      </c>
      <c r="I283">
        <v>5928.78</v>
      </c>
      <c r="M283">
        <v>5928.78</v>
      </c>
      <c r="Q283" s="7">
        <v>42680</v>
      </c>
    </row>
    <row r="284" spans="1:17" x14ac:dyDescent="0.25">
      <c r="A284">
        <v>2001441</v>
      </c>
      <c r="B284" t="s">
        <v>162</v>
      </c>
      <c r="C284" s="4">
        <v>39417</v>
      </c>
      <c r="D284" t="s">
        <v>42</v>
      </c>
      <c r="E284">
        <v>1</v>
      </c>
      <c r="G284" t="s">
        <v>140</v>
      </c>
      <c r="H284">
        <v>36</v>
      </c>
      <c r="I284">
        <v>153.91</v>
      </c>
      <c r="J284">
        <v>-153.91</v>
      </c>
      <c r="Q284" s="7">
        <v>42684</v>
      </c>
    </row>
    <row r="285" spans="1:17" x14ac:dyDescent="0.25">
      <c r="A285">
        <v>1005689</v>
      </c>
      <c r="B285" t="s">
        <v>163</v>
      </c>
      <c r="C285" s="4">
        <v>40878</v>
      </c>
      <c r="D285" t="s">
        <v>42</v>
      </c>
      <c r="E285">
        <v>5</v>
      </c>
      <c r="G285" t="s">
        <v>140</v>
      </c>
      <c r="H285">
        <v>60</v>
      </c>
      <c r="I285">
        <v>25445.119999999999</v>
      </c>
      <c r="J285">
        <v>-20843.61</v>
      </c>
      <c r="K285">
        <v>-707.92</v>
      </c>
      <c r="L285">
        <v>-176.98</v>
      </c>
      <c r="M285">
        <v>4601.51</v>
      </c>
      <c r="Q285" s="7">
        <v>42690</v>
      </c>
    </row>
    <row r="286" spans="1:17" x14ac:dyDescent="0.25">
      <c r="A286">
        <v>5000366</v>
      </c>
      <c r="B286" t="s">
        <v>164</v>
      </c>
      <c r="C286" s="4">
        <v>41244</v>
      </c>
      <c r="D286" t="s">
        <v>42</v>
      </c>
      <c r="E286">
        <v>1</v>
      </c>
      <c r="G286" t="s">
        <v>140</v>
      </c>
      <c r="H286">
        <v>60</v>
      </c>
      <c r="I286">
        <v>66615.740000000005</v>
      </c>
      <c r="J286">
        <v>-32215.81</v>
      </c>
      <c r="K286">
        <v>-4441.05</v>
      </c>
      <c r="L286">
        <v>-1110.26</v>
      </c>
      <c r="M286">
        <v>34399.93</v>
      </c>
      <c r="Q286" s="7">
        <v>42691</v>
      </c>
    </row>
    <row r="287" spans="1:17" x14ac:dyDescent="0.25">
      <c r="A287">
        <v>108622</v>
      </c>
      <c r="B287" t="s">
        <v>41</v>
      </c>
      <c r="C287" s="4">
        <v>25173</v>
      </c>
      <c r="D287" t="s">
        <v>42</v>
      </c>
      <c r="E287">
        <v>1</v>
      </c>
      <c r="G287" t="s">
        <v>43</v>
      </c>
      <c r="H287">
        <v>600</v>
      </c>
      <c r="I287">
        <v>52068.98</v>
      </c>
      <c r="J287">
        <v>-48902.11</v>
      </c>
      <c r="K287">
        <v>-347.12</v>
      </c>
      <c r="L287">
        <v>-86.78</v>
      </c>
      <c r="M287">
        <v>3166.87</v>
      </c>
      <c r="Q287" s="7">
        <v>42692</v>
      </c>
    </row>
    <row r="288" spans="1:17" x14ac:dyDescent="0.25">
      <c r="A288">
        <v>1007046</v>
      </c>
      <c r="B288" t="s">
        <v>165</v>
      </c>
      <c r="C288" s="4">
        <v>41609</v>
      </c>
      <c r="D288" t="s">
        <v>42</v>
      </c>
      <c r="E288">
        <v>5</v>
      </c>
      <c r="G288" t="s">
        <v>140</v>
      </c>
      <c r="H288">
        <v>60</v>
      </c>
      <c r="I288">
        <v>34488.07</v>
      </c>
      <c r="J288">
        <v>-15797.44</v>
      </c>
      <c r="K288">
        <v>-2453.1799999999998</v>
      </c>
      <c r="L288">
        <v>-613.29</v>
      </c>
      <c r="M288">
        <v>18690.63</v>
      </c>
      <c r="Q288" s="7">
        <v>42692</v>
      </c>
    </row>
    <row r="289" spans="1:17" x14ac:dyDescent="0.25">
      <c r="A289">
        <v>1007051</v>
      </c>
      <c r="B289" t="s">
        <v>165</v>
      </c>
      <c r="C289" s="4">
        <v>41609</v>
      </c>
      <c r="D289" t="s">
        <v>42</v>
      </c>
      <c r="E289">
        <v>5</v>
      </c>
      <c r="G289" t="s">
        <v>140</v>
      </c>
      <c r="H289">
        <v>60</v>
      </c>
      <c r="I289">
        <v>32386.71</v>
      </c>
      <c r="J289">
        <v>-15776.36</v>
      </c>
      <c r="K289">
        <v>-2449.9</v>
      </c>
      <c r="L289">
        <v>-612.47</v>
      </c>
      <c r="M289">
        <v>16610.349999999999</v>
      </c>
      <c r="Q289" s="7">
        <v>42692</v>
      </c>
    </row>
    <row r="290" spans="1:17" x14ac:dyDescent="0.25">
      <c r="A290">
        <v>108597</v>
      </c>
      <c r="B290" t="s">
        <v>41</v>
      </c>
      <c r="C290" s="4">
        <v>26634</v>
      </c>
      <c r="D290" t="s">
        <v>42</v>
      </c>
      <c r="E290">
        <v>1</v>
      </c>
      <c r="G290" t="s">
        <v>43</v>
      </c>
      <c r="H290">
        <v>600</v>
      </c>
      <c r="I290">
        <v>98697.55</v>
      </c>
      <c r="J290">
        <v>-84471.87</v>
      </c>
      <c r="K290">
        <v>-658</v>
      </c>
      <c r="L290">
        <v>-164.5</v>
      </c>
      <c r="M290">
        <v>14225.68</v>
      </c>
      <c r="Q290" s="7">
        <v>42696</v>
      </c>
    </row>
    <row r="291" spans="1:17" x14ac:dyDescent="0.25">
      <c r="A291">
        <v>108623</v>
      </c>
      <c r="B291" t="s">
        <v>41</v>
      </c>
      <c r="C291" s="4">
        <v>28825</v>
      </c>
      <c r="D291" t="s">
        <v>42</v>
      </c>
      <c r="E291">
        <v>1</v>
      </c>
      <c r="G291" t="s">
        <v>43</v>
      </c>
      <c r="H291">
        <v>600</v>
      </c>
      <c r="I291">
        <v>39418.660000000003</v>
      </c>
      <c r="J291">
        <v>-28175.32</v>
      </c>
      <c r="K291">
        <v>-262.8</v>
      </c>
      <c r="L291">
        <v>-65.7</v>
      </c>
      <c r="M291">
        <v>11243.34</v>
      </c>
      <c r="Q291" s="7">
        <v>42702</v>
      </c>
    </row>
    <row r="292" spans="1:17" x14ac:dyDescent="0.25">
      <c r="A292">
        <v>2002644</v>
      </c>
      <c r="B292" t="s">
        <v>166</v>
      </c>
      <c r="C292" s="4">
        <v>39448</v>
      </c>
      <c r="D292" t="s">
        <v>42</v>
      </c>
      <c r="E292">
        <v>1</v>
      </c>
      <c r="G292" t="s">
        <v>140</v>
      </c>
      <c r="H292">
        <v>36</v>
      </c>
      <c r="I292">
        <v>151.47</v>
      </c>
      <c r="J292">
        <v>-151.47</v>
      </c>
      <c r="Q292" s="7">
        <v>42714</v>
      </c>
    </row>
    <row r="293" spans="1:17" x14ac:dyDescent="0.25">
      <c r="A293">
        <v>1005960</v>
      </c>
      <c r="B293" t="s">
        <v>167</v>
      </c>
      <c r="C293" s="4">
        <v>40909</v>
      </c>
      <c r="D293" t="s">
        <v>42</v>
      </c>
      <c r="E293">
        <v>1</v>
      </c>
      <c r="G293" t="s">
        <v>43</v>
      </c>
      <c r="H293">
        <v>120</v>
      </c>
      <c r="I293">
        <v>2570.16</v>
      </c>
      <c r="J293">
        <v>-813.96</v>
      </c>
      <c r="K293">
        <v>-85.68</v>
      </c>
      <c r="L293">
        <v>-21.42</v>
      </c>
      <c r="M293">
        <v>1756.2</v>
      </c>
      <c r="Q293" s="7">
        <v>42725</v>
      </c>
    </row>
    <row r="294" spans="1:17" x14ac:dyDescent="0.25">
      <c r="A294">
        <v>103069</v>
      </c>
      <c r="B294" t="s">
        <v>41</v>
      </c>
      <c r="C294" s="4">
        <v>28581</v>
      </c>
      <c r="D294" t="s">
        <v>42</v>
      </c>
      <c r="E294">
        <v>1</v>
      </c>
      <c r="G294" t="s">
        <v>43</v>
      </c>
      <c r="H294">
        <v>800</v>
      </c>
      <c r="I294">
        <v>2715700.54</v>
      </c>
      <c r="J294">
        <v>-1526738.64</v>
      </c>
      <c r="K294">
        <v>-13578.52</v>
      </c>
      <c r="L294">
        <v>-3394.63</v>
      </c>
      <c r="M294">
        <v>1188961.8999999999</v>
      </c>
      <c r="Q294" s="6">
        <v>16377</v>
      </c>
    </row>
    <row r="295" spans="1:17" x14ac:dyDescent="0.25">
      <c r="A295">
        <v>150033</v>
      </c>
      <c r="B295" t="s">
        <v>175</v>
      </c>
      <c r="C295" s="4">
        <v>39083</v>
      </c>
      <c r="D295" t="s">
        <v>42</v>
      </c>
      <c r="E295">
        <v>1</v>
      </c>
      <c r="G295" t="s">
        <v>43</v>
      </c>
      <c r="H295">
        <v>800</v>
      </c>
      <c r="I295">
        <v>9959.25</v>
      </c>
      <c r="J295">
        <v>-1244.99</v>
      </c>
      <c r="K295">
        <v>-49.8</v>
      </c>
      <c r="L295">
        <v>-12.45</v>
      </c>
      <c r="M295">
        <v>8714.26</v>
      </c>
      <c r="Q295" s="6">
        <v>26877</v>
      </c>
    </row>
    <row r="296" spans="1:17" x14ac:dyDescent="0.25">
      <c r="A296">
        <v>150035</v>
      </c>
      <c r="B296" t="s">
        <v>176</v>
      </c>
      <c r="C296" s="4">
        <v>39114</v>
      </c>
      <c r="D296" t="s">
        <v>42</v>
      </c>
      <c r="E296">
        <v>1</v>
      </c>
      <c r="G296" t="s">
        <v>43</v>
      </c>
      <c r="H296">
        <v>800</v>
      </c>
      <c r="I296">
        <v>18976.349999999999</v>
      </c>
      <c r="J296">
        <v>-2347.83</v>
      </c>
      <c r="K296">
        <v>-94.88</v>
      </c>
      <c r="L296">
        <v>-23.72</v>
      </c>
      <c r="M296">
        <v>16628.52</v>
      </c>
      <c r="Q296" s="6">
        <v>26908</v>
      </c>
    </row>
    <row r="297" spans="1:17" x14ac:dyDescent="0.25">
      <c r="A297">
        <v>150021</v>
      </c>
      <c r="B297" t="s">
        <v>177</v>
      </c>
      <c r="C297" s="4">
        <v>39142</v>
      </c>
      <c r="D297" t="s">
        <v>42</v>
      </c>
      <c r="E297">
        <v>1</v>
      </c>
      <c r="G297" t="s">
        <v>43</v>
      </c>
      <c r="H297">
        <v>800</v>
      </c>
      <c r="I297">
        <v>-400</v>
      </c>
      <c r="J297">
        <v>49.03</v>
      </c>
      <c r="K297">
        <v>2</v>
      </c>
      <c r="L297">
        <v>0.5</v>
      </c>
      <c r="M297">
        <v>-350.97</v>
      </c>
      <c r="Q297" s="6">
        <v>26938</v>
      </c>
    </row>
    <row r="298" spans="1:17" x14ac:dyDescent="0.25">
      <c r="A298">
        <v>150034</v>
      </c>
      <c r="B298" t="s">
        <v>178</v>
      </c>
      <c r="C298" s="4">
        <v>39142</v>
      </c>
      <c r="D298" t="s">
        <v>42</v>
      </c>
      <c r="E298">
        <v>1</v>
      </c>
      <c r="G298" t="s">
        <v>43</v>
      </c>
      <c r="H298">
        <v>800</v>
      </c>
      <c r="I298">
        <v>10845.68</v>
      </c>
      <c r="J298">
        <v>-1329.67</v>
      </c>
      <c r="K298">
        <v>-54.24</v>
      </c>
      <c r="L298">
        <v>-13.56</v>
      </c>
      <c r="M298">
        <v>9516.01</v>
      </c>
      <c r="Q298" s="6">
        <v>26938</v>
      </c>
    </row>
    <row r="299" spans="1:17" x14ac:dyDescent="0.25">
      <c r="A299">
        <v>150018</v>
      </c>
      <c r="B299" t="s">
        <v>179</v>
      </c>
      <c r="C299" s="4">
        <v>39173</v>
      </c>
      <c r="D299" t="s">
        <v>42</v>
      </c>
      <c r="E299">
        <v>1</v>
      </c>
      <c r="G299" t="s">
        <v>43</v>
      </c>
      <c r="H299">
        <v>800</v>
      </c>
      <c r="I299">
        <v>2350</v>
      </c>
      <c r="J299">
        <v>-285.27999999999997</v>
      </c>
      <c r="K299">
        <v>-11.76</v>
      </c>
      <c r="L299">
        <v>-2.94</v>
      </c>
      <c r="M299">
        <v>2064.7199999999998</v>
      </c>
      <c r="Q299" s="6">
        <v>26969</v>
      </c>
    </row>
    <row r="300" spans="1:17" x14ac:dyDescent="0.25">
      <c r="A300">
        <v>150031</v>
      </c>
      <c r="B300" t="s">
        <v>180</v>
      </c>
      <c r="C300" s="4">
        <v>39173</v>
      </c>
      <c r="D300" t="s">
        <v>42</v>
      </c>
      <c r="E300">
        <v>1</v>
      </c>
      <c r="G300" t="s">
        <v>43</v>
      </c>
      <c r="H300">
        <v>800</v>
      </c>
      <c r="I300">
        <v>3226.14</v>
      </c>
      <c r="J300">
        <v>-391.1</v>
      </c>
      <c r="K300">
        <v>-16.12</v>
      </c>
      <c r="L300">
        <v>-4.03</v>
      </c>
      <c r="M300">
        <v>2835.04</v>
      </c>
      <c r="Q300" s="6">
        <v>26969</v>
      </c>
    </row>
    <row r="301" spans="1:17" x14ac:dyDescent="0.25">
      <c r="A301">
        <v>150023</v>
      </c>
      <c r="B301" t="s">
        <v>181</v>
      </c>
      <c r="C301" s="4">
        <v>39203</v>
      </c>
      <c r="D301" t="s">
        <v>42</v>
      </c>
      <c r="E301">
        <v>1</v>
      </c>
      <c r="G301" t="s">
        <v>43</v>
      </c>
      <c r="H301">
        <v>800</v>
      </c>
      <c r="I301">
        <v>366.62</v>
      </c>
      <c r="J301">
        <v>-44.17</v>
      </c>
      <c r="K301">
        <v>-1.84</v>
      </c>
      <c r="L301">
        <v>-0.46</v>
      </c>
      <c r="M301">
        <v>322.45</v>
      </c>
      <c r="Q301" s="6">
        <v>26999</v>
      </c>
    </row>
    <row r="302" spans="1:17" x14ac:dyDescent="0.25">
      <c r="A302">
        <v>150029</v>
      </c>
      <c r="B302" t="s">
        <v>181</v>
      </c>
      <c r="C302" s="4">
        <v>39203</v>
      </c>
      <c r="D302" t="s">
        <v>42</v>
      </c>
      <c r="E302">
        <v>1</v>
      </c>
      <c r="G302" t="s">
        <v>43</v>
      </c>
      <c r="H302">
        <v>800</v>
      </c>
      <c r="I302">
        <v>2813.42</v>
      </c>
      <c r="J302">
        <v>-338.09</v>
      </c>
      <c r="K302">
        <v>-14.08</v>
      </c>
      <c r="L302">
        <v>-3.52</v>
      </c>
      <c r="M302">
        <v>2475.33</v>
      </c>
      <c r="Q302" s="6">
        <v>26999</v>
      </c>
    </row>
    <row r="303" spans="1:17" x14ac:dyDescent="0.25">
      <c r="A303">
        <v>150025</v>
      </c>
      <c r="B303" t="s">
        <v>182</v>
      </c>
      <c r="C303" s="4">
        <v>39234</v>
      </c>
      <c r="D303" t="s">
        <v>42</v>
      </c>
      <c r="E303">
        <v>1</v>
      </c>
      <c r="G303" t="s">
        <v>43</v>
      </c>
      <c r="H303">
        <v>800</v>
      </c>
      <c r="I303">
        <v>876.37</v>
      </c>
      <c r="J303">
        <v>-104.51</v>
      </c>
      <c r="K303">
        <v>-4.4000000000000004</v>
      </c>
      <c r="L303">
        <v>-1.1000000000000001</v>
      </c>
      <c r="M303">
        <v>771.86</v>
      </c>
      <c r="Q303" s="6">
        <v>27030</v>
      </c>
    </row>
    <row r="304" spans="1:17" x14ac:dyDescent="0.25">
      <c r="A304">
        <v>150026</v>
      </c>
      <c r="B304" t="s">
        <v>183</v>
      </c>
      <c r="C304" s="4">
        <v>39234</v>
      </c>
      <c r="D304" t="s">
        <v>42</v>
      </c>
      <c r="E304">
        <v>1</v>
      </c>
      <c r="G304" t="s">
        <v>43</v>
      </c>
      <c r="H304">
        <v>800</v>
      </c>
      <c r="I304">
        <v>1075.55</v>
      </c>
      <c r="J304">
        <v>-127.38</v>
      </c>
      <c r="K304">
        <v>-5.36</v>
      </c>
      <c r="L304">
        <v>-1.34</v>
      </c>
      <c r="M304">
        <v>948.17</v>
      </c>
      <c r="Q304" s="6">
        <v>27030</v>
      </c>
    </row>
    <row r="305" spans="1:17" x14ac:dyDescent="0.25">
      <c r="A305">
        <v>150028</v>
      </c>
      <c r="B305" t="s">
        <v>184</v>
      </c>
      <c r="C305" s="4">
        <v>39234</v>
      </c>
      <c r="D305" t="s">
        <v>42</v>
      </c>
      <c r="E305">
        <v>1</v>
      </c>
      <c r="G305" t="s">
        <v>43</v>
      </c>
      <c r="H305">
        <v>800</v>
      </c>
      <c r="I305">
        <v>1998</v>
      </c>
      <c r="J305">
        <v>-237.57</v>
      </c>
      <c r="K305">
        <v>-10</v>
      </c>
      <c r="L305">
        <v>-2.5</v>
      </c>
      <c r="M305">
        <v>1760.43</v>
      </c>
      <c r="Q305" s="6">
        <v>27030</v>
      </c>
    </row>
    <row r="306" spans="1:17" x14ac:dyDescent="0.25">
      <c r="A306">
        <v>150019</v>
      </c>
      <c r="B306" t="s">
        <v>185</v>
      </c>
      <c r="C306" s="4">
        <v>39326</v>
      </c>
      <c r="D306" t="s">
        <v>42</v>
      </c>
      <c r="E306">
        <v>1</v>
      </c>
      <c r="G306" t="s">
        <v>43</v>
      </c>
      <c r="H306">
        <v>800</v>
      </c>
      <c r="I306">
        <v>-7290</v>
      </c>
      <c r="J306">
        <v>838.23</v>
      </c>
      <c r="K306">
        <v>36.44</v>
      </c>
      <c r="L306">
        <v>9.11</v>
      </c>
      <c r="M306">
        <v>-6451.77</v>
      </c>
      <c r="Q306" s="6">
        <v>27120</v>
      </c>
    </row>
    <row r="307" spans="1:17" x14ac:dyDescent="0.25">
      <c r="A307">
        <v>150020</v>
      </c>
      <c r="B307" t="s">
        <v>185</v>
      </c>
      <c r="C307" s="4">
        <v>39326</v>
      </c>
      <c r="D307" t="s">
        <v>42</v>
      </c>
      <c r="E307">
        <v>1</v>
      </c>
      <c r="G307" t="s">
        <v>43</v>
      </c>
      <c r="H307">
        <v>800</v>
      </c>
      <c r="I307">
        <v>-1139</v>
      </c>
      <c r="J307">
        <v>130.66999999999999</v>
      </c>
      <c r="K307">
        <v>5.68</v>
      </c>
      <c r="L307">
        <v>1.42</v>
      </c>
      <c r="M307">
        <v>-1008.33</v>
      </c>
      <c r="Q307" s="6">
        <v>27120</v>
      </c>
    </row>
    <row r="308" spans="1:17" x14ac:dyDescent="0.25">
      <c r="A308">
        <v>150027</v>
      </c>
      <c r="B308" t="s">
        <v>185</v>
      </c>
      <c r="C308" s="4">
        <v>39326</v>
      </c>
      <c r="D308" t="s">
        <v>42</v>
      </c>
      <c r="E308">
        <v>1</v>
      </c>
      <c r="G308" t="s">
        <v>43</v>
      </c>
      <c r="H308">
        <v>800</v>
      </c>
      <c r="I308">
        <v>1519.26</v>
      </c>
      <c r="J308">
        <v>-174.82</v>
      </c>
      <c r="K308">
        <v>-7.6</v>
      </c>
      <c r="L308">
        <v>-1.9</v>
      </c>
      <c r="M308">
        <v>1344.44</v>
      </c>
      <c r="Q308" s="6">
        <v>27120</v>
      </c>
    </row>
    <row r="309" spans="1:17" x14ac:dyDescent="0.25">
      <c r="A309">
        <v>150032</v>
      </c>
      <c r="B309" t="s">
        <v>185</v>
      </c>
      <c r="C309" s="4">
        <v>39326</v>
      </c>
      <c r="D309" t="s">
        <v>42</v>
      </c>
      <c r="E309">
        <v>1</v>
      </c>
      <c r="G309" t="s">
        <v>43</v>
      </c>
      <c r="H309">
        <v>800</v>
      </c>
      <c r="I309">
        <v>9720</v>
      </c>
      <c r="J309">
        <v>-1117.93</v>
      </c>
      <c r="K309">
        <v>-48.6</v>
      </c>
      <c r="L309">
        <v>-12.15</v>
      </c>
      <c r="M309">
        <v>8602.07</v>
      </c>
      <c r="Q309" s="6">
        <v>27120</v>
      </c>
    </row>
    <row r="310" spans="1:17" x14ac:dyDescent="0.25">
      <c r="A310">
        <v>150022</v>
      </c>
      <c r="B310" t="s">
        <v>186</v>
      </c>
      <c r="C310" s="4">
        <v>39356</v>
      </c>
      <c r="D310" t="s">
        <v>42</v>
      </c>
      <c r="E310">
        <v>1</v>
      </c>
      <c r="G310" t="s">
        <v>43</v>
      </c>
      <c r="H310">
        <v>800</v>
      </c>
      <c r="I310">
        <v>263.58999999999997</v>
      </c>
      <c r="J310">
        <v>-30.04</v>
      </c>
      <c r="K310">
        <v>-1.32</v>
      </c>
      <c r="L310">
        <v>-0.33</v>
      </c>
      <c r="M310">
        <v>233.55</v>
      </c>
      <c r="Q310" s="6">
        <v>27150</v>
      </c>
    </row>
    <row r="311" spans="1:17" x14ac:dyDescent="0.25">
      <c r="A311">
        <v>150024</v>
      </c>
      <c r="B311" t="s">
        <v>187</v>
      </c>
      <c r="C311" s="4">
        <v>39356</v>
      </c>
      <c r="D311" t="s">
        <v>42</v>
      </c>
      <c r="E311">
        <v>1</v>
      </c>
      <c r="G311" t="s">
        <v>43</v>
      </c>
      <c r="H311">
        <v>800</v>
      </c>
      <c r="I311">
        <v>400</v>
      </c>
      <c r="J311">
        <v>-45.51</v>
      </c>
      <c r="K311">
        <v>-2</v>
      </c>
      <c r="L311">
        <v>-0.5</v>
      </c>
      <c r="M311">
        <v>354.49</v>
      </c>
      <c r="Q311" s="6">
        <v>27150</v>
      </c>
    </row>
    <row r="312" spans="1:17" x14ac:dyDescent="0.25">
      <c r="A312">
        <v>150030</v>
      </c>
      <c r="B312" t="s">
        <v>188</v>
      </c>
      <c r="C312" s="4">
        <v>39387</v>
      </c>
      <c r="D312" t="s">
        <v>42</v>
      </c>
      <c r="E312">
        <v>1</v>
      </c>
      <c r="G312" t="s">
        <v>43</v>
      </c>
      <c r="H312">
        <v>800</v>
      </c>
      <c r="I312">
        <v>3104.89</v>
      </c>
      <c r="J312">
        <v>-349.22</v>
      </c>
      <c r="K312">
        <v>-15.52</v>
      </c>
      <c r="L312">
        <v>-3.88</v>
      </c>
      <c r="M312">
        <v>2755.67</v>
      </c>
      <c r="Q312" s="6">
        <v>27181</v>
      </c>
    </row>
    <row r="313" spans="1:17" x14ac:dyDescent="0.25">
      <c r="A313">
        <v>2002630</v>
      </c>
      <c r="B313" t="s">
        <v>189</v>
      </c>
      <c r="C313" s="4">
        <v>39448</v>
      </c>
      <c r="D313" t="s">
        <v>42</v>
      </c>
      <c r="E313">
        <v>1</v>
      </c>
      <c r="G313" t="s">
        <v>43</v>
      </c>
      <c r="H313">
        <v>800</v>
      </c>
      <c r="I313">
        <v>1172.6199999999999</v>
      </c>
      <c r="J313">
        <v>-129.36000000000001</v>
      </c>
      <c r="K313">
        <v>-5.88</v>
      </c>
      <c r="L313">
        <v>-1.47</v>
      </c>
      <c r="M313">
        <v>1043.26</v>
      </c>
      <c r="Q313" s="6">
        <v>27242</v>
      </c>
    </row>
    <row r="314" spans="1:17" x14ac:dyDescent="0.25">
      <c r="A314">
        <v>2002673</v>
      </c>
      <c r="B314" t="s">
        <v>189</v>
      </c>
      <c r="C314" s="4">
        <v>39448</v>
      </c>
      <c r="D314" t="s">
        <v>42</v>
      </c>
      <c r="E314">
        <v>1</v>
      </c>
      <c r="G314" t="s">
        <v>43</v>
      </c>
      <c r="H314">
        <v>800</v>
      </c>
      <c r="I314">
        <v>173.32</v>
      </c>
      <c r="J314">
        <v>-19.36</v>
      </c>
      <c r="K314">
        <v>-0.88</v>
      </c>
      <c r="L314">
        <v>-0.22</v>
      </c>
      <c r="M314">
        <v>153.96</v>
      </c>
      <c r="Q314" s="6">
        <v>27242</v>
      </c>
    </row>
    <row r="315" spans="1:17" x14ac:dyDescent="0.25">
      <c r="A315">
        <v>1000414</v>
      </c>
      <c r="B315" t="s">
        <v>190</v>
      </c>
      <c r="C315" s="4">
        <v>39479</v>
      </c>
      <c r="D315" t="s">
        <v>42</v>
      </c>
      <c r="E315">
        <v>1</v>
      </c>
      <c r="G315" t="s">
        <v>43</v>
      </c>
      <c r="H315">
        <v>800</v>
      </c>
      <c r="I315">
        <v>22242.400000000001</v>
      </c>
      <c r="J315">
        <v>-2418.6</v>
      </c>
      <c r="K315">
        <v>-111.2</v>
      </c>
      <c r="L315">
        <v>-27.8</v>
      </c>
      <c r="M315">
        <v>19823.8</v>
      </c>
      <c r="Q315" s="6">
        <v>27273</v>
      </c>
    </row>
    <row r="316" spans="1:17" x14ac:dyDescent="0.25">
      <c r="A316">
        <v>2002872</v>
      </c>
      <c r="B316" t="s">
        <v>124</v>
      </c>
      <c r="C316" s="4">
        <v>39479</v>
      </c>
      <c r="D316" t="s">
        <v>42</v>
      </c>
      <c r="E316">
        <v>1</v>
      </c>
      <c r="G316" t="s">
        <v>43</v>
      </c>
      <c r="H316">
        <v>800</v>
      </c>
      <c r="I316">
        <v>5440</v>
      </c>
      <c r="J316">
        <v>-606.34</v>
      </c>
      <c r="K316">
        <v>-27.2</v>
      </c>
      <c r="L316">
        <v>-6.8</v>
      </c>
      <c r="M316">
        <v>4833.66</v>
      </c>
      <c r="Q316" s="6">
        <v>27273</v>
      </c>
    </row>
    <row r="317" spans="1:17" x14ac:dyDescent="0.25">
      <c r="A317">
        <v>1003349</v>
      </c>
      <c r="B317" t="s">
        <v>191</v>
      </c>
      <c r="C317" s="4">
        <v>39600</v>
      </c>
      <c r="D317" t="s">
        <v>42</v>
      </c>
      <c r="E317">
        <v>1</v>
      </c>
      <c r="G317" t="s">
        <v>43</v>
      </c>
      <c r="H317">
        <v>800</v>
      </c>
      <c r="I317">
        <v>8350</v>
      </c>
      <c r="J317">
        <v>-845.64</v>
      </c>
      <c r="K317">
        <v>-41.76</v>
      </c>
      <c r="L317">
        <v>-10.44</v>
      </c>
      <c r="M317">
        <v>7504.36</v>
      </c>
      <c r="Q317" s="6">
        <v>27395</v>
      </c>
    </row>
    <row r="318" spans="1:17" x14ac:dyDescent="0.25">
      <c r="A318">
        <v>1002697</v>
      </c>
      <c r="B318" t="s">
        <v>192</v>
      </c>
      <c r="C318" s="4">
        <v>39630</v>
      </c>
      <c r="D318" t="s">
        <v>42</v>
      </c>
      <c r="E318">
        <v>1</v>
      </c>
      <c r="G318" t="s">
        <v>43</v>
      </c>
      <c r="H318">
        <v>800</v>
      </c>
      <c r="I318">
        <v>3274.98</v>
      </c>
      <c r="J318">
        <v>-330.62</v>
      </c>
      <c r="K318">
        <v>-16.36</v>
      </c>
      <c r="L318">
        <v>-4.09</v>
      </c>
      <c r="M318">
        <v>2944.36</v>
      </c>
      <c r="Q318" s="6">
        <v>27426</v>
      </c>
    </row>
    <row r="319" spans="1:17" x14ac:dyDescent="0.25">
      <c r="A319">
        <v>1003827</v>
      </c>
      <c r="B319" t="s">
        <v>193</v>
      </c>
      <c r="C319" s="4">
        <v>39630</v>
      </c>
      <c r="D319" t="s">
        <v>42</v>
      </c>
      <c r="E319">
        <v>1</v>
      </c>
      <c r="G319" t="s">
        <v>43</v>
      </c>
      <c r="H319">
        <v>800</v>
      </c>
      <c r="I319">
        <v>205.15</v>
      </c>
      <c r="J319">
        <v>-20.02</v>
      </c>
      <c r="K319">
        <v>-1.04</v>
      </c>
      <c r="L319">
        <v>-0.26</v>
      </c>
      <c r="M319">
        <v>185.13</v>
      </c>
      <c r="Q319" s="6">
        <v>27426</v>
      </c>
    </row>
    <row r="320" spans="1:17" x14ac:dyDescent="0.25">
      <c r="A320">
        <v>1003647</v>
      </c>
      <c r="B320" t="s">
        <v>124</v>
      </c>
      <c r="C320" s="4">
        <v>39722</v>
      </c>
      <c r="D320" t="s">
        <v>42</v>
      </c>
      <c r="E320">
        <v>1</v>
      </c>
      <c r="G320" t="s">
        <v>43</v>
      </c>
      <c r="H320">
        <v>800</v>
      </c>
      <c r="I320">
        <v>8870</v>
      </c>
      <c r="J320">
        <v>-859.43</v>
      </c>
      <c r="K320">
        <v>-44.36</v>
      </c>
      <c r="L320">
        <v>-11.09</v>
      </c>
      <c r="M320">
        <v>8010.57</v>
      </c>
      <c r="Q320" s="6">
        <v>27515</v>
      </c>
    </row>
    <row r="321" spans="1:17" x14ac:dyDescent="0.25">
      <c r="A321">
        <v>1003622</v>
      </c>
      <c r="B321" t="s">
        <v>194</v>
      </c>
      <c r="C321" s="4">
        <v>39722</v>
      </c>
      <c r="D321" t="s">
        <v>42</v>
      </c>
      <c r="E321">
        <v>1</v>
      </c>
      <c r="G321" t="s">
        <v>43</v>
      </c>
      <c r="H321">
        <v>800</v>
      </c>
      <c r="I321">
        <v>299.38</v>
      </c>
      <c r="J321">
        <v>-28.86</v>
      </c>
      <c r="K321">
        <v>-1.48</v>
      </c>
      <c r="L321">
        <v>-0.37</v>
      </c>
      <c r="M321">
        <v>270.52</v>
      </c>
      <c r="Q321" s="6">
        <v>27515</v>
      </c>
    </row>
    <row r="322" spans="1:17" x14ac:dyDescent="0.25">
      <c r="A322">
        <v>1003856</v>
      </c>
      <c r="B322" t="s">
        <v>189</v>
      </c>
      <c r="C322" s="4">
        <v>39722</v>
      </c>
      <c r="D322" t="s">
        <v>42</v>
      </c>
      <c r="E322">
        <v>1</v>
      </c>
      <c r="G322" t="s">
        <v>43</v>
      </c>
      <c r="H322">
        <v>800</v>
      </c>
      <c r="I322">
        <v>245.5</v>
      </c>
      <c r="J322">
        <v>-23.87</v>
      </c>
      <c r="K322">
        <v>-1.24</v>
      </c>
      <c r="L322">
        <v>-0.31</v>
      </c>
      <c r="M322">
        <v>221.63</v>
      </c>
      <c r="Q322" s="6">
        <v>27515</v>
      </c>
    </row>
    <row r="323" spans="1:17" x14ac:dyDescent="0.25">
      <c r="A323">
        <v>1003857</v>
      </c>
      <c r="B323" t="s">
        <v>189</v>
      </c>
      <c r="C323" s="4">
        <v>39722</v>
      </c>
      <c r="D323" t="s">
        <v>42</v>
      </c>
      <c r="E323">
        <v>1</v>
      </c>
      <c r="G323" t="s">
        <v>43</v>
      </c>
      <c r="H323">
        <v>800</v>
      </c>
      <c r="I323">
        <v>53.88</v>
      </c>
      <c r="J323">
        <v>-5.39</v>
      </c>
      <c r="K323">
        <v>-0.28000000000000003</v>
      </c>
      <c r="L323">
        <v>-7.0000000000000007E-2</v>
      </c>
      <c r="M323">
        <v>48.49</v>
      </c>
      <c r="Q323" s="6">
        <v>27515</v>
      </c>
    </row>
    <row r="324" spans="1:17" x14ac:dyDescent="0.25">
      <c r="A324">
        <v>1004176</v>
      </c>
      <c r="B324" t="s">
        <v>195</v>
      </c>
      <c r="C324" s="4">
        <v>39873</v>
      </c>
      <c r="D324" t="s">
        <v>42</v>
      </c>
      <c r="E324">
        <v>1</v>
      </c>
      <c r="G324" t="s">
        <v>43</v>
      </c>
      <c r="H324">
        <v>800</v>
      </c>
      <c r="I324">
        <v>2272.13</v>
      </c>
      <c r="J324">
        <v>-222.34</v>
      </c>
      <c r="K324">
        <v>-11.36</v>
      </c>
      <c r="L324">
        <v>-2.84</v>
      </c>
      <c r="M324">
        <v>2049.79</v>
      </c>
      <c r="Q324" s="6">
        <v>27668</v>
      </c>
    </row>
    <row r="325" spans="1:17" x14ac:dyDescent="0.25">
      <c r="A325">
        <v>1004890</v>
      </c>
      <c r="B325" t="s">
        <v>196</v>
      </c>
      <c r="C325" s="4">
        <v>40210</v>
      </c>
      <c r="D325" t="s">
        <v>42</v>
      </c>
      <c r="E325">
        <v>1</v>
      </c>
      <c r="G325" t="s">
        <v>43</v>
      </c>
      <c r="H325">
        <v>800</v>
      </c>
      <c r="I325">
        <v>1731.06</v>
      </c>
      <c r="J325">
        <v>-82.32</v>
      </c>
      <c r="K325">
        <v>-8.64</v>
      </c>
      <c r="L325">
        <v>-2.16</v>
      </c>
      <c r="M325">
        <v>1648.74</v>
      </c>
      <c r="Q325" s="6">
        <v>28004</v>
      </c>
    </row>
    <row r="326" spans="1:17" x14ac:dyDescent="0.25">
      <c r="A326">
        <v>5000209</v>
      </c>
      <c r="B326" t="s">
        <v>197</v>
      </c>
      <c r="C326" s="4">
        <v>40238</v>
      </c>
      <c r="D326" t="s">
        <v>42</v>
      </c>
      <c r="E326">
        <v>1</v>
      </c>
      <c r="G326" t="s">
        <v>43</v>
      </c>
      <c r="H326">
        <v>800</v>
      </c>
      <c r="I326">
        <v>39551.81</v>
      </c>
      <c r="J326">
        <v>-3068.25</v>
      </c>
      <c r="K326">
        <v>-197.76</v>
      </c>
      <c r="L326">
        <v>-49.44</v>
      </c>
      <c r="M326">
        <v>36483.56</v>
      </c>
      <c r="Q326" s="6">
        <v>28034</v>
      </c>
    </row>
    <row r="327" spans="1:17" x14ac:dyDescent="0.25">
      <c r="A327">
        <v>1004922</v>
      </c>
      <c r="B327" t="s">
        <v>126</v>
      </c>
      <c r="C327" s="4">
        <v>40269</v>
      </c>
      <c r="D327" t="s">
        <v>42</v>
      </c>
      <c r="E327">
        <v>1</v>
      </c>
      <c r="G327" t="s">
        <v>43</v>
      </c>
      <c r="H327">
        <v>800</v>
      </c>
      <c r="I327">
        <v>235.44</v>
      </c>
      <c r="J327">
        <v>-17.399999999999999</v>
      </c>
      <c r="K327">
        <v>-1.1599999999999999</v>
      </c>
      <c r="L327">
        <v>-0.28999999999999998</v>
      </c>
      <c r="M327">
        <v>218.04</v>
      </c>
      <c r="Q327" s="6">
        <v>28065</v>
      </c>
    </row>
    <row r="328" spans="1:17" x14ac:dyDescent="0.25">
      <c r="A328">
        <v>98090</v>
      </c>
      <c r="B328" t="s">
        <v>124</v>
      </c>
      <c r="C328" s="4">
        <v>40544</v>
      </c>
      <c r="D328" t="s">
        <v>42</v>
      </c>
      <c r="E328">
        <v>1</v>
      </c>
      <c r="G328" t="s">
        <v>43</v>
      </c>
      <c r="H328">
        <v>800</v>
      </c>
      <c r="I328">
        <v>71525.929999999993</v>
      </c>
      <c r="J328">
        <v>-2297.5500000000002</v>
      </c>
      <c r="K328">
        <v>-357.64</v>
      </c>
      <c r="L328">
        <v>-89.41</v>
      </c>
      <c r="M328">
        <v>69228.38</v>
      </c>
      <c r="Q328" s="6">
        <v>28338</v>
      </c>
    </row>
    <row r="329" spans="1:17" x14ac:dyDescent="0.25">
      <c r="A329">
        <v>1006231</v>
      </c>
      <c r="B329" t="s">
        <v>198</v>
      </c>
      <c r="C329" s="4">
        <v>41091</v>
      </c>
      <c r="D329" t="s">
        <v>42</v>
      </c>
      <c r="E329">
        <v>1</v>
      </c>
      <c r="G329" t="s">
        <v>43</v>
      </c>
      <c r="H329">
        <v>800</v>
      </c>
      <c r="I329">
        <v>195.56</v>
      </c>
      <c r="J329">
        <v>-7.2</v>
      </c>
      <c r="K329">
        <v>-0.96</v>
      </c>
      <c r="L329">
        <v>-0.24</v>
      </c>
      <c r="M329">
        <v>188.36</v>
      </c>
      <c r="Q329" s="6">
        <v>28887</v>
      </c>
    </row>
    <row r="330" spans="1:17" x14ac:dyDescent="0.25">
      <c r="A330">
        <v>1006738</v>
      </c>
      <c r="B330" t="s">
        <v>199</v>
      </c>
      <c r="C330" s="4">
        <v>41456</v>
      </c>
      <c r="D330" t="s">
        <v>42</v>
      </c>
      <c r="E330">
        <v>1</v>
      </c>
      <c r="G330" t="s">
        <v>43</v>
      </c>
      <c r="H330">
        <v>800</v>
      </c>
      <c r="I330">
        <v>158.99</v>
      </c>
      <c r="J330">
        <v>-4.4000000000000004</v>
      </c>
      <c r="K330">
        <v>-0.8</v>
      </c>
      <c r="L330">
        <v>-0.2</v>
      </c>
      <c r="M330">
        <v>154.59</v>
      </c>
      <c r="Q330" s="6">
        <v>29252</v>
      </c>
    </row>
    <row r="331" spans="1:17" x14ac:dyDescent="0.25">
      <c r="A331">
        <v>1007710</v>
      </c>
      <c r="B331" t="s">
        <v>200</v>
      </c>
      <c r="C331" s="4">
        <v>41760</v>
      </c>
      <c r="D331" t="s">
        <v>42</v>
      </c>
      <c r="E331">
        <v>1</v>
      </c>
      <c r="G331" t="s">
        <v>43</v>
      </c>
      <c r="H331">
        <v>800</v>
      </c>
      <c r="I331">
        <v>82797.16</v>
      </c>
      <c r="J331">
        <v>-1242</v>
      </c>
      <c r="K331">
        <v>-414</v>
      </c>
      <c r="L331">
        <v>-103.5</v>
      </c>
      <c r="M331">
        <v>81555.16</v>
      </c>
      <c r="Q331" s="6">
        <v>29556</v>
      </c>
    </row>
    <row r="332" spans="1:17" x14ac:dyDescent="0.25">
      <c r="A332">
        <v>1007812</v>
      </c>
      <c r="B332" t="s">
        <v>189</v>
      </c>
      <c r="C332" s="4">
        <v>41852</v>
      </c>
      <c r="D332" t="s">
        <v>42</v>
      </c>
      <c r="E332">
        <v>1</v>
      </c>
      <c r="G332" t="s">
        <v>43</v>
      </c>
      <c r="H332">
        <v>800</v>
      </c>
      <c r="I332">
        <v>8712.9500000000007</v>
      </c>
      <c r="J332">
        <v>-40.26</v>
      </c>
      <c r="K332">
        <v>-36.61</v>
      </c>
      <c r="L332">
        <v>-10.89</v>
      </c>
      <c r="M332">
        <v>8672.69</v>
      </c>
      <c r="Q332" s="6">
        <v>29646</v>
      </c>
    </row>
    <row r="333" spans="1:17" x14ac:dyDescent="0.25">
      <c r="A333">
        <v>1007975</v>
      </c>
      <c r="B333" t="s">
        <v>124</v>
      </c>
      <c r="C333" s="4">
        <v>41883</v>
      </c>
      <c r="D333" t="s">
        <v>42</v>
      </c>
      <c r="E333">
        <v>1</v>
      </c>
      <c r="G333" t="s">
        <v>43</v>
      </c>
      <c r="H333">
        <v>800</v>
      </c>
      <c r="I333">
        <v>35376.5</v>
      </c>
      <c r="J333">
        <v>-162.15</v>
      </c>
      <c r="K333">
        <v>-147.51</v>
      </c>
      <c r="L333">
        <v>-44.22</v>
      </c>
      <c r="M333">
        <v>35214.35</v>
      </c>
      <c r="Q333" s="6">
        <v>29677</v>
      </c>
    </row>
    <row r="334" spans="1:17" x14ac:dyDescent="0.25">
      <c r="A334">
        <v>1007976</v>
      </c>
      <c r="B334" t="s">
        <v>443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4582.5</v>
      </c>
      <c r="J334">
        <v>-45.84</v>
      </c>
      <c r="K334">
        <v>-22.92</v>
      </c>
      <c r="L334">
        <v>-5.73</v>
      </c>
      <c r="M334">
        <v>4536.66</v>
      </c>
      <c r="Q334" s="6">
        <v>29677</v>
      </c>
    </row>
    <row r="335" spans="1:17" x14ac:dyDescent="0.25">
      <c r="A335">
        <v>1008110</v>
      </c>
      <c r="B335" t="s">
        <v>444</v>
      </c>
      <c r="C335" s="4">
        <v>41883</v>
      </c>
      <c r="D335" t="s">
        <v>42</v>
      </c>
      <c r="E335">
        <v>1</v>
      </c>
      <c r="G335" t="s">
        <v>43</v>
      </c>
      <c r="H335">
        <v>800</v>
      </c>
      <c r="I335">
        <v>5966</v>
      </c>
      <c r="J335">
        <v>-52.22</v>
      </c>
      <c r="K335">
        <v>-29.84</v>
      </c>
      <c r="L335">
        <v>-7.46</v>
      </c>
      <c r="M335">
        <v>5913.78</v>
      </c>
      <c r="Q335" s="6">
        <v>29677</v>
      </c>
    </row>
    <row r="336" spans="1:17" x14ac:dyDescent="0.25">
      <c r="A336">
        <v>1008111</v>
      </c>
      <c r="B336" t="s">
        <v>445</v>
      </c>
      <c r="C336" s="4">
        <v>41883</v>
      </c>
      <c r="D336" t="s">
        <v>42</v>
      </c>
      <c r="E336">
        <v>1</v>
      </c>
      <c r="G336" t="s">
        <v>43</v>
      </c>
      <c r="H336">
        <v>800</v>
      </c>
      <c r="I336">
        <v>1515</v>
      </c>
      <c r="J336">
        <v>-9.9</v>
      </c>
      <c r="K336">
        <v>-7.56</v>
      </c>
      <c r="L336">
        <v>-1.89</v>
      </c>
      <c r="M336">
        <v>1505.1</v>
      </c>
      <c r="Q336" s="6">
        <v>29677</v>
      </c>
    </row>
    <row r="337" spans="1:17" x14ac:dyDescent="0.25">
      <c r="A337">
        <v>1007977</v>
      </c>
      <c r="B337" t="s">
        <v>446</v>
      </c>
      <c r="C337" s="4">
        <v>41883</v>
      </c>
      <c r="D337" t="s">
        <v>42</v>
      </c>
      <c r="E337">
        <v>1</v>
      </c>
      <c r="G337" t="s">
        <v>43</v>
      </c>
      <c r="H337">
        <v>800</v>
      </c>
      <c r="I337">
        <v>9265.2099999999991</v>
      </c>
      <c r="J337">
        <v>-87.22</v>
      </c>
      <c r="K337">
        <v>-46.32</v>
      </c>
      <c r="L337">
        <v>-11.58</v>
      </c>
      <c r="M337">
        <v>9177.99</v>
      </c>
      <c r="Q337" s="6">
        <v>29677</v>
      </c>
    </row>
    <row r="338" spans="1:17" x14ac:dyDescent="0.25">
      <c r="A338">
        <v>1008116</v>
      </c>
      <c r="B338" t="s">
        <v>198</v>
      </c>
      <c r="C338" s="4">
        <v>41883</v>
      </c>
      <c r="D338" t="s">
        <v>42</v>
      </c>
      <c r="E338">
        <v>1</v>
      </c>
      <c r="G338" t="s">
        <v>43</v>
      </c>
      <c r="H338">
        <v>800</v>
      </c>
      <c r="I338">
        <v>421.88</v>
      </c>
      <c r="J338">
        <v>-3.71</v>
      </c>
      <c r="K338">
        <v>-2.12</v>
      </c>
      <c r="L338">
        <v>-0.53</v>
      </c>
      <c r="M338">
        <v>418.17</v>
      </c>
      <c r="Q338" s="6">
        <v>29677</v>
      </c>
    </row>
    <row r="339" spans="1:17" x14ac:dyDescent="0.25">
      <c r="A339">
        <v>1008221</v>
      </c>
      <c r="B339" t="s">
        <v>448</v>
      </c>
      <c r="C339" s="4">
        <v>41913</v>
      </c>
      <c r="D339" t="s">
        <v>42</v>
      </c>
      <c r="E339">
        <v>1</v>
      </c>
      <c r="G339" t="s">
        <v>43</v>
      </c>
      <c r="H339">
        <v>800</v>
      </c>
      <c r="I339">
        <v>1681.61</v>
      </c>
      <c r="J339">
        <v>-14.7</v>
      </c>
      <c r="K339">
        <v>-8.4</v>
      </c>
      <c r="L339">
        <v>-2.1</v>
      </c>
      <c r="M339">
        <v>1666.91</v>
      </c>
      <c r="Q339" s="6">
        <v>29707</v>
      </c>
    </row>
    <row r="340" spans="1:17" x14ac:dyDescent="0.25">
      <c r="A340">
        <v>1008340</v>
      </c>
      <c r="B340" t="s">
        <v>444</v>
      </c>
      <c r="C340" s="4">
        <v>41944</v>
      </c>
      <c r="D340" t="s">
        <v>42</v>
      </c>
      <c r="E340">
        <v>1</v>
      </c>
      <c r="G340" t="s">
        <v>43</v>
      </c>
      <c r="H340">
        <v>800</v>
      </c>
      <c r="I340">
        <v>4974.5</v>
      </c>
      <c r="J340">
        <v>-37.32</v>
      </c>
      <c r="K340">
        <v>-24.88</v>
      </c>
      <c r="L340">
        <v>-6.22</v>
      </c>
      <c r="M340">
        <v>4937.18</v>
      </c>
      <c r="Q340" s="6">
        <v>29738</v>
      </c>
    </row>
    <row r="341" spans="1:17" x14ac:dyDescent="0.25">
      <c r="A341">
        <v>1008341</v>
      </c>
      <c r="B341" t="s">
        <v>444</v>
      </c>
      <c r="C341" s="4">
        <v>41944</v>
      </c>
      <c r="D341" t="s">
        <v>42</v>
      </c>
      <c r="E341">
        <v>1</v>
      </c>
      <c r="G341" t="s">
        <v>43</v>
      </c>
      <c r="H341">
        <v>800</v>
      </c>
      <c r="I341">
        <v>4974.5</v>
      </c>
      <c r="J341">
        <v>-37.32</v>
      </c>
      <c r="K341">
        <v>-24.88</v>
      </c>
      <c r="L341">
        <v>-6.22</v>
      </c>
      <c r="M341">
        <v>4937.18</v>
      </c>
      <c r="Q341" s="6">
        <v>29738</v>
      </c>
    </row>
    <row r="342" spans="1:17" x14ac:dyDescent="0.25">
      <c r="A342">
        <v>150051</v>
      </c>
      <c r="B342" t="s">
        <v>201</v>
      </c>
      <c r="C342" s="4">
        <v>39114</v>
      </c>
      <c r="D342" t="s">
        <v>42</v>
      </c>
      <c r="E342">
        <v>1</v>
      </c>
      <c r="G342" t="s">
        <v>140</v>
      </c>
      <c r="H342">
        <v>36</v>
      </c>
      <c r="I342">
        <v>-2015.18</v>
      </c>
      <c r="J342">
        <v>2015.18</v>
      </c>
      <c r="Q342" s="7">
        <v>42379</v>
      </c>
    </row>
    <row r="343" spans="1:17" x14ac:dyDescent="0.25">
      <c r="A343">
        <v>150055</v>
      </c>
      <c r="B343" t="s">
        <v>176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-525.54999999999995</v>
      </c>
      <c r="J343">
        <v>525.54999999999995</v>
      </c>
      <c r="Q343" s="7">
        <v>42379</v>
      </c>
    </row>
    <row r="344" spans="1:17" x14ac:dyDescent="0.25">
      <c r="A344">
        <v>150065</v>
      </c>
      <c r="B344" t="s">
        <v>201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35.86</v>
      </c>
      <c r="J344">
        <v>-35.86</v>
      </c>
      <c r="Q344" s="7">
        <v>42379</v>
      </c>
    </row>
    <row r="345" spans="1:17" x14ac:dyDescent="0.25">
      <c r="A345">
        <v>150066</v>
      </c>
      <c r="B345" t="s">
        <v>201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38.14</v>
      </c>
      <c r="J345">
        <v>-38.14</v>
      </c>
      <c r="Q345" s="7">
        <v>42379</v>
      </c>
    </row>
    <row r="346" spans="1:17" x14ac:dyDescent="0.25">
      <c r="A346">
        <v>150090</v>
      </c>
      <c r="B346" t="s">
        <v>201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142.46</v>
      </c>
      <c r="J346">
        <v>-142.46</v>
      </c>
      <c r="Q346" s="7">
        <v>42379</v>
      </c>
    </row>
    <row r="347" spans="1:17" x14ac:dyDescent="0.25">
      <c r="A347">
        <v>150098</v>
      </c>
      <c r="B347" t="s">
        <v>202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245.52</v>
      </c>
      <c r="J347">
        <v>-245.52</v>
      </c>
      <c r="Q347" s="7">
        <v>42379</v>
      </c>
    </row>
    <row r="348" spans="1:17" x14ac:dyDescent="0.25">
      <c r="A348">
        <v>150122</v>
      </c>
      <c r="B348" t="s">
        <v>202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1005.45</v>
      </c>
      <c r="J348">
        <v>-1005.45</v>
      </c>
      <c r="Q348" s="7">
        <v>42379</v>
      </c>
    </row>
    <row r="349" spans="1:17" x14ac:dyDescent="0.25">
      <c r="A349">
        <v>150132</v>
      </c>
      <c r="B349" t="s">
        <v>201</v>
      </c>
      <c r="C349" s="4">
        <v>39114</v>
      </c>
      <c r="D349" t="s">
        <v>42</v>
      </c>
      <c r="E349">
        <v>1</v>
      </c>
      <c r="G349" t="s">
        <v>140</v>
      </c>
      <c r="H349">
        <v>36</v>
      </c>
      <c r="I349">
        <v>1822.53</v>
      </c>
      <c r="J349">
        <v>-1822.53</v>
      </c>
      <c r="Q349" s="7">
        <v>42379</v>
      </c>
    </row>
    <row r="350" spans="1:17" x14ac:dyDescent="0.25">
      <c r="A350">
        <v>150138</v>
      </c>
      <c r="B350" t="s">
        <v>201</v>
      </c>
      <c r="C350" s="4">
        <v>39114</v>
      </c>
      <c r="D350" t="s">
        <v>42</v>
      </c>
      <c r="E350">
        <v>1</v>
      </c>
      <c r="G350" t="s">
        <v>140</v>
      </c>
      <c r="H350">
        <v>36</v>
      </c>
      <c r="I350">
        <v>2131.21</v>
      </c>
      <c r="J350">
        <v>-2131.21</v>
      </c>
      <c r="Q350" s="7">
        <v>42379</v>
      </c>
    </row>
    <row r="351" spans="1:17" x14ac:dyDescent="0.25">
      <c r="A351">
        <v>150139</v>
      </c>
      <c r="B351" t="s">
        <v>201</v>
      </c>
      <c r="C351" s="4">
        <v>39114</v>
      </c>
      <c r="D351" t="s">
        <v>42</v>
      </c>
      <c r="E351">
        <v>1</v>
      </c>
      <c r="G351" t="s">
        <v>140</v>
      </c>
      <c r="H351">
        <v>36</v>
      </c>
      <c r="I351">
        <v>2134.52</v>
      </c>
      <c r="J351">
        <v>-2134.52</v>
      </c>
      <c r="Q351" s="7">
        <v>42379</v>
      </c>
    </row>
    <row r="352" spans="1:17" x14ac:dyDescent="0.25">
      <c r="A352">
        <v>150167</v>
      </c>
      <c r="B352" t="s">
        <v>201</v>
      </c>
      <c r="C352" s="4">
        <v>39114</v>
      </c>
      <c r="D352" t="s">
        <v>42</v>
      </c>
      <c r="E352">
        <v>1</v>
      </c>
      <c r="G352" t="s">
        <v>140</v>
      </c>
      <c r="H352">
        <v>36</v>
      </c>
      <c r="I352">
        <v>374.24</v>
      </c>
      <c r="J352">
        <v>-374.24</v>
      </c>
      <c r="Q352" s="7">
        <v>42379</v>
      </c>
    </row>
    <row r="353" spans="1:17" x14ac:dyDescent="0.25">
      <c r="A353">
        <v>150176</v>
      </c>
      <c r="B353" t="s">
        <v>202</v>
      </c>
      <c r="C353" s="4">
        <v>39114</v>
      </c>
      <c r="D353" t="s">
        <v>42</v>
      </c>
      <c r="E353">
        <v>1</v>
      </c>
      <c r="G353" t="s">
        <v>140</v>
      </c>
      <c r="H353">
        <v>36</v>
      </c>
      <c r="I353">
        <v>1329.98</v>
      </c>
      <c r="J353">
        <v>-1329.98</v>
      </c>
      <c r="Q353" s="7">
        <v>42379</v>
      </c>
    </row>
    <row r="354" spans="1:17" x14ac:dyDescent="0.25">
      <c r="A354">
        <v>150177</v>
      </c>
      <c r="B354" t="s">
        <v>201</v>
      </c>
      <c r="C354" s="4">
        <v>39114</v>
      </c>
      <c r="D354" t="s">
        <v>42</v>
      </c>
      <c r="E354">
        <v>1</v>
      </c>
      <c r="G354" t="s">
        <v>140</v>
      </c>
      <c r="H354">
        <v>36</v>
      </c>
      <c r="I354">
        <v>1671.37</v>
      </c>
      <c r="J354">
        <v>-1671.37</v>
      </c>
      <c r="Q354" s="7">
        <v>42379</v>
      </c>
    </row>
    <row r="355" spans="1:17" x14ac:dyDescent="0.25">
      <c r="A355">
        <v>150179</v>
      </c>
      <c r="B355" t="s">
        <v>201</v>
      </c>
      <c r="C355" s="4">
        <v>39114</v>
      </c>
      <c r="D355" t="s">
        <v>42</v>
      </c>
      <c r="E355">
        <v>1</v>
      </c>
      <c r="G355" t="s">
        <v>140</v>
      </c>
      <c r="H355">
        <v>36</v>
      </c>
      <c r="I355">
        <v>4048.15</v>
      </c>
      <c r="J355">
        <v>-4048.15</v>
      </c>
      <c r="Q355" s="7">
        <v>42379</v>
      </c>
    </row>
    <row r="356" spans="1:17" x14ac:dyDescent="0.25">
      <c r="A356">
        <v>2002458</v>
      </c>
      <c r="B356" t="s">
        <v>166</v>
      </c>
      <c r="C356" s="4">
        <v>39479</v>
      </c>
      <c r="D356" t="s">
        <v>42</v>
      </c>
      <c r="E356">
        <v>1</v>
      </c>
      <c r="G356" t="s">
        <v>140</v>
      </c>
      <c r="H356">
        <v>36</v>
      </c>
      <c r="I356">
        <v>3385</v>
      </c>
      <c r="J356">
        <v>-3385</v>
      </c>
      <c r="Q356" s="7">
        <v>42380</v>
      </c>
    </row>
    <row r="357" spans="1:17" x14ac:dyDescent="0.25">
      <c r="A357">
        <v>2002460</v>
      </c>
      <c r="B357" t="s">
        <v>166</v>
      </c>
      <c r="C357" s="4">
        <v>39479</v>
      </c>
      <c r="D357" t="s">
        <v>42</v>
      </c>
      <c r="E357">
        <v>1</v>
      </c>
      <c r="G357" t="s">
        <v>140</v>
      </c>
      <c r="H357">
        <v>36</v>
      </c>
      <c r="I357">
        <v>1705</v>
      </c>
      <c r="J357">
        <v>-1705</v>
      </c>
      <c r="Q357" s="7">
        <v>42380</v>
      </c>
    </row>
    <row r="358" spans="1:17" x14ac:dyDescent="0.25">
      <c r="A358">
        <v>2002730</v>
      </c>
      <c r="B358" t="s">
        <v>166</v>
      </c>
      <c r="C358" s="4">
        <v>39479</v>
      </c>
      <c r="D358" t="s">
        <v>42</v>
      </c>
      <c r="E358">
        <v>1</v>
      </c>
      <c r="G358" t="s">
        <v>140</v>
      </c>
      <c r="H358">
        <v>36</v>
      </c>
      <c r="I358">
        <v>-128.94</v>
      </c>
      <c r="J358">
        <v>128.94</v>
      </c>
      <c r="Q358" s="7">
        <v>42380</v>
      </c>
    </row>
    <row r="359" spans="1:17" x14ac:dyDescent="0.25">
      <c r="A359">
        <v>1004740</v>
      </c>
      <c r="B359" t="s">
        <v>166</v>
      </c>
      <c r="C359" s="4">
        <v>40210</v>
      </c>
      <c r="D359" t="s">
        <v>42</v>
      </c>
      <c r="E359">
        <v>1</v>
      </c>
      <c r="G359" t="s">
        <v>140</v>
      </c>
      <c r="H359">
        <v>36</v>
      </c>
      <c r="I359">
        <v>6002.18</v>
      </c>
      <c r="J359">
        <v>-6002.18</v>
      </c>
      <c r="Q359" s="7">
        <v>42382</v>
      </c>
    </row>
    <row r="360" spans="1:17" x14ac:dyDescent="0.25">
      <c r="A360">
        <v>1004741</v>
      </c>
      <c r="B360" t="s">
        <v>166</v>
      </c>
      <c r="C360" s="4">
        <v>40210</v>
      </c>
      <c r="D360" t="s">
        <v>42</v>
      </c>
      <c r="E360">
        <v>1</v>
      </c>
      <c r="G360" t="s">
        <v>140</v>
      </c>
      <c r="H360">
        <v>36</v>
      </c>
      <c r="I360">
        <v>4996.2700000000004</v>
      </c>
      <c r="J360">
        <v>-4996.2700000000004</v>
      </c>
      <c r="Q360" s="7">
        <v>42382</v>
      </c>
    </row>
    <row r="361" spans="1:17" x14ac:dyDescent="0.25">
      <c r="A361">
        <v>1004742</v>
      </c>
      <c r="B361" t="s">
        <v>203</v>
      </c>
      <c r="C361" s="4">
        <v>40210</v>
      </c>
      <c r="D361" t="s">
        <v>42</v>
      </c>
      <c r="E361">
        <v>1</v>
      </c>
      <c r="G361" t="s">
        <v>140</v>
      </c>
      <c r="H361">
        <v>36</v>
      </c>
      <c r="I361">
        <v>5065</v>
      </c>
      <c r="J361">
        <v>-5065</v>
      </c>
      <c r="Q361" s="7">
        <v>42382</v>
      </c>
    </row>
    <row r="362" spans="1:17" x14ac:dyDescent="0.25">
      <c r="A362">
        <v>1004829</v>
      </c>
      <c r="B362" t="s">
        <v>166</v>
      </c>
      <c r="C362" s="4">
        <v>40210</v>
      </c>
      <c r="D362" t="s">
        <v>42</v>
      </c>
      <c r="E362">
        <v>1</v>
      </c>
      <c r="G362" t="s">
        <v>140</v>
      </c>
      <c r="H362">
        <v>36</v>
      </c>
      <c r="I362">
        <v>1550</v>
      </c>
      <c r="J362">
        <v>-1550</v>
      </c>
      <c r="Q362" s="7">
        <v>42382</v>
      </c>
    </row>
    <row r="363" spans="1:17" x14ac:dyDescent="0.25">
      <c r="A363">
        <v>1005340</v>
      </c>
      <c r="B363" t="s">
        <v>204</v>
      </c>
      <c r="C363" s="4">
        <v>40575</v>
      </c>
      <c r="D363" t="s">
        <v>42</v>
      </c>
      <c r="E363">
        <v>1</v>
      </c>
      <c r="G363" t="s">
        <v>140</v>
      </c>
      <c r="H363">
        <v>36</v>
      </c>
      <c r="I363">
        <v>1315.12</v>
      </c>
      <c r="J363">
        <v>-1315.12</v>
      </c>
      <c r="Q363" s="7">
        <v>42383</v>
      </c>
    </row>
    <row r="364" spans="1:17" x14ac:dyDescent="0.25">
      <c r="A364">
        <v>1005900</v>
      </c>
      <c r="B364" t="s">
        <v>205</v>
      </c>
      <c r="C364" s="4">
        <v>40940</v>
      </c>
      <c r="D364" t="s">
        <v>42</v>
      </c>
      <c r="E364">
        <v>1</v>
      </c>
      <c r="G364" t="s">
        <v>140</v>
      </c>
      <c r="H364">
        <v>36</v>
      </c>
      <c r="I364">
        <v>3483</v>
      </c>
      <c r="J364">
        <v>-3483</v>
      </c>
      <c r="K364">
        <v>-98.34</v>
      </c>
      <c r="Q364" s="7">
        <v>42384</v>
      </c>
    </row>
    <row r="365" spans="1:17" x14ac:dyDescent="0.25">
      <c r="A365">
        <v>1005940</v>
      </c>
      <c r="B365" t="s">
        <v>206</v>
      </c>
      <c r="C365" s="4">
        <v>40940</v>
      </c>
      <c r="D365" t="s">
        <v>42</v>
      </c>
      <c r="E365">
        <v>1</v>
      </c>
      <c r="G365" t="s">
        <v>140</v>
      </c>
      <c r="H365">
        <v>36</v>
      </c>
      <c r="I365">
        <v>1710</v>
      </c>
      <c r="J365">
        <v>-1710</v>
      </c>
      <c r="K365">
        <v>-48.28</v>
      </c>
      <c r="Q365" s="7">
        <v>42384</v>
      </c>
    </row>
    <row r="366" spans="1:17" x14ac:dyDescent="0.25">
      <c r="A366">
        <v>1005961</v>
      </c>
      <c r="B366" t="s">
        <v>207</v>
      </c>
      <c r="C366" s="4">
        <v>40940</v>
      </c>
      <c r="D366" t="s">
        <v>42</v>
      </c>
      <c r="E366">
        <v>1</v>
      </c>
      <c r="G366" t="s">
        <v>140</v>
      </c>
      <c r="H366">
        <v>36</v>
      </c>
      <c r="I366">
        <v>494.55</v>
      </c>
      <c r="J366">
        <v>-494.55</v>
      </c>
      <c r="K366">
        <v>-13.96</v>
      </c>
      <c r="Q366" s="7">
        <v>42384</v>
      </c>
    </row>
    <row r="367" spans="1:17" x14ac:dyDescent="0.25">
      <c r="A367">
        <v>1006501</v>
      </c>
      <c r="B367" t="s">
        <v>208</v>
      </c>
      <c r="C367" s="4">
        <v>41306</v>
      </c>
      <c r="D367" t="s">
        <v>42</v>
      </c>
      <c r="E367">
        <v>1</v>
      </c>
      <c r="G367" t="s">
        <v>140</v>
      </c>
      <c r="H367">
        <v>36</v>
      </c>
      <c r="I367">
        <v>1058.1099999999999</v>
      </c>
      <c r="J367">
        <v>-793.02</v>
      </c>
      <c r="K367">
        <v>-117.57</v>
      </c>
      <c r="L367">
        <v>-29.39</v>
      </c>
      <c r="M367">
        <v>265.08999999999997</v>
      </c>
      <c r="Q367" s="7">
        <v>42385</v>
      </c>
    </row>
    <row r="368" spans="1:17" x14ac:dyDescent="0.25">
      <c r="A368">
        <v>1006502</v>
      </c>
      <c r="B368" t="s">
        <v>208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2653.92</v>
      </c>
      <c r="J368">
        <v>-1989.03</v>
      </c>
      <c r="K368">
        <v>-294.88</v>
      </c>
      <c r="L368">
        <v>-73.72</v>
      </c>
      <c r="M368">
        <v>664.89</v>
      </c>
      <c r="Q368" s="7">
        <v>42385</v>
      </c>
    </row>
    <row r="369" spans="1:17" x14ac:dyDescent="0.25">
      <c r="A369">
        <v>1006506</v>
      </c>
      <c r="B369" t="s">
        <v>209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1065.5899999999999</v>
      </c>
      <c r="J369">
        <v>-798.62</v>
      </c>
      <c r="K369">
        <v>-118.39</v>
      </c>
      <c r="L369">
        <v>-29.6</v>
      </c>
      <c r="M369">
        <v>266.97000000000003</v>
      </c>
      <c r="Q369" s="7">
        <v>42385</v>
      </c>
    </row>
    <row r="370" spans="1:17" x14ac:dyDescent="0.25">
      <c r="A370">
        <v>1006507</v>
      </c>
      <c r="B370" t="s">
        <v>210</v>
      </c>
      <c r="C370" s="4">
        <v>41306</v>
      </c>
      <c r="D370" t="s">
        <v>42</v>
      </c>
      <c r="E370">
        <v>1</v>
      </c>
      <c r="G370" t="s">
        <v>140</v>
      </c>
      <c r="H370">
        <v>36</v>
      </c>
      <c r="I370">
        <v>1425.73</v>
      </c>
      <c r="J370">
        <v>-1068.54</v>
      </c>
      <c r="K370">
        <v>-158.41999999999999</v>
      </c>
      <c r="L370">
        <v>-39.6</v>
      </c>
      <c r="M370">
        <v>357.19</v>
      </c>
      <c r="Q370" s="7">
        <v>42385</v>
      </c>
    </row>
    <row r="371" spans="1:17" x14ac:dyDescent="0.25">
      <c r="A371">
        <v>1006508</v>
      </c>
      <c r="B371" t="s">
        <v>211</v>
      </c>
      <c r="C371" s="4">
        <v>41306</v>
      </c>
      <c r="D371" t="s">
        <v>42</v>
      </c>
      <c r="E371">
        <v>1</v>
      </c>
      <c r="G371" t="s">
        <v>140</v>
      </c>
      <c r="H371">
        <v>36</v>
      </c>
      <c r="I371">
        <v>2839.3</v>
      </c>
      <c r="J371">
        <v>-2127.9699999999998</v>
      </c>
      <c r="K371">
        <v>-315.49</v>
      </c>
      <c r="L371">
        <v>-78.87</v>
      </c>
      <c r="M371">
        <v>711.33</v>
      </c>
      <c r="Q371" s="7">
        <v>42385</v>
      </c>
    </row>
    <row r="372" spans="1:17" x14ac:dyDescent="0.25">
      <c r="A372">
        <v>1006509</v>
      </c>
      <c r="B372" t="s">
        <v>212</v>
      </c>
      <c r="C372" s="4">
        <v>41306</v>
      </c>
      <c r="D372" t="s">
        <v>42</v>
      </c>
      <c r="E372">
        <v>1</v>
      </c>
      <c r="G372" t="s">
        <v>140</v>
      </c>
      <c r="H372">
        <v>36</v>
      </c>
      <c r="I372">
        <v>3154.8</v>
      </c>
      <c r="J372">
        <v>-2364.42</v>
      </c>
      <c r="K372">
        <v>-350.53</v>
      </c>
      <c r="L372">
        <v>-87.63</v>
      </c>
      <c r="M372">
        <v>790.38</v>
      </c>
      <c r="Q372" s="7">
        <v>42385</v>
      </c>
    </row>
    <row r="373" spans="1:17" x14ac:dyDescent="0.25">
      <c r="A373">
        <v>1006511</v>
      </c>
      <c r="B373" t="s">
        <v>213</v>
      </c>
      <c r="C373" s="4">
        <v>41306</v>
      </c>
      <c r="D373" t="s">
        <v>42</v>
      </c>
      <c r="E373">
        <v>1</v>
      </c>
      <c r="G373" t="s">
        <v>140</v>
      </c>
      <c r="H373">
        <v>36</v>
      </c>
      <c r="I373">
        <v>531.89</v>
      </c>
      <c r="J373">
        <v>-398.63</v>
      </c>
      <c r="K373">
        <v>-59.09</v>
      </c>
      <c r="L373">
        <v>-14.78</v>
      </c>
      <c r="M373">
        <v>133.26</v>
      </c>
      <c r="Q373" s="7">
        <v>42385</v>
      </c>
    </row>
    <row r="374" spans="1:17" x14ac:dyDescent="0.25">
      <c r="A374">
        <v>1006512</v>
      </c>
      <c r="B374" t="s">
        <v>214</v>
      </c>
      <c r="C374" s="4">
        <v>41306</v>
      </c>
      <c r="D374" t="s">
        <v>42</v>
      </c>
      <c r="E374">
        <v>1</v>
      </c>
      <c r="G374" t="s">
        <v>140</v>
      </c>
      <c r="H374">
        <v>36</v>
      </c>
      <c r="I374">
        <v>2639.25</v>
      </c>
      <c r="J374">
        <v>-1978.03</v>
      </c>
      <c r="K374">
        <v>-293.25</v>
      </c>
      <c r="L374">
        <v>-73.31</v>
      </c>
      <c r="M374">
        <v>661.22</v>
      </c>
      <c r="Q374" s="7">
        <v>42385</v>
      </c>
    </row>
    <row r="375" spans="1:17" x14ac:dyDescent="0.25">
      <c r="A375">
        <v>1006513</v>
      </c>
      <c r="B375" t="s">
        <v>215</v>
      </c>
      <c r="C375" s="4">
        <v>41306</v>
      </c>
      <c r="D375" t="s">
        <v>42</v>
      </c>
      <c r="E375">
        <v>1</v>
      </c>
      <c r="G375" t="s">
        <v>140</v>
      </c>
      <c r="H375">
        <v>36</v>
      </c>
      <c r="I375">
        <v>129.47</v>
      </c>
      <c r="J375">
        <v>-97.03</v>
      </c>
      <c r="K375">
        <v>-14.38</v>
      </c>
      <c r="L375">
        <v>-3.6</v>
      </c>
      <c r="M375">
        <v>32.44</v>
      </c>
      <c r="Q375" s="7">
        <v>42385</v>
      </c>
    </row>
    <row r="376" spans="1:17" x14ac:dyDescent="0.25">
      <c r="A376">
        <v>1006514</v>
      </c>
      <c r="B376" t="s">
        <v>216</v>
      </c>
      <c r="C376" s="4">
        <v>41306</v>
      </c>
      <c r="D376" t="s">
        <v>42</v>
      </c>
      <c r="E376">
        <v>1</v>
      </c>
      <c r="G376" t="s">
        <v>140</v>
      </c>
      <c r="H376">
        <v>36</v>
      </c>
      <c r="I376">
        <v>174.37</v>
      </c>
      <c r="J376">
        <v>-130.68</v>
      </c>
      <c r="K376">
        <v>-19.37</v>
      </c>
      <c r="L376">
        <v>-4.84</v>
      </c>
      <c r="M376">
        <v>43.69</v>
      </c>
      <c r="Q376" s="7">
        <v>42385</v>
      </c>
    </row>
    <row r="377" spans="1:17" x14ac:dyDescent="0.25">
      <c r="A377">
        <v>2002490</v>
      </c>
      <c r="B377" t="s">
        <v>217</v>
      </c>
      <c r="C377" s="4">
        <v>39479</v>
      </c>
      <c r="D377" t="s">
        <v>42</v>
      </c>
      <c r="E377">
        <v>1</v>
      </c>
      <c r="G377" t="s">
        <v>140</v>
      </c>
      <c r="H377">
        <v>96</v>
      </c>
      <c r="I377">
        <v>87.41</v>
      </c>
      <c r="J377">
        <v>-79.19</v>
      </c>
      <c r="K377">
        <v>-3.63</v>
      </c>
      <c r="L377">
        <v>-0.91</v>
      </c>
      <c r="M377">
        <v>8.2200000000000006</v>
      </c>
      <c r="Q377" s="7">
        <v>42385</v>
      </c>
    </row>
    <row r="378" spans="1:17" x14ac:dyDescent="0.25">
      <c r="A378">
        <v>2002493</v>
      </c>
      <c r="B378" t="s">
        <v>217</v>
      </c>
      <c r="C378" s="4">
        <v>39479</v>
      </c>
      <c r="D378" t="s">
        <v>42</v>
      </c>
      <c r="E378">
        <v>1</v>
      </c>
      <c r="G378" t="s">
        <v>140</v>
      </c>
      <c r="H378">
        <v>96</v>
      </c>
      <c r="I378">
        <v>8380</v>
      </c>
      <c r="J378">
        <v>-7592.95</v>
      </c>
      <c r="K378">
        <v>-349.17</v>
      </c>
      <c r="L378">
        <v>-87.3</v>
      </c>
      <c r="M378">
        <v>787.05</v>
      </c>
      <c r="Q378" s="7">
        <v>42385</v>
      </c>
    </row>
    <row r="379" spans="1:17" x14ac:dyDescent="0.25">
      <c r="A379">
        <v>2002494</v>
      </c>
      <c r="B379" t="s">
        <v>217</v>
      </c>
      <c r="C379" s="4">
        <v>39479</v>
      </c>
      <c r="D379" t="s">
        <v>42</v>
      </c>
      <c r="E379">
        <v>1</v>
      </c>
      <c r="G379" t="s">
        <v>140</v>
      </c>
      <c r="H379">
        <v>96</v>
      </c>
      <c r="I379">
        <v>15518.02</v>
      </c>
      <c r="J379">
        <v>-14060.55</v>
      </c>
      <c r="K379">
        <v>-646.58000000000004</v>
      </c>
      <c r="L379">
        <v>-161.63999999999999</v>
      </c>
      <c r="M379">
        <v>1457.47</v>
      </c>
      <c r="Q379" s="7">
        <v>42385</v>
      </c>
    </row>
    <row r="380" spans="1:17" x14ac:dyDescent="0.25">
      <c r="A380">
        <v>2002496</v>
      </c>
      <c r="B380" t="s">
        <v>217</v>
      </c>
      <c r="C380" s="4">
        <v>39479</v>
      </c>
      <c r="D380" t="s">
        <v>42</v>
      </c>
      <c r="E380">
        <v>1</v>
      </c>
      <c r="G380" t="s">
        <v>140</v>
      </c>
      <c r="H380">
        <v>96</v>
      </c>
      <c r="I380">
        <v>280.17</v>
      </c>
      <c r="J380">
        <v>-253.85</v>
      </c>
      <c r="K380">
        <v>-11.67</v>
      </c>
      <c r="L380">
        <v>-2.91</v>
      </c>
      <c r="M380">
        <v>26.32</v>
      </c>
      <c r="Q380" s="7">
        <v>42385</v>
      </c>
    </row>
    <row r="381" spans="1:17" x14ac:dyDescent="0.25">
      <c r="A381">
        <v>2002497</v>
      </c>
      <c r="B381" t="s">
        <v>217</v>
      </c>
      <c r="C381" s="4">
        <v>39479</v>
      </c>
      <c r="D381" t="s">
        <v>42</v>
      </c>
      <c r="E381">
        <v>1</v>
      </c>
      <c r="G381" t="s">
        <v>140</v>
      </c>
      <c r="H381">
        <v>96</v>
      </c>
      <c r="I381">
        <v>250.4</v>
      </c>
      <c r="J381">
        <v>-226.88</v>
      </c>
      <c r="K381">
        <v>-10.43</v>
      </c>
      <c r="L381">
        <v>-2.61</v>
      </c>
      <c r="M381">
        <v>23.52</v>
      </c>
      <c r="Q381" s="7">
        <v>42385</v>
      </c>
    </row>
    <row r="382" spans="1:17" x14ac:dyDescent="0.25">
      <c r="A382">
        <v>2002498</v>
      </c>
      <c r="B382" t="s">
        <v>217</v>
      </c>
      <c r="C382" s="4">
        <v>39479</v>
      </c>
      <c r="D382" t="s">
        <v>42</v>
      </c>
      <c r="E382">
        <v>1</v>
      </c>
      <c r="G382" t="s">
        <v>140</v>
      </c>
      <c r="H382">
        <v>96</v>
      </c>
      <c r="I382">
        <v>1175.29</v>
      </c>
      <c r="J382">
        <v>-1064.9100000000001</v>
      </c>
      <c r="K382">
        <v>-48.97</v>
      </c>
      <c r="L382">
        <v>-12.24</v>
      </c>
      <c r="M382">
        <v>110.38</v>
      </c>
      <c r="Q382" s="7">
        <v>42385</v>
      </c>
    </row>
    <row r="383" spans="1:17" x14ac:dyDescent="0.25">
      <c r="A383">
        <v>1007457</v>
      </c>
      <c r="B383" t="s">
        <v>218</v>
      </c>
      <c r="C383" s="4">
        <v>41671</v>
      </c>
      <c r="D383" t="s">
        <v>42</v>
      </c>
      <c r="E383">
        <v>1</v>
      </c>
      <c r="G383" t="s">
        <v>140</v>
      </c>
      <c r="H383">
        <v>36</v>
      </c>
      <c r="I383">
        <v>107.29</v>
      </c>
      <c r="J383">
        <v>-44.65</v>
      </c>
      <c r="K383">
        <v>-11.92</v>
      </c>
      <c r="L383">
        <v>-2.98</v>
      </c>
      <c r="M383">
        <v>62.64</v>
      </c>
      <c r="Q383" s="7">
        <v>42386</v>
      </c>
    </row>
    <row r="384" spans="1:17" x14ac:dyDescent="0.25">
      <c r="A384">
        <v>1007465</v>
      </c>
      <c r="B384" t="s">
        <v>162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64.040000000000006</v>
      </c>
      <c r="J384">
        <v>-26.65</v>
      </c>
      <c r="K384">
        <v>-7.12</v>
      </c>
      <c r="L384">
        <v>-1.78</v>
      </c>
      <c r="M384">
        <v>37.39</v>
      </c>
      <c r="Q384" s="7">
        <v>42386</v>
      </c>
    </row>
    <row r="385" spans="1:17" x14ac:dyDescent="0.25">
      <c r="A385">
        <v>1007466</v>
      </c>
      <c r="B385" t="s">
        <v>162</v>
      </c>
      <c r="C385" s="4">
        <v>41671</v>
      </c>
      <c r="D385" t="s">
        <v>42</v>
      </c>
      <c r="E385">
        <v>1</v>
      </c>
      <c r="G385" t="s">
        <v>140</v>
      </c>
      <c r="H385">
        <v>36</v>
      </c>
      <c r="I385">
        <v>91.77</v>
      </c>
      <c r="J385">
        <v>-38.19</v>
      </c>
      <c r="K385">
        <v>-10.199999999999999</v>
      </c>
      <c r="L385">
        <v>-2.5499999999999998</v>
      </c>
      <c r="M385">
        <v>53.58</v>
      </c>
      <c r="Q385" s="7">
        <v>42386</v>
      </c>
    </row>
    <row r="386" spans="1:17" x14ac:dyDescent="0.25">
      <c r="A386">
        <v>1007467</v>
      </c>
      <c r="B386" t="s">
        <v>162</v>
      </c>
      <c r="C386" s="4">
        <v>41671</v>
      </c>
      <c r="D386" t="s">
        <v>42</v>
      </c>
      <c r="E386">
        <v>1</v>
      </c>
      <c r="G386" t="s">
        <v>140</v>
      </c>
      <c r="H386">
        <v>36</v>
      </c>
      <c r="I386">
        <v>67.3</v>
      </c>
      <c r="J386">
        <v>-28.01</v>
      </c>
      <c r="K386">
        <v>-7.48</v>
      </c>
      <c r="L386">
        <v>-1.87</v>
      </c>
      <c r="M386">
        <v>39.29</v>
      </c>
      <c r="Q386" s="7">
        <v>42386</v>
      </c>
    </row>
    <row r="387" spans="1:17" x14ac:dyDescent="0.25">
      <c r="A387">
        <v>1007532</v>
      </c>
      <c r="B387" t="s">
        <v>162</v>
      </c>
      <c r="C387" s="4">
        <v>41671</v>
      </c>
      <c r="D387" t="s">
        <v>42</v>
      </c>
      <c r="E387">
        <v>1</v>
      </c>
      <c r="G387" t="s">
        <v>140</v>
      </c>
      <c r="H387">
        <v>36</v>
      </c>
      <c r="I387">
        <v>2690.67</v>
      </c>
      <c r="J387">
        <v>-1119.68</v>
      </c>
      <c r="K387">
        <v>-298.95999999999998</v>
      </c>
      <c r="L387">
        <v>-74.739999999999995</v>
      </c>
      <c r="M387">
        <v>1570.99</v>
      </c>
      <c r="Q387" s="7">
        <v>42386</v>
      </c>
    </row>
    <row r="388" spans="1:17" x14ac:dyDescent="0.25">
      <c r="A388">
        <v>1007533</v>
      </c>
      <c r="B388" t="s">
        <v>162</v>
      </c>
      <c r="C388" s="4">
        <v>41671</v>
      </c>
      <c r="D388" t="s">
        <v>42</v>
      </c>
      <c r="E388">
        <v>1</v>
      </c>
      <c r="G388" t="s">
        <v>140</v>
      </c>
      <c r="H388">
        <v>36</v>
      </c>
      <c r="I388">
        <v>1606.07</v>
      </c>
      <c r="J388">
        <v>-668.33</v>
      </c>
      <c r="K388">
        <v>-178.44</v>
      </c>
      <c r="L388">
        <v>-44.61</v>
      </c>
      <c r="M388">
        <v>937.74</v>
      </c>
      <c r="Q388" s="7">
        <v>42386</v>
      </c>
    </row>
    <row r="389" spans="1:17" x14ac:dyDescent="0.25">
      <c r="A389">
        <v>1007534</v>
      </c>
      <c r="B389" t="s">
        <v>162</v>
      </c>
      <c r="C389" s="4">
        <v>41671</v>
      </c>
      <c r="D389" t="s">
        <v>42</v>
      </c>
      <c r="E389">
        <v>1</v>
      </c>
      <c r="G389" t="s">
        <v>140</v>
      </c>
      <c r="H389">
        <v>36</v>
      </c>
      <c r="I389">
        <v>287.19</v>
      </c>
      <c r="J389">
        <v>-119.51</v>
      </c>
      <c r="K389">
        <v>-31.91</v>
      </c>
      <c r="L389">
        <v>-7.98</v>
      </c>
      <c r="M389">
        <v>167.68</v>
      </c>
      <c r="Q389" s="7">
        <v>42386</v>
      </c>
    </row>
    <row r="390" spans="1:17" x14ac:dyDescent="0.25">
      <c r="A390">
        <v>1007535</v>
      </c>
      <c r="B390" t="s">
        <v>162</v>
      </c>
      <c r="C390" s="4">
        <v>41671</v>
      </c>
      <c r="D390" t="s">
        <v>42</v>
      </c>
      <c r="E390">
        <v>1</v>
      </c>
      <c r="G390" t="s">
        <v>140</v>
      </c>
      <c r="H390">
        <v>36</v>
      </c>
      <c r="I390">
        <v>720.66</v>
      </c>
      <c r="J390">
        <v>-299.89</v>
      </c>
      <c r="K390">
        <v>-80.069999999999993</v>
      </c>
      <c r="L390">
        <v>-20.02</v>
      </c>
      <c r="M390">
        <v>420.77</v>
      </c>
      <c r="Q390" s="7">
        <v>42386</v>
      </c>
    </row>
    <row r="391" spans="1:17" x14ac:dyDescent="0.25">
      <c r="A391">
        <v>1007559</v>
      </c>
      <c r="B391" t="s">
        <v>162</v>
      </c>
      <c r="C391" s="4">
        <v>41671</v>
      </c>
      <c r="D391" t="s">
        <v>42</v>
      </c>
      <c r="E391">
        <v>1</v>
      </c>
      <c r="G391" t="s">
        <v>140</v>
      </c>
      <c r="H391">
        <v>36</v>
      </c>
      <c r="I391">
        <v>1078.94</v>
      </c>
      <c r="J391">
        <v>-448.98</v>
      </c>
      <c r="K391">
        <v>-119.88</v>
      </c>
      <c r="L391">
        <v>-29.97</v>
      </c>
      <c r="M391">
        <v>629.96</v>
      </c>
      <c r="Q391" s="7">
        <v>42386</v>
      </c>
    </row>
    <row r="392" spans="1:17" x14ac:dyDescent="0.25">
      <c r="A392">
        <v>1008644</v>
      </c>
      <c r="B392" t="s">
        <v>162</v>
      </c>
      <c r="C392" s="4">
        <v>42036</v>
      </c>
      <c r="D392" t="s">
        <v>42</v>
      </c>
      <c r="E392">
        <v>1</v>
      </c>
      <c r="G392" t="s">
        <v>140</v>
      </c>
      <c r="H392">
        <v>36</v>
      </c>
      <c r="I392">
        <v>12049.7</v>
      </c>
      <c r="J392">
        <v>-1002.39</v>
      </c>
      <c r="K392">
        <v>-1002.39</v>
      </c>
      <c r="L392">
        <v>-334.13</v>
      </c>
      <c r="M392">
        <v>11047.31</v>
      </c>
      <c r="Q392" s="7">
        <v>42387</v>
      </c>
    </row>
    <row r="393" spans="1:17" x14ac:dyDescent="0.25">
      <c r="A393">
        <v>1008713</v>
      </c>
      <c r="B393" t="s">
        <v>162</v>
      </c>
      <c r="C393" s="4">
        <v>42036</v>
      </c>
      <c r="D393" t="s">
        <v>42</v>
      </c>
      <c r="E393">
        <v>1</v>
      </c>
      <c r="G393" t="s">
        <v>140</v>
      </c>
      <c r="H393">
        <v>36</v>
      </c>
      <c r="I393">
        <v>5702.57</v>
      </c>
      <c r="J393">
        <v>-474.39</v>
      </c>
      <c r="K393">
        <v>-474.39</v>
      </c>
      <c r="L393">
        <v>-158.13</v>
      </c>
      <c r="M393">
        <v>5228.18</v>
      </c>
      <c r="Q393" s="7">
        <v>42387</v>
      </c>
    </row>
    <row r="394" spans="1:17" x14ac:dyDescent="0.25">
      <c r="A394">
        <v>1008738</v>
      </c>
      <c r="B394" t="s">
        <v>162</v>
      </c>
      <c r="C394" s="4">
        <v>42036</v>
      </c>
      <c r="D394" t="s">
        <v>42</v>
      </c>
      <c r="E394">
        <v>1</v>
      </c>
      <c r="G394" t="s">
        <v>140</v>
      </c>
      <c r="H394">
        <v>36</v>
      </c>
      <c r="I394">
        <v>153.9</v>
      </c>
      <c r="J394">
        <v>-12.8</v>
      </c>
      <c r="K394">
        <v>-12.8</v>
      </c>
      <c r="L394">
        <v>-4.26</v>
      </c>
      <c r="M394">
        <v>141.1</v>
      </c>
      <c r="Q394" s="7">
        <v>42387</v>
      </c>
    </row>
    <row r="395" spans="1:17" x14ac:dyDescent="0.25">
      <c r="A395">
        <v>1005922</v>
      </c>
      <c r="B395" t="s">
        <v>219</v>
      </c>
      <c r="C395" s="4">
        <v>40940</v>
      </c>
      <c r="D395" t="s">
        <v>42</v>
      </c>
      <c r="E395">
        <v>1</v>
      </c>
      <c r="G395" t="s">
        <v>140</v>
      </c>
      <c r="H395">
        <v>96</v>
      </c>
      <c r="I395">
        <v>3295</v>
      </c>
      <c r="J395">
        <v>-1338.03</v>
      </c>
      <c r="K395">
        <v>-137.29</v>
      </c>
      <c r="L395">
        <v>-34.32</v>
      </c>
      <c r="M395">
        <v>1956.97</v>
      </c>
      <c r="Q395" s="7">
        <v>42389</v>
      </c>
    </row>
    <row r="396" spans="1:17" x14ac:dyDescent="0.25">
      <c r="A396">
        <v>1005932</v>
      </c>
      <c r="B396" t="s">
        <v>220</v>
      </c>
      <c r="C396" s="4">
        <v>40940</v>
      </c>
      <c r="D396" t="s">
        <v>42</v>
      </c>
      <c r="E396">
        <v>1</v>
      </c>
      <c r="G396" t="s">
        <v>140</v>
      </c>
      <c r="H396">
        <v>96</v>
      </c>
      <c r="I396">
        <v>16495.73</v>
      </c>
      <c r="J396">
        <v>-6698.57</v>
      </c>
      <c r="K396">
        <v>-687.32</v>
      </c>
      <c r="L396">
        <v>-171.83</v>
      </c>
      <c r="M396">
        <v>9797.16</v>
      </c>
      <c r="Q396" s="7">
        <v>42389</v>
      </c>
    </row>
    <row r="397" spans="1:17" x14ac:dyDescent="0.25">
      <c r="A397">
        <v>1008712</v>
      </c>
      <c r="B397" t="s">
        <v>326</v>
      </c>
      <c r="C397" s="4">
        <v>42036</v>
      </c>
      <c r="D397" t="s">
        <v>42</v>
      </c>
      <c r="E397">
        <v>1</v>
      </c>
      <c r="G397" t="s">
        <v>140</v>
      </c>
      <c r="H397">
        <v>96</v>
      </c>
      <c r="I397">
        <v>16308.47</v>
      </c>
      <c r="J397">
        <v>-508.75</v>
      </c>
      <c r="K397">
        <v>-508.75</v>
      </c>
      <c r="L397">
        <v>-169.58</v>
      </c>
      <c r="M397">
        <v>15799.72</v>
      </c>
      <c r="Q397" s="7">
        <v>42392</v>
      </c>
    </row>
    <row r="398" spans="1:17" x14ac:dyDescent="0.25">
      <c r="A398">
        <v>150082</v>
      </c>
      <c r="B398" t="s">
        <v>178</v>
      </c>
      <c r="C398" s="4">
        <v>39142</v>
      </c>
      <c r="D398" t="s">
        <v>42</v>
      </c>
      <c r="E398">
        <v>1</v>
      </c>
      <c r="G398" t="s">
        <v>140</v>
      </c>
      <c r="H398">
        <v>36</v>
      </c>
      <c r="I398">
        <v>85.33</v>
      </c>
      <c r="J398">
        <v>-85.33</v>
      </c>
      <c r="Q398" s="7">
        <v>42410</v>
      </c>
    </row>
    <row r="399" spans="1:17" x14ac:dyDescent="0.25">
      <c r="A399">
        <v>150095</v>
      </c>
      <c r="B399" t="s">
        <v>178</v>
      </c>
      <c r="C399" s="4">
        <v>39142</v>
      </c>
      <c r="D399" t="s">
        <v>42</v>
      </c>
      <c r="E399">
        <v>1</v>
      </c>
      <c r="G399" t="s">
        <v>140</v>
      </c>
      <c r="H399">
        <v>36</v>
      </c>
      <c r="I399">
        <v>225.72</v>
      </c>
      <c r="J399">
        <v>-225.72</v>
      </c>
      <c r="Q399" s="7">
        <v>42410</v>
      </c>
    </row>
    <row r="400" spans="1:17" x14ac:dyDescent="0.25">
      <c r="A400">
        <v>150101</v>
      </c>
      <c r="B400" t="s">
        <v>221</v>
      </c>
      <c r="C400" s="4">
        <v>39142</v>
      </c>
      <c r="D400" t="s">
        <v>42</v>
      </c>
      <c r="E400">
        <v>1</v>
      </c>
      <c r="G400" t="s">
        <v>140</v>
      </c>
      <c r="H400">
        <v>36</v>
      </c>
      <c r="I400">
        <v>271.97000000000003</v>
      </c>
      <c r="J400">
        <v>-271.97000000000003</v>
      </c>
      <c r="Q400" s="7">
        <v>42410</v>
      </c>
    </row>
    <row r="401" spans="1:17" x14ac:dyDescent="0.25">
      <c r="A401">
        <v>150113</v>
      </c>
      <c r="B401" t="s">
        <v>221</v>
      </c>
      <c r="C401" s="4">
        <v>39142</v>
      </c>
      <c r="D401" t="s">
        <v>42</v>
      </c>
      <c r="E401">
        <v>1</v>
      </c>
      <c r="G401" t="s">
        <v>140</v>
      </c>
      <c r="H401">
        <v>36</v>
      </c>
      <c r="I401">
        <v>614.04999999999995</v>
      </c>
      <c r="J401">
        <v>-614.04999999999995</v>
      </c>
      <c r="Q401" s="7">
        <v>42410</v>
      </c>
    </row>
    <row r="402" spans="1:17" x14ac:dyDescent="0.25">
      <c r="A402">
        <v>150123</v>
      </c>
      <c r="B402" t="s">
        <v>222</v>
      </c>
      <c r="C402" s="4">
        <v>39142</v>
      </c>
      <c r="D402" t="s">
        <v>42</v>
      </c>
      <c r="E402">
        <v>1</v>
      </c>
      <c r="G402" t="s">
        <v>140</v>
      </c>
      <c r="H402">
        <v>36</v>
      </c>
      <c r="I402">
        <v>1063.1199999999999</v>
      </c>
      <c r="J402">
        <v>-1063.1199999999999</v>
      </c>
      <c r="Q402" s="7">
        <v>42410</v>
      </c>
    </row>
    <row r="403" spans="1:17" x14ac:dyDescent="0.25">
      <c r="A403">
        <v>150127</v>
      </c>
      <c r="B403" t="s">
        <v>221</v>
      </c>
      <c r="C403" s="4">
        <v>39142</v>
      </c>
      <c r="D403" t="s">
        <v>42</v>
      </c>
      <c r="E403">
        <v>1</v>
      </c>
      <c r="G403" t="s">
        <v>140</v>
      </c>
      <c r="H403">
        <v>36</v>
      </c>
      <c r="I403">
        <v>1600.37</v>
      </c>
      <c r="J403">
        <v>-1600.37</v>
      </c>
      <c r="Q403" s="7">
        <v>42410</v>
      </c>
    </row>
    <row r="404" spans="1:17" x14ac:dyDescent="0.25">
      <c r="A404">
        <v>150161</v>
      </c>
      <c r="B404" t="s">
        <v>178</v>
      </c>
      <c r="C404" s="4">
        <v>39142</v>
      </c>
      <c r="D404" t="s">
        <v>42</v>
      </c>
      <c r="E404">
        <v>1</v>
      </c>
      <c r="G404" t="s">
        <v>140</v>
      </c>
      <c r="H404">
        <v>36</v>
      </c>
      <c r="I404">
        <v>29.79</v>
      </c>
      <c r="J404">
        <v>-29.79</v>
      </c>
      <c r="Q404" s="7">
        <v>42410</v>
      </c>
    </row>
    <row r="405" spans="1:17" x14ac:dyDescent="0.25">
      <c r="A405">
        <v>150162</v>
      </c>
      <c r="B405" t="s">
        <v>221</v>
      </c>
      <c r="C405" s="4">
        <v>39142</v>
      </c>
      <c r="D405" t="s">
        <v>42</v>
      </c>
      <c r="E405">
        <v>1</v>
      </c>
      <c r="G405" t="s">
        <v>140</v>
      </c>
      <c r="H405">
        <v>36</v>
      </c>
      <c r="I405">
        <v>29.9</v>
      </c>
      <c r="J405">
        <v>-29.9</v>
      </c>
      <c r="Q405" s="7">
        <v>42410</v>
      </c>
    </row>
    <row r="406" spans="1:17" x14ac:dyDescent="0.25">
      <c r="A406">
        <v>150180</v>
      </c>
      <c r="B406" t="s">
        <v>223</v>
      </c>
      <c r="C406" s="4">
        <v>39142</v>
      </c>
      <c r="D406" t="s">
        <v>42</v>
      </c>
      <c r="E406">
        <v>1</v>
      </c>
      <c r="G406" t="s">
        <v>140</v>
      </c>
      <c r="H406">
        <v>36</v>
      </c>
      <c r="I406">
        <v>19203.009999999998</v>
      </c>
      <c r="J406">
        <v>-19203.009999999998</v>
      </c>
      <c r="Q406" s="7">
        <v>42410</v>
      </c>
    </row>
    <row r="407" spans="1:17" x14ac:dyDescent="0.25">
      <c r="A407">
        <v>150182</v>
      </c>
      <c r="B407" t="s">
        <v>223</v>
      </c>
      <c r="C407" s="4">
        <v>39142</v>
      </c>
      <c r="D407" t="s">
        <v>42</v>
      </c>
      <c r="E407">
        <v>1</v>
      </c>
      <c r="G407" t="s">
        <v>140</v>
      </c>
      <c r="H407">
        <v>36</v>
      </c>
      <c r="I407">
        <v>159077.56</v>
      </c>
      <c r="J407">
        <v>-159077.56</v>
      </c>
      <c r="Q407" s="7">
        <v>42410</v>
      </c>
    </row>
    <row r="408" spans="1:17" x14ac:dyDescent="0.25">
      <c r="A408">
        <v>1000077</v>
      </c>
      <c r="B408" t="s">
        <v>224</v>
      </c>
      <c r="C408" s="4">
        <v>39508</v>
      </c>
      <c r="D408" t="s">
        <v>42</v>
      </c>
      <c r="E408">
        <v>1</v>
      </c>
      <c r="G408" t="s">
        <v>140</v>
      </c>
      <c r="H408">
        <v>36</v>
      </c>
      <c r="I408">
        <v>1705</v>
      </c>
      <c r="J408">
        <v>-1705</v>
      </c>
      <c r="Q408" s="7">
        <v>42411</v>
      </c>
    </row>
    <row r="409" spans="1:17" x14ac:dyDescent="0.25">
      <c r="A409">
        <v>1000636</v>
      </c>
      <c r="B409" t="s">
        <v>203</v>
      </c>
      <c r="C409" s="4">
        <v>39508</v>
      </c>
      <c r="D409" t="s">
        <v>42</v>
      </c>
      <c r="E409">
        <v>1</v>
      </c>
      <c r="G409" t="s">
        <v>140</v>
      </c>
      <c r="H409">
        <v>36</v>
      </c>
      <c r="I409">
        <v>3385</v>
      </c>
      <c r="J409">
        <v>-3385</v>
      </c>
      <c r="Q409" s="7">
        <v>42411</v>
      </c>
    </row>
    <row r="410" spans="1:17" x14ac:dyDescent="0.25">
      <c r="A410">
        <v>1000639</v>
      </c>
      <c r="B410" t="s">
        <v>162</v>
      </c>
      <c r="C410" s="4">
        <v>39508</v>
      </c>
      <c r="D410" t="s">
        <v>42</v>
      </c>
      <c r="E410">
        <v>1</v>
      </c>
      <c r="G410" t="s">
        <v>140</v>
      </c>
      <c r="H410">
        <v>36</v>
      </c>
      <c r="I410">
        <v>3728.71</v>
      </c>
      <c r="J410">
        <v>-3728.71</v>
      </c>
      <c r="Q410" s="7">
        <v>42411</v>
      </c>
    </row>
    <row r="411" spans="1:17" x14ac:dyDescent="0.25">
      <c r="A411">
        <v>1000641</v>
      </c>
      <c r="B411" t="s">
        <v>162</v>
      </c>
      <c r="C411" s="4">
        <v>39508</v>
      </c>
      <c r="D411" t="s">
        <v>42</v>
      </c>
      <c r="E411">
        <v>1</v>
      </c>
      <c r="G411" t="s">
        <v>140</v>
      </c>
      <c r="H411">
        <v>36</v>
      </c>
      <c r="I411">
        <v>1055.94</v>
      </c>
      <c r="J411">
        <v>-1055.94</v>
      </c>
      <c r="Q411" s="7">
        <v>42411</v>
      </c>
    </row>
    <row r="412" spans="1:17" x14ac:dyDescent="0.25">
      <c r="A412">
        <v>1000643</v>
      </c>
      <c r="B412" t="s">
        <v>162</v>
      </c>
      <c r="C412" s="4">
        <v>39508</v>
      </c>
      <c r="D412" t="s">
        <v>42</v>
      </c>
      <c r="E412">
        <v>1</v>
      </c>
      <c r="G412" t="s">
        <v>140</v>
      </c>
      <c r="H412">
        <v>36</v>
      </c>
      <c r="I412">
        <v>150</v>
      </c>
      <c r="J412">
        <v>-150</v>
      </c>
      <c r="Q412" s="7">
        <v>42411</v>
      </c>
    </row>
    <row r="413" spans="1:17" x14ac:dyDescent="0.25">
      <c r="A413">
        <v>1005338</v>
      </c>
      <c r="B413" t="s">
        <v>203</v>
      </c>
      <c r="C413" s="4">
        <v>40603</v>
      </c>
      <c r="D413" t="s">
        <v>42</v>
      </c>
      <c r="E413">
        <v>1</v>
      </c>
      <c r="G413" t="s">
        <v>140</v>
      </c>
      <c r="H413">
        <v>36</v>
      </c>
      <c r="I413">
        <v>1375</v>
      </c>
      <c r="J413">
        <v>-1375</v>
      </c>
      <c r="Q413" s="7">
        <v>42414</v>
      </c>
    </row>
    <row r="414" spans="1:17" x14ac:dyDescent="0.25">
      <c r="A414">
        <v>1005339</v>
      </c>
      <c r="B414" t="s">
        <v>204</v>
      </c>
      <c r="C414" s="4">
        <v>40603</v>
      </c>
      <c r="D414" t="s">
        <v>42</v>
      </c>
      <c r="E414">
        <v>1</v>
      </c>
      <c r="G414" t="s">
        <v>140</v>
      </c>
      <c r="H414">
        <v>36</v>
      </c>
      <c r="I414">
        <v>2641.37</v>
      </c>
      <c r="J414">
        <v>-2641.37</v>
      </c>
      <c r="Q414" s="7">
        <v>42414</v>
      </c>
    </row>
    <row r="415" spans="1:17" x14ac:dyDescent="0.25">
      <c r="A415">
        <v>1005376</v>
      </c>
      <c r="B415" t="s">
        <v>225</v>
      </c>
      <c r="C415" s="4">
        <v>40603</v>
      </c>
      <c r="D415" t="s">
        <v>42</v>
      </c>
      <c r="E415">
        <v>1</v>
      </c>
      <c r="G415" t="s">
        <v>140</v>
      </c>
      <c r="H415">
        <v>36</v>
      </c>
      <c r="I415">
        <v>1363.33</v>
      </c>
      <c r="J415">
        <v>-1363.33</v>
      </c>
      <c r="Q415" s="7">
        <v>42414</v>
      </c>
    </row>
    <row r="416" spans="1:17" x14ac:dyDescent="0.25">
      <c r="A416">
        <v>1005379</v>
      </c>
      <c r="B416" t="s">
        <v>226</v>
      </c>
      <c r="C416" s="4">
        <v>40603</v>
      </c>
      <c r="D416" t="s">
        <v>42</v>
      </c>
      <c r="E416">
        <v>1</v>
      </c>
      <c r="G416" t="s">
        <v>140</v>
      </c>
      <c r="H416">
        <v>36</v>
      </c>
      <c r="I416">
        <v>1375</v>
      </c>
      <c r="J416">
        <v>-1375</v>
      </c>
      <c r="Q416" s="7">
        <v>42414</v>
      </c>
    </row>
    <row r="417" spans="1:17" x14ac:dyDescent="0.25">
      <c r="A417">
        <v>1005938</v>
      </c>
      <c r="B417" t="s">
        <v>227</v>
      </c>
      <c r="C417" s="4">
        <v>40969</v>
      </c>
      <c r="D417" t="s">
        <v>42</v>
      </c>
      <c r="E417">
        <v>1</v>
      </c>
      <c r="G417" t="s">
        <v>140</v>
      </c>
      <c r="H417">
        <v>36</v>
      </c>
      <c r="I417">
        <v>269.95999999999998</v>
      </c>
      <c r="J417">
        <v>-269.95999999999998</v>
      </c>
      <c r="K417">
        <v>-14.75</v>
      </c>
      <c r="Q417" s="7">
        <v>42415</v>
      </c>
    </row>
    <row r="418" spans="1:17" x14ac:dyDescent="0.25">
      <c r="A418">
        <v>1005939</v>
      </c>
      <c r="B418" t="s">
        <v>228</v>
      </c>
      <c r="C418" s="4">
        <v>40969</v>
      </c>
      <c r="D418" t="s">
        <v>42</v>
      </c>
      <c r="E418">
        <v>1</v>
      </c>
      <c r="G418" t="s">
        <v>140</v>
      </c>
      <c r="H418">
        <v>36</v>
      </c>
      <c r="I418">
        <v>1283.75</v>
      </c>
      <c r="J418">
        <v>-1283.75</v>
      </c>
      <c r="K418">
        <v>-70.150000000000006</v>
      </c>
      <c r="Q418" s="7">
        <v>42415</v>
      </c>
    </row>
    <row r="419" spans="1:17" x14ac:dyDescent="0.25">
      <c r="A419">
        <v>1005973</v>
      </c>
      <c r="B419" t="s">
        <v>229</v>
      </c>
      <c r="C419" s="4">
        <v>40969</v>
      </c>
      <c r="D419" t="s">
        <v>42</v>
      </c>
      <c r="E419">
        <v>1</v>
      </c>
      <c r="G419" t="s">
        <v>140</v>
      </c>
      <c r="H419">
        <v>36</v>
      </c>
      <c r="I419">
        <v>788.54</v>
      </c>
      <c r="J419">
        <v>-788.54</v>
      </c>
      <c r="K419">
        <v>-43.09</v>
      </c>
      <c r="Q419" s="7">
        <v>42415</v>
      </c>
    </row>
    <row r="420" spans="1:17" x14ac:dyDescent="0.25">
      <c r="A420">
        <v>1005996</v>
      </c>
      <c r="B420" t="s">
        <v>230</v>
      </c>
      <c r="C420" s="4">
        <v>40969</v>
      </c>
      <c r="D420" t="s">
        <v>42</v>
      </c>
      <c r="E420">
        <v>1</v>
      </c>
      <c r="G420" t="s">
        <v>140</v>
      </c>
      <c r="H420">
        <v>36</v>
      </c>
      <c r="I420">
        <v>456.84</v>
      </c>
      <c r="J420">
        <v>-456.84</v>
      </c>
      <c r="K420">
        <v>-24.96</v>
      </c>
      <c r="Q420" s="7">
        <v>42415</v>
      </c>
    </row>
    <row r="421" spans="1:17" x14ac:dyDescent="0.25">
      <c r="A421">
        <v>1005997</v>
      </c>
      <c r="B421" t="s">
        <v>231</v>
      </c>
      <c r="C421" s="4">
        <v>40969</v>
      </c>
      <c r="D421" t="s">
        <v>42</v>
      </c>
      <c r="E421">
        <v>1</v>
      </c>
      <c r="G421" t="s">
        <v>140</v>
      </c>
      <c r="H421">
        <v>36</v>
      </c>
      <c r="I421">
        <v>672.8</v>
      </c>
      <c r="J421">
        <v>-672.8</v>
      </c>
      <c r="K421">
        <v>-36.770000000000003</v>
      </c>
      <c r="Q421" s="7">
        <v>42415</v>
      </c>
    </row>
    <row r="422" spans="1:17" x14ac:dyDescent="0.25">
      <c r="A422">
        <v>1006007</v>
      </c>
      <c r="B422" t="s">
        <v>232</v>
      </c>
      <c r="C422" s="4">
        <v>40969</v>
      </c>
      <c r="D422" t="s">
        <v>42</v>
      </c>
      <c r="E422">
        <v>1</v>
      </c>
      <c r="G422" t="s">
        <v>140</v>
      </c>
      <c r="H422">
        <v>36</v>
      </c>
      <c r="I422">
        <v>349.04</v>
      </c>
      <c r="J422">
        <v>-349.04</v>
      </c>
      <c r="K422">
        <v>-19.07</v>
      </c>
      <c r="Q422" s="7">
        <v>42415</v>
      </c>
    </row>
    <row r="423" spans="1:17" x14ac:dyDescent="0.25">
      <c r="A423">
        <v>1006025</v>
      </c>
      <c r="B423" t="s">
        <v>233</v>
      </c>
      <c r="C423" s="4">
        <v>40969</v>
      </c>
      <c r="D423" t="s">
        <v>42</v>
      </c>
      <c r="E423">
        <v>1</v>
      </c>
      <c r="G423" t="s">
        <v>140</v>
      </c>
      <c r="H423">
        <v>36</v>
      </c>
      <c r="I423">
        <v>2539.7199999999998</v>
      </c>
      <c r="J423">
        <v>-2539.7199999999998</v>
      </c>
      <c r="K423">
        <v>-138.78</v>
      </c>
      <c r="Q423" s="7">
        <v>42415</v>
      </c>
    </row>
    <row r="424" spans="1:17" x14ac:dyDescent="0.25">
      <c r="A424">
        <v>1006524</v>
      </c>
      <c r="B424" t="s">
        <v>234</v>
      </c>
      <c r="C424" s="4">
        <v>41334</v>
      </c>
      <c r="D424" t="s">
        <v>42</v>
      </c>
      <c r="E424">
        <v>1</v>
      </c>
      <c r="G424" t="s">
        <v>140</v>
      </c>
      <c r="H424">
        <v>36</v>
      </c>
      <c r="I424">
        <v>385.75</v>
      </c>
      <c r="J424">
        <v>-279.25</v>
      </c>
      <c r="K424">
        <v>-42.87</v>
      </c>
      <c r="L424">
        <v>-10.71</v>
      </c>
      <c r="M424">
        <v>106.5</v>
      </c>
      <c r="Q424" s="7">
        <v>42416</v>
      </c>
    </row>
    <row r="425" spans="1:17" x14ac:dyDescent="0.25">
      <c r="A425">
        <v>1006529</v>
      </c>
      <c r="B425" t="s">
        <v>235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379.04</v>
      </c>
      <c r="J425">
        <v>-274.39</v>
      </c>
      <c r="K425">
        <v>-42.12</v>
      </c>
      <c r="L425">
        <v>-10.53</v>
      </c>
      <c r="M425">
        <v>104.65</v>
      </c>
      <c r="Q425" s="7">
        <v>42416</v>
      </c>
    </row>
    <row r="426" spans="1:17" x14ac:dyDescent="0.25">
      <c r="A426">
        <v>1006530</v>
      </c>
      <c r="B426" t="s">
        <v>236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1933.75</v>
      </c>
      <c r="J426">
        <v>-1399.84</v>
      </c>
      <c r="K426">
        <v>-214.87</v>
      </c>
      <c r="L426">
        <v>-53.71</v>
      </c>
      <c r="M426">
        <v>533.91</v>
      </c>
      <c r="Q426" s="7">
        <v>42416</v>
      </c>
    </row>
    <row r="427" spans="1:17" x14ac:dyDescent="0.25">
      <c r="A427">
        <v>1006531</v>
      </c>
      <c r="B427" t="s">
        <v>237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3827.82</v>
      </c>
      <c r="J427">
        <v>-2770.94</v>
      </c>
      <c r="K427">
        <v>-425.31</v>
      </c>
      <c r="L427">
        <v>-106.33</v>
      </c>
      <c r="M427">
        <v>1056.8800000000001</v>
      </c>
      <c r="Q427" s="7">
        <v>42416</v>
      </c>
    </row>
    <row r="428" spans="1:17" x14ac:dyDescent="0.25">
      <c r="A428">
        <v>1006532</v>
      </c>
      <c r="B428" t="s">
        <v>238</v>
      </c>
      <c r="C428" s="4">
        <v>41334</v>
      </c>
      <c r="D428" t="s">
        <v>42</v>
      </c>
      <c r="E428">
        <v>1</v>
      </c>
      <c r="G428" t="s">
        <v>140</v>
      </c>
      <c r="H428">
        <v>36</v>
      </c>
      <c r="I428">
        <v>92.06</v>
      </c>
      <c r="J428">
        <v>-66.64</v>
      </c>
      <c r="K428">
        <v>-10.23</v>
      </c>
      <c r="L428">
        <v>-2.56</v>
      </c>
      <c r="M428">
        <v>25.42</v>
      </c>
      <c r="Q428" s="7">
        <v>42416</v>
      </c>
    </row>
    <row r="429" spans="1:17" x14ac:dyDescent="0.25">
      <c r="A429">
        <v>1006533</v>
      </c>
      <c r="B429" t="s">
        <v>239</v>
      </c>
      <c r="C429" s="4">
        <v>41334</v>
      </c>
      <c r="D429" t="s">
        <v>42</v>
      </c>
      <c r="E429">
        <v>1</v>
      </c>
      <c r="G429" t="s">
        <v>140</v>
      </c>
      <c r="H429">
        <v>36</v>
      </c>
      <c r="I429">
        <v>239.68</v>
      </c>
      <c r="J429">
        <v>-173.51</v>
      </c>
      <c r="K429">
        <v>-26.64</v>
      </c>
      <c r="L429">
        <v>-6.66</v>
      </c>
      <c r="M429">
        <v>66.17</v>
      </c>
      <c r="Q429" s="7">
        <v>42416</v>
      </c>
    </row>
    <row r="430" spans="1:17" x14ac:dyDescent="0.25">
      <c r="A430">
        <v>1006547</v>
      </c>
      <c r="B430" t="s">
        <v>240</v>
      </c>
      <c r="C430" s="4">
        <v>41334</v>
      </c>
      <c r="D430" t="s">
        <v>42</v>
      </c>
      <c r="E430">
        <v>1</v>
      </c>
      <c r="G430" t="s">
        <v>140</v>
      </c>
      <c r="H430">
        <v>36</v>
      </c>
      <c r="I430">
        <v>952</v>
      </c>
      <c r="J430">
        <v>-689.16</v>
      </c>
      <c r="K430">
        <v>-105.79</v>
      </c>
      <c r="L430">
        <v>-26.45</v>
      </c>
      <c r="M430">
        <v>262.83999999999997</v>
      </c>
      <c r="Q430" s="7">
        <v>42416</v>
      </c>
    </row>
    <row r="431" spans="1:17" x14ac:dyDescent="0.25">
      <c r="A431">
        <v>1006553</v>
      </c>
      <c r="B431" t="s">
        <v>241</v>
      </c>
      <c r="C431" s="4">
        <v>41334</v>
      </c>
      <c r="D431" t="s">
        <v>42</v>
      </c>
      <c r="E431">
        <v>1</v>
      </c>
      <c r="G431" t="s">
        <v>140</v>
      </c>
      <c r="H431">
        <v>36</v>
      </c>
      <c r="I431">
        <v>764.59</v>
      </c>
      <c r="J431">
        <v>-553.48</v>
      </c>
      <c r="K431">
        <v>-84.95</v>
      </c>
      <c r="L431">
        <v>-21.23</v>
      </c>
      <c r="M431">
        <v>211.11</v>
      </c>
      <c r="Q431" s="7">
        <v>42416</v>
      </c>
    </row>
    <row r="432" spans="1:17" x14ac:dyDescent="0.25">
      <c r="A432">
        <v>1006554</v>
      </c>
      <c r="B432" t="s">
        <v>242</v>
      </c>
      <c r="C432" s="4">
        <v>41334</v>
      </c>
      <c r="D432" t="s">
        <v>42</v>
      </c>
      <c r="E432">
        <v>1</v>
      </c>
      <c r="G432" t="s">
        <v>140</v>
      </c>
      <c r="H432">
        <v>36</v>
      </c>
      <c r="I432">
        <v>388.74</v>
      </c>
      <c r="J432">
        <v>-281.39999999999998</v>
      </c>
      <c r="K432">
        <v>-43.19</v>
      </c>
      <c r="L432">
        <v>-10.8</v>
      </c>
      <c r="M432">
        <v>107.34</v>
      </c>
      <c r="Q432" s="7">
        <v>42416</v>
      </c>
    </row>
    <row r="433" spans="1:17" x14ac:dyDescent="0.25">
      <c r="A433">
        <v>1006555</v>
      </c>
      <c r="B433" t="s">
        <v>243</v>
      </c>
      <c r="C433" s="4">
        <v>41334</v>
      </c>
      <c r="D433" t="s">
        <v>42</v>
      </c>
      <c r="E433">
        <v>1</v>
      </c>
      <c r="G433" t="s">
        <v>140</v>
      </c>
      <c r="H433">
        <v>36</v>
      </c>
      <c r="I433">
        <v>223.67</v>
      </c>
      <c r="J433">
        <v>-161.91</v>
      </c>
      <c r="K433">
        <v>-24.85</v>
      </c>
      <c r="L433">
        <v>-6.21</v>
      </c>
      <c r="M433">
        <v>61.76</v>
      </c>
      <c r="Q433" s="7">
        <v>42416</v>
      </c>
    </row>
    <row r="434" spans="1:17" x14ac:dyDescent="0.25">
      <c r="A434">
        <v>1006556</v>
      </c>
      <c r="B434" t="s">
        <v>244</v>
      </c>
      <c r="C434" s="4">
        <v>41334</v>
      </c>
      <c r="D434" t="s">
        <v>42</v>
      </c>
      <c r="E434">
        <v>1</v>
      </c>
      <c r="G434" t="s">
        <v>140</v>
      </c>
      <c r="H434">
        <v>36</v>
      </c>
      <c r="I434">
        <v>74.7</v>
      </c>
      <c r="J434">
        <v>-54.08</v>
      </c>
      <c r="K434">
        <v>-8.3000000000000007</v>
      </c>
      <c r="L434">
        <v>-2.08</v>
      </c>
      <c r="M434">
        <v>20.62</v>
      </c>
      <c r="Q434" s="7">
        <v>42416</v>
      </c>
    </row>
    <row r="435" spans="1:17" x14ac:dyDescent="0.25">
      <c r="A435">
        <v>1006557</v>
      </c>
      <c r="B435" t="s">
        <v>243</v>
      </c>
      <c r="C435" s="4">
        <v>41334</v>
      </c>
      <c r="D435" t="s">
        <v>42</v>
      </c>
      <c r="E435">
        <v>1</v>
      </c>
      <c r="G435" t="s">
        <v>140</v>
      </c>
      <c r="H435">
        <v>36</v>
      </c>
      <c r="I435">
        <v>241.16</v>
      </c>
      <c r="J435">
        <v>-174.58</v>
      </c>
      <c r="K435">
        <v>-26.8</v>
      </c>
      <c r="L435">
        <v>-6.7</v>
      </c>
      <c r="M435">
        <v>66.58</v>
      </c>
      <c r="Q435" s="7">
        <v>42416</v>
      </c>
    </row>
    <row r="436" spans="1:17" x14ac:dyDescent="0.25">
      <c r="A436">
        <v>1006558</v>
      </c>
      <c r="B436" t="s">
        <v>245</v>
      </c>
      <c r="C436" s="4">
        <v>41334</v>
      </c>
      <c r="D436" t="s">
        <v>42</v>
      </c>
      <c r="E436">
        <v>1</v>
      </c>
      <c r="G436" t="s">
        <v>140</v>
      </c>
      <c r="H436">
        <v>36</v>
      </c>
      <c r="I436">
        <v>92.05</v>
      </c>
      <c r="J436">
        <v>-66.64</v>
      </c>
      <c r="K436">
        <v>-10.23</v>
      </c>
      <c r="L436">
        <v>-2.56</v>
      </c>
      <c r="M436">
        <v>25.41</v>
      </c>
      <c r="Q436" s="7">
        <v>42416</v>
      </c>
    </row>
    <row r="437" spans="1:17" x14ac:dyDescent="0.25">
      <c r="A437">
        <v>1006559</v>
      </c>
      <c r="B437" t="s">
        <v>246</v>
      </c>
      <c r="C437" s="4">
        <v>41334</v>
      </c>
      <c r="D437" t="s">
        <v>42</v>
      </c>
      <c r="E437">
        <v>1</v>
      </c>
      <c r="G437" t="s">
        <v>140</v>
      </c>
      <c r="H437">
        <v>36</v>
      </c>
      <c r="I437">
        <v>133.80000000000001</v>
      </c>
      <c r="J437">
        <v>-96.86</v>
      </c>
      <c r="K437">
        <v>-14.87</v>
      </c>
      <c r="L437">
        <v>-3.72</v>
      </c>
      <c r="M437">
        <v>36.94</v>
      </c>
      <c r="Q437" s="7">
        <v>42416</v>
      </c>
    </row>
    <row r="438" spans="1:17" x14ac:dyDescent="0.25">
      <c r="A438">
        <v>1006566</v>
      </c>
      <c r="B438" t="s">
        <v>247</v>
      </c>
      <c r="C438" s="4">
        <v>41334</v>
      </c>
      <c r="D438" t="s">
        <v>42</v>
      </c>
      <c r="E438">
        <v>1</v>
      </c>
      <c r="G438" t="s">
        <v>140</v>
      </c>
      <c r="H438">
        <v>36</v>
      </c>
      <c r="I438">
        <v>184.18</v>
      </c>
      <c r="J438">
        <v>-133.33000000000001</v>
      </c>
      <c r="K438">
        <v>-20.47</v>
      </c>
      <c r="L438">
        <v>-5.1100000000000003</v>
      </c>
      <c r="M438">
        <v>50.85</v>
      </c>
      <c r="Q438" s="7">
        <v>42416</v>
      </c>
    </row>
    <row r="439" spans="1:17" x14ac:dyDescent="0.25">
      <c r="A439">
        <v>1000084</v>
      </c>
      <c r="B439" t="s">
        <v>248</v>
      </c>
      <c r="C439" s="4">
        <v>39508</v>
      </c>
      <c r="D439" t="s">
        <v>42</v>
      </c>
      <c r="E439">
        <v>1</v>
      </c>
      <c r="G439" t="s">
        <v>140</v>
      </c>
      <c r="H439">
        <v>96</v>
      </c>
      <c r="I439">
        <v>150.91999999999999</v>
      </c>
      <c r="J439">
        <v>-135.26</v>
      </c>
      <c r="K439">
        <v>-6.3</v>
      </c>
      <c r="L439">
        <v>-1.57</v>
      </c>
      <c r="M439">
        <v>15.66</v>
      </c>
      <c r="Q439" s="7">
        <v>42416</v>
      </c>
    </row>
    <row r="440" spans="1:17" x14ac:dyDescent="0.25">
      <c r="A440">
        <v>1000085</v>
      </c>
      <c r="B440" t="s">
        <v>248</v>
      </c>
      <c r="C440" s="4">
        <v>39508</v>
      </c>
      <c r="D440" t="s">
        <v>42</v>
      </c>
      <c r="E440">
        <v>1</v>
      </c>
      <c r="G440" t="s">
        <v>140</v>
      </c>
      <c r="H440">
        <v>96</v>
      </c>
      <c r="I440">
        <v>288.62</v>
      </c>
      <c r="J440">
        <v>-258.66000000000003</v>
      </c>
      <c r="K440">
        <v>-12.03</v>
      </c>
      <c r="L440">
        <v>-3.01</v>
      </c>
      <c r="M440">
        <v>29.96</v>
      </c>
      <c r="Q440" s="7">
        <v>42416</v>
      </c>
    </row>
    <row r="441" spans="1:17" x14ac:dyDescent="0.25">
      <c r="A441">
        <v>1000089</v>
      </c>
      <c r="B441" t="s">
        <v>248</v>
      </c>
      <c r="C441" s="4">
        <v>39508</v>
      </c>
      <c r="D441" t="s">
        <v>42</v>
      </c>
      <c r="E441">
        <v>1</v>
      </c>
      <c r="G441" t="s">
        <v>140</v>
      </c>
      <c r="H441">
        <v>96</v>
      </c>
      <c r="I441">
        <v>81.34</v>
      </c>
      <c r="J441">
        <v>-72.89</v>
      </c>
      <c r="K441">
        <v>-3.38</v>
      </c>
      <c r="L441">
        <v>-0.85</v>
      </c>
      <c r="M441">
        <v>8.4499999999999993</v>
      </c>
      <c r="Q441" s="7">
        <v>42416</v>
      </c>
    </row>
    <row r="442" spans="1:17" x14ac:dyDescent="0.25">
      <c r="A442">
        <v>1007576</v>
      </c>
      <c r="B442" t="s">
        <v>162</v>
      </c>
      <c r="C442" s="4">
        <v>41699</v>
      </c>
      <c r="D442" t="s">
        <v>42</v>
      </c>
      <c r="E442">
        <v>1</v>
      </c>
      <c r="G442" t="s">
        <v>140</v>
      </c>
      <c r="H442">
        <v>36</v>
      </c>
      <c r="I442">
        <v>1366.78</v>
      </c>
      <c r="J442">
        <v>-533.80999999999995</v>
      </c>
      <c r="K442">
        <v>-151.86000000000001</v>
      </c>
      <c r="L442">
        <v>-37.96</v>
      </c>
      <c r="M442">
        <v>832.97</v>
      </c>
      <c r="Q442" s="7">
        <v>42417</v>
      </c>
    </row>
    <row r="443" spans="1:17" x14ac:dyDescent="0.25">
      <c r="A443">
        <v>1007577</v>
      </c>
      <c r="B443" t="s">
        <v>162</v>
      </c>
      <c r="C443" s="4">
        <v>41699</v>
      </c>
      <c r="D443" t="s">
        <v>42</v>
      </c>
      <c r="E443">
        <v>1</v>
      </c>
      <c r="G443" t="s">
        <v>140</v>
      </c>
      <c r="H443">
        <v>36</v>
      </c>
      <c r="I443">
        <v>410.28</v>
      </c>
      <c r="J443">
        <v>-160.24</v>
      </c>
      <c r="K443">
        <v>-45.59</v>
      </c>
      <c r="L443">
        <v>-11.4</v>
      </c>
      <c r="M443">
        <v>250.04</v>
      </c>
      <c r="Q443" s="7">
        <v>42417</v>
      </c>
    </row>
    <row r="444" spans="1:17" x14ac:dyDescent="0.25">
      <c r="A444">
        <v>1007578</v>
      </c>
      <c r="B444" t="s">
        <v>162</v>
      </c>
      <c r="C444" s="4">
        <v>41699</v>
      </c>
      <c r="D444" t="s">
        <v>42</v>
      </c>
      <c r="E444">
        <v>1</v>
      </c>
      <c r="G444" t="s">
        <v>140</v>
      </c>
      <c r="H444">
        <v>36</v>
      </c>
      <c r="I444">
        <v>920.48</v>
      </c>
      <c r="J444">
        <v>-359.51</v>
      </c>
      <c r="K444">
        <v>-102.28</v>
      </c>
      <c r="L444">
        <v>-25.57</v>
      </c>
      <c r="M444">
        <v>560.97</v>
      </c>
      <c r="Q444" s="7">
        <v>42417</v>
      </c>
    </row>
    <row r="445" spans="1:17" x14ac:dyDescent="0.25">
      <c r="A445">
        <v>1007579</v>
      </c>
      <c r="B445" t="s">
        <v>162</v>
      </c>
      <c r="C445" s="4">
        <v>41699</v>
      </c>
      <c r="D445" t="s">
        <v>42</v>
      </c>
      <c r="E445">
        <v>1</v>
      </c>
      <c r="G445" t="s">
        <v>140</v>
      </c>
      <c r="H445">
        <v>36</v>
      </c>
      <c r="I445">
        <v>2750.93</v>
      </c>
      <c r="J445">
        <v>-1074.4100000000001</v>
      </c>
      <c r="K445">
        <v>-305.66000000000003</v>
      </c>
      <c r="L445">
        <v>-76.42</v>
      </c>
      <c r="M445">
        <v>1676.52</v>
      </c>
      <c r="Q445" s="7">
        <v>42417</v>
      </c>
    </row>
    <row r="446" spans="1:17" x14ac:dyDescent="0.25">
      <c r="A446">
        <v>1007610</v>
      </c>
      <c r="B446" t="s">
        <v>162</v>
      </c>
      <c r="C446" s="4">
        <v>41699</v>
      </c>
      <c r="D446" t="s">
        <v>42</v>
      </c>
      <c r="E446">
        <v>1</v>
      </c>
      <c r="G446" t="s">
        <v>140</v>
      </c>
      <c r="H446">
        <v>36</v>
      </c>
      <c r="I446">
        <v>642.89</v>
      </c>
      <c r="J446">
        <v>-251.08</v>
      </c>
      <c r="K446">
        <v>-71.42</v>
      </c>
      <c r="L446">
        <v>-17.86</v>
      </c>
      <c r="M446">
        <v>391.81</v>
      </c>
      <c r="Q446" s="7">
        <v>42417</v>
      </c>
    </row>
    <row r="447" spans="1:17" x14ac:dyDescent="0.25">
      <c r="A447">
        <v>1007611</v>
      </c>
      <c r="B447" t="s">
        <v>162</v>
      </c>
      <c r="C447" s="4">
        <v>41699</v>
      </c>
      <c r="D447" t="s">
        <v>42</v>
      </c>
      <c r="E447">
        <v>1</v>
      </c>
      <c r="G447" t="s">
        <v>140</v>
      </c>
      <c r="H447">
        <v>36</v>
      </c>
      <c r="I447">
        <v>296.93</v>
      </c>
      <c r="J447">
        <v>-115.96</v>
      </c>
      <c r="K447">
        <v>-32.979999999999997</v>
      </c>
      <c r="L447">
        <v>-8.25</v>
      </c>
      <c r="M447">
        <v>180.97</v>
      </c>
      <c r="Q447" s="7">
        <v>42417</v>
      </c>
    </row>
    <row r="448" spans="1:17" x14ac:dyDescent="0.25">
      <c r="A448">
        <v>1007612</v>
      </c>
      <c r="B448" t="s">
        <v>162</v>
      </c>
      <c r="C448" s="4">
        <v>41699</v>
      </c>
      <c r="D448" t="s">
        <v>42</v>
      </c>
      <c r="E448">
        <v>1</v>
      </c>
      <c r="G448" t="s">
        <v>140</v>
      </c>
      <c r="H448">
        <v>36</v>
      </c>
      <c r="I448">
        <v>562.92999999999995</v>
      </c>
      <c r="J448">
        <v>-219.87</v>
      </c>
      <c r="K448">
        <v>-62.56</v>
      </c>
      <c r="L448">
        <v>-15.64</v>
      </c>
      <c r="M448">
        <v>343.06</v>
      </c>
      <c r="Q448" s="7">
        <v>42417</v>
      </c>
    </row>
    <row r="449" spans="1:17" x14ac:dyDescent="0.25">
      <c r="A449">
        <v>1007613</v>
      </c>
      <c r="B449" t="s">
        <v>162</v>
      </c>
      <c r="C449" s="4">
        <v>41699</v>
      </c>
      <c r="D449" t="s">
        <v>42</v>
      </c>
      <c r="E449">
        <v>1</v>
      </c>
      <c r="G449" t="s">
        <v>140</v>
      </c>
      <c r="H449">
        <v>36</v>
      </c>
      <c r="I449">
        <v>562.41999999999996</v>
      </c>
      <c r="J449">
        <v>-219.66</v>
      </c>
      <c r="K449">
        <v>-62.49</v>
      </c>
      <c r="L449">
        <v>-15.62</v>
      </c>
      <c r="M449">
        <v>342.76</v>
      </c>
      <c r="Q449" s="7">
        <v>42417</v>
      </c>
    </row>
    <row r="450" spans="1:17" x14ac:dyDescent="0.25">
      <c r="A450">
        <v>1007616</v>
      </c>
      <c r="B450" t="s">
        <v>162</v>
      </c>
      <c r="C450" s="4">
        <v>41699</v>
      </c>
      <c r="D450" t="s">
        <v>42</v>
      </c>
      <c r="E450">
        <v>1</v>
      </c>
      <c r="G450" t="s">
        <v>140</v>
      </c>
      <c r="H450">
        <v>36</v>
      </c>
      <c r="I450">
        <v>59.69</v>
      </c>
      <c r="J450">
        <v>-23.31</v>
      </c>
      <c r="K450">
        <v>-6.63</v>
      </c>
      <c r="L450">
        <v>-1.66</v>
      </c>
      <c r="M450">
        <v>36.380000000000003</v>
      </c>
      <c r="Q450" s="7">
        <v>42417</v>
      </c>
    </row>
    <row r="451" spans="1:17" x14ac:dyDescent="0.25">
      <c r="A451">
        <v>1007617</v>
      </c>
      <c r="B451" t="s">
        <v>162</v>
      </c>
      <c r="C451" s="4">
        <v>41699</v>
      </c>
      <c r="D451" t="s">
        <v>42</v>
      </c>
      <c r="E451">
        <v>1</v>
      </c>
      <c r="G451" t="s">
        <v>140</v>
      </c>
      <c r="H451">
        <v>36</v>
      </c>
      <c r="I451">
        <v>139.52000000000001</v>
      </c>
      <c r="J451">
        <v>-54.49</v>
      </c>
      <c r="K451">
        <v>-15.5</v>
      </c>
      <c r="L451">
        <v>-3.87</v>
      </c>
      <c r="M451">
        <v>85.03</v>
      </c>
      <c r="Q451" s="7">
        <v>42417</v>
      </c>
    </row>
    <row r="452" spans="1:17" x14ac:dyDescent="0.25">
      <c r="A452">
        <v>1008733</v>
      </c>
      <c r="B452" t="s">
        <v>453</v>
      </c>
      <c r="C452" s="4">
        <v>42064</v>
      </c>
      <c r="D452" t="s">
        <v>42</v>
      </c>
      <c r="E452">
        <v>1</v>
      </c>
      <c r="G452" t="s">
        <v>140</v>
      </c>
      <c r="H452">
        <v>36</v>
      </c>
      <c r="I452">
        <v>5787.7</v>
      </c>
      <c r="J452">
        <v>-323.48</v>
      </c>
      <c r="K452">
        <v>-323.48</v>
      </c>
      <c r="L452">
        <v>-161.74</v>
      </c>
      <c r="M452">
        <v>5464.22</v>
      </c>
      <c r="Q452" s="7">
        <v>42418</v>
      </c>
    </row>
    <row r="453" spans="1:17" x14ac:dyDescent="0.25">
      <c r="A453">
        <v>1008739</v>
      </c>
      <c r="B453" t="s">
        <v>162</v>
      </c>
      <c r="C453" s="4">
        <v>42064</v>
      </c>
      <c r="D453" t="s">
        <v>42</v>
      </c>
      <c r="E453">
        <v>1</v>
      </c>
      <c r="G453" t="s">
        <v>140</v>
      </c>
      <c r="H453">
        <v>36</v>
      </c>
      <c r="I453">
        <v>37415.29</v>
      </c>
      <c r="J453">
        <v>-2091.16</v>
      </c>
      <c r="K453">
        <v>-2091.16</v>
      </c>
      <c r="L453">
        <v>-1045.58</v>
      </c>
      <c r="M453">
        <v>35324.129999999997</v>
      </c>
      <c r="Q453" s="7">
        <v>42418</v>
      </c>
    </row>
    <row r="454" spans="1:17" x14ac:dyDescent="0.25">
      <c r="A454">
        <v>5000208</v>
      </c>
      <c r="B454" t="s">
        <v>249</v>
      </c>
      <c r="C454" s="4">
        <v>40238</v>
      </c>
      <c r="D454" t="s">
        <v>42</v>
      </c>
      <c r="E454">
        <v>1</v>
      </c>
      <c r="G454" t="s">
        <v>43</v>
      </c>
      <c r="H454">
        <v>120</v>
      </c>
      <c r="I454">
        <v>338651.98</v>
      </c>
      <c r="J454">
        <v>-175140.29</v>
      </c>
      <c r="K454">
        <v>-11288.4</v>
      </c>
      <c r="L454">
        <v>-2822.1</v>
      </c>
      <c r="M454">
        <v>163511.69</v>
      </c>
      <c r="Q454" s="7">
        <v>42420</v>
      </c>
    </row>
    <row r="455" spans="1:17" x14ac:dyDescent="0.25">
      <c r="A455">
        <v>1008744</v>
      </c>
      <c r="B455" t="s">
        <v>162</v>
      </c>
      <c r="C455" s="4">
        <v>42064</v>
      </c>
      <c r="D455" t="s">
        <v>42</v>
      </c>
      <c r="E455">
        <v>1</v>
      </c>
      <c r="G455" t="s">
        <v>140</v>
      </c>
      <c r="H455">
        <v>96</v>
      </c>
      <c r="I455">
        <v>6783.56</v>
      </c>
      <c r="J455">
        <v>-142.18</v>
      </c>
      <c r="K455">
        <v>-142.18</v>
      </c>
      <c r="L455">
        <v>-71.09</v>
      </c>
      <c r="M455">
        <v>6641.38</v>
      </c>
      <c r="Q455" s="7">
        <v>42423</v>
      </c>
    </row>
    <row r="456" spans="1:17" x14ac:dyDescent="0.25">
      <c r="A456">
        <v>150054</v>
      </c>
      <c r="B456" t="s">
        <v>250</v>
      </c>
      <c r="C456" s="4">
        <v>39173</v>
      </c>
      <c r="D456" t="s">
        <v>42</v>
      </c>
      <c r="E456">
        <v>1</v>
      </c>
      <c r="G456" t="s">
        <v>140</v>
      </c>
      <c r="H456">
        <v>36</v>
      </c>
      <c r="I456">
        <v>-585.04999999999995</v>
      </c>
      <c r="J456">
        <v>585.04999999999995</v>
      </c>
      <c r="Q456" s="7">
        <v>42439</v>
      </c>
    </row>
    <row r="457" spans="1:17" x14ac:dyDescent="0.25">
      <c r="A457">
        <v>150072</v>
      </c>
      <c r="B457" t="s">
        <v>251</v>
      </c>
      <c r="C457" s="4">
        <v>39173</v>
      </c>
      <c r="D457" t="s">
        <v>42</v>
      </c>
      <c r="E457">
        <v>1</v>
      </c>
      <c r="G457" t="s">
        <v>140</v>
      </c>
      <c r="H457">
        <v>36</v>
      </c>
      <c r="I457">
        <v>48.2</v>
      </c>
      <c r="J457">
        <v>-48.2</v>
      </c>
      <c r="Q457" s="7">
        <v>42439</v>
      </c>
    </row>
    <row r="458" spans="1:17" x14ac:dyDescent="0.25">
      <c r="A458">
        <v>150076</v>
      </c>
      <c r="B458" t="s">
        <v>180</v>
      </c>
      <c r="C458" s="4">
        <v>39173</v>
      </c>
      <c r="D458" t="s">
        <v>42</v>
      </c>
      <c r="E458">
        <v>1</v>
      </c>
      <c r="G458" t="s">
        <v>140</v>
      </c>
      <c r="H458">
        <v>36</v>
      </c>
      <c r="I458">
        <v>64.05</v>
      </c>
      <c r="J458">
        <v>-64.05</v>
      </c>
      <c r="Q458" s="7">
        <v>42439</v>
      </c>
    </row>
    <row r="459" spans="1:17" x14ac:dyDescent="0.25">
      <c r="A459">
        <v>150088</v>
      </c>
      <c r="B459" t="s">
        <v>180</v>
      </c>
      <c r="C459" s="4">
        <v>39173</v>
      </c>
      <c r="D459" t="s">
        <v>42</v>
      </c>
      <c r="E459">
        <v>1</v>
      </c>
      <c r="G459" t="s">
        <v>140</v>
      </c>
      <c r="H459">
        <v>36</v>
      </c>
      <c r="I459">
        <v>137.18</v>
      </c>
      <c r="J459">
        <v>-137.18</v>
      </c>
      <c r="Q459" s="7">
        <v>42439</v>
      </c>
    </row>
    <row r="460" spans="1:17" x14ac:dyDescent="0.25">
      <c r="A460">
        <v>150112</v>
      </c>
      <c r="B460" t="s">
        <v>180</v>
      </c>
      <c r="C460" s="4">
        <v>39173</v>
      </c>
      <c r="D460" t="s">
        <v>42</v>
      </c>
      <c r="E460">
        <v>1</v>
      </c>
      <c r="G460" t="s">
        <v>140</v>
      </c>
      <c r="H460">
        <v>36</v>
      </c>
      <c r="I460">
        <v>585.04999999999995</v>
      </c>
      <c r="J460">
        <v>-585.04999999999995</v>
      </c>
      <c r="Q460" s="7">
        <v>42439</v>
      </c>
    </row>
    <row r="461" spans="1:17" x14ac:dyDescent="0.25">
      <c r="A461">
        <v>150119</v>
      </c>
      <c r="B461" t="s">
        <v>251</v>
      </c>
      <c r="C461" s="4">
        <v>39173</v>
      </c>
      <c r="D461" t="s">
        <v>42</v>
      </c>
      <c r="E461">
        <v>1</v>
      </c>
      <c r="G461" t="s">
        <v>140</v>
      </c>
      <c r="H461">
        <v>36</v>
      </c>
      <c r="I461">
        <v>813.13</v>
      </c>
      <c r="J461">
        <v>-813.13</v>
      </c>
      <c r="Q461" s="7">
        <v>42439</v>
      </c>
    </row>
    <row r="462" spans="1:17" x14ac:dyDescent="0.25">
      <c r="A462">
        <v>150129</v>
      </c>
      <c r="B462" t="s">
        <v>180</v>
      </c>
      <c r="C462" s="4">
        <v>39173</v>
      </c>
      <c r="D462" t="s">
        <v>42</v>
      </c>
      <c r="E462">
        <v>1</v>
      </c>
      <c r="G462" t="s">
        <v>140</v>
      </c>
      <c r="H462">
        <v>36</v>
      </c>
      <c r="I462">
        <v>1695.61</v>
      </c>
      <c r="J462">
        <v>-1695.61</v>
      </c>
      <c r="Q462" s="7">
        <v>42439</v>
      </c>
    </row>
    <row r="463" spans="1:17" x14ac:dyDescent="0.25">
      <c r="A463">
        <v>150135</v>
      </c>
      <c r="B463" t="s">
        <v>251</v>
      </c>
      <c r="C463" s="4">
        <v>39173</v>
      </c>
      <c r="D463" t="s">
        <v>42</v>
      </c>
      <c r="E463">
        <v>1</v>
      </c>
      <c r="G463" t="s">
        <v>140</v>
      </c>
      <c r="H463">
        <v>36</v>
      </c>
      <c r="I463">
        <v>2013.25</v>
      </c>
      <c r="J463">
        <v>-2013.25</v>
      </c>
      <c r="Q463" s="7">
        <v>42439</v>
      </c>
    </row>
    <row r="464" spans="1:17" x14ac:dyDescent="0.25">
      <c r="A464">
        <v>150175</v>
      </c>
      <c r="B464" t="s">
        <v>252</v>
      </c>
      <c r="C464" s="4">
        <v>39173</v>
      </c>
      <c r="D464" t="s">
        <v>42</v>
      </c>
      <c r="E464">
        <v>1</v>
      </c>
      <c r="G464" t="s">
        <v>140</v>
      </c>
      <c r="H464">
        <v>36</v>
      </c>
      <c r="I464">
        <v>1005.81</v>
      </c>
      <c r="J464">
        <v>-1005.81</v>
      </c>
      <c r="Q464" s="7">
        <v>42439</v>
      </c>
    </row>
    <row r="465" spans="1:17" x14ac:dyDescent="0.25">
      <c r="A465">
        <v>1000082</v>
      </c>
      <c r="B465" t="s">
        <v>224</v>
      </c>
      <c r="C465" s="4">
        <v>39539</v>
      </c>
      <c r="D465" t="s">
        <v>42</v>
      </c>
      <c r="E465">
        <v>1</v>
      </c>
      <c r="G465" t="s">
        <v>140</v>
      </c>
      <c r="H465">
        <v>36</v>
      </c>
      <c r="I465">
        <v>2155</v>
      </c>
      <c r="J465">
        <v>-2155</v>
      </c>
      <c r="Q465" s="7">
        <v>42440</v>
      </c>
    </row>
    <row r="466" spans="1:17" x14ac:dyDescent="0.25">
      <c r="A466">
        <v>1000774</v>
      </c>
      <c r="B466" t="s">
        <v>162</v>
      </c>
      <c r="C466" s="4">
        <v>39539</v>
      </c>
      <c r="D466" t="s">
        <v>42</v>
      </c>
      <c r="E466">
        <v>1</v>
      </c>
      <c r="G466" t="s">
        <v>140</v>
      </c>
      <c r="H466">
        <v>36</v>
      </c>
      <c r="I466">
        <v>152.62</v>
      </c>
      <c r="J466">
        <v>-152.62</v>
      </c>
      <c r="Q466" s="7">
        <v>42440</v>
      </c>
    </row>
    <row r="467" spans="1:17" x14ac:dyDescent="0.25">
      <c r="A467">
        <v>1000777</v>
      </c>
      <c r="B467" t="s">
        <v>203</v>
      </c>
      <c r="C467" s="4">
        <v>39539</v>
      </c>
      <c r="D467" t="s">
        <v>42</v>
      </c>
      <c r="E467">
        <v>1</v>
      </c>
      <c r="G467" t="s">
        <v>140</v>
      </c>
      <c r="H467">
        <v>36</v>
      </c>
      <c r="I467">
        <v>1691.67</v>
      </c>
      <c r="J467">
        <v>-1691.67</v>
      </c>
      <c r="Q467" s="7">
        <v>42440</v>
      </c>
    </row>
    <row r="468" spans="1:17" x14ac:dyDescent="0.25">
      <c r="A468">
        <v>1000778</v>
      </c>
      <c r="B468" t="s">
        <v>203</v>
      </c>
      <c r="C468" s="4">
        <v>39539</v>
      </c>
      <c r="D468" t="s">
        <v>42</v>
      </c>
      <c r="E468">
        <v>1</v>
      </c>
      <c r="G468" t="s">
        <v>140</v>
      </c>
      <c r="H468">
        <v>36</v>
      </c>
      <c r="I468">
        <v>1691.66</v>
      </c>
      <c r="J468">
        <v>-1691.66</v>
      </c>
      <c r="Q468" s="7">
        <v>42440</v>
      </c>
    </row>
    <row r="469" spans="1:17" x14ac:dyDescent="0.25">
      <c r="A469">
        <v>1001250</v>
      </c>
      <c r="B469" t="s">
        <v>253</v>
      </c>
      <c r="C469" s="4">
        <v>39539</v>
      </c>
      <c r="D469" t="s">
        <v>42</v>
      </c>
      <c r="E469">
        <v>1</v>
      </c>
      <c r="G469" t="s">
        <v>140</v>
      </c>
      <c r="H469">
        <v>36</v>
      </c>
      <c r="I469">
        <v>1695</v>
      </c>
      <c r="J469">
        <v>-1695</v>
      </c>
      <c r="Q469" s="7">
        <v>42440</v>
      </c>
    </row>
    <row r="470" spans="1:17" x14ac:dyDescent="0.25">
      <c r="A470">
        <v>1001871</v>
      </c>
      <c r="B470" t="s">
        <v>162</v>
      </c>
      <c r="C470" s="4">
        <v>39539</v>
      </c>
      <c r="D470" t="s">
        <v>42</v>
      </c>
      <c r="E470">
        <v>1</v>
      </c>
      <c r="G470" t="s">
        <v>140</v>
      </c>
      <c r="H470">
        <v>36</v>
      </c>
      <c r="I470">
        <v>1291.21</v>
      </c>
      <c r="J470">
        <v>-1291.21</v>
      </c>
      <c r="Q470" s="7">
        <v>42440</v>
      </c>
    </row>
    <row r="471" spans="1:17" x14ac:dyDescent="0.25">
      <c r="A471">
        <v>1004154</v>
      </c>
      <c r="B471" t="s">
        <v>203</v>
      </c>
      <c r="C471" s="4">
        <v>39904</v>
      </c>
      <c r="D471" t="s">
        <v>42</v>
      </c>
      <c r="E471">
        <v>1</v>
      </c>
      <c r="G471" t="s">
        <v>140</v>
      </c>
      <c r="H471">
        <v>36</v>
      </c>
      <c r="I471">
        <v>1705</v>
      </c>
      <c r="J471">
        <v>-1705</v>
      </c>
      <c r="Q471" s="7">
        <v>42441</v>
      </c>
    </row>
    <row r="472" spans="1:17" x14ac:dyDescent="0.25">
      <c r="A472">
        <v>1004889</v>
      </c>
      <c r="B472" t="s">
        <v>254</v>
      </c>
      <c r="C472" s="4">
        <v>40269</v>
      </c>
      <c r="D472" t="s">
        <v>42</v>
      </c>
      <c r="E472">
        <v>1</v>
      </c>
      <c r="G472" t="s">
        <v>140</v>
      </c>
      <c r="H472">
        <v>36</v>
      </c>
      <c r="I472">
        <v>5193.32</v>
      </c>
      <c r="J472">
        <v>-5193.32</v>
      </c>
      <c r="Q472" s="7">
        <v>42442</v>
      </c>
    </row>
    <row r="473" spans="1:17" x14ac:dyDescent="0.25">
      <c r="A473">
        <v>1004905</v>
      </c>
      <c r="B473" t="s">
        <v>162</v>
      </c>
      <c r="C473" s="4">
        <v>40269</v>
      </c>
      <c r="D473" t="s">
        <v>42</v>
      </c>
      <c r="E473">
        <v>1</v>
      </c>
      <c r="G473" t="s">
        <v>140</v>
      </c>
      <c r="H473">
        <v>36</v>
      </c>
      <c r="I473">
        <v>1228.45</v>
      </c>
      <c r="J473">
        <v>-1228.45</v>
      </c>
      <c r="Q473" s="7">
        <v>42442</v>
      </c>
    </row>
    <row r="474" spans="1:17" x14ac:dyDescent="0.25">
      <c r="A474">
        <v>1004906</v>
      </c>
      <c r="B474" t="s">
        <v>162</v>
      </c>
      <c r="C474" s="4">
        <v>40269</v>
      </c>
      <c r="D474" t="s">
        <v>42</v>
      </c>
      <c r="E474">
        <v>1</v>
      </c>
      <c r="G474" t="s">
        <v>140</v>
      </c>
      <c r="H474">
        <v>36</v>
      </c>
      <c r="I474">
        <v>900.9</v>
      </c>
      <c r="J474">
        <v>-900.9</v>
      </c>
      <c r="Q474" s="7">
        <v>42442</v>
      </c>
    </row>
    <row r="475" spans="1:17" x14ac:dyDescent="0.25">
      <c r="A475">
        <v>1004941</v>
      </c>
      <c r="B475" t="s">
        <v>255</v>
      </c>
      <c r="C475" s="4">
        <v>40269</v>
      </c>
      <c r="D475" t="s">
        <v>42</v>
      </c>
      <c r="E475">
        <v>1</v>
      </c>
      <c r="G475" t="s">
        <v>140</v>
      </c>
      <c r="H475">
        <v>36</v>
      </c>
      <c r="I475">
        <v>1193.8900000000001</v>
      </c>
      <c r="J475">
        <v>-1193.8900000000001</v>
      </c>
      <c r="Q475" s="7">
        <v>42442</v>
      </c>
    </row>
    <row r="476" spans="1:17" x14ac:dyDescent="0.25">
      <c r="A476">
        <v>1005377</v>
      </c>
      <c r="B476" t="s">
        <v>225</v>
      </c>
      <c r="C476" s="4">
        <v>40634</v>
      </c>
      <c r="D476" t="s">
        <v>42</v>
      </c>
      <c r="E476">
        <v>1</v>
      </c>
      <c r="G476" t="s">
        <v>140</v>
      </c>
      <c r="H476">
        <v>36</v>
      </c>
      <c r="I476">
        <v>1365.12</v>
      </c>
      <c r="J476">
        <v>-1365.12</v>
      </c>
      <c r="Q476" s="7">
        <v>42443</v>
      </c>
    </row>
    <row r="477" spans="1:17" x14ac:dyDescent="0.25">
      <c r="A477">
        <v>1005378</v>
      </c>
      <c r="B477" t="s">
        <v>256</v>
      </c>
      <c r="C477" s="4">
        <v>40634</v>
      </c>
      <c r="D477" t="s">
        <v>42</v>
      </c>
      <c r="E477">
        <v>1</v>
      </c>
      <c r="G477" t="s">
        <v>140</v>
      </c>
      <c r="H477">
        <v>36</v>
      </c>
      <c r="I477">
        <v>2649.56</v>
      </c>
      <c r="J477">
        <v>-2649.56</v>
      </c>
      <c r="Q477" s="7">
        <v>42443</v>
      </c>
    </row>
    <row r="478" spans="1:17" x14ac:dyDescent="0.25">
      <c r="A478">
        <v>1006020</v>
      </c>
      <c r="B478" t="s">
        <v>257</v>
      </c>
      <c r="C478" s="4">
        <v>41000</v>
      </c>
      <c r="D478" t="s">
        <v>42</v>
      </c>
      <c r="E478">
        <v>1</v>
      </c>
      <c r="G478" t="s">
        <v>140</v>
      </c>
      <c r="H478">
        <v>36</v>
      </c>
      <c r="I478">
        <v>900.72</v>
      </c>
      <c r="J478">
        <v>-900.72</v>
      </c>
      <c r="K478">
        <v>-74.650000000000006</v>
      </c>
      <c r="Q478" s="7">
        <v>42444</v>
      </c>
    </row>
    <row r="479" spans="1:17" x14ac:dyDescent="0.25">
      <c r="A479">
        <v>1006021</v>
      </c>
      <c r="B479" t="s">
        <v>233</v>
      </c>
      <c r="C479" s="4">
        <v>41000</v>
      </c>
      <c r="D479" t="s">
        <v>42</v>
      </c>
      <c r="E479">
        <v>1</v>
      </c>
      <c r="G479" t="s">
        <v>140</v>
      </c>
      <c r="H479">
        <v>36</v>
      </c>
      <c r="I479">
        <v>1605.29</v>
      </c>
      <c r="J479">
        <v>-1605.29</v>
      </c>
      <c r="K479">
        <v>-133.04</v>
      </c>
      <c r="Q479" s="7">
        <v>42444</v>
      </c>
    </row>
    <row r="480" spans="1:17" x14ac:dyDescent="0.25">
      <c r="A480">
        <v>1006022</v>
      </c>
      <c r="B480" t="s">
        <v>258</v>
      </c>
      <c r="C480" s="4">
        <v>41000</v>
      </c>
      <c r="D480" t="s">
        <v>42</v>
      </c>
      <c r="E480">
        <v>1</v>
      </c>
      <c r="G480" t="s">
        <v>140</v>
      </c>
      <c r="H480">
        <v>36</v>
      </c>
      <c r="I480">
        <v>659.29</v>
      </c>
      <c r="J480">
        <v>-659.29</v>
      </c>
      <c r="K480">
        <v>-54.64</v>
      </c>
      <c r="Q480" s="7">
        <v>42444</v>
      </c>
    </row>
    <row r="481" spans="1:17" x14ac:dyDescent="0.25">
      <c r="A481">
        <v>1006023</v>
      </c>
      <c r="B481" t="s">
        <v>259</v>
      </c>
      <c r="C481" s="4">
        <v>41000</v>
      </c>
      <c r="D481" t="s">
        <v>42</v>
      </c>
      <c r="E481">
        <v>1</v>
      </c>
      <c r="G481" t="s">
        <v>140</v>
      </c>
      <c r="H481">
        <v>36</v>
      </c>
      <c r="I481">
        <v>545.07000000000005</v>
      </c>
      <c r="J481">
        <v>-545.07000000000005</v>
      </c>
      <c r="K481">
        <v>-45.17</v>
      </c>
      <c r="Q481" s="7">
        <v>42444</v>
      </c>
    </row>
    <row r="482" spans="1:17" x14ac:dyDescent="0.25">
      <c r="A482">
        <v>1006024</v>
      </c>
      <c r="B482" t="s">
        <v>260</v>
      </c>
      <c r="C482" s="4">
        <v>41000</v>
      </c>
      <c r="D482" t="s">
        <v>42</v>
      </c>
      <c r="E482">
        <v>1</v>
      </c>
      <c r="G482" t="s">
        <v>140</v>
      </c>
      <c r="H482">
        <v>36</v>
      </c>
      <c r="I482">
        <v>1985.2</v>
      </c>
      <c r="J482">
        <v>-1985.2</v>
      </c>
      <c r="K482">
        <v>-164.53</v>
      </c>
      <c r="Q482" s="7">
        <v>42444</v>
      </c>
    </row>
    <row r="483" spans="1:17" x14ac:dyDescent="0.25">
      <c r="A483">
        <v>1006050</v>
      </c>
      <c r="B483" t="s">
        <v>260</v>
      </c>
      <c r="C483" s="4">
        <v>41000</v>
      </c>
      <c r="D483" t="s">
        <v>42</v>
      </c>
      <c r="E483">
        <v>1</v>
      </c>
      <c r="G483" t="s">
        <v>140</v>
      </c>
      <c r="H483">
        <v>36</v>
      </c>
      <c r="I483">
        <v>173.73</v>
      </c>
      <c r="J483">
        <v>-173.73</v>
      </c>
      <c r="K483">
        <v>-14.4</v>
      </c>
      <c r="Q483" s="7">
        <v>42444</v>
      </c>
    </row>
    <row r="484" spans="1:17" x14ac:dyDescent="0.25">
      <c r="A484">
        <v>1006060</v>
      </c>
      <c r="B484" t="s">
        <v>261</v>
      </c>
      <c r="C484" s="4">
        <v>41000</v>
      </c>
      <c r="D484" t="s">
        <v>42</v>
      </c>
      <c r="E484">
        <v>1</v>
      </c>
      <c r="G484" t="s">
        <v>140</v>
      </c>
      <c r="H484">
        <v>36</v>
      </c>
      <c r="I484">
        <v>228.19</v>
      </c>
      <c r="J484">
        <v>-228.19</v>
      </c>
      <c r="K484">
        <v>-18.91</v>
      </c>
      <c r="Q484" s="7">
        <v>42444</v>
      </c>
    </row>
    <row r="485" spans="1:17" x14ac:dyDescent="0.25">
      <c r="A485">
        <v>1005459</v>
      </c>
      <c r="B485" t="s">
        <v>262</v>
      </c>
      <c r="C485" s="4">
        <v>40634</v>
      </c>
      <c r="D485" t="s">
        <v>42</v>
      </c>
      <c r="E485">
        <v>1</v>
      </c>
      <c r="G485" t="s">
        <v>140</v>
      </c>
      <c r="H485">
        <v>60</v>
      </c>
      <c r="I485">
        <v>6608.58</v>
      </c>
      <c r="J485">
        <v>-5401.53</v>
      </c>
      <c r="K485">
        <v>-440.57</v>
      </c>
      <c r="L485">
        <v>-110.14</v>
      </c>
      <c r="M485">
        <v>1207.05</v>
      </c>
      <c r="Q485" s="7">
        <v>42445</v>
      </c>
    </row>
    <row r="486" spans="1:17" x14ac:dyDescent="0.25">
      <c r="A486">
        <v>1006563</v>
      </c>
      <c r="B486" t="s">
        <v>263</v>
      </c>
      <c r="C486" s="4">
        <v>41365</v>
      </c>
      <c r="D486" t="s">
        <v>42</v>
      </c>
      <c r="E486">
        <v>1</v>
      </c>
      <c r="G486" t="s">
        <v>140</v>
      </c>
      <c r="H486">
        <v>36</v>
      </c>
      <c r="I486">
        <v>1658.33</v>
      </c>
      <c r="J486">
        <v>-1153.51</v>
      </c>
      <c r="K486">
        <v>-184.26</v>
      </c>
      <c r="L486">
        <v>-46.07</v>
      </c>
      <c r="M486">
        <v>504.82</v>
      </c>
      <c r="Q486" s="7">
        <v>42445</v>
      </c>
    </row>
    <row r="487" spans="1:17" x14ac:dyDescent="0.25">
      <c r="A487">
        <v>1006567</v>
      </c>
      <c r="B487" t="s">
        <v>243</v>
      </c>
      <c r="C487" s="4">
        <v>41365</v>
      </c>
      <c r="D487" t="s">
        <v>42</v>
      </c>
      <c r="E487">
        <v>1</v>
      </c>
      <c r="G487" t="s">
        <v>140</v>
      </c>
      <c r="H487">
        <v>36</v>
      </c>
      <c r="I487">
        <v>228.49</v>
      </c>
      <c r="J487">
        <v>-158.94</v>
      </c>
      <c r="K487">
        <v>-25.39</v>
      </c>
      <c r="L487">
        <v>-6.35</v>
      </c>
      <c r="M487">
        <v>69.55</v>
      </c>
      <c r="Q487" s="7">
        <v>42445</v>
      </c>
    </row>
    <row r="488" spans="1:17" x14ac:dyDescent="0.25">
      <c r="A488">
        <v>1006593</v>
      </c>
      <c r="B488" t="s">
        <v>264</v>
      </c>
      <c r="C488" s="4">
        <v>41365</v>
      </c>
      <c r="D488" t="s">
        <v>42</v>
      </c>
      <c r="E488">
        <v>1</v>
      </c>
      <c r="G488" t="s">
        <v>140</v>
      </c>
      <c r="H488">
        <v>36</v>
      </c>
      <c r="I488">
        <v>98.81</v>
      </c>
      <c r="J488">
        <v>-68.73</v>
      </c>
      <c r="K488">
        <v>-10.98</v>
      </c>
      <c r="L488">
        <v>-2.75</v>
      </c>
      <c r="M488">
        <v>30.08</v>
      </c>
      <c r="Q488" s="7">
        <v>42445</v>
      </c>
    </row>
    <row r="489" spans="1:17" x14ac:dyDescent="0.25">
      <c r="A489">
        <v>1006594</v>
      </c>
      <c r="B489" t="s">
        <v>265</v>
      </c>
      <c r="C489" s="4">
        <v>41365</v>
      </c>
      <c r="D489" t="s">
        <v>42</v>
      </c>
      <c r="E489">
        <v>1</v>
      </c>
      <c r="G489" t="s">
        <v>140</v>
      </c>
      <c r="H489">
        <v>36</v>
      </c>
      <c r="I489">
        <v>360.8</v>
      </c>
      <c r="J489">
        <v>-250.97</v>
      </c>
      <c r="K489">
        <v>-40.090000000000003</v>
      </c>
      <c r="L489">
        <v>-10.02</v>
      </c>
      <c r="M489">
        <v>109.83</v>
      </c>
      <c r="Q489" s="7">
        <v>42445</v>
      </c>
    </row>
    <row r="490" spans="1:17" x14ac:dyDescent="0.25">
      <c r="A490">
        <v>1006597</v>
      </c>
      <c r="B490" t="s">
        <v>266</v>
      </c>
      <c r="C490" s="4">
        <v>41365</v>
      </c>
      <c r="D490" t="s">
        <v>42</v>
      </c>
      <c r="E490">
        <v>1</v>
      </c>
      <c r="G490" t="s">
        <v>140</v>
      </c>
      <c r="H490">
        <v>36</v>
      </c>
      <c r="I490">
        <v>1369.33</v>
      </c>
      <c r="J490">
        <v>-952.49</v>
      </c>
      <c r="K490">
        <v>-152.15</v>
      </c>
      <c r="L490">
        <v>-38.04</v>
      </c>
      <c r="M490">
        <v>416.84</v>
      </c>
      <c r="Q490" s="7">
        <v>42445</v>
      </c>
    </row>
    <row r="491" spans="1:17" x14ac:dyDescent="0.25">
      <c r="A491">
        <v>1006598</v>
      </c>
      <c r="B491" t="s">
        <v>267</v>
      </c>
      <c r="C491" s="4">
        <v>41365</v>
      </c>
      <c r="D491" t="s">
        <v>42</v>
      </c>
      <c r="E491">
        <v>1</v>
      </c>
      <c r="G491" t="s">
        <v>140</v>
      </c>
      <c r="H491">
        <v>36</v>
      </c>
      <c r="I491">
        <v>147.69</v>
      </c>
      <c r="J491">
        <v>-102.73</v>
      </c>
      <c r="K491">
        <v>-16.41</v>
      </c>
      <c r="L491">
        <v>-4.0999999999999996</v>
      </c>
      <c r="M491">
        <v>44.96</v>
      </c>
      <c r="Q491" s="7">
        <v>42445</v>
      </c>
    </row>
    <row r="492" spans="1:17" x14ac:dyDescent="0.25">
      <c r="A492">
        <v>1006605</v>
      </c>
      <c r="B492" t="s">
        <v>268</v>
      </c>
      <c r="C492" s="4">
        <v>41365</v>
      </c>
      <c r="D492" t="s">
        <v>42</v>
      </c>
      <c r="E492">
        <v>1</v>
      </c>
      <c r="G492" t="s">
        <v>140</v>
      </c>
      <c r="H492">
        <v>36</v>
      </c>
      <c r="I492">
        <v>2439.36</v>
      </c>
      <c r="J492">
        <v>-1696.78</v>
      </c>
      <c r="K492">
        <v>-271.04000000000002</v>
      </c>
      <c r="L492">
        <v>-67.760000000000005</v>
      </c>
      <c r="M492">
        <v>742.58</v>
      </c>
      <c r="Q492" s="7">
        <v>42445</v>
      </c>
    </row>
    <row r="493" spans="1:17" x14ac:dyDescent="0.25">
      <c r="A493">
        <v>1006606</v>
      </c>
      <c r="B493" t="s">
        <v>269</v>
      </c>
      <c r="C493" s="4">
        <v>41365</v>
      </c>
      <c r="D493" t="s">
        <v>42</v>
      </c>
      <c r="E493">
        <v>1</v>
      </c>
      <c r="G493" t="s">
        <v>140</v>
      </c>
      <c r="H493">
        <v>36</v>
      </c>
      <c r="I493">
        <v>1364.67</v>
      </c>
      <c r="J493">
        <v>-949.25</v>
      </c>
      <c r="K493">
        <v>-151.63</v>
      </c>
      <c r="L493">
        <v>-37.909999999999997</v>
      </c>
      <c r="M493">
        <v>415.42</v>
      </c>
      <c r="Q493" s="7">
        <v>42445</v>
      </c>
    </row>
    <row r="494" spans="1:17" x14ac:dyDescent="0.25">
      <c r="A494">
        <v>1006608</v>
      </c>
      <c r="B494" t="s">
        <v>270</v>
      </c>
      <c r="C494" s="4">
        <v>41365</v>
      </c>
      <c r="D494" t="s">
        <v>42</v>
      </c>
      <c r="E494">
        <v>1</v>
      </c>
      <c r="G494" t="s">
        <v>140</v>
      </c>
      <c r="H494">
        <v>36</v>
      </c>
      <c r="I494">
        <v>1599.28</v>
      </c>
      <c r="J494">
        <v>-1112.44</v>
      </c>
      <c r="K494">
        <v>-177.7</v>
      </c>
      <c r="L494">
        <v>-44.43</v>
      </c>
      <c r="M494">
        <v>486.84</v>
      </c>
      <c r="Q494" s="7">
        <v>42445</v>
      </c>
    </row>
    <row r="495" spans="1:17" x14ac:dyDescent="0.25">
      <c r="A495">
        <v>1006611</v>
      </c>
      <c r="B495" t="s">
        <v>271</v>
      </c>
      <c r="C495" s="4">
        <v>41365</v>
      </c>
      <c r="D495" t="s">
        <v>42</v>
      </c>
      <c r="E495">
        <v>1</v>
      </c>
      <c r="G495" t="s">
        <v>140</v>
      </c>
      <c r="H495">
        <v>36</v>
      </c>
      <c r="I495">
        <v>170.91</v>
      </c>
      <c r="J495">
        <v>-118.88</v>
      </c>
      <c r="K495">
        <v>-18.989999999999998</v>
      </c>
      <c r="L495">
        <v>-4.75</v>
      </c>
      <c r="M495">
        <v>52.03</v>
      </c>
      <c r="Q495" s="7">
        <v>42445</v>
      </c>
    </row>
    <row r="496" spans="1:17" x14ac:dyDescent="0.25">
      <c r="A496">
        <v>1006612</v>
      </c>
      <c r="B496" t="s">
        <v>272</v>
      </c>
      <c r="C496" s="4">
        <v>41365</v>
      </c>
      <c r="D496" t="s">
        <v>42</v>
      </c>
      <c r="E496">
        <v>1</v>
      </c>
      <c r="G496" t="s">
        <v>140</v>
      </c>
      <c r="H496">
        <v>36</v>
      </c>
      <c r="I496">
        <v>136.38999999999999</v>
      </c>
      <c r="J496">
        <v>-94.87</v>
      </c>
      <c r="K496">
        <v>-15.15</v>
      </c>
      <c r="L496">
        <v>-3.78</v>
      </c>
      <c r="M496">
        <v>41.52</v>
      </c>
      <c r="Q496" s="7">
        <v>42445</v>
      </c>
    </row>
    <row r="497" spans="1:17" x14ac:dyDescent="0.25">
      <c r="A497">
        <v>1006613</v>
      </c>
      <c r="B497" t="s">
        <v>273</v>
      </c>
      <c r="C497" s="4">
        <v>41365</v>
      </c>
      <c r="D497" t="s">
        <v>42</v>
      </c>
      <c r="E497">
        <v>1</v>
      </c>
      <c r="G497" t="s">
        <v>140</v>
      </c>
      <c r="H497">
        <v>36</v>
      </c>
      <c r="I497">
        <v>1229.19</v>
      </c>
      <c r="J497">
        <v>-855.01</v>
      </c>
      <c r="K497">
        <v>-136.58000000000001</v>
      </c>
      <c r="L497">
        <v>-34.15</v>
      </c>
      <c r="M497">
        <v>374.18</v>
      </c>
      <c r="Q497" s="7">
        <v>42445</v>
      </c>
    </row>
    <row r="498" spans="1:17" x14ac:dyDescent="0.25">
      <c r="A498">
        <v>1006614</v>
      </c>
      <c r="B498" t="s">
        <v>274</v>
      </c>
      <c r="C498" s="4">
        <v>41365</v>
      </c>
      <c r="D498" t="s">
        <v>42</v>
      </c>
      <c r="E498">
        <v>1</v>
      </c>
      <c r="G498" t="s">
        <v>140</v>
      </c>
      <c r="H498">
        <v>36</v>
      </c>
      <c r="I498">
        <v>428.28</v>
      </c>
      <c r="J498">
        <v>-297.91000000000003</v>
      </c>
      <c r="K498">
        <v>-47.59</v>
      </c>
      <c r="L498">
        <v>-11.9</v>
      </c>
      <c r="M498">
        <v>130.37</v>
      </c>
      <c r="Q498" s="7">
        <v>42445</v>
      </c>
    </row>
    <row r="499" spans="1:17" x14ac:dyDescent="0.25">
      <c r="A499">
        <v>1006615</v>
      </c>
      <c r="B499" t="s">
        <v>275</v>
      </c>
      <c r="C499" s="4">
        <v>41365</v>
      </c>
      <c r="D499" t="s">
        <v>42</v>
      </c>
      <c r="E499">
        <v>1</v>
      </c>
      <c r="G499" t="s">
        <v>140</v>
      </c>
      <c r="H499">
        <v>36</v>
      </c>
      <c r="I499">
        <v>1312.87</v>
      </c>
      <c r="J499">
        <v>-913.21</v>
      </c>
      <c r="K499">
        <v>-145.87</v>
      </c>
      <c r="L499">
        <v>-36.46</v>
      </c>
      <c r="M499">
        <v>399.66</v>
      </c>
      <c r="Q499" s="7">
        <v>42445</v>
      </c>
    </row>
    <row r="500" spans="1:17" x14ac:dyDescent="0.25">
      <c r="A500">
        <v>1006616</v>
      </c>
      <c r="B500" t="s">
        <v>276</v>
      </c>
      <c r="C500" s="4">
        <v>41365</v>
      </c>
      <c r="D500" t="s">
        <v>42</v>
      </c>
      <c r="E500">
        <v>1</v>
      </c>
      <c r="G500" t="s">
        <v>140</v>
      </c>
      <c r="H500">
        <v>36</v>
      </c>
      <c r="I500">
        <v>983.84</v>
      </c>
      <c r="J500">
        <v>-684.35</v>
      </c>
      <c r="K500">
        <v>-109.32</v>
      </c>
      <c r="L500">
        <v>-27.33</v>
      </c>
      <c r="M500">
        <v>299.49</v>
      </c>
      <c r="Q500" s="7">
        <v>42445</v>
      </c>
    </row>
    <row r="501" spans="1:17" x14ac:dyDescent="0.25">
      <c r="A501">
        <v>1000775</v>
      </c>
      <c r="B501" t="s">
        <v>162</v>
      </c>
      <c r="C501" s="4">
        <v>39539</v>
      </c>
      <c r="D501" t="s">
        <v>42</v>
      </c>
      <c r="E501">
        <v>1</v>
      </c>
      <c r="G501" t="s">
        <v>140</v>
      </c>
      <c r="H501">
        <v>96</v>
      </c>
      <c r="I501">
        <v>584.39</v>
      </c>
      <c r="J501">
        <v>-517.53</v>
      </c>
      <c r="K501">
        <v>-24.35</v>
      </c>
      <c r="L501">
        <v>-6.09</v>
      </c>
      <c r="M501">
        <v>66.86</v>
      </c>
      <c r="Q501" s="7">
        <v>42445</v>
      </c>
    </row>
    <row r="502" spans="1:17" x14ac:dyDescent="0.25">
      <c r="A502">
        <v>1000776</v>
      </c>
      <c r="B502" t="s">
        <v>203</v>
      </c>
      <c r="C502" s="4">
        <v>39539</v>
      </c>
      <c r="D502" t="s">
        <v>42</v>
      </c>
      <c r="E502">
        <v>1</v>
      </c>
      <c r="G502" t="s">
        <v>140</v>
      </c>
      <c r="H502">
        <v>96</v>
      </c>
      <c r="I502">
        <v>1691.67</v>
      </c>
      <c r="J502">
        <v>-1498.12</v>
      </c>
      <c r="K502">
        <v>-70.48</v>
      </c>
      <c r="L502">
        <v>-17.63</v>
      </c>
      <c r="M502">
        <v>193.55</v>
      </c>
      <c r="Q502" s="7">
        <v>42445</v>
      </c>
    </row>
    <row r="503" spans="1:17" x14ac:dyDescent="0.25">
      <c r="A503">
        <v>1000779</v>
      </c>
      <c r="B503" t="s">
        <v>162</v>
      </c>
      <c r="C503" s="4">
        <v>39539</v>
      </c>
      <c r="D503" t="s">
        <v>42</v>
      </c>
      <c r="E503">
        <v>1</v>
      </c>
      <c r="G503" t="s">
        <v>140</v>
      </c>
      <c r="H503">
        <v>96</v>
      </c>
      <c r="I503">
        <v>1982.9</v>
      </c>
      <c r="J503">
        <v>-1756.03</v>
      </c>
      <c r="K503">
        <v>-82.62</v>
      </c>
      <c r="L503">
        <v>-20.65</v>
      </c>
      <c r="M503">
        <v>226.87</v>
      </c>
      <c r="Q503" s="7">
        <v>42445</v>
      </c>
    </row>
    <row r="504" spans="1:17" x14ac:dyDescent="0.25">
      <c r="A504">
        <v>1000781</v>
      </c>
      <c r="B504" t="s">
        <v>162</v>
      </c>
      <c r="C504" s="4">
        <v>39539</v>
      </c>
      <c r="D504" t="s">
        <v>42</v>
      </c>
      <c r="E504">
        <v>1</v>
      </c>
      <c r="G504" t="s">
        <v>140</v>
      </c>
      <c r="H504">
        <v>96</v>
      </c>
      <c r="I504">
        <v>9838.4500000000007</v>
      </c>
      <c r="J504">
        <v>-8712.81</v>
      </c>
      <c r="K504">
        <v>-409.94</v>
      </c>
      <c r="L504">
        <v>-102.49</v>
      </c>
      <c r="M504">
        <v>1125.6400000000001</v>
      </c>
      <c r="Q504" s="7">
        <v>42445</v>
      </c>
    </row>
    <row r="505" spans="1:17" x14ac:dyDescent="0.25">
      <c r="A505">
        <v>1000985</v>
      </c>
      <c r="B505" t="s">
        <v>162</v>
      </c>
      <c r="C505" s="4">
        <v>39539</v>
      </c>
      <c r="D505" t="s">
        <v>42</v>
      </c>
      <c r="E505">
        <v>1</v>
      </c>
      <c r="G505" t="s">
        <v>140</v>
      </c>
      <c r="H505">
        <v>96</v>
      </c>
      <c r="I505">
        <v>81.52</v>
      </c>
      <c r="J505">
        <v>-72.2</v>
      </c>
      <c r="K505">
        <v>-3.4</v>
      </c>
      <c r="L505">
        <v>-0.85</v>
      </c>
      <c r="M505">
        <v>9.32</v>
      </c>
      <c r="Q505" s="7">
        <v>42445</v>
      </c>
    </row>
    <row r="506" spans="1:17" x14ac:dyDescent="0.25">
      <c r="A506">
        <v>1007614</v>
      </c>
      <c r="B506" t="s">
        <v>162</v>
      </c>
      <c r="C506" s="4">
        <v>41730</v>
      </c>
      <c r="D506" t="s">
        <v>42</v>
      </c>
      <c r="E506">
        <v>1</v>
      </c>
      <c r="G506" t="s">
        <v>140</v>
      </c>
      <c r="H506">
        <v>36</v>
      </c>
      <c r="I506">
        <v>4641.46</v>
      </c>
      <c r="J506">
        <v>-1681.39</v>
      </c>
      <c r="K506">
        <v>-515.73</v>
      </c>
      <c r="L506">
        <v>-128.93</v>
      </c>
      <c r="M506">
        <v>2960.07</v>
      </c>
      <c r="Q506" s="7">
        <v>42446</v>
      </c>
    </row>
    <row r="507" spans="1:17" x14ac:dyDescent="0.25">
      <c r="A507">
        <v>1007615</v>
      </c>
      <c r="B507" t="s">
        <v>162</v>
      </c>
      <c r="C507" s="4">
        <v>41730</v>
      </c>
      <c r="D507" t="s">
        <v>42</v>
      </c>
      <c r="E507">
        <v>1</v>
      </c>
      <c r="G507" t="s">
        <v>140</v>
      </c>
      <c r="H507">
        <v>36</v>
      </c>
      <c r="I507">
        <v>876.42</v>
      </c>
      <c r="J507">
        <v>-317.49</v>
      </c>
      <c r="K507">
        <v>-97.38</v>
      </c>
      <c r="L507">
        <v>-24.35</v>
      </c>
      <c r="M507">
        <v>558.92999999999995</v>
      </c>
      <c r="Q507" s="7">
        <v>42446</v>
      </c>
    </row>
    <row r="508" spans="1:17" x14ac:dyDescent="0.25">
      <c r="A508">
        <v>1007618</v>
      </c>
      <c r="B508" t="s">
        <v>162</v>
      </c>
      <c r="C508" s="4">
        <v>41730</v>
      </c>
      <c r="D508" t="s">
        <v>42</v>
      </c>
      <c r="E508">
        <v>1</v>
      </c>
      <c r="G508" t="s">
        <v>140</v>
      </c>
      <c r="H508">
        <v>36</v>
      </c>
      <c r="I508">
        <v>35.659999999999997</v>
      </c>
      <c r="J508">
        <v>-12.91</v>
      </c>
      <c r="K508">
        <v>-3.95</v>
      </c>
      <c r="L508">
        <v>-0.99</v>
      </c>
      <c r="M508">
        <v>22.75</v>
      </c>
      <c r="Q508" s="7">
        <v>42446</v>
      </c>
    </row>
    <row r="509" spans="1:17" x14ac:dyDescent="0.25">
      <c r="A509">
        <v>1007619</v>
      </c>
      <c r="B509" t="s">
        <v>162</v>
      </c>
      <c r="C509" s="4">
        <v>41730</v>
      </c>
      <c r="D509" t="s">
        <v>42</v>
      </c>
      <c r="E509">
        <v>1</v>
      </c>
      <c r="G509" t="s">
        <v>140</v>
      </c>
      <c r="H509">
        <v>36</v>
      </c>
      <c r="I509">
        <v>66.650000000000006</v>
      </c>
      <c r="J509">
        <v>-24.15</v>
      </c>
      <c r="K509">
        <v>-7.41</v>
      </c>
      <c r="L509">
        <v>-1.86</v>
      </c>
      <c r="M509">
        <v>42.5</v>
      </c>
      <c r="Q509" s="7">
        <v>42446</v>
      </c>
    </row>
    <row r="510" spans="1:17" x14ac:dyDescent="0.25">
      <c r="A510">
        <v>1007634</v>
      </c>
      <c r="B510" t="s">
        <v>162</v>
      </c>
      <c r="C510" s="4">
        <v>41730</v>
      </c>
      <c r="D510" t="s">
        <v>42</v>
      </c>
      <c r="E510">
        <v>1</v>
      </c>
      <c r="G510" t="s">
        <v>140</v>
      </c>
      <c r="H510">
        <v>36</v>
      </c>
      <c r="I510">
        <v>1118.8499999999999</v>
      </c>
      <c r="J510">
        <v>-405.31</v>
      </c>
      <c r="K510">
        <v>-124.32</v>
      </c>
      <c r="L510">
        <v>-31.08</v>
      </c>
      <c r="M510">
        <v>713.54</v>
      </c>
      <c r="Q510" s="7">
        <v>42446</v>
      </c>
    </row>
    <row r="511" spans="1:17" x14ac:dyDescent="0.25">
      <c r="A511">
        <v>1007635</v>
      </c>
      <c r="B511" t="s">
        <v>162</v>
      </c>
      <c r="C511" s="4">
        <v>41730</v>
      </c>
      <c r="D511" t="s">
        <v>42</v>
      </c>
      <c r="E511">
        <v>1</v>
      </c>
      <c r="G511" t="s">
        <v>140</v>
      </c>
      <c r="H511">
        <v>36</v>
      </c>
      <c r="I511">
        <v>362.63</v>
      </c>
      <c r="J511">
        <v>-131.36000000000001</v>
      </c>
      <c r="K511">
        <v>-40.29</v>
      </c>
      <c r="L511">
        <v>-10.07</v>
      </c>
      <c r="M511">
        <v>231.27</v>
      </c>
      <c r="Q511" s="7">
        <v>42446</v>
      </c>
    </row>
    <row r="512" spans="1:17" x14ac:dyDescent="0.25">
      <c r="A512">
        <v>1007681</v>
      </c>
      <c r="B512" t="s">
        <v>162</v>
      </c>
      <c r="C512" s="4">
        <v>41730</v>
      </c>
      <c r="D512" t="s">
        <v>42</v>
      </c>
      <c r="E512">
        <v>1</v>
      </c>
      <c r="G512" t="s">
        <v>140</v>
      </c>
      <c r="H512">
        <v>36</v>
      </c>
      <c r="I512">
        <v>571.28</v>
      </c>
      <c r="J512">
        <v>-206.95</v>
      </c>
      <c r="K512">
        <v>-63.48</v>
      </c>
      <c r="L512">
        <v>-15.87</v>
      </c>
      <c r="M512">
        <v>364.33</v>
      </c>
      <c r="Q512" s="7">
        <v>42446</v>
      </c>
    </row>
    <row r="513" spans="1:17" x14ac:dyDescent="0.25">
      <c r="A513">
        <v>1007682</v>
      </c>
      <c r="B513" t="s">
        <v>162</v>
      </c>
      <c r="C513" s="4">
        <v>41730</v>
      </c>
      <c r="D513" t="s">
        <v>42</v>
      </c>
      <c r="E513">
        <v>1</v>
      </c>
      <c r="G513" t="s">
        <v>140</v>
      </c>
      <c r="H513">
        <v>36</v>
      </c>
      <c r="I513">
        <v>5463.89</v>
      </c>
      <c r="J513">
        <v>-1979.31</v>
      </c>
      <c r="K513">
        <v>-607.1</v>
      </c>
      <c r="L513">
        <v>-151.78</v>
      </c>
      <c r="M513">
        <v>3484.58</v>
      </c>
      <c r="Q513" s="7">
        <v>42446</v>
      </c>
    </row>
    <row r="514" spans="1:17" x14ac:dyDescent="0.25">
      <c r="A514">
        <v>1007685</v>
      </c>
      <c r="B514" t="s">
        <v>277</v>
      </c>
      <c r="C514" s="4">
        <v>41730</v>
      </c>
      <c r="D514" t="s">
        <v>42</v>
      </c>
      <c r="E514">
        <v>1</v>
      </c>
      <c r="G514" t="s">
        <v>140</v>
      </c>
      <c r="H514">
        <v>36</v>
      </c>
      <c r="I514">
        <v>4522.01</v>
      </c>
      <c r="J514">
        <v>-1638.11</v>
      </c>
      <c r="K514">
        <v>-502.45</v>
      </c>
      <c r="L514">
        <v>-125.62</v>
      </c>
      <c r="M514">
        <v>2883.9</v>
      </c>
      <c r="Q514" s="7">
        <v>42446</v>
      </c>
    </row>
    <row r="515" spans="1:17" x14ac:dyDescent="0.25">
      <c r="A515">
        <v>1007686</v>
      </c>
      <c r="B515" t="s">
        <v>162</v>
      </c>
      <c r="C515" s="4">
        <v>41730</v>
      </c>
      <c r="D515" t="s">
        <v>42</v>
      </c>
      <c r="E515">
        <v>1</v>
      </c>
      <c r="G515" t="s">
        <v>140</v>
      </c>
      <c r="H515">
        <v>36</v>
      </c>
      <c r="I515">
        <v>1398.9</v>
      </c>
      <c r="J515">
        <v>-506.75</v>
      </c>
      <c r="K515">
        <v>-155.43</v>
      </c>
      <c r="L515">
        <v>-38.86</v>
      </c>
      <c r="M515">
        <v>892.15</v>
      </c>
      <c r="Q515" s="7">
        <v>42446</v>
      </c>
    </row>
    <row r="516" spans="1:17" x14ac:dyDescent="0.25">
      <c r="A516">
        <v>1007687</v>
      </c>
      <c r="B516" t="s">
        <v>162</v>
      </c>
      <c r="C516" s="4">
        <v>41730</v>
      </c>
      <c r="D516" t="s">
        <v>42</v>
      </c>
      <c r="E516">
        <v>1</v>
      </c>
      <c r="G516" t="s">
        <v>140</v>
      </c>
      <c r="H516">
        <v>36</v>
      </c>
      <c r="I516">
        <v>3969.19</v>
      </c>
      <c r="J516">
        <v>-1437.85</v>
      </c>
      <c r="K516">
        <v>-441.02</v>
      </c>
      <c r="L516">
        <v>-110.25</v>
      </c>
      <c r="M516">
        <v>2531.34</v>
      </c>
      <c r="Q516" s="7">
        <v>42446</v>
      </c>
    </row>
    <row r="517" spans="1:17" x14ac:dyDescent="0.25">
      <c r="A517">
        <v>1007688</v>
      </c>
      <c r="B517" t="s">
        <v>162</v>
      </c>
      <c r="C517" s="4">
        <v>41730</v>
      </c>
      <c r="D517" t="s">
        <v>42</v>
      </c>
      <c r="E517">
        <v>1</v>
      </c>
      <c r="G517" t="s">
        <v>140</v>
      </c>
      <c r="H517">
        <v>36</v>
      </c>
      <c r="I517">
        <v>669.28</v>
      </c>
      <c r="J517">
        <v>-242.45</v>
      </c>
      <c r="K517">
        <v>-74.37</v>
      </c>
      <c r="L517">
        <v>-18.59</v>
      </c>
      <c r="M517">
        <v>426.83</v>
      </c>
      <c r="Q517" s="7">
        <v>42446</v>
      </c>
    </row>
    <row r="518" spans="1:17" x14ac:dyDescent="0.25">
      <c r="A518">
        <v>1007706</v>
      </c>
      <c r="B518" t="s">
        <v>162</v>
      </c>
      <c r="C518" s="4">
        <v>41730</v>
      </c>
      <c r="D518" t="s">
        <v>42</v>
      </c>
      <c r="E518">
        <v>1</v>
      </c>
      <c r="G518" t="s">
        <v>140</v>
      </c>
      <c r="H518">
        <v>36</v>
      </c>
      <c r="I518">
        <v>1651.65</v>
      </c>
      <c r="J518">
        <v>-598.32000000000005</v>
      </c>
      <c r="K518">
        <v>-183.52</v>
      </c>
      <c r="L518">
        <v>-45.88</v>
      </c>
      <c r="M518">
        <v>1053.33</v>
      </c>
      <c r="Q518" s="7">
        <v>42446</v>
      </c>
    </row>
    <row r="519" spans="1:17" x14ac:dyDescent="0.25">
      <c r="A519">
        <v>1007707</v>
      </c>
      <c r="B519" t="s">
        <v>162</v>
      </c>
      <c r="C519" s="4">
        <v>41730</v>
      </c>
      <c r="D519" t="s">
        <v>42</v>
      </c>
      <c r="E519">
        <v>1</v>
      </c>
      <c r="G519" t="s">
        <v>140</v>
      </c>
      <c r="H519">
        <v>36</v>
      </c>
      <c r="I519">
        <v>3930.05</v>
      </c>
      <c r="J519">
        <v>-1423.67</v>
      </c>
      <c r="K519">
        <v>-436.67</v>
      </c>
      <c r="L519">
        <v>-109.17</v>
      </c>
      <c r="M519">
        <v>2506.38</v>
      </c>
      <c r="Q519" s="7">
        <v>42446</v>
      </c>
    </row>
    <row r="520" spans="1:17" x14ac:dyDescent="0.25">
      <c r="A520">
        <v>1004191</v>
      </c>
      <c r="B520" t="s">
        <v>278</v>
      </c>
      <c r="C520" s="4">
        <v>39904</v>
      </c>
      <c r="D520" t="s">
        <v>42</v>
      </c>
      <c r="E520">
        <v>1</v>
      </c>
      <c r="G520" t="s">
        <v>140</v>
      </c>
      <c r="H520">
        <v>96</v>
      </c>
      <c r="I520">
        <v>1817.94</v>
      </c>
      <c r="J520">
        <v>-1383.18</v>
      </c>
      <c r="K520">
        <v>-75.760000000000005</v>
      </c>
      <c r="L520">
        <v>-18.940000000000001</v>
      </c>
      <c r="M520">
        <v>434.76</v>
      </c>
      <c r="Q520" s="7">
        <v>42446</v>
      </c>
    </row>
    <row r="521" spans="1:17" x14ac:dyDescent="0.25">
      <c r="A521">
        <v>1008829</v>
      </c>
      <c r="B521" t="s">
        <v>162</v>
      </c>
      <c r="C521" s="4">
        <v>42095</v>
      </c>
      <c r="D521" t="s">
        <v>42</v>
      </c>
      <c r="E521">
        <v>1</v>
      </c>
      <c r="G521" t="s">
        <v>140</v>
      </c>
      <c r="H521">
        <v>36</v>
      </c>
      <c r="I521">
        <v>17520.009999999998</v>
      </c>
      <c r="J521">
        <v>-488.89</v>
      </c>
      <c r="K521">
        <v>-488.89</v>
      </c>
      <c r="L521">
        <v>-488.89</v>
      </c>
      <c r="M521">
        <v>17031.12</v>
      </c>
      <c r="Q521" s="7">
        <v>42447</v>
      </c>
    </row>
    <row r="522" spans="1:17" x14ac:dyDescent="0.25">
      <c r="A522">
        <v>1008830</v>
      </c>
      <c r="B522" t="s">
        <v>162</v>
      </c>
      <c r="C522" s="4">
        <v>42095</v>
      </c>
      <c r="D522" t="s">
        <v>42</v>
      </c>
      <c r="E522">
        <v>1</v>
      </c>
      <c r="G522" t="s">
        <v>140</v>
      </c>
      <c r="H522">
        <v>36</v>
      </c>
      <c r="I522">
        <v>1056.28</v>
      </c>
      <c r="J522">
        <v>-29.48</v>
      </c>
      <c r="K522">
        <v>-29.48</v>
      </c>
      <c r="L522">
        <v>-29.48</v>
      </c>
      <c r="M522">
        <v>1026.8</v>
      </c>
      <c r="Q522" s="7">
        <v>42447</v>
      </c>
    </row>
    <row r="523" spans="1:17" x14ac:dyDescent="0.25">
      <c r="A523">
        <v>1008831</v>
      </c>
      <c r="B523" t="s">
        <v>162</v>
      </c>
      <c r="C523" s="4">
        <v>42095</v>
      </c>
      <c r="D523" t="s">
        <v>42</v>
      </c>
      <c r="E523">
        <v>1</v>
      </c>
      <c r="G523" t="s">
        <v>140</v>
      </c>
      <c r="H523">
        <v>36</v>
      </c>
      <c r="I523">
        <v>649.02</v>
      </c>
      <c r="J523">
        <v>-18.11</v>
      </c>
      <c r="K523">
        <v>-18.11</v>
      </c>
      <c r="L523">
        <v>-18.11</v>
      </c>
      <c r="M523">
        <v>630.91</v>
      </c>
      <c r="Q523" s="7">
        <v>42447</v>
      </c>
    </row>
    <row r="524" spans="1:17" x14ac:dyDescent="0.25">
      <c r="A524">
        <v>1008923</v>
      </c>
      <c r="B524" t="s">
        <v>454</v>
      </c>
      <c r="C524" s="4">
        <v>42095</v>
      </c>
      <c r="D524" t="s">
        <v>42</v>
      </c>
      <c r="E524">
        <v>1</v>
      </c>
      <c r="G524" t="s">
        <v>140</v>
      </c>
      <c r="H524">
        <v>36</v>
      </c>
      <c r="I524">
        <v>5473.36</v>
      </c>
      <c r="J524">
        <v>-152.72999999999999</v>
      </c>
      <c r="K524">
        <v>-152.72999999999999</v>
      </c>
      <c r="L524">
        <v>-152.72999999999999</v>
      </c>
      <c r="M524">
        <v>5320.63</v>
      </c>
      <c r="Q524" s="7">
        <v>42447</v>
      </c>
    </row>
    <row r="525" spans="1:17" x14ac:dyDescent="0.25">
      <c r="A525">
        <v>103072</v>
      </c>
      <c r="B525" t="s">
        <v>41</v>
      </c>
      <c r="C525" s="4">
        <v>15950</v>
      </c>
      <c r="D525" t="s">
        <v>42</v>
      </c>
      <c r="E525">
        <v>1</v>
      </c>
      <c r="G525" t="s">
        <v>43</v>
      </c>
      <c r="H525">
        <v>800</v>
      </c>
      <c r="I525">
        <v>20986.18</v>
      </c>
      <c r="J525">
        <v>-19808.009999999998</v>
      </c>
      <c r="K525">
        <v>-26.23</v>
      </c>
      <c r="L525">
        <v>-26.23</v>
      </c>
      <c r="M525">
        <v>1178.17</v>
      </c>
      <c r="Q525" s="7">
        <v>42470</v>
      </c>
    </row>
    <row r="526" spans="1:17" x14ac:dyDescent="0.25">
      <c r="A526">
        <v>150093</v>
      </c>
      <c r="B526" t="s">
        <v>279</v>
      </c>
      <c r="C526" s="4">
        <v>39203</v>
      </c>
      <c r="D526" t="s">
        <v>42</v>
      </c>
      <c r="E526">
        <v>1</v>
      </c>
      <c r="G526" t="s">
        <v>140</v>
      </c>
      <c r="H526">
        <v>36</v>
      </c>
      <c r="I526">
        <v>217.07</v>
      </c>
      <c r="J526">
        <v>-217.07</v>
      </c>
      <c r="Q526" s="7">
        <v>42470</v>
      </c>
    </row>
    <row r="527" spans="1:17" x14ac:dyDescent="0.25">
      <c r="A527">
        <v>150108</v>
      </c>
      <c r="B527" t="s">
        <v>279</v>
      </c>
      <c r="C527" s="4">
        <v>39203</v>
      </c>
      <c r="D527" t="s">
        <v>42</v>
      </c>
      <c r="E527">
        <v>1</v>
      </c>
      <c r="G527" t="s">
        <v>140</v>
      </c>
      <c r="H527">
        <v>36</v>
      </c>
      <c r="I527">
        <v>340.71</v>
      </c>
      <c r="J527">
        <v>-340.71</v>
      </c>
      <c r="Q527" s="7">
        <v>42470</v>
      </c>
    </row>
    <row r="528" spans="1:17" x14ac:dyDescent="0.25">
      <c r="A528">
        <v>150121</v>
      </c>
      <c r="B528" t="s">
        <v>280</v>
      </c>
      <c r="C528" s="4">
        <v>39203</v>
      </c>
      <c r="D528" t="s">
        <v>42</v>
      </c>
      <c r="E528">
        <v>1</v>
      </c>
      <c r="G528" t="s">
        <v>140</v>
      </c>
      <c r="H528">
        <v>36</v>
      </c>
      <c r="I528">
        <v>820.81</v>
      </c>
      <c r="J528">
        <v>-820.81</v>
      </c>
      <c r="Q528" s="7">
        <v>42470</v>
      </c>
    </row>
    <row r="529" spans="1:17" x14ac:dyDescent="0.25">
      <c r="A529">
        <v>150144</v>
      </c>
      <c r="B529" t="s">
        <v>279</v>
      </c>
      <c r="C529" s="4">
        <v>39203</v>
      </c>
      <c r="D529" t="s">
        <v>42</v>
      </c>
      <c r="E529">
        <v>1</v>
      </c>
      <c r="G529" t="s">
        <v>140</v>
      </c>
      <c r="H529">
        <v>36</v>
      </c>
      <c r="I529">
        <v>2569.9</v>
      </c>
      <c r="J529">
        <v>-2569.9</v>
      </c>
      <c r="Q529" s="7">
        <v>42470</v>
      </c>
    </row>
    <row r="530" spans="1:17" x14ac:dyDescent="0.25">
      <c r="A530">
        <v>150168</v>
      </c>
      <c r="B530" t="s">
        <v>279</v>
      </c>
      <c r="C530" s="4">
        <v>39203</v>
      </c>
      <c r="D530" t="s">
        <v>42</v>
      </c>
      <c r="E530">
        <v>1</v>
      </c>
      <c r="G530" t="s">
        <v>140</v>
      </c>
      <c r="H530">
        <v>36</v>
      </c>
      <c r="I530">
        <v>397.33</v>
      </c>
      <c r="J530">
        <v>-397.33</v>
      </c>
      <c r="Q530" s="7">
        <v>42470</v>
      </c>
    </row>
    <row r="531" spans="1:17" x14ac:dyDescent="0.25">
      <c r="A531">
        <v>150169</v>
      </c>
      <c r="B531" t="s">
        <v>281</v>
      </c>
      <c r="C531" s="4">
        <v>39203</v>
      </c>
      <c r="D531" t="s">
        <v>42</v>
      </c>
      <c r="E531">
        <v>1</v>
      </c>
      <c r="G531" t="s">
        <v>140</v>
      </c>
      <c r="H531">
        <v>36</v>
      </c>
      <c r="I531">
        <v>502.88</v>
      </c>
      <c r="J531">
        <v>-502.88</v>
      </c>
      <c r="Q531" s="7">
        <v>42470</v>
      </c>
    </row>
    <row r="532" spans="1:17" x14ac:dyDescent="0.25">
      <c r="A532">
        <v>1001586</v>
      </c>
      <c r="B532" t="s">
        <v>162</v>
      </c>
      <c r="C532" s="4">
        <v>39569</v>
      </c>
      <c r="D532" t="s">
        <v>42</v>
      </c>
      <c r="E532">
        <v>1</v>
      </c>
      <c r="G532" t="s">
        <v>140</v>
      </c>
      <c r="H532">
        <v>36</v>
      </c>
      <c r="I532">
        <v>2166.42</v>
      </c>
      <c r="J532">
        <v>-2166.42</v>
      </c>
      <c r="Q532" s="7">
        <v>42471</v>
      </c>
    </row>
    <row r="533" spans="1:17" x14ac:dyDescent="0.25">
      <c r="A533">
        <v>1001587</v>
      </c>
      <c r="B533" t="s">
        <v>162</v>
      </c>
      <c r="C533" s="4">
        <v>39569</v>
      </c>
      <c r="D533" t="s">
        <v>42</v>
      </c>
      <c r="E533">
        <v>1</v>
      </c>
      <c r="G533" t="s">
        <v>140</v>
      </c>
      <c r="H533">
        <v>36</v>
      </c>
      <c r="I533">
        <v>1173.02</v>
      </c>
      <c r="J533">
        <v>-1173.02</v>
      </c>
      <c r="Q533" s="7">
        <v>42471</v>
      </c>
    </row>
    <row r="534" spans="1:17" x14ac:dyDescent="0.25">
      <c r="A534">
        <v>1001588</v>
      </c>
      <c r="B534" t="s">
        <v>162</v>
      </c>
      <c r="C534" s="4">
        <v>39569</v>
      </c>
      <c r="D534" t="s">
        <v>42</v>
      </c>
      <c r="E534">
        <v>1</v>
      </c>
      <c r="G534" t="s">
        <v>140</v>
      </c>
      <c r="H534">
        <v>36</v>
      </c>
      <c r="I534">
        <v>1173.02</v>
      </c>
      <c r="J534">
        <v>-1173.02</v>
      </c>
      <c r="Q534" s="7">
        <v>42471</v>
      </c>
    </row>
    <row r="535" spans="1:17" x14ac:dyDescent="0.25">
      <c r="A535">
        <v>1004195</v>
      </c>
      <c r="B535" t="s">
        <v>282</v>
      </c>
      <c r="C535" s="4">
        <v>39934</v>
      </c>
      <c r="D535" t="s">
        <v>42</v>
      </c>
      <c r="E535">
        <v>1</v>
      </c>
      <c r="G535" t="s">
        <v>140</v>
      </c>
      <c r="H535">
        <v>36</v>
      </c>
      <c r="I535">
        <v>3385</v>
      </c>
      <c r="J535">
        <v>-3385</v>
      </c>
      <c r="Q535" s="7">
        <v>42472</v>
      </c>
    </row>
    <row r="536" spans="1:17" x14ac:dyDescent="0.25">
      <c r="A536">
        <v>1001589</v>
      </c>
      <c r="B536" t="s">
        <v>162</v>
      </c>
      <c r="C536" s="4">
        <v>39569</v>
      </c>
      <c r="D536" t="s">
        <v>42</v>
      </c>
      <c r="E536">
        <v>1</v>
      </c>
      <c r="G536" t="s">
        <v>140</v>
      </c>
      <c r="H536">
        <v>60</v>
      </c>
      <c r="I536">
        <v>6476.37</v>
      </c>
      <c r="J536">
        <v>-6476.37</v>
      </c>
      <c r="Q536" s="7">
        <v>42473</v>
      </c>
    </row>
    <row r="537" spans="1:17" x14ac:dyDescent="0.25">
      <c r="A537">
        <v>1004942</v>
      </c>
      <c r="B537" t="s">
        <v>162</v>
      </c>
      <c r="C537" s="4">
        <v>40299</v>
      </c>
      <c r="D537" t="s">
        <v>42</v>
      </c>
      <c r="E537">
        <v>1</v>
      </c>
      <c r="G537" t="s">
        <v>140</v>
      </c>
      <c r="H537">
        <v>36</v>
      </c>
      <c r="I537">
        <v>6455.4</v>
      </c>
      <c r="J537">
        <v>-6455.4</v>
      </c>
      <c r="Q537" s="7">
        <v>42473</v>
      </c>
    </row>
    <row r="538" spans="1:17" x14ac:dyDescent="0.25">
      <c r="A538">
        <v>1004943</v>
      </c>
      <c r="B538" t="s">
        <v>162</v>
      </c>
      <c r="C538" s="4">
        <v>40299</v>
      </c>
      <c r="D538" t="s">
        <v>42</v>
      </c>
      <c r="E538">
        <v>1</v>
      </c>
      <c r="G538" t="s">
        <v>140</v>
      </c>
      <c r="H538">
        <v>36</v>
      </c>
      <c r="I538">
        <v>4028.67</v>
      </c>
      <c r="J538">
        <v>-4028.67</v>
      </c>
      <c r="Q538" s="7">
        <v>42473</v>
      </c>
    </row>
    <row r="539" spans="1:17" x14ac:dyDescent="0.25">
      <c r="A539">
        <v>1004973</v>
      </c>
      <c r="B539" t="s">
        <v>283</v>
      </c>
      <c r="C539" s="4">
        <v>40299</v>
      </c>
      <c r="D539" t="s">
        <v>42</v>
      </c>
      <c r="E539">
        <v>1</v>
      </c>
      <c r="G539" t="s">
        <v>140</v>
      </c>
      <c r="H539">
        <v>36</v>
      </c>
      <c r="I539">
        <v>13364.87</v>
      </c>
      <c r="J539">
        <v>-13364.87</v>
      </c>
      <c r="Q539" s="7">
        <v>42473</v>
      </c>
    </row>
    <row r="540" spans="1:17" x14ac:dyDescent="0.25">
      <c r="A540">
        <v>1004974</v>
      </c>
      <c r="B540" t="s">
        <v>284</v>
      </c>
      <c r="C540" s="4">
        <v>40299</v>
      </c>
      <c r="D540" t="s">
        <v>42</v>
      </c>
      <c r="E540">
        <v>1</v>
      </c>
      <c r="G540" t="s">
        <v>140</v>
      </c>
      <c r="H540">
        <v>36</v>
      </c>
      <c r="I540">
        <v>1350.93</v>
      </c>
      <c r="J540">
        <v>-1350.93</v>
      </c>
      <c r="Q540" s="7">
        <v>42473</v>
      </c>
    </row>
    <row r="541" spans="1:17" x14ac:dyDescent="0.25">
      <c r="A541">
        <v>1004975</v>
      </c>
      <c r="B541" t="s">
        <v>285</v>
      </c>
      <c r="C541" s="4">
        <v>40299</v>
      </c>
      <c r="D541" t="s">
        <v>42</v>
      </c>
      <c r="E541">
        <v>1</v>
      </c>
      <c r="G541" t="s">
        <v>140</v>
      </c>
      <c r="H541">
        <v>36</v>
      </c>
      <c r="I541">
        <v>5619.97</v>
      </c>
      <c r="J541">
        <v>-5619.97</v>
      </c>
      <c r="Q541" s="7">
        <v>42473</v>
      </c>
    </row>
    <row r="542" spans="1:17" x14ac:dyDescent="0.25">
      <c r="A542">
        <v>1005495</v>
      </c>
      <c r="B542" t="s">
        <v>286</v>
      </c>
      <c r="C542" s="4">
        <v>40664</v>
      </c>
      <c r="D542" t="s">
        <v>42</v>
      </c>
      <c r="E542">
        <v>1</v>
      </c>
      <c r="G542" t="s">
        <v>140</v>
      </c>
      <c r="H542">
        <v>36</v>
      </c>
      <c r="I542">
        <v>1315.31</v>
      </c>
      <c r="J542">
        <v>-1315.31</v>
      </c>
      <c r="Q542" s="7">
        <v>42474</v>
      </c>
    </row>
    <row r="543" spans="1:17" x14ac:dyDescent="0.25">
      <c r="A543">
        <v>1006054</v>
      </c>
      <c r="B543" t="s">
        <v>233</v>
      </c>
      <c r="C543" s="4">
        <v>41030</v>
      </c>
      <c r="D543" t="s">
        <v>42</v>
      </c>
      <c r="E543">
        <v>1</v>
      </c>
      <c r="G543" t="s">
        <v>140</v>
      </c>
      <c r="H543">
        <v>36</v>
      </c>
      <c r="I543">
        <v>3036.39</v>
      </c>
      <c r="J543">
        <v>-3036.39</v>
      </c>
      <c r="K543">
        <v>-334.61</v>
      </c>
      <c r="L543">
        <v>-83.65</v>
      </c>
      <c r="Q543" s="7">
        <v>42475</v>
      </c>
    </row>
    <row r="544" spans="1:17" x14ac:dyDescent="0.25">
      <c r="A544">
        <v>1006055</v>
      </c>
      <c r="B544" t="s">
        <v>260</v>
      </c>
      <c r="C544" s="4">
        <v>41030</v>
      </c>
      <c r="D544" t="s">
        <v>42</v>
      </c>
      <c r="E544">
        <v>1</v>
      </c>
      <c r="G544" t="s">
        <v>140</v>
      </c>
      <c r="H544">
        <v>36</v>
      </c>
      <c r="I544">
        <v>313.56</v>
      </c>
      <c r="J544">
        <v>-313.56</v>
      </c>
      <c r="K544">
        <v>-34.549999999999997</v>
      </c>
      <c r="L544">
        <v>-8.64</v>
      </c>
      <c r="Q544" s="7">
        <v>42475</v>
      </c>
    </row>
    <row r="545" spans="1:17" x14ac:dyDescent="0.25">
      <c r="A545">
        <v>1006056</v>
      </c>
      <c r="B545" t="s">
        <v>233</v>
      </c>
      <c r="C545" s="4">
        <v>41030</v>
      </c>
      <c r="D545" t="s">
        <v>42</v>
      </c>
      <c r="E545">
        <v>1</v>
      </c>
      <c r="G545" t="s">
        <v>140</v>
      </c>
      <c r="H545">
        <v>36</v>
      </c>
      <c r="I545">
        <v>2538.59</v>
      </c>
      <c r="J545">
        <v>-2538.59</v>
      </c>
      <c r="K545">
        <v>-279.75</v>
      </c>
      <c r="L545">
        <v>-69.95</v>
      </c>
      <c r="Q545" s="7">
        <v>42475</v>
      </c>
    </row>
    <row r="546" spans="1:17" x14ac:dyDescent="0.25">
      <c r="A546">
        <v>1006057</v>
      </c>
      <c r="B546" t="s">
        <v>287</v>
      </c>
      <c r="C546" s="4">
        <v>41030</v>
      </c>
      <c r="D546" t="s">
        <v>42</v>
      </c>
      <c r="E546">
        <v>1</v>
      </c>
      <c r="G546" t="s">
        <v>140</v>
      </c>
      <c r="H546">
        <v>36</v>
      </c>
      <c r="I546">
        <v>1662.16</v>
      </c>
      <c r="J546">
        <v>-1662.16</v>
      </c>
      <c r="K546">
        <v>-183.17</v>
      </c>
      <c r="L546">
        <v>-45.79</v>
      </c>
      <c r="Q546" s="7">
        <v>42475</v>
      </c>
    </row>
    <row r="547" spans="1:17" x14ac:dyDescent="0.25">
      <c r="A547">
        <v>1006058</v>
      </c>
      <c r="B547" t="s">
        <v>260</v>
      </c>
      <c r="C547" s="4">
        <v>41030</v>
      </c>
      <c r="D547" t="s">
        <v>42</v>
      </c>
      <c r="E547">
        <v>1</v>
      </c>
      <c r="G547" t="s">
        <v>140</v>
      </c>
      <c r="H547">
        <v>36</v>
      </c>
      <c r="I547">
        <v>1689.91</v>
      </c>
      <c r="J547">
        <v>-1689.91</v>
      </c>
      <c r="K547">
        <v>-186.23</v>
      </c>
      <c r="L547">
        <v>-46.56</v>
      </c>
      <c r="Q547" s="7">
        <v>42475</v>
      </c>
    </row>
    <row r="548" spans="1:17" x14ac:dyDescent="0.25">
      <c r="A548">
        <v>1006059</v>
      </c>
      <c r="B548" t="s">
        <v>288</v>
      </c>
      <c r="C548" s="4">
        <v>41030</v>
      </c>
      <c r="D548" t="s">
        <v>42</v>
      </c>
      <c r="E548">
        <v>1</v>
      </c>
      <c r="G548" t="s">
        <v>140</v>
      </c>
      <c r="H548">
        <v>36</v>
      </c>
      <c r="I548">
        <v>170.04</v>
      </c>
      <c r="J548">
        <v>-170.04</v>
      </c>
      <c r="K548">
        <v>-18.739999999999998</v>
      </c>
      <c r="L548">
        <v>-4.6900000000000004</v>
      </c>
      <c r="Q548" s="7">
        <v>42475</v>
      </c>
    </row>
    <row r="549" spans="1:17" x14ac:dyDescent="0.25">
      <c r="A549">
        <v>1006067</v>
      </c>
      <c r="B549" t="s">
        <v>289</v>
      </c>
      <c r="C549" s="4">
        <v>41030</v>
      </c>
      <c r="D549" t="s">
        <v>42</v>
      </c>
      <c r="E549">
        <v>1</v>
      </c>
      <c r="G549" t="s">
        <v>140</v>
      </c>
      <c r="H549">
        <v>36</v>
      </c>
      <c r="I549">
        <v>10205.24</v>
      </c>
      <c r="J549">
        <v>-10205.24</v>
      </c>
      <c r="K549">
        <v>-1124.6199999999999</v>
      </c>
      <c r="L549">
        <v>-281.16000000000003</v>
      </c>
      <c r="Q549" s="7">
        <v>42475</v>
      </c>
    </row>
    <row r="550" spans="1:17" x14ac:dyDescent="0.25">
      <c r="A550">
        <v>1006609</v>
      </c>
      <c r="B550" t="s">
        <v>290</v>
      </c>
      <c r="C550" s="4">
        <v>41395</v>
      </c>
      <c r="D550" t="s">
        <v>42</v>
      </c>
      <c r="E550">
        <v>1</v>
      </c>
      <c r="G550" t="s">
        <v>140</v>
      </c>
      <c r="H550">
        <v>36</v>
      </c>
      <c r="I550">
        <v>366.85</v>
      </c>
      <c r="J550">
        <v>-245.13</v>
      </c>
      <c r="K550">
        <v>-40.770000000000003</v>
      </c>
      <c r="L550">
        <v>-10.19</v>
      </c>
      <c r="M550">
        <v>121.72</v>
      </c>
      <c r="Q550" s="7">
        <v>42476</v>
      </c>
    </row>
    <row r="551" spans="1:17" x14ac:dyDescent="0.25">
      <c r="A551">
        <v>1006610</v>
      </c>
      <c r="B551" t="s">
        <v>291</v>
      </c>
      <c r="C551" s="4">
        <v>41395</v>
      </c>
      <c r="D551" t="s">
        <v>42</v>
      </c>
      <c r="E551">
        <v>1</v>
      </c>
      <c r="G551" t="s">
        <v>140</v>
      </c>
      <c r="H551">
        <v>36</v>
      </c>
      <c r="I551">
        <v>902.34</v>
      </c>
      <c r="J551">
        <v>-602.92999999999995</v>
      </c>
      <c r="K551">
        <v>-100.26</v>
      </c>
      <c r="L551">
        <v>-25.07</v>
      </c>
      <c r="M551">
        <v>299.41000000000003</v>
      </c>
      <c r="Q551" s="7">
        <v>42476</v>
      </c>
    </row>
    <row r="552" spans="1:17" x14ac:dyDescent="0.25">
      <c r="A552">
        <v>1006639</v>
      </c>
      <c r="B552" t="s">
        <v>292</v>
      </c>
      <c r="C552" s="4">
        <v>41395</v>
      </c>
      <c r="D552" t="s">
        <v>42</v>
      </c>
      <c r="E552">
        <v>1</v>
      </c>
      <c r="G552" t="s">
        <v>140</v>
      </c>
      <c r="H552">
        <v>36</v>
      </c>
      <c r="I552">
        <v>752.47</v>
      </c>
      <c r="J552">
        <v>-502.8</v>
      </c>
      <c r="K552">
        <v>-83.62</v>
      </c>
      <c r="L552">
        <v>-20.9</v>
      </c>
      <c r="M552">
        <v>249.67</v>
      </c>
      <c r="Q552" s="7">
        <v>42476</v>
      </c>
    </row>
    <row r="553" spans="1:17" x14ac:dyDescent="0.25">
      <c r="A553">
        <v>1006640</v>
      </c>
      <c r="B553" t="s">
        <v>293</v>
      </c>
      <c r="C553" s="4">
        <v>41395</v>
      </c>
      <c r="D553" t="s">
        <v>42</v>
      </c>
      <c r="E553">
        <v>1</v>
      </c>
      <c r="G553" t="s">
        <v>140</v>
      </c>
      <c r="H553">
        <v>36</v>
      </c>
      <c r="I553">
        <v>1614.05</v>
      </c>
      <c r="J553">
        <v>-1078.49</v>
      </c>
      <c r="K553">
        <v>-179.34</v>
      </c>
      <c r="L553">
        <v>-44.84</v>
      </c>
      <c r="M553">
        <v>535.55999999999995</v>
      </c>
      <c r="Q553" s="7">
        <v>42476</v>
      </c>
    </row>
    <row r="554" spans="1:17" x14ac:dyDescent="0.25">
      <c r="A554">
        <v>1006641</v>
      </c>
      <c r="B554" t="s">
        <v>293</v>
      </c>
      <c r="C554" s="4">
        <v>41395</v>
      </c>
      <c r="D554" t="s">
        <v>42</v>
      </c>
      <c r="E554">
        <v>1</v>
      </c>
      <c r="G554" t="s">
        <v>140</v>
      </c>
      <c r="H554">
        <v>36</v>
      </c>
      <c r="I554">
        <v>1614.05</v>
      </c>
      <c r="J554">
        <v>-1078.49</v>
      </c>
      <c r="K554">
        <v>-179.34</v>
      </c>
      <c r="L554">
        <v>-44.84</v>
      </c>
      <c r="M554">
        <v>535.55999999999995</v>
      </c>
      <c r="Q554" s="7">
        <v>42476</v>
      </c>
    </row>
    <row r="555" spans="1:17" x14ac:dyDescent="0.25">
      <c r="A555">
        <v>1006646</v>
      </c>
      <c r="B555" t="s">
        <v>294</v>
      </c>
      <c r="C555" s="4">
        <v>41395</v>
      </c>
      <c r="D555" t="s">
        <v>42</v>
      </c>
      <c r="E555">
        <v>1</v>
      </c>
      <c r="G555" t="s">
        <v>140</v>
      </c>
      <c r="H555">
        <v>36</v>
      </c>
      <c r="I555">
        <v>317.83999999999997</v>
      </c>
      <c r="J555">
        <v>-212.38</v>
      </c>
      <c r="K555">
        <v>-35.32</v>
      </c>
      <c r="L555">
        <v>-8.83</v>
      </c>
      <c r="M555">
        <v>105.46</v>
      </c>
      <c r="Q555" s="7">
        <v>42476</v>
      </c>
    </row>
    <row r="556" spans="1:17" x14ac:dyDescent="0.25">
      <c r="A556">
        <v>1006647</v>
      </c>
      <c r="B556" t="s">
        <v>295</v>
      </c>
      <c r="C556" s="4">
        <v>41395</v>
      </c>
      <c r="D556" t="s">
        <v>42</v>
      </c>
      <c r="E556">
        <v>1</v>
      </c>
      <c r="G556" t="s">
        <v>140</v>
      </c>
      <c r="H556">
        <v>36</v>
      </c>
      <c r="I556">
        <v>708.05</v>
      </c>
      <c r="J556">
        <v>-473.11</v>
      </c>
      <c r="K556">
        <v>-78.67</v>
      </c>
      <c r="L556">
        <v>-19.670000000000002</v>
      </c>
      <c r="M556">
        <v>234.94</v>
      </c>
      <c r="Q556" s="7">
        <v>42476</v>
      </c>
    </row>
    <row r="557" spans="1:17" x14ac:dyDescent="0.25">
      <c r="A557">
        <v>1006648</v>
      </c>
      <c r="B557" t="s">
        <v>296</v>
      </c>
      <c r="C557" s="4">
        <v>41395</v>
      </c>
      <c r="D557" t="s">
        <v>42</v>
      </c>
      <c r="E557">
        <v>1</v>
      </c>
      <c r="G557" t="s">
        <v>140</v>
      </c>
      <c r="H557">
        <v>36</v>
      </c>
      <c r="I557">
        <v>264.37</v>
      </c>
      <c r="J557">
        <v>-176.65</v>
      </c>
      <c r="K557">
        <v>-29.38</v>
      </c>
      <c r="L557">
        <v>-7.34</v>
      </c>
      <c r="M557">
        <v>87.72</v>
      </c>
      <c r="Q557" s="7">
        <v>42476</v>
      </c>
    </row>
    <row r="558" spans="1:17" x14ac:dyDescent="0.25">
      <c r="A558">
        <v>1006649</v>
      </c>
      <c r="B558" t="s">
        <v>296</v>
      </c>
      <c r="C558" s="4">
        <v>41395</v>
      </c>
      <c r="D558" t="s">
        <v>42</v>
      </c>
      <c r="E558">
        <v>1</v>
      </c>
      <c r="G558" t="s">
        <v>140</v>
      </c>
      <c r="H558">
        <v>36</v>
      </c>
      <c r="I558">
        <v>265.24</v>
      </c>
      <c r="J558">
        <v>-177.23</v>
      </c>
      <c r="K558">
        <v>-29.47</v>
      </c>
      <c r="L558">
        <v>-7.37</v>
      </c>
      <c r="M558">
        <v>88.01</v>
      </c>
      <c r="Q558" s="7">
        <v>42476</v>
      </c>
    </row>
    <row r="559" spans="1:17" x14ac:dyDescent="0.25">
      <c r="A559">
        <v>1006650</v>
      </c>
      <c r="B559" t="s">
        <v>297</v>
      </c>
      <c r="C559" s="4">
        <v>41395</v>
      </c>
      <c r="D559" t="s">
        <v>42</v>
      </c>
      <c r="E559">
        <v>1</v>
      </c>
      <c r="G559" t="s">
        <v>140</v>
      </c>
      <c r="H559">
        <v>36</v>
      </c>
      <c r="I559">
        <v>2352.06</v>
      </c>
      <c r="J559">
        <v>-1571.62</v>
      </c>
      <c r="K559">
        <v>-261.33999999999997</v>
      </c>
      <c r="L559">
        <v>-65.34</v>
      </c>
      <c r="M559">
        <v>780.44</v>
      </c>
      <c r="Q559" s="7">
        <v>42476</v>
      </c>
    </row>
    <row r="560" spans="1:17" x14ac:dyDescent="0.25">
      <c r="A560">
        <v>1006651</v>
      </c>
      <c r="B560" t="s">
        <v>298</v>
      </c>
      <c r="C560" s="4">
        <v>41395</v>
      </c>
      <c r="D560" t="s">
        <v>42</v>
      </c>
      <c r="E560">
        <v>1</v>
      </c>
      <c r="G560" t="s">
        <v>140</v>
      </c>
      <c r="H560">
        <v>36</v>
      </c>
      <c r="I560">
        <v>814.94</v>
      </c>
      <c r="J560">
        <v>-544.53</v>
      </c>
      <c r="K560">
        <v>-90.55</v>
      </c>
      <c r="L560">
        <v>-22.64</v>
      </c>
      <c r="M560">
        <v>270.41000000000003</v>
      </c>
      <c r="Q560" s="7">
        <v>42476</v>
      </c>
    </row>
    <row r="561" spans="1:17" x14ac:dyDescent="0.25">
      <c r="A561">
        <v>1006653</v>
      </c>
      <c r="B561" t="s">
        <v>299</v>
      </c>
      <c r="C561" s="4">
        <v>41395</v>
      </c>
      <c r="D561" t="s">
        <v>42</v>
      </c>
      <c r="E561">
        <v>1</v>
      </c>
      <c r="G561" t="s">
        <v>140</v>
      </c>
      <c r="H561">
        <v>36</v>
      </c>
      <c r="I561">
        <v>367.39</v>
      </c>
      <c r="J561">
        <v>-245.49</v>
      </c>
      <c r="K561">
        <v>-40.83</v>
      </c>
      <c r="L561">
        <v>-10.199999999999999</v>
      </c>
      <c r="M561">
        <v>121.9</v>
      </c>
      <c r="Q561" s="7">
        <v>42476</v>
      </c>
    </row>
    <row r="562" spans="1:17" x14ac:dyDescent="0.25">
      <c r="A562">
        <v>1006654</v>
      </c>
      <c r="B562" t="s">
        <v>300</v>
      </c>
      <c r="C562" s="4">
        <v>41395</v>
      </c>
      <c r="D562" t="s">
        <v>42</v>
      </c>
      <c r="E562">
        <v>1</v>
      </c>
      <c r="G562" t="s">
        <v>140</v>
      </c>
      <c r="H562">
        <v>36</v>
      </c>
      <c r="I562">
        <v>2963.72</v>
      </c>
      <c r="J562">
        <v>-1980.32</v>
      </c>
      <c r="K562">
        <v>-329.3</v>
      </c>
      <c r="L562">
        <v>-82.32</v>
      </c>
      <c r="M562">
        <v>983.4</v>
      </c>
      <c r="Q562" s="7">
        <v>42476</v>
      </c>
    </row>
    <row r="563" spans="1:17" x14ac:dyDescent="0.25">
      <c r="A563">
        <v>1006655</v>
      </c>
      <c r="B563" t="s">
        <v>301</v>
      </c>
      <c r="C563" s="4">
        <v>41395</v>
      </c>
      <c r="D563" t="s">
        <v>42</v>
      </c>
      <c r="E563">
        <v>1</v>
      </c>
      <c r="G563" t="s">
        <v>140</v>
      </c>
      <c r="H563">
        <v>36</v>
      </c>
      <c r="I563">
        <v>5151.97</v>
      </c>
      <c r="J563">
        <v>-3442.49</v>
      </c>
      <c r="K563">
        <v>-572.44000000000005</v>
      </c>
      <c r="L563">
        <v>-143.11000000000001</v>
      </c>
      <c r="M563">
        <v>1709.48</v>
      </c>
      <c r="Q563" s="7">
        <v>42476</v>
      </c>
    </row>
    <row r="564" spans="1:17" x14ac:dyDescent="0.25">
      <c r="A564">
        <v>1006656</v>
      </c>
      <c r="B564" t="s">
        <v>302</v>
      </c>
      <c r="C564" s="4">
        <v>41395</v>
      </c>
      <c r="D564" t="s">
        <v>42</v>
      </c>
      <c r="E564">
        <v>1</v>
      </c>
      <c r="G564" t="s">
        <v>140</v>
      </c>
      <c r="H564">
        <v>36</v>
      </c>
      <c r="I564">
        <v>179.02</v>
      </c>
      <c r="J564">
        <v>-119.62</v>
      </c>
      <c r="K564">
        <v>-19.89</v>
      </c>
      <c r="L564">
        <v>-4.97</v>
      </c>
      <c r="M564">
        <v>59.4</v>
      </c>
      <c r="Q564" s="7">
        <v>42476</v>
      </c>
    </row>
    <row r="565" spans="1:17" x14ac:dyDescent="0.25">
      <c r="A565">
        <v>1001583</v>
      </c>
      <c r="B565" t="s">
        <v>162</v>
      </c>
      <c r="C565" s="4">
        <v>39569</v>
      </c>
      <c r="D565" t="s">
        <v>42</v>
      </c>
      <c r="E565">
        <v>1</v>
      </c>
      <c r="G565" t="s">
        <v>140</v>
      </c>
      <c r="H565">
        <v>96</v>
      </c>
      <c r="I565">
        <v>315.33999999999997</v>
      </c>
      <c r="J565">
        <v>-276.02999999999997</v>
      </c>
      <c r="K565">
        <v>-13.14</v>
      </c>
      <c r="L565">
        <v>-3.29</v>
      </c>
      <c r="M565">
        <v>39.31</v>
      </c>
      <c r="Q565" s="7">
        <v>42476</v>
      </c>
    </row>
    <row r="566" spans="1:17" x14ac:dyDescent="0.25">
      <c r="A566">
        <v>1001584</v>
      </c>
      <c r="B566" t="s">
        <v>162</v>
      </c>
      <c r="C566" s="4">
        <v>39569</v>
      </c>
      <c r="D566" t="s">
        <v>42</v>
      </c>
      <c r="E566">
        <v>1</v>
      </c>
      <c r="G566" t="s">
        <v>140</v>
      </c>
      <c r="H566">
        <v>96</v>
      </c>
      <c r="I566">
        <v>140.97</v>
      </c>
      <c r="J566">
        <v>-123.39</v>
      </c>
      <c r="K566">
        <v>-5.87</v>
      </c>
      <c r="L566">
        <v>-1.46</v>
      </c>
      <c r="M566">
        <v>17.579999999999998</v>
      </c>
      <c r="Q566" s="7">
        <v>42476</v>
      </c>
    </row>
    <row r="567" spans="1:17" x14ac:dyDescent="0.25">
      <c r="A567">
        <v>1001585</v>
      </c>
      <c r="B567" t="s">
        <v>162</v>
      </c>
      <c r="C567" s="4">
        <v>39569</v>
      </c>
      <c r="D567" t="s">
        <v>42</v>
      </c>
      <c r="E567">
        <v>1</v>
      </c>
      <c r="G567" t="s">
        <v>140</v>
      </c>
      <c r="H567">
        <v>96</v>
      </c>
      <c r="I567">
        <v>315.33999999999997</v>
      </c>
      <c r="J567">
        <v>-276.02999999999997</v>
      </c>
      <c r="K567">
        <v>-13.14</v>
      </c>
      <c r="L567">
        <v>-3.29</v>
      </c>
      <c r="M567">
        <v>39.31</v>
      </c>
      <c r="Q567" s="7">
        <v>42476</v>
      </c>
    </row>
    <row r="568" spans="1:17" x14ac:dyDescent="0.25">
      <c r="A568">
        <v>1001590</v>
      </c>
      <c r="B568" t="s">
        <v>162</v>
      </c>
      <c r="C568" s="4">
        <v>39569</v>
      </c>
      <c r="D568" t="s">
        <v>42</v>
      </c>
      <c r="E568">
        <v>1</v>
      </c>
      <c r="G568" t="s">
        <v>140</v>
      </c>
      <c r="H568">
        <v>96</v>
      </c>
      <c r="I568">
        <v>46.58</v>
      </c>
      <c r="J568">
        <v>-40.78</v>
      </c>
      <c r="K568">
        <v>-1.95</v>
      </c>
      <c r="L568">
        <v>-0.48</v>
      </c>
      <c r="M568">
        <v>5.8</v>
      </c>
      <c r="Q568" s="7">
        <v>42476</v>
      </c>
    </row>
    <row r="569" spans="1:17" x14ac:dyDescent="0.25">
      <c r="A569">
        <v>1001735</v>
      </c>
      <c r="B569" t="s">
        <v>162</v>
      </c>
      <c r="C569" s="4">
        <v>39569</v>
      </c>
      <c r="D569" t="s">
        <v>42</v>
      </c>
      <c r="E569">
        <v>1</v>
      </c>
      <c r="G569" t="s">
        <v>140</v>
      </c>
      <c r="H569">
        <v>96</v>
      </c>
      <c r="I569">
        <v>594.36</v>
      </c>
      <c r="J569">
        <v>-520.27</v>
      </c>
      <c r="K569">
        <v>-24.76</v>
      </c>
      <c r="L569">
        <v>-6.19</v>
      </c>
      <c r="M569">
        <v>74.09</v>
      </c>
      <c r="Q569" s="7">
        <v>42476</v>
      </c>
    </row>
    <row r="570" spans="1:17" x14ac:dyDescent="0.25">
      <c r="A570">
        <v>1001736</v>
      </c>
      <c r="B570" t="s">
        <v>162</v>
      </c>
      <c r="C570" s="4">
        <v>39569</v>
      </c>
      <c r="D570" t="s">
        <v>42</v>
      </c>
      <c r="E570">
        <v>1</v>
      </c>
      <c r="G570" t="s">
        <v>140</v>
      </c>
      <c r="H570">
        <v>96</v>
      </c>
      <c r="I570">
        <v>592.46</v>
      </c>
      <c r="J570">
        <v>-518.61</v>
      </c>
      <c r="K570">
        <v>-24.69</v>
      </c>
      <c r="L570">
        <v>-6.18</v>
      </c>
      <c r="M570">
        <v>73.849999999999994</v>
      </c>
      <c r="Q570" s="7">
        <v>42476</v>
      </c>
    </row>
    <row r="571" spans="1:17" x14ac:dyDescent="0.25">
      <c r="A571">
        <v>1001738</v>
      </c>
      <c r="B571" t="s">
        <v>162</v>
      </c>
      <c r="C571" s="4">
        <v>39569</v>
      </c>
      <c r="D571" t="s">
        <v>42</v>
      </c>
      <c r="E571">
        <v>1</v>
      </c>
      <c r="G571" t="s">
        <v>140</v>
      </c>
      <c r="H571">
        <v>96</v>
      </c>
      <c r="I571">
        <v>1173.02</v>
      </c>
      <c r="J571">
        <v>-1026.79</v>
      </c>
      <c r="K571">
        <v>-48.87</v>
      </c>
      <c r="L571">
        <v>-12.22</v>
      </c>
      <c r="M571">
        <v>146.22999999999999</v>
      </c>
      <c r="Q571" s="7">
        <v>42476</v>
      </c>
    </row>
    <row r="572" spans="1:17" x14ac:dyDescent="0.25">
      <c r="A572">
        <v>1007709</v>
      </c>
      <c r="B572" t="s">
        <v>162</v>
      </c>
      <c r="C572" s="4">
        <v>41760</v>
      </c>
      <c r="D572" t="s">
        <v>42</v>
      </c>
      <c r="E572">
        <v>1</v>
      </c>
      <c r="G572" t="s">
        <v>140</v>
      </c>
      <c r="H572">
        <v>36</v>
      </c>
      <c r="I572">
        <v>47.87</v>
      </c>
      <c r="J572">
        <v>-16.03</v>
      </c>
      <c r="K572">
        <v>-5.32</v>
      </c>
      <c r="L572">
        <v>-1.33</v>
      </c>
      <c r="M572">
        <v>31.84</v>
      </c>
      <c r="Q572" s="7">
        <v>42477</v>
      </c>
    </row>
    <row r="573" spans="1:17" x14ac:dyDescent="0.25">
      <c r="A573">
        <v>1007720</v>
      </c>
      <c r="B573" t="s">
        <v>162</v>
      </c>
      <c r="C573" s="4">
        <v>41760</v>
      </c>
      <c r="D573" t="s">
        <v>42</v>
      </c>
      <c r="E573">
        <v>1</v>
      </c>
      <c r="G573" t="s">
        <v>140</v>
      </c>
      <c r="H573">
        <v>36</v>
      </c>
      <c r="I573">
        <v>3938.22</v>
      </c>
      <c r="J573">
        <v>-1318.73</v>
      </c>
      <c r="K573">
        <v>-437.58</v>
      </c>
      <c r="L573">
        <v>-109.4</v>
      </c>
      <c r="M573">
        <v>2619.4899999999998</v>
      </c>
      <c r="Q573" s="7">
        <v>42477</v>
      </c>
    </row>
    <row r="574" spans="1:17" x14ac:dyDescent="0.25">
      <c r="A574">
        <v>1007721</v>
      </c>
      <c r="B574" t="s">
        <v>162</v>
      </c>
      <c r="C574" s="4">
        <v>41760</v>
      </c>
      <c r="D574" t="s">
        <v>42</v>
      </c>
      <c r="E574">
        <v>1</v>
      </c>
      <c r="G574" t="s">
        <v>140</v>
      </c>
      <c r="H574">
        <v>36</v>
      </c>
      <c r="I574">
        <v>362.63</v>
      </c>
      <c r="J574">
        <v>-121.42</v>
      </c>
      <c r="K574">
        <v>-40.28</v>
      </c>
      <c r="L574">
        <v>-10.07</v>
      </c>
      <c r="M574">
        <v>241.21</v>
      </c>
      <c r="Q574" s="7">
        <v>42477</v>
      </c>
    </row>
    <row r="575" spans="1:17" x14ac:dyDescent="0.25">
      <c r="A575">
        <v>1007722</v>
      </c>
      <c r="B575" t="s">
        <v>162</v>
      </c>
      <c r="C575" s="4">
        <v>41760</v>
      </c>
      <c r="D575" t="s">
        <v>42</v>
      </c>
      <c r="E575">
        <v>1</v>
      </c>
      <c r="G575" t="s">
        <v>140</v>
      </c>
      <c r="H575">
        <v>36</v>
      </c>
      <c r="I575">
        <v>45.55</v>
      </c>
      <c r="J575">
        <v>-15.25</v>
      </c>
      <c r="K575">
        <v>-5.0599999999999996</v>
      </c>
      <c r="L575">
        <v>-1.26</v>
      </c>
      <c r="M575">
        <v>30.3</v>
      </c>
      <c r="Q575" s="7">
        <v>42477</v>
      </c>
    </row>
    <row r="576" spans="1:17" x14ac:dyDescent="0.25">
      <c r="A576">
        <v>1007723</v>
      </c>
      <c r="B576" t="s">
        <v>162</v>
      </c>
      <c r="C576" s="4">
        <v>41760</v>
      </c>
      <c r="D576" t="s">
        <v>42</v>
      </c>
      <c r="E576">
        <v>1</v>
      </c>
      <c r="G576" t="s">
        <v>140</v>
      </c>
      <c r="H576">
        <v>36</v>
      </c>
      <c r="I576">
        <v>71.680000000000007</v>
      </c>
      <c r="J576">
        <v>-24</v>
      </c>
      <c r="K576">
        <v>-7.96</v>
      </c>
      <c r="L576">
        <v>-1.99</v>
      </c>
      <c r="M576">
        <v>47.68</v>
      </c>
      <c r="Q576" s="7">
        <v>42477</v>
      </c>
    </row>
    <row r="577" spans="1:17" x14ac:dyDescent="0.25">
      <c r="A577">
        <v>1004207</v>
      </c>
      <c r="B577" t="s">
        <v>303</v>
      </c>
      <c r="C577" s="4">
        <v>39934</v>
      </c>
      <c r="D577" t="s">
        <v>42</v>
      </c>
      <c r="E577">
        <v>1</v>
      </c>
      <c r="G577" t="s">
        <v>140</v>
      </c>
      <c r="H577">
        <v>96</v>
      </c>
      <c r="I577">
        <v>2034.72</v>
      </c>
      <c r="J577">
        <v>-1527.2</v>
      </c>
      <c r="K577">
        <v>-84.78</v>
      </c>
      <c r="L577">
        <v>-21.2</v>
      </c>
      <c r="M577">
        <v>507.52</v>
      </c>
      <c r="Q577" s="7">
        <v>42477</v>
      </c>
    </row>
    <row r="578" spans="1:17" x14ac:dyDescent="0.25">
      <c r="A578">
        <v>103036</v>
      </c>
      <c r="B578" t="s">
        <v>304</v>
      </c>
      <c r="C578" s="4">
        <v>36678</v>
      </c>
      <c r="D578" t="s">
        <v>42</v>
      </c>
      <c r="E578">
        <v>1</v>
      </c>
      <c r="G578" t="s">
        <v>140</v>
      </c>
      <c r="H578">
        <v>60</v>
      </c>
      <c r="I578">
        <v>371501.92</v>
      </c>
      <c r="J578">
        <v>-371501.92</v>
      </c>
      <c r="Q578" s="7">
        <v>42495</v>
      </c>
    </row>
    <row r="579" spans="1:17" x14ac:dyDescent="0.25">
      <c r="A579">
        <v>103042</v>
      </c>
      <c r="B579" t="s">
        <v>152</v>
      </c>
      <c r="C579" s="4">
        <v>37408</v>
      </c>
      <c r="D579" t="s">
        <v>42</v>
      </c>
      <c r="E579">
        <v>1</v>
      </c>
      <c r="G579" t="s">
        <v>140</v>
      </c>
      <c r="H579">
        <v>36</v>
      </c>
      <c r="I579">
        <v>716591.21</v>
      </c>
      <c r="J579">
        <v>-716591.21</v>
      </c>
      <c r="Q579" s="7">
        <v>42495</v>
      </c>
    </row>
    <row r="580" spans="1:17" x14ac:dyDescent="0.25">
      <c r="A580">
        <v>103048</v>
      </c>
      <c r="B580" t="s">
        <v>305</v>
      </c>
      <c r="C580" s="4">
        <v>35582</v>
      </c>
      <c r="D580" t="s">
        <v>42</v>
      </c>
      <c r="E580">
        <v>1</v>
      </c>
      <c r="G580" t="s">
        <v>140</v>
      </c>
      <c r="H580">
        <v>96</v>
      </c>
      <c r="I580">
        <v>738810.23</v>
      </c>
      <c r="J580">
        <v>-738810.23</v>
      </c>
      <c r="Q580" s="7">
        <v>42495</v>
      </c>
    </row>
    <row r="581" spans="1:17" x14ac:dyDescent="0.25">
      <c r="A581">
        <v>103056</v>
      </c>
      <c r="B581" t="s">
        <v>143</v>
      </c>
      <c r="C581" s="4">
        <v>37408</v>
      </c>
      <c r="D581" t="s">
        <v>42</v>
      </c>
      <c r="E581">
        <v>1</v>
      </c>
      <c r="G581" t="s">
        <v>140</v>
      </c>
      <c r="H581">
        <v>36</v>
      </c>
      <c r="I581">
        <v>115738.15</v>
      </c>
      <c r="J581">
        <v>-115738.15</v>
      </c>
      <c r="Q581" s="7">
        <v>42495</v>
      </c>
    </row>
    <row r="582" spans="1:17" x14ac:dyDescent="0.25">
      <c r="A582">
        <v>103037</v>
      </c>
      <c r="B582" t="s">
        <v>304</v>
      </c>
      <c r="C582" s="4">
        <v>37043</v>
      </c>
      <c r="D582" t="s">
        <v>42</v>
      </c>
      <c r="E582">
        <v>1</v>
      </c>
      <c r="G582" t="s">
        <v>140</v>
      </c>
      <c r="H582">
        <v>60</v>
      </c>
      <c r="I582">
        <v>5583.4</v>
      </c>
      <c r="J582">
        <v>-5583.4</v>
      </c>
      <c r="Q582" s="7">
        <v>42496</v>
      </c>
    </row>
    <row r="583" spans="1:17" x14ac:dyDescent="0.25">
      <c r="A583">
        <v>103043</v>
      </c>
      <c r="B583" t="s">
        <v>152</v>
      </c>
      <c r="C583" s="4">
        <v>37773</v>
      </c>
      <c r="D583" t="s">
        <v>42</v>
      </c>
      <c r="E583">
        <v>1</v>
      </c>
      <c r="G583" t="s">
        <v>140</v>
      </c>
      <c r="H583">
        <v>36</v>
      </c>
      <c r="I583">
        <v>32992.83</v>
      </c>
      <c r="J583">
        <v>-32992.83</v>
      </c>
      <c r="Q583" s="7">
        <v>42496</v>
      </c>
    </row>
    <row r="584" spans="1:17" x14ac:dyDescent="0.25">
      <c r="A584">
        <v>103049</v>
      </c>
      <c r="B584" t="s">
        <v>305</v>
      </c>
      <c r="C584" s="4">
        <v>35947</v>
      </c>
      <c r="D584" t="s">
        <v>42</v>
      </c>
      <c r="E584">
        <v>1</v>
      </c>
      <c r="G584" t="s">
        <v>140</v>
      </c>
      <c r="H584">
        <v>96</v>
      </c>
      <c r="I584">
        <v>2265</v>
      </c>
      <c r="J584">
        <v>-2265</v>
      </c>
      <c r="Q584" s="7">
        <v>42496</v>
      </c>
    </row>
    <row r="585" spans="1:17" x14ac:dyDescent="0.25">
      <c r="A585">
        <v>103057</v>
      </c>
      <c r="B585" t="s">
        <v>143</v>
      </c>
      <c r="C585" s="4">
        <v>37773</v>
      </c>
      <c r="D585" t="s">
        <v>42</v>
      </c>
      <c r="E585">
        <v>1</v>
      </c>
      <c r="G585" t="s">
        <v>140</v>
      </c>
      <c r="H585">
        <v>36</v>
      </c>
      <c r="I585">
        <v>8312.1</v>
      </c>
      <c r="J585">
        <v>-8312.1</v>
      </c>
      <c r="Q585" s="7">
        <v>42496</v>
      </c>
    </row>
    <row r="586" spans="1:17" x14ac:dyDescent="0.25">
      <c r="A586">
        <v>103044</v>
      </c>
      <c r="B586" t="s">
        <v>152</v>
      </c>
      <c r="C586" s="4">
        <v>38139</v>
      </c>
      <c r="D586" t="s">
        <v>42</v>
      </c>
      <c r="E586">
        <v>1</v>
      </c>
      <c r="G586" t="s">
        <v>140</v>
      </c>
      <c r="H586">
        <v>36</v>
      </c>
      <c r="I586">
        <v>28300.37</v>
      </c>
      <c r="J586">
        <v>-28300.37</v>
      </c>
      <c r="Q586" s="7">
        <v>42497</v>
      </c>
    </row>
    <row r="587" spans="1:17" x14ac:dyDescent="0.25">
      <c r="A587">
        <v>103050</v>
      </c>
      <c r="B587" t="s">
        <v>305</v>
      </c>
      <c r="C587" s="4">
        <v>36312</v>
      </c>
      <c r="D587" t="s">
        <v>42</v>
      </c>
      <c r="E587">
        <v>1</v>
      </c>
      <c r="G587" t="s">
        <v>140</v>
      </c>
      <c r="H587">
        <v>96</v>
      </c>
      <c r="I587">
        <v>26617.7</v>
      </c>
      <c r="J587">
        <v>-26617.7</v>
      </c>
      <c r="Q587" s="7">
        <v>42497</v>
      </c>
    </row>
    <row r="588" spans="1:17" x14ac:dyDescent="0.25">
      <c r="A588">
        <v>103058</v>
      </c>
      <c r="B588" t="s">
        <v>143</v>
      </c>
      <c r="C588" s="4">
        <v>38139</v>
      </c>
      <c r="D588" t="s">
        <v>42</v>
      </c>
      <c r="E588">
        <v>1</v>
      </c>
      <c r="G588" t="s">
        <v>140</v>
      </c>
      <c r="H588">
        <v>36</v>
      </c>
      <c r="I588">
        <v>5069.38</v>
      </c>
      <c r="J588">
        <v>-5069.38</v>
      </c>
      <c r="Q588" s="7">
        <v>42497</v>
      </c>
    </row>
    <row r="589" spans="1:17" x14ac:dyDescent="0.25">
      <c r="A589">
        <v>103038</v>
      </c>
      <c r="B589" t="s">
        <v>304</v>
      </c>
      <c r="C589" s="4">
        <v>37773</v>
      </c>
      <c r="D589" t="s">
        <v>42</v>
      </c>
      <c r="E589">
        <v>1</v>
      </c>
      <c r="G589" t="s">
        <v>140</v>
      </c>
      <c r="H589">
        <v>60</v>
      </c>
      <c r="I589">
        <v>171679.56</v>
      </c>
      <c r="J589">
        <v>-171679.56</v>
      </c>
      <c r="Q589" s="7">
        <v>42498</v>
      </c>
    </row>
    <row r="590" spans="1:17" x14ac:dyDescent="0.25">
      <c r="A590">
        <v>103045</v>
      </c>
      <c r="B590" t="s">
        <v>152</v>
      </c>
      <c r="C590" s="4">
        <v>38504</v>
      </c>
      <c r="D590" t="s">
        <v>42</v>
      </c>
      <c r="E590">
        <v>1</v>
      </c>
      <c r="G590" t="s">
        <v>140</v>
      </c>
      <c r="H590">
        <v>36</v>
      </c>
      <c r="I590">
        <v>64443.01</v>
      </c>
      <c r="J590">
        <v>-64443.01</v>
      </c>
      <c r="Q590" s="7">
        <v>42498</v>
      </c>
    </row>
    <row r="591" spans="1:17" x14ac:dyDescent="0.25">
      <c r="A591">
        <v>103051</v>
      </c>
      <c r="B591" t="s">
        <v>305</v>
      </c>
      <c r="C591" s="4">
        <v>36678</v>
      </c>
      <c r="D591" t="s">
        <v>42</v>
      </c>
      <c r="E591">
        <v>1</v>
      </c>
      <c r="G591" t="s">
        <v>140</v>
      </c>
      <c r="H591">
        <v>96</v>
      </c>
      <c r="I591">
        <v>3600</v>
      </c>
      <c r="J591">
        <v>-3600</v>
      </c>
      <c r="Q591" s="7">
        <v>42498</v>
      </c>
    </row>
    <row r="592" spans="1:17" x14ac:dyDescent="0.25">
      <c r="A592">
        <v>103059</v>
      </c>
      <c r="B592" t="s">
        <v>143</v>
      </c>
      <c r="C592" s="4">
        <v>38504</v>
      </c>
      <c r="D592" t="s">
        <v>42</v>
      </c>
      <c r="E592">
        <v>1</v>
      </c>
      <c r="G592" t="s">
        <v>140</v>
      </c>
      <c r="H592">
        <v>36</v>
      </c>
      <c r="I592">
        <v>30905.93</v>
      </c>
      <c r="J592">
        <v>-30905.93</v>
      </c>
      <c r="Q592" s="7">
        <v>42498</v>
      </c>
    </row>
    <row r="593" spans="1:17" x14ac:dyDescent="0.25">
      <c r="A593">
        <v>103039</v>
      </c>
      <c r="B593" t="s">
        <v>304</v>
      </c>
      <c r="C593" s="4">
        <v>38139</v>
      </c>
      <c r="D593" t="s">
        <v>42</v>
      </c>
      <c r="E593">
        <v>1</v>
      </c>
      <c r="G593" t="s">
        <v>140</v>
      </c>
      <c r="H593">
        <v>60</v>
      </c>
      <c r="I593">
        <v>13640.17</v>
      </c>
      <c r="J593">
        <v>-13640.17</v>
      </c>
      <c r="Q593" s="7">
        <v>42499</v>
      </c>
    </row>
    <row r="594" spans="1:17" x14ac:dyDescent="0.25">
      <c r="A594">
        <v>103046</v>
      </c>
      <c r="B594" t="s">
        <v>152</v>
      </c>
      <c r="C594" s="4">
        <v>38869</v>
      </c>
      <c r="D594" t="s">
        <v>42</v>
      </c>
      <c r="E594">
        <v>1</v>
      </c>
      <c r="G594" t="s">
        <v>140</v>
      </c>
      <c r="H594">
        <v>36</v>
      </c>
      <c r="I594">
        <v>129917</v>
      </c>
      <c r="J594">
        <v>-129917</v>
      </c>
      <c r="Q594" s="7">
        <v>42499</v>
      </c>
    </row>
    <row r="595" spans="1:17" x14ac:dyDescent="0.25">
      <c r="A595">
        <v>103052</v>
      </c>
      <c r="B595" t="s">
        <v>305</v>
      </c>
      <c r="C595" s="4">
        <v>37043</v>
      </c>
      <c r="D595" t="s">
        <v>42</v>
      </c>
      <c r="E595">
        <v>1</v>
      </c>
      <c r="G595" t="s">
        <v>140</v>
      </c>
      <c r="H595">
        <v>96</v>
      </c>
      <c r="I595">
        <v>45542.34</v>
      </c>
      <c r="J595">
        <v>-45542.34</v>
      </c>
      <c r="Q595" s="7">
        <v>42499</v>
      </c>
    </row>
    <row r="596" spans="1:17" x14ac:dyDescent="0.25">
      <c r="A596">
        <v>103060</v>
      </c>
      <c r="B596" t="s">
        <v>143</v>
      </c>
      <c r="C596" s="4">
        <v>38869</v>
      </c>
      <c r="D596" t="s">
        <v>42</v>
      </c>
      <c r="E596">
        <v>1</v>
      </c>
      <c r="G596" t="s">
        <v>140</v>
      </c>
      <c r="H596">
        <v>36</v>
      </c>
      <c r="I596">
        <v>20309.55</v>
      </c>
      <c r="J596">
        <v>-20309.55</v>
      </c>
      <c r="Q596" s="7">
        <v>42499</v>
      </c>
    </row>
    <row r="597" spans="1:17" x14ac:dyDescent="0.25">
      <c r="A597">
        <v>150079</v>
      </c>
      <c r="B597" t="s">
        <v>306</v>
      </c>
      <c r="C597" s="4">
        <v>39234</v>
      </c>
      <c r="D597" t="s">
        <v>42</v>
      </c>
      <c r="E597">
        <v>1</v>
      </c>
      <c r="G597" t="s">
        <v>140</v>
      </c>
      <c r="H597">
        <v>36</v>
      </c>
      <c r="I597">
        <v>75.87</v>
      </c>
      <c r="J597">
        <v>-75.87</v>
      </c>
      <c r="Q597" s="7">
        <v>42500</v>
      </c>
    </row>
    <row r="598" spans="1:17" x14ac:dyDescent="0.25">
      <c r="A598">
        <v>150097</v>
      </c>
      <c r="B598" t="s">
        <v>307</v>
      </c>
      <c r="C598" s="4">
        <v>39234</v>
      </c>
      <c r="D598" t="s">
        <v>42</v>
      </c>
      <c r="E598">
        <v>1</v>
      </c>
      <c r="G598" t="s">
        <v>140</v>
      </c>
      <c r="H598">
        <v>36</v>
      </c>
      <c r="I598">
        <v>238.55</v>
      </c>
      <c r="J598">
        <v>-238.55</v>
      </c>
      <c r="Q598" s="7">
        <v>42500</v>
      </c>
    </row>
    <row r="599" spans="1:17" x14ac:dyDescent="0.25">
      <c r="A599">
        <v>150115</v>
      </c>
      <c r="B599" t="s">
        <v>307</v>
      </c>
      <c r="C599" s="4">
        <v>39234</v>
      </c>
      <c r="D599" t="s">
        <v>42</v>
      </c>
      <c r="E599">
        <v>1</v>
      </c>
      <c r="G599" t="s">
        <v>140</v>
      </c>
      <c r="H599">
        <v>36</v>
      </c>
      <c r="I599">
        <v>763.93</v>
      </c>
      <c r="J599">
        <v>-763.93</v>
      </c>
      <c r="Q599" s="7">
        <v>42500</v>
      </c>
    </row>
    <row r="600" spans="1:17" x14ac:dyDescent="0.25">
      <c r="A600">
        <v>150117</v>
      </c>
      <c r="B600" t="s">
        <v>306</v>
      </c>
      <c r="C600" s="4">
        <v>39234</v>
      </c>
      <c r="D600" t="s">
        <v>42</v>
      </c>
      <c r="E600">
        <v>1</v>
      </c>
      <c r="G600" t="s">
        <v>140</v>
      </c>
      <c r="H600">
        <v>36</v>
      </c>
      <c r="I600">
        <v>808.84</v>
      </c>
      <c r="J600">
        <v>-808.84</v>
      </c>
      <c r="Q600" s="7">
        <v>42500</v>
      </c>
    </row>
    <row r="601" spans="1:17" x14ac:dyDescent="0.25">
      <c r="A601">
        <v>150120</v>
      </c>
      <c r="B601" t="s">
        <v>308</v>
      </c>
      <c r="C601" s="4">
        <v>39234</v>
      </c>
      <c r="D601" t="s">
        <v>42</v>
      </c>
      <c r="E601">
        <v>1</v>
      </c>
      <c r="G601" t="s">
        <v>140</v>
      </c>
      <c r="H601">
        <v>36</v>
      </c>
      <c r="I601">
        <v>813.13</v>
      </c>
      <c r="J601">
        <v>-813.13</v>
      </c>
      <c r="Q601" s="7">
        <v>42500</v>
      </c>
    </row>
    <row r="602" spans="1:17" x14ac:dyDescent="0.25">
      <c r="A602">
        <v>150134</v>
      </c>
      <c r="B602" t="s">
        <v>307</v>
      </c>
      <c r="C602" s="4">
        <v>39234</v>
      </c>
      <c r="D602" t="s">
        <v>42</v>
      </c>
      <c r="E602">
        <v>1</v>
      </c>
      <c r="G602" t="s">
        <v>140</v>
      </c>
      <c r="H602">
        <v>36</v>
      </c>
      <c r="I602">
        <v>1923.97</v>
      </c>
      <c r="J602">
        <v>-1923.97</v>
      </c>
      <c r="Q602" s="7">
        <v>42500</v>
      </c>
    </row>
    <row r="603" spans="1:17" x14ac:dyDescent="0.25">
      <c r="A603">
        <v>150140</v>
      </c>
      <c r="B603" t="s">
        <v>306</v>
      </c>
      <c r="C603" s="4">
        <v>39234</v>
      </c>
      <c r="D603" t="s">
        <v>42</v>
      </c>
      <c r="E603">
        <v>1</v>
      </c>
      <c r="G603" t="s">
        <v>140</v>
      </c>
      <c r="H603">
        <v>36</v>
      </c>
      <c r="I603">
        <v>2145.08</v>
      </c>
      <c r="J603">
        <v>-2145.08</v>
      </c>
      <c r="Q603" s="7">
        <v>42500</v>
      </c>
    </row>
    <row r="604" spans="1:17" x14ac:dyDescent="0.25">
      <c r="A604">
        <v>103053</v>
      </c>
      <c r="B604" t="s">
        <v>305</v>
      </c>
      <c r="C604" s="4">
        <v>37408</v>
      </c>
      <c r="D604" t="s">
        <v>42</v>
      </c>
      <c r="E604">
        <v>1</v>
      </c>
      <c r="G604" t="s">
        <v>140</v>
      </c>
      <c r="H604">
        <v>96</v>
      </c>
      <c r="I604">
        <v>5912.31</v>
      </c>
      <c r="J604">
        <v>-5912.31</v>
      </c>
      <c r="Q604" s="7">
        <v>42500</v>
      </c>
    </row>
    <row r="605" spans="1:17" x14ac:dyDescent="0.25">
      <c r="A605">
        <v>150164</v>
      </c>
      <c r="B605" t="s">
        <v>309</v>
      </c>
      <c r="C605" s="4">
        <v>39234</v>
      </c>
      <c r="D605" t="s">
        <v>42</v>
      </c>
      <c r="E605">
        <v>1</v>
      </c>
      <c r="G605" t="s">
        <v>140</v>
      </c>
      <c r="H605">
        <v>36</v>
      </c>
      <c r="I605">
        <v>214.71</v>
      </c>
      <c r="J605">
        <v>-214.71</v>
      </c>
      <c r="Q605" s="7">
        <v>42500</v>
      </c>
    </row>
    <row r="606" spans="1:17" x14ac:dyDescent="0.25">
      <c r="A606">
        <v>150170</v>
      </c>
      <c r="B606" t="s">
        <v>307</v>
      </c>
      <c r="C606" s="4">
        <v>39234</v>
      </c>
      <c r="D606" t="s">
        <v>42</v>
      </c>
      <c r="E606">
        <v>1</v>
      </c>
      <c r="G606" t="s">
        <v>140</v>
      </c>
      <c r="H606">
        <v>36</v>
      </c>
      <c r="I606">
        <v>502.88</v>
      </c>
      <c r="J606">
        <v>-502.88</v>
      </c>
      <c r="Q606" s="7">
        <v>42500</v>
      </c>
    </row>
    <row r="607" spans="1:17" x14ac:dyDescent="0.25">
      <c r="A607">
        <v>103040</v>
      </c>
      <c r="B607" t="s">
        <v>304</v>
      </c>
      <c r="C607" s="4">
        <v>38869</v>
      </c>
      <c r="D607" t="s">
        <v>42</v>
      </c>
      <c r="E607">
        <v>1</v>
      </c>
      <c r="G607" t="s">
        <v>140</v>
      </c>
      <c r="H607">
        <v>60</v>
      </c>
      <c r="I607">
        <v>2385</v>
      </c>
      <c r="J607">
        <v>-2385</v>
      </c>
      <c r="Q607" s="7">
        <v>42501</v>
      </c>
    </row>
    <row r="608" spans="1:17" x14ac:dyDescent="0.25">
      <c r="A608">
        <v>1002091</v>
      </c>
      <c r="B608" t="s">
        <v>162</v>
      </c>
      <c r="C608" s="4">
        <v>39600</v>
      </c>
      <c r="D608" t="s">
        <v>42</v>
      </c>
      <c r="E608">
        <v>1</v>
      </c>
      <c r="G608" t="s">
        <v>140</v>
      </c>
      <c r="H608">
        <v>36</v>
      </c>
      <c r="I608">
        <v>23.07</v>
      </c>
      <c r="J608">
        <v>-23.07</v>
      </c>
      <c r="Q608" s="7">
        <v>42501</v>
      </c>
    </row>
    <row r="609" spans="1:17" x14ac:dyDescent="0.25">
      <c r="A609">
        <v>1002166</v>
      </c>
      <c r="B609" t="s">
        <v>310</v>
      </c>
      <c r="C609" s="4">
        <v>39600</v>
      </c>
      <c r="D609" t="s">
        <v>42</v>
      </c>
      <c r="E609">
        <v>1</v>
      </c>
      <c r="G609" t="s">
        <v>140</v>
      </c>
      <c r="H609">
        <v>36</v>
      </c>
      <c r="I609">
        <v>1705</v>
      </c>
      <c r="J609">
        <v>-1705</v>
      </c>
      <c r="Q609" s="7">
        <v>42501</v>
      </c>
    </row>
    <row r="610" spans="1:17" x14ac:dyDescent="0.25">
      <c r="A610">
        <v>103054</v>
      </c>
      <c r="B610" t="s">
        <v>305</v>
      </c>
      <c r="C610" s="4">
        <v>37773</v>
      </c>
      <c r="D610" t="s">
        <v>42</v>
      </c>
      <c r="E610">
        <v>1</v>
      </c>
      <c r="G610" t="s">
        <v>140</v>
      </c>
      <c r="H610">
        <v>96</v>
      </c>
      <c r="I610">
        <v>14240</v>
      </c>
      <c r="J610">
        <v>-14240</v>
      </c>
      <c r="Q610" s="7">
        <v>42501</v>
      </c>
    </row>
    <row r="611" spans="1:17" x14ac:dyDescent="0.25">
      <c r="A611">
        <v>1004991</v>
      </c>
      <c r="B611" t="s">
        <v>311</v>
      </c>
      <c r="C611" s="4">
        <v>40330</v>
      </c>
      <c r="D611" t="s">
        <v>42</v>
      </c>
      <c r="E611">
        <v>1</v>
      </c>
      <c r="G611" t="s">
        <v>140</v>
      </c>
      <c r="H611">
        <v>36</v>
      </c>
      <c r="I611">
        <v>2362.7399999999998</v>
      </c>
      <c r="J611">
        <v>-2362.7399999999998</v>
      </c>
      <c r="Q611" s="7">
        <v>42503</v>
      </c>
    </row>
    <row r="612" spans="1:17" x14ac:dyDescent="0.25">
      <c r="A612">
        <v>1005421</v>
      </c>
      <c r="B612" t="s">
        <v>312</v>
      </c>
      <c r="C612" s="4">
        <v>40695</v>
      </c>
      <c r="D612" t="s">
        <v>42</v>
      </c>
      <c r="E612">
        <v>1</v>
      </c>
      <c r="G612" t="s">
        <v>140</v>
      </c>
      <c r="H612">
        <v>36</v>
      </c>
      <c r="I612">
        <v>1242.44</v>
      </c>
      <c r="J612">
        <v>-1242.44</v>
      </c>
      <c r="Q612" s="7">
        <v>42504</v>
      </c>
    </row>
    <row r="613" spans="1:17" x14ac:dyDescent="0.25">
      <c r="A613">
        <v>1005422</v>
      </c>
      <c r="B613" t="s">
        <v>313</v>
      </c>
      <c r="C613" s="4">
        <v>40695</v>
      </c>
      <c r="D613" t="s">
        <v>42</v>
      </c>
      <c r="E613">
        <v>1</v>
      </c>
      <c r="G613" t="s">
        <v>140</v>
      </c>
      <c r="H613">
        <v>36</v>
      </c>
      <c r="I613">
        <v>1266.8399999999999</v>
      </c>
      <c r="J613">
        <v>-1266.8399999999999</v>
      </c>
      <c r="Q613" s="7">
        <v>42504</v>
      </c>
    </row>
    <row r="614" spans="1:17" x14ac:dyDescent="0.25">
      <c r="A614">
        <v>1005423</v>
      </c>
      <c r="B614" t="s">
        <v>314</v>
      </c>
      <c r="C614" s="4">
        <v>40695</v>
      </c>
      <c r="D614" t="s">
        <v>42</v>
      </c>
      <c r="E614">
        <v>1</v>
      </c>
      <c r="G614" t="s">
        <v>140</v>
      </c>
      <c r="H614">
        <v>36</v>
      </c>
      <c r="I614">
        <v>2552.59</v>
      </c>
      <c r="J614">
        <v>-2552.59</v>
      </c>
      <c r="Q614" s="7">
        <v>42504</v>
      </c>
    </row>
    <row r="615" spans="1:17" x14ac:dyDescent="0.25">
      <c r="A615">
        <v>1006691</v>
      </c>
      <c r="B615" t="s">
        <v>315</v>
      </c>
      <c r="C615" s="4">
        <v>41426</v>
      </c>
      <c r="D615" t="s">
        <v>42</v>
      </c>
      <c r="E615">
        <v>1</v>
      </c>
      <c r="G615" t="s">
        <v>140</v>
      </c>
      <c r="H615">
        <v>36</v>
      </c>
      <c r="I615">
        <v>4221.29</v>
      </c>
      <c r="J615">
        <v>-2701.11</v>
      </c>
      <c r="K615">
        <v>-469.03</v>
      </c>
      <c r="L615">
        <v>-117.26</v>
      </c>
      <c r="M615">
        <v>1520.18</v>
      </c>
      <c r="Q615" s="7">
        <v>42506</v>
      </c>
    </row>
    <row r="616" spans="1:17" x14ac:dyDescent="0.25">
      <c r="A616">
        <v>1006692</v>
      </c>
      <c r="B616" t="s">
        <v>316</v>
      </c>
      <c r="C616" s="4">
        <v>41426</v>
      </c>
      <c r="D616" t="s">
        <v>42</v>
      </c>
      <c r="E616">
        <v>1</v>
      </c>
      <c r="G616" t="s">
        <v>140</v>
      </c>
      <c r="H616">
        <v>36</v>
      </c>
      <c r="I616">
        <v>144.09</v>
      </c>
      <c r="J616">
        <v>-92.2</v>
      </c>
      <c r="K616">
        <v>-16.010000000000002</v>
      </c>
      <c r="L616">
        <v>-4</v>
      </c>
      <c r="M616">
        <v>51.89</v>
      </c>
      <c r="Q616" s="7">
        <v>42506</v>
      </c>
    </row>
    <row r="617" spans="1:17" x14ac:dyDescent="0.25">
      <c r="A617">
        <v>1006693</v>
      </c>
      <c r="B617" t="s">
        <v>317</v>
      </c>
      <c r="C617" s="4">
        <v>41426</v>
      </c>
      <c r="D617" t="s">
        <v>42</v>
      </c>
      <c r="E617">
        <v>1</v>
      </c>
      <c r="G617" t="s">
        <v>140</v>
      </c>
      <c r="H617">
        <v>36</v>
      </c>
      <c r="I617">
        <v>210.61</v>
      </c>
      <c r="J617">
        <v>-134.77000000000001</v>
      </c>
      <c r="K617">
        <v>-23.41</v>
      </c>
      <c r="L617">
        <v>-5.85</v>
      </c>
      <c r="M617">
        <v>75.84</v>
      </c>
      <c r="Q617" s="7">
        <v>42506</v>
      </c>
    </row>
    <row r="618" spans="1:17" x14ac:dyDescent="0.25">
      <c r="A618">
        <v>1006695</v>
      </c>
      <c r="B618" t="s">
        <v>318</v>
      </c>
      <c r="C618" s="4">
        <v>41426</v>
      </c>
      <c r="D618" t="s">
        <v>42</v>
      </c>
      <c r="E618">
        <v>1</v>
      </c>
      <c r="G618" t="s">
        <v>140</v>
      </c>
      <c r="H618">
        <v>36</v>
      </c>
      <c r="I618">
        <v>1675.24</v>
      </c>
      <c r="J618">
        <v>-1071.96</v>
      </c>
      <c r="K618">
        <v>-186.15</v>
      </c>
      <c r="L618">
        <v>-46.54</v>
      </c>
      <c r="M618">
        <v>603.28</v>
      </c>
      <c r="Q618" s="7">
        <v>42506</v>
      </c>
    </row>
    <row r="619" spans="1:17" x14ac:dyDescent="0.25">
      <c r="A619">
        <v>1006696</v>
      </c>
      <c r="B619" t="s">
        <v>319</v>
      </c>
      <c r="C619" s="4">
        <v>41426</v>
      </c>
      <c r="D619" t="s">
        <v>42</v>
      </c>
      <c r="E619">
        <v>1</v>
      </c>
      <c r="G619" t="s">
        <v>140</v>
      </c>
      <c r="H619">
        <v>36</v>
      </c>
      <c r="I619">
        <v>2992.09</v>
      </c>
      <c r="J619">
        <v>-1914.57</v>
      </c>
      <c r="K619">
        <v>-332.45</v>
      </c>
      <c r="L619">
        <v>-83.11</v>
      </c>
      <c r="M619">
        <v>1077.52</v>
      </c>
      <c r="Q619" s="7">
        <v>42506</v>
      </c>
    </row>
    <row r="620" spans="1:17" x14ac:dyDescent="0.25">
      <c r="A620">
        <v>1006697</v>
      </c>
      <c r="B620" t="s">
        <v>320</v>
      </c>
      <c r="C620" s="4">
        <v>41426</v>
      </c>
      <c r="D620" t="s">
        <v>42</v>
      </c>
      <c r="E620">
        <v>1</v>
      </c>
      <c r="G620" t="s">
        <v>140</v>
      </c>
      <c r="H620">
        <v>36</v>
      </c>
      <c r="I620">
        <v>150.32</v>
      </c>
      <c r="J620">
        <v>-96.18</v>
      </c>
      <c r="K620">
        <v>-16.7</v>
      </c>
      <c r="L620">
        <v>-4.17</v>
      </c>
      <c r="M620">
        <v>54.14</v>
      </c>
      <c r="Q620" s="7">
        <v>42506</v>
      </c>
    </row>
    <row r="621" spans="1:17" x14ac:dyDescent="0.25">
      <c r="A621">
        <v>1006707</v>
      </c>
      <c r="B621" t="s">
        <v>321</v>
      </c>
      <c r="C621" s="4">
        <v>41426</v>
      </c>
      <c r="D621" t="s">
        <v>42</v>
      </c>
      <c r="E621">
        <v>1</v>
      </c>
      <c r="G621" t="s">
        <v>140</v>
      </c>
      <c r="H621">
        <v>36</v>
      </c>
      <c r="I621">
        <v>752.92</v>
      </c>
      <c r="J621">
        <v>-481.78</v>
      </c>
      <c r="K621">
        <v>-83.66</v>
      </c>
      <c r="L621">
        <v>-20.92</v>
      </c>
      <c r="M621">
        <v>271.14</v>
      </c>
      <c r="Q621" s="7">
        <v>42506</v>
      </c>
    </row>
    <row r="622" spans="1:17" x14ac:dyDescent="0.25">
      <c r="A622">
        <v>1002043</v>
      </c>
      <c r="B622" t="s">
        <v>162</v>
      </c>
      <c r="C622" s="4">
        <v>39600</v>
      </c>
      <c r="D622" t="s">
        <v>42</v>
      </c>
      <c r="E622">
        <v>1</v>
      </c>
      <c r="G622" t="s">
        <v>140</v>
      </c>
      <c r="H622">
        <v>96</v>
      </c>
      <c r="I622">
        <v>1219.27</v>
      </c>
      <c r="J622">
        <v>-1054.3599999999999</v>
      </c>
      <c r="K622">
        <v>-50.79</v>
      </c>
      <c r="L622">
        <v>-12.7</v>
      </c>
      <c r="M622">
        <v>164.91</v>
      </c>
      <c r="Q622" s="7">
        <v>42506</v>
      </c>
    </row>
    <row r="623" spans="1:17" x14ac:dyDescent="0.25">
      <c r="A623">
        <v>1002165</v>
      </c>
      <c r="B623" t="s">
        <v>322</v>
      </c>
      <c r="C623" s="4">
        <v>39600</v>
      </c>
      <c r="D623" t="s">
        <v>42</v>
      </c>
      <c r="E623">
        <v>1</v>
      </c>
      <c r="G623" t="s">
        <v>140</v>
      </c>
      <c r="H623">
        <v>96</v>
      </c>
      <c r="I623">
        <v>1200</v>
      </c>
      <c r="J623">
        <v>-1037.7</v>
      </c>
      <c r="K623">
        <v>-50</v>
      </c>
      <c r="L623">
        <v>-12.5</v>
      </c>
      <c r="M623">
        <v>162.30000000000001</v>
      </c>
      <c r="Q623" s="7">
        <v>42506</v>
      </c>
    </row>
    <row r="624" spans="1:17" x14ac:dyDescent="0.25">
      <c r="A624">
        <v>1002240</v>
      </c>
      <c r="B624" t="s">
        <v>323</v>
      </c>
      <c r="C624" s="4">
        <v>39600</v>
      </c>
      <c r="D624" t="s">
        <v>42</v>
      </c>
      <c r="E624">
        <v>1</v>
      </c>
      <c r="G624" t="s">
        <v>140</v>
      </c>
      <c r="H624">
        <v>96</v>
      </c>
      <c r="I624">
        <v>1582.78</v>
      </c>
      <c r="J624">
        <v>-1368.71</v>
      </c>
      <c r="K624">
        <v>-65.94</v>
      </c>
      <c r="L624">
        <v>-16.489999999999998</v>
      </c>
      <c r="M624">
        <v>214.07</v>
      </c>
      <c r="Q624" s="7">
        <v>42506</v>
      </c>
    </row>
    <row r="625" spans="1:17" x14ac:dyDescent="0.25">
      <c r="A625">
        <v>1002314</v>
      </c>
      <c r="B625" t="s">
        <v>324</v>
      </c>
      <c r="C625" s="4">
        <v>39600</v>
      </c>
      <c r="D625" t="s">
        <v>42</v>
      </c>
      <c r="E625">
        <v>1</v>
      </c>
      <c r="G625" t="s">
        <v>140</v>
      </c>
      <c r="H625">
        <v>96</v>
      </c>
      <c r="I625">
        <v>7359.56</v>
      </c>
      <c r="J625">
        <v>-6364.22</v>
      </c>
      <c r="K625">
        <v>-306.66000000000003</v>
      </c>
      <c r="L625">
        <v>-76.66</v>
      </c>
      <c r="M625">
        <v>995.34</v>
      </c>
      <c r="Q625" s="7">
        <v>42506</v>
      </c>
    </row>
    <row r="626" spans="1:17" x14ac:dyDescent="0.25">
      <c r="A626">
        <v>2003520</v>
      </c>
      <c r="B626" t="s">
        <v>325</v>
      </c>
      <c r="C626" s="4">
        <v>39600</v>
      </c>
      <c r="D626" t="s">
        <v>42</v>
      </c>
      <c r="E626">
        <v>1</v>
      </c>
      <c r="G626" t="s">
        <v>140</v>
      </c>
      <c r="H626">
        <v>96</v>
      </c>
      <c r="I626">
        <v>7348204.8700000001</v>
      </c>
      <c r="J626">
        <v>-6354390.2699999996</v>
      </c>
      <c r="K626">
        <v>-340661.38</v>
      </c>
      <c r="L626">
        <v>-111029.98</v>
      </c>
      <c r="M626">
        <v>993814.6</v>
      </c>
      <c r="Q626" s="7">
        <v>42506</v>
      </c>
    </row>
    <row r="627" spans="1:17" x14ac:dyDescent="0.25">
      <c r="A627">
        <v>1007742</v>
      </c>
      <c r="B627" t="s">
        <v>162</v>
      </c>
      <c r="C627" s="4">
        <v>41791</v>
      </c>
      <c r="D627" t="s">
        <v>42</v>
      </c>
      <c r="E627">
        <v>1</v>
      </c>
      <c r="G627" t="s">
        <v>140</v>
      </c>
      <c r="H627">
        <v>36</v>
      </c>
      <c r="I627">
        <v>287.24</v>
      </c>
      <c r="J627">
        <v>-88.05</v>
      </c>
      <c r="K627">
        <v>-88.05</v>
      </c>
      <c r="L627">
        <v>-7.98</v>
      </c>
      <c r="M627">
        <v>199.19</v>
      </c>
      <c r="Q627" s="7">
        <v>42507</v>
      </c>
    </row>
    <row r="628" spans="1:17" x14ac:dyDescent="0.25">
      <c r="A628">
        <v>1007750</v>
      </c>
      <c r="B628" t="s">
        <v>162</v>
      </c>
      <c r="C628" s="4">
        <v>41791</v>
      </c>
      <c r="D628" t="s">
        <v>42</v>
      </c>
      <c r="E628">
        <v>1</v>
      </c>
      <c r="G628" t="s">
        <v>140</v>
      </c>
      <c r="H628">
        <v>36</v>
      </c>
      <c r="I628">
        <v>1127.58</v>
      </c>
      <c r="J628">
        <v>-345.66</v>
      </c>
      <c r="K628">
        <v>-125.29</v>
      </c>
      <c r="L628">
        <v>-31.33</v>
      </c>
      <c r="M628">
        <v>781.92</v>
      </c>
      <c r="Q628" s="7">
        <v>42507</v>
      </c>
    </row>
    <row r="629" spans="1:17" x14ac:dyDescent="0.25">
      <c r="A629">
        <v>1007751</v>
      </c>
      <c r="B629" t="s">
        <v>162</v>
      </c>
      <c r="C629" s="4">
        <v>41791</v>
      </c>
      <c r="D629" t="s">
        <v>42</v>
      </c>
      <c r="E629">
        <v>1</v>
      </c>
      <c r="G629" t="s">
        <v>140</v>
      </c>
      <c r="H629">
        <v>36</v>
      </c>
      <c r="I629">
        <v>1126.02</v>
      </c>
      <c r="J629">
        <v>-345.17</v>
      </c>
      <c r="K629">
        <v>-125.11</v>
      </c>
      <c r="L629">
        <v>-31.28</v>
      </c>
      <c r="M629">
        <v>780.85</v>
      </c>
      <c r="Q629" s="7">
        <v>42507</v>
      </c>
    </row>
    <row r="630" spans="1:17" x14ac:dyDescent="0.25">
      <c r="A630">
        <v>1007754</v>
      </c>
      <c r="B630" t="s">
        <v>162</v>
      </c>
      <c r="C630" s="4">
        <v>41791</v>
      </c>
      <c r="D630" t="s">
        <v>42</v>
      </c>
      <c r="E630">
        <v>1</v>
      </c>
      <c r="G630" t="s">
        <v>140</v>
      </c>
      <c r="H630">
        <v>36</v>
      </c>
      <c r="I630">
        <v>3956.61</v>
      </c>
      <c r="J630">
        <v>-1212.8800000000001</v>
      </c>
      <c r="K630">
        <v>-439.62</v>
      </c>
      <c r="L630">
        <v>-109.9</v>
      </c>
      <c r="M630">
        <v>2743.73</v>
      </c>
      <c r="Q630" s="7">
        <v>42507</v>
      </c>
    </row>
    <row r="631" spans="1:17" x14ac:dyDescent="0.25">
      <c r="A631">
        <v>1007755</v>
      </c>
      <c r="B631" t="s">
        <v>162</v>
      </c>
      <c r="C631" s="4">
        <v>41791</v>
      </c>
      <c r="D631" t="s">
        <v>42</v>
      </c>
      <c r="E631">
        <v>1</v>
      </c>
      <c r="G631" t="s">
        <v>140</v>
      </c>
      <c r="H631">
        <v>36</v>
      </c>
      <c r="I631">
        <v>3938.22</v>
      </c>
      <c r="J631">
        <v>-1207.24</v>
      </c>
      <c r="K631">
        <v>-437.58</v>
      </c>
      <c r="L631">
        <v>-109.4</v>
      </c>
      <c r="M631">
        <v>2730.98</v>
      </c>
      <c r="Q631" s="7">
        <v>42507</v>
      </c>
    </row>
    <row r="632" spans="1:17" x14ac:dyDescent="0.25">
      <c r="A632">
        <v>1007756</v>
      </c>
      <c r="B632" t="s">
        <v>162</v>
      </c>
      <c r="C632" s="4">
        <v>41791</v>
      </c>
      <c r="D632" t="s">
        <v>42</v>
      </c>
      <c r="E632">
        <v>1</v>
      </c>
      <c r="G632" t="s">
        <v>140</v>
      </c>
      <c r="H632">
        <v>36</v>
      </c>
      <c r="I632">
        <v>4100.12</v>
      </c>
      <c r="J632">
        <v>-1256.8699999999999</v>
      </c>
      <c r="K632">
        <v>-455.57</v>
      </c>
      <c r="L632">
        <v>-113.89</v>
      </c>
      <c r="M632">
        <v>2843.25</v>
      </c>
      <c r="Q632" s="7">
        <v>42507</v>
      </c>
    </row>
    <row r="633" spans="1:17" x14ac:dyDescent="0.25">
      <c r="A633">
        <v>1007764</v>
      </c>
      <c r="B633" t="s">
        <v>326</v>
      </c>
      <c r="C633" s="4">
        <v>41791</v>
      </c>
      <c r="D633" t="s">
        <v>42</v>
      </c>
      <c r="E633">
        <v>1</v>
      </c>
      <c r="G633" t="s">
        <v>140</v>
      </c>
      <c r="H633">
        <v>36</v>
      </c>
      <c r="I633">
        <v>1365</v>
      </c>
      <c r="J633">
        <v>-418.44</v>
      </c>
      <c r="K633">
        <v>-151.66999999999999</v>
      </c>
      <c r="L633">
        <v>-37.92</v>
      </c>
      <c r="M633">
        <v>946.56</v>
      </c>
      <c r="Q633" s="7">
        <v>42507</v>
      </c>
    </row>
    <row r="634" spans="1:17" x14ac:dyDescent="0.25">
      <c r="A634">
        <v>1007765</v>
      </c>
      <c r="B634" t="s">
        <v>326</v>
      </c>
      <c r="C634" s="4">
        <v>41791</v>
      </c>
      <c r="D634" t="s">
        <v>42</v>
      </c>
      <c r="E634">
        <v>1</v>
      </c>
      <c r="G634" t="s">
        <v>140</v>
      </c>
      <c r="H634">
        <v>36</v>
      </c>
      <c r="I634">
        <v>114.32</v>
      </c>
      <c r="J634">
        <v>-35.04</v>
      </c>
      <c r="K634">
        <v>-12.7</v>
      </c>
      <c r="L634">
        <v>-3.17</v>
      </c>
      <c r="M634">
        <v>79.28</v>
      </c>
      <c r="Q634" s="7">
        <v>42507</v>
      </c>
    </row>
    <row r="635" spans="1:17" x14ac:dyDescent="0.25">
      <c r="A635">
        <v>1007766</v>
      </c>
      <c r="B635" t="s">
        <v>162</v>
      </c>
      <c r="C635" s="4">
        <v>41791</v>
      </c>
      <c r="D635" t="s">
        <v>42</v>
      </c>
      <c r="E635">
        <v>1</v>
      </c>
      <c r="G635" t="s">
        <v>140</v>
      </c>
      <c r="H635">
        <v>36</v>
      </c>
      <c r="I635">
        <v>1088.1300000000001</v>
      </c>
      <c r="J635">
        <v>-333.56</v>
      </c>
      <c r="K635">
        <v>-120.9</v>
      </c>
      <c r="L635">
        <v>-30.22</v>
      </c>
      <c r="M635">
        <v>754.57</v>
      </c>
      <c r="Q635" s="7">
        <v>42507</v>
      </c>
    </row>
    <row r="636" spans="1:17" x14ac:dyDescent="0.25">
      <c r="A636">
        <v>1007767</v>
      </c>
      <c r="B636" t="s">
        <v>162</v>
      </c>
      <c r="C636" s="4">
        <v>41791</v>
      </c>
      <c r="D636" t="s">
        <v>42</v>
      </c>
      <c r="E636">
        <v>1</v>
      </c>
      <c r="G636" t="s">
        <v>140</v>
      </c>
      <c r="H636">
        <v>36</v>
      </c>
      <c r="I636">
        <v>288.29000000000002</v>
      </c>
      <c r="J636">
        <v>-88.37</v>
      </c>
      <c r="K636">
        <v>-32.03</v>
      </c>
      <c r="L636">
        <v>-8.01</v>
      </c>
      <c r="M636">
        <v>199.92</v>
      </c>
      <c r="Q636" s="7">
        <v>42507</v>
      </c>
    </row>
    <row r="637" spans="1:17" x14ac:dyDescent="0.25">
      <c r="A637">
        <v>1007768</v>
      </c>
      <c r="B637" t="s">
        <v>162</v>
      </c>
      <c r="C637" s="4">
        <v>41791</v>
      </c>
      <c r="D637" t="s">
        <v>42</v>
      </c>
      <c r="E637">
        <v>1</v>
      </c>
      <c r="G637" t="s">
        <v>140</v>
      </c>
      <c r="H637">
        <v>36</v>
      </c>
      <c r="I637">
        <v>432.42</v>
      </c>
      <c r="J637">
        <v>-132.56</v>
      </c>
      <c r="K637">
        <v>-48.05</v>
      </c>
      <c r="L637">
        <v>-12.02</v>
      </c>
      <c r="M637">
        <v>299.86</v>
      </c>
      <c r="Q637" s="7">
        <v>42507</v>
      </c>
    </row>
    <row r="638" spans="1:17" x14ac:dyDescent="0.25">
      <c r="A638">
        <v>1004982</v>
      </c>
      <c r="B638" t="s">
        <v>327</v>
      </c>
      <c r="C638" s="4">
        <v>40330</v>
      </c>
      <c r="D638" t="s">
        <v>42</v>
      </c>
      <c r="E638">
        <v>1</v>
      </c>
      <c r="G638" t="s">
        <v>43</v>
      </c>
      <c r="H638">
        <v>120</v>
      </c>
      <c r="I638">
        <v>42065.21</v>
      </c>
      <c r="J638">
        <v>-20266.849999999999</v>
      </c>
      <c r="K638">
        <v>-1402.16</v>
      </c>
      <c r="L638">
        <v>-350.54</v>
      </c>
      <c r="M638">
        <v>21798.36</v>
      </c>
      <c r="Q638" s="7">
        <v>42510</v>
      </c>
    </row>
    <row r="639" spans="1:17" x14ac:dyDescent="0.25">
      <c r="A639">
        <v>150056</v>
      </c>
      <c r="B639" t="s">
        <v>328</v>
      </c>
      <c r="C639" s="4">
        <v>39264</v>
      </c>
      <c r="D639" t="s">
        <v>42</v>
      </c>
      <c r="E639">
        <v>1</v>
      </c>
      <c r="G639" t="s">
        <v>140</v>
      </c>
      <c r="H639">
        <v>36</v>
      </c>
      <c r="I639">
        <v>-288.98</v>
      </c>
      <c r="J639">
        <v>288.98</v>
      </c>
      <c r="Q639" s="7">
        <v>42531</v>
      </c>
    </row>
    <row r="640" spans="1:17" x14ac:dyDescent="0.25">
      <c r="A640">
        <v>150102</v>
      </c>
      <c r="B640" t="s">
        <v>328</v>
      </c>
      <c r="C640" s="4">
        <v>39264</v>
      </c>
      <c r="D640" t="s">
        <v>42</v>
      </c>
      <c r="E640">
        <v>1</v>
      </c>
      <c r="G640" t="s">
        <v>140</v>
      </c>
      <c r="H640">
        <v>36</v>
      </c>
      <c r="I640">
        <v>288.98</v>
      </c>
      <c r="J640">
        <v>-288.98</v>
      </c>
      <c r="Q640" s="7">
        <v>42531</v>
      </c>
    </row>
    <row r="641" spans="1:17" x14ac:dyDescent="0.25">
      <c r="A641">
        <v>150104</v>
      </c>
      <c r="B641" t="s">
        <v>328</v>
      </c>
      <c r="C641" s="4">
        <v>39264</v>
      </c>
      <c r="D641" t="s">
        <v>42</v>
      </c>
      <c r="E641">
        <v>1</v>
      </c>
      <c r="G641" t="s">
        <v>140</v>
      </c>
      <c r="H641">
        <v>36</v>
      </c>
      <c r="I641">
        <v>291.77999999999997</v>
      </c>
      <c r="J641">
        <v>-291.77999999999997</v>
      </c>
      <c r="Q641" s="7">
        <v>42531</v>
      </c>
    </row>
    <row r="642" spans="1:17" x14ac:dyDescent="0.25">
      <c r="A642">
        <v>1002632</v>
      </c>
      <c r="B642" t="s">
        <v>282</v>
      </c>
      <c r="C642" s="4">
        <v>39630</v>
      </c>
      <c r="D642" t="s">
        <v>42</v>
      </c>
      <c r="E642">
        <v>1</v>
      </c>
      <c r="G642" t="s">
        <v>140</v>
      </c>
      <c r="H642">
        <v>36</v>
      </c>
      <c r="I642">
        <v>111.79</v>
      </c>
      <c r="J642">
        <v>-111.79</v>
      </c>
      <c r="Q642" s="7">
        <v>42532</v>
      </c>
    </row>
    <row r="643" spans="1:17" x14ac:dyDescent="0.25">
      <c r="A643">
        <v>1002920</v>
      </c>
      <c r="B643" t="s">
        <v>282</v>
      </c>
      <c r="C643" s="4">
        <v>39630</v>
      </c>
      <c r="D643" t="s">
        <v>42</v>
      </c>
      <c r="E643">
        <v>1</v>
      </c>
      <c r="G643" t="s">
        <v>140</v>
      </c>
      <c r="H643">
        <v>36</v>
      </c>
      <c r="I643">
        <v>6745</v>
      </c>
      <c r="J643">
        <v>-6745</v>
      </c>
      <c r="Q643" s="7">
        <v>42532</v>
      </c>
    </row>
    <row r="644" spans="1:17" x14ac:dyDescent="0.25">
      <c r="A644">
        <v>1002993</v>
      </c>
      <c r="B644" t="s">
        <v>203</v>
      </c>
      <c r="C644" s="4">
        <v>39630</v>
      </c>
      <c r="D644" t="s">
        <v>42</v>
      </c>
      <c r="E644">
        <v>1</v>
      </c>
      <c r="G644" t="s">
        <v>140</v>
      </c>
      <c r="H644">
        <v>36</v>
      </c>
      <c r="I644">
        <v>3385</v>
      </c>
      <c r="J644">
        <v>-3385</v>
      </c>
      <c r="Q644" s="7">
        <v>42532</v>
      </c>
    </row>
    <row r="645" spans="1:17" x14ac:dyDescent="0.25">
      <c r="A645">
        <v>1005008</v>
      </c>
      <c r="B645" t="s">
        <v>329</v>
      </c>
      <c r="C645" s="4">
        <v>40360</v>
      </c>
      <c r="D645" t="s">
        <v>42</v>
      </c>
      <c r="E645">
        <v>1</v>
      </c>
      <c r="G645" t="s">
        <v>140</v>
      </c>
      <c r="H645">
        <v>36</v>
      </c>
      <c r="I645">
        <v>10177.07</v>
      </c>
      <c r="J645">
        <v>-10177.07</v>
      </c>
      <c r="Q645" s="7">
        <v>42534</v>
      </c>
    </row>
    <row r="646" spans="1:17" x14ac:dyDescent="0.25">
      <c r="A646">
        <v>1005424</v>
      </c>
      <c r="B646" t="s">
        <v>330</v>
      </c>
      <c r="C646" s="4">
        <v>40725</v>
      </c>
      <c r="D646" t="s">
        <v>42</v>
      </c>
      <c r="E646">
        <v>1</v>
      </c>
      <c r="G646" t="s">
        <v>140</v>
      </c>
      <c r="H646">
        <v>36</v>
      </c>
      <c r="I646">
        <v>6847.73</v>
      </c>
      <c r="J646">
        <v>-6847.73</v>
      </c>
      <c r="Q646" s="7">
        <v>42535</v>
      </c>
    </row>
    <row r="647" spans="1:17" x14ac:dyDescent="0.25">
      <c r="A647">
        <v>1005425</v>
      </c>
      <c r="B647" t="s">
        <v>331</v>
      </c>
      <c r="C647" s="4">
        <v>40725</v>
      </c>
      <c r="D647" t="s">
        <v>42</v>
      </c>
      <c r="E647">
        <v>1</v>
      </c>
      <c r="G647" t="s">
        <v>140</v>
      </c>
      <c r="H647">
        <v>36</v>
      </c>
      <c r="I647">
        <v>3702.63</v>
      </c>
      <c r="J647">
        <v>-3702.63</v>
      </c>
      <c r="Q647" s="7">
        <v>42535</v>
      </c>
    </row>
    <row r="648" spans="1:17" x14ac:dyDescent="0.25">
      <c r="A648">
        <v>1005426</v>
      </c>
      <c r="B648" t="s">
        <v>332</v>
      </c>
      <c r="C648" s="4">
        <v>40725</v>
      </c>
      <c r="D648" t="s">
        <v>42</v>
      </c>
      <c r="E648">
        <v>1</v>
      </c>
      <c r="G648" t="s">
        <v>140</v>
      </c>
      <c r="H648">
        <v>36</v>
      </c>
      <c r="I648">
        <v>1462.87</v>
      </c>
      <c r="J648">
        <v>-1462.87</v>
      </c>
      <c r="Q648" s="7">
        <v>42535</v>
      </c>
    </row>
    <row r="649" spans="1:17" x14ac:dyDescent="0.25">
      <c r="A649">
        <v>1005458</v>
      </c>
      <c r="B649" t="s">
        <v>333</v>
      </c>
      <c r="C649" s="4">
        <v>40725</v>
      </c>
      <c r="D649" t="s">
        <v>42</v>
      </c>
      <c r="E649">
        <v>1</v>
      </c>
      <c r="G649" t="s">
        <v>140</v>
      </c>
      <c r="H649">
        <v>36</v>
      </c>
      <c r="I649">
        <v>3118.88</v>
      </c>
      <c r="J649">
        <v>-3118.88</v>
      </c>
      <c r="Q649" s="7">
        <v>42535</v>
      </c>
    </row>
    <row r="650" spans="1:17" x14ac:dyDescent="0.25">
      <c r="A650">
        <v>1006086</v>
      </c>
      <c r="B650" t="s">
        <v>334</v>
      </c>
      <c r="C650" s="4">
        <v>41091</v>
      </c>
      <c r="D650" t="s">
        <v>42</v>
      </c>
      <c r="E650">
        <v>1</v>
      </c>
      <c r="G650" t="s">
        <v>140</v>
      </c>
      <c r="H650">
        <v>36</v>
      </c>
      <c r="I650">
        <v>6420.95</v>
      </c>
      <c r="J650">
        <v>-6066.18</v>
      </c>
      <c r="K650">
        <v>-709.54</v>
      </c>
      <c r="L650">
        <v>-177.39</v>
      </c>
      <c r="M650">
        <v>354.77</v>
      </c>
      <c r="Q650" s="7">
        <v>42536</v>
      </c>
    </row>
    <row r="651" spans="1:17" x14ac:dyDescent="0.25">
      <c r="A651">
        <v>1006095</v>
      </c>
      <c r="B651" t="s">
        <v>335</v>
      </c>
      <c r="C651" s="4">
        <v>41091</v>
      </c>
      <c r="D651" t="s">
        <v>42</v>
      </c>
      <c r="E651">
        <v>1</v>
      </c>
      <c r="G651" t="s">
        <v>140</v>
      </c>
      <c r="H651">
        <v>36</v>
      </c>
      <c r="I651">
        <v>12140.34</v>
      </c>
      <c r="J651">
        <v>-11469.56</v>
      </c>
      <c r="K651">
        <v>-1341.55</v>
      </c>
      <c r="L651">
        <v>-335.39</v>
      </c>
      <c r="M651">
        <v>670.78</v>
      </c>
      <c r="Q651" s="7">
        <v>42536</v>
      </c>
    </row>
    <row r="652" spans="1:17" x14ac:dyDescent="0.25">
      <c r="A652">
        <v>1006230</v>
      </c>
      <c r="B652" t="s">
        <v>336</v>
      </c>
      <c r="C652" s="4">
        <v>41091</v>
      </c>
      <c r="D652" t="s">
        <v>42</v>
      </c>
      <c r="E652">
        <v>1</v>
      </c>
      <c r="G652" t="s">
        <v>140</v>
      </c>
      <c r="H652">
        <v>36</v>
      </c>
      <c r="I652">
        <v>9144.39</v>
      </c>
      <c r="J652">
        <v>-8639.14</v>
      </c>
      <c r="K652">
        <v>-1010.49</v>
      </c>
      <c r="L652">
        <v>-252.62</v>
      </c>
      <c r="M652">
        <v>505.25</v>
      </c>
      <c r="Q652" s="7">
        <v>42536</v>
      </c>
    </row>
    <row r="653" spans="1:17" x14ac:dyDescent="0.25">
      <c r="A653">
        <v>1006283</v>
      </c>
      <c r="B653" t="s">
        <v>337</v>
      </c>
      <c r="C653" s="4">
        <v>41091</v>
      </c>
      <c r="D653" t="s">
        <v>42</v>
      </c>
      <c r="E653">
        <v>1</v>
      </c>
      <c r="G653" t="s">
        <v>140</v>
      </c>
      <c r="H653">
        <v>36</v>
      </c>
      <c r="I653">
        <v>4231.33</v>
      </c>
      <c r="J653">
        <v>-3997.54</v>
      </c>
      <c r="K653">
        <v>-467.58</v>
      </c>
      <c r="L653">
        <v>-116.89</v>
      </c>
      <c r="M653">
        <v>233.79</v>
      </c>
      <c r="Q653" s="7">
        <v>42536</v>
      </c>
    </row>
    <row r="654" spans="1:17" x14ac:dyDescent="0.25">
      <c r="A654">
        <v>1006721</v>
      </c>
      <c r="B654" t="s">
        <v>338</v>
      </c>
      <c r="C654" s="4">
        <v>41456</v>
      </c>
      <c r="D654" t="s">
        <v>42</v>
      </c>
      <c r="E654">
        <v>1</v>
      </c>
      <c r="G654" t="s">
        <v>140</v>
      </c>
      <c r="H654">
        <v>36</v>
      </c>
      <c r="I654">
        <v>367.45</v>
      </c>
      <c r="J654">
        <v>-225.06</v>
      </c>
      <c r="K654">
        <v>-40.83</v>
      </c>
      <c r="L654">
        <v>-10.210000000000001</v>
      </c>
      <c r="M654">
        <v>142.38999999999999</v>
      </c>
      <c r="Q654" s="7">
        <v>42537</v>
      </c>
    </row>
    <row r="655" spans="1:17" x14ac:dyDescent="0.25">
      <c r="A655">
        <v>1006722</v>
      </c>
      <c r="B655" t="s">
        <v>339</v>
      </c>
      <c r="C655" s="4">
        <v>41456</v>
      </c>
      <c r="D655" t="s">
        <v>42</v>
      </c>
      <c r="E655">
        <v>1</v>
      </c>
      <c r="G655" t="s">
        <v>140</v>
      </c>
      <c r="H655">
        <v>36</v>
      </c>
      <c r="I655">
        <v>1902.82</v>
      </c>
      <c r="J655">
        <v>-1165.44</v>
      </c>
      <c r="K655">
        <v>-211.42</v>
      </c>
      <c r="L655">
        <v>-52.85</v>
      </c>
      <c r="M655">
        <v>737.38</v>
      </c>
      <c r="Q655" s="7">
        <v>42537</v>
      </c>
    </row>
    <row r="656" spans="1:17" x14ac:dyDescent="0.25">
      <c r="A656">
        <v>1006723</v>
      </c>
      <c r="B656" t="s">
        <v>340</v>
      </c>
      <c r="C656" s="4">
        <v>41456</v>
      </c>
      <c r="D656" t="s">
        <v>42</v>
      </c>
      <c r="E656">
        <v>1</v>
      </c>
      <c r="G656" t="s">
        <v>140</v>
      </c>
      <c r="H656">
        <v>36</v>
      </c>
      <c r="I656">
        <v>255.76</v>
      </c>
      <c r="J656">
        <v>-156.65</v>
      </c>
      <c r="K656">
        <v>-28.42</v>
      </c>
      <c r="L656">
        <v>-7.11</v>
      </c>
      <c r="M656">
        <v>99.11</v>
      </c>
      <c r="Q656" s="7">
        <v>42537</v>
      </c>
    </row>
    <row r="657" spans="1:17" x14ac:dyDescent="0.25">
      <c r="A657">
        <v>1006724</v>
      </c>
      <c r="B657" t="s">
        <v>341</v>
      </c>
      <c r="C657" s="4">
        <v>41456</v>
      </c>
      <c r="D657" t="s">
        <v>42</v>
      </c>
      <c r="E657">
        <v>1</v>
      </c>
      <c r="G657" t="s">
        <v>140</v>
      </c>
      <c r="H657">
        <v>36</v>
      </c>
      <c r="I657">
        <v>1026.19</v>
      </c>
      <c r="J657">
        <v>-628.52</v>
      </c>
      <c r="K657">
        <v>-114.02</v>
      </c>
      <c r="L657">
        <v>-28.5</v>
      </c>
      <c r="M657">
        <v>397.67</v>
      </c>
      <c r="Q657" s="7">
        <v>42537</v>
      </c>
    </row>
    <row r="658" spans="1:17" x14ac:dyDescent="0.25">
      <c r="A658">
        <v>1006725</v>
      </c>
      <c r="B658" t="s">
        <v>271</v>
      </c>
      <c r="C658" s="4">
        <v>41456</v>
      </c>
      <c r="D658" t="s">
        <v>42</v>
      </c>
      <c r="E658">
        <v>1</v>
      </c>
      <c r="G658" t="s">
        <v>140</v>
      </c>
      <c r="H658">
        <v>36</v>
      </c>
      <c r="I658">
        <v>223.78</v>
      </c>
      <c r="J658">
        <v>-137.06</v>
      </c>
      <c r="K658">
        <v>-24.86</v>
      </c>
      <c r="L658">
        <v>-6.21</v>
      </c>
      <c r="M658">
        <v>86.72</v>
      </c>
      <c r="Q658" s="7">
        <v>42537</v>
      </c>
    </row>
    <row r="659" spans="1:17" x14ac:dyDescent="0.25">
      <c r="A659">
        <v>1006735</v>
      </c>
      <c r="B659" t="s">
        <v>342</v>
      </c>
      <c r="C659" s="4">
        <v>41456</v>
      </c>
      <c r="D659" t="s">
        <v>42</v>
      </c>
      <c r="E659">
        <v>1</v>
      </c>
      <c r="G659" t="s">
        <v>140</v>
      </c>
      <c r="H659">
        <v>36</v>
      </c>
      <c r="I659">
        <v>3626.82</v>
      </c>
      <c r="J659">
        <v>-2221.36</v>
      </c>
      <c r="K659">
        <v>-402.98</v>
      </c>
      <c r="L659">
        <v>-100.75</v>
      </c>
      <c r="M659">
        <v>1405.46</v>
      </c>
      <c r="Q659" s="7">
        <v>42537</v>
      </c>
    </row>
    <row r="660" spans="1:17" x14ac:dyDescent="0.25">
      <c r="A660">
        <v>1006742</v>
      </c>
      <c r="B660" t="s">
        <v>343</v>
      </c>
      <c r="C660" s="4">
        <v>41456</v>
      </c>
      <c r="D660" t="s">
        <v>42</v>
      </c>
      <c r="E660">
        <v>1</v>
      </c>
      <c r="G660" t="s">
        <v>140</v>
      </c>
      <c r="H660">
        <v>36</v>
      </c>
      <c r="I660">
        <v>269.63</v>
      </c>
      <c r="J660">
        <v>-165.14</v>
      </c>
      <c r="K660">
        <v>-29.96</v>
      </c>
      <c r="L660">
        <v>-7.49</v>
      </c>
      <c r="M660">
        <v>104.49</v>
      </c>
      <c r="Q660" s="7">
        <v>42537</v>
      </c>
    </row>
    <row r="661" spans="1:17" x14ac:dyDescent="0.25">
      <c r="A661">
        <v>1006764</v>
      </c>
      <c r="B661" t="s">
        <v>290</v>
      </c>
      <c r="C661" s="4">
        <v>41456</v>
      </c>
      <c r="D661" t="s">
        <v>42</v>
      </c>
      <c r="E661">
        <v>1</v>
      </c>
      <c r="G661" t="s">
        <v>140</v>
      </c>
      <c r="H661">
        <v>36</v>
      </c>
      <c r="I661">
        <v>358.33</v>
      </c>
      <c r="J661">
        <v>-219.47</v>
      </c>
      <c r="K661">
        <v>-39.81</v>
      </c>
      <c r="L661">
        <v>-9.9499999999999993</v>
      </c>
      <c r="M661">
        <v>138.86000000000001</v>
      </c>
      <c r="Q661" s="7">
        <v>42537</v>
      </c>
    </row>
    <row r="662" spans="1:17" x14ac:dyDescent="0.25">
      <c r="A662">
        <v>1002633</v>
      </c>
      <c r="B662" t="s">
        <v>344</v>
      </c>
      <c r="C662" s="4">
        <v>39630</v>
      </c>
      <c r="D662" t="s">
        <v>42</v>
      </c>
      <c r="E662">
        <v>1</v>
      </c>
      <c r="G662" t="s">
        <v>140</v>
      </c>
      <c r="H662">
        <v>96</v>
      </c>
      <c r="I662">
        <v>595.67999999999995</v>
      </c>
      <c r="J662">
        <v>-509.01</v>
      </c>
      <c r="K662">
        <v>-24.82</v>
      </c>
      <c r="L662">
        <v>-6.21</v>
      </c>
      <c r="M662">
        <v>86.67</v>
      </c>
      <c r="Q662" s="7">
        <v>42537</v>
      </c>
    </row>
    <row r="663" spans="1:17" x14ac:dyDescent="0.25">
      <c r="A663">
        <v>1002921</v>
      </c>
      <c r="B663" t="s">
        <v>322</v>
      </c>
      <c r="C663" s="4">
        <v>39630</v>
      </c>
      <c r="D663" t="s">
        <v>42</v>
      </c>
      <c r="E663">
        <v>1</v>
      </c>
      <c r="G663" t="s">
        <v>140</v>
      </c>
      <c r="H663">
        <v>96</v>
      </c>
      <c r="I663">
        <v>1465.97</v>
      </c>
      <c r="J663">
        <v>-1252.68</v>
      </c>
      <c r="K663">
        <v>-61.08</v>
      </c>
      <c r="L663">
        <v>-15.27</v>
      </c>
      <c r="M663">
        <v>213.29</v>
      </c>
      <c r="Q663" s="7">
        <v>42537</v>
      </c>
    </row>
    <row r="664" spans="1:17" x14ac:dyDescent="0.25">
      <c r="A664">
        <v>1002981</v>
      </c>
      <c r="B664" t="s">
        <v>162</v>
      </c>
      <c r="C664" s="4">
        <v>39630</v>
      </c>
      <c r="D664" t="s">
        <v>42</v>
      </c>
      <c r="E664">
        <v>1</v>
      </c>
      <c r="G664" t="s">
        <v>140</v>
      </c>
      <c r="H664">
        <v>96</v>
      </c>
      <c r="I664">
        <v>843.12</v>
      </c>
      <c r="J664">
        <v>-720.45</v>
      </c>
      <c r="K664">
        <v>-35.130000000000003</v>
      </c>
      <c r="L664">
        <v>-8.7799999999999994</v>
      </c>
      <c r="M664">
        <v>122.67</v>
      </c>
      <c r="Q664" s="7">
        <v>42537</v>
      </c>
    </row>
    <row r="665" spans="1:17" x14ac:dyDescent="0.25">
      <c r="A665">
        <v>1002982</v>
      </c>
      <c r="B665" t="s">
        <v>162</v>
      </c>
      <c r="C665" s="4">
        <v>39630</v>
      </c>
      <c r="D665" t="s">
        <v>42</v>
      </c>
      <c r="E665">
        <v>1</v>
      </c>
      <c r="G665" t="s">
        <v>140</v>
      </c>
      <c r="H665">
        <v>96</v>
      </c>
      <c r="I665">
        <v>843.12</v>
      </c>
      <c r="J665">
        <v>-720.45</v>
      </c>
      <c r="K665">
        <v>-35.130000000000003</v>
      </c>
      <c r="L665">
        <v>-8.7799999999999994</v>
      </c>
      <c r="M665">
        <v>122.67</v>
      </c>
      <c r="Q665" s="7">
        <v>42537</v>
      </c>
    </row>
    <row r="666" spans="1:17" x14ac:dyDescent="0.25">
      <c r="A666">
        <v>1002984</v>
      </c>
      <c r="B666" t="s">
        <v>162</v>
      </c>
      <c r="C666" s="4">
        <v>39630</v>
      </c>
      <c r="D666" t="s">
        <v>42</v>
      </c>
      <c r="E666">
        <v>1</v>
      </c>
      <c r="G666" t="s">
        <v>140</v>
      </c>
      <c r="H666">
        <v>96</v>
      </c>
      <c r="I666">
        <v>1465.98</v>
      </c>
      <c r="J666">
        <v>-1252.69</v>
      </c>
      <c r="K666">
        <v>-61.08</v>
      </c>
      <c r="L666">
        <v>-15.27</v>
      </c>
      <c r="M666">
        <v>213.29</v>
      </c>
      <c r="Q666" s="7">
        <v>42537</v>
      </c>
    </row>
    <row r="667" spans="1:17" x14ac:dyDescent="0.25">
      <c r="A667">
        <v>1002985</v>
      </c>
      <c r="B667" t="s">
        <v>162</v>
      </c>
      <c r="C667" s="4">
        <v>39630</v>
      </c>
      <c r="D667" t="s">
        <v>42</v>
      </c>
      <c r="E667">
        <v>1</v>
      </c>
      <c r="G667" t="s">
        <v>140</v>
      </c>
      <c r="H667">
        <v>96</v>
      </c>
      <c r="I667">
        <v>641.79999999999995</v>
      </c>
      <c r="J667">
        <v>-548.42999999999995</v>
      </c>
      <c r="K667">
        <v>-26.75</v>
      </c>
      <c r="L667">
        <v>-6.68</v>
      </c>
      <c r="M667">
        <v>93.37</v>
      </c>
      <c r="Q667" s="7">
        <v>42537</v>
      </c>
    </row>
    <row r="668" spans="1:17" x14ac:dyDescent="0.25">
      <c r="A668">
        <v>1002986</v>
      </c>
      <c r="B668" t="s">
        <v>162</v>
      </c>
      <c r="C668" s="4">
        <v>39630</v>
      </c>
      <c r="D668" t="s">
        <v>42</v>
      </c>
      <c r="E668">
        <v>1</v>
      </c>
      <c r="G668" t="s">
        <v>140</v>
      </c>
      <c r="H668">
        <v>96</v>
      </c>
      <c r="I668">
        <v>1450.49</v>
      </c>
      <c r="J668">
        <v>-1239.46</v>
      </c>
      <c r="K668">
        <v>-60.44</v>
      </c>
      <c r="L668">
        <v>-15.11</v>
      </c>
      <c r="M668">
        <v>211.03</v>
      </c>
      <c r="Q668" s="7">
        <v>42537</v>
      </c>
    </row>
    <row r="669" spans="1:17" x14ac:dyDescent="0.25">
      <c r="A669">
        <v>1007769</v>
      </c>
      <c r="B669" t="s">
        <v>162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554.66</v>
      </c>
      <c r="J669">
        <v>-154.83000000000001</v>
      </c>
      <c r="K669">
        <v>-61.63</v>
      </c>
      <c r="L669">
        <v>-15.41</v>
      </c>
      <c r="M669">
        <v>399.83</v>
      </c>
      <c r="Q669" s="7">
        <v>42538</v>
      </c>
    </row>
    <row r="670" spans="1:17" x14ac:dyDescent="0.25">
      <c r="A670">
        <v>1007785</v>
      </c>
      <c r="B670" t="s">
        <v>162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3930.35</v>
      </c>
      <c r="J670">
        <v>-1097.1500000000001</v>
      </c>
      <c r="K670">
        <v>-436.71</v>
      </c>
      <c r="L670">
        <v>-109.18</v>
      </c>
      <c r="M670">
        <v>2833.2</v>
      </c>
      <c r="Q670" s="7">
        <v>42538</v>
      </c>
    </row>
    <row r="671" spans="1:17" x14ac:dyDescent="0.25">
      <c r="A671">
        <v>1007786</v>
      </c>
      <c r="B671" t="s">
        <v>162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717.18</v>
      </c>
      <c r="J671">
        <v>-200.2</v>
      </c>
      <c r="K671">
        <v>-79.69</v>
      </c>
      <c r="L671">
        <v>-19.93</v>
      </c>
      <c r="M671">
        <v>516.98</v>
      </c>
      <c r="Q671" s="7">
        <v>42538</v>
      </c>
    </row>
    <row r="672" spans="1:17" x14ac:dyDescent="0.25">
      <c r="A672">
        <v>1007787</v>
      </c>
      <c r="B672" t="s">
        <v>162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803.78</v>
      </c>
      <c r="J672">
        <v>-224.37</v>
      </c>
      <c r="K672">
        <v>-89.31</v>
      </c>
      <c r="L672">
        <v>-22.33</v>
      </c>
      <c r="M672">
        <v>579.41</v>
      </c>
      <c r="Q672" s="7">
        <v>42538</v>
      </c>
    </row>
    <row r="673" spans="1:17" x14ac:dyDescent="0.25">
      <c r="A673">
        <v>1007788</v>
      </c>
      <c r="B673" t="s">
        <v>162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290.16000000000003</v>
      </c>
      <c r="J673">
        <v>-81</v>
      </c>
      <c r="K673">
        <v>-32.24</v>
      </c>
      <c r="L673">
        <v>-8.06</v>
      </c>
      <c r="M673">
        <v>209.16</v>
      </c>
      <c r="Q673" s="7">
        <v>42538</v>
      </c>
    </row>
    <row r="674" spans="1:17" x14ac:dyDescent="0.25">
      <c r="A674">
        <v>1007792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803.78</v>
      </c>
      <c r="J674">
        <v>-224.37</v>
      </c>
      <c r="K674">
        <v>-89.31</v>
      </c>
      <c r="L674">
        <v>-22.33</v>
      </c>
      <c r="M674">
        <v>579.41</v>
      </c>
      <c r="Q674" s="7">
        <v>42538</v>
      </c>
    </row>
    <row r="675" spans="1:17" x14ac:dyDescent="0.25">
      <c r="A675">
        <v>1007793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571.28</v>
      </c>
      <c r="J675">
        <v>-159.47</v>
      </c>
      <c r="K675">
        <v>-63.47</v>
      </c>
      <c r="L675">
        <v>-15.87</v>
      </c>
      <c r="M675">
        <v>411.81</v>
      </c>
      <c r="Q675" s="7">
        <v>42538</v>
      </c>
    </row>
    <row r="676" spans="1:17" x14ac:dyDescent="0.25">
      <c r="A676">
        <v>1007794</v>
      </c>
      <c r="B676" t="s">
        <v>162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53.38</v>
      </c>
      <c r="J676">
        <v>-14.9</v>
      </c>
      <c r="K676">
        <v>-5.93</v>
      </c>
      <c r="L676">
        <v>-1.48</v>
      </c>
      <c r="M676">
        <v>38.479999999999997</v>
      </c>
      <c r="Q676" s="7">
        <v>42538</v>
      </c>
    </row>
    <row r="677" spans="1:17" x14ac:dyDescent="0.25">
      <c r="A677">
        <v>1007796</v>
      </c>
      <c r="B677" t="s">
        <v>345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747.63</v>
      </c>
      <c r="J677">
        <v>-208.7</v>
      </c>
      <c r="K677">
        <v>-83.07</v>
      </c>
      <c r="L677">
        <v>-20.77</v>
      </c>
      <c r="M677">
        <v>538.92999999999995</v>
      </c>
      <c r="Q677" s="7">
        <v>42538</v>
      </c>
    </row>
    <row r="678" spans="1:17" x14ac:dyDescent="0.25">
      <c r="A678">
        <v>1007797</v>
      </c>
      <c r="B678" t="s">
        <v>345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1601</v>
      </c>
      <c r="J678">
        <v>-446.91</v>
      </c>
      <c r="K678">
        <v>-177.88</v>
      </c>
      <c r="L678">
        <v>-44.47</v>
      </c>
      <c r="M678">
        <v>1154.0899999999999</v>
      </c>
      <c r="Q678" s="7">
        <v>42538</v>
      </c>
    </row>
    <row r="679" spans="1:17" x14ac:dyDescent="0.25">
      <c r="A679">
        <v>1007798</v>
      </c>
      <c r="B679" t="s">
        <v>345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308.3</v>
      </c>
      <c r="J679">
        <v>-86.06</v>
      </c>
      <c r="K679">
        <v>-34.25</v>
      </c>
      <c r="L679">
        <v>-8.57</v>
      </c>
      <c r="M679">
        <v>222.24</v>
      </c>
      <c r="Q679" s="7">
        <v>42538</v>
      </c>
    </row>
    <row r="680" spans="1:17" x14ac:dyDescent="0.25">
      <c r="A680">
        <v>1007799</v>
      </c>
      <c r="B680" t="s">
        <v>345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637.91999999999996</v>
      </c>
      <c r="J680">
        <v>-178.07</v>
      </c>
      <c r="K680">
        <v>-70.88</v>
      </c>
      <c r="L680">
        <v>-17.72</v>
      </c>
      <c r="M680">
        <v>459.85</v>
      </c>
      <c r="Q680" s="7">
        <v>42538</v>
      </c>
    </row>
    <row r="681" spans="1:17" x14ac:dyDescent="0.25">
      <c r="A681">
        <v>1007800</v>
      </c>
      <c r="B681" t="s">
        <v>345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-84.4</v>
      </c>
      <c r="J681">
        <v>23.57</v>
      </c>
      <c r="K681">
        <v>9.39</v>
      </c>
      <c r="L681">
        <v>2.35</v>
      </c>
      <c r="M681">
        <v>-60.83</v>
      </c>
      <c r="Q681" s="7">
        <v>42538</v>
      </c>
    </row>
    <row r="682" spans="1:17" x14ac:dyDescent="0.25">
      <c r="A682">
        <v>1007801</v>
      </c>
      <c r="B682" t="s">
        <v>345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647.91</v>
      </c>
      <c r="J682">
        <v>-180.86</v>
      </c>
      <c r="K682">
        <v>-71.989999999999995</v>
      </c>
      <c r="L682">
        <v>-18</v>
      </c>
      <c r="M682">
        <v>467.05</v>
      </c>
      <c r="Q682" s="7">
        <v>42538</v>
      </c>
    </row>
    <row r="683" spans="1:17" x14ac:dyDescent="0.25">
      <c r="A683">
        <v>1007809</v>
      </c>
      <c r="B683" t="s">
        <v>162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213.62</v>
      </c>
      <c r="J683">
        <v>-59.63</v>
      </c>
      <c r="K683">
        <v>-23.73</v>
      </c>
      <c r="L683">
        <v>-5.94</v>
      </c>
      <c r="M683">
        <v>153.99</v>
      </c>
      <c r="Q683" s="7">
        <v>42538</v>
      </c>
    </row>
    <row r="684" spans="1:17" x14ac:dyDescent="0.25">
      <c r="A684">
        <v>1007810</v>
      </c>
      <c r="B684" t="s">
        <v>162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216.68</v>
      </c>
      <c r="J684">
        <v>-60.49</v>
      </c>
      <c r="K684">
        <v>-24.08</v>
      </c>
      <c r="L684">
        <v>-6.02</v>
      </c>
      <c r="M684">
        <v>156.19</v>
      </c>
      <c r="Q684" s="7">
        <v>42538</v>
      </c>
    </row>
    <row r="685" spans="1:17" x14ac:dyDescent="0.25">
      <c r="A685">
        <v>1007811</v>
      </c>
      <c r="B685" t="s">
        <v>162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152.66</v>
      </c>
      <c r="J685">
        <v>-42.61</v>
      </c>
      <c r="K685">
        <v>-16.96</v>
      </c>
      <c r="L685">
        <v>-4.24</v>
      </c>
      <c r="M685">
        <v>110.05</v>
      </c>
      <c r="Q685" s="7">
        <v>42538</v>
      </c>
    </row>
    <row r="686" spans="1:17" x14ac:dyDescent="0.25">
      <c r="A686">
        <v>1007814</v>
      </c>
      <c r="B686" t="s">
        <v>162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2619.89</v>
      </c>
      <c r="J686">
        <v>-731.33</v>
      </c>
      <c r="K686">
        <v>-291.08999999999997</v>
      </c>
      <c r="L686">
        <v>-72.78</v>
      </c>
      <c r="M686">
        <v>1888.56</v>
      </c>
      <c r="Q686" s="7">
        <v>42538</v>
      </c>
    </row>
    <row r="687" spans="1:17" x14ac:dyDescent="0.25">
      <c r="A687">
        <v>1007815</v>
      </c>
      <c r="B687" t="s">
        <v>162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1237.74</v>
      </c>
      <c r="J687">
        <v>-345.52</v>
      </c>
      <c r="K687">
        <v>-137.53</v>
      </c>
      <c r="L687">
        <v>-34.39</v>
      </c>
      <c r="M687">
        <v>892.22</v>
      </c>
      <c r="Q687" s="7">
        <v>42538</v>
      </c>
    </row>
    <row r="688" spans="1:17" x14ac:dyDescent="0.25">
      <c r="A688">
        <v>1007816</v>
      </c>
      <c r="B688" t="s">
        <v>162</v>
      </c>
      <c r="C688" s="4">
        <v>41821</v>
      </c>
      <c r="D688" t="s">
        <v>42</v>
      </c>
      <c r="E688">
        <v>1</v>
      </c>
      <c r="G688" t="s">
        <v>140</v>
      </c>
      <c r="H688">
        <v>36</v>
      </c>
      <c r="I688">
        <v>3343.87</v>
      </c>
      <c r="J688">
        <v>-933.44</v>
      </c>
      <c r="K688">
        <v>-371.55</v>
      </c>
      <c r="L688">
        <v>-92.88</v>
      </c>
      <c r="M688">
        <v>2410.4299999999998</v>
      </c>
      <c r="Q688" s="7">
        <v>42538</v>
      </c>
    </row>
    <row r="689" spans="1:17" x14ac:dyDescent="0.25">
      <c r="A689">
        <v>1007817</v>
      </c>
      <c r="B689" t="s">
        <v>162</v>
      </c>
      <c r="C689" s="4">
        <v>41821</v>
      </c>
      <c r="D689" t="s">
        <v>42</v>
      </c>
      <c r="E689">
        <v>1</v>
      </c>
      <c r="G689" t="s">
        <v>140</v>
      </c>
      <c r="H689">
        <v>36</v>
      </c>
      <c r="I689">
        <v>19203.32</v>
      </c>
      <c r="J689">
        <v>-5360.56</v>
      </c>
      <c r="K689">
        <v>-2133.6999999999998</v>
      </c>
      <c r="L689">
        <v>-533.41999999999996</v>
      </c>
      <c r="M689">
        <v>13842.76</v>
      </c>
      <c r="Q689" s="7">
        <v>42538</v>
      </c>
    </row>
    <row r="690" spans="1:17" x14ac:dyDescent="0.25">
      <c r="A690">
        <v>1007819</v>
      </c>
      <c r="B690" t="s">
        <v>162</v>
      </c>
      <c r="C690" s="4">
        <v>41821</v>
      </c>
      <c r="D690" t="s">
        <v>42</v>
      </c>
      <c r="E690">
        <v>1</v>
      </c>
      <c r="G690" t="s">
        <v>140</v>
      </c>
      <c r="H690">
        <v>36</v>
      </c>
      <c r="I690">
        <v>19816.39</v>
      </c>
      <c r="J690">
        <v>-5531.7</v>
      </c>
      <c r="K690">
        <v>-2201.8200000000002</v>
      </c>
      <c r="L690">
        <v>-550.45000000000005</v>
      </c>
      <c r="M690">
        <v>14284.69</v>
      </c>
      <c r="Q690" s="7">
        <v>42538</v>
      </c>
    </row>
    <row r="691" spans="1:17" x14ac:dyDescent="0.25">
      <c r="A691">
        <v>1007820</v>
      </c>
      <c r="B691" t="s">
        <v>162</v>
      </c>
      <c r="C691" s="4">
        <v>41821</v>
      </c>
      <c r="D691" t="s">
        <v>42</v>
      </c>
      <c r="E691">
        <v>1</v>
      </c>
      <c r="G691" t="s">
        <v>140</v>
      </c>
      <c r="H691">
        <v>36</v>
      </c>
      <c r="I691">
        <v>2544.1799999999998</v>
      </c>
      <c r="J691">
        <v>-710.21</v>
      </c>
      <c r="K691">
        <v>-282.69</v>
      </c>
      <c r="L691">
        <v>-70.680000000000007</v>
      </c>
      <c r="M691">
        <v>1833.97</v>
      </c>
      <c r="Q691" s="7">
        <v>42538</v>
      </c>
    </row>
    <row r="692" spans="1:17" x14ac:dyDescent="0.25">
      <c r="A692">
        <v>1007821</v>
      </c>
      <c r="B692" t="s">
        <v>162</v>
      </c>
      <c r="C692" s="4">
        <v>41821</v>
      </c>
      <c r="D692" t="s">
        <v>42</v>
      </c>
      <c r="E692">
        <v>1</v>
      </c>
      <c r="G692" t="s">
        <v>140</v>
      </c>
      <c r="H692">
        <v>36</v>
      </c>
      <c r="I692">
        <v>554.80999999999995</v>
      </c>
      <c r="J692">
        <v>-154.88</v>
      </c>
      <c r="K692">
        <v>-61.65</v>
      </c>
      <c r="L692">
        <v>-15.42</v>
      </c>
      <c r="M692">
        <v>399.93</v>
      </c>
      <c r="Q692" s="7">
        <v>42538</v>
      </c>
    </row>
    <row r="693" spans="1:17" x14ac:dyDescent="0.25">
      <c r="A693">
        <v>1007822</v>
      </c>
      <c r="B693" t="s">
        <v>162</v>
      </c>
      <c r="C693" s="4">
        <v>41821</v>
      </c>
      <c r="D693" t="s">
        <v>42</v>
      </c>
      <c r="E693">
        <v>1</v>
      </c>
      <c r="G693" t="s">
        <v>140</v>
      </c>
      <c r="H693">
        <v>36</v>
      </c>
      <c r="I693">
        <v>771.1</v>
      </c>
      <c r="J693">
        <v>-215.26</v>
      </c>
      <c r="K693">
        <v>-85.69</v>
      </c>
      <c r="L693">
        <v>-21.42</v>
      </c>
      <c r="M693">
        <v>555.84</v>
      </c>
      <c r="Q693" s="7">
        <v>42538</v>
      </c>
    </row>
    <row r="694" spans="1:17" x14ac:dyDescent="0.25">
      <c r="A694">
        <v>1007823</v>
      </c>
      <c r="B694" t="s">
        <v>162</v>
      </c>
      <c r="C694" s="4">
        <v>41821</v>
      </c>
      <c r="D694" t="s">
        <v>42</v>
      </c>
      <c r="E694">
        <v>1</v>
      </c>
      <c r="G694" t="s">
        <v>140</v>
      </c>
      <c r="H694">
        <v>36</v>
      </c>
      <c r="I694">
        <v>443.74</v>
      </c>
      <c r="J694">
        <v>-123.87</v>
      </c>
      <c r="K694">
        <v>-49.31</v>
      </c>
      <c r="L694">
        <v>-12.32</v>
      </c>
      <c r="M694">
        <v>319.87</v>
      </c>
      <c r="Q694" s="7">
        <v>42538</v>
      </c>
    </row>
    <row r="695" spans="1:17" x14ac:dyDescent="0.25">
      <c r="A695">
        <v>1007824</v>
      </c>
      <c r="B695" t="s">
        <v>162</v>
      </c>
      <c r="C695" s="4">
        <v>41821</v>
      </c>
      <c r="D695" t="s">
        <v>42</v>
      </c>
      <c r="E695">
        <v>1</v>
      </c>
      <c r="G695" t="s">
        <v>140</v>
      </c>
      <c r="H695">
        <v>36</v>
      </c>
      <c r="I695">
        <v>1355.67</v>
      </c>
      <c r="J695">
        <v>-378.43</v>
      </c>
      <c r="K695">
        <v>-150.63</v>
      </c>
      <c r="L695">
        <v>-37.659999999999997</v>
      </c>
      <c r="M695">
        <v>977.24</v>
      </c>
      <c r="Q695" s="7">
        <v>42538</v>
      </c>
    </row>
    <row r="696" spans="1:17" x14ac:dyDescent="0.25">
      <c r="A696">
        <v>1007825</v>
      </c>
      <c r="B696" t="s">
        <v>162</v>
      </c>
      <c r="C696" s="4">
        <v>41821</v>
      </c>
      <c r="D696" t="s">
        <v>42</v>
      </c>
      <c r="E696">
        <v>1</v>
      </c>
      <c r="G696" t="s">
        <v>140</v>
      </c>
      <c r="H696">
        <v>36</v>
      </c>
      <c r="I696">
        <v>426.98</v>
      </c>
      <c r="J696">
        <v>-119.18</v>
      </c>
      <c r="K696">
        <v>-47.43</v>
      </c>
      <c r="L696">
        <v>-11.86</v>
      </c>
      <c r="M696">
        <v>307.8</v>
      </c>
      <c r="Q696" s="7">
        <v>42538</v>
      </c>
    </row>
    <row r="697" spans="1:17" x14ac:dyDescent="0.25">
      <c r="A697">
        <v>1007828</v>
      </c>
      <c r="B697" t="s">
        <v>162</v>
      </c>
      <c r="C697" s="4">
        <v>41821</v>
      </c>
      <c r="D697" t="s">
        <v>42</v>
      </c>
      <c r="E697">
        <v>1</v>
      </c>
      <c r="G697" t="s">
        <v>140</v>
      </c>
      <c r="H697">
        <v>36</v>
      </c>
      <c r="I697">
        <v>3260.13</v>
      </c>
      <c r="J697">
        <v>-910.06</v>
      </c>
      <c r="K697">
        <v>-362.24</v>
      </c>
      <c r="L697">
        <v>-90.56</v>
      </c>
      <c r="M697">
        <v>2350.0700000000002</v>
      </c>
      <c r="Q697" s="7">
        <v>42538</v>
      </c>
    </row>
    <row r="698" spans="1:17" x14ac:dyDescent="0.25">
      <c r="A698">
        <v>1007829</v>
      </c>
      <c r="B698" t="s">
        <v>162</v>
      </c>
      <c r="C698" s="4">
        <v>41821</v>
      </c>
      <c r="D698" t="s">
        <v>42</v>
      </c>
      <c r="E698">
        <v>1</v>
      </c>
      <c r="G698" t="s">
        <v>140</v>
      </c>
      <c r="H698">
        <v>36</v>
      </c>
      <c r="I698">
        <v>15803.98</v>
      </c>
      <c r="J698">
        <v>-4411.6499999999996</v>
      </c>
      <c r="K698">
        <v>-1756</v>
      </c>
      <c r="L698">
        <v>-439</v>
      </c>
      <c r="M698">
        <v>11392.33</v>
      </c>
      <c r="Q698" s="7">
        <v>42538</v>
      </c>
    </row>
    <row r="699" spans="1:17" x14ac:dyDescent="0.25">
      <c r="A699">
        <v>1007830</v>
      </c>
      <c r="B699" t="s">
        <v>162</v>
      </c>
      <c r="C699" s="4">
        <v>41821</v>
      </c>
      <c r="D699" t="s">
        <v>42</v>
      </c>
      <c r="E699">
        <v>1</v>
      </c>
      <c r="G699" t="s">
        <v>140</v>
      </c>
      <c r="H699">
        <v>36</v>
      </c>
      <c r="I699">
        <v>2034.63</v>
      </c>
      <c r="J699">
        <v>-567.96</v>
      </c>
      <c r="K699">
        <v>-226.07</v>
      </c>
      <c r="L699">
        <v>-56.52</v>
      </c>
      <c r="M699">
        <v>1466.67</v>
      </c>
      <c r="Q699" s="7">
        <v>42538</v>
      </c>
    </row>
    <row r="700" spans="1:17" x14ac:dyDescent="0.25">
      <c r="A700">
        <v>1007831</v>
      </c>
      <c r="B700" t="s">
        <v>162</v>
      </c>
      <c r="C700" s="4">
        <v>41821</v>
      </c>
      <c r="D700" t="s">
        <v>42</v>
      </c>
      <c r="E700">
        <v>1</v>
      </c>
      <c r="G700" t="s">
        <v>140</v>
      </c>
      <c r="H700">
        <v>36</v>
      </c>
      <c r="I700">
        <v>3867.37</v>
      </c>
      <c r="J700">
        <v>-1079.57</v>
      </c>
      <c r="K700">
        <v>-429.71</v>
      </c>
      <c r="L700">
        <v>-107.43</v>
      </c>
      <c r="M700">
        <v>2787.8</v>
      </c>
      <c r="Q700" s="7">
        <v>42538</v>
      </c>
    </row>
    <row r="701" spans="1:17" x14ac:dyDescent="0.25">
      <c r="A701">
        <v>1007832</v>
      </c>
      <c r="B701" t="s">
        <v>162</v>
      </c>
      <c r="C701" s="4">
        <v>41821</v>
      </c>
      <c r="D701" t="s">
        <v>42</v>
      </c>
      <c r="E701">
        <v>1</v>
      </c>
      <c r="G701" t="s">
        <v>140</v>
      </c>
      <c r="H701">
        <v>36</v>
      </c>
      <c r="I701">
        <v>52303.76</v>
      </c>
      <c r="J701">
        <v>-14600.47</v>
      </c>
      <c r="K701">
        <v>-5811.53</v>
      </c>
      <c r="L701">
        <v>-1452.88</v>
      </c>
      <c r="M701">
        <v>37703.29</v>
      </c>
      <c r="Q701" s="7">
        <v>42538</v>
      </c>
    </row>
    <row r="702" spans="1:17" x14ac:dyDescent="0.25">
      <c r="A702">
        <v>1007833</v>
      </c>
      <c r="B702" t="s">
        <v>162</v>
      </c>
      <c r="C702" s="4">
        <v>41821</v>
      </c>
      <c r="D702" t="s">
        <v>42</v>
      </c>
      <c r="E702">
        <v>1</v>
      </c>
      <c r="G702" t="s">
        <v>140</v>
      </c>
      <c r="H702">
        <v>36</v>
      </c>
      <c r="I702">
        <v>23728.97</v>
      </c>
      <c r="J702">
        <v>-6623.88</v>
      </c>
      <c r="K702">
        <v>-2636.55</v>
      </c>
      <c r="L702">
        <v>-659.14</v>
      </c>
      <c r="M702">
        <v>17105.09</v>
      </c>
      <c r="Q702" s="7">
        <v>42538</v>
      </c>
    </row>
    <row r="703" spans="1:17" x14ac:dyDescent="0.25">
      <c r="A703">
        <v>1007838</v>
      </c>
      <c r="B703" t="s">
        <v>162</v>
      </c>
      <c r="C703" s="4">
        <v>41821</v>
      </c>
      <c r="D703" t="s">
        <v>42</v>
      </c>
      <c r="E703">
        <v>1</v>
      </c>
      <c r="G703" t="s">
        <v>140</v>
      </c>
      <c r="H703">
        <v>36</v>
      </c>
      <c r="I703">
        <v>225.06</v>
      </c>
      <c r="J703">
        <v>-62.83</v>
      </c>
      <c r="K703">
        <v>-25.01</v>
      </c>
      <c r="L703">
        <v>-6.26</v>
      </c>
      <c r="M703">
        <v>162.22999999999999</v>
      </c>
      <c r="Q703" s="7">
        <v>42538</v>
      </c>
    </row>
    <row r="704" spans="1:17" x14ac:dyDescent="0.25">
      <c r="A704">
        <v>1007863</v>
      </c>
      <c r="B704" t="s">
        <v>162</v>
      </c>
      <c r="C704" s="4">
        <v>41821</v>
      </c>
      <c r="D704" t="s">
        <v>42</v>
      </c>
      <c r="E704">
        <v>1</v>
      </c>
      <c r="G704" t="s">
        <v>140</v>
      </c>
      <c r="H704">
        <v>36</v>
      </c>
      <c r="I704">
        <v>568.19000000000005</v>
      </c>
      <c r="J704">
        <v>-158.6</v>
      </c>
      <c r="K704">
        <v>-63.12</v>
      </c>
      <c r="L704">
        <v>-15.78</v>
      </c>
      <c r="M704">
        <v>409.59</v>
      </c>
      <c r="Q704" s="7">
        <v>42538</v>
      </c>
    </row>
    <row r="705" spans="1:17" x14ac:dyDescent="0.25">
      <c r="A705">
        <v>1007864</v>
      </c>
      <c r="B705" t="s">
        <v>218</v>
      </c>
      <c r="C705" s="4">
        <v>41821</v>
      </c>
      <c r="D705" t="s">
        <v>42</v>
      </c>
      <c r="E705">
        <v>1</v>
      </c>
      <c r="G705" t="s">
        <v>140</v>
      </c>
      <c r="H705">
        <v>36</v>
      </c>
      <c r="I705">
        <v>764.16</v>
      </c>
      <c r="J705">
        <v>-213.32</v>
      </c>
      <c r="K705">
        <v>-84.91</v>
      </c>
      <c r="L705">
        <v>-21.23</v>
      </c>
      <c r="M705">
        <v>550.84</v>
      </c>
      <c r="Q705" s="7">
        <v>42538</v>
      </c>
    </row>
    <row r="706" spans="1:17" x14ac:dyDescent="0.25">
      <c r="A706">
        <v>1007267</v>
      </c>
      <c r="B706" t="s">
        <v>346</v>
      </c>
      <c r="C706" s="4">
        <v>41456</v>
      </c>
      <c r="D706" t="s">
        <v>42</v>
      </c>
      <c r="E706">
        <v>1</v>
      </c>
      <c r="G706" t="s">
        <v>140</v>
      </c>
      <c r="H706">
        <v>48</v>
      </c>
      <c r="I706">
        <v>864360.57</v>
      </c>
      <c r="J706">
        <v>-397053.31</v>
      </c>
      <c r="K706">
        <v>-72030.05</v>
      </c>
      <c r="L706">
        <v>-18007.509999999998</v>
      </c>
      <c r="M706">
        <v>467307.26</v>
      </c>
      <c r="Q706" s="7">
        <v>42538</v>
      </c>
    </row>
    <row r="707" spans="1:17" x14ac:dyDescent="0.25">
      <c r="A707">
        <v>5000570</v>
      </c>
      <c r="B707" t="s">
        <v>452</v>
      </c>
      <c r="C707" s="4">
        <v>41456</v>
      </c>
      <c r="D707" t="s">
        <v>42</v>
      </c>
      <c r="E707">
        <v>1</v>
      </c>
      <c r="G707" t="s">
        <v>140</v>
      </c>
      <c r="H707">
        <v>96</v>
      </c>
      <c r="I707">
        <v>312941.28999999998</v>
      </c>
      <c r="J707">
        <v>-71876.47</v>
      </c>
      <c r="K707">
        <v>-13039.22</v>
      </c>
      <c r="L707">
        <v>-3259.8</v>
      </c>
      <c r="M707">
        <v>241064.82</v>
      </c>
      <c r="Q707" s="7">
        <v>42542</v>
      </c>
    </row>
    <row r="708" spans="1:17" x14ac:dyDescent="0.25">
      <c r="A708">
        <v>150103</v>
      </c>
      <c r="B708" t="s">
        <v>347</v>
      </c>
      <c r="C708" s="4">
        <v>39295</v>
      </c>
      <c r="D708" t="s">
        <v>42</v>
      </c>
      <c r="E708">
        <v>1</v>
      </c>
      <c r="G708" t="s">
        <v>140</v>
      </c>
      <c r="H708">
        <v>36</v>
      </c>
      <c r="I708">
        <v>291.56</v>
      </c>
      <c r="J708">
        <v>-291.56</v>
      </c>
      <c r="Q708" s="7">
        <v>42561</v>
      </c>
    </row>
    <row r="709" spans="1:17" x14ac:dyDescent="0.25">
      <c r="A709">
        <v>150133</v>
      </c>
      <c r="B709" t="s">
        <v>347</v>
      </c>
      <c r="C709" s="4">
        <v>39295</v>
      </c>
      <c r="D709" t="s">
        <v>42</v>
      </c>
      <c r="E709">
        <v>1</v>
      </c>
      <c r="G709" t="s">
        <v>140</v>
      </c>
      <c r="H709">
        <v>36</v>
      </c>
      <c r="I709">
        <v>1913.07</v>
      </c>
      <c r="J709">
        <v>-1913.07</v>
      </c>
      <c r="Q709" s="7">
        <v>42561</v>
      </c>
    </row>
    <row r="710" spans="1:17" x14ac:dyDescent="0.25">
      <c r="A710">
        <v>150142</v>
      </c>
      <c r="B710" t="s">
        <v>347</v>
      </c>
      <c r="C710" s="4">
        <v>39295</v>
      </c>
      <c r="D710" t="s">
        <v>42</v>
      </c>
      <c r="E710">
        <v>1</v>
      </c>
      <c r="G710" t="s">
        <v>140</v>
      </c>
      <c r="H710">
        <v>36</v>
      </c>
      <c r="I710">
        <v>2229.48</v>
      </c>
      <c r="J710">
        <v>-2229.48</v>
      </c>
      <c r="Q710" s="7">
        <v>42561</v>
      </c>
    </row>
    <row r="711" spans="1:17" x14ac:dyDescent="0.25">
      <c r="A711">
        <v>150143</v>
      </c>
      <c r="B711" t="s">
        <v>347</v>
      </c>
      <c r="C711" s="4">
        <v>39295</v>
      </c>
      <c r="D711" t="s">
        <v>42</v>
      </c>
      <c r="E711">
        <v>1</v>
      </c>
      <c r="G711" t="s">
        <v>140</v>
      </c>
      <c r="H711">
        <v>36</v>
      </c>
      <c r="I711">
        <v>2454.6999999999998</v>
      </c>
      <c r="J711">
        <v>-2454.6999999999998</v>
      </c>
      <c r="Q711" s="7">
        <v>42561</v>
      </c>
    </row>
    <row r="712" spans="1:17" x14ac:dyDescent="0.25">
      <c r="A712">
        <v>150145</v>
      </c>
      <c r="B712" t="s">
        <v>347</v>
      </c>
      <c r="C712" s="4">
        <v>39295</v>
      </c>
      <c r="D712" t="s">
        <v>42</v>
      </c>
      <c r="E712">
        <v>1</v>
      </c>
      <c r="G712" t="s">
        <v>140</v>
      </c>
      <c r="H712">
        <v>36</v>
      </c>
      <c r="I712">
        <v>2725.29</v>
      </c>
      <c r="J712">
        <v>-2725.29</v>
      </c>
      <c r="Q712" s="7">
        <v>42561</v>
      </c>
    </row>
    <row r="713" spans="1:17" x14ac:dyDescent="0.25">
      <c r="A713">
        <v>150148</v>
      </c>
      <c r="B713" t="s">
        <v>347</v>
      </c>
      <c r="C713" s="4">
        <v>39295</v>
      </c>
      <c r="D713" t="s">
        <v>42</v>
      </c>
      <c r="E713">
        <v>1</v>
      </c>
      <c r="G713" t="s">
        <v>140</v>
      </c>
      <c r="H713">
        <v>36</v>
      </c>
      <c r="I713">
        <v>3737.19</v>
      </c>
      <c r="J713">
        <v>-3737.19</v>
      </c>
      <c r="Q713" s="7">
        <v>42561</v>
      </c>
    </row>
    <row r="714" spans="1:17" x14ac:dyDescent="0.25">
      <c r="A714">
        <v>1004340</v>
      </c>
      <c r="B714" t="s">
        <v>162</v>
      </c>
      <c r="C714" s="4">
        <v>40026</v>
      </c>
      <c r="D714" t="s">
        <v>42</v>
      </c>
      <c r="E714">
        <v>1</v>
      </c>
      <c r="G714" t="s">
        <v>140</v>
      </c>
      <c r="H714">
        <v>36</v>
      </c>
      <c r="I714">
        <v>1400.52</v>
      </c>
      <c r="J714">
        <v>-1400.52</v>
      </c>
      <c r="Q714" s="7">
        <v>42563</v>
      </c>
    </row>
    <row r="715" spans="1:17" x14ac:dyDescent="0.25">
      <c r="A715">
        <v>1004341</v>
      </c>
      <c r="B715" t="s">
        <v>162</v>
      </c>
      <c r="C715" s="4">
        <v>40026</v>
      </c>
      <c r="D715" t="s">
        <v>42</v>
      </c>
      <c r="E715">
        <v>1</v>
      </c>
      <c r="G715" t="s">
        <v>140</v>
      </c>
      <c r="H715">
        <v>36</v>
      </c>
      <c r="I715">
        <v>1369.48</v>
      </c>
      <c r="J715">
        <v>-1369.48</v>
      </c>
      <c r="Q715" s="7">
        <v>42563</v>
      </c>
    </row>
    <row r="716" spans="1:17" x14ac:dyDescent="0.25">
      <c r="A716">
        <v>1004367</v>
      </c>
      <c r="B716" t="s">
        <v>162</v>
      </c>
      <c r="C716" s="4">
        <v>40026</v>
      </c>
      <c r="D716" t="s">
        <v>42</v>
      </c>
      <c r="E716">
        <v>1</v>
      </c>
      <c r="G716" t="s">
        <v>140</v>
      </c>
      <c r="H716">
        <v>36</v>
      </c>
      <c r="I716">
        <v>1340.73</v>
      </c>
      <c r="J716">
        <v>-1340.73</v>
      </c>
      <c r="Q716" s="7">
        <v>42563</v>
      </c>
    </row>
    <row r="717" spans="1:17" x14ac:dyDescent="0.25">
      <c r="A717">
        <v>1004368</v>
      </c>
      <c r="B717" t="s">
        <v>162</v>
      </c>
      <c r="C717" s="4">
        <v>40026</v>
      </c>
      <c r="D717" t="s">
        <v>42</v>
      </c>
      <c r="E717">
        <v>1</v>
      </c>
      <c r="G717" t="s">
        <v>140</v>
      </c>
      <c r="H717">
        <v>36</v>
      </c>
      <c r="I717">
        <v>1352.62</v>
      </c>
      <c r="J717">
        <v>-1352.62</v>
      </c>
      <c r="Q717" s="7">
        <v>42563</v>
      </c>
    </row>
    <row r="718" spans="1:17" x14ac:dyDescent="0.25">
      <c r="A718">
        <v>1005029</v>
      </c>
      <c r="B718" t="s">
        <v>162</v>
      </c>
      <c r="C718" s="4">
        <v>40391</v>
      </c>
      <c r="D718" t="s">
        <v>42</v>
      </c>
      <c r="E718">
        <v>1</v>
      </c>
      <c r="G718" t="s">
        <v>140</v>
      </c>
      <c r="H718">
        <v>36</v>
      </c>
      <c r="I718">
        <v>2411.16</v>
      </c>
      <c r="J718">
        <v>-2411.16</v>
      </c>
      <c r="Q718" s="7">
        <v>42564</v>
      </c>
    </row>
    <row r="719" spans="1:17" x14ac:dyDescent="0.25">
      <c r="A719">
        <v>1005457</v>
      </c>
      <c r="B719" t="s">
        <v>286</v>
      </c>
      <c r="C719" s="4">
        <v>40756</v>
      </c>
      <c r="D719" t="s">
        <v>42</v>
      </c>
      <c r="E719">
        <v>1</v>
      </c>
      <c r="G719" t="s">
        <v>140</v>
      </c>
      <c r="H719">
        <v>36</v>
      </c>
      <c r="I719">
        <v>2448.59</v>
      </c>
      <c r="J719">
        <v>-2448.59</v>
      </c>
      <c r="Q719" s="7">
        <v>42565</v>
      </c>
    </row>
    <row r="720" spans="1:17" x14ac:dyDescent="0.25">
      <c r="A720">
        <v>1005491</v>
      </c>
      <c r="B720" t="s">
        <v>286</v>
      </c>
      <c r="C720" s="4">
        <v>40756</v>
      </c>
      <c r="D720" t="s">
        <v>42</v>
      </c>
      <c r="E720">
        <v>1</v>
      </c>
      <c r="G720" t="s">
        <v>140</v>
      </c>
      <c r="H720">
        <v>36</v>
      </c>
      <c r="I720">
        <v>1316.8</v>
      </c>
      <c r="J720">
        <v>-1316.8</v>
      </c>
      <c r="Q720" s="7">
        <v>42565</v>
      </c>
    </row>
    <row r="721" spans="1:17" x14ac:dyDescent="0.25">
      <c r="A721">
        <v>150155</v>
      </c>
      <c r="B721" t="s">
        <v>348</v>
      </c>
      <c r="C721" s="4">
        <v>39295</v>
      </c>
      <c r="D721" t="s">
        <v>42</v>
      </c>
      <c r="E721">
        <v>1</v>
      </c>
      <c r="G721" t="s">
        <v>140</v>
      </c>
      <c r="H721">
        <v>96</v>
      </c>
      <c r="I721">
        <v>-441500</v>
      </c>
      <c r="J721">
        <v>427762.52</v>
      </c>
      <c r="K721">
        <v>18316.63</v>
      </c>
      <c r="L721">
        <v>4579.1499999999996</v>
      </c>
      <c r="M721">
        <v>-13737.48</v>
      </c>
      <c r="Q721" s="7">
        <v>42566</v>
      </c>
    </row>
    <row r="722" spans="1:17" x14ac:dyDescent="0.25">
      <c r="A722">
        <v>150156</v>
      </c>
      <c r="B722" t="s">
        <v>348</v>
      </c>
      <c r="C722" s="4">
        <v>39295</v>
      </c>
      <c r="D722" t="s">
        <v>42</v>
      </c>
      <c r="E722">
        <v>1</v>
      </c>
      <c r="G722" t="s">
        <v>140</v>
      </c>
      <c r="H722">
        <v>96</v>
      </c>
      <c r="I722">
        <v>-39428.31</v>
      </c>
      <c r="J722">
        <v>38201.480000000003</v>
      </c>
      <c r="K722">
        <v>1635.77</v>
      </c>
      <c r="L722">
        <v>408.94</v>
      </c>
      <c r="M722">
        <v>-1226.83</v>
      </c>
      <c r="Q722" s="7">
        <v>42566</v>
      </c>
    </row>
    <row r="723" spans="1:17" x14ac:dyDescent="0.25">
      <c r="A723">
        <v>150157</v>
      </c>
      <c r="B723" t="s">
        <v>348</v>
      </c>
      <c r="C723" s="4">
        <v>39295</v>
      </c>
      <c r="D723" t="s">
        <v>42</v>
      </c>
      <c r="E723">
        <v>1</v>
      </c>
      <c r="G723" t="s">
        <v>140</v>
      </c>
      <c r="H723">
        <v>96</v>
      </c>
      <c r="I723">
        <v>-27793.78</v>
      </c>
      <c r="J723">
        <v>26928.97</v>
      </c>
      <c r="K723">
        <v>1153.0899999999999</v>
      </c>
      <c r="L723">
        <v>288.27</v>
      </c>
      <c r="M723">
        <v>-864.81</v>
      </c>
      <c r="Q723" s="7">
        <v>42566</v>
      </c>
    </row>
    <row r="724" spans="1:17" x14ac:dyDescent="0.25">
      <c r="A724">
        <v>150158</v>
      </c>
      <c r="B724" t="s">
        <v>348</v>
      </c>
      <c r="C724" s="4">
        <v>39295</v>
      </c>
      <c r="D724" t="s">
        <v>42</v>
      </c>
      <c r="E724">
        <v>1</v>
      </c>
      <c r="G724" t="s">
        <v>140</v>
      </c>
      <c r="H724">
        <v>96</v>
      </c>
      <c r="I724">
        <v>-27625</v>
      </c>
      <c r="J724">
        <v>26765.439999999999</v>
      </c>
      <c r="K724">
        <v>1146.0899999999999</v>
      </c>
      <c r="L724">
        <v>286.52</v>
      </c>
      <c r="M724">
        <v>-859.56</v>
      </c>
      <c r="Q724" s="7">
        <v>42566</v>
      </c>
    </row>
    <row r="725" spans="1:17" x14ac:dyDescent="0.25">
      <c r="A725">
        <v>150159</v>
      </c>
      <c r="B725" t="s">
        <v>349</v>
      </c>
      <c r="C725" s="4">
        <v>39295</v>
      </c>
      <c r="D725" t="s">
        <v>42</v>
      </c>
      <c r="E725">
        <v>1</v>
      </c>
      <c r="G725" t="s">
        <v>140</v>
      </c>
      <c r="H725">
        <v>96</v>
      </c>
      <c r="I725">
        <v>27625</v>
      </c>
      <c r="J725">
        <v>-26765.439999999999</v>
      </c>
      <c r="K725">
        <v>-1146.0899999999999</v>
      </c>
      <c r="L725">
        <v>-286.52</v>
      </c>
      <c r="M725">
        <v>859.56</v>
      </c>
      <c r="Q725" s="7">
        <v>42566</v>
      </c>
    </row>
    <row r="726" spans="1:17" x14ac:dyDescent="0.25">
      <c r="A726">
        <v>1006743</v>
      </c>
      <c r="B726" t="s">
        <v>350</v>
      </c>
      <c r="C726" s="4">
        <v>41487</v>
      </c>
      <c r="D726" t="s">
        <v>42</v>
      </c>
      <c r="E726">
        <v>1</v>
      </c>
      <c r="G726" t="s">
        <v>140</v>
      </c>
      <c r="H726">
        <v>36</v>
      </c>
      <c r="I726">
        <v>71.73</v>
      </c>
      <c r="J726">
        <v>-41.9</v>
      </c>
      <c r="K726">
        <v>-7.97</v>
      </c>
      <c r="L726">
        <v>-1.99</v>
      </c>
      <c r="M726">
        <v>29.83</v>
      </c>
      <c r="Q726" s="7">
        <v>42567</v>
      </c>
    </row>
    <row r="727" spans="1:17" x14ac:dyDescent="0.25">
      <c r="A727">
        <v>1006765</v>
      </c>
      <c r="B727" t="s">
        <v>351</v>
      </c>
      <c r="C727" s="4">
        <v>41487</v>
      </c>
      <c r="D727" t="s">
        <v>42</v>
      </c>
      <c r="E727">
        <v>1</v>
      </c>
      <c r="G727" t="s">
        <v>140</v>
      </c>
      <c r="H727">
        <v>36</v>
      </c>
      <c r="I727">
        <v>431.62</v>
      </c>
      <c r="J727">
        <v>-252.15</v>
      </c>
      <c r="K727">
        <v>-47.97</v>
      </c>
      <c r="L727">
        <v>-11.99</v>
      </c>
      <c r="M727">
        <v>179.47</v>
      </c>
      <c r="Q727" s="7">
        <v>42567</v>
      </c>
    </row>
    <row r="728" spans="1:17" x14ac:dyDescent="0.25">
      <c r="A728">
        <v>1006766</v>
      </c>
      <c r="B728" t="s">
        <v>352</v>
      </c>
      <c r="C728" s="4">
        <v>41487</v>
      </c>
      <c r="D728" t="s">
        <v>42</v>
      </c>
      <c r="E728">
        <v>1</v>
      </c>
      <c r="G728" t="s">
        <v>140</v>
      </c>
      <c r="H728">
        <v>36</v>
      </c>
      <c r="I728">
        <v>106.72</v>
      </c>
      <c r="J728">
        <v>-62.35</v>
      </c>
      <c r="K728">
        <v>-11.87</v>
      </c>
      <c r="L728">
        <v>-2.97</v>
      </c>
      <c r="M728">
        <v>44.37</v>
      </c>
      <c r="Q728" s="7">
        <v>42567</v>
      </c>
    </row>
    <row r="729" spans="1:17" x14ac:dyDescent="0.25">
      <c r="A729">
        <v>1006778</v>
      </c>
      <c r="B729" t="s">
        <v>353</v>
      </c>
      <c r="C729" s="4">
        <v>41487</v>
      </c>
      <c r="D729" t="s">
        <v>42</v>
      </c>
      <c r="E729">
        <v>1</v>
      </c>
      <c r="G729" t="s">
        <v>140</v>
      </c>
      <c r="H729">
        <v>36</v>
      </c>
      <c r="I729">
        <v>656.85</v>
      </c>
      <c r="J729">
        <v>-383.71</v>
      </c>
      <c r="K729">
        <v>-72.98</v>
      </c>
      <c r="L729">
        <v>-18.239999999999998</v>
      </c>
      <c r="M729">
        <v>273.14</v>
      </c>
      <c r="Q729" s="7">
        <v>42567</v>
      </c>
    </row>
    <row r="730" spans="1:17" x14ac:dyDescent="0.25">
      <c r="A730">
        <v>1006782</v>
      </c>
      <c r="B730" t="s">
        <v>354</v>
      </c>
      <c r="C730" s="4">
        <v>41487</v>
      </c>
      <c r="D730" t="s">
        <v>42</v>
      </c>
      <c r="E730">
        <v>1</v>
      </c>
      <c r="G730" t="s">
        <v>140</v>
      </c>
      <c r="H730">
        <v>36</v>
      </c>
      <c r="I730">
        <v>334.59</v>
      </c>
      <c r="J730">
        <v>-195.46</v>
      </c>
      <c r="K730">
        <v>-37.18</v>
      </c>
      <c r="L730">
        <v>-9.3000000000000007</v>
      </c>
      <c r="M730">
        <v>139.13</v>
      </c>
      <c r="Q730" s="7">
        <v>42567</v>
      </c>
    </row>
    <row r="731" spans="1:17" x14ac:dyDescent="0.25">
      <c r="A731">
        <v>1006783</v>
      </c>
      <c r="B731">
        <v>102104</v>
      </c>
      <c r="C731" s="4">
        <v>41487</v>
      </c>
      <c r="D731" t="s">
        <v>42</v>
      </c>
      <c r="E731">
        <v>1</v>
      </c>
      <c r="G731" t="s">
        <v>140</v>
      </c>
      <c r="H731">
        <v>36</v>
      </c>
      <c r="I731">
        <v>185.44</v>
      </c>
      <c r="J731">
        <v>-108.33</v>
      </c>
      <c r="K731">
        <v>-20.61</v>
      </c>
      <c r="L731">
        <v>-5.15</v>
      </c>
      <c r="M731">
        <v>77.11</v>
      </c>
      <c r="Q731" s="7">
        <v>42567</v>
      </c>
    </row>
    <row r="732" spans="1:17" x14ac:dyDescent="0.25">
      <c r="A732">
        <v>1006784</v>
      </c>
      <c r="B732">
        <v>102104</v>
      </c>
      <c r="C732" s="4">
        <v>41487</v>
      </c>
      <c r="D732" t="s">
        <v>42</v>
      </c>
      <c r="E732">
        <v>1</v>
      </c>
      <c r="G732" t="s">
        <v>140</v>
      </c>
      <c r="H732">
        <v>36</v>
      </c>
      <c r="I732">
        <v>174.41</v>
      </c>
      <c r="J732">
        <v>-101.88</v>
      </c>
      <c r="K732">
        <v>-19.37</v>
      </c>
      <c r="L732">
        <v>-4.8499999999999996</v>
      </c>
      <c r="M732">
        <v>72.53</v>
      </c>
      <c r="Q732" s="7">
        <v>42567</v>
      </c>
    </row>
    <row r="733" spans="1:17" x14ac:dyDescent="0.25">
      <c r="A733">
        <v>1006788</v>
      </c>
      <c r="B733" t="s">
        <v>355</v>
      </c>
      <c r="C733" s="4">
        <v>41487</v>
      </c>
      <c r="D733" t="s">
        <v>42</v>
      </c>
      <c r="E733">
        <v>1</v>
      </c>
      <c r="G733" t="s">
        <v>140</v>
      </c>
      <c r="H733">
        <v>36</v>
      </c>
      <c r="I733">
        <v>3236.07</v>
      </c>
      <c r="J733">
        <v>-1890.41</v>
      </c>
      <c r="K733">
        <v>-359.56</v>
      </c>
      <c r="L733">
        <v>-89.89</v>
      </c>
      <c r="M733">
        <v>1345.66</v>
      </c>
      <c r="Q733" s="7">
        <v>42567</v>
      </c>
    </row>
    <row r="734" spans="1:17" x14ac:dyDescent="0.25">
      <c r="A734">
        <v>1006791</v>
      </c>
      <c r="B734" t="s">
        <v>356</v>
      </c>
      <c r="C734" s="4">
        <v>41487</v>
      </c>
      <c r="D734" t="s">
        <v>42</v>
      </c>
      <c r="E734">
        <v>1</v>
      </c>
      <c r="G734" t="s">
        <v>140</v>
      </c>
      <c r="H734">
        <v>36</v>
      </c>
      <c r="I734">
        <v>749.81</v>
      </c>
      <c r="J734">
        <v>-438.01</v>
      </c>
      <c r="K734">
        <v>-83.31</v>
      </c>
      <c r="L734">
        <v>-20.83</v>
      </c>
      <c r="M734">
        <v>311.8</v>
      </c>
      <c r="Q734" s="7">
        <v>42567</v>
      </c>
    </row>
    <row r="735" spans="1:17" x14ac:dyDescent="0.25">
      <c r="A735">
        <v>1006792</v>
      </c>
      <c r="B735" t="s">
        <v>357</v>
      </c>
      <c r="C735" s="4">
        <v>41487</v>
      </c>
      <c r="D735" t="s">
        <v>42</v>
      </c>
      <c r="E735">
        <v>1</v>
      </c>
      <c r="G735" t="s">
        <v>140</v>
      </c>
      <c r="H735">
        <v>36</v>
      </c>
      <c r="I735">
        <v>3928.78</v>
      </c>
      <c r="J735">
        <v>-2295.08</v>
      </c>
      <c r="K735">
        <v>-436.53</v>
      </c>
      <c r="L735">
        <v>-109.13</v>
      </c>
      <c r="M735">
        <v>1633.7</v>
      </c>
      <c r="Q735" s="7">
        <v>42567</v>
      </c>
    </row>
    <row r="736" spans="1:17" x14ac:dyDescent="0.25">
      <c r="A736">
        <v>1006824</v>
      </c>
      <c r="B736" t="s">
        <v>358</v>
      </c>
      <c r="C736" s="4">
        <v>41487</v>
      </c>
      <c r="D736" t="s">
        <v>42</v>
      </c>
      <c r="E736">
        <v>1</v>
      </c>
      <c r="G736" t="s">
        <v>140</v>
      </c>
      <c r="H736">
        <v>36</v>
      </c>
      <c r="I736">
        <v>1781.81</v>
      </c>
      <c r="J736">
        <v>-1040.8800000000001</v>
      </c>
      <c r="K736">
        <v>-197.98</v>
      </c>
      <c r="L736">
        <v>-49.5</v>
      </c>
      <c r="M736">
        <v>740.93</v>
      </c>
      <c r="Q736" s="7">
        <v>42567</v>
      </c>
    </row>
    <row r="737" spans="1:17" x14ac:dyDescent="0.25">
      <c r="A737">
        <v>1007818</v>
      </c>
      <c r="B737" t="s">
        <v>162</v>
      </c>
      <c r="C737" s="4">
        <v>41852</v>
      </c>
      <c r="D737" t="s">
        <v>42</v>
      </c>
      <c r="E737">
        <v>1</v>
      </c>
      <c r="G737" t="s">
        <v>140</v>
      </c>
      <c r="H737">
        <v>36</v>
      </c>
      <c r="I737">
        <v>81154.06</v>
      </c>
      <c r="J737">
        <v>-20356.46</v>
      </c>
      <c r="K737">
        <v>-9017.1299999999992</v>
      </c>
      <c r="L737">
        <v>-2254.2800000000002</v>
      </c>
      <c r="M737">
        <v>60797.599999999999</v>
      </c>
      <c r="Q737" s="7">
        <v>42568</v>
      </c>
    </row>
    <row r="738" spans="1:17" x14ac:dyDescent="0.25">
      <c r="A738">
        <v>1007826</v>
      </c>
      <c r="B738" t="s">
        <v>162</v>
      </c>
      <c r="C738" s="4">
        <v>41852</v>
      </c>
      <c r="D738" t="s">
        <v>42</v>
      </c>
      <c r="E738">
        <v>1</v>
      </c>
      <c r="G738" t="s">
        <v>140</v>
      </c>
      <c r="H738">
        <v>36</v>
      </c>
      <c r="I738">
        <v>169996.52</v>
      </c>
      <c r="J738">
        <v>-42641.440000000002</v>
      </c>
      <c r="K738">
        <v>-18888.5</v>
      </c>
      <c r="L738">
        <v>-4722.12</v>
      </c>
      <c r="M738">
        <v>127355.08</v>
      </c>
      <c r="Q738" s="7">
        <v>42568</v>
      </c>
    </row>
    <row r="739" spans="1:17" x14ac:dyDescent="0.25">
      <c r="A739">
        <v>1007827</v>
      </c>
      <c r="B739" t="s">
        <v>162</v>
      </c>
      <c r="C739" s="4">
        <v>41852</v>
      </c>
      <c r="D739" t="s">
        <v>42</v>
      </c>
      <c r="E739">
        <v>1</v>
      </c>
      <c r="G739" t="s">
        <v>140</v>
      </c>
      <c r="H739">
        <v>36</v>
      </c>
      <c r="I739">
        <v>86921.95</v>
      </c>
      <c r="J739">
        <v>-21803.25</v>
      </c>
      <c r="K739">
        <v>-9657.99</v>
      </c>
      <c r="L739">
        <v>-2414.4899999999998</v>
      </c>
      <c r="M739">
        <v>65118.7</v>
      </c>
      <c r="Q739" s="7">
        <v>42568</v>
      </c>
    </row>
    <row r="740" spans="1:17" x14ac:dyDescent="0.25">
      <c r="A740">
        <v>1007861</v>
      </c>
      <c r="B740" t="s">
        <v>162</v>
      </c>
      <c r="C740" s="4">
        <v>41852</v>
      </c>
      <c r="D740" t="s">
        <v>42</v>
      </c>
      <c r="E740">
        <v>1</v>
      </c>
      <c r="G740" t="s">
        <v>140</v>
      </c>
      <c r="H740">
        <v>36</v>
      </c>
      <c r="I740">
        <v>126815.85</v>
      </c>
      <c r="J740">
        <v>-31810.12</v>
      </c>
      <c r="K740">
        <v>-14090.65</v>
      </c>
      <c r="L740">
        <v>-3522.66</v>
      </c>
      <c r="M740">
        <v>95005.73</v>
      </c>
      <c r="Q740" s="7">
        <v>42568</v>
      </c>
    </row>
    <row r="741" spans="1:17" x14ac:dyDescent="0.25">
      <c r="A741">
        <v>1007862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145170.23000000001</v>
      </c>
      <c r="J741">
        <v>-36414.089999999997</v>
      </c>
      <c r="K741">
        <v>-16130.03</v>
      </c>
      <c r="L741">
        <v>-4032.51</v>
      </c>
      <c r="M741">
        <v>108756.14</v>
      </c>
      <c r="Q741" s="7">
        <v>42568</v>
      </c>
    </row>
    <row r="742" spans="1:17" x14ac:dyDescent="0.25">
      <c r="A742">
        <v>1007865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3317.82</v>
      </c>
      <c r="J742">
        <v>-832.24</v>
      </c>
      <c r="K742">
        <v>-368.65</v>
      </c>
      <c r="L742">
        <v>-92.17</v>
      </c>
      <c r="M742">
        <v>2485.58</v>
      </c>
      <c r="Q742" s="7">
        <v>42568</v>
      </c>
    </row>
    <row r="743" spans="1:17" x14ac:dyDescent="0.25">
      <c r="A743">
        <v>1007866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3926.96</v>
      </c>
      <c r="J743">
        <v>-985.03</v>
      </c>
      <c r="K743">
        <v>-436.33</v>
      </c>
      <c r="L743">
        <v>-109.08</v>
      </c>
      <c r="M743">
        <v>2941.93</v>
      </c>
      <c r="Q743" s="7">
        <v>42568</v>
      </c>
    </row>
    <row r="744" spans="1:17" x14ac:dyDescent="0.25">
      <c r="A744">
        <v>1007869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10026.59</v>
      </c>
      <c r="J744">
        <v>-2515.04</v>
      </c>
      <c r="K744">
        <v>-1114.06</v>
      </c>
      <c r="L744">
        <v>-278.52</v>
      </c>
      <c r="M744">
        <v>7511.55</v>
      </c>
      <c r="Q744" s="7">
        <v>42568</v>
      </c>
    </row>
    <row r="745" spans="1:17" x14ac:dyDescent="0.25">
      <c r="A745">
        <v>1007870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3578.04</v>
      </c>
      <c r="J745">
        <v>-897.51</v>
      </c>
      <c r="K745">
        <v>-397.56</v>
      </c>
      <c r="L745">
        <v>-99.39</v>
      </c>
      <c r="M745">
        <v>2680.53</v>
      </c>
      <c r="Q745" s="7">
        <v>42568</v>
      </c>
    </row>
    <row r="746" spans="1:17" x14ac:dyDescent="0.25">
      <c r="A746">
        <v>1007871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431.83</v>
      </c>
      <c r="J746">
        <v>-108.32</v>
      </c>
      <c r="K746">
        <v>-47.98</v>
      </c>
      <c r="L746">
        <v>-11.99</v>
      </c>
      <c r="M746">
        <v>323.51</v>
      </c>
      <c r="Q746" s="7">
        <v>42568</v>
      </c>
    </row>
    <row r="747" spans="1:17" x14ac:dyDescent="0.25">
      <c r="A747">
        <v>1007872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9659.6200000000008</v>
      </c>
      <c r="J747">
        <v>-2422.9899999999998</v>
      </c>
      <c r="K747">
        <v>-1073.29</v>
      </c>
      <c r="L747">
        <v>-268.32</v>
      </c>
      <c r="M747">
        <v>7236.63</v>
      </c>
      <c r="Q747" s="7">
        <v>42568</v>
      </c>
    </row>
    <row r="748" spans="1:17" x14ac:dyDescent="0.25">
      <c r="A748">
        <v>1007873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3984</v>
      </c>
      <c r="J748">
        <v>-999.34</v>
      </c>
      <c r="K748">
        <v>-442.67</v>
      </c>
      <c r="L748">
        <v>-110.67</v>
      </c>
      <c r="M748">
        <v>2984.66</v>
      </c>
      <c r="Q748" s="7">
        <v>42568</v>
      </c>
    </row>
    <row r="749" spans="1:17" x14ac:dyDescent="0.25">
      <c r="A749">
        <v>1007874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0.32</v>
      </c>
      <c r="J749">
        <v>-0.08</v>
      </c>
      <c r="K749">
        <v>-0.04</v>
      </c>
      <c r="L749">
        <v>-0.01</v>
      </c>
      <c r="M749">
        <v>0.24</v>
      </c>
      <c r="Q749" s="7">
        <v>42568</v>
      </c>
    </row>
    <row r="750" spans="1:17" x14ac:dyDescent="0.25">
      <c r="A750">
        <v>1007877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21044.27</v>
      </c>
      <c r="J750">
        <v>-5278.68</v>
      </c>
      <c r="K750">
        <v>-2338.25</v>
      </c>
      <c r="L750">
        <v>-584.55999999999995</v>
      </c>
      <c r="M750">
        <v>15765.59</v>
      </c>
      <c r="Q750" s="7">
        <v>42568</v>
      </c>
    </row>
    <row r="751" spans="1:17" x14ac:dyDescent="0.25">
      <c r="A751">
        <v>1007878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20551.740000000002</v>
      </c>
      <c r="J751">
        <v>-5155.1400000000003</v>
      </c>
      <c r="K751">
        <v>-2283.5300000000002</v>
      </c>
      <c r="L751">
        <v>-570.89</v>
      </c>
      <c r="M751">
        <v>15396.6</v>
      </c>
      <c r="Q751" s="7">
        <v>42568</v>
      </c>
    </row>
    <row r="752" spans="1:17" x14ac:dyDescent="0.25">
      <c r="A752">
        <v>1007879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6698.98</v>
      </c>
      <c r="J752">
        <v>-1680.36</v>
      </c>
      <c r="K752">
        <v>-744.34</v>
      </c>
      <c r="L752">
        <v>-186.08</v>
      </c>
      <c r="M752">
        <v>5018.62</v>
      </c>
      <c r="Q752" s="7">
        <v>42568</v>
      </c>
    </row>
    <row r="753" spans="1:17" x14ac:dyDescent="0.25">
      <c r="A753">
        <v>1007880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331.64</v>
      </c>
      <c r="J753">
        <v>-83.19</v>
      </c>
      <c r="K753">
        <v>-36.85</v>
      </c>
      <c r="L753">
        <v>-9.2100000000000009</v>
      </c>
      <c r="M753">
        <v>248.45</v>
      </c>
      <c r="Q753" s="7">
        <v>42568</v>
      </c>
    </row>
    <row r="754" spans="1:17" x14ac:dyDescent="0.25">
      <c r="A754">
        <v>1007881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992.66</v>
      </c>
      <c r="J754">
        <v>-249</v>
      </c>
      <c r="K754">
        <v>-110.3</v>
      </c>
      <c r="L754">
        <v>-27.58</v>
      </c>
      <c r="M754">
        <v>743.66</v>
      </c>
      <c r="Q754" s="7">
        <v>42568</v>
      </c>
    </row>
    <row r="755" spans="1:17" x14ac:dyDescent="0.25">
      <c r="A755">
        <v>1007882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7968.65</v>
      </c>
      <c r="J755">
        <v>-1998.83</v>
      </c>
      <c r="K755">
        <v>-885.4</v>
      </c>
      <c r="L755">
        <v>-221.36</v>
      </c>
      <c r="M755">
        <v>5969.82</v>
      </c>
      <c r="Q755" s="7">
        <v>42568</v>
      </c>
    </row>
    <row r="756" spans="1:17" x14ac:dyDescent="0.25">
      <c r="A756">
        <v>1007883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27914.49</v>
      </c>
      <c r="J756">
        <v>-7001.99</v>
      </c>
      <c r="K756">
        <v>-3101.61</v>
      </c>
      <c r="L756">
        <v>-775.4</v>
      </c>
      <c r="M756">
        <v>20912.5</v>
      </c>
      <c r="Q756" s="7">
        <v>42568</v>
      </c>
    </row>
    <row r="757" spans="1:17" x14ac:dyDescent="0.25">
      <c r="A757">
        <v>1007884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643.94000000000005</v>
      </c>
      <c r="J757">
        <v>-161.52000000000001</v>
      </c>
      <c r="K757">
        <v>-71.540000000000006</v>
      </c>
      <c r="L757">
        <v>-17.89</v>
      </c>
      <c r="M757">
        <v>482.42</v>
      </c>
      <c r="Q757" s="7">
        <v>42568</v>
      </c>
    </row>
    <row r="758" spans="1:17" x14ac:dyDescent="0.25">
      <c r="A758">
        <v>1007885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297.27999999999997</v>
      </c>
      <c r="J758">
        <v>-74.569999999999993</v>
      </c>
      <c r="K758">
        <v>-33.03</v>
      </c>
      <c r="L758">
        <v>-8.26</v>
      </c>
      <c r="M758">
        <v>222.71</v>
      </c>
      <c r="Q758" s="7">
        <v>42568</v>
      </c>
    </row>
    <row r="759" spans="1:17" x14ac:dyDescent="0.25">
      <c r="A759">
        <v>1007886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881.3</v>
      </c>
      <c r="J759">
        <v>-221.06</v>
      </c>
      <c r="K759">
        <v>-97.92</v>
      </c>
      <c r="L759">
        <v>-24.48</v>
      </c>
      <c r="M759">
        <v>660.24</v>
      </c>
      <c r="Q759" s="7">
        <v>42568</v>
      </c>
    </row>
    <row r="760" spans="1:17" x14ac:dyDescent="0.25">
      <c r="A760">
        <v>1007887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998.46</v>
      </c>
      <c r="J760">
        <v>-250.45</v>
      </c>
      <c r="K760">
        <v>-110.94</v>
      </c>
      <c r="L760">
        <v>-27.74</v>
      </c>
      <c r="M760">
        <v>748.01</v>
      </c>
      <c r="Q760" s="7">
        <v>42568</v>
      </c>
    </row>
    <row r="761" spans="1:17" x14ac:dyDescent="0.25">
      <c r="A761">
        <v>1007888</v>
      </c>
      <c r="B761" t="s">
        <v>162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1104.02</v>
      </c>
      <c r="J761">
        <v>-276.93</v>
      </c>
      <c r="K761">
        <v>-122.67</v>
      </c>
      <c r="L761">
        <v>-30.67</v>
      </c>
      <c r="M761">
        <v>827.09</v>
      </c>
      <c r="Q761" s="7">
        <v>42568</v>
      </c>
    </row>
    <row r="762" spans="1:17" x14ac:dyDescent="0.25">
      <c r="A762">
        <v>1007889</v>
      </c>
      <c r="B762" t="s">
        <v>162</v>
      </c>
      <c r="C762" s="4">
        <v>41852</v>
      </c>
      <c r="D762" t="s">
        <v>42</v>
      </c>
      <c r="E762">
        <v>1</v>
      </c>
      <c r="G762" t="s">
        <v>140</v>
      </c>
      <c r="H762">
        <v>36</v>
      </c>
      <c r="I762">
        <v>13855.21</v>
      </c>
      <c r="J762">
        <v>-3475.41</v>
      </c>
      <c r="K762">
        <v>-1539.48</v>
      </c>
      <c r="L762">
        <v>-384.87</v>
      </c>
      <c r="M762">
        <v>10379.799999999999</v>
      </c>
      <c r="Q762" s="7">
        <v>42568</v>
      </c>
    </row>
    <row r="763" spans="1:17" x14ac:dyDescent="0.25">
      <c r="A763">
        <v>1007890</v>
      </c>
      <c r="B763" t="s">
        <v>162</v>
      </c>
      <c r="C763" s="4">
        <v>41852</v>
      </c>
      <c r="D763" t="s">
        <v>42</v>
      </c>
      <c r="E763">
        <v>1</v>
      </c>
      <c r="G763" t="s">
        <v>140</v>
      </c>
      <c r="H763">
        <v>36</v>
      </c>
      <c r="I763">
        <v>6640.98</v>
      </c>
      <c r="J763">
        <v>-1665.81</v>
      </c>
      <c r="K763">
        <v>-737.89</v>
      </c>
      <c r="L763">
        <v>-184.48</v>
      </c>
      <c r="M763">
        <v>4975.17</v>
      </c>
      <c r="Q763" s="7">
        <v>42568</v>
      </c>
    </row>
    <row r="764" spans="1:17" x14ac:dyDescent="0.25">
      <c r="A764">
        <v>1007891</v>
      </c>
      <c r="B764" t="s">
        <v>162</v>
      </c>
      <c r="C764" s="4">
        <v>41852</v>
      </c>
      <c r="D764" t="s">
        <v>42</v>
      </c>
      <c r="E764">
        <v>1</v>
      </c>
      <c r="G764" t="s">
        <v>140</v>
      </c>
      <c r="H764">
        <v>36</v>
      </c>
      <c r="I764">
        <v>3621.29</v>
      </c>
      <c r="J764">
        <v>-908.36</v>
      </c>
      <c r="K764">
        <v>-402.37</v>
      </c>
      <c r="L764">
        <v>-100.6</v>
      </c>
      <c r="M764">
        <v>2712.93</v>
      </c>
      <c r="Q764" s="7">
        <v>42568</v>
      </c>
    </row>
    <row r="765" spans="1:17" x14ac:dyDescent="0.25">
      <c r="A765">
        <v>1007892</v>
      </c>
      <c r="B765" t="s">
        <v>162</v>
      </c>
      <c r="C765" s="4">
        <v>41852</v>
      </c>
      <c r="D765" t="s">
        <v>42</v>
      </c>
      <c r="E765">
        <v>1</v>
      </c>
      <c r="G765" t="s">
        <v>140</v>
      </c>
      <c r="H765">
        <v>36</v>
      </c>
      <c r="I765">
        <v>1101.5899999999999</v>
      </c>
      <c r="J765">
        <v>-276.32</v>
      </c>
      <c r="K765">
        <v>-122.4</v>
      </c>
      <c r="L765">
        <v>-30.6</v>
      </c>
      <c r="M765">
        <v>825.27</v>
      </c>
      <c r="Q765" s="7">
        <v>42568</v>
      </c>
    </row>
    <row r="766" spans="1:17" x14ac:dyDescent="0.25">
      <c r="A766">
        <v>1007893</v>
      </c>
      <c r="B766" t="s">
        <v>162</v>
      </c>
      <c r="C766" s="4">
        <v>41852</v>
      </c>
      <c r="D766" t="s">
        <v>42</v>
      </c>
      <c r="E766">
        <v>1</v>
      </c>
      <c r="G766" t="s">
        <v>140</v>
      </c>
      <c r="H766">
        <v>36</v>
      </c>
      <c r="I766">
        <v>39284.53</v>
      </c>
      <c r="J766">
        <v>-9854.02</v>
      </c>
      <c r="K766">
        <v>-4364.95</v>
      </c>
      <c r="L766">
        <v>-1091.24</v>
      </c>
      <c r="M766">
        <v>29430.51</v>
      </c>
      <c r="Q766" s="7">
        <v>42568</v>
      </c>
    </row>
    <row r="767" spans="1:17" x14ac:dyDescent="0.25">
      <c r="A767">
        <v>1007894</v>
      </c>
      <c r="B767" t="s">
        <v>162</v>
      </c>
      <c r="C767" s="4">
        <v>41852</v>
      </c>
      <c r="D767" t="s">
        <v>42</v>
      </c>
      <c r="E767">
        <v>1</v>
      </c>
      <c r="G767" t="s">
        <v>140</v>
      </c>
      <c r="H767">
        <v>36</v>
      </c>
      <c r="I767">
        <v>990.49</v>
      </c>
      <c r="J767">
        <v>-248.45</v>
      </c>
      <c r="K767">
        <v>-110.05</v>
      </c>
      <c r="L767">
        <v>-27.51</v>
      </c>
      <c r="M767">
        <v>742.04</v>
      </c>
      <c r="Q767" s="7">
        <v>42568</v>
      </c>
    </row>
    <row r="768" spans="1:17" x14ac:dyDescent="0.25">
      <c r="A768">
        <v>1007895</v>
      </c>
      <c r="B768" t="s">
        <v>162</v>
      </c>
      <c r="C768" s="4">
        <v>41852</v>
      </c>
      <c r="D768" t="s">
        <v>42</v>
      </c>
      <c r="E768">
        <v>1</v>
      </c>
      <c r="G768" t="s">
        <v>140</v>
      </c>
      <c r="H768">
        <v>36</v>
      </c>
      <c r="I768">
        <v>326.33</v>
      </c>
      <c r="J768">
        <v>-81.849999999999994</v>
      </c>
      <c r="K768">
        <v>-36.25</v>
      </c>
      <c r="L768">
        <v>-9.07</v>
      </c>
      <c r="M768">
        <v>244.48</v>
      </c>
      <c r="Q768" s="7">
        <v>42568</v>
      </c>
    </row>
    <row r="769" spans="1:17" x14ac:dyDescent="0.25">
      <c r="A769">
        <v>1007896</v>
      </c>
      <c r="B769" t="s">
        <v>162</v>
      </c>
      <c r="C769" s="4">
        <v>41852</v>
      </c>
      <c r="D769" t="s">
        <v>42</v>
      </c>
      <c r="E769">
        <v>1</v>
      </c>
      <c r="G769" t="s">
        <v>140</v>
      </c>
      <c r="H769">
        <v>36</v>
      </c>
      <c r="I769">
        <v>31415.61</v>
      </c>
      <c r="J769">
        <v>-7880.2</v>
      </c>
      <c r="K769">
        <v>-3490.62</v>
      </c>
      <c r="L769">
        <v>-872.65</v>
      </c>
      <c r="M769">
        <v>23535.41</v>
      </c>
      <c r="Q769" s="7">
        <v>42568</v>
      </c>
    </row>
    <row r="770" spans="1:17" x14ac:dyDescent="0.25">
      <c r="A770">
        <v>1007945</v>
      </c>
      <c r="B770" t="s">
        <v>162</v>
      </c>
      <c r="C770" s="4">
        <v>41852</v>
      </c>
      <c r="D770" t="s">
        <v>42</v>
      </c>
      <c r="E770">
        <v>1</v>
      </c>
      <c r="G770" t="s">
        <v>140</v>
      </c>
      <c r="H770">
        <v>36</v>
      </c>
      <c r="I770">
        <v>43803.27</v>
      </c>
      <c r="J770">
        <v>-10987.49</v>
      </c>
      <c r="K770">
        <v>-4867.03</v>
      </c>
      <c r="L770">
        <v>-1216.76</v>
      </c>
      <c r="M770">
        <v>32815.78</v>
      </c>
      <c r="Q770" s="7">
        <v>42568</v>
      </c>
    </row>
    <row r="771" spans="1:17" x14ac:dyDescent="0.25">
      <c r="A771">
        <v>1007960</v>
      </c>
      <c r="B771" t="s">
        <v>162</v>
      </c>
      <c r="C771" s="4">
        <v>41852</v>
      </c>
      <c r="D771" t="s">
        <v>42</v>
      </c>
      <c r="E771">
        <v>1</v>
      </c>
      <c r="G771" t="s">
        <v>140</v>
      </c>
      <c r="H771">
        <v>36</v>
      </c>
      <c r="I771">
        <v>201.65</v>
      </c>
      <c r="J771">
        <v>-50.58</v>
      </c>
      <c r="K771">
        <v>-22.4</v>
      </c>
      <c r="L771">
        <v>-5.61</v>
      </c>
      <c r="M771">
        <v>151.07</v>
      </c>
      <c r="Q771" s="7">
        <v>42568</v>
      </c>
    </row>
    <row r="772" spans="1:17" x14ac:dyDescent="0.25">
      <c r="A772">
        <v>1007961</v>
      </c>
      <c r="B772" t="s">
        <v>162</v>
      </c>
      <c r="C772" s="4">
        <v>41852</v>
      </c>
      <c r="D772" t="s">
        <v>42</v>
      </c>
      <c r="E772">
        <v>1</v>
      </c>
      <c r="G772" t="s">
        <v>140</v>
      </c>
      <c r="H772">
        <v>36</v>
      </c>
      <c r="I772">
        <v>218.27</v>
      </c>
      <c r="J772">
        <v>-54.74</v>
      </c>
      <c r="K772">
        <v>-24.24</v>
      </c>
      <c r="L772">
        <v>-6.06</v>
      </c>
      <c r="M772">
        <v>163.53</v>
      </c>
      <c r="Q772" s="7">
        <v>42568</v>
      </c>
    </row>
    <row r="773" spans="1:17" x14ac:dyDescent="0.25">
      <c r="A773">
        <v>1007962</v>
      </c>
      <c r="B773" t="s">
        <v>162</v>
      </c>
      <c r="C773" s="4">
        <v>41852</v>
      </c>
      <c r="D773" t="s">
        <v>42</v>
      </c>
      <c r="E773">
        <v>1</v>
      </c>
      <c r="G773" t="s">
        <v>140</v>
      </c>
      <c r="H773">
        <v>36</v>
      </c>
      <c r="I773">
        <v>110.08</v>
      </c>
      <c r="J773">
        <v>-27.61</v>
      </c>
      <c r="K773">
        <v>-12.23</v>
      </c>
      <c r="L773">
        <v>-3.06</v>
      </c>
      <c r="M773">
        <v>82.47</v>
      </c>
      <c r="Q773" s="7">
        <v>42568</v>
      </c>
    </row>
    <row r="774" spans="1:17" x14ac:dyDescent="0.25">
      <c r="A774">
        <v>1007963</v>
      </c>
      <c r="B774" t="s">
        <v>162</v>
      </c>
      <c r="C774" s="4">
        <v>41852</v>
      </c>
      <c r="D774" t="s">
        <v>42</v>
      </c>
      <c r="E774">
        <v>1</v>
      </c>
      <c r="G774" t="s">
        <v>140</v>
      </c>
      <c r="H774">
        <v>36</v>
      </c>
      <c r="I774">
        <v>110.54</v>
      </c>
      <c r="J774">
        <v>-27.72</v>
      </c>
      <c r="K774">
        <v>-12.27</v>
      </c>
      <c r="L774">
        <v>-3.07</v>
      </c>
      <c r="M774">
        <v>82.82</v>
      </c>
      <c r="Q774" s="7">
        <v>42568</v>
      </c>
    </row>
    <row r="775" spans="1:17" x14ac:dyDescent="0.25">
      <c r="A775">
        <v>1007964</v>
      </c>
      <c r="B775" t="s">
        <v>162</v>
      </c>
      <c r="C775" s="4">
        <v>41852</v>
      </c>
      <c r="D775" t="s">
        <v>42</v>
      </c>
      <c r="E775">
        <v>1</v>
      </c>
      <c r="G775" t="s">
        <v>140</v>
      </c>
      <c r="H775">
        <v>36</v>
      </c>
      <c r="I775">
        <v>221.11</v>
      </c>
      <c r="J775">
        <v>-55.47</v>
      </c>
      <c r="K775">
        <v>-24.58</v>
      </c>
      <c r="L775">
        <v>-6.14</v>
      </c>
      <c r="M775">
        <v>165.64</v>
      </c>
      <c r="Q775" s="7">
        <v>42568</v>
      </c>
    </row>
    <row r="776" spans="1:17" x14ac:dyDescent="0.25">
      <c r="A776">
        <v>1007965</v>
      </c>
      <c r="B776" t="s">
        <v>162</v>
      </c>
      <c r="C776" s="4">
        <v>41852</v>
      </c>
      <c r="D776" t="s">
        <v>42</v>
      </c>
      <c r="E776">
        <v>1</v>
      </c>
      <c r="G776" t="s">
        <v>140</v>
      </c>
      <c r="H776">
        <v>36</v>
      </c>
      <c r="I776">
        <v>110.88</v>
      </c>
      <c r="J776">
        <v>-27.81</v>
      </c>
      <c r="K776">
        <v>-12.32</v>
      </c>
      <c r="L776">
        <v>-3.08</v>
      </c>
      <c r="M776">
        <v>83.07</v>
      </c>
      <c r="Q776" s="7">
        <v>42568</v>
      </c>
    </row>
    <row r="777" spans="1:17" x14ac:dyDescent="0.25">
      <c r="A777">
        <v>1007966</v>
      </c>
      <c r="B777" t="s">
        <v>162</v>
      </c>
      <c r="C777" s="4">
        <v>41852</v>
      </c>
      <c r="D777" t="s">
        <v>42</v>
      </c>
      <c r="E777">
        <v>1</v>
      </c>
      <c r="G777" t="s">
        <v>140</v>
      </c>
      <c r="H777">
        <v>36</v>
      </c>
      <c r="I777">
        <v>9952.7800000000007</v>
      </c>
      <c r="J777">
        <v>-2496.5300000000002</v>
      </c>
      <c r="K777">
        <v>-1105.8699999999999</v>
      </c>
      <c r="L777">
        <v>-276.45999999999998</v>
      </c>
      <c r="M777">
        <v>7456.25</v>
      </c>
      <c r="Q777" s="7">
        <v>42568</v>
      </c>
    </row>
    <row r="778" spans="1:17" x14ac:dyDescent="0.25">
      <c r="A778">
        <v>1007967</v>
      </c>
      <c r="B778" t="s">
        <v>162</v>
      </c>
      <c r="C778" s="4">
        <v>41852</v>
      </c>
      <c r="D778" t="s">
        <v>42</v>
      </c>
      <c r="E778">
        <v>1</v>
      </c>
      <c r="G778" t="s">
        <v>140</v>
      </c>
      <c r="H778">
        <v>36</v>
      </c>
      <c r="I778">
        <v>70.44</v>
      </c>
      <c r="J778">
        <v>-17.670000000000002</v>
      </c>
      <c r="K778">
        <v>-7.83</v>
      </c>
      <c r="L778">
        <v>-1.96</v>
      </c>
      <c r="M778">
        <v>52.77</v>
      </c>
      <c r="Q778" s="7">
        <v>42568</v>
      </c>
    </row>
    <row r="779" spans="1:17" x14ac:dyDescent="0.25">
      <c r="A779">
        <v>1007979</v>
      </c>
      <c r="B779" t="s">
        <v>162</v>
      </c>
      <c r="C779" s="4">
        <v>41852</v>
      </c>
      <c r="D779" t="s">
        <v>42</v>
      </c>
      <c r="E779">
        <v>1</v>
      </c>
      <c r="G779" t="s">
        <v>140</v>
      </c>
      <c r="H779">
        <v>36</v>
      </c>
      <c r="I779">
        <v>3888.33</v>
      </c>
      <c r="J779">
        <v>-975.34</v>
      </c>
      <c r="K779">
        <v>-432.04</v>
      </c>
      <c r="L779">
        <v>-108.01</v>
      </c>
      <c r="M779">
        <v>2912.99</v>
      </c>
      <c r="Q779" s="7">
        <v>42568</v>
      </c>
    </row>
    <row r="780" spans="1:17" x14ac:dyDescent="0.25">
      <c r="A780">
        <v>1004365</v>
      </c>
      <c r="B780" t="s">
        <v>217</v>
      </c>
      <c r="C780" s="4">
        <v>40026</v>
      </c>
      <c r="D780" t="s">
        <v>42</v>
      </c>
      <c r="E780">
        <v>1</v>
      </c>
      <c r="G780" t="s">
        <v>140</v>
      </c>
      <c r="H780">
        <v>96</v>
      </c>
      <c r="I780">
        <v>2107.5</v>
      </c>
      <c r="J780">
        <v>-1515.42</v>
      </c>
      <c r="K780">
        <v>-87.81</v>
      </c>
      <c r="L780">
        <v>-21.95</v>
      </c>
      <c r="M780">
        <v>592.08000000000004</v>
      </c>
      <c r="Q780" s="7">
        <v>42568</v>
      </c>
    </row>
    <row r="781" spans="1:17" x14ac:dyDescent="0.25">
      <c r="A781">
        <v>1004424</v>
      </c>
      <c r="B781" t="s">
        <v>359</v>
      </c>
      <c r="C781" s="4">
        <v>40026</v>
      </c>
      <c r="D781" t="s">
        <v>42</v>
      </c>
      <c r="E781">
        <v>1</v>
      </c>
      <c r="G781" t="s">
        <v>43</v>
      </c>
      <c r="H781">
        <v>120</v>
      </c>
      <c r="I781">
        <v>6122.18</v>
      </c>
      <c r="J781">
        <v>-3469.36</v>
      </c>
      <c r="K781">
        <v>-204.08</v>
      </c>
      <c r="L781">
        <v>-51.02</v>
      </c>
      <c r="M781">
        <v>2652.82</v>
      </c>
      <c r="Q781" s="7">
        <v>42570</v>
      </c>
    </row>
    <row r="782" spans="1:17" x14ac:dyDescent="0.25">
      <c r="A782">
        <v>5000569</v>
      </c>
      <c r="B782" t="s">
        <v>452</v>
      </c>
      <c r="C782" s="4">
        <v>41852</v>
      </c>
      <c r="D782" t="s">
        <v>42</v>
      </c>
      <c r="E782">
        <v>1</v>
      </c>
      <c r="G782" t="s">
        <v>140</v>
      </c>
      <c r="H782">
        <v>96</v>
      </c>
      <c r="I782">
        <v>732002.66</v>
      </c>
      <c r="J782">
        <v>-68855.05</v>
      </c>
      <c r="K782">
        <v>-30500.12</v>
      </c>
      <c r="L782">
        <v>-7625.03</v>
      </c>
      <c r="M782">
        <v>663147.61</v>
      </c>
      <c r="Q782" s="7">
        <v>42573</v>
      </c>
    </row>
    <row r="783" spans="1:17" x14ac:dyDescent="0.25">
      <c r="A783">
        <v>150048</v>
      </c>
      <c r="B783" t="s">
        <v>360</v>
      </c>
      <c r="C783" s="4">
        <v>39326</v>
      </c>
      <c r="D783" t="s">
        <v>42</v>
      </c>
      <c r="E783">
        <v>1</v>
      </c>
      <c r="G783" t="s">
        <v>140</v>
      </c>
      <c r="H783">
        <v>36</v>
      </c>
      <c r="I783">
        <v>-2126.66</v>
      </c>
      <c r="J783">
        <v>2126.66</v>
      </c>
      <c r="Q783" s="7">
        <v>42592</v>
      </c>
    </row>
    <row r="784" spans="1:17" x14ac:dyDescent="0.25">
      <c r="A784">
        <v>150050</v>
      </c>
      <c r="B784" t="s">
        <v>360</v>
      </c>
      <c r="C784" s="4">
        <v>39326</v>
      </c>
      <c r="D784" t="s">
        <v>42</v>
      </c>
      <c r="E784">
        <v>1</v>
      </c>
      <c r="G784" t="s">
        <v>140</v>
      </c>
      <c r="H784">
        <v>36</v>
      </c>
      <c r="I784">
        <v>-2063.0100000000002</v>
      </c>
      <c r="J784">
        <v>2063.0100000000002</v>
      </c>
      <c r="Q784" s="7">
        <v>42592</v>
      </c>
    </row>
    <row r="785" spans="1:17" x14ac:dyDescent="0.25">
      <c r="A785">
        <v>150052</v>
      </c>
      <c r="B785" t="s">
        <v>360</v>
      </c>
      <c r="C785" s="4">
        <v>39326</v>
      </c>
      <c r="D785" t="s">
        <v>42</v>
      </c>
      <c r="E785">
        <v>1</v>
      </c>
      <c r="G785" t="s">
        <v>140</v>
      </c>
      <c r="H785">
        <v>36</v>
      </c>
      <c r="I785">
        <v>-1701.62</v>
      </c>
      <c r="J785">
        <v>1701.62</v>
      </c>
      <c r="Q785" s="7">
        <v>42592</v>
      </c>
    </row>
    <row r="786" spans="1:17" x14ac:dyDescent="0.25">
      <c r="A786">
        <v>150057</v>
      </c>
      <c r="B786" t="s">
        <v>360</v>
      </c>
      <c r="C786" s="4">
        <v>39326</v>
      </c>
      <c r="D786" t="s">
        <v>42</v>
      </c>
      <c r="E786">
        <v>1</v>
      </c>
      <c r="G786" t="s">
        <v>140</v>
      </c>
      <c r="H786">
        <v>36</v>
      </c>
      <c r="I786">
        <v>-265.87</v>
      </c>
      <c r="J786">
        <v>265.87</v>
      </c>
      <c r="Q786" s="7">
        <v>42592</v>
      </c>
    </row>
    <row r="787" spans="1:17" x14ac:dyDescent="0.25">
      <c r="A787">
        <v>150064</v>
      </c>
      <c r="B787" t="s">
        <v>360</v>
      </c>
      <c r="C787" s="4">
        <v>39326</v>
      </c>
      <c r="D787" t="s">
        <v>42</v>
      </c>
      <c r="E787">
        <v>1</v>
      </c>
      <c r="G787" t="s">
        <v>140</v>
      </c>
      <c r="H787">
        <v>36</v>
      </c>
      <c r="I787">
        <v>33.92</v>
      </c>
      <c r="J787">
        <v>-33.92</v>
      </c>
      <c r="Q787" s="7">
        <v>42592</v>
      </c>
    </row>
    <row r="788" spans="1:17" x14ac:dyDescent="0.25">
      <c r="A788">
        <v>150073</v>
      </c>
      <c r="B788" t="s">
        <v>360</v>
      </c>
      <c r="C788" s="4">
        <v>39326</v>
      </c>
      <c r="D788" t="s">
        <v>42</v>
      </c>
      <c r="E788">
        <v>1</v>
      </c>
      <c r="G788" t="s">
        <v>140</v>
      </c>
      <c r="H788">
        <v>36</v>
      </c>
      <c r="I788">
        <v>48.46</v>
      </c>
      <c r="J788">
        <v>-48.46</v>
      </c>
      <c r="Q788" s="7">
        <v>42592</v>
      </c>
    </row>
    <row r="789" spans="1:17" x14ac:dyDescent="0.25">
      <c r="A789">
        <v>150080</v>
      </c>
      <c r="B789" t="s">
        <v>360</v>
      </c>
      <c r="C789" s="4">
        <v>39326</v>
      </c>
      <c r="D789" t="s">
        <v>42</v>
      </c>
      <c r="E789">
        <v>1</v>
      </c>
      <c r="G789" t="s">
        <v>140</v>
      </c>
      <c r="H789">
        <v>36</v>
      </c>
      <c r="I789">
        <v>76.7</v>
      </c>
      <c r="J789">
        <v>-76.7</v>
      </c>
      <c r="Q789" s="7">
        <v>42592</v>
      </c>
    </row>
    <row r="790" spans="1:17" x14ac:dyDescent="0.25">
      <c r="A790">
        <v>150092</v>
      </c>
      <c r="B790" t="s">
        <v>360</v>
      </c>
      <c r="C790" s="4">
        <v>39326</v>
      </c>
      <c r="D790" t="s">
        <v>42</v>
      </c>
      <c r="E790">
        <v>1</v>
      </c>
      <c r="G790" t="s">
        <v>140</v>
      </c>
      <c r="H790">
        <v>36</v>
      </c>
      <c r="I790">
        <v>216.64</v>
      </c>
      <c r="J790">
        <v>-216.64</v>
      </c>
      <c r="Q790" s="7">
        <v>42592</v>
      </c>
    </row>
    <row r="791" spans="1:17" x14ac:dyDescent="0.25">
      <c r="A791">
        <v>150099</v>
      </c>
      <c r="B791" t="s">
        <v>360</v>
      </c>
      <c r="C791" s="4">
        <v>39326</v>
      </c>
      <c r="D791" t="s">
        <v>42</v>
      </c>
      <c r="E791">
        <v>1</v>
      </c>
      <c r="G791" t="s">
        <v>140</v>
      </c>
      <c r="H791">
        <v>36</v>
      </c>
      <c r="I791">
        <v>265.87</v>
      </c>
      <c r="J791">
        <v>-265.87</v>
      </c>
      <c r="Q791" s="7">
        <v>42592</v>
      </c>
    </row>
    <row r="792" spans="1:17" x14ac:dyDescent="0.25">
      <c r="A792">
        <v>150118</v>
      </c>
      <c r="B792" t="s">
        <v>360</v>
      </c>
      <c r="C792" s="4">
        <v>39326</v>
      </c>
      <c r="D792" t="s">
        <v>42</v>
      </c>
      <c r="E792">
        <v>1</v>
      </c>
      <c r="G792" t="s">
        <v>140</v>
      </c>
      <c r="H792">
        <v>36</v>
      </c>
      <c r="I792">
        <v>812.88</v>
      </c>
      <c r="J792">
        <v>-812.88</v>
      </c>
      <c r="Q792" s="7">
        <v>42592</v>
      </c>
    </row>
    <row r="793" spans="1:17" x14ac:dyDescent="0.25">
      <c r="A793">
        <v>150125</v>
      </c>
      <c r="B793" t="s">
        <v>360</v>
      </c>
      <c r="C793" s="4">
        <v>39326</v>
      </c>
      <c r="D793" t="s">
        <v>42</v>
      </c>
      <c r="E793">
        <v>1</v>
      </c>
      <c r="G793" t="s">
        <v>140</v>
      </c>
      <c r="H793">
        <v>36</v>
      </c>
      <c r="I793">
        <v>1347.76</v>
      </c>
      <c r="J793">
        <v>-1347.76</v>
      </c>
      <c r="Q793" s="7">
        <v>42592</v>
      </c>
    </row>
    <row r="794" spans="1:17" x14ac:dyDescent="0.25">
      <c r="A794">
        <v>150137</v>
      </c>
      <c r="B794" t="s">
        <v>360</v>
      </c>
      <c r="C794" s="4">
        <v>39326</v>
      </c>
      <c r="D794" t="s">
        <v>42</v>
      </c>
      <c r="E794">
        <v>1</v>
      </c>
      <c r="G794" t="s">
        <v>140</v>
      </c>
      <c r="H794">
        <v>36</v>
      </c>
      <c r="I794">
        <v>2130.79</v>
      </c>
      <c r="J794">
        <v>-2130.79</v>
      </c>
      <c r="Q794" s="7">
        <v>42592</v>
      </c>
    </row>
    <row r="795" spans="1:17" x14ac:dyDescent="0.25">
      <c r="A795">
        <v>150166</v>
      </c>
      <c r="B795" t="s">
        <v>360</v>
      </c>
      <c r="C795" s="4">
        <v>39326</v>
      </c>
      <c r="D795" t="s">
        <v>42</v>
      </c>
      <c r="E795">
        <v>1</v>
      </c>
      <c r="G795" t="s">
        <v>140</v>
      </c>
      <c r="H795">
        <v>36</v>
      </c>
      <c r="I795">
        <v>319.02</v>
      </c>
      <c r="J795">
        <v>-319.02</v>
      </c>
      <c r="Q795" s="7">
        <v>42592</v>
      </c>
    </row>
    <row r="796" spans="1:17" x14ac:dyDescent="0.25">
      <c r="A796">
        <v>150171</v>
      </c>
      <c r="B796" t="s">
        <v>360</v>
      </c>
      <c r="C796" s="4">
        <v>39326</v>
      </c>
      <c r="D796" t="s">
        <v>42</v>
      </c>
      <c r="E796">
        <v>1</v>
      </c>
      <c r="G796" t="s">
        <v>140</v>
      </c>
      <c r="H796">
        <v>36</v>
      </c>
      <c r="I796">
        <v>590.6</v>
      </c>
      <c r="J796">
        <v>-590.6</v>
      </c>
      <c r="Q796" s="7">
        <v>42592</v>
      </c>
    </row>
    <row r="797" spans="1:17" x14ac:dyDescent="0.25">
      <c r="A797">
        <v>150173</v>
      </c>
      <c r="B797" t="s">
        <v>361</v>
      </c>
      <c r="C797" s="4">
        <v>39326</v>
      </c>
      <c r="D797" t="s">
        <v>42</v>
      </c>
      <c r="E797">
        <v>1</v>
      </c>
      <c r="G797" t="s">
        <v>140</v>
      </c>
      <c r="H797">
        <v>36</v>
      </c>
      <c r="I797">
        <v>769</v>
      </c>
      <c r="J797">
        <v>-769</v>
      </c>
      <c r="Q797" s="7">
        <v>42592</v>
      </c>
    </row>
    <row r="798" spans="1:17" x14ac:dyDescent="0.25">
      <c r="A798">
        <v>1003487</v>
      </c>
      <c r="B798" t="s">
        <v>362</v>
      </c>
      <c r="C798" s="4">
        <v>39692</v>
      </c>
      <c r="D798" t="s">
        <v>42</v>
      </c>
      <c r="E798">
        <v>1</v>
      </c>
      <c r="G798" t="s">
        <v>140</v>
      </c>
      <c r="H798">
        <v>36</v>
      </c>
      <c r="I798">
        <v>3385</v>
      </c>
      <c r="J798">
        <v>-3385</v>
      </c>
      <c r="Q798" s="7">
        <v>42593</v>
      </c>
    </row>
    <row r="799" spans="1:17" x14ac:dyDescent="0.25">
      <c r="A799">
        <v>1003488</v>
      </c>
      <c r="B799" t="s">
        <v>362</v>
      </c>
      <c r="C799" s="4">
        <v>39692</v>
      </c>
      <c r="D799" t="s">
        <v>42</v>
      </c>
      <c r="E799">
        <v>1</v>
      </c>
      <c r="G799" t="s">
        <v>140</v>
      </c>
      <c r="H799">
        <v>36</v>
      </c>
      <c r="I799">
        <v>3385</v>
      </c>
      <c r="J799">
        <v>-3385</v>
      </c>
      <c r="Q799" s="7">
        <v>42593</v>
      </c>
    </row>
    <row r="800" spans="1:17" x14ac:dyDescent="0.25">
      <c r="A800">
        <v>1003490</v>
      </c>
      <c r="B800" t="s">
        <v>362</v>
      </c>
      <c r="C800" s="4">
        <v>39692</v>
      </c>
      <c r="D800" t="s">
        <v>42</v>
      </c>
      <c r="E800">
        <v>1</v>
      </c>
      <c r="G800" t="s">
        <v>140</v>
      </c>
      <c r="H800">
        <v>36</v>
      </c>
      <c r="I800">
        <v>3385</v>
      </c>
      <c r="J800">
        <v>-3385</v>
      </c>
      <c r="Q800" s="7">
        <v>42593</v>
      </c>
    </row>
    <row r="801" spans="1:17" x14ac:dyDescent="0.25">
      <c r="A801">
        <v>150047</v>
      </c>
      <c r="B801" t="s">
        <v>348</v>
      </c>
      <c r="C801" s="4">
        <v>40057</v>
      </c>
      <c r="D801" t="s">
        <v>42</v>
      </c>
      <c r="E801">
        <v>1</v>
      </c>
      <c r="G801" t="s">
        <v>140</v>
      </c>
      <c r="H801">
        <v>36</v>
      </c>
      <c r="I801">
        <v>-332933.59000000003</v>
      </c>
      <c r="J801">
        <v>332933.59000000003</v>
      </c>
      <c r="Q801" s="7">
        <v>42594</v>
      </c>
    </row>
    <row r="802" spans="1:17" x14ac:dyDescent="0.25">
      <c r="A802">
        <v>1004382</v>
      </c>
      <c r="B802" t="s">
        <v>162</v>
      </c>
      <c r="C802" s="4">
        <v>40057</v>
      </c>
      <c r="D802" t="s">
        <v>42</v>
      </c>
      <c r="E802">
        <v>1</v>
      </c>
      <c r="G802" t="s">
        <v>140</v>
      </c>
      <c r="H802">
        <v>36</v>
      </c>
      <c r="I802">
        <v>1391.38</v>
      </c>
      <c r="J802">
        <v>-1391.38</v>
      </c>
      <c r="Q802" s="7">
        <v>42594</v>
      </c>
    </row>
    <row r="803" spans="1:17" x14ac:dyDescent="0.25">
      <c r="A803">
        <v>1004383</v>
      </c>
      <c r="B803" t="s">
        <v>162</v>
      </c>
      <c r="C803" s="4">
        <v>40057</v>
      </c>
      <c r="D803" t="s">
        <v>42</v>
      </c>
      <c r="E803">
        <v>1</v>
      </c>
      <c r="G803" t="s">
        <v>140</v>
      </c>
      <c r="H803">
        <v>36</v>
      </c>
      <c r="I803">
        <v>1400</v>
      </c>
      <c r="J803">
        <v>-1400</v>
      </c>
      <c r="Q803" s="7">
        <v>42594</v>
      </c>
    </row>
    <row r="804" spans="1:17" x14ac:dyDescent="0.25">
      <c r="A804">
        <v>1004401</v>
      </c>
      <c r="B804" t="s">
        <v>166</v>
      </c>
      <c r="C804" s="4">
        <v>40057</v>
      </c>
      <c r="D804" t="s">
        <v>42</v>
      </c>
      <c r="E804">
        <v>1</v>
      </c>
      <c r="G804" t="s">
        <v>140</v>
      </c>
      <c r="H804">
        <v>36</v>
      </c>
      <c r="I804">
        <v>1319.78</v>
      </c>
      <c r="J804">
        <v>-1319.78</v>
      </c>
      <c r="Q804" s="7">
        <v>42594</v>
      </c>
    </row>
    <row r="805" spans="1:17" x14ac:dyDescent="0.25">
      <c r="A805">
        <v>1004402</v>
      </c>
      <c r="B805" t="s">
        <v>166</v>
      </c>
      <c r="C805" s="4">
        <v>40057</v>
      </c>
      <c r="D805" t="s">
        <v>42</v>
      </c>
      <c r="E805">
        <v>1</v>
      </c>
      <c r="G805" t="s">
        <v>140</v>
      </c>
      <c r="H805">
        <v>36</v>
      </c>
      <c r="I805">
        <v>1312.02</v>
      </c>
      <c r="J805">
        <v>-1312.02</v>
      </c>
      <c r="Q805" s="7">
        <v>42594</v>
      </c>
    </row>
    <row r="806" spans="1:17" x14ac:dyDescent="0.25">
      <c r="A806">
        <v>1005061</v>
      </c>
      <c r="B806" t="s">
        <v>363</v>
      </c>
      <c r="C806" s="4">
        <v>40422</v>
      </c>
      <c r="D806" t="s">
        <v>42</v>
      </c>
      <c r="E806">
        <v>1</v>
      </c>
      <c r="G806" t="s">
        <v>140</v>
      </c>
      <c r="H806">
        <v>36</v>
      </c>
      <c r="I806">
        <v>2712.53</v>
      </c>
      <c r="J806">
        <v>-2712.53</v>
      </c>
      <c r="Q806" s="7">
        <v>42595</v>
      </c>
    </row>
    <row r="807" spans="1:17" x14ac:dyDescent="0.25">
      <c r="A807">
        <v>1005486</v>
      </c>
      <c r="B807" t="s">
        <v>364</v>
      </c>
      <c r="C807" s="4">
        <v>40787</v>
      </c>
      <c r="D807" t="s">
        <v>42</v>
      </c>
      <c r="E807">
        <v>1</v>
      </c>
      <c r="G807" t="s">
        <v>140</v>
      </c>
      <c r="H807">
        <v>36</v>
      </c>
      <c r="I807">
        <v>990.98</v>
      </c>
      <c r="J807">
        <v>-990.98</v>
      </c>
      <c r="Q807" s="7">
        <v>42596</v>
      </c>
    </row>
    <row r="808" spans="1:17" x14ac:dyDescent="0.25">
      <c r="A808">
        <v>1005487</v>
      </c>
      <c r="B808" t="s">
        <v>365</v>
      </c>
      <c r="C808" s="4">
        <v>40787</v>
      </c>
      <c r="D808" t="s">
        <v>42</v>
      </c>
      <c r="E808">
        <v>1</v>
      </c>
      <c r="G808" t="s">
        <v>140</v>
      </c>
      <c r="H808">
        <v>36</v>
      </c>
      <c r="I808">
        <v>857.7</v>
      </c>
      <c r="J808">
        <v>-857.7</v>
      </c>
      <c r="Q808" s="7">
        <v>42596</v>
      </c>
    </row>
    <row r="809" spans="1:17" x14ac:dyDescent="0.25">
      <c r="A809">
        <v>1005488</v>
      </c>
      <c r="B809" t="s">
        <v>366</v>
      </c>
      <c r="C809" s="4">
        <v>40787</v>
      </c>
      <c r="D809" t="s">
        <v>42</v>
      </c>
      <c r="E809">
        <v>1</v>
      </c>
      <c r="G809" t="s">
        <v>140</v>
      </c>
      <c r="H809">
        <v>36</v>
      </c>
      <c r="I809">
        <v>123.29</v>
      </c>
      <c r="J809">
        <v>-123.29</v>
      </c>
      <c r="Q809" s="7">
        <v>42596</v>
      </c>
    </row>
    <row r="810" spans="1:17" x14ac:dyDescent="0.25">
      <c r="A810">
        <v>1005489</v>
      </c>
      <c r="B810" t="s">
        <v>367</v>
      </c>
      <c r="C810" s="4">
        <v>40787</v>
      </c>
      <c r="D810" t="s">
        <v>42</v>
      </c>
      <c r="E810">
        <v>1</v>
      </c>
      <c r="G810" t="s">
        <v>140</v>
      </c>
      <c r="H810">
        <v>36</v>
      </c>
      <c r="I810">
        <v>644.14</v>
      </c>
      <c r="J810">
        <v>-644.14</v>
      </c>
      <c r="Q810" s="7">
        <v>42596</v>
      </c>
    </row>
    <row r="811" spans="1:17" x14ac:dyDescent="0.25">
      <c r="A811">
        <v>1005490</v>
      </c>
      <c r="B811" t="s">
        <v>262</v>
      </c>
      <c r="C811" s="4">
        <v>40787</v>
      </c>
      <c r="D811" t="s">
        <v>42</v>
      </c>
      <c r="E811">
        <v>1</v>
      </c>
      <c r="G811" t="s">
        <v>140</v>
      </c>
      <c r="H811">
        <v>36</v>
      </c>
      <c r="I811">
        <v>128.6</v>
      </c>
      <c r="J811">
        <v>-128.6</v>
      </c>
      <c r="Q811" s="7">
        <v>42596</v>
      </c>
    </row>
    <row r="812" spans="1:17" x14ac:dyDescent="0.25">
      <c r="A812">
        <v>1005492</v>
      </c>
      <c r="B812" t="s">
        <v>286</v>
      </c>
      <c r="C812" s="4">
        <v>40787</v>
      </c>
      <c r="D812" t="s">
        <v>42</v>
      </c>
      <c r="E812">
        <v>1</v>
      </c>
      <c r="G812" t="s">
        <v>140</v>
      </c>
      <c r="H812">
        <v>36</v>
      </c>
      <c r="I812">
        <v>1230.96</v>
      </c>
      <c r="J812">
        <v>-1230.96</v>
      </c>
      <c r="Q812" s="7">
        <v>42596</v>
      </c>
    </row>
    <row r="813" spans="1:17" x14ac:dyDescent="0.25">
      <c r="A813">
        <v>1005493</v>
      </c>
      <c r="B813" t="s">
        <v>286</v>
      </c>
      <c r="C813" s="4">
        <v>40787</v>
      </c>
      <c r="D813" t="s">
        <v>42</v>
      </c>
      <c r="E813">
        <v>1</v>
      </c>
      <c r="G813" t="s">
        <v>140</v>
      </c>
      <c r="H813">
        <v>36</v>
      </c>
      <c r="I813">
        <v>1288.43</v>
      </c>
      <c r="J813">
        <v>-1288.43</v>
      </c>
      <c r="Q813" s="7">
        <v>42596</v>
      </c>
    </row>
    <row r="814" spans="1:17" x14ac:dyDescent="0.25">
      <c r="A814">
        <v>1005494</v>
      </c>
      <c r="B814" t="s">
        <v>368</v>
      </c>
      <c r="C814" s="4">
        <v>40787</v>
      </c>
      <c r="D814" t="s">
        <v>42</v>
      </c>
      <c r="E814">
        <v>1</v>
      </c>
      <c r="G814" t="s">
        <v>140</v>
      </c>
      <c r="H814">
        <v>36</v>
      </c>
      <c r="I814">
        <v>1128.3399999999999</v>
      </c>
      <c r="J814">
        <v>-1128.3399999999999</v>
      </c>
      <c r="Q814" s="7">
        <v>42596</v>
      </c>
    </row>
    <row r="815" spans="1:17" x14ac:dyDescent="0.25">
      <c r="A815">
        <v>1005501</v>
      </c>
      <c r="B815" t="s">
        <v>369</v>
      </c>
      <c r="C815" s="4">
        <v>40787</v>
      </c>
      <c r="D815" t="s">
        <v>42</v>
      </c>
      <c r="E815">
        <v>1</v>
      </c>
      <c r="G815" t="s">
        <v>140</v>
      </c>
      <c r="H815">
        <v>36</v>
      </c>
      <c r="I815">
        <v>2096.52</v>
      </c>
      <c r="J815">
        <v>-2096.52</v>
      </c>
      <c r="Q815" s="7">
        <v>42596</v>
      </c>
    </row>
    <row r="816" spans="1:17" x14ac:dyDescent="0.25">
      <c r="A816">
        <v>1005502</v>
      </c>
      <c r="B816" t="s">
        <v>286</v>
      </c>
      <c r="C816" s="4">
        <v>40787</v>
      </c>
      <c r="D816" t="s">
        <v>42</v>
      </c>
      <c r="E816">
        <v>1</v>
      </c>
      <c r="G816" t="s">
        <v>140</v>
      </c>
      <c r="H816">
        <v>36</v>
      </c>
      <c r="I816">
        <v>2386.3000000000002</v>
      </c>
      <c r="J816">
        <v>-2386.3000000000002</v>
      </c>
      <c r="Q816" s="7">
        <v>42596</v>
      </c>
    </row>
    <row r="817" spans="1:17" x14ac:dyDescent="0.25">
      <c r="A817">
        <v>1005503</v>
      </c>
      <c r="B817" t="s">
        <v>370</v>
      </c>
      <c r="C817" s="4">
        <v>40787</v>
      </c>
      <c r="D817" t="s">
        <v>42</v>
      </c>
      <c r="E817">
        <v>1</v>
      </c>
      <c r="G817" t="s">
        <v>140</v>
      </c>
      <c r="H817">
        <v>36</v>
      </c>
      <c r="I817">
        <v>526.69000000000005</v>
      </c>
      <c r="J817">
        <v>-526.69000000000005</v>
      </c>
      <c r="Q817" s="7">
        <v>42596</v>
      </c>
    </row>
    <row r="818" spans="1:17" x14ac:dyDescent="0.25">
      <c r="A818">
        <v>1005504</v>
      </c>
      <c r="B818" t="s">
        <v>371</v>
      </c>
      <c r="C818" s="4">
        <v>40787</v>
      </c>
      <c r="D818" t="s">
        <v>42</v>
      </c>
      <c r="E818">
        <v>1</v>
      </c>
      <c r="G818" t="s">
        <v>140</v>
      </c>
      <c r="H818">
        <v>36</v>
      </c>
      <c r="I818">
        <v>13791.55</v>
      </c>
      <c r="J818">
        <v>-13791.55</v>
      </c>
      <c r="Q818" s="7">
        <v>42596</v>
      </c>
    </row>
    <row r="819" spans="1:17" x14ac:dyDescent="0.25">
      <c r="A819">
        <v>1005505</v>
      </c>
      <c r="B819" t="s">
        <v>372</v>
      </c>
      <c r="C819" s="4">
        <v>40787</v>
      </c>
      <c r="D819" t="s">
        <v>42</v>
      </c>
      <c r="E819">
        <v>1</v>
      </c>
      <c r="G819" t="s">
        <v>140</v>
      </c>
      <c r="H819">
        <v>36</v>
      </c>
      <c r="I819">
        <v>1020.47</v>
      </c>
      <c r="J819">
        <v>-1020.47</v>
      </c>
      <c r="Q819" s="7">
        <v>42596</v>
      </c>
    </row>
    <row r="820" spans="1:17" x14ac:dyDescent="0.25">
      <c r="A820">
        <v>1006829</v>
      </c>
      <c r="B820" t="s">
        <v>373</v>
      </c>
      <c r="C820" s="4">
        <v>41518</v>
      </c>
      <c r="D820" t="s">
        <v>42</v>
      </c>
      <c r="E820">
        <v>1</v>
      </c>
      <c r="G820" t="s">
        <v>140</v>
      </c>
      <c r="H820">
        <v>36</v>
      </c>
      <c r="I820">
        <v>346.43</v>
      </c>
      <c r="J820">
        <v>-192.56</v>
      </c>
      <c r="K820">
        <v>-38.49</v>
      </c>
      <c r="L820">
        <v>-9.6199999999999992</v>
      </c>
      <c r="M820">
        <v>153.87</v>
      </c>
      <c r="Q820" s="7">
        <v>42598</v>
      </c>
    </row>
    <row r="821" spans="1:17" x14ac:dyDescent="0.25">
      <c r="A821">
        <v>1006830</v>
      </c>
      <c r="B821" t="s">
        <v>301</v>
      </c>
      <c r="C821" s="4">
        <v>41518</v>
      </c>
      <c r="D821" t="s">
        <v>42</v>
      </c>
      <c r="E821">
        <v>1</v>
      </c>
      <c r="G821" t="s">
        <v>140</v>
      </c>
      <c r="H821">
        <v>36</v>
      </c>
      <c r="I821">
        <v>3452.44</v>
      </c>
      <c r="J821">
        <v>-1919.07</v>
      </c>
      <c r="K821">
        <v>-383.6</v>
      </c>
      <c r="L821">
        <v>-95.9</v>
      </c>
      <c r="M821">
        <v>1533.37</v>
      </c>
      <c r="Q821" s="7">
        <v>42598</v>
      </c>
    </row>
    <row r="822" spans="1:17" x14ac:dyDescent="0.25">
      <c r="A822">
        <v>1003550</v>
      </c>
      <c r="B822" t="s">
        <v>162</v>
      </c>
      <c r="C822" s="4">
        <v>39692</v>
      </c>
      <c r="D822" t="s">
        <v>42</v>
      </c>
      <c r="E822">
        <v>1</v>
      </c>
      <c r="G822" t="s">
        <v>140</v>
      </c>
      <c r="H822">
        <v>96</v>
      </c>
      <c r="I822">
        <v>1402.63</v>
      </c>
      <c r="J822">
        <v>-1168.8499999999999</v>
      </c>
      <c r="K822">
        <v>-58.43</v>
      </c>
      <c r="L822">
        <v>-14.61</v>
      </c>
      <c r="M822">
        <v>233.78</v>
      </c>
      <c r="Q822" s="7">
        <v>42598</v>
      </c>
    </row>
    <row r="823" spans="1:17" x14ac:dyDescent="0.25">
      <c r="A823">
        <v>1003551</v>
      </c>
      <c r="B823" t="s">
        <v>162</v>
      </c>
      <c r="C823" s="4">
        <v>39692</v>
      </c>
      <c r="D823" t="s">
        <v>42</v>
      </c>
      <c r="E823">
        <v>1</v>
      </c>
      <c r="G823" t="s">
        <v>140</v>
      </c>
      <c r="H823">
        <v>96</v>
      </c>
      <c r="I823">
        <v>1402.63</v>
      </c>
      <c r="J823">
        <v>-1168.8499999999999</v>
      </c>
      <c r="K823">
        <v>-58.43</v>
      </c>
      <c r="L823">
        <v>-14.61</v>
      </c>
      <c r="M823">
        <v>233.78</v>
      </c>
      <c r="Q823" s="7">
        <v>42598</v>
      </c>
    </row>
    <row r="824" spans="1:17" x14ac:dyDescent="0.25">
      <c r="A824">
        <v>1003552</v>
      </c>
      <c r="B824" t="s">
        <v>162</v>
      </c>
      <c r="C824" s="4">
        <v>39692</v>
      </c>
      <c r="D824" t="s">
        <v>42</v>
      </c>
      <c r="E824">
        <v>1</v>
      </c>
      <c r="G824" t="s">
        <v>140</v>
      </c>
      <c r="H824">
        <v>96</v>
      </c>
      <c r="I824">
        <v>1633.8</v>
      </c>
      <c r="J824">
        <v>-1361.5</v>
      </c>
      <c r="K824">
        <v>-68.069999999999993</v>
      </c>
      <c r="L824">
        <v>-17.010000000000002</v>
      </c>
      <c r="M824">
        <v>272.3</v>
      </c>
      <c r="Q824" s="7">
        <v>42598</v>
      </c>
    </row>
    <row r="825" spans="1:17" x14ac:dyDescent="0.25">
      <c r="A825">
        <v>1003553</v>
      </c>
      <c r="B825" t="s">
        <v>203</v>
      </c>
      <c r="C825" s="4">
        <v>39692</v>
      </c>
      <c r="D825" t="s">
        <v>42</v>
      </c>
      <c r="E825">
        <v>1</v>
      </c>
      <c r="G825" t="s">
        <v>140</v>
      </c>
      <c r="H825">
        <v>96</v>
      </c>
      <c r="I825">
        <v>3385</v>
      </c>
      <c r="J825">
        <v>-2820.84</v>
      </c>
      <c r="K825">
        <v>-141.05000000000001</v>
      </c>
      <c r="L825">
        <v>-35.26</v>
      </c>
      <c r="M825">
        <v>564.16</v>
      </c>
      <c r="Q825" s="7">
        <v>42598</v>
      </c>
    </row>
    <row r="826" spans="1:17" x14ac:dyDescent="0.25">
      <c r="A826">
        <v>1003555</v>
      </c>
      <c r="B826" t="s">
        <v>162</v>
      </c>
      <c r="C826" s="4">
        <v>39692</v>
      </c>
      <c r="D826" t="s">
        <v>42</v>
      </c>
      <c r="E826">
        <v>1</v>
      </c>
      <c r="G826" t="s">
        <v>140</v>
      </c>
      <c r="H826">
        <v>96</v>
      </c>
      <c r="I826">
        <v>2216.1</v>
      </c>
      <c r="J826">
        <v>-1846.75</v>
      </c>
      <c r="K826">
        <v>-92.34</v>
      </c>
      <c r="L826">
        <v>-23.09</v>
      </c>
      <c r="M826">
        <v>369.35</v>
      </c>
      <c r="Q826" s="7">
        <v>42598</v>
      </c>
    </row>
    <row r="827" spans="1:17" x14ac:dyDescent="0.25">
      <c r="A827">
        <v>1003556</v>
      </c>
      <c r="B827" t="s">
        <v>162</v>
      </c>
      <c r="C827" s="4">
        <v>39692</v>
      </c>
      <c r="D827" t="s">
        <v>42</v>
      </c>
      <c r="E827">
        <v>1</v>
      </c>
      <c r="G827" t="s">
        <v>140</v>
      </c>
      <c r="H827">
        <v>96</v>
      </c>
      <c r="I827">
        <v>2216.1</v>
      </c>
      <c r="J827">
        <v>-1846.75</v>
      </c>
      <c r="K827">
        <v>-92.34</v>
      </c>
      <c r="L827">
        <v>-23.09</v>
      </c>
      <c r="M827">
        <v>369.35</v>
      </c>
      <c r="Q827" s="7">
        <v>42598</v>
      </c>
    </row>
    <row r="828" spans="1:17" x14ac:dyDescent="0.25">
      <c r="A828">
        <v>1007955</v>
      </c>
      <c r="B828" t="s">
        <v>162</v>
      </c>
      <c r="C828" s="4">
        <v>41883</v>
      </c>
      <c r="D828" t="s">
        <v>42</v>
      </c>
      <c r="E828">
        <v>1</v>
      </c>
      <c r="G828" t="s">
        <v>140</v>
      </c>
      <c r="H828">
        <v>36</v>
      </c>
      <c r="I828">
        <v>18331.330000000002</v>
      </c>
      <c r="J828">
        <v>-4079.21</v>
      </c>
      <c r="K828">
        <v>-180.22</v>
      </c>
      <c r="L828">
        <v>-509.2</v>
      </c>
      <c r="M828">
        <v>14252.12</v>
      </c>
      <c r="Q828" s="7">
        <v>42599</v>
      </c>
    </row>
    <row r="829" spans="1:17" x14ac:dyDescent="0.25">
      <c r="A829">
        <v>1007956</v>
      </c>
      <c r="B829" t="s">
        <v>326</v>
      </c>
      <c r="C829" s="4">
        <v>41883</v>
      </c>
      <c r="D829" t="s">
        <v>42</v>
      </c>
      <c r="E829">
        <v>1</v>
      </c>
      <c r="G829" t="s">
        <v>140</v>
      </c>
      <c r="H829">
        <v>36</v>
      </c>
      <c r="I829">
        <v>14496.43</v>
      </c>
      <c r="J829">
        <v>-3225.84</v>
      </c>
      <c r="K829">
        <v>-1610.71</v>
      </c>
      <c r="L829">
        <v>-402.67</v>
      </c>
      <c r="M829">
        <v>11270.59</v>
      </c>
      <c r="Q829" s="7">
        <v>42599</v>
      </c>
    </row>
    <row r="830" spans="1:17" x14ac:dyDescent="0.25">
      <c r="A830">
        <v>1007957</v>
      </c>
      <c r="B830" t="s">
        <v>162</v>
      </c>
      <c r="C830" s="4">
        <v>41883</v>
      </c>
      <c r="D830" t="s">
        <v>42</v>
      </c>
      <c r="E830">
        <v>1</v>
      </c>
      <c r="G830" t="s">
        <v>140</v>
      </c>
      <c r="H830">
        <v>36</v>
      </c>
      <c r="I830">
        <v>3976.01</v>
      </c>
      <c r="J830">
        <v>-884.77</v>
      </c>
      <c r="K830">
        <v>-441.78</v>
      </c>
      <c r="L830">
        <v>-110.45</v>
      </c>
      <c r="M830">
        <v>3091.24</v>
      </c>
      <c r="Q830" s="7">
        <v>42599</v>
      </c>
    </row>
    <row r="831" spans="1:17" x14ac:dyDescent="0.25">
      <c r="A831">
        <v>1007958</v>
      </c>
      <c r="B831" t="s">
        <v>162</v>
      </c>
      <c r="C831" s="4">
        <v>41883</v>
      </c>
      <c r="D831" t="s">
        <v>42</v>
      </c>
      <c r="E831">
        <v>1</v>
      </c>
      <c r="G831" t="s">
        <v>140</v>
      </c>
      <c r="H831">
        <v>36</v>
      </c>
      <c r="I831">
        <v>3202.33</v>
      </c>
      <c r="J831">
        <v>-712.6</v>
      </c>
      <c r="K831">
        <v>-355.81</v>
      </c>
      <c r="L831">
        <v>-88.95</v>
      </c>
      <c r="M831">
        <v>2489.73</v>
      </c>
      <c r="Q831" s="7">
        <v>42599</v>
      </c>
    </row>
    <row r="832" spans="1:17" x14ac:dyDescent="0.25">
      <c r="A832">
        <v>1007959</v>
      </c>
      <c r="B832" t="s">
        <v>162</v>
      </c>
      <c r="C832" s="4">
        <v>41883</v>
      </c>
      <c r="D832" t="s">
        <v>42</v>
      </c>
      <c r="E832">
        <v>1</v>
      </c>
      <c r="G832" t="s">
        <v>140</v>
      </c>
      <c r="H832">
        <v>36</v>
      </c>
      <c r="I832">
        <v>441.37</v>
      </c>
      <c r="J832">
        <v>-98.22</v>
      </c>
      <c r="K832">
        <v>-49.04</v>
      </c>
      <c r="L832">
        <v>-12.26</v>
      </c>
      <c r="M832">
        <v>343.15</v>
      </c>
      <c r="Q832" s="7">
        <v>42599</v>
      </c>
    </row>
    <row r="833" spans="1:17" x14ac:dyDescent="0.25">
      <c r="A833">
        <v>1007974</v>
      </c>
      <c r="B833" t="s">
        <v>162</v>
      </c>
      <c r="C833" s="4">
        <v>41883</v>
      </c>
      <c r="D833" t="s">
        <v>42</v>
      </c>
      <c r="E833">
        <v>1</v>
      </c>
      <c r="G833" t="s">
        <v>140</v>
      </c>
      <c r="H833">
        <v>36</v>
      </c>
      <c r="I833">
        <v>89.25</v>
      </c>
      <c r="J833">
        <v>-19.86</v>
      </c>
      <c r="K833">
        <v>-9.92</v>
      </c>
      <c r="L833">
        <v>-2.48</v>
      </c>
      <c r="M833">
        <v>69.39</v>
      </c>
      <c r="Q833" s="7">
        <v>42599</v>
      </c>
    </row>
    <row r="834" spans="1:17" x14ac:dyDescent="0.25">
      <c r="A834">
        <v>1007980</v>
      </c>
      <c r="B834" t="s">
        <v>277</v>
      </c>
      <c r="C834" s="4">
        <v>41883</v>
      </c>
      <c r="D834" t="s">
        <v>42</v>
      </c>
      <c r="E834">
        <v>1</v>
      </c>
      <c r="G834" t="s">
        <v>140</v>
      </c>
      <c r="H834">
        <v>36</v>
      </c>
      <c r="I834">
        <v>5018.03</v>
      </c>
      <c r="J834">
        <v>-1116.6400000000001</v>
      </c>
      <c r="K834">
        <v>-557.54999999999995</v>
      </c>
      <c r="L834">
        <v>-139.38999999999999</v>
      </c>
      <c r="M834">
        <v>3901.39</v>
      </c>
      <c r="Q834" s="7">
        <v>42599</v>
      </c>
    </row>
    <row r="835" spans="1:17" x14ac:dyDescent="0.25">
      <c r="A835">
        <v>1007981</v>
      </c>
      <c r="B835" t="s">
        <v>277</v>
      </c>
      <c r="C835" s="4">
        <v>41883</v>
      </c>
      <c r="D835" t="s">
        <v>42</v>
      </c>
      <c r="E835">
        <v>1</v>
      </c>
      <c r="G835" t="s">
        <v>140</v>
      </c>
      <c r="H835">
        <v>36</v>
      </c>
      <c r="I835">
        <v>37.18</v>
      </c>
      <c r="J835">
        <v>-8.2799999999999994</v>
      </c>
      <c r="K835">
        <v>-4.1399999999999997</v>
      </c>
      <c r="L835">
        <v>-1.03</v>
      </c>
      <c r="M835">
        <v>28.9</v>
      </c>
      <c r="Q835" s="7">
        <v>42599</v>
      </c>
    </row>
    <row r="836" spans="1:17" x14ac:dyDescent="0.25">
      <c r="A836">
        <v>1007985</v>
      </c>
      <c r="B836" t="s">
        <v>162</v>
      </c>
      <c r="C836" s="4">
        <v>41883</v>
      </c>
      <c r="D836" t="s">
        <v>42</v>
      </c>
      <c r="E836">
        <v>1</v>
      </c>
      <c r="G836" t="s">
        <v>140</v>
      </c>
      <c r="H836">
        <v>36</v>
      </c>
      <c r="I836">
        <v>1883.2</v>
      </c>
      <c r="J836">
        <v>-419.06</v>
      </c>
      <c r="K836">
        <v>-209.24</v>
      </c>
      <c r="L836">
        <v>-52.31</v>
      </c>
      <c r="M836">
        <v>1464.14</v>
      </c>
      <c r="Q836" s="7">
        <v>42599</v>
      </c>
    </row>
    <row r="837" spans="1:17" x14ac:dyDescent="0.25">
      <c r="A837">
        <v>1007986</v>
      </c>
      <c r="B837" t="s">
        <v>162</v>
      </c>
      <c r="C837" s="4">
        <v>41883</v>
      </c>
      <c r="D837" t="s">
        <v>42</v>
      </c>
      <c r="E837">
        <v>1</v>
      </c>
      <c r="G837" t="s">
        <v>140</v>
      </c>
      <c r="H837">
        <v>36</v>
      </c>
      <c r="I837">
        <v>382.69</v>
      </c>
      <c r="J837">
        <v>-85.16</v>
      </c>
      <c r="K837">
        <v>-42.52</v>
      </c>
      <c r="L837">
        <v>-10.63</v>
      </c>
      <c r="M837">
        <v>297.52999999999997</v>
      </c>
      <c r="Q837" s="7">
        <v>42599</v>
      </c>
    </row>
    <row r="838" spans="1:17" x14ac:dyDescent="0.25">
      <c r="A838">
        <v>1007987</v>
      </c>
      <c r="B838" t="s">
        <v>162</v>
      </c>
      <c r="C838" s="4">
        <v>41883</v>
      </c>
      <c r="D838" t="s">
        <v>42</v>
      </c>
      <c r="E838">
        <v>1</v>
      </c>
      <c r="G838" t="s">
        <v>140</v>
      </c>
      <c r="H838">
        <v>36</v>
      </c>
      <c r="I838">
        <v>4772.66</v>
      </c>
      <c r="J838">
        <v>-1062.05</v>
      </c>
      <c r="K838">
        <v>-530.29999999999995</v>
      </c>
      <c r="L838">
        <v>-132.58000000000001</v>
      </c>
      <c r="M838">
        <v>3710.61</v>
      </c>
      <c r="Q838" s="7">
        <v>42599</v>
      </c>
    </row>
    <row r="839" spans="1:17" x14ac:dyDescent="0.25">
      <c r="A839">
        <v>1007988</v>
      </c>
      <c r="B839" t="s">
        <v>162</v>
      </c>
      <c r="C839" s="4">
        <v>41883</v>
      </c>
      <c r="D839" t="s">
        <v>42</v>
      </c>
      <c r="E839">
        <v>1</v>
      </c>
      <c r="G839" t="s">
        <v>140</v>
      </c>
      <c r="H839">
        <v>36</v>
      </c>
      <c r="I839">
        <v>677.81</v>
      </c>
      <c r="J839">
        <v>-150.83000000000001</v>
      </c>
      <c r="K839">
        <v>-75.31</v>
      </c>
      <c r="L839">
        <v>-18.829999999999998</v>
      </c>
      <c r="M839">
        <v>526.98</v>
      </c>
      <c r="Q839" s="7">
        <v>42599</v>
      </c>
    </row>
    <row r="840" spans="1:17" x14ac:dyDescent="0.25">
      <c r="A840">
        <v>1007989</v>
      </c>
      <c r="B840" t="s">
        <v>162</v>
      </c>
      <c r="C840" s="4">
        <v>41883</v>
      </c>
      <c r="D840" t="s">
        <v>42</v>
      </c>
      <c r="E840">
        <v>1</v>
      </c>
      <c r="G840" t="s">
        <v>140</v>
      </c>
      <c r="H840">
        <v>36</v>
      </c>
      <c r="I840">
        <v>990.4</v>
      </c>
      <c r="J840">
        <v>-220.39</v>
      </c>
      <c r="K840">
        <v>-110.04</v>
      </c>
      <c r="L840">
        <v>-27.51</v>
      </c>
      <c r="M840">
        <v>770.01</v>
      </c>
      <c r="Q840" s="7">
        <v>42599</v>
      </c>
    </row>
    <row r="841" spans="1:17" x14ac:dyDescent="0.25">
      <c r="A841">
        <v>1007999</v>
      </c>
      <c r="B841" t="s">
        <v>162</v>
      </c>
      <c r="C841" s="4">
        <v>41883</v>
      </c>
      <c r="D841" t="s">
        <v>42</v>
      </c>
      <c r="E841">
        <v>1</v>
      </c>
      <c r="G841" t="s">
        <v>140</v>
      </c>
      <c r="H841">
        <v>36</v>
      </c>
      <c r="I841">
        <v>529.70000000000005</v>
      </c>
      <c r="J841">
        <v>-117.87</v>
      </c>
      <c r="K841">
        <v>-58.85</v>
      </c>
      <c r="L841">
        <v>-14.72</v>
      </c>
      <c r="M841">
        <v>411.83</v>
      </c>
      <c r="Q841" s="7">
        <v>42599</v>
      </c>
    </row>
    <row r="842" spans="1:17" x14ac:dyDescent="0.25">
      <c r="A842">
        <v>1008000</v>
      </c>
      <c r="B842" t="s">
        <v>162</v>
      </c>
      <c r="C842" s="4">
        <v>41883</v>
      </c>
      <c r="D842" t="s">
        <v>42</v>
      </c>
      <c r="E842">
        <v>1</v>
      </c>
      <c r="G842" t="s">
        <v>140</v>
      </c>
      <c r="H842">
        <v>36</v>
      </c>
      <c r="I842">
        <v>269.06</v>
      </c>
      <c r="J842">
        <v>-59.87</v>
      </c>
      <c r="K842">
        <v>-29.89</v>
      </c>
      <c r="L842">
        <v>-7.48</v>
      </c>
      <c r="M842">
        <v>209.19</v>
      </c>
      <c r="Q842" s="7">
        <v>42599</v>
      </c>
    </row>
    <row r="843" spans="1:17" x14ac:dyDescent="0.25">
      <c r="A843">
        <v>1008085</v>
      </c>
      <c r="B843" t="s">
        <v>162</v>
      </c>
      <c r="C843" s="4">
        <v>41883</v>
      </c>
      <c r="D843" t="s">
        <v>42</v>
      </c>
      <c r="E843">
        <v>1</v>
      </c>
      <c r="G843" t="s">
        <v>140</v>
      </c>
      <c r="H843">
        <v>36</v>
      </c>
      <c r="I843">
        <v>738.85</v>
      </c>
      <c r="J843">
        <v>-164.41</v>
      </c>
      <c r="K843">
        <v>-82.09</v>
      </c>
      <c r="L843">
        <v>-20.52</v>
      </c>
      <c r="M843">
        <v>574.44000000000005</v>
      </c>
      <c r="Q843" s="7">
        <v>42599</v>
      </c>
    </row>
    <row r="844" spans="1:17" x14ac:dyDescent="0.25">
      <c r="A844">
        <v>1008086</v>
      </c>
      <c r="B844" t="s">
        <v>162</v>
      </c>
      <c r="C844" s="4">
        <v>41883</v>
      </c>
      <c r="D844" t="s">
        <v>42</v>
      </c>
      <c r="E844">
        <v>1</v>
      </c>
      <c r="G844" t="s">
        <v>140</v>
      </c>
      <c r="H844">
        <v>36</v>
      </c>
      <c r="I844">
        <v>346.07</v>
      </c>
      <c r="J844">
        <v>-77</v>
      </c>
      <c r="K844">
        <v>-38.44</v>
      </c>
      <c r="L844">
        <v>-9.61</v>
      </c>
      <c r="M844">
        <v>269.07</v>
      </c>
      <c r="Q844" s="7">
        <v>42599</v>
      </c>
    </row>
    <row r="845" spans="1:17" x14ac:dyDescent="0.25">
      <c r="A845">
        <v>1008087</v>
      </c>
      <c r="B845" t="s">
        <v>162</v>
      </c>
      <c r="C845" s="4">
        <v>41883</v>
      </c>
      <c r="D845" t="s">
        <v>42</v>
      </c>
      <c r="E845">
        <v>1</v>
      </c>
      <c r="G845" t="s">
        <v>140</v>
      </c>
      <c r="H845">
        <v>36</v>
      </c>
      <c r="I845">
        <v>6271.37</v>
      </c>
      <c r="J845">
        <v>-1395.54</v>
      </c>
      <c r="K845">
        <v>-696.81</v>
      </c>
      <c r="L845">
        <v>-174.21</v>
      </c>
      <c r="M845">
        <v>4875.83</v>
      </c>
      <c r="Q845" s="7">
        <v>42599</v>
      </c>
    </row>
    <row r="846" spans="1:17" x14ac:dyDescent="0.25">
      <c r="A846">
        <v>1008101</v>
      </c>
      <c r="B846" t="s">
        <v>162</v>
      </c>
      <c r="C846" s="4">
        <v>41883</v>
      </c>
      <c r="D846" t="s">
        <v>42</v>
      </c>
      <c r="E846">
        <v>1</v>
      </c>
      <c r="G846" t="s">
        <v>140</v>
      </c>
      <c r="H846">
        <v>36</v>
      </c>
      <c r="I846">
        <v>112.98</v>
      </c>
      <c r="J846">
        <v>-25.14</v>
      </c>
      <c r="K846">
        <v>-12.55</v>
      </c>
      <c r="L846">
        <v>-3.14</v>
      </c>
      <c r="M846">
        <v>87.84</v>
      </c>
      <c r="Q846" s="7">
        <v>42599</v>
      </c>
    </row>
    <row r="847" spans="1:17" x14ac:dyDescent="0.25">
      <c r="A847">
        <v>1008102</v>
      </c>
      <c r="B847" t="s">
        <v>162</v>
      </c>
      <c r="C847" s="4">
        <v>41883</v>
      </c>
      <c r="D847" t="s">
        <v>42</v>
      </c>
      <c r="E847">
        <v>1</v>
      </c>
      <c r="G847" t="s">
        <v>140</v>
      </c>
      <c r="H847">
        <v>36</v>
      </c>
      <c r="I847">
        <v>90.12</v>
      </c>
      <c r="J847">
        <v>-20.05</v>
      </c>
      <c r="K847">
        <v>-10.01</v>
      </c>
      <c r="L847">
        <v>-2.5</v>
      </c>
      <c r="M847">
        <v>70.069999999999993</v>
      </c>
      <c r="Q847" s="7">
        <v>42599</v>
      </c>
    </row>
    <row r="848" spans="1:17" x14ac:dyDescent="0.25">
      <c r="A848">
        <v>1008103</v>
      </c>
      <c r="B848" t="s">
        <v>162</v>
      </c>
      <c r="C848" s="4">
        <v>41883</v>
      </c>
      <c r="D848" t="s">
        <v>42</v>
      </c>
      <c r="E848">
        <v>1</v>
      </c>
      <c r="G848" t="s">
        <v>140</v>
      </c>
      <c r="H848">
        <v>36</v>
      </c>
      <c r="I848">
        <v>111.91</v>
      </c>
      <c r="J848">
        <v>-24.9</v>
      </c>
      <c r="K848">
        <v>-12.43</v>
      </c>
      <c r="L848">
        <v>-3.1</v>
      </c>
      <c r="M848">
        <v>87.01</v>
      </c>
      <c r="Q848" s="7">
        <v>42599</v>
      </c>
    </row>
    <row r="849" spans="1:17" x14ac:dyDescent="0.25">
      <c r="A849">
        <v>1008104</v>
      </c>
      <c r="B849" t="s">
        <v>162</v>
      </c>
      <c r="C849" s="4">
        <v>41883</v>
      </c>
      <c r="D849" t="s">
        <v>42</v>
      </c>
      <c r="E849">
        <v>1</v>
      </c>
      <c r="G849" t="s">
        <v>140</v>
      </c>
      <c r="H849">
        <v>36</v>
      </c>
      <c r="I849">
        <v>110.05</v>
      </c>
      <c r="J849">
        <v>-24.49</v>
      </c>
      <c r="K849">
        <v>-12.23</v>
      </c>
      <c r="L849">
        <v>-3.06</v>
      </c>
      <c r="M849">
        <v>85.56</v>
      </c>
      <c r="Q849" s="7">
        <v>42599</v>
      </c>
    </row>
    <row r="850" spans="1:17" x14ac:dyDescent="0.25">
      <c r="A850">
        <v>1008105</v>
      </c>
      <c r="B850" t="s">
        <v>162</v>
      </c>
      <c r="C850" s="4">
        <v>41883</v>
      </c>
      <c r="D850" t="s">
        <v>42</v>
      </c>
      <c r="E850">
        <v>1</v>
      </c>
      <c r="G850" t="s">
        <v>140</v>
      </c>
      <c r="H850">
        <v>36</v>
      </c>
      <c r="I850">
        <v>90.12</v>
      </c>
      <c r="J850">
        <v>-20.05</v>
      </c>
      <c r="K850">
        <v>-10.01</v>
      </c>
      <c r="L850">
        <v>-2.5</v>
      </c>
      <c r="M850">
        <v>70.069999999999993</v>
      </c>
      <c r="Q850" s="7">
        <v>42599</v>
      </c>
    </row>
    <row r="851" spans="1:17" x14ac:dyDescent="0.25">
      <c r="A851">
        <v>1005082</v>
      </c>
      <c r="B851" t="s">
        <v>374</v>
      </c>
      <c r="C851" s="4">
        <v>40422</v>
      </c>
      <c r="D851" t="s">
        <v>42</v>
      </c>
      <c r="E851">
        <v>1</v>
      </c>
      <c r="G851" t="s">
        <v>140</v>
      </c>
      <c r="H851">
        <v>96</v>
      </c>
      <c r="I851">
        <v>90526.21</v>
      </c>
      <c r="J851">
        <v>-52817.29</v>
      </c>
      <c r="K851">
        <v>-3771.93</v>
      </c>
      <c r="L851">
        <v>-3771.93</v>
      </c>
      <c r="M851">
        <v>37708.92</v>
      </c>
      <c r="Q851" s="7">
        <v>42600</v>
      </c>
    </row>
    <row r="852" spans="1:17" x14ac:dyDescent="0.25">
      <c r="A852">
        <v>1008084</v>
      </c>
      <c r="B852" t="s">
        <v>447</v>
      </c>
      <c r="C852" s="4">
        <v>41883</v>
      </c>
      <c r="D852" t="s">
        <v>42</v>
      </c>
      <c r="E852">
        <v>1</v>
      </c>
      <c r="G852" t="s">
        <v>140</v>
      </c>
      <c r="H852">
        <v>96</v>
      </c>
      <c r="I852">
        <v>4392</v>
      </c>
      <c r="J852">
        <v>-366.5</v>
      </c>
      <c r="K852">
        <v>-183</v>
      </c>
      <c r="L852">
        <v>-45.75</v>
      </c>
      <c r="M852">
        <v>4025.5</v>
      </c>
      <c r="Q852" s="7">
        <v>42604</v>
      </c>
    </row>
    <row r="853" spans="1:17" x14ac:dyDescent="0.25">
      <c r="A853">
        <v>150078</v>
      </c>
      <c r="B853" t="s">
        <v>375</v>
      </c>
      <c r="C853" s="4">
        <v>39356</v>
      </c>
      <c r="D853" t="s">
        <v>42</v>
      </c>
      <c r="E853">
        <v>1</v>
      </c>
      <c r="G853" t="s">
        <v>140</v>
      </c>
      <c r="H853">
        <v>36</v>
      </c>
      <c r="I853">
        <v>73.08</v>
      </c>
      <c r="J853">
        <v>-73.08</v>
      </c>
      <c r="Q853" s="7">
        <v>42623</v>
      </c>
    </row>
    <row r="854" spans="1:17" x14ac:dyDescent="0.25">
      <c r="A854">
        <v>150089</v>
      </c>
      <c r="B854" t="s">
        <v>375</v>
      </c>
      <c r="C854" s="4">
        <v>39356</v>
      </c>
      <c r="D854" t="s">
        <v>42</v>
      </c>
      <c r="E854">
        <v>1</v>
      </c>
      <c r="G854" t="s">
        <v>140</v>
      </c>
      <c r="H854">
        <v>36</v>
      </c>
      <c r="I854">
        <v>140.66999999999999</v>
      </c>
      <c r="J854">
        <v>-140.66999999999999</v>
      </c>
      <c r="Q854" s="7">
        <v>42623</v>
      </c>
    </row>
    <row r="855" spans="1:17" x14ac:dyDescent="0.25">
      <c r="A855">
        <v>150111</v>
      </c>
      <c r="B855" t="s">
        <v>376</v>
      </c>
      <c r="C855" s="4">
        <v>39356</v>
      </c>
      <c r="D855" t="s">
        <v>42</v>
      </c>
      <c r="E855">
        <v>1</v>
      </c>
      <c r="G855" t="s">
        <v>140</v>
      </c>
      <c r="H855">
        <v>36</v>
      </c>
      <c r="I855">
        <v>490</v>
      </c>
      <c r="J855">
        <v>-490</v>
      </c>
      <c r="Q855" s="7">
        <v>42623</v>
      </c>
    </row>
    <row r="856" spans="1:17" x14ac:dyDescent="0.25">
      <c r="A856">
        <v>150141</v>
      </c>
      <c r="B856" t="s">
        <v>377</v>
      </c>
      <c r="C856" s="4">
        <v>39356</v>
      </c>
      <c r="D856" t="s">
        <v>42</v>
      </c>
      <c r="E856">
        <v>1</v>
      </c>
      <c r="G856" t="s">
        <v>140</v>
      </c>
      <c r="H856">
        <v>36</v>
      </c>
      <c r="I856">
        <v>2181.3200000000002</v>
      </c>
      <c r="J856">
        <v>-2181.3200000000002</v>
      </c>
      <c r="Q856" s="7">
        <v>42623</v>
      </c>
    </row>
    <row r="857" spans="1:17" x14ac:dyDescent="0.25">
      <c r="A857">
        <v>1003567</v>
      </c>
      <c r="B857" t="s">
        <v>378</v>
      </c>
      <c r="C857" s="4">
        <v>39722</v>
      </c>
      <c r="D857" t="s">
        <v>42</v>
      </c>
      <c r="E857">
        <v>1</v>
      </c>
      <c r="G857" t="s">
        <v>140</v>
      </c>
      <c r="H857">
        <v>36</v>
      </c>
      <c r="I857">
        <v>5235</v>
      </c>
      <c r="J857">
        <v>-5235</v>
      </c>
      <c r="Q857" s="7">
        <v>42624</v>
      </c>
    </row>
    <row r="858" spans="1:17" x14ac:dyDescent="0.25">
      <c r="A858">
        <v>1003853</v>
      </c>
      <c r="B858" t="s">
        <v>166</v>
      </c>
      <c r="C858" s="4">
        <v>39722</v>
      </c>
      <c r="D858" t="s">
        <v>42</v>
      </c>
      <c r="E858">
        <v>1</v>
      </c>
      <c r="G858" t="s">
        <v>140</v>
      </c>
      <c r="H858">
        <v>36</v>
      </c>
      <c r="I858">
        <v>1402.63</v>
      </c>
      <c r="J858">
        <v>-1402.63</v>
      </c>
      <c r="Q858" s="7">
        <v>42624</v>
      </c>
    </row>
    <row r="859" spans="1:17" x14ac:dyDescent="0.25">
      <c r="A859">
        <v>1003996</v>
      </c>
      <c r="B859" t="s">
        <v>379</v>
      </c>
      <c r="C859" s="4">
        <v>39722</v>
      </c>
      <c r="D859" t="s">
        <v>42</v>
      </c>
      <c r="E859">
        <v>1</v>
      </c>
      <c r="G859" t="s">
        <v>140</v>
      </c>
      <c r="H859">
        <v>36</v>
      </c>
      <c r="I859">
        <v>313.43</v>
      </c>
      <c r="J859">
        <v>-313.43</v>
      </c>
      <c r="Q859" s="7">
        <v>42624</v>
      </c>
    </row>
    <row r="860" spans="1:17" x14ac:dyDescent="0.25">
      <c r="A860">
        <v>103047</v>
      </c>
      <c r="B860" t="s">
        <v>152</v>
      </c>
      <c r="C860" s="4">
        <v>40087</v>
      </c>
      <c r="D860" t="s">
        <v>42</v>
      </c>
      <c r="E860">
        <v>1</v>
      </c>
      <c r="G860" t="s">
        <v>140</v>
      </c>
      <c r="H860">
        <v>36</v>
      </c>
      <c r="I860">
        <v>332933.59000000003</v>
      </c>
      <c r="J860">
        <v>-332933.59000000003</v>
      </c>
      <c r="Q860" s="7">
        <v>42625</v>
      </c>
    </row>
    <row r="861" spans="1:17" x14ac:dyDescent="0.25">
      <c r="A861">
        <v>1004499</v>
      </c>
      <c r="B861" t="s">
        <v>380</v>
      </c>
      <c r="C861" s="4">
        <v>40087</v>
      </c>
      <c r="D861" t="s">
        <v>42</v>
      </c>
      <c r="E861">
        <v>1</v>
      </c>
      <c r="G861" t="s">
        <v>140</v>
      </c>
      <c r="H861">
        <v>36</v>
      </c>
      <c r="I861">
        <v>1723.94</v>
      </c>
      <c r="J861">
        <v>-1723.94</v>
      </c>
      <c r="Q861" s="7">
        <v>42625</v>
      </c>
    </row>
    <row r="862" spans="1:17" x14ac:dyDescent="0.25">
      <c r="A862">
        <v>1004500</v>
      </c>
      <c r="B862" t="s">
        <v>166</v>
      </c>
      <c r="C862" s="4">
        <v>40087</v>
      </c>
      <c r="D862" t="s">
        <v>42</v>
      </c>
      <c r="E862">
        <v>1</v>
      </c>
      <c r="G862" t="s">
        <v>140</v>
      </c>
      <c r="H862">
        <v>36</v>
      </c>
      <c r="I862">
        <v>1200</v>
      </c>
      <c r="J862">
        <v>-1200</v>
      </c>
      <c r="Q862" s="7">
        <v>42625</v>
      </c>
    </row>
    <row r="863" spans="1:17" x14ac:dyDescent="0.25">
      <c r="A863">
        <v>1004501</v>
      </c>
      <c r="B863" t="s">
        <v>166</v>
      </c>
      <c r="C863" s="4">
        <v>40087</v>
      </c>
      <c r="D863" t="s">
        <v>42</v>
      </c>
      <c r="E863">
        <v>1</v>
      </c>
      <c r="G863" t="s">
        <v>140</v>
      </c>
      <c r="H863">
        <v>36</v>
      </c>
      <c r="I863">
        <v>3514.47</v>
      </c>
      <c r="J863">
        <v>-3514.47</v>
      </c>
      <c r="Q863" s="7">
        <v>42625</v>
      </c>
    </row>
    <row r="864" spans="1:17" x14ac:dyDescent="0.25">
      <c r="A864">
        <v>1004555</v>
      </c>
      <c r="B864" t="s">
        <v>203</v>
      </c>
      <c r="C864" s="4">
        <v>40087</v>
      </c>
      <c r="D864" t="s">
        <v>42</v>
      </c>
      <c r="E864">
        <v>1</v>
      </c>
      <c r="G864" t="s">
        <v>140</v>
      </c>
      <c r="H864">
        <v>36</v>
      </c>
      <c r="I864">
        <v>6745</v>
      </c>
      <c r="J864">
        <v>-6745</v>
      </c>
      <c r="Q864" s="7">
        <v>42625</v>
      </c>
    </row>
    <row r="865" spans="1:17" x14ac:dyDescent="0.25">
      <c r="A865">
        <v>1005097</v>
      </c>
      <c r="B865" t="s">
        <v>162</v>
      </c>
      <c r="C865" s="4">
        <v>40452</v>
      </c>
      <c r="D865" t="s">
        <v>42</v>
      </c>
      <c r="E865">
        <v>1</v>
      </c>
      <c r="G865" t="s">
        <v>140</v>
      </c>
      <c r="H865">
        <v>36</v>
      </c>
      <c r="I865">
        <v>505</v>
      </c>
      <c r="J865">
        <v>-505</v>
      </c>
      <c r="Q865" s="7">
        <v>42626</v>
      </c>
    </row>
    <row r="866" spans="1:17" x14ac:dyDescent="0.25">
      <c r="A866">
        <v>1005102</v>
      </c>
      <c r="B866" t="s">
        <v>162</v>
      </c>
      <c r="C866" s="4">
        <v>40452</v>
      </c>
      <c r="D866" t="s">
        <v>42</v>
      </c>
      <c r="E866">
        <v>1</v>
      </c>
      <c r="G866" t="s">
        <v>140</v>
      </c>
      <c r="H866">
        <v>36</v>
      </c>
      <c r="I866">
        <v>4156.9799999999996</v>
      </c>
      <c r="J866">
        <v>-4156.9799999999996</v>
      </c>
      <c r="Q866" s="7">
        <v>42626</v>
      </c>
    </row>
    <row r="867" spans="1:17" x14ac:dyDescent="0.25">
      <c r="A867">
        <v>103055</v>
      </c>
      <c r="B867" t="s">
        <v>305</v>
      </c>
      <c r="C867" s="4">
        <v>40087</v>
      </c>
      <c r="D867" t="s">
        <v>42</v>
      </c>
      <c r="E867">
        <v>1</v>
      </c>
      <c r="G867" t="s">
        <v>140</v>
      </c>
      <c r="H867">
        <v>60</v>
      </c>
      <c r="I867">
        <v>508722.09</v>
      </c>
      <c r="J867">
        <v>-508722.09</v>
      </c>
      <c r="Q867" s="7">
        <v>42627</v>
      </c>
    </row>
    <row r="868" spans="1:17" x14ac:dyDescent="0.25">
      <c r="A868">
        <v>1005497</v>
      </c>
      <c r="B868" t="s">
        <v>369</v>
      </c>
      <c r="C868" s="4">
        <v>40817</v>
      </c>
      <c r="D868" t="s">
        <v>42</v>
      </c>
      <c r="E868">
        <v>1</v>
      </c>
      <c r="G868" t="s">
        <v>140</v>
      </c>
      <c r="H868">
        <v>36</v>
      </c>
      <c r="I868">
        <v>2064.73</v>
      </c>
      <c r="J868">
        <v>-2064.73</v>
      </c>
      <c r="Q868" s="7">
        <v>42627</v>
      </c>
    </row>
    <row r="869" spans="1:17" x14ac:dyDescent="0.25">
      <c r="A869">
        <v>1005523</v>
      </c>
      <c r="B869" t="s">
        <v>381</v>
      </c>
      <c r="C869" s="4">
        <v>40817</v>
      </c>
      <c r="D869" t="s">
        <v>42</v>
      </c>
      <c r="E869">
        <v>1</v>
      </c>
      <c r="G869" t="s">
        <v>140</v>
      </c>
      <c r="H869">
        <v>36</v>
      </c>
      <c r="I869">
        <v>518.5</v>
      </c>
      <c r="J869">
        <v>-518.5</v>
      </c>
      <c r="Q869" s="7">
        <v>42627</v>
      </c>
    </row>
    <row r="870" spans="1:17" x14ac:dyDescent="0.25">
      <c r="A870">
        <v>1005524</v>
      </c>
      <c r="B870" t="s">
        <v>286</v>
      </c>
      <c r="C870" s="4">
        <v>40817</v>
      </c>
      <c r="D870" t="s">
        <v>42</v>
      </c>
      <c r="E870">
        <v>1</v>
      </c>
      <c r="G870" t="s">
        <v>140</v>
      </c>
      <c r="H870">
        <v>36</v>
      </c>
      <c r="I870">
        <v>1288.1500000000001</v>
      </c>
      <c r="J870">
        <v>-1288.1500000000001</v>
      </c>
      <c r="Q870" s="7">
        <v>42627</v>
      </c>
    </row>
    <row r="871" spans="1:17" x14ac:dyDescent="0.25">
      <c r="A871">
        <v>103070</v>
      </c>
      <c r="B871" t="s">
        <v>41</v>
      </c>
      <c r="C871" s="4">
        <v>18295</v>
      </c>
      <c r="D871" t="s">
        <v>42</v>
      </c>
      <c r="E871">
        <v>1</v>
      </c>
      <c r="G871" t="s">
        <v>43</v>
      </c>
      <c r="H871">
        <v>800</v>
      </c>
      <c r="I871">
        <v>1239251.67</v>
      </c>
      <c r="J871">
        <v>-1215359.22</v>
      </c>
      <c r="K871">
        <v>-6196.24</v>
      </c>
      <c r="L871">
        <v>-1549.06</v>
      </c>
      <c r="M871">
        <v>23892.45</v>
      </c>
      <c r="Q871" s="7">
        <v>42629</v>
      </c>
    </row>
    <row r="872" spans="1:17" x14ac:dyDescent="0.25">
      <c r="A872">
        <v>1006858</v>
      </c>
      <c r="B872" t="s">
        <v>382</v>
      </c>
      <c r="C872" s="4">
        <v>41548</v>
      </c>
      <c r="D872" t="s">
        <v>42</v>
      </c>
      <c r="E872">
        <v>1</v>
      </c>
      <c r="G872" t="s">
        <v>140</v>
      </c>
      <c r="H872">
        <v>36</v>
      </c>
      <c r="I872">
        <v>5693.69</v>
      </c>
      <c r="J872">
        <v>-3008.9</v>
      </c>
      <c r="K872">
        <v>-632.63</v>
      </c>
      <c r="L872">
        <v>-158.16</v>
      </c>
      <c r="M872">
        <v>2684.79</v>
      </c>
      <c r="Q872" s="7">
        <v>42629</v>
      </c>
    </row>
    <row r="873" spans="1:17" x14ac:dyDescent="0.25">
      <c r="A873">
        <v>1006864</v>
      </c>
      <c r="B873" t="s">
        <v>383</v>
      </c>
      <c r="C873" s="4">
        <v>41548</v>
      </c>
      <c r="D873" t="s">
        <v>42</v>
      </c>
      <c r="E873">
        <v>1</v>
      </c>
      <c r="G873" t="s">
        <v>140</v>
      </c>
      <c r="H873">
        <v>36</v>
      </c>
      <c r="I873">
        <v>749.81</v>
      </c>
      <c r="J873">
        <v>-396.24</v>
      </c>
      <c r="K873">
        <v>-83.31</v>
      </c>
      <c r="L873">
        <v>-20.83</v>
      </c>
      <c r="M873">
        <v>353.57</v>
      </c>
      <c r="Q873" s="7">
        <v>42629</v>
      </c>
    </row>
    <row r="874" spans="1:17" x14ac:dyDescent="0.25">
      <c r="A874">
        <v>1006865</v>
      </c>
      <c r="B874" t="s">
        <v>384</v>
      </c>
      <c r="C874" s="4">
        <v>41548</v>
      </c>
      <c r="D874" t="s">
        <v>42</v>
      </c>
      <c r="E874">
        <v>1</v>
      </c>
      <c r="G874" t="s">
        <v>140</v>
      </c>
      <c r="H874">
        <v>36</v>
      </c>
      <c r="I874">
        <v>4124.9799999999996</v>
      </c>
      <c r="J874">
        <v>-2179.9</v>
      </c>
      <c r="K874">
        <v>-458.33</v>
      </c>
      <c r="L874">
        <v>-114.58</v>
      </c>
      <c r="M874">
        <v>1945.08</v>
      </c>
      <c r="Q874" s="7">
        <v>42629</v>
      </c>
    </row>
    <row r="875" spans="1:17" x14ac:dyDescent="0.25">
      <c r="A875">
        <v>1006866</v>
      </c>
      <c r="B875" t="s">
        <v>385</v>
      </c>
      <c r="C875" s="4">
        <v>41548</v>
      </c>
      <c r="D875" t="s">
        <v>42</v>
      </c>
      <c r="E875">
        <v>1</v>
      </c>
      <c r="G875" t="s">
        <v>140</v>
      </c>
      <c r="H875">
        <v>36</v>
      </c>
      <c r="I875">
        <v>415.36</v>
      </c>
      <c r="J875">
        <v>-219.5</v>
      </c>
      <c r="K875">
        <v>-46.15</v>
      </c>
      <c r="L875">
        <v>-11.54</v>
      </c>
      <c r="M875">
        <v>195.86</v>
      </c>
      <c r="Q875" s="7">
        <v>42629</v>
      </c>
    </row>
    <row r="876" spans="1:17" x14ac:dyDescent="0.25">
      <c r="A876">
        <v>1006910</v>
      </c>
      <c r="B876" t="s">
        <v>162</v>
      </c>
      <c r="C876" s="4">
        <v>41548</v>
      </c>
      <c r="D876" t="s">
        <v>42</v>
      </c>
      <c r="E876">
        <v>1</v>
      </c>
      <c r="G876" t="s">
        <v>140</v>
      </c>
      <c r="H876">
        <v>36</v>
      </c>
      <c r="I876">
        <v>1762.8</v>
      </c>
      <c r="J876">
        <v>-931.58</v>
      </c>
      <c r="K876">
        <v>-195.87</v>
      </c>
      <c r="L876">
        <v>-48.97</v>
      </c>
      <c r="M876">
        <v>831.22</v>
      </c>
      <c r="Q876" s="7">
        <v>42629</v>
      </c>
    </row>
    <row r="877" spans="1:17" x14ac:dyDescent="0.25">
      <c r="A877">
        <v>1006921</v>
      </c>
      <c r="B877" t="s">
        <v>162</v>
      </c>
      <c r="C877" s="4">
        <v>41548</v>
      </c>
      <c r="D877" t="s">
        <v>42</v>
      </c>
      <c r="E877">
        <v>1</v>
      </c>
      <c r="G877" t="s">
        <v>140</v>
      </c>
      <c r="H877">
        <v>36</v>
      </c>
      <c r="I877">
        <v>1654.83</v>
      </c>
      <c r="J877">
        <v>-874.52</v>
      </c>
      <c r="K877">
        <v>-183.87</v>
      </c>
      <c r="L877">
        <v>-45.97</v>
      </c>
      <c r="M877">
        <v>780.31</v>
      </c>
      <c r="Q877" s="7">
        <v>42629</v>
      </c>
    </row>
    <row r="878" spans="1:17" x14ac:dyDescent="0.25">
      <c r="A878">
        <v>1006922</v>
      </c>
      <c r="B878" t="s">
        <v>345</v>
      </c>
      <c r="C878" s="4">
        <v>41548</v>
      </c>
      <c r="D878" t="s">
        <v>42</v>
      </c>
      <c r="E878">
        <v>1</v>
      </c>
      <c r="G878" t="s">
        <v>140</v>
      </c>
      <c r="H878">
        <v>36</v>
      </c>
      <c r="I878">
        <v>559.09</v>
      </c>
      <c r="J878">
        <v>-295.45999999999998</v>
      </c>
      <c r="K878">
        <v>-62.12</v>
      </c>
      <c r="L878">
        <v>-15.53</v>
      </c>
      <c r="M878">
        <v>263.63</v>
      </c>
      <c r="Q878" s="7">
        <v>42629</v>
      </c>
    </row>
    <row r="879" spans="1:17" x14ac:dyDescent="0.25">
      <c r="A879">
        <v>1006923</v>
      </c>
      <c r="B879" t="s">
        <v>345</v>
      </c>
      <c r="C879" s="4">
        <v>41548</v>
      </c>
      <c r="D879" t="s">
        <v>42</v>
      </c>
      <c r="E879">
        <v>1</v>
      </c>
      <c r="G879" t="s">
        <v>140</v>
      </c>
      <c r="H879">
        <v>36</v>
      </c>
      <c r="I879">
        <v>1589.36</v>
      </c>
      <c r="J879">
        <v>-839.92</v>
      </c>
      <c r="K879">
        <v>-176.6</v>
      </c>
      <c r="L879">
        <v>-44.15</v>
      </c>
      <c r="M879">
        <v>749.44</v>
      </c>
      <c r="Q879" s="7">
        <v>42629</v>
      </c>
    </row>
    <row r="880" spans="1:17" x14ac:dyDescent="0.25">
      <c r="A880">
        <v>1006924</v>
      </c>
      <c r="B880" t="s">
        <v>345</v>
      </c>
      <c r="C880" s="4">
        <v>41548</v>
      </c>
      <c r="D880" t="s">
        <v>42</v>
      </c>
      <c r="E880">
        <v>1</v>
      </c>
      <c r="G880" t="s">
        <v>140</v>
      </c>
      <c r="H880">
        <v>36</v>
      </c>
      <c r="I880">
        <v>1139.5</v>
      </c>
      <c r="J880">
        <v>-602.19000000000005</v>
      </c>
      <c r="K880">
        <v>-126.62</v>
      </c>
      <c r="L880">
        <v>-31.65</v>
      </c>
      <c r="M880">
        <v>537.30999999999995</v>
      </c>
      <c r="Q880" s="7">
        <v>42629</v>
      </c>
    </row>
    <row r="881" spans="1:17" x14ac:dyDescent="0.25">
      <c r="A881">
        <v>1003579</v>
      </c>
      <c r="B881" t="s">
        <v>386</v>
      </c>
      <c r="C881" s="4">
        <v>39722</v>
      </c>
      <c r="D881" t="s">
        <v>42</v>
      </c>
      <c r="E881">
        <v>1</v>
      </c>
      <c r="G881" t="s">
        <v>140</v>
      </c>
      <c r="H881">
        <v>96</v>
      </c>
      <c r="I881">
        <v>2370.48</v>
      </c>
      <c r="J881">
        <v>-1951.11</v>
      </c>
      <c r="K881">
        <v>-98.77</v>
      </c>
      <c r="L881">
        <v>-24.69</v>
      </c>
      <c r="M881">
        <v>419.37</v>
      </c>
      <c r="Q881" s="7">
        <v>42629</v>
      </c>
    </row>
    <row r="882" spans="1:17" x14ac:dyDescent="0.25">
      <c r="A882">
        <v>1003617</v>
      </c>
      <c r="B882" t="s">
        <v>162</v>
      </c>
      <c r="C882" s="4">
        <v>39722</v>
      </c>
      <c r="D882" t="s">
        <v>42</v>
      </c>
      <c r="E882">
        <v>1</v>
      </c>
      <c r="G882" t="s">
        <v>140</v>
      </c>
      <c r="H882">
        <v>96</v>
      </c>
      <c r="I882">
        <v>1557.44</v>
      </c>
      <c r="J882">
        <v>-1281.9100000000001</v>
      </c>
      <c r="K882">
        <v>-64.89</v>
      </c>
      <c r="L882">
        <v>-16.22</v>
      </c>
      <c r="M882">
        <v>275.52999999999997</v>
      </c>
      <c r="Q882" s="7">
        <v>42629</v>
      </c>
    </row>
    <row r="883" spans="1:17" x14ac:dyDescent="0.25">
      <c r="A883">
        <v>1003618</v>
      </c>
      <c r="B883" t="s">
        <v>217</v>
      </c>
      <c r="C883" s="4">
        <v>39722</v>
      </c>
      <c r="D883" t="s">
        <v>42</v>
      </c>
      <c r="E883">
        <v>1</v>
      </c>
      <c r="G883" t="s">
        <v>140</v>
      </c>
      <c r="H883">
        <v>96</v>
      </c>
      <c r="I883">
        <v>1143.92</v>
      </c>
      <c r="J883">
        <v>-941.54</v>
      </c>
      <c r="K883">
        <v>-47.66</v>
      </c>
      <c r="L883">
        <v>-11.91</v>
      </c>
      <c r="M883">
        <v>202.38</v>
      </c>
      <c r="Q883" s="7">
        <v>42629</v>
      </c>
    </row>
    <row r="884" spans="1:17" x14ac:dyDescent="0.25">
      <c r="A884">
        <v>1003619</v>
      </c>
      <c r="B884" t="s">
        <v>217</v>
      </c>
      <c r="C884" s="4">
        <v>39722</v>
      </c>
      <c r="D884" t="s">
        <v>42</v>
      </c>
      <c r="E884">
        <v>1</v>
      </c>
      <c r="G884" t="s">
        <v>140</v>
      </c>
      <c r="H884">
        <v>96</v>
      </c>
      <c r="I884">
        <v>1402.63</v>
      </c>
      <c r="J884">
        <v>-1154.48</v>
      </c>
      <c r="K884">
        <v>-58.44</v>
      </c>
      <c r="L884">
        <v>-14.61</v>
      </c>
      <c r="M884">
        <v>248.15</v>
      </c>
      <c r="Q884" s="7">
        <v>42629</v>
      </c>
    </row>
    <row r="885" spans="1:17" x14ac:dyDescent="0.25">
      <c r="A885">
        <v>1003620</v>
      </c>
      <c r="B885" t="s">
        <v>217</v>
      </c>
      <c r="C885" s="4">
        <v>39722</v>
      </c>
      <c r="D885" t="s">
        <v>42</v>
      </c>
      <c r="E885">
        <v>1</v>
      </c>
      <c r="G885" t="s">
        <v>140</v>
      </c>
      <c r="H885">
        <v>96</v>
      </c>
      <c r="I885">
        <v>1402.63</v>
      </c>
      <c r="J885">
        <v>-1154.48</v>
      </c>
      <c r="K885">
        <v>-58.44</v>
      </c>
      <c r="L885">
        <v>-14.61</v>
      </c>
      <c r="M885">
        <v>248.15</v>
      </c>
      <c r="Q885" s="7">
        <v>42629</v>
      </c>
    </row>
    <row r="886" spans="1:17" x14ac:dyDescent="0.25">
      <c r="A886">
        <v>1003621</v>
      </c>
      <c r="B886" t="s">
        <v>217</v>
      </c>
      <c r="C886" s="4">
        <v>39722</v>
      </c>
      <c r="D886" t="s">
        <v>42</v>
      </c>
      <c r="E886">
        <v>1</v>
      </c>
      <c r="G886" t="s">
        <v>140</v>
      </c>
      <c r="H886">
        <v>96</v>
      </c>
      <c r="I886">
        <v>1402.63</v>
      </c>
      <c r="J886">
        <v>-1154.48</v>
      </c>
      <c r="K886">
        <v>-58.44</v>
      </c>
      <c r="L886">
        <v>-14.61</v>
      </c>
      <c r="M886">
        <v>248.15</v>
      </c>
      <c r="Q886" s="7">
        <v>42629</v>
      </c>
    </row>
    <row r="887" spans="1:17" x14ac:dyDescent="0.25">
      <c r="A887">
        <v>1008117</v>
      </c>
      <c r="B887" t="s">
        <v>162</v>
      </c>
      <c r="C887" s="4">
        <v>41913</v>
      </c>
      <c r="D887" t="s">
        <v>42</v>
      </c>
      <c r="E887">
        <v>1</v>
      </c>
      <c r="G887" t="s">
        <v>140</v>
      </c>
      <c r="H887">
        <v>36</v>
      </c>
      <c r="I887">
        <v>114.76</v>
      </c>
      <c r="J887">
        <v>-22.4</v>
      </c>
      <c r="K887">
        <v>-12.76</v>
      </c>
      <c r="L887">
        <v>-3.19</v>
      </c>
      <c r="M887">
        <v>92.36</v>
      </c>
      <c r="Q887" s="7">
        <v>42630</v>
      </c>
    </row>
    <row r="888" spans="1:17" x14ac:dyDescent="0.25">
      <c r="A888">
        <v>1008118</v>
      </c>
      <c r="B888" t="s">
        <v>162</v>
      </c>
      <c r="C888" s="4">
        <v>41913</v>
      </c>
      <c r="D888" t="s">
        <v>42</v>
      </c>
      <c r="E888">
        <v>1</v>
      </c>
      <c r="G888" t="s">
        <v>140</v>
      </c>
      <c r="H888">
        <v>36</v>
      </c>
      <c r="I888">
        <v>51.65</v>
      </c>
      <c r="J888">
        <v>-10.08</v>
      </c>
      <c r="K888">
        <v>-10.08</v>
      </c>
      <c r="L888">
        <v>-1.44</v>
      </c>
      <c r="M888">
        <v>41.57</v>
      </c>
      <c r="Q888" s="7">
        <v>42630</v>
      </c>
    </row>
    <row r="889" spans="1:17" x14ac:dyDescent="0.25">
      <c r="A889">
        <v>1008119</v>
      </c>
      <c r="B889" t="s">
        <v>162</v>
      </c>
      <c r="C889" s="4">
        <v>41913</v>
      </c>
      <c r="D889" t="s">
        <v>42</v>
      </c>
      <c r="E889">
        <v>1</v>
      </c>
      <c r="G889" t="s">
        <v>140</v>
      </c>
      <c r="H889">
        <v>36</v>
      </c>
      <c r="I889">
        <v>108.37</v>
      </c>
      <c r="J889">
        <v>-21.15</v>
      </c>
      <c r="K889">
        <v>-12.04</v>
      </c>
      <c r="L889">
        <v>-3.01</v>
      </c>
      <c r="M889">
        <v>87.22</v>
      </c>
      <c r="Q889" s="7">
        <v>42630</v>
      </c>
    </row>
    <row r="890" spans="1:17" x14ac:dyDescent="0.25">
      <c r="A890">
        <v>1008166</v>
      </c>
      <c r="B890" t="s">
        <v>162</v>
      </c>
      <c r="C890" s="4">
        <v>41913</v>
      </c>
      <c r="D890" t="s">
        <v>42</v>
      </c>
      <c r="E890">
        <v>1</v>
      </c>
      <c r="G890" t="s">
        <v>140</v>
      </c>
      <c r="H890">
        <v>36</v>
      </c>
      <c r="I890">
        <v>5760.62</v>
      </c>
      <c r="J890">
        <v>-1124.06</v>
      </c>
      <c r="K890">
        <v>-640.05999999999995</v>
      </c>
      <c r="L890">
        <v>-160.02000000000001</v>
      </c>
      <c r="M890">
        <v>4636.5600000000004</v>
      </c>
      <c r="Q890" s="7">
        <v>42630</v>
      </c>
    </row>
    <row r="891" spans="1:17" x14ac:dyDescent="0.25">
      <c r="A891">
        <v>1008167</v>
      </c>
      <c r="B891" t="s">
        <v>449</v>
      </c>
      <c r="C891" s="4">
        <v>41913</v>
      </c>
      <c r="D891" t="s">
        <v>42</v>
      </c>
      <c r="E891">
        <v>1</v>
      </c>
      <c r="G891" t="s">
        <v>140</v>
      </c>
      <c r="H891">
        <v>36</v>
      </c>
      <c r="I891">
        <v>42700</v>
      </c>
      <c r="J891">
        <v>-8332.02</v>
      </c>
      <c r="K891">
        <v>-4744.4399999999996</v>
      </c>
      <c r="L891">
        <v>-1186.1099999999999</v>
      </c>
      <c r="M891">
        <v>34367.980000000003</v>
      </c>
      <c r="Q891" s="7">
        <v>42630</v>
      </c>
    </row>
    <row r="892" spans="1:17" x14ac:dyDescent="0.25">
      <c r="A892">
        <v>1008168</v>
      </c>
      <c r="B892" t="s">
        <v>162</v>
      </c>
      <c r="C892" s="4">
        <v>41913</v>
      </c>
      <c r="D892" t="s">
        <v>42</v>
      </c>
      <c r="E892">
        <v>1</v>
      </c>
      <c r="G892" t="s">
        <v>140</v>
      </c>
      <c r="H892">
        <v>36</v>
      </c>
      <c r="I892">
        <v>41.51</v>
      </c>
      <c r="J892">
        <v>-8.09</v>
      </c>
      <c r="K892">
        <v>-4.5999999999999996</v>
      </c>
      <c r="L892">
        <v>-1.1499999999999999</v>
      </c>
      <c r="M892">
        <v>33.42</v>
      </c>
      <c r="Q892" s="7">
        <v>42630</v>
      </c>
    </row>
    <row r="893" spans="1:17" x14ac:dyDescent="0.25">
      <c r="A893">
        <v>1008169</v>
      </c>
      <c r="B893" t="s">
        <v>162</v>
      </c>
      <c r="C893" s="4">
        <v>41913</v>
      </c>
      <c r="D893" t="s">
        <v>42</v>
      </c>
      <c r="E893">
        <v>1</v>
      </c>
      <c r="G893" t="s">
        <v>140</v>
      </c>
      <c r="H893">
        <v>36</v>
      </c>
      <c r="I893">
        <v>124.93</v>
      </c>
      <c r="J893">
        <v>-24.38</v>
      </c>
      <c r="K893">
        <v>-13.88</v>
      </c>
      <c r="L893">
        <v>-3.47</v>
      </c>
      <c r="M893">
        <v>100.55</v>
      </c>
      <c r="Q893" s="7">
        <v>42630</v>
      </c>
    </row>
    <row r="894" spans="1:17" x14ac:dyDescent="0.25">
      <c r="A894">
        <v>1008170</v>
      </c>
      <c r="B894" t="s">
        <v>162</v>
      </c>
      <c r="C894" s="4">
        <v>41913</v>
      </c>
      <c r="D894" t="s">
        <v>42</v>
      </c>
      <c r="E894">
        <v>1</v>
      </c>
      <c r="G894" t="s">
        <v>140</v>
      </c>
      <c r="H894">
        <v>36</v>
      </c>
      <c r="I894">
        <v>87.7</v>
      </c>
      <c r="J894">
        <v>-17.11</v>
      </c>
      <c r="K894">
        <v>-9.74</v>
      </c>
      <c r="L894">
        <v>-2.4300000000000002</v>
      </c>
      <c r="M894">
        <v>70.59</v>
      </c>
      <c r="Q894" s="7">
        <v>42630</v>
      </c>
    </row>
    <row r="895" spans="1:17" x14ac:dyDescent="0.25">
      <c r="A895">
        <v>1008223</v>
      </c>
      <c r="B895" t="s">
        <v>162</v>
      </c>
      <c r="C895" s="4">
        <v>41913</v>
      </c>
      <c r="D895" t="s">
        <v>42</v>
      </c>
      <c r="E895">
        <v>1</v>
      </c>
      <c r="G895" t="s">
        <v>140</v>
      </c>
      <c r="H895">
        <v>36</v>
      </c>
      <c r="I895">
        <v>3920.12</v>
      </c>
      <c r="J895">
        <v>-764.93</v>
      </c>
      <c r="K895">
        <v>-435.57</v>
      </c>
      <c r="L895">
        <v>-108.89</v>
      </c>
      <c r="M895">
        <v>3155.19</v>
      </c>
      <c r="Q895" s="7">
        <v>42630</v>
      </c>
    </row>
    <row r="896" spans="1:17" x14ac:dyDescent="0.25">
      <c r="A896">
        <v>1008224</v>
      </c>
      <c r="B896" t="s">
        <v>162</v>
      </c>
      <c r="C896" s="4">
        <v>41913</v>
      </c>
      <c r="D896" t="s">
        <v>42</v>
      </c>
      <c r="E896">
        <v>1</v>
      </c>
      <c r="G896" t="s">
        <v>140</v>
      </c>
      <c r="H896">
        <v>36</v>
      </c>
      <c r="I896">
        <v>261.32</v>
      </c>
      <c r="J896">
        <v>-50.99</v>
      </c>
      <c r="K896">
        <v>-29.03</v>
      </c>
      <c r="L896">
        <v>-7.26</v>
      </c>
      <c r="M896">
        <v>210.33</v>
      </c>
      <c r="Q896" s="7">
        <v>42630</v>
      </c>
    </row>
    <row r="897" spans="1:17" x14ac:dyDescent="0.25">
      <c r="A897">
        <v>1008225</v>
      </c>
      <c r="B897" t="s">
        <v>162</v>
      </c>
      <c r="C897" s="4">
        <v>41913</v>
      </c>
      <c r="D897" t="s">
        <v>42</v>
      </c>
      <c r="E897">
        <v>1</v>
      </c>
      <c r="G897" t="s">
        <v>140</v>
      </c>
      <c r="H897">
        <v>36</v>
      </c>
      <c r="I897">
        <v>7279.17</v>
      </c>
      <c r="J897">
        <v>-1420.38</v>
      </c>
      <c r="K897">
        <v>-808.8</v>
      </c>
      <c r="L897">
        <v>-202.2</v>
      </c>
      <c r="M897">
        <v>5858.79</v>
      </c>
      <c r="Q897" s="7">
        <v>42630</v>
      </c>
    </row>
    <row r="898" spans="1:17" x14ac:dyDescent="0.25">
      <c r="A898">
        <v>1008226</v>
      </c>
      <c r="B898" t="s">
        <v>162</v>
      </c>
      <c r="C898" s="4">
        <v>41913</v>
      </c>
      <c r="D898" t="s">
        <v>42</v>
      </c>
      <c r="E898">
        <v>1</v>
      </c>
      <c r="G898" t="s">
        <v>140</v>
      </c>
      <c r="H898">
        <v>36</v>
      </c>
      <c r="I898">
        <v>404.52</v>
      </c>
      <c r="J898">
        <v>-78.94</v>
      </c>
      <c r="K898">
        <v>-44.95</v>
      </c>
      <c r="L898">
        <v>-11.24</v>
      </c>
      <c r="M898">
        <v>325.58</v>
      </c>
      <c r="Q898" s="7">
        <v>42630</v>
      </c>
    </row>
    <row r="899" spans="1:17" x14ac:dyDescent="0.25">
      <c r="A899">
        <v>1008227</v>
      </c>
      <c r="B899" t="s">
        <v>162</v>
      </c>
      <c r="C899" s="4">
        <v>41913</v>
      </c>
      <c r="D899" t="s">
        <v>42</v>
      </c>
      <c r="E899">
        <v>1</v>
      </c>
      <c r="G899" t="s">
        <v>140</v>
      </c>
      <c r="H899">
        <v>36</v>
      </c>
      <c r="I899">
        <v>525.87</v>
      </c>
      <c r="J899">
        <v>-102.61</v>
      </c>
      <c r="K899">
        <v>-58.43</v>
      </c>
      <c r="L899">
        <v>-14.61</v>
      </c>
      <c r="M899">
        <v>423.26</v>
      </c>
      <c r="Q899" s="7">
        <v>42630</v>
      </c>
    </row>
    <row r="900" spans="1:17" x14ac:dyDescent="0.25">
      <c r="A900">
        <v>1008228</v>
      </c>
      <c r="B900" t="s">
        <v>162</v>
      </c>
      <c r="C900" s="4">
        <v>41913</v>
      </c>
      <c r="D900" t="s">
        <v>42</v>
      </c>
      <c r="E900">
        <v>1</v>
      </c>
      <c r="G900" t="s">
        <v>140</v>
      </c>
      <c r="H900">
        <v>36</v>
      </c>
      <c r="I900">
        <v>1592.58</v>
      </c>
      <c r="J900">
        <v>-310.76</v>
      </c>
      <c r="K900">
        <v>-176.95</v>
      </c>
      <c r="L900">
        <v>-44.24</v>
      </c>
      <c r="M900">
        <v>1281.82</v>
      </c>
      <c r="Q900" s="7">
        <v>42630</v>
      </c>
    </row>
    <row r="901" spans="1:17" x14ac:dyDescent="0.25">
      <c r="A901">
        <v>1008229</v>
      </c>
      <c r="B901" t="s">
        <v>162</v>
      </c>
      <c r="C901" s="4">
        <v>41913</v>
      </c>
      <c r="D901" t="s">
        <v>42</v>
      </c>
      <c r="E901">
        <v>1</v>
      </c>
      <c r="G901" t="s">
        <v>140</v>
      </c>
      <c r="H901">
        <v>36</v>
      </c>
      <c r="I901">
        <v>14514.08</v>
      </c>
      <c r="J901">
        <v>-2832.12</v>
      </c>
      <c r="K901">
        <v>-1612.67</v>
      </c>
      <c r="L901">
        <v>-403.17</v>
      </c>
      <c r="M901">
        <v>11681.96</v>
      </c>
      <c r="Q901" s="7">
        <v>42630</v>
      </c>
    </row>
    <row r="902" spans="1:17" x14ac:dyDescent="0.25">
      <c r="A902">
        <v>1008230</v>
      </c>
      <c r="B902" t="s">
        <v>162</v>
      </c>
      <c r="C902" s="4">
        <v>41913</v>
      </c>
      <c r="D902" t="s">
        <v>42</v>
      </c>
      <c r="E902">
        <v>1</v>
      </c>
      <c r="G902" t="s">
        <v>140</v>
      </c>
      <c r="H902">
        <v>36</v>
      </c>
      <c r="I902">
        <v>86.18</v>
      </c>
      <c r="J902">
        <v>-16.82</v>
      </c>
      <c r="K902">
        <v>-9.58</v>
      </c>
      <c r="L902">
        <v>-2.4</v>
      </c>
      <c r="M902">
        <v>69.36</v>
      </c>
      <c r="Q902" s="7">
        <v>42630</v>
      </c>
    </row>
    <row r="903" spans="1:17" x14ac:dyDescent="0.25">
      <c r="A903">
        <v>1008231</v>
      </c>
      <c r="B903" t="s">
        <v>162</v>
      </c>
      <c r="C903" s="4">
        <v>41913</v>
      </c>
      <c r="D903" t="s">
        <v>42</v>
      </c>
      <c r="E903">
        <v>1</v>
      </c>
      <c r="G903" t="s">
        <v>140</v>
      </c>
      <c r="H903">
        <v>36</v>
      </c>
      <c r="I903">
        <v>207.08</v>
      </c>
      <c r="J903">
        <v>-40.409999999999997</v>
      </c>
      <c r="K903">
        <v>-23.01</v>
      </c>
      <c r="L903">
        <v>-5.75</v>
      </c>
      <c r="M903">
        <v>166.67</v>
      </c>
      <c r="Q903" s="7">
        <v>42630</v>
      </c>
    </row>
    <row r="904" spans="1:17" x14ac:dyDescent="0.25">
      <c r="A904">
        <v>1008278</v>
      </c>
      <c r="B904" t="s">
        <v>162</v>
      </c>
      <c r="C904" s="4">
        <v>41913</v>
      </c>
      <c r="D904" t="s">
        <v>42</v>
      </c>
      <c r="E904">
        <v>1</v>
      </c>
      <c r="G904" t="s">
        <v>140</v>
      </c>
      <c r="H904">
        <v>36</v>
      </c>
      <c r="I904">
        <v>738.85</v>
      </c>
      <c r="J904">
        <v>-144.16999999999999</v>
      </c>
      <c r="K904">
        <v>-82.09</v>
      </c>
      <c r="L904">
        <v>-20.52</v>
      </c>
      <c r="M904">
        <v>594.67999999999995</v>
      </c>
      <c r="Q904" s="7">
        <v>42630</v>
      </c>
    </row>
    <row r="905" spans="1:17" x14ac:dyDescent="0.25">
      <c r="A905">
        <v>1008279</v>
      </c>
      <c r="B905" t="s">
        <v>162</v>
      </c>
      <c r="C905" s="4">
        <v>41913</v>
      </c>
      <c r="D905" t="s">
        <v>42</v>
      </c>
      <c r="E905">
        <v>1</v>
      </c>
      <c r="G905" t="s">
        <v>140</v>
      </c>
      <c r="H905">
        <v>36</v>
      </c>
      <c r="I905">
        <v>944.41</v>
      </c>
      <c r="J905">
        <v>-184.28</v>
      </c>
      <c r="K905">
        <v>-104.93</v>
      </c>
      <c r="L905">
        <v>-26.23</v>
      </c>
      <c r="M905">
        <v>760.13</v>
      </c>
      <c r="Q905" s="7">
        <v>42630</v>
      </c>
    </row>
    <row r="906" spans="1:17" x14ac:dyDescent="0.25">
      <c r="A906">
        <v>1008280</v>
      </c>
      <c r="B906" t="s">
        <v>162</v>
      </c>
      <c r="C906" s="4">
        <v>41913</v>
      </c>
      <c r="D906" t="s">
        <v>42</v>
      </c>
      <c r="E906">
        <v>1</v>
      </c>
      <c r="G906" t="s">
        <v>140</v>
      </c>
      <c r="H906">
        <v>36</v>
      </c>
      <c r="I906">
        <v>45473.73</v>
      </c>
      <c r="J906">
        <v>-8873.26</v>
      </c>
      <c r="K906">
        <v>-5052.6400000000003</v>
      </c>
      <c r="L906">
        <v>-1263.1600000000001</v>
      </c>
      <c r="M906">
        <v>36600.47</v>
      </c>
      <c r="Q906" s="7">
        <v>42630</v>
      </c>
    </row>
    <row r="907" spans="1:17" x14ac:dyDescent="0.25">
      <c r="A907">
        <v>1008306</v>
      </c>
      <c r="B907" t="s">
        <v>162</v>
      </c>
      <c r="C907" s="4">
        <v>41913</v>
      </c>
      <c r="D907" t="s">
        <v>42</v>
      </c>
      <c r="E907">
        <v>1</v>
      </c>
      <c r="G907" t="s">
        <v>140</v>
      </c>
      <c r="H907">
        <v>36</v>
      </c>
      <c r="I907">
        <v>1835.36</v>
      </c>
      <c r="J907">
        <v>-358.13</v>
      </c>
      <c r="K907">
        <v>-203.93</v>
      </c>
      <c r="L907">
        <v>-50.98</v>
      </c>
      <c r="M907">
        <v>1477.23</v>
      </c>
      <c r="Q907" s="7">
        <v>42630</v>
      </c>
    </row>
    <row r="908" spans="1:17" x14ac:dyDescent="0.25">
      <c r="A908">
        <v>1008307</v>
      </c>
      <c r="B908" t="s">
        <v>162</v>
      </c>
      <c r="C908" s="4">
        <v>41913</v>
      </c>
      <c r="D908" t="s">
        <v>42</v>
      </c>
      <c r="E908">
        <v>1</v>
      </c>
      <c r="G908" t="s">
        <v>140</v>
      </c>
      <c r="H908">
        <v>36</v>
      </c>
      <c r="I908">
        <v>3198.46</v>
      </c>
      <c r="J908">
        <v>-624.11</v>
      </c>
      <c r="K908">
        <v>-355.38</v>
      </c>
      <c r="L908">
        <v>-88.84</v>
      </c>
      <c r="M908">
        <v>2574.35</v>
      </c>
      <c r="Q908" s="7">
        <v>42630</v>
      </c>
    </row>
    <row r="909" spans="1:17" x14ac:dyDescent="0.25">
      <c r="A909">
        <v>1008310</v>
      </c>
      <c r="B909" t="s">
        <v>162</v>
      </c>
      <c r="C909" s="4">
        <v>41913</v>
      </c>
      <c r="D909" t="s">
        <v>42</v>
      </c>
      <c r="E909">
        <v>1</v>
      </c>
      <c r="G909" t="s">
        <v>140</v>
      </c>
      <c r="H909">
        <v>36</v>
      </c>
      <c r="I909">
        <v>11780.96</v>
      </c>
      <c r="J909">
        <v>-2298.81</v>
      </c>
      <c r="K909">
        <v>-11.97</v>
      </c>
      <c r="L909">
        <v>-327.25</v>
      </c>
      <c r="M909">
        <v>9482.15</v>
      </c>
      <c r="Q909" s="7">
        <v>42630</v>
      </c>
    </row>
    <row r="910" spans="1:17" x14ac:dyDescent="0.25">
      <c r="A910">
        <v>1008311</v>
      </c>
      <c r="B910" t="s">
        <v>162</v>
      </c>
      <c r="C910" s="4">
        <v>41913</v>
      </c>
      <c r="D910" t="s">
        <v>42</v>
      </c>
      <c r="E910">
        <v>1</v>
      </c>
      <c r="G910" t="s">
        <v>140</v>
      </c>
      <c r="H910">
        <v>36</v>
      </c>
      <c r="I910">
        <v>1868.21</v>
      </c>
      <c r="J910">
        <v>-364.54</v>
      </c>
      <c r="K910">
        <v>-207.58</v>
      </c>
      <c r="L910">
        <v>-51.9</v>
      </c>
      <c r="M910">
        <v>1503.67</v>
      </c>
      <c r="Q910" s="7">
        <v>42630</v>
      </c>
    </row>
    <row r="911" spans="1:17" x14ac:dyDescent="0.25">
      <c r="A911">
        <v>1008344</v>
      </c>
      <c r="B911" t="s">
        <v>451</v>
      </c>
      <c r="C911" s="4">
        <v>41913</v>
      </c>
      <c r="D911" t="s">
        <v>42</v>
      </c>
      <c r="E911">
        <v>1</v>
      </c>
      <c r="G911" t="s">
        <v>140</v>
      </c>
      <c r="H911">
        <v>36</v>
      </c>
      <c r="I911">
        <v>5860.34</v>
      </c>
      <c r="J911">
        <v>-1143.52</v>
      </c>
      <c r="K911">
        <v>-651.14</v>
      </c>
      <c r="L911">
        <v>-162.79</v>
      </c>
      <c r="M911">
        <v>4716.82</v>
      </c>
      <c r="Q911" s="7">
        <v>42630</v>
      </c>
    </row>
    <row r="912" spans="1:17" x14ac:dyDescent="0.25">
      <c r="A912">
        <v>150053</v>
      </c>
      <c r="B912" t="s">
        <v>387</v>
      </c>
      <c r="C912" s="4">
        <v>39387</v>
      </c>
      <c r="D912" t="s">
        <v>42</v>
      </c>
      <c r="E912">
        <v>1</v>
      </c>
      <c r="G912" t="s">
        <v>140</v>
      </c>
      <c r="H912">
        <v>36</v>
      </c>
      <c r="I912">
        <v>-1132.95</v>
      </c>
      <c r="J912">
        <v>1132.95</v>
      </c>
      <c r="Q912" s="7">
        <v>42653</v>
      </c>
    </row>
    <row r="913" spans="1:17" x14ac:dyDescent="0.25">
      <c r="A913">
        <v>150058</v>
      </c>
      <c r="B913" t="s">
        <v>388</v>
      </c>
      <c r="C913" s="4">
        <v>39387</v>
      </c>
      <c r="D913" t="s">
        <v>42</v>
      </c>
      <c r="E913">
        <v>1</v>
      </c>
      <c r="G913" t="s">
        <v>140</v>
      </c>
      <c r="H913">
        <v>36</v>
      </c>
      <c r="I913">
        <v>-85</v>
      </c>
      <c r="J913">
        <v>85</v>
      </c>
      <c r="Q913" s="7">
        <v>42653</v>
      </c>
    </row>
    <row r="914" spans="1:17" x14ac:dyDescent="0.25">
      <c r="A914">
        <v>150059</v>
      </c>
      <c r="B914" t="s">
        <v>388</v>
      </c>
      <c r="C914" s="4">
        <v>39387</v>
      </c>
      <c r="D914" t="s">
        <v>42</v>
      </c>
      <c r="E914">
        <v>1</v>
      </c>
      <c r="G914" t="s">
        <v>140</v>
      </c>
      <c r="H914">
        <v>36</v>
      </c>
      <c r="I914">
        <v>-85</v>
      </c>
      <c r="J914">
        <v>85</v>
      </c>
      <c r="Q914" s="7">
        <v>42653</v>
      </c>
    </row>
    <row r="915" spans="1:17" x14ac:dyDescent="0.25">
      <c r="A915">
        <v>150062</v>
      </c>
      <c r="B915" t="s">
        <v>389</v>
      </c>
      <c r="C915" s="4">
        <v>39387</v>
      </c>
      <c r="D915" t="s">
        <v>42</v>
      </c>
      <c r="E915">
        <v>1</v>
      </c>
      <c r="G915" t="s">
        <v>140</v>
      </c>
      <c r="H915">
        <v>36</v>
      </c>
      <c r="I915">
        <v>5.22</v>
      </c>
      <c r="J915">
        <v>-5.22</v>
      </c>
      <c r="Q915" s="7">
        <v>42653</v>
      </c>
    </row>
    <row r="916" spans="1:17" x14ac:dyDescent="0.25">
      <c r="A916">
        <v>150063</v>
      </c>
      <c r="B916" t="s">
        <v>388</v>
      </c>
      <c r="C916" s="4">
        <v>39387</v>
      </c>
      <c r="D916" t="s">
        <v>42</v>
      </c>
      <c r="E916">
        <v>1</v>
      </c>
      <c r="G916" t="s">
        <v>140</v>
      </c>
      <c r="H916">
        <v>36</v>
      </c>
      <c r="I916">
        <v>30.51</v>
      </c>
      <c r="J916">
        <v>-30.51</v>
      </c>
      <c r="Q916" s="7">
        <v>42653</v>
      </c>
    </row>
    <row r="917" spans="1:17" x14ac:dyDescent="0.25">
      <c r="A917">
        <v>150067</v>
      </c>
      <c r="B917" t="s">
        <v>388</v>
      </c>
      <c r="C917" s="4">
        <v>39387</v>
      </c>
      <c r="D917" t="s">
        <v>42</v>
      </c>
      <c r="E917">
        <v>1</v>
      </c>
      <c r="G917" t="s">
        <v>140</v>
      </c>
      <c r="H917">
        <v>36</v>
      </c>
      <c r="I917">
        <v>39.32</v>
      </c>
      <c r="J917">
        <v>-39.32</v>
      </c>
      <c r="Q917" s="7">
        <v>42653</v>
      </c>
    </row>
    <row r="918" spans="1:17" x14ac:dyDescent="0.25">
      <c r="A918">
        <v>150070</v>
      </c>
      <c r="B918" t="s">
        <v>388</v>
      </c>
      <c r="C918" s="4">
        <v>39387</v>
      </c>
      <c r="D918" t="s">
        <v>42</v>
      </c>
      <c r="E918">
        <v>1</v>
      </c>
      <c r="G918" t="s">
        <v>140</v>
      </c>
      <c r="H918">
        <v>36</v>
      </c>
      <c r="I918">
        <v>46.06</v>
      </c>
      <c r="J918">
        <v>-46.06</v>
      </c>
      <c r="Q918" s="7">
        <v>42653</v>
      </c>
    </row>
    <row r="919" spans="1:17" x14ac:dyDescent="0.25">
      <c r="A919">
        <v>150071</v>
      </c>
      <c r="B919" t="s">
        <v>388</v>
      </c>
      <c r="C919" s="4">
        <v>39387</v>
      </c>
      <c r="D919" t="s">
        <v>42</v>
      </c>
      <c r="E919">
        <v>1</v>
      </c>
      <c r="G919" t="s">
        <v>140</v>
      </c>
      <c r="H919">
        <v>36</v>
      </c>
      <c r="I919">
        <v>47.6</v>
      </c>
      <c r="J919">
        <v>-47.6</v>
      </c>
      <c r="Q919" s="7">
        <v>42653</v>
      </c>
    </row>
    <row r="920" spans="1:17" x14ac:dyDescent="0.25">
      <c r="A920">
        <v>150074</v>
      </c>
      <c r="B920" t="s">
        <v>388</v>
      </c>
      <c r="C920" s="4">
        <v>39387</v>
      </c>
      <c r="D920" t="s">
        <v>42</v>
      </c>
      <c r="E920">
        <v>1</v>
      </c>
      <c r="G920" t="s">
        <v>140</v>
      </c>
      <c r="H920">
        <v>36</v>
      </c>
      <c r="I920">
        <v>48.54</v>
      </c>
      <c r="J920">
        <v>-48.54</v>
      </c>
      <c r="Q920" s="7">
        <v>42653</v>
      </c>
    </row>
    <row r="921" spans="1:17" x14ac:dyDescent="0.25">
      <c r="A921">
        <v>150075</v>
      </c>
      <c r="B921" t="s">
        <v>388</v>
      </c>
      <c r="C921" s="4">
        <v>39387</v>
      </c>
      <c r="D921" t="s">
        <v>42</v>
      </c>
      <c r="E921">
        <v>1</v>
      </c>
      <c r="G921" t="s">
        <v>140</v>
      </c>
      <c r="H921">
        <v>36</v>
      </c>
      <c r="I921">
        <v>55.36</v>
      </c>
      <c r="J921">
        <v>-55.36</v>
      </c>
      <c r="Q921" s="7">
        <v>42653</v>
      </c>
    </row>
    <row r="922" spans="1:17" x14ac:dyDescent="0.25">
      <c r="A922">
        <v>150077</v>
      </c>
      <c r="B922" t="s">
        <v>388</v>
      </c>
      <c r="C922" s="4">
        <v>39387</v>
      </c>
      <c r="D922" t="s">
        <v>42</v>
      </c>
      <c r="E922">
        <v>1</v>
      </c>
      <c r="G922" t="s">
        <v>140</v>
      </c>
      <c r="H922">
        <v>36</v>
      </c>
      <c r="I922">
        <v>71.19</v>
      </c>
      <c r="J922">
        <v>-71.19</v>
      </c>
      <c r="Q922" s="7">
        <v>42653</v>
      </c>
    </row>
    <row r="923" spans="1:17" x14ac:dyDescent="0.25">
      <c r="A923">
        <v>150081</v>
      </c>
      <c r="B923" t="s">
        <v>390</v>
      </c>
      <c r="C923" s="4">
        <v>39387</v>
      </c>
      <c r="D923" t="s">
        <v>42</v>
      </c>
      <c r="E923">
        <v>1</v>
      </c>
      <c r="G923" t="s">
        <v>140</v>
      </c>
      <c r="H923">
        <v>36</v>
      </c>
      <c r="I923">
        <v>80.56</v>
      </c>
      <c r="J923">
        <v>-80.56</v>
      </c>
      <c r="Q923" s="7">
        <v>42653</v>
      </c>
    </row>
    <row r="924" spans="1:17" x14ac:dyDescent="0.25">
      <c r="A924">
        <v>150083</v>
      </c>
      <c r="B924" t="s">
        <v>388</v>
      </c>
      <c r="C924" s="4">
        <v>39387</v>
      </c>
      <c r="D924" t="s">
        <v>42</v>
      </c>
      <c r="E924">
        <v>1</v>
      </c>
      <c r="G924" t="s">
        <v>140</v>
      </c>
      <c r="H924">
        <v>36</v>
      </c>
      <c r="I924">
        <v>94.81</v>
      </c>
      <c r="J924">
        <v>-94.81</v>
      </c>
      <c r="Q924" s="7">
        <v>42653</v>
      </c>
    </row>
    <row r="925" spans="1:17" x14ac:dyDescent="0.25">
      <c r="A925">
        <v>150084</v>
      </c>
      <c r="B925" t="s">
        <v>388</v>
      </c>
      <c r="C925" s="4">
        <v>39387</v>
      </c>
      <c r="D925" t="s">
        <v>42</v>
      </c>
      <c r="E925">
        <v>1</v>
      </c>
      <c r="G925" t="s">
        <v>140</v>
      </c>
      <c r="H925">
        <v>36</v>
      </c>
      <c r="I925">
        <v>106.71</v>
      </c>
      <c r="J925">
        <v>-106.71</v>
      </c>
      <c r="Q925" s="7">
        <v>42653</v>
      </c>
    </row>
    <row r="926" spans="1:17" x14ac:dyDescent="0.25">
      <c r="A926">
        <v>150085</v>
      </c>
      <c r="B926" t="s">
        <v>388</v>
      </c>
      <c r="C926" s="4">
        <v>39387</v>
      </c>
      <c r="D926" t="s">
        <v>42</v>
      </c>
      <c r="E926">
        <v>1</v>
      </c>
      <c r="G926" t="s">
        <v>140</v>
      </c>
      <c r="H926">
        <v>36</v>
      </c>
      <c r="I926">
        <v>111.08</v>
      </c>
      <c r="J926">
        <v>-111.08</v>
      </c>
      <c r="Q926" s="7">
        <v>42653</v>
      </c>
    </row>
    <row r="927" spans="1:17" x14ac:dyDescent="0.25">
      <c r="A927">
        <v>150086</v>
      </c>
      <c r="B927" t="s">
        <v>388</v>
      </c>
      <c r="C927" s="4">
        <v>39387</v>
      </c>
      <c r="D927" t="s">
        <v>42</v>
      </c>
      <c r="E927">
        <v>1</v>
      </c>
      <c r="G927" t="s">
        <v>140</v>
      </c>
      <c r="H927">
        <v>36</v>
      </c>
      <c r="I927">
        <v>114.89</v>
      </c>
      <c r="J927">
        <v>-114.89</v>
      </c>
      <c r="Q927" s="7">
        <v>42653</v>
      </c>
    </row>
    <row r="928" spans="1:17" x14ac:dyDescent="0.25">
      <c r="A928">
        <v>150091</v>
      </c>
      <c r="B928" t="s">
        <v>388</v>
      </c>
      <c r="C928" s="4">
        <v>39387</v>
      </c>
      <c r="D928" t="s">
        <v>42</v>
      </c>
      <c r="E928">
        <v>1</v>
      </c>
      <c r="G928" t="s">
        <v>140</v>
      </c>
      <c r="H928">
        <v>36</v>
      </c>
      <c r="I928">
        <v>144.13</v>
      </c>
      <c r="J928">
        <v>-144.13</v>
      </c>
      <c r="Q928" s="7">
        <v>42653</v>
      </c>
    </row>
    <row r="929" spans="1:17" x14ac:dyDescent="0.25">
      <c r="A929">
        <v>150094</v>
      </c>
      <c r="B929" t="s">
        <v>388</v>
      </c>
      <c r="C929" s="4">
        <v>39387</v>
      </c>
      <c r="D929" t="s">
        <v>42</v>
      </c>
      <c r="E929">
        <v>1</v>
      </c>
      <c r="G929" t="s">
        <v>140</v>
      </c>
      <c r="H929">
        <v>36</v>
      </c>
      <c r="I929">
        <v>223.54</v>
      </c>
      <c r="J929">
        <v>-223.54</v>
      </c>
      <c r="Q929" s="7">
        <v>42653</v>
      </c>
    </row>
    <row r="930" spans="1:17" x14ac:dyDescent="0.25">
      <c r="A930">
        <v>150096</v>
      </c>
      <c r="B930" t="s">
        <v>388</v>
      </c>
      <c r="C930" s="4">
        <v>39387</v>
      </c>
      <c r="D930" t="s">
        <v>42</v>
      </c>
      <c r="E930">
        <v>1</v>
      </c>
      <c r="G930" t="s">
        <v>140</v>
      </c>
      <c r="H930">
        <v>36</v>
      </c>
      <c r="I930">
        <v>225.75</v>
      </c>
      <c r="J930">
        <v>-225.75</v>
      </c>
      <c r="Q930" s="7">
        <v>42653</v>
      </c>
    </row>
    <row r="931" spans="1:17" x14ac:dyDescent="0.25">
      <c r="A931">
        <v>150100</v>
      </c>
      <c r="B931" t="s">
        <v>388</v>
      </c>
      <c r="C931" s="4">
        <v>39387</v>
      </c>
      <c r="D931" t="s">
        <v>42</v>
      </c>
      <c r="E931">
        <v>1</v>
      </c>
      <c r="G931" t="s">
        <v>140</v>
      </c>
      <c r="H931">
        <v>36</v>
      </c>
      <c r="I931">
        <v>267.75</v>
      </c>
      <c r="J931">
        <v>-267.75</v>
      </c>
      <c r="Q931" s="7">
        <v>42653</v>
      </c>
    </row>
    <row r="932" spans="1:17" x14ac:dyDescent="0.25">
      <c r="A932">
        <v>150105</v>
      </c>
      <c r="B932" t="s">
        <v>388</v>
      </c>
      <c r="C932" s="4">
        <v>39387</v>
      </c>
      <c r="D932" t="s">
        <v>42</v>
      </c>
      <c r="E932">
        <v>1</v>
      </c>
      <c r="G932" t="s">
        <v>140</v>
      </c>
      <c r="H932">
        <v>36</v>
      </c>
      <c r="I932">
        <v>308.26</v>
      </c>
      <c r="J932">
        <v>-308.26</v>
      </c>
      <c r="Q932" s="7">
        <v>42653</v>
      </c>
    </row>
    <row r="933" spans="1:17" x14ac:dyDescent="0.25">
      <c r="A933">
        <v>150106</v>
      </c>
      <c r="B933" t="s">
        <v>188</v>
      </c>
      <c r="C933" s="4">
        <v>39387</v>
      </c>
      <c r="D933" t="s">
        <v>42</v>
      </c>
      <c r="E933">
        <v>1</v>
      </c>
      <c r="G933" t="s">
        <v>140</v>
      </c>
      <c r="H933">
        <v>36</v>
      </c>
      <c r="I933">
        <v>322.10000000000002</v>
      </c>
      <c r="J933">
        <v>-322.10000000000002</v>
      </c>
      <c r="Q933" s="7">
        <v>42653</v>
      </c>
    </row>
    <row r="934" spans="1:17" x14ac:dyDescent="0.25">
      <c r="A934">
        <v>150107</v>
      </c>
      <c r="B934" t="s">
        <v>388</v>
      </c>
      <c r="C934" s="4">
        <v>39387</v>
      </c>
      <c r="D934" t="s">
        <v>42</v>
      </c>
      <c r="E934">
        <v>1</v>
      </c>
      <c r="G934" t="s">
        <v>140</v>
      </c>
      <c r="H934">
        <v>36</v>
      </c>
      <c r="I934">
        <v>324.58999999999997</v>
      </c>
      <c r="J934">
        <v>-324.58999999999997</v>
      </c>
      <c r="Q934" s="7">
        <v>42653</v>
      </c>
    </row>
    <row r="935" spans="1:17" x14ac:dyDescent="0.25">
      <c r="A935">
        <v>150109</v>
      </c>
      <c r="B935" t="s">
        <v>388</v>
      </c>
      <c r="C935" s="4">
        <v>39387</v>
      </c>
      <c r="D935" t="s">
        <v>42</v>
      </c>
      <c r="E935">
        <v>1</v>
      </c>
      <c r="G935" t="s">
        <v>140</v>
      </c>
      <c r="H935">
        <v>36</v>
      </c>
      <c r="I935">
        <v>397.93</v>
      </c>
      <c r="J935">
        <v>-397.93</v>
      </c>
      <c r="Q935" s="7">
        <v>42653</v>
      </c>
    </row>
    <row r="936" spans="1:17" x14ac:dyDescent="0.25">
      <c r="A936">
        <v>150110</v>
      </c>
      <c r="B936" t="s">
        <v>389</v>
      </c>
      <c r="C936" s="4">
        <v>39387</v>
      </c>
      <c r="D936" t="s">
        <v>42</v>
      </c>
      <c r="E936">
        <v>1</v>
      </c>
      <c r="G936" t="s">
        <v>140</v>
      </c>
      <c r="H936">
        <v>36</v>
      </c>
      <c r="I936">
        <v>452.77</v>
      </c>
      <c r="J936">
        <v>-452.77</v>
      </c>
      <c r="Q936" s="7">
        <v>42653</v>
      </c>
    </row>
    <row r="937" spans="1:17" x14ac:dyDescent="0.25">
      <c r="A937">
        <v>150114</v>
      </c>
      <c r="B937" t="s">
        <v>388</v>
      </c>
      <c r="C937" s="4">
        <v>39387</v>
      </c>
      <c r="D937" t="s">
        <v>42</v>
      </c>
      <c r="E937">
        <v>1</v>
      </c>
      <c r="G937" t="s">
        <v>140</v>
      </c>
      <c r="H937">
        <v>36</v>
      </c>
      <c r="I937">
        <v>634.17999999999995</v>
      </c>
      <c r="J937">
        <v>-634.17999999999995</v>
      </c>
      <c r="Q937" s="7">
        <v>42653</v>
      </c>
    </row>
    <row r="938" spans="1:17" x14ac:dyDescent="0.25">
      <c r="A938">
        <v>150116</v>
      </c>
      <c r="B938" t="s">
        <v>388</v>
      </c>
      <c r="C938" s="4">
        <v>39387</v>
      </c>
      <c r="D938" t="s">
        <v>42</v>
      </c>
      <c r="E938">
        <v>1</v>
      </c>
      <c r="G938" t="s">
        <v>140</v>
      </c>
      <c r="H938">
        <v>36</v>
      </c>
      <c r="I938">
        <v>806.01</v>
      </c>
      <c r="J938">
        <v>-806.01</v>
      </c>
      <c r="Q938" s="7">
        <v>42653</v>
      </c>
    </row>
    <row r="939" spans="1:17" x14ac:dyDescent="0.25">
      <c r="A939">
        <v>150124</v>
      </c>
      <c r="B939" t="s">
        <v>388</v>
      </c>
      <c r="C939" s="4">
        <v>39387</v>
      </c>
      <c r="D939" t="s">
        <v>42</v>
      </c>
      <c r="E939">
        <v>1</v>
      </c>
      <c r="G939" t="s">
        <v>140</v>
      </c>
      <c r="H939">
        <v>36</v>
      </c>
      <c r="I939">
        <v>1132.95</v>
      </c>
      <c r="J939">
        <v>-1132.95</v>
      </c>
      <c r="Q939" s="7">
        <v>42653</v>
      </c>
    </row>
    <row r="940" spans="1:17" x14ac:dyDescent="0.25">
      <c r="A940">
        <v>150126</v>
      </c>
      <c r="B940" t="s">
        <v>388</v>
      </c>
      <c r="C940" s="4">
        <v>39387</v>
      </c>
      <c r="D940" t="s">
        <v>42</v>
      </c>
      <c r="E940">
        <v>1</v>
      </c>
      <c r="G940" t="s">
        <v>140</v>
      </c>
      <c r="H940">
        <v>36</v>
      </c>
      <c r="I940">
        <v>1398.38</v>
      </c>
      <c r="J940">
        <v>-1398.38</v>
      </c>
      <c r="Q940" s="7">
        <v>42653</v>
      </c>
    </row>
    <row r="941" spans="1:17" x14ac:dyDescent="0.25">
      <c r="A941">
        <v>150128</v>
      </c>
      <c r="B941" t="s">
        <v>388</v>
      </c>
      <c r="C941" s="4">
        <v>39387</v>
      </c>
      <c r="D941" t="s">
        <v>42</v>
      </c>
      <c r="E941">
        <v>1</v>
      </c>
      <c r="G941" t="s">
        <v>140</v>
      </c>
      <c r="H941">
        <v>36</v>
      </c>
      <c r="I941">
        <v>1684.84</v>
      </c>
      <c r="J941">
        <v>-1684.84</v>
      </c>
      <c r="Q941" s="7">
        <v>42653</v>
      </c>
    </row>
    <row r="942" spans="1:17" x14ac:dyDescent="0.25">
      <c r="A942">
        <v>150130</v>
      </c>
      <c r="B942" t="s">
        <v>388</v>
      </c>
      <c r="C942" s="4">
        <v>39387</v>
      </c>
      <c r="D942" t="s">
        <v>42</v>
      </c>
      <c r="E942">
        <v>1</v>
      </c>
      <c r="G942" t="s">
        <v>140</v>
      </c>
      <c r="H942">
        <v>36</v>
      </c>
      <c r="I942">
        <v>1711.43</v>
      </c>
      <c r="J942">
        <v>-1711.43</v>
      </c>
      <c r="Q942" s="7">
        <v>42653</v>
      </c>
    </row>
    <row r="943" spans="1:17" x14ac:dyDescent="0.25">
      <c r="A943">
        <v>150131</v>
      </c>
      <c r="B943" t="s">
        <v>388</v>
      </c>
      <c r="C943" s="4">
        <v>39387</v>
      </c>
      <c r="D943" t="s">
        <v>42</v>
      </c>
      <c r="E943">
        <v>1</v>
      </c>
      <c r="G943" t="s">
        <v>140</v>
      </c>
      <c r="H943">
        <v>36</v>
      </c>
      <c r="I943">
        <v>1715.34</v>
      </c>
      <c r="J943">
        <v>-1715.34</v>
      </c>
      <c r="Q943" s="7">
        <v>42653</v>
      </c>
    </row>
    <row r="944" spans="1:17" x14ac:dyDescent="0.25">
      <c r="A944">
        <v>150146</v>
      </c>
      <c r="B944" t="s">
        <v>387</v>
      </c>
      <c r="C944" s="4">
        <v>39387</v>
      </c>
      <c r="D944" t="s">
        <v>42</v>
      </c>
      <c r="E944">
        <v>1</v>
      </c>
      <c r="G944" t="s">
        <v>140</v>
      </c>
      <c r="H944">
        <v>36</v>
      </c>
      <c r="I944">
        <v>2856.73</v>
      </c>
      <c r="J944">
        <v>-2856.73</v>
      </c>
      <c r="Q944" s="7">
        <v>42653</v>
      </c>
    </row>
    <row r="945" spans="1:17" x14ac:dyDescent="0.25">
      <c r="A945">
        <v>150147</v>
      </c>
      <c r="B945" t="s">
        <v>390</v>
      </c>
      <c r="C945" s="4">
        <v>39387</v>
      </c>
      <c r="D945" t="s">
        <v>42</v>
      </c>
      <c r="E945">
        <v>1</v>
      </c>
      <c r="G945" t="s">
        <v>140</v>
      </c>
      <c r="H945">
        <v>36</v>
      </c>
      <c r="I945">
        <v>3193.05</v>
      </c>
      <c r="J945">
        <v>-3193.05</v>
      </c>
      <c r="Q945" s="7">
        <v>42653</v>
      </c>
    </row>
    <row r="946" spans="1:17" x14ac:dyDescent="0.25">
      <c r="A946">
        <v>150149</v>
      </c>
      <c r="B946" t="s">
        <v>188</v>
      </c>
      <c r="C946" s="4">
        <v>39387</v>
      </c>
      <c r="D946" t="s">
        <v>42</v>
      </c>
      <c r="E946">
        <v>1</v>
      </c>
      <c r="G946" t="s">
        <v>140</v>
      </c>
      <c r="H946">
        <v>36</v>
      </c>
      <c r="I946">
        <v>3972.7</v>
      </c>
      <c r="J946">
        <v>-3972.7</v>
      </c>
      <c r="Q946" s="7">
        <v>42653</v>
      </c>
    </row>
    <row r="947" spans="1:17" x14ac:dyDescent="0.25">
      <c r="A947">
        <v>150150</v>
      </c>
      <c r="B947" t="s">
        <v>390</v>
      </c>
      <c r="C947" s="4">
        <v>39387</v>
      </c>
      <c r="D947" t="s">
        <v>42</v>
      </c>
      <c r="E947">
        <v>1</v>
      </c>
      <c r="G947" t="s">
        <v>140</v>
      </c>
      <c r="H947">
        <v>36</v>
      </c>
      <c r="I947">
        <v>4492</v>
      </c>
      <c r="J947">
        <v>-4492</v>
      </c>
      <c r="Q947" s="7">
        <v>42653</v>
      </c>
    </row>
    <row r="948" spans="1:17" x14ac:dyDescent="0.25">
      <c r="A948">
        <v>150151</v>
      </c>
      <c r="B948" t="s">
        <v>388</v>
      </c>
      <c r="C948" s="4">
        <v>39387</v>
      </c>
      <c r="D948" t="s">
        <v>42</v>
      </c>
      <c r="E948">
        <v>1</v>
      </c>
      <c r="G948" t="s">
        <v>140</v>
      </c>
      <c r="H948">
        <v>36</v>
      </c>
      <c r="I948">
        <v>6754.31</v>
      </c>
      <c r="J948">
        <v>-6754.31</v>
      </c>
      <c r="Q948" s="7">
        <v>42653</v>
      </c>
    </row>
    <row r="949" spans="1:17" x14ac:dyDescent="0.25">
      <c r="A949">
        <v>150152</v>
      </c>
      <c r="B949" t="s">
        <v>188</v>
      </c>
      <c r="C949" s="4">
        <v>39387</v>
      </c>
      <c r="D949" t="s">
        <v>42</v>
      </c>
      <c r="E949">
        <v>1</v>
      </c>
      <c r="G949" t="s">
        <v>140</v>
      </c>
      <c r="H949">
        <v>36</v>
      </c>
      <c r="I949">
        <v>16908.53</v>
      </c>
      <c r="J949">
        <v>-16908.53</v>
      </c>
      <c r="Q949" s="7">
        <v>42653</v>
      </c>
    </row>
    <row r="950" spans="1:17" x14ac:dyDescent="0.25">
      <c r="A950">
        <v>150153</v>
      </c>
      <c r="B950" t="s">
        <v>388</v>
      </c>
      <c r="C950" s="4">
        <v>39387</v>
      </c>
      <c r="D950" t="s">
        <v>42</v>
      </c>
      <c r="E950">
        <v>1</v>
      </c>
      <c r="G950" t="s">
        <v>140</v>
      </c>
      <c r="H950">
        <v>36</v>
      </c>
      <c r="I950">
        <v>21066.240000000002</v>
      </c>
      <c r="J950">
        <v>-21066.240000000002</v>
      </c>
      <c r="Q950" s="7">
        <v>42653</v>
      </c>
    </row>
    <row r="951" spans="1:17" x14ac:dyDescent="0.25">
      <c r="A951">
        <v>150163</v>
      </c>
      <c r="B951" t="s">
        <v>388</v>
      </c>
      <c r="C951" s="4">
        <v>39387</v>
      </c>
      <c r="D951" t="s">
        <v>42</v>
      </c>
      <c r="E951">
        <v>1</v>
      </c>
      <c r="G951" t="s">
        <v>140</v>
      </c>
      <c r="H951">
        <v>36</v>
      </c>
      <c r="I951">
        <v>211.17</v>
      </c>
      <c r="J951">
        <v>-211.17</v>
      </c>
      <c r="Q951" s="7">
        <v>42653</v>
      </c>
    </row>
    <row r="952" spans="1:17" x14ac:dyDescent="0.25">
      <c r="A952">
        <v>150165</v>
      </c>
      <c r="B952" t="s">
        <v>391</v>
      </c>
      <c r="C952" s="4">
        <v>39387</v>
      </c>
      <c r="D952" t="s">
        <v>42</v>
      </c>
      <c r="E952">
        <v>1</v>
      </c>
      <c r="G952" t="s">
        <v>140</v>
      </c>
      <c r="H952">
        <v>36</v>
      </c>
      <c r="I952">
        <v>234.63</v>
      </c>
      <c r="J952">
        <v>-234.63</v>
      </c>
      <c r="Q952" s="7">
        <v>42653</v>
      </c>
    </row>
    <row r="953" spans="1:17" x14ac:dyDescent="0.25">
      <c r="A953">
        <v>150172</v>
      </c>
      <c r="B953" t="s">
        <v>388</v>
      </c>
      <c r="C953" s="4">
        <v>39387</v>
      </c>
      <c r="D953" t="s">
        <v>42</v>
      </c>
      <c r="E953">
        <v>1</v>
      </c>
      <c r="G953" t="s">
        <v>140</v>
      </c>
      <c r="H953">
        <v>36</v>
      </c>
      <c r="I953">
        <v>612.88</v>
      </c>
      <c r="J953">
        <v>-612.88</v>
      </c>
      <c r="Q953" s="7">
        <v>42653</v>
      </c>
    </row>
    <row r="954" spans="1:17" x14ac:dyDescent="0.25">
      <c r="A954">
        <v>150174</v>
      </c>
      <c r="B954" t="s">
        <v>391</v>
      </c>
      <c r="C954" s="4">
        <v>39387</v>
      </c>
      <c r="D954" t="s">
        <v>42</v>
      </c>
      <c r="E954">
        <v>1</v>
      </c>
      <c r="G954" t="s">
        <v>140</v>
      </c>
      <c r="H954">
        <v>36</v>
      </c>
      <c r="I954">
        <v>790</v>
      </c>
      <c r="J954">
        <v>-790</v>
      </c>
      <c r="Q954" s="7">
        <v>42653</v>
      </c>
    </row>
    <row r="955" spans="1:17" x14ac:dyDescent="0.25">
      <c r="A955">
        <v>150178</v>
      </c>
      <c r="B955" t="s">
        <v>188</v>
      </c>
      <c r="C955" s="4">
        <v>39387</v>
      </c>
      <c r="D955" t="s">
        <v>42</v>
      </c>
      <c r="E955">
        <v>1</v>
      </c>
      <c r="G955" t="s">
        <v>140</v>
      </c>
      <c r="H955">
        <v>36</v>
      </c>
      <c r="I955">
        <v>1685.6</v>
      </c>
      <c r="J955">
        <v>-1685.6</v>
      </c>
      <c r="Q955" s="7">
        <v>42653</v>
      </c>
    </row>
    <row r="956" spans="1:17" x14ac:dyDescent="0.25">
      <c r="A956">
        <v>150181</v>
      </c>
      <c r="B956" t="s">
        <v>388</v>
      </c>
      <c r="C956" s="4">
        <v>39387</v>
      </c>
      <c r="D956" t="s">
        <v>42</v>
      </c>
      <c r="E956">
        <v>1</v>
      </c>
      <c r="G956" t="s">
        <v>140</v>
      </c>
      <c r="H956">
        <v>36</v>
      </c>
      <c r="I956">
        <v>125024.21</v>
      </c>
      <c r="J956">
        <v>-125024.21</v>
      </c>
      <c r="Q956" s="7">
        <v>42653</v>
      </c>
    </row>
    <row r="957" spans="1:17" x14ac:dyDescent="0.25">
      <c r="A957">
        <v>1003805</v>
      </c>
      <c r="B957" t="s">
        <v>166</v>
      </c>
      <c r="C957" s="4">
        <v>39753</v>
      </c>
      <c r="D957" t="s">
        <v>42</v>
      </c>
      <c r="E957">
        <v>1</v>
      </c>
      <c r="G957" t="s">
        <v>140</v>
      </c>
      <c r="H957">
        <v>36</v>
      </c>
      <c r="I957">
        <v>1705</v>
      </c>
      <c r="J957">
        <v>-1705</v>
      </c>
      <c r="Q957" s="7">
        <v>42654</v>
      </c>
    </row>
    <row r="958" spans="1:17" x14ac:dyDescent="0.25">
      <c r="A958">
        <v>1003854</v>
      </c>
      <c r="B958" t="s">
        <v>217</v>
      </c>
      <c r="C958" s="4">
        <v>39753</v>
      </c>
      <c r="D958" t="s">
        <v>42</v>
      </c>
      <c r="E958">
        <v>1</v>
      </c>
      <c r="G958" t="s">
        <v>140</v>
      </c>
      <c r="H958">
        <v>36</v>
      </c>
      <c r="I958">
        <v>420.73</v>
      </c>
      <c r="J958">
        <v>-420.73</v>
      </c>
      <c r="Q958" s="7">
        <v>42654</v>
      </c>
    </row>
    <row r="959" spans="1:17" x14ac:dyDescent="0.25">
      <c r="A959">
        <v>1003855</v>
      </c>
      <c r="B959" t="s">
        <v>166</v>
      </c>
      <c r="C959" s="4">
        <v>39753</v>
      </c>
      <c r="D959" t="s">
        <v>42</v>
      </c>
      <c r="E959">
        <v>1</v>
      </c>
      <c r="G959" t="s">
        <v>140</v>
      </c>
      <c r="H959">
        <v>36</v>
      </c>
      <c r="I959">
        <v>2313.8000000000002</v>
      </c>
      <c r="J959">
        <v>-2313.8000000000002</v>
      </c>
      <c r="Q959" s="7">
        <v>42654</v>
      </c>
    </row>
    <row r="960" spans="1:17" x14ac:dyDescent="0.25">
      <c r="A960">
        <v>1004506</v>
      </c>
      <c r="B960" t="s">
        <v>380</v>
      </c>
      <c r="C960" s="4">
        <v>40118</v>
      </c>
      <c r="D960" t="s">
        <v>42</v>
      </c>
      <c r="E960">
        <v>1</v>
      </c>
      <c r="G960" t="s">
        <v>140</v>
      </c>
      <c r="H960">
        <v>36</v>
      </c>
      <c r="I960">
        <v>1300</v>
      </c>
      <c r="J960">
        <v>-1300</v>
      </c>
      <c r="Q960" s="7">
        <v>42655</v>
      </c>
    </row>
    <row r="961" spans="1:17" x14ac:dyDescent="0.25">
      <c r="A961">
        <v>1005173</v>
      </c>
      <c r="B961" t="s">
        <v>392</v>
      </c>
      <c r="C961" s="4">
        <v>40483</v>
      </c>
      <c r="D961" t="s">
        <v>42</v>
      </c>
      <c r="E961">
        <v>1</v>
      </c>
      <c r="G961" t="s">
        <v>140</v>
      </c>
      <c r="H961">
        <v>36</v>
      </c>
      <c r="I961">
        <v>4594.9399999999996</v>
      </c>
      <c r="J961">
        <v>-4594.9399999999996</v>
      </c>
      <c r="Q961" s="7">
        <v>42656</v>
      </c>
    </row>
    <row r="962" spans="1:17" x14ac:dyDescent="0.25">
      <c r="A962">
        <v>1005188</v>
      </c>
      <c r="B962" t="s">
        <v>393</v>
      </c>
      <c r="C962" s="4">
        <v>40483</v>
      </c>
      <c r="D962" t="s">
        <v>42</v>
      </c>
      <c r="E962">
        <v>1</v>
      </c>
      <c r="G962" t="s">
        <v>140</v>
      </c>
      <c r="H962">
        <v>36</v>
      </c>
      <c r="I962">
        <v>1025.3900000000001</v>
      </c>
      <c r="J962">
        <v>-1025.3900000000001</v>
      </c>
      <c r="Q962" s="7">
        <v>42656</v>
      </c>
    </row>
    <row r="963" spans="1:17" x14ac:dyDescent="0.25">
      <c r="A963">
        <v>1005562</v>
      </c>
      <c r="B963" t="s">
        <v>310</v>
      </c>
      <c r="C963" s="4">
        <v>40848</v>
      </c>
      <c r="D963" t="s">
        <v>42</v>
      </c>
      <c r="E963">
        <v>1</v>
      </c>
      <c r="G963" t="s">
        <v>140</v>
      </c>
      <c r="H963">
        <v>36</v>
      </c>
      <c r="I963">
        <v>1380</v>
      </c>
      <c r="J963">
        <v>-1380</v>
      </c>
      <c r="Q963" s="7">
        <v>42657</v>
      </c>
    </row>
    <row r="964" spans="1:17" x14ac:dyDescent="0.25">
      <c r="A964">
        <v>1005573</v>
      </c>
      <c r="B964" t="s">
        <v>286</v>
      </c>
      <c r="C964" s="4">
        <v>40848</v>
      </c>
      <c r="D964" t="s">
        <v>42</v>
      </c>
      <c r="E964">
        <v>1</v>
      </c>
      <c r="G964" t="s">
        <v>140</v>
      </c>
      <c r="H964">
        <v>36</v>
      </c>
      <c r="I964">
        <v>1238.1500000000001</v>
      </c>
      <c r="J964">
        <v>-1238.1500000000001</v>
      </c>
      <c r="Q964" s="7">
        <v>42657</v>
      </c>
    </row>
    <row r="965" spans="1:17" x14ac:dyDescent="0.25">
      <c r="A965">
        <v>1005574</v>
      </c>
      <c r="B965" t="s">
        <v>367</v>
      </c>
      <c r="C965" s="4">
        <v>40848</v>
      </c>
      <c r="D965" t="s">
        <v>42</v>
      </c>
      <c r="E965">
        <v>1</v>
      </c>
      <c r="G965" t="s">
        <v>140</v>
      </c>
      <c r="H965">
        <v>36</v>
      </c>
      <c r="I965">
        <v>177.99</v>
      </c>
      <c r="J965">
        <v>-177.99</v>
      </c>
      <c r="Q965" s="7">
        <v>42657</v>
      </c>
    </row>
    <row r="966" spans="1:17" x14ac:dyDescent="0.25">
      <c r="A966">
        <v>1005581</v>
      </c>
      <c r="B966" t="s">
        <v>394</v>
      </c>
      <c r="C966" s="4">
        <v>40848</v>
      </c>
      <c r="D966" t="s">
        <v>42</v>
      </c>
      <c r="E966">
        <v>1</v>
      </c>
      <c r="G966" t="s">
        <v>140</v>
      </c>
      <c r="H966">
        <v>36</v>
      </c>
      <c r="I966">
        <v>266.32</v>
      </c>
      <c r="J966">
        <v>-266.32</v>
      </c>
      <c r="Q966" s="7">
        <v>42657</v>
      </c>
    </row>
    <row r="967" spans="1:17" x14ac:dyDescent="0.25">
      <c r="A967">
        <v>1005582</v>
      </c>
      <c r="B967" t="s">
        <v>286</v>
      </c>
      <c r="C967" s="4">
        <v>40848</v>
      </c>
      <c r="D967" t="s">
        <v>42</v>
      </c>
      <c r="E967">
        <v>1</v>
      </c>
      <c r="G967" t="s">
        <v>140</v>
      </c>
      <c r="H967">
        <v>36</v>
      </c>
      <c r="I967">
        <v>2930.7</v>
      </c>
      <c r="J967">
        <v>-2930.7</v>
      </c>
      <c r="Q967" s="7">
        <v>42657</v>
      </c>
    </row>
    <row r="968" spans="1:17" x14ac:dyDescent="0.25">
      <c r="A968">
        <v>1005593</v>
      </c>
      <c r="B968" t="s">
        <v>395</v>
      </c>
      <c r="C968" s="4">
        <v>40848</v>
      </c>
      <c r="D968" t="s">
        <v>42</v>
      </c>
      <c r="E968">
        <v>1</v>
      </c>
      <c r="G968" t="s">
        <v>140</v>
      </c>
      <c r="H968">
        <v>36</v>
      </c>
      <c r="I968">
        <v>212.19</v>
      </c>
      <c r="J968">
        <v>-212.19</v>
      </c>
      <c r="Q968" s="7">
        <v>42657</v>
      </c>
    </row>
    <row r="969" spans="1:17" x14ac:dyDescent="0.25">
      <c r="A969">
        <v>1005594</v>
      </c>
      <c r="B969" t="s">
        <v>286</v>
      </c>
      <c r="C969" s="4">
        <v>40848</v>
      </c>
      <c r="D969" t="s">
        <v>42</v>
      </c>
      <c r="E969">
        <v>1</v>
      </c>
      <c r="G969" t="s">
        <v>140</v>
      </c>
      <c r="H969">
        <v>36</v>
      </c>
      <c r="I969">
        <v>3075.14</v>
      </c>
      <c r="J969">
        <v>-3075.14</v>
      </c>
      <c r="Q969" s="7">
        <v>42657</v>
      </c>
    </row>
    <row r="970" spans="1:17" x14ac:dyDescent="0.25">
      <c r="A970">
        <v>1005595</v>
      </c>
      <c r="B970" t="s">
        <v>396</v>
      </c>
      <c r="C970" s="4">
        <v>40848</v>
      </c>
      <c r="D970" t="s">
        <v>42</v>
      </c>
      <c r="E970">
        <v>1</v>
      </c>
      <c r="G970" t="s">
        <v>140</v>
      </c>
      <c r="H970">
        <v>36</v>
      </c>
      <c r="I970">
        <v>277.93</v>
      </c>
      <c r="J970">
        <v>-277.93</v>
      </c>
      <c r="Q970" s="7">
        <v>42657</v>
      </c>
    </row>
    <row r="971" spans="1:17" x14ac:dyDescent="0.25">
      <c r="A971">
        <v>1005601</v>
      </c>
      <c r="B971" t="s">
        <v>397</v>
      </c>
      <c r="C971" s="4">
        <v>40848</v>
      </c>
      <c r="D971" t="s">
        <v>42</v>
      </c>
      <c r="E971">
        <v>1</v>
      </c>
      <c r="G971" t="s">
        <v>140</v>
      </c>
      <c r="H971">
        <v>36</v>
      </c>
      <c r="I971">
        <v>4914.4799999999996</v>
      </c>
      <c r="J971">
        <v>-4914.4799999999996</v>
      </c>
      <c r="Q971" s="7">
        <v>42657</v>
      </c>
    </row>
    <row r="972" spans="1:17" x14ac:dyDescent="0.25">
      <c r="A972">
        <v>1006932</v>
      </c>
      <c r="B972" t="s">
        <v>162</v>
      </c>
      <c r="C972" s="4">
        <v>41579</v>
      </c>
      <c r="D972" t="s">
        <v>42</v>
      </c>
      <c r="E972">
        <v>1</v>
      </c>
      <c r="G972" t="s">
        <v>140</v>
      </c>
      <c r="H972">
        <v>36</v>
      </c>
      <c r="I972">
        <v>4272.42</v>
      </c>
      <c r="J972">
        <v>-2136.86</v>
      </c>
      <c r="K972">
        <v>-474.71</v>
      </c>
      <c r="L972">
        <v>-118.68</v>
      </c>
      <c r="M972">
        <v>2135.56</v>
      </c>
      <c r="Q972" s="7">
        <v>42659</v>
      </c>
    </row>
    <row r="973" spans="1:17" x14ac:dyDescent="0.25">
      <c r="A973">
        <v>1006933</v>
      </c>
      <c r="B973" t="s">
        <v>162</v>
      </c>
      <c r="C973" s="4">
        <v>41579</v>
      </c>
      <c r="D973" t="s">
        <v>42</v>
      </c>
      <c r="E973">
        <v>1</v>
      </c>
      <c r="G973" t="s">
        <v>140</v>
      </c>
      <c r="H973">
        <v>36</v>
      </c>
      <c r="I973">
        <v>643.21</v>
      </c>
      <c r="J973">
        <v>-321.70999999999998</v>
      </c>
      <c r="K973">
        <v>-71.47</v>
      </c>
      <c r="L973">
        <v>-17.87</v>
      </c>
      <c r="M973">
        <v>321.5</v>
      </c>
      <c r="Q973" s="7">
        <v>42659</v>
      </c>
    </row>
    <row r="974" spans="1:17" x14ac:dyDescent="0.25">
      <c r="A974">
        <v>1006935</v>
      </c>
      <c r="B974" t="s">
        <v>162</v>
      </c>
      <c r="C974" s="4">
        <v>41579</v>
      </c>
      <c r="D974" t="s">
        <v>42</v>
      </c>
      <c r="E974">
        <v>1</v>
      </c>
      <c r="G974" t="s">
        <v>140</v>
      </c>
      <c r="H974">
        <v>36</v>
      </c>
      <c r="I974">
        <v>128.66</v>
      </c>
      <c r="J974">
        <v>-64.349999999999994</v>
      </c>
      <c r="K974">
        <v>-14.3</v>
      </c>
      <c r="L974">
        <v>-3.58</v>
      </c>
      <c r="M974">
        <v>64.31</v>
      </c>
      <c r="Q974" s="7">
        <v>42659</v>
      </c>
    </row>
    <row r="975" spans="1:17" x14ac:dyDescent="0.25">
      <c r="A975">
        <v>1006938</v>
      </c>
      <c r="B975" t="s">
        <v>218</v>
      </c>
      <c r="C975" s="4">
        <v>41579</v>
      </c>
      <c r="D975" t="s">
        <v>42</v>
      </c>
      <c r="E975">
        <v>1</v>
      </c>
      <c r="G975" t="s">
        <v>140</v>
      </c>
      <c r="H975">
        <v>36</v>
      </c>
      <c r="I975">
        <v>1051.8800000000001</v>
      </c>
      <c r="J975">
        <v>-526.1</v>
      </c>
      <c r="K975">
        <v>-116.88</v>
      </c>
      <c r="L975">
        <v>-29.22</v>
      </c>
      <c r="M975">
        <v>525.78</v>
      </c>
      <c r="Q975" s="7">
        <v>42659</v>
      </c>
    </row>
    <row r="976" spans="1:17" x14ac:dyDescent="0.25">
      <c r="A976">
        <v>1006958</v>
      </c>
      <c r="B976" t="s">
        <v>162</v>
      </c>
      <c r="C976" s="4">
        <v>41579</v>
      </c>
      <c r="D976" t="s">
        <v>42</v>
      </c>
      <c r="E976">
        <v>1</v>
      </c>
      <c r="G976" t="s">
        <v>140</v>
      </c>
      <c r="H976">
        <v>36</v>
      </c>
      <c r="I976">
        <v>556.70000000000005</v>
      </c>
      <c r="J976">
        <v>-278.44</v>
      </c>
      <c r="K976">
        <v>-61.86</v>
      </c>
      <c r="L976">
        <v>-15.47</v>
      </c>
      <c r="M976">
        <v>278.26</v>
      </c>
      <c r="Q976" s="7">
        <v>42659</v>
      </c>
    </row>
    <row r="977" spans="1:17" x14ac:dyDescent="0.25">
      <c r="A977">
        <v>1006959</v>
      </c>
      <c r="B977" t="s">
        <v>162</v>
      </c>
      <c r="C977" s="4">
        <v>41579</v>
      </c>
      <c r="D977" t="s">
        <v>42</v>
      </c>
      <c r="E977">
        <v>1</v>
      </c>
      <c r="G977" t="s">
        <v>140</v>
      </c>
      <c r="H977">
        <v>36</v>
      </c>
      <c r="I977">
        <v>4047.73</v>
      </c>
      <c r="J977">
        <v>-2024.49</v>
      </c>
      <c r="K977">
        <v>-449.76</v>
      </c>
      <c r="L977">
        <v>-112.44</v>
      </c>
      <c r="M977">
        <v>2023.24</v>
      </c>
      <c r="Q977" s="7">
        <v>42659</v>
      </c>
    </row>
    <row r="978" spans="1:17" x14ac:dyDescent="0.25">
      <c r="A978">
        <v>1006960</v>
      </c>
      <c r="B978" t="s">
        <v>162</v>
      </c>
      <c r="C978" s="4">
        <v>41579</v>
      </c>
      <c r="D978" t="s">
        <v>42</v>
      </c>
      <c r="E978">
        <v>1</v>
      </c>
      <c r="G978" t="s">
        <v>140</v>
      </c>
      <c r="H978">
        <v>36</v>
      </c>
      <c r="I978">
        <v>445.67</v>
      </c>
      <c r="J978">
        <v>-222.9</v>
      </c>
      <c r="K978">
        <v>-49.52</v>
      </c>
      <c r="L978">
        <v>-12.38</v>
      </c>
      <c r="M978">
        <v>222.77</v>
      </c>
      <c r="Q978" s="7">
        <v>42659</v>
      </c>
    </row>
    <row r="979" spans="1:17" x14ac:dyDescent="0.25">
      <c r="A979">
        <v>1006961</v>
      </c>
      <c r="B979" t="s">
        <v>162</v>
      </c>
      <c r="C979" s="4">
        <v>41579</v>
      </c>
      <c r="D979" t="s">
        <v>42</v>
      </c>
      <c r="E979">
        <v>1</v>
      </c>
      <c r="G979" t="s">
        <v>140</v>
      </c>
      <c r="H979">
        <v>36</v>
      </c>
      <c r="I979">
        <v>809.02</v>
      </c>
      <c r="J979">
        <v>-404.64</v>
      </c>
      <c r="K979">
        <v>-89.9</v>
      </c>
      <c r="L979">
        <v>-22.47</v>
      </c>
      <c r="M979">
        <v>404.38</v>
      </c>
      <c r="Q979" s="7">
        <v>42659</v>
      </c>
    </row>
    <row r="980" spans="1:17" x14ac:dyDescent="0.25">
      <c r="A980">
        <v>1006962</v>
      </c>
      <c r="B980" t="s">
        <v>162</v>
      </c>
      <c r="C980" s="4">
        <v>41579</v>
      </c>
      <c r="D980" t="s">
        <v>42</v>
      </c>
      <c r="E980">
        <v>1</v>
      </c>
      <c r="G980" t="s">
        <v>140</v>
      </c>
      <c r="H980">
        <v>36</v>
      </c>
      <c r="I980">
        <v>3933.65</v>
      </c>
      <c r="J980">
        <v>-1967.42</v>
      </c>
      <c r="K980">
        <v>-437.07</v>
      </c>
      <c r="L980">
        <v>-109.27</v>
      </c>
      <c r="M980">
        <v>1966.23</v>
      </c>
      <c r="Q980" s="7">
        <v>42659</v>
      </c>
    </row>
    <row r="981" spans="1:17" x14ac:dyDescent="0.25">
      <c r="A981">
        <v>1006963</v>
      </c>
      <c r="B981" t="s">
        <v>162</v>
      </c>
      <c r="C981" s="4">
        <v>41579</v>
      </c>
      <c r="D981" t="s">
        <v>42</v>
      </c>
      <c r="E981">
        <v>1</v>
      </c>
      <c r="G981" t="s">
        <v>140</v>
      </c>
      <c r="H981">
        <v>36</v>
      </c>
      <c r="I981">
        <v>85.24</v>
      </c>
      <c r="J981">
        <v>-42.64</v>
      </c>
      <c r="K981">
        <v>-9.48</v>
      </c>
      <c r="L981">
        <v>-2.37</v>
      </c>
      <c r="M981">
        <v>42.6</v>
      </c>
      <c r="Q981" s="7">
        <v>42659</v>
      </c>
    </row>
    <row r="982" spans="1:17" x14ac:dyDescent="0.25">
      <c r="A982">
        <v>1006964</v>
      </c>
      <c r="B982" t="s">
        <v>162</v>
      </c>
      <c r="C982" s="4">
        <v>41579</v>
      </c>
      <c r="D982" t="s">
        <v>42</v>
      </c>
      <c r="E982">
        <v>1</v>
      </c>
      <c r="G982" t="s">
        <v>140</v>
      </c>
      <c r="H982">
        <v>36</v>
      </c>
      <c r="I982">
        <v>71.03</v>
      </c>
      <c r="J982">
        <v>-35.520000000000003</v>
      </c>
      <c r="K982">
        <v>-7.89</v>
      </c>
      <c r="L982">
        <v>-1.97</v>
      </c>
      <c r="M982">
        <v>35.51</v>
      </c>
      <c r="Q982" s="7">
        <v>42659</v>
      </c>
    </row>
    <row r="983" spans="1:17" x14ac:dyDescent="0.25">
      <c r="A983">
        <v>1006965</v>
      </c>
      <c r="B983" t="s">
        <v>162</v>
      </c>
      <c r="C983" s="4">
        <v>41579</v>
      </c>
      <c r="D983" t="s">
        <v>42</v>
      </c>
      <c r="E983">
        <v>1</v>
      </c>
      <c r="G983" t="s">
        <v>140</v>
      </c>
      <c r="H983">
        <v>36</v>
      </c>
      <c r="I983">
        <v>248.8</v>
      </c>
      <c r="J983">
        <v>-124.44</v>
      </c>
      <c r="K983">
        <v>-27.65</v>
      </c>
      <c r="L983">
        <v>-6.91</v>
      </c>
      <c r="M983">
        <v>124.36</v>
      </c>
      <c r="Q983" s="7">
        <v>42659</v>
      </c>
    </row>
    <row r="984" spans="1:17" x14ac:dyDescent="0.25">
      <c r="A984">
        <v>1006981</v>
      </c>
      <c r="B984" t="s">
        <v>345</v>
      </c>
      <c r="C984" s="4">
        <v>41579</v>
      </c>
      <c r="D984" t="s">
        <v>42</v>
      </c>
      <c r="E984">
        <v>1</v>
      </c>
      <c r="G984" t="s">
        <v>140</v>
      </c>
      <c r="H984">
        <v>36</v>
      </c>
      <c r="I984">
        <v>1037.98</v>
      </c>
      <c r="J984">
        <v>-519.15</v>
      </c>
      <c r="K984">
        <v>-115.33</v>
      </c>
      <c r="L984">
        <v>-28.83</v>
      </c>
      <c r="M984">
        <v>518.83000000000004</v>
      </c>
      <c r="Q984" s="7">
        <v>42659</v>
      </c>
    </row>
    <row r="985" spans="1:17" x14ac:dyDescent="0.25">
      <c r="A985">
        <v>1006984</v>
      </c>
      <c r="B985" t="s">
        <v>162</v>
      </c>
      <c r="C985" s="4">
        <v>41579</v>
      </c>
      <c r="D985" t="s">
        <v>42</v>
      </c>
      <c r="E985">
        <v>1</v>
      </c>
      <c r="G985" t="s">
        <v>140</v>
      </c>
      <c r="H985">
        <v>36</v>
      </c>
      <c r="I985">
        <v>751.89</v>
      </c>
      <c r="J985">
        <v>-376.06</v>
      </c>
      <c r="K985">
        <v>-83.54</v>
      </c>
      <c r="L985">
        <v>-20.88</v>
      </c>
      <c r="M985">
        <v>375.83</v>
      </c>
      <c r="Q985" s="7">
        <v>42659</v>
      </c>
    </row>
    <row r="986" spans="1:17" x14ac:dyDescent="0.25">
      <c r="A986">
        <v>1006985</v>
      </c>
      <c r="B986" t="s">
        <v>162</v>
      </c>
      <c r="C986" s="4">
        <v>41579</v>
      </c>
      <c r="D986" t="s">
        <v>42</v>
      </c>
      <c r="E986">
        <v>1</v>
      </c>
      <c r="G986" t="s">
        <v>140</v>
      </c>
      <c r="H986">
        <v>36</v>
      </c>
      <c r="I986">
        <v>1926.89</v>
      </c>
      <c r="J986">
        <v>-963.74</v>
      </c>
      <c r="K986">
        <v>-214.1</v>
      </c>
      <c r="L986">
        <v>-53.53</v>
      </c>
      <c r="M986">
        <v>963.15</v>
      </c>
      <c r="Q986" s="7">
        <v>42659</v>
      </c>
    </row>
    <row r="987" spans="1:17" x14ac:dyDescent="0.25">
      <c r="A987">
        <v>1006986</v>
      </c>
      <c r="B987" t="s">
        <v>162</v>
      </c>
      <c r="C987" s="4">
        <v>41579</v>
      </c>
      <c r="D987" t="s">
        <v>42</v>
      </c>
      <c r="E987">
        <v>1</v>
      </c>
      <c r="G987" t="s">
        <v>140</v>
      </c>
      <c r="H987">
        <v>36</v>
      </c>
      <c r="I987">
        <v>367.82</v>
      </c>
      <c r="J987">
        <v>-183.96</v>
      </c>
      <c r="K987">
        <v>-40.86</v>
      </c>
      <c r="L987">
        <v>-10.220000000000001</v>
      </c>
      <c r="M987">
        <v>183.86</v>
      </c>
      <c r="Q987" s="7">
        <v>42659</v>
      </c>
    </row>
    <row r="988" spans="1:17" x14ac:dyDescent="0.25">
      <c r="A988">
        <v>1006987</v>
      </c>
      <c r="B988" t="s">
        <v>162</v>
      </c>
      <c r="C988" s="4">
        <v>41579</v>
      </c>
      <c r="D988" t="s">
        <v>42</v>
      </c>
      <c r="E988">
        <v>1</v>
      </c>
      <c r="G988" t="s">
        <v>140</v>
      </c>
      <c r="H988">
        <v>36</v>
      </c>
      <c r="I988">
        <v>2690.67</v>
      </c>
      <c r="J988">
        <v>-1345.74</v>
      </c>
      <c r="K988">
        <v>-298.95999999999998</v>
      </c>
      <c r="L988">
        <v>-74.739999999999995</v>
      </c>
      <c r="M988">
        <v>1344.93</v>
      </c>
      <c r="Q988" s="7">
        <v>42659</v>
      </c>
    </row>
    <row r="989" spans="1:17" x14ac:dyDescent="0.25">
      <c r="A989">
        <v>1006988</v>
      </c>
      <c r="B989" t="s">
        <v>162</v>
      </c>
      <c r="C989" s="4">
        <v>41579</v>
      </c>
      <c r="D989" t="s">
        <v>42</v>
      </c>
      <c r="E989">
        <v>1</v>
      </c>
      <c r="G989" t="s">
        <v>140</v>
      </c>
      <c r="H989">
        <v>36</v>
      </c>
      <c r="I989">
        <v>1488.79</v>
      </c>
      <c r="J989">
        <v>-744.62</v>
      </c>
      <c r="K989">
        <v>-165.42</v>
      </c>
      <c r="L989">
        <v>-41.35</v>
      </c>
      <c r="M989">
        <v>744.17</v>
      </c>
      <c r="Q989" s="7">
        <v>42659</v>
      </c>
    </row>
    <row r="990" spans="1:17" x14ac:dyDescent="0.25">
      <c r="A990">
        <v>1008415</v>
      </c>
      <c r="B990" t="s">
        <v>162</v>
      </c>
      <c r="C990" s="4">
        <v>41944</v>
      </c>
      <c r="D990" t="s">
        <v>42</v>
      </c>
      <c r="E990">
        <v>1</v>
      </c>
      <c r="G990" t="s">
        <v>140</v>
      </c>
      <c r="H990">
        <v>36</v>
      </c>
      <c r="I990">
        <v>1737.86</v>
      </c>
      <c r="J990">
        <v>-289.91000000000003</v>
      </c>
      <c r="K990">
        <v>-289.91000000000003</v>
      </c>
      <c r="L990">
        <v>-48.28</v>
      </c>
      <c r="M990">
        <v>1447.95</v>
      </c>
      <c r="Q990" s="7">
        <v>42660</v>
      </c>
    </row>
    <row r="991" spans="1:17" x14ac:dyDescent="0.25">
      <c r="A991">
        <v>1008416</v>
      </c>
      <c r="B991" t="s">
        <v>162</v>
      </c>
      <c r="C991" s="4">
        <v>41944</v>
      </c>
      <c r="D991" t="s">
        <v>42</v>
      </c>
      <c r="E991">
        <v>1</v>
      </c>
      <c r="G991" t="s">
        <v>140</v>
      </c>
      <c r="H991">
        <v>36</v>
      </c>
      <c r="I991">
        <v>480.31</v>
      </c>
      <c r="J991">
        <v>-80.13</v>
      </c>
      <c r="K991">
        <v>-80.13</v>
      </c>
      <c r="L991">
        <v>-13.34</v>
      </c>
      <c r="M991">
        <v>400.18</v>
      </c>
      <c r="Q991" s="7">
        <v>42660</v>
      </c>
    </row>
    <row r="992" spans="1:17" x14ac:dyDescent="0.25">
      <c r="A992">
        <v>1008417</v>
      </c>
      <c r="B992" t="s">
        <v>162</v>
      </c>
      <c r="C992" s="4">
        <v>41944</v>
      </c>
      <c r="D992" t="s">
        <v>42</v>
      </c>
      <c r="E992">
        <v>1</v>
      </c>
      <c r="G992" t="s">
        <v>140</v>
      </c>
      <c r="H992">
        <v>36</v>
      </c>
      <c r="I992">
        <v>1264.55</v>
      </c>
      <c r="J992">
        <v>-210.95</v>
      </c>
      <c r="K992">
        <v>-210.95</v>
      </c>
      <c r="L992">
        <v>-35.130000000000003</v>
      </c>
      <c r="M992">
        <v>1053.5999999999999</v>
      </c>
      <c r="Q992" s="7">
        <v>42660</v>
      </c>
    </row>
    <row r="993" spans="1:17" x14ac:dyDescent="0.25">
      <c r="A993">
        <v>1008418</v>
      </c>
      <c r="B993" t="s">
        <v>162</v>
      </c>
      <c r="C993" s="4">
        <v>41944</v>
      </c>
      <c r="D993" t="s">
        <v>42</v>
      </c>
      <c r="E993">
        <v>1</v>
      </c>
      <c r="G993" t="s">
        <v>140</v>
      </c>
      <c r="H993">
        <v>36</v>
      </c>
      <c r="I993">
        <v>283.73</v>
      </c>
      <c r="J993">
        <v>-47.33</v>
      </c>
      <c r="K993">
        <v>-47.33</v>
      </c>
      <c r="L993">
        <v>-7.89</v>
      </c>
      <c r="M993">
        <v>236.4</v>
      </c>
      <c r="Q993" s="7">
        <v>42660</v>
      </c>
    </row>
    <row r="994" spans="1:17" x14ac:dyDescent="0.25">
      <c r="A994">
        <v>1008426</v>
      </c>
      <c r="B994" t="s">
        <v>162</v>
      </c>
      <c r="C994" s="4">
        <v>41944</v>
      </c>
      <c r="D994" t="s">
        <v>42</v>
      </c>
      <c r="E994">
        <v>1</v>
      </c>
      <c r="G994" t="s">
        <v>140</v>
      </c>
      <c r="H994">
        <v>36</v>
      </c>
      <c r="I994">
        <v>11593.01</v>
      </c>
      <c r="J994">
        <v>-1933.93</v>
      </c>
      <c r="K994">
        <v>-1933.93</v>
      </c>
      <c r="L994">
        <v>-322.02999999999997</v>
      </c>
      <c r="M994">
        <v>9659.08</v>
      </c>
      <c r="Q994" s="7">
        <v>42660</v>
      </c>
    </row>
    <row r="995" spans="1:17" x14ac:dyDescent="0.25">
      <c r="A995">
        <v>1008427</v>
      </c>
      <c r="B995" t="s">
        <v>162</v>
      </c>
      <c r="C995" s="4">
        <v>41944</v>
      </c>
      <c r="D995" t="s">
        <v>42</v>
      </c>
      <c r="E995">
        <v>1</v>
      </c>
      <c r="G995" t="s">
        <v>140</v>
      </c>
      <c r="H995">
        <v>36</v>
      </c>
      <c r="I995">
        <v>1348.3</v>
      </c>
      <c r="J995">
        <v>-224.92</v>
      </c>
      <c r="K995">
        <v>-224.92</v>
      </c>
      <c r="L995">
        <v>-37.450000000000003</v>
      </c>
      <c r="M995">
        <v>1123.3800000000001</v>
      </c>
      <c r="Q995" s="7">
        <v>42660</v>
      </c>
    </row>
    <row r="996" spans="1:17" x14ac:dyDescent="0.25">
      <c r="A996">
        <v>1008428</v>
      </c>
      <c r="B996" t="s">
        <v>162</v>
      </c>
      <c r="C996" s="4">
        <v>41944</v>
      </c>
      <c r="D996" t="s">
        <v>42</v>
      </c>
      <c r="E996">
        <v>1</v>
      </c>
      <c r="G996" t="s">
        <v>140</v>
      </c>
      <c r="H996">
        <v>36</v>
      </c>
      <c r="I996">
        <v>579.55999999999995</v>
      </c>
      <c r="J996">
        <v>-96.68</v>
      </c>
      <c r="K996">
        <v>-96.68</v>
      </c>
      <c r="L996">
        <v>-16.100000000000001</v>
      </c>
      <c r="M996">
        <v>482.88</v>
      </c>
      <c r="Q996" s="7">
        <v>42660</v>
      </c>
    </row>
    <row r="997" spans="1:17" x14ac:dyDescent="0.25">
      <c r="A997">
        <v>1008429</v>
      </c>
      <c r="B997" t="s">
        <v>162</v>
      </c>
      <c r="C997" s="4">
        <v>41944</v>
      </c>
      <c r="D997" t="s">
        <v>42</v>
      </c>
      <c r="E997">
        <v>1</v>
      </c>
      <c r="G997" t="s">
        <v>140</v>
      </c>
      <c r="H997">
        <v>36</v>
      </c>
      <c r="I997">
        <v>80.98</v>
      </c>
      <c r="J997">
        <v>-13.51</v>
      </c>
      <c r="K997">
        <v>-13.51</v>
      </c>
      <c r="L997">
        <v>-2.25</v>
      </c>
      <c r="M997">
        <v>67.47</v>
      </c>
      <c r="Q997" s="7">
        <v>42660</v>
      </c>
    </row>
    <row r="998" spans="1:17" x14ac:dyDescent="0.25">
      <c r="A998">
        <v>103068</v>
      </c>
      <c r="B998" t="s">
        <v>41</v>
      </c>
      <c r="C998" s="4">
        <v>39052</v>
      </c>
      <c r="D998" t="s">
        <v>42</v>
      </c>
      <c r="E998">
        <v>0</v>
      </c>
      <c r="G998" t="s">
        <v>140</v>
      </c>
      <c r="I998">
        <v>95000</v>
      </c>
      <c r="M998">
        <v>95000</v>
      </c>
      <c r="Q998" s="7">
        <v>42680</v>
      </c>
    </row>
    <row r="999" spans="1:17" x14ac:dyDescent="0.25">
      <c r="A999">
        <v>2001001</v>
      </c>
      <c r="B999" t="s">
        <v>398</v>
      </c>
      <c r="C999" s="4">
        <v>39417</v>
      </c>
      <c r="D999" t="s">
        <v>42</v>
      </c>
      <c r="E999">
        <v>1</v>
      </c>
      <c r="G999" t="s">
        <v>140</v>
      </c>
      <c r="H999">
        <v>36</v>
      </c>
      <c r="I999">
        <v>-6.44</v>
      </c>
      <c r="J999">
        <v>6.44</v>
      </c>
      <c r="Q999" s="7">
        <v>42684</v>
      </c>
    </row>
    <row r="1000" spans="1:17" x14ac:dyDescent="0.25">
      <c r="A1000">
        <v>2001002</v>
      </c>
      <c r="B1000" t="s">
        <v>162</v>
      </c>
      <c r="C1000" s="4">
        <v>39417</v>
      </c>
      <c r="D1000" t="s">
        <v>42</v>
      </c>
      <c r="E1000">
        <v>1</v>
      </c>
      <c r="G1000" t="s">
        <v>140</v>
      </c>
      <c r="H1000">
        <v>36</v>
      </c>
      <c r="I1000">
        <v>218.04</v>
      </c>
      <c r="J1000">
        <v>-218.04</v>
      </c>
      <c r="Q1000" s="7">
        <v>42684</v>
      </c>
    </row>
    <row r="1001" spans="1:17" x14ac:dyDescent="0.25">
      <c r="A1001">
        <v>2001003</v>
      </c>
      <c r="B1001" t="s">
        <v>162</v>
      </c>
      <c r="C1001" s="4">
        <v>39417</v>
      </c>
      <c r="D1001" t="s">
        <v>42</v>
      </c>
      <c r="E1001">
        <v>1</v>
      </c>
      <c r="G1001" t="s">
        <v>140</v>
      </c>
      <c r="H1001">
        <v>36</v>
      </c>
      <c r="I1001">
        <v>301.94</v>
      </c>
      <c r="J1001">
        <v>-301.94</v>
      </c>
      <c r="Q1001" s="7">
        <v>42684</v>
      </c>
    </row>
    <row r="1002" spans="1:17" x14ac:dyDescent="0.25">
      <c r="A1002">
        <v>2001004</v>
      </c>
      <c r="B1002" t="s">
        <v>162</v>
      </c>
      <c r="C1002" s="4">
        <v>39417</v>
      </c>
      <c r="D1002" t="s">
        <v>42</v>
      </c>
      <c r="E1002">
        <v>1</v>
      </c>
      <c r="G1002" t="s">
        <v>140</v>
      </c>
      <c r="H1002">
        <v>36</v>
      </c>
      <c r="I1002">
        <v>463.83</v>
      </c>
      <c r="J1002">
        <v>-463.83</v>
      </c>
      <c r="Q1002" s="7">
        <v>42684</v>
      </c>
    </row>
    <row r="1003" spans="1:17" x14ac:dyDescent="0.25">
      <c r="A1003">
        <v>2001005</v>
      </c>
      <c r="B1003" t="s">
        <v>162</v>
      </c>
      <c r="C1003" s="4">
        <v>39417</v>
      </c>
      <c r="D1003" t="s">
        <v>42</v>
      </c>
      <c r="E1003">
        <v>1</v>
      </c>
      <c r="G1003" t="s">
        <v>140</v>
      </c>
      <c r="H1003">
        <v>36</v>
      </c>
      <c r="I1003">
        <v>1222.71</v>
      </c>
      <c r="J1003">
        <v>-1222.71</v>
      </c>
      <c r="Q1003" s="7">
        <v>42684</v>
      </c>
    </row>
    <row r="1004" spans="1:17" x14ac:dyDescent="0.25">
      <c r="A1004">
        <v>2001006</v>
      </c>
      <c r="B1004" t="s">
        <v>162</v>
      </c>
      <c r="C1004" s="4">
        <v>39417</v>
      </c>
      <c r="D1004" t="s">
        <v>42</v>
      </c>
      <c r="E1004">
        <v>1</v>
      </c>
      <c r="G1004" t="s">
        <v>140</v>
      </c>
      <c r="H1004">
        <v>36</v>
      </c>
      <c r="I1004">
        <v>5046.42</v>
      </c>
      <c r="J1004">
        <v>-5046.42</v>
      </c>
      <c r="Q1004" s="7">
        <v>42684</v>
      </c>
    </row>
    <row r="1005" spans="1:17" x14ac:dyDescent="0.25">
      <c r="A1005">
        <v>2001007</v>
      </c>
      <c r="B1005" t="s">
        <v>162</v>
      </c>
      <c r="C1005" s="4">
        <v>39417</v>
      </c>
      <c r="D1005" t="s">
        <v>42</v>
      </c>
      <c r="E1005">
        <v>1</v>
      </c>
      <c r="G1005" t="s">
        <v>140</v>
      </c>
      <c r="H1005">
        <v>36</v>
      </c>
      <c r="I1005">
        <v>7244.39</v>
      </c>
      <c r="J1005">
        <v>-7244.39</v>
      </c>
      <c r="Q1005" s="7">
        <v>42684</v>
      </c>
    </row>
    <row r="1006" spans="1:17" x14ac:dyDescent="0.25">
      <c r="A1006">
        <v>2001008</v>
      </c>
      <c r="B1006" t="s">
        <v>162</v>
      </c>
      <c r="C1006" s="4">
        <v>39417</v>
      </c>
      <c r="D1006" t="s">
        <v>42</v>
      </c>
      <c r="E1006">
        <v>1</v>
      </c>
      <c r="G1006" t="s">
        <v>140</v>
      </c>
      <c r="H1006">
        <v>36</v>
      </c>
      <c r="I1006">
        <v>144.13</v>
      </c>
      <c r="J1006">
        <v>-144.13</v>
      </c>
      <c r="Q1006" s="7">
        <v>42684</v>
      </c>
    </row>
    <row r="1007" spans="1:17" x14ac:dyDescent="0.25">
      <c r="A1007">
        <v>2001009</v>
      </c>
      <c r="B1007" t="s">
        <v>162</v>
      </c>
      <c r="C1007" s="4">
        <v>39417</v>
      </c>
      <c r="D1007" t="s">
        <v>42</v>
      </c>
      <c r="E1007">
        <v>1</v>
      </c>
      <c r="G1007" t="s">
        <v>140</v>
      </c>
      <c r="H1007">
        <v>36</v>
      </c>
      <c r="I1007">
        <v>777.35</v>
      </c>
      <c r="J1007">
        <v>-777.35</v>
      </c>
      <c r="Q1007" s="7">
        <v>42684</v>
      </c>
    </row>
    <row r="1008" spans="1:17" x14ac:dyDescent="0.25">
      <c r="A1008">
        <v>2001010</v>
      </c>
      <c r="B1008" t="s">
        <v>162</v>
      </c>
      <c r="C1008" s="4">
        <v>39417</v>
      </c>
      <c r="D1008" t="s">
        <v>42</v>
      </c>
      <c r="E1008">
        <v>1</v>
      </c>
      <c r="G1008" t="s">
        <v>140</v>
      </c>
      <c r="H1008">
        <v>36</v>
      </c>
      <c r="I1008">
        <v>1009.89</v>
      </c>
      <c r="J1008">
        <v>-1009.89</v>
      </c>
      <c r="Q1008" s="7">
        <v>42684</v>
      </c>
    </row>
    <row r="1009" spans="1:17" x14ac:dyDescent="0.25">
      <c r="A1009">
        <v>2001011</v>
      </c>
      <c r="B1009" t="s">
        <v>399</v>
      </c>
      <c r="C1009" s="4">
        <v>39417</v>
      </c>
      <c r="D1009" t="s">
        <v>42</v>
      </c>
      <c r="E1009">
        <v>1</v>
      </c>
      <c r="G1009" t="s">
        <v>140</v>
      </c>
      <c r="H1009">
        <v>36</v>
      </c>
      <c r="I1009">
        <v>696.94</v>
      </c>
      <c r="J1009">
        <v>-696.94</v>
      </c>
      <c r="Q1009" s="7">
        <v>42684</v>
      </c>
    </row>
    <row r="1010" spans="1:17" x14ac:dyDescent="0.25">
      <c r="A1010">
        <v>2001012</v>
      </c>
      <c r="B1010" t="s">
        <v>399</v>
      </c>
      <c r="C1010" s="4">
        <v>39417</v>
      </c>
      <c r="D1010" t="s">
        <v>42</v>
      </c>
      <c r="E1010">
        <v>1</v>
      </c>
      <c r="G1010" t="s">
        <v>140</v>
      </c>
      <c r="H1010">
        <v>36</v>
      </c>
      <c r="I1010">
        <v>15925</v>
      </c>
      <c r="J1010">
        <v>-15925</v>
      </c>
      <c r="Q1010" s="7">
        <v>42684</v>
      </c>
    </row>
    <row r="1011" spans="1:17" x14ac:dyDescent="0.25">
      <c r="A1011">
        <v>2001013</v>
      </c>
      <c r="B1011" t="s">
        <v>399</v>
      </c>
      <c r="C1011" s="4">
        <v>39417</v>
      </c>
      <c r="D1011" t="s">
        <v>42</v>
      </c>
      <c r="E1011">
        <v>1</v>
      </c>
      <c r="G1011" t="s">
        <v>140</v>
      </c>
      <c r="H1011">
        <v>36</v>
      </c>
      <c r="I1011">
        <v>19242</v>
      </c>
      <c r="J1011">
        <v>-19242</v>
      </c>
      <c r="Q1011" s="7">
        <v>42684</v>
      </c>
    </row>
    <row r="1012" spans="1:17" x14ac:dyDescent="0.25">
      <c r="A1012">
        <v>2001014</v>
      </c>
      <c r="B1012" t="s">
        <v>399</v>
      </c>
      <c r="C1012" s="4">
        <v>39417</v>
      </c>
      <c r="D1012" t="s">
        <v>42</v>
      </c>
      <c r="E1012">
        <v>1</v>
      </c>
      <c r="G1012" t="s">
        <v>140</v>
      </c>
      <c r="H1012">
        <v>36</v>
      </c>
      <c r="I1012">
        <v>38220</v>
      </c>
      <c r="J1012">
        <v>-38220</v>
      </c>
      <c r="Q1012" s="7">
        <v>42684</v>
      </c>
    </row>
    <row r="1013" spans="1:17" x14ac:dyDescent="0.25">
      <c r="A1013">
        <v>2001015</v>
      </c>
      <c r="B1013" t="s">
        <v>400</v>
      </c>
      <c r="C1013" s="4">
        <v>39417</v>
      </c>
      <c r="D1013" t="s">
        <v>42</v>
      </c>
      <c r="E1013">
        <v>1</v>
      </c>
      <c r="G1013" t="s">
        <v>140</v>
      </c>
      <c r="H1013">
        <v>36</v>
      </c>
      <c r="I1013">
        <v>4835.91</v>
      </c>
      <c r="J1013">
        <v>-4835.91</v>
      </c>
      <c r="Q1013" s="7">
        <v>42684</v>
      </c>
    </row>
    <row r="1014" spans="1:17" x14ac:dyDescent="0.25">
      <c r="A1014">
        <v>1003858</v>
      </c>
      <c r="B1014" t="s">
        <v>166</v>
      </c>
      <c r="C1014" s="4">
        <v>39783</v>
      </c>
      <c r="D1014" t="s">
        <v>42</v>
      </c>
      <c r="E1014">
        <v>1</v>
      </c>
      <c r="G1014" t="s">
        <v>140</v>
      </c>
      <c r="H1014">
        <v>36</v>
      </c>
      <c r="I1014">
        <v>1500</v>
      </c>
      <c r="J1014">
        <v>-1500</v>
      </c>
      <c r="Q1014" s="7">
        <v>42685</v>
      </c>
    </row>
    <row r="1015" spans="1:17" x14ac:dyDescent="0.25">
      <c r="A1015">
        <v>1003901</v>
      </c>
      <c r="B1015" t="s">
        <v>203</v>
      </c>
      <c r="C1015" s="4">
        <v>39783</v>
      </c>
      <c r="D1015" t="s">
        <v>42</v>
      </c>
      <c r="E1015">
        <v>1</v>
      </c>
      <c r="G1015" t="s">
        <v>140</v>
      </c>
      <c r="H1015">
        <v>36</v>
      </c>
      <c r="I1015">
        <v>2600</v>
      </c>
      <c r="J1015">
        <v>-2600</v>
      </c>
      <c r="Q1015" s="7">
        <v>42685</v>
      </c>
    </row>
    <row r="1016" spans="1:17" x14ac:dyDescent="0.25">
      <c r="A1016">
        <v>1004698</v>
      </c>
      <c r="B1016" t="s">
        <v>401</v>
      </c>
      <c r="C1016" s="4">
        <v>40148</v>
      </c>
      <c r="D1016" t="s">
        <v>42</v>
      </c>
      <c r="E1016">
        <v>1</v>
      </c>
      <c r="G1016" t="s">
        <v>140</v>
      </c>
      <c r="H1016">
        <v>36</v>
      </c>
      <c r="I1016">
        <v>1250</v>
      </c>
      <c r="J1016">
        <v>-1250</v>
      </c>
      <c r="Q1016" s="7">
        <v>42686</v>
      </c>
    </row>
    <row r="1017" spans="1:17" x14ac:dyDescent="0.25">
      <c r="A1017">
        <v>1004699</v>
      </c>
      <c r="B1017" t="s">
        <v>402</v>
      </c>
      <c r="C1017" s="4">
        <v>40148</v>
      </c>
      <c r="D1017" t="s">
        <v>42</v>
      </c>
      <c r="E1017">
        <v>1</v>
      </c>
      <c r="G1017" t="s">
        <v>140</v>
      </c>
      <c r="H1017">
        <v>36</v>
      </c>
      <c r="I1017">
        <v>4980.59</v>
      </c>
      <c r="J1017">
        <v>-4980.59</v>
      </c>
      <c r="Q1017" s="7">
        <v>42686</v>
      </c>
    </row>
    <row r="1018" spans="1:17" x14ac:dyDescent="0.25">
      <c r="A1018">
        <v>1004700</v>
      </c>
      <c r="B1018" t="s">
        <v>403</v>
      </c>
      <c r="C1018" s="4">
        <v>40148</v>
      </c>
      <c r="D1018" t="s">
        <v>42</v>
      </c>
      <c r="E1018">
        <v>1</v>
      </c>
      <c r="G1018" t="s">
        <v>140</v>
      </c>
      <c r="H1018">
        <v>36</v>
      </c>
      <c r="I1018">
        <v>3900</v>
      </c>
      <c r="J1018">
        <v>-3900</v>
      </c>
      <c r="Q1018" s="7">
        <v>42686</v>
      </c>
    </row>
    <row r="1019" spans="1:17" x14ac:dyDescent="0.25">
      <c r="A1019">
        <v>1004701</v>
      </c>
      <c r="B1019" t="s">
        <v>404</v>
      </c>
      <c r="C1019" s="4">
        <v>40148</v>
      </c>
      <c r="D1019" t="s">
        <v>42</v>
      </c>
      <c r="E1019">
        <v>1</v>
      </c>
      <c r="G1019" t="s">
        <v>140</v>
      </c>
      <c r="H1019">
        <v>36</v>
      </c>
      <c r="I1019">
        <v>14877.79</v>
      </c>
      <c r="J1019">
        <v>-14877.79</v>
      </c>
      <c r="Q1019" s="7">
        <v>42686</v>
      </c>
    </row>
    <row r="1020" spans="1:17" x14ac:dyDescent="0.25">
      <c r="A1020">
        <v>1004702</v>
      </c>
      <c r="B1020" t="s">
        <v>405</v>
      </c>
      <c r="C1020" s="4">
        <v>40148</v>
      </c>
      <c r="D1020" t="s">
        <v>42</v>
      </c>
      <c r="E1020">
        <v>1</v>
      </c>
      <c r="G1020" t="s">
        <v>140</v>
      </c>
      <c r="H1020">
        <v>36</v>
      </c>
      <c r="I1020">
        <v>1544.11</v>
      </c>
      <c r="J1020">
        <v>-1544.11</v>
      </c>
      <c r="Q1020" s="7">
        <v>42686</v>
      </c>
    </row>
    <row r="1021" spans="1:17" x14ac:dyDescent="0.25">
      <c r="A1021">
        <v>1004703</v>
      </c>
      <c r="B1021" t="s">
        <v>406</v>
      </c>
      <c r="C1021" s="4">
        <v>40148</v>
      </c>
      <c r="D1021" t="s">
        <v>42</v>
      </c>
      <c r="E1021">
        <v>1</v>
      </c>
      <c r="G1021" t="s">
        <v>140</v>
      </c>
      <c r="H1021">
        <v>36</v>
      </c>
      <c r="I1021">
        <v>1246</v>
      </c>
      <c r="J1021">
        <v>-1246</v>
      </c>
      <c r="Q1021" s="7">
        <v>42686</v>
      </c>
    </row>
    <row r="1022" spans="1:17" x14ac:dyDescent="0.25">
      <c r="A1022">
        <v>1005200</v>
      </c>
      <c r="B1022" t="s">
        <v>407</v>
      </c>
      <c r="C1022" s="4">
        <v>40513</v>
      </c>
      <c r="D1022" t="s">
        <v>42</v>
      </c>
      <c r="E1022">
        <v>1</v>
      </c>
      <c r="G1022" t="s">
        <v>140</v>
      </c>
      <c r="H1022">
        <v>36</v>
      </c>
      <c r="I1022">
        <v>485.84</v>
      </c>
      <c r="J1022">
        <v>-485.84</v>
      </c>
      <c r="Q1022" s="7">
        <v>42687</v>
      </c>
    </row>
    <row r="1023" spans="1:17" x14ac:dyDescent="0.25">
      <c r="A1023">
        <v>1005201</v>
      </c>
      <c r="B1023" t="s">
        <v>408</v>
      </c>
      <c r="C1023" s="4">
        <v>40513</v>
      </c>
      <c r="D1023" t="s">
        <v>42</v>
      </c>
      <c r="E1023">
        <v>1</v>
      </c>
      <c r="G1023" t="s">
        <v>140</v>
      </c>
      <c r="H1023">
        <v>36</v>
      </c>
      <c r="I1023">
        <v>487.59</v>
      </c>
      <c r="J1023">
        <v>-487.59</v>
      </c>
      <c r="Q1023" s="7">
        <v>42687</v>
      </c>
    </row>
    <row r="1024" spans="1:17" x14ac:dyDescent="0.25">
      <c r="A1024">
        <v>1005202</v>
      </c>
      <c r="B1024" t="s">
        <v>409</v>
      </c>
      <c r="C1024" s="4">
        <v>40513</v>
      </c>
      <c r="D1024" t="s">
        <v>42</v>
      </c>
      <c r="E1024">
        <v>1</v>
      </c>
      <c r="G1024" t="s">
        <v>140</v>
      </c>
      <c r="H1024">
        <v>36</v>
      </c>
      <c r="I1024">
        <v>509.1</v>
      </c>
      <c r="J1024">
        <v>-509.1</v>
      </c>
      <c r="Q1024" s="7">
        <v>42687</v>
      </c>
    </row>
    <row r="1025" spans="1:17" x14ac:dyDescent="0.25">
      <c r="A1025">
        <v>1005203</v>
      </c>
      <c r="B1025" t="s">
        <v>410</v>
      </c>
      <c r="C1025" s="4">
        <v>40513</v>
      </c>
      <c r="D1025" t="s">
        <v>42</v>
      </c>
      <c r="E1025">
        <v>1</v>
      </c>
      <c r="G1025" t="s">
        <v>140</v>
      </c>
      <c r="H1025">
        <v>36</v>
      </c>
      <c r="I1025">
        <v>600</v>
      </c>
      <c r="J1025">
        <v>-600</v>
      </c>
      <c r="Q1025" s="7">
        <v>42687</v>
      </c>
    </row>
    <row r="1026" spans="1:17" x14ac:dyDescent="0.25">
      <c r="A1026">
        <v>1005204</v>
      </c>
      <c r="B1026" t="s">
        <v>411</v>
      </c>
      <c r="C1026" s="4">
        <v>40513</v>
      </c>
      <c r="D1026" t="s">
        <v>42</v>
      </c>
      <c r="E1026">
        <v>1</v>
      </c>
      <c r="G1026" t="s">
        <v>140</v>
      </c>
      <c r="H1026">
        <v>36</v>
      </c>
      <c r="I1026">
        <v>711.38</v>
      </c>
      <c r="J1026">
        <v>-711.38</v>
      </c>
      <c r="Q1026" s="7">
        <v>42687</v>
      </c>
    </row>
    <row r="1027" spans="1:17" x14ac:dyDescent="0.25">
      <c r="A1027">
        <v>1005205</v>
      </c>
      <c r="B1027" t="s">
        <v>412</v>
      </c>
      <c r="C1027" s="4">
        <v>40513</v>
      </c>
      <c r="D1027" t="s">
        <v>42</v>
      </c>
      <c r="E1027">
        <v>1</v>
      </c>
      <c r="G1027" t="s">
        <v>140</v>
      </c>
      <c r="H1027">
        <v>36</v>
      </c>
      <c r="I1027">
        <v>762.66</v>
      </c>
      <c r="J1027">
        <v>-762.66</v>
      </c>
      <c r="Q1027" s="7">
        <v>42687</v>
      </c>
    </row>
    <row r="1028" spans="1:17" x14ac:dyDescent="0.25">
      <c r="A1028">
        <v>1005206</v>
      </c>
      <c r="B1028" t="s">
        <v>413</v>
      </c>
      <c r="C1028" s="4">
        <v>40513</v>
      </c>
      <c r="D1028" t="s">
        <v>42</v>
      </c>
      <c r="E1028">
        <v>1</v>
      </c>
      <c r="G1028" t="s">
        <v>140</v>
      </c>
      <c r="H1028">
        <v>36</v>
      </c>
      <c r="I1028">
        <v>845</v>
      </c>
      <c r="J1028">
        <v>-845</v>
      </c>
      <c r="Q1028" s="7">
        <v>42687</v>
      </c>
    </row>
    <row r="1029" spans="1:17" x14ac:dyDescent="0.25">
      <c r="A1029">
        <v>1005207</v>
      </c>
      <c r="B1029" t="s">
        <v>414</v>
      </c>
      <c r="C1029" s="4">
        <v>40513</v>
      </c>
      <c r="D1029" t="s">
        <v>42</v>
      </c>
      <c r="E1029">
        <v>1</v>
      </c>
      <c r="G1029" t="s">
        <v>140</v>
      </c>
      <c r="H1029">
        <v>36</v>
      </c>
      <c r="I1029">
        <v>971.68</v>
      </c>
      <c r="J1029">
        <v>-971.68</v>
      </c>
      <c r="Q1029" s="7">
        <v>42687</v>
      </c>
    </row>
    <row r="1030" spans="1:17" x14ac:dyDescent="0.25">
      <c r="A1030">
        <v>1005208</v>
      </c>
      <c r="B1030" t="s">
        <v>415</v>
      </c>
      <c r="C1030" s="4">
        <v>40513</v>
      </c>
      <c r="D1030" t="s">
        <v>42</v>
      </c>
      <c r="E1030">
        <v>1</v>
      </c>
      <c r="G1030" t="s">
        <v>140</v>
      </c>
      <c r="H1030">
        <v>36</v>
      </c>
      <c r="I1030">
        <v>971.68</v>
      </c>
      <c r="J1030">
        <v>-971.68</v>
      </c>
      <c r="Q1030" s="7">
        <v>42687</v>
      </c>
    </row>
    <row r="1031" spans="1:17" x14ac:dyDescent="0.25">
      <c r="A1031">
        <v>1005209</v>
      </c>
      <c r="B1031" t="s">
        <v>416</v>
      </c>
      <c r="C1031" s="4">
        <v>40513</v>
      </c>
      <c r="D1031" t="s">
        <v>42</v>
      </c>
      <c r="E1031">
        <v>1</v>
      </c>
      <c r="G1031" t="s">
        <v>140</v>
      </c>
      <c r="H1031">
        <v>36</v>
      </c>
      <c r="I1031">
        <v>1167.45</v>
      </c>
      <c r="J1031">
        <v>-1167.45</v>
      </c>
      <c r="Q1031" s="7">
        <v>42687</v>
      </c>
    </row>
    <row r="1032" spans="1:17" x14ac:dyDescent="0.25">
      <c r="A1032">
        <v>1005210</v>
      </c>
      <c r="B1032" t="s">
        <v>417</v>
      </c>
      <c r="C1032" s="4">
        <v>40513</v>
      </c>
      <c r="D1032" t="s">
        <v>42</v>
      </c>
      <c r="E1032">
        <v>1</v>
      </c>
      <c r="G1032" t="s">
        <v>140</v>
      </c>
      <c r="H1032">
        <v>36</v>
      </c>
      <c r="I1032">
        <v>1194.72</v>
      </c>
      <c r="J1032">
        <v>-1194.72</v>
      </c>
      <c r="Q1032" s="7">
        <v>42687</v>
      </c>
    </row>
    <row r="1033" spans="1:17" x14ac:dyDescent="0.25">
      <c r="A1033">
        <v>1005211</v>
      </c>
      <c r="B1033" t="s">
        <v>417</v>
      </c>
      <c r="C1033" s="4">
        <v>40513</v>
      </c>
      <c r="D1033" t="s">
        <v>42</v>
      </c>
      <c r="E1033">
        <v>1</v>
      </c>
      <c r="G1033" t="s">
        <v>140</v>
      </c>
      <c r="H1033">
        <v>36</v>
      </c>
      <c r="I1033">
        <v>1293.3399999999999</v>
      </c>
      <c r="J1033">
        <v>-1293.3399999999999</v>
      </c>
      <c r="Q1033" s="7">
        <v>42687</v>
      </c>
    </row>
    <row r="1034" spans="1:17" x14ac:dyDescent="0.25">
      <c r="A1034">
        <v>1005212</v>
      </c>
      <c r="B1034" t="s">
        <v>418</v>
      </c>
      <c r="C1034" s="4">
        <v>40513</v>
      </c>
      <c r="D1034" t="s">
        <v>42</v>
      </c>
      <c r="E1034">
        <v>1</v>
      </c>
      <c r="G1034" t="s">
        <v>140</v>
      </c>
      <c r="H1034">
        <v>36</v>
      </c>
      <c r="I1034">
        <v>2489.58</v>
      </c>
      <c r="J1034">
        <v>-2489.58</v>
      </c>
      <c r="Q1034" s="7">
        <v>42687</v>
      </c>
    </row>
    <row r="1035" spans="1:17" x14ac:dyDescent="0.25">
      <c r="A1035">
        <v>1005612</v>
      </c>
      <c r="B1035" t="s">
        <v>367</v>
      </c>
      <c r="C1035" s="4">
        <v>40878</v>
      </c>
      <c r="D1035" t="s">
        <v>42</v>
      </c>
      <c r="E1035">
        <v>1</v>
      </c>
      <c r="G1035" t="s">
        <v>140</v>
      </c>
      <c r="H1035">
        <v>36</v>
      </c>
      <c r="I1035">
        <v>159.16999999999999</v>
      </c>
      <c r="J1035">
        <v>-159.16999999999999</v>
      </c>
      <c r="Q1035" s="7">
        <v>42688</v>
      </c>
    </row>
    <row r="1036" spans="1:17" x14ac:dyDescent="0.25">
      <c r="A1036">
        <v>1005613</v>
      </c>
      <c r="B1036" t="s">
        <v>419</v>
      </c>
      <c r="C1036" s="4">
        <v>40878</v>
      </c>
      <c r="D1036" t="s">
        <v>42</v>
      </c>
      <c r="E1036">
        <v>1</v>
      </c>
      <c r="G1036" t="s">
        <v>140</v>
      </c>
      <c r="H1036">
        <v>36</v>
      </c>
      <c r="I1036">
        <v>255.11</v>
      </c>
      <c r="J1036">
        <v>-255.11</v>
      </c>
      <c r="Q1036" s="7">
        <v>42688</v>
      </c>
    </row>
    <row r="1037" spans="1:17" x14ac:dyDescent="0.25">
      <c r="A1037">
        <v>1005649</v>
      </c>
      <c r="B1037" t="s">
        <v>420</v>
      </c>
      <c r="C1037" s="4">
        <v>40878</v>
      </c>
      <c r="D1037" t="s">
        <v>42</v>
      </c>
      <c r="E1037">
        <v>1</v>
      </c>
      <c r="G1037" t="s">
        <v>140</v>
      </c>
      <c r="H1037">
        <v>36</v>
      </c>
      <c r="I1037">
        <v>3062.29</v>
      </c>
      <c r="J1037">
        <v>-3062.29</v>
      </c>
      <c r="Q1037" s="7">
        <v>42688</v>
      </c>
    </row>
    <row r="1038" spans="1:17" x14ac:dyDescent="0.25">
      <c r="A1038">
        <v>1005650</v>
      </c>
      <c r="B1038" t="s">
        <v>286</v>
      </c>
      <c r="C1038" s="4">
        <v>40878</v>
      </c>
      <c r="D1038" t="s">
        <v>42</v>
      </c>
      <c r="E1038">
        <v>1</v>
      </c>
      <c r="G1038" t="s">
        <v>140</v>
      </c>
      <c r="H1038">
        <v>36</v>
      </c>
      <c r="I1038">
        <v>1819.86</v>
      </c>
      <c r="J1038">
        <v>-1819.86</v>
      </c>
      <c r="Q1038" s="7">
        <v>42688</v>
      </c>
    </row>
    <row r="1039" spans="1:17" x14ac:dyDescent="0.25">
      <c r="A1039">
        <v>1005651</v>
      </c>
      <c r="B1039" t="s">
        <v>333</v>
      </c>
      <c r="C1039" s="4">
        <v>40878</v>
      </c>
      <c r="D1039" t="s">
        <v>42</v>
      </c>
      <c r="E1039">
        <v>1</v>
      </c>
      <c r="G1039" t="s">
        <v>140</v>
      </c>
      <c r="H1039">
        <v>36</v>
      </c>
      <c r="I1039">
        <v>2901.38</v>
      </c>
      <c r="J1039">
        <v>-2901.38</v>
      </c>
      <c r="Q1039" s="7">
        <v>42688</v>
      </c>
    </row>
    <row r="1040" spans="1:17" x14ac:dyDescent="0.25">
      <c r="A1040">
        <v>1005658</v>
      </c>
      <c r="B1040" t="s">
        <v>372</v>
      </c>
      <c r="C1040" s="4">
        <v>40878</v>
      </c>
      <c r="D1040" t="s">
        <v>42</v>
      </c>
      <c r="E1040">
        <v>1</v>
      </c>
      <c r="G1040" t="s">
        <v>140</v>
      </c>
      <c r="H1040">
        <v>36</v>
      </c>
      <c r="I1040">
        <v>777.74</v>
      </c>
      <c r="J1040">
        <v>-777.74</v>
      </c>
      <c r="Q1040" s="7">
        <v>42688</v>
      </c>
    </row>
    <row r="1041" spans="1:17" x14ac:dyDescent="0.25">
      <c r="A1041">
        <v>1005890</v>
      </c>
      <c r="B1041" t="s">
        <v>421</v>
      </c>
      <c r="C1041" s="4">
        <v>40878</v>
      </c>
      <c r="D1041" t="s">
        <v>42</v>
      </c>
      <c r="E1041">
        <v>1</v>
      </c>
      <c r="G1041" t="s">
        <v>140</v>
      </c>
      <c r="H1041">
        <v>36</v>
      </c>
      <c r="I1041">
        <v>72242.13</v>
      </c>
      <c r="J1041">
        <v>-72242.13</v>
      </c>
      <c r="Q1041" s="7">
        <v>42688</v>
      </c>
    </row>
    <row r="1042" spans="1:17" x14ac:dyDescent="0.25">
      <c r="A1042">
        <v>1005908</v>
      </c>
      <c r="B1042" t="s">
        <v>422</v>
      </c>
      <c r="C1042" s="4">
        <v>40878</v>
      </c>
      <c r="D1042" t="s">
        <v>42</v>
      </c>
      <c r="E1042">
        <v>1</v>
      </c>
      <c r="G1042" t="s">
        <v>140</v>
      </c>
      <c r="H1042">
        <v>36</v>
      </c>
      <c r="I1042">
        <v>2859.35</v>
      </c>
      <c r="J1042">
        <v>-2859.35</v>
      </c>
      <c r="Q1042" s="7">
        <v>42688</v>
      </c>
    </row>
    <row r="1043" spans="1:17" x14ac:dyDescent="0.25">
      <c r="A1043">
        <v>1006340</v>
      </c>
      <c r="B1043" t="s">
        <v>162</v>
      </c>
      <c r="C1043" s="4">
        <v>41244</v>
      </c>
      <c r="D1043" t="s">
        <v>42</v>
      </c>
      <c r="E1043">
        <v>1</v>
      </c>
      <c r="G1043" t="s">
        <v>140</v>
      </c>
      <c r="H1043">
        <v>36</v>
      </c>
      <c r="I1043">
        <v>1406.33</v>
      </c>
      <c r="J1043">
        <v>-1133.28</v>
      </c>
      <c r="K1043">
        <v>-156.02000000000001</v>
      </c>
      <c r="L1043">
        <v>-39</v>
      </c>
      <c r="M1043">
        <v>273.05</v>
      </c>
      <c r="Q1043" s="7">
        <v>42689</v>
      </c>
    </row>
    <row r="1044" spans="1:17" x14ac:dyDescent="0.25">
      <c r="A1044">
        <v>1006341</v>
      </c>
      <c r="B1044" t="s">
        <v>162</v>
      </c>
      <c r="C1044" s="4">
        <v>41244</v>
      </c>
      <c r="D1044" t="s">
        <v>42</v>
      </c>
      <c r="E1044">
        <v>1</v>
      </c>
      <c r="G1044" t="s">
        <v>140</v>
      </c>
      <c r="H1044">
        <v>36</v>
      </c>
      <c r="I1044">
        <v>1413.24</v>
      </c>
      <c r="J1044">
        <v>-1138.8499999999999</v>
      </c>
      <c r="K1044">
        <v>-156.79</v>
      </c>
      <c r="L1044">
        <v>-39.200000000000003</v>
      </c>
      <c r="M1044">
        <v>274.39</v>
      </c>
      <c r="Q1044" s="7">
        <v>42689</v>
      </c>
    </row>
    <row r="1045" spans="1:17" x14ac:dyDescent="0.25">
      <c r="A1045">
        <v>1000513</v>
      </c>
      <c r="B1045" t="s">
        <v>423</v>
      </c>
      <c r="C1045" s="4">
        <v>39417</v>
      </c>
      <c r="D1045" t="s">
        <v>42</v>
      </c>
      <c r="E1045">
        <v>1</v>
      </c>
      <c r="G1045" t="s">
        <v>43</v>
      </c>
      <c r="H1045">
        <v>96</v>
      </c>
      <c r="I1045">
        <v>15066608.039999999</v>
      </c>
      <c r="J1045">
        <v>-13826171.85</v>
      </c>
      <c r="K1045">
        <v>-627775.31999999995</v>
      </c>
      <c r="L1045">
        <v>-156943.82999999999</v>
      </c>
      <c r="M1045">
        <v>1240436.19</v>
      </c>
      <c r="Q1045" s="7">
        <v>42689</v>
      </c>
    </row>
    <row r="1046" spans="1:17" x14ac:dyDescent="0.25">
      <c r="A1046">
        <v>1006989</v>
      </c>
      <c r="B1046" t="s">
        <v>162</v>
      </c>
      <c r="C1046" s="4">
        <v>41609</v>
      </c>
      <c r="D1046" t="s">
        <v>42</v>
      </c>
      <c r="E1046">
        <v>1</v>
      </c>
      <c r="G1046" t="s">
        <v>140</v>
      </c>
      <c r="H1046">
        <v>36</v>
      </c>
      <c r="I1046">
        <v>4028.52</v>
      </c>
      <c r="J1046">
        <v>-1904.5</v>
      </c>
      <c r="K1046">
        <v>-447.61</v>
      </c>
      <c r="L1046">
        <v>-111.9</v>
      </c>
      <c r="M1046">
        <v>2124.02</v>
      </c>
      <c r="Q1046" s="7">
        <v>42690</v>
      </c>
    </row>
    <row r="1047" spans="1:17" x14ac:dyDescent="0.25">
      <c r="A1047">
        <v>1007255</v>
      </c>
      <c r="B1047" t="s">
        <v>162</v>
      </c>
      <c r="C1047" s="4">
        <v>41609</v>
      </c>
      <c r="D1047" t="s">
        <v>42</v>
      </c>
      <c r="E1047">
        <v>1</v>
      </c>
      <c r="G1047" t="s">
        <v>140</v>
      </c>
      <c r="H1047">
        <v>36</v>
      </c>
      <c r="I1047">
        <v>352.25</v>
      </c>
      <c r="J1047">
        <v>-166.53</v>
      </c>
      <c r="K1047">
        <v>-39.14</v>
      </c>
      <c r="L1047">
        <v>-9.7899999999999991</v>
      </c>
      <c r="M1047">
        <v>185.72</v>
      </c>
      <c r="Q1047" s="7">
        <v>42690</v>
      </c>
    </row>
    <row r="1048" spans="1:17" x14ac:dyDescent="0.25">
      <c r="A1048">
        <v>1007256</v>
      </c>
      <c r="B1048" t="s">
        <v>162</v>
      </c>
      <c r="C1048" s="4">
        <v>41609</v>
      </c>
      <c r="D1048" t="s">
        <v>42</v>
      </c>
      <c r="E1048">
        <v>1</v>
      </c>
      <c r="G1048" t="s">
        <v>140</v>
      </c>
      <c r="H1048">
        <v>36</v>
      </c>
      <c r="I1048">
        <v>1927.38</v>
      </c>
      <c r="J1048">
        <v>-911.18</v>
      </c>
      <c r="K1048">
        <v>-214.15</v>
      </c>
      <c r="L1048">
        <v>-53.54</v>
      </c>
      <c r="M1048">
        <v>1016.2</v>
      </c>
      <c r="Q1048" s="7">
        <v>42690</v>
      </c>
    </row>
    <row r="1049" spans="1:17" x14ac:dyDescent="0.25">
      <c r="A1049">
        <v>1007257</v>
      </c>
      <c r="B1049" t="s">
        <v>162</v>
      </c>
      <c r="C1049" s="4">
        <v>41609</v>
      </c>
      <c r="D1049" t="s">
        <v>42</v>
      </c>
      <c r="E1049">
        <v>1</v>
      </c>
      <c r="G1049" t="s">
        <v>140</v>
      </c>
      <c r="H1049">
        <v>36</v>
      </c>
      <c r="I1049">
        <v>1390.11</v>
      </c>
      <c r="J1049">
        <v>-657.18</v>
      </c>
      <c r="K1049">
        <v>-154.46</v>
      </c>
      <c r="L1049">
        <v>-38.619999999999997</v>
      </c>
      <c r="M1049">
        <v>732.93</v>
      </c>
      <c r="Q1049" s="7">
        <v>42690</v>
      </c>
    </row>
    <row r="1050" spans="1:17" x14ac:dyDescent="0.25">
      <c r="A1050">
        <v>1007258</v>
      </c>
      <c r="B1050" t="s">
        <v>162</v>
      </c>
      <c r="C1050" s="4">
        <v>41609</v>
      </c>
      <c r="D1050" t="s">
        <v>42</v>
      </c>
      <c r="E1050">
        <v>1</v>
      </c>
      <c r="G1050" t="s">
        <v>140</v>
      </c>
      <c r="H1050">
        <v>36</v>
      </c>
      <c r="I1050">
        <v>5631.67</v>
      </c>
      <c r="J1050">
        <v>-2662.4</v>
      </c>
      <c r="K1050">
        <v>-625.74</v>
      </c>
      <c r="L1050">
        <v>-156.43</v>
      </c>
      <c r="M1050">
        <v>2969.27</v>
      </c>
      <c r="Q1050" s="7">
        <v>42690</v>
      </c>
    </row>
    <row r="1051" spans="1:17" x14ac:dyDescent="0.25">
      <c r="A1051">
        <v>1007259</v>
      </c>
      <c r="B1051" t="s">
        <v>162</v>
      </c>
      <c r="C1051" s="4">
        <v>41609</v>
      </c>
      <c r="D1051" t="s">
        <v>42</v>
      </c>
      <c r="E1051">
        <v>1</v>
      </c>
      <c r="G1051" t="s">
        <v>140</v>
      </c>
      <c r="H1051">
        <v>36</v>
      </c>
      <c r="I1051">
        <v>96.95</v>
      </c>
      <c r="J1051">
        <v>-45.83</v>
      </c>
      <c r="K1051">
        <v>-10.77</v>
      </c>
      <c r="L1051">
        <v>-2.69</v>
      </c>
      <c r="M1051">
        <v>51.12</v>
      </c>
      <c r="Q1051" s="7">
        <v>42690</v>
      </c>
    </row>
    <row r="1052" spans="1:17" x14ac:dyDescent="0.25">
      <c r="A1052">
        <v>1007260</v>
      </c>
      <c r="B1052" t="s">
        <v>162</v>
      </c>
      <c r="C1052" s="4">
        <v>41609</v>
      </c>
      <c r="D1052" t="s">
        <v>42</v>
      </c>
      <c r="E1052">
        <v>1</v>
      </c>
      <c r="G1052" t="s">
        <v>140</v>
      </c>
      <c r="H1052">
        <v>36</v>
      </c>
      <c r="I1052">
        <v>80.97</v>
      </c>
      <c r="J1052">
        <v>-38.28</v>
      </c>
      <c r="K1052">
        <v>-9</v>
      </c>
      <c r="L1052">
        <v>-2.25</v>
      </c>
      <c r="M1052">
        <v>42.69</v>
      </c>
      <c r="Q1052" s="7">
        <v>42690</v>
      </c>
    </row>
    <row r="1053" spans="1:17" x14ac:dyDescent="0.25">
      <c r="A1053">
        <v>1007264</v>
      </c>
      <c r="B1053" t="s">
        <v>218</v>
      </c>
      <c r="C1053" s="4">
        <v>41609</v>
      </c>
      <c r="D1053" t="s">
        <v>42</v>
      </c>
      <c r="E1053">
        <v>1</v>
      </c>
      <c r="G1053" t="s">
        <v>140</v>
      </c>
      <c r="H1053">
        <v>36</v>
      </c>
      <c r="I1053">
        <v>855.68</v>
      </c>
      <c r="J1053">
        <v>-404.53</v>
      </c>
      <c r="K1053">
        <v>-95.08</v>
      </c>
      <c r="L1053">
        <v>-23.77</v>
      </c>
      <c r="M1053">
        <v>451.15</v>
      </c>
      <c r="Q1053" s="7">
        <v>42690</v>
      </c>
    </row>
    <row r="1054" spans="1:17" x14ac:dyDescent="0.25">
      <c r="A1054">
        <v>1007265</v>
      </c>
      <c r="B1054" t="s">
        <v>162</v>
      </c>
      <c r="C1054" s="4">
        <v>41609</v>
      </c>
      <c r="D1054" t="s">
        <v>42</v>
      </c>
      <c r="E1054">
        <v>1</v>
      </c>
      <c r="G1054" t="s">
        <v>140</v>
      </c>
      <c r="H1054">
        <v>36</v>
      </c>
      <c r="I1054">
        <v>239.07</v>
      </c>
      <c r="J1054">
        <v>-113.02</v>
      </c>
      <c r="K1054">
        <v>-26.56</v>
      </c>
      <c r="L1054">
        <v>-6.64</v>
      </c>
      <c r="M1054">
        <v>126.05</v>
      </c>
      <c r="Q1054" s="7">
        <v>42690</v>
      </c>
    </row>
    <row r="1055" spans="1:17" x14ac:dyDescent="0.25">
      <c r="A1055">
        <v>1007286</v>
      </c>
      <c r="B1055" t="s">
        <v>162</v>
      </c>
      <c r="C1055" s="4">
        <v>41609</v>
      </c>
      <c r="D1055" t="s">
        <v>42</v>
      </c>
      <c r="E1055">
        <v>1</v>
      </c>
      <c r="G1055" t="s">
        <v>140</v>
      </c>
      <c r="H1055">
        <v>36</v>
      </c>
      <c r="I1055">
        <v>1757.18</v>
      </c>
      <c r="J1055">
        <v>-830.71</v>
      </c>
      <c r="K1055">
        <v>-195.24</v>
      </c>
      <c r="L1055">
        <v>-48.81</v>
      </c>
      <c r="M1055">
        <v>926.47</v>
      </c>
      <c r="Q1055" s="7">
        <v>42690</v>
      </c>
    </row>
    <row r="1056" spans="1:17" x14ac:dyDescent="0.25">
      <c r="A1056">
        <v>1007287</v>
      </c>
      <c r="B1056" t="s">
        <v>162</v>
      </c>
      <c r="C1056" s="4">
        <v>41609</v>
      </c>
      <c r="D1056" t="s">
        <v>42</v>
      </c>
      <c r="E1056">
        <v>1</v>
      </c>
      <c r="G1056" t="s">
        <v>140</v>
      </c>
      <c r="H1056">
        <v>36</v>
      </c>
      <c r="I1056">
        <v>3097.86</v>
      </c>
      <c r="J1056">
        <v>-1464.53</v>
      </c>
      <c r="K1056">
        <v>-344.21</v>
      </c>
      <c r="L1056">
        <v>-86.06</v>
      </c>
      <c r="M1056">
        <v>1633.33</v>
      </c>
      <c r="Q1056" s="7">
        <v>42690</v>
      </c>
    </row>
    <row r="1057" spans="1:17" x14ac:dyDescent="0.25">
      <c r="A1057">
        <v>1003859</v>
      </c>
      <c r="B1057" t="s">
        <v>217</v>
      </c>
      <c r="C1057" s="4">
        <v>39783</v>
      </c>
      <c r="D1057" t="s">
        <v>42</v>
      </c>
      <c r="E1057">
        <v>1</v>
      </c>
      <c r="G1057" t="s">
        <v>140</v>
      </c>
      <c r="H1057">
        <v>96</v>
      </c>
      <c r="I1057">
        <v>408</v>
      </c>
      <c r="J1057">
        <v>-327.32</v>
      </c>
      <c r="K1057">
        <v>-17</v>
      </c>
      <c r="L1057">
        <v>-4.25</v>
      </c>
      <c r="M1057">
        <v>80.680000000000007</v>
      </c>
      <c r="Q1057" s="7">
        <v>42690</v>
      </c>
    </row>
    <row r="1058" spans="1:17" x14ac:dyDescent="0.25">
      <c r="A1058">
        <v>1003903</v>
      </c>
      <c r="B1058" t="s">
        <v>162</v>
      </c>
      <c r="C1058" s="4">
        <v>39783</v>
      </c>
      <c r="D1058" t="s">
        <v>42</v>
      </c>
      <c r="E1058">
        <v>1</v>
      </c>
      <c r="G1058" t="s">
        <v>140</v>
      </c>
      <c r="H1058">
        <v>96</v>
      </c>
      <c r="I1058">
        <v>1610.36</v>
      </c>
      <c r="J1058">
        <v>-1291.92</v>
      </c>
      <c r="K1058">
        <v>-67.099999999999994</v>
      </c>
      <c r="L1058">
        <v>-16.78</v>
      </c>
      <c r="M1058">
        <v>318.44</v>
      </c>
      <c r="Q1058" s="7">
        <v>42690</v>
      </c>
    </row>
    <row r="1059" spans="1:17" x14ac:dyDescent="0.25">
      <c r="A1059">
        <v>1008419</v>
      </c>
      <c r="B1059" t="s">
        <v>326</v>
      </c>
      <c r="C1059" s="4">
        <v>41974</v>
      </c>
      <c r="D1059" t="s">
        <v>42</v>
      </c>
      <c r="E1059">
        <v>1</v>
      </c>
      <c r="G1059" t="s">
        <v>140</v>
      </c>
      <c r="H1059">
        <v>36</v>
      </c>
      <c r="I1059">
        <v>3570.84</v>
      </c>
      <c r="J1059">
        <v>-497.85</v>
      </c>
      <c r="K1059">
        <v>-497.85</v>
      </c>
      <c r="L1059">
        <v>-99.19</v>
      </c>
      <c r="M1059">
        <v>3072.99</v>
      </c>
      <c r="Q1059" s="7">
        <v>42691</v>
      </c>
    </row>
    <row r="1060" spans="1:17" x14ac:dyDescent="0.25">
      <c r="A1060">
        <v>1008420</v>
      </c>
      <c r="B1060" t="s">
        <v>162</v>
      </c>
      <c r="C1060" s="4">
        <v>41974</v>
      </c>
      <c r="D1060" t="s">
        <v>42</v>
      </c>
      <c r="E1060">
        <v>1</v>
      </c>
      <c r="G1060" t="s">
        <v>140</v>
      </c>
      <c r="H1060">
        <v>36</v>
      </c>
      <c r="I1060">
        <v>2698.33</v>
      </c>
      <c r="J1060">
        <v>-376.2</v>
      </c>
      <c r="K1060">
        <v>-376.2</v>
      </c>
      <c r="L1060">
        <v>-74.95</v>
      </c>
      <c r="M1060">
        <v>2322.13</v>
      </c>
      <c r="Q1060" s="7">
        <v>42691</v>
      </c>
    </row>
    <row r="1061" spans="1:17" x14ac:dyDescent="0.25">
      <c r="A1061">
        <v>1008421</v>
      </c>
      <c r="B1061" t="s">
        <v>162</v>
      </c>
      <c r="C1061" s="4">
        <v>41974</v>
      </c>
      <c r="D1061" t="s">
        <v>42</v>
      </c>
      <c r="E1061">
        <v>1</v>
      </c>
      <c r="G1061" t="s">
        <v>140</v>
      </c>
      <c r="H1061">
        <v>36</v>
      </c>
      <c r="I1061">
        <v>3643.47</v>
      </c>
      <c r="J1061">
        <v>-507.98</v>
      </c>
      <c r="K1061">
        <v>-507.98</v>
      </c>
      <c r="L1061">
        <v>-101.21</v>
      </c>
      <c r="M1061">
        <v>3135.49</v>
      </c>
      <c r="Q1061" s="7">
        <v>42691</v>
      </c>
    </row>
    <row r="1062" spans="1:17" x14ac:dyDescent="0.25">
      <c r="A1062">
        <v>1008422</v>
      </c>
      <c r="B1062" t="s">
        <v>162</v>
      </c>
      <c r="C1062" s="4">
        <v>41974</v>
      </c>
      <c r="D1062" t="s">
        <v>42</v>
      </c>
      <c r="E1062">
        <v>1</v>
      </c>
      <c r="G1062" t="s">
        <v>140</v>
      </c>
      <c r="H1062">
        <v>36</v>
      </c>
      <c r="I1062">
        <v>376.16</v>
      </c>
      <c r="J1062">
        <v>-52.45</v>
      </c>
      <c r="K1062">
        <v>-52.45</v>
      </c>
      <c r="L1062">
        <v>-10.45</v>
      </c>
      <c r="M1062">
        <v>323.70999999999998</v>
      </c>
      <c r="Q1062" s="7">
        <v>42691</v>
      </c>
    </row>
    <row r="1063" spans="1:17" x14ac:dyDescent="0.25">
      <c r="A1063">
        <v>1008423</v>
      </c>
      <c r="B1063" t="s">
        <v>162</v>
      </c>
      <c r="C1063" s="4">
        <v>41974</v>
      </c>
      <c r="D1063" t="s">
        <v>42</v>
      </c>
      <c r="E1063">
        <v>1</v>
      </c>
      <c r="G1063" t="s">
        <v>140</v>
      </c>
      <c r="H1063">
        <v>36</v>
      </c>
      <c r="I1063">
        <v>376.16</v>
      </c>
      <c r="J1063">
        <v>-52.45</v>
      </c>
      <c r="K1063">
        <v>-52.45</v>
      </c>
      <c r="L1063">
        <v>-10.45</v>
      </c>
      <c r="M1063">
        <v>323.70999999999998</v>
      </c>
      <c r="Q1063" s="7">
        <v>42691</v>
      </c>
    </row>
    <row r="1064" spans="1:17" x14ac:dyDescent="0.25">
      <c r="A1064">
        <v>1008424</v>
      </c>
      <c r="B1064" t="s">
        <v>162</v>
      </c>
      <c r="C1064" s="4">
        <v>41974</v>
      </c>
      <c r="D1064" t="s">
        <v>42</v>
      </c>
      <c r="E1064">
        <v>1</v>
      </c>
      <c r="G1064" t="s">
        <v>140</v>
      </c>
      <c r="H1064">
        <v>36</v>
      </c>
      <c r="I1064">
        <v>471.56</v>
      </c>
      <c r="J1064">
        <v>-65.75</v>
      </c>
      <c r="K1064">
        <v>-65.75</v>
      </c>
      <c r="L1064">
        <v>-13.1</v>
      </c>
      <c r="M1064">
        <v>405.81</v>
      </c>
      <c r="Q1064" s="7">
        <v>42691</v>
      </c>
    </row>
    <row r="1065" spans="1:17" x14ac:dyDescent="0.25">
      <c r="A1065">
        <v>1008425</v>
      </c>
      <c r="B1065" t="s">
        <v>162</v>
      </c>
      <c r="C1065" s="4">
        <v>41974</v>
      </c>
      <c r="D1065" t="s">
        <v>42</v>
      </c>
      <c r="E1065">
        <v>1</v>
      </c>
      <c r="G1065" t="s">
        <v>140</v>
      </c>
      <c r="H1065">
        <v>36</v>
      </c>
      <c r="I1065">
        <v>484.26</v>
      </c>
      <c r="J1065">
        <v>-67.52</v>
      </c>
      <c r="K1065">
        <v>-67.52</v>
      </c>
      <c r="L1065">
        <v>-13.46</v>
      </c>
      <c r="M1065">
        <v>416.74</v>
      </c>
      <c r="Q1065" s="7">
        <v>42691</v>
      </c>
    </row>
    <row r="1066" spans="1:17" x14ac:dyDescent="0.25">
      <c r="A1066">
        <v>1008430</v>
      </c>
      <c r="B1066" t="s">
        <v>162</v>
      </c>
      <c r="C1066" s="4">
        <v>41974</v>
      </c>
      <c r="D1066" t="s">
        <v>42</v>
      </c>
      <c r="E1066">
        <v>1</v>
      </c>
      <c r="G1066" t="s">
        <v>140</v>
      </c>
      <c r="H1066">
        <v>36</v>
      </c>
      <c r="I1066">
        <v>77.25</v>
      </c>
      <c r="J1066">
        <v>-10.77</v>
      </c>
      <c r="K1066">
        <v>-10.77</v>
      </c>
      <c r="L1066">
        <v>-2.14</v>
      </c>
      <c r="M1066">
        <v>66.48</v>
      </c>
      <c r="Q1066" s="7">
        <v>42691</v>
      </c>
    </row>
    <row r="1067" spans="1:17" x14ac:dyDescent="0.25">
      <c r="A1067">
        <v>1008431</v>
      </c>
      <c r="B1067" t="s">
        <v>162</v>
      </c>
      <c r="C1067" s="4">
        <v>41974</v>
      </c>
      <c r="D1067" t="s">
        <v>42</v>
      </c>
      <c r="E1067">
        <v>1</v>
      </c>
      <c r="G1067" t="s">
        <v>140</v>
      </c>
      <c r="H1067">
        <v>36</v>
      </c>
      <c r="I1067">
        <v>200.76</v>
      </c>
      <c r="J1067">
        <v>-27.99</v>
      </c>
      <c r="K1067">
        <v>-27.99</v>
      </c>
      <c r="L1067">
        <v>-5.58</v>
      </c>
      <c r="M1067">
        <v>172.77</v>
      </c>
      <c r="Q1067" s="7">
        <v>42691</v>
      </c>
    </row>
    <row r="1068" spans="1:17" x14ac:dyDescent="0.25">
      <c r="A1068">
        <v>1008432</v>
      </c>
      <c r="B1068" t="s">
        <v>162</v>
      </c>
      <c r="C1068" s="4">
        <v>41974</v>
      </c>
      <c r="D1068" t="s">
        <v>42</v>
      </c>
      <c r="E1068">
        <v>1</v>
      </c>
      <c r="G1068" t="s">
        <v>140</v>
      </c>
      <c r="H1068">
        <v>36</v>
      </c>
      <c r="I1068">
        <v>226.91</v>
      </c>
      <c r="J1068">
        <v>-31.63</v>
      </c>
      <c r="K1068">
        <v>-31.63</v>
      </c>
      <c r="L1068">
        <v>-6.3</v>
      </c>
      <c r="M1068">
        <v>195.28</v>
      </c>
      <c r="Q1068" s="7">
        <v>42691</v>
      </c>
    </row>
    <row r="1069" spans="1:17" x14ac:dyDescent="0.25">
      <c r="A1069">
        <v>1008433</v>
      </c>
      <c r="B1069" t="s">
        <v>162</v>
      </c>
      <c r="C1069" s="4">
        <v>41974</v>
      </c>
      <c r="D1069" t="s">
        <v>42</v>
      </c>
      <c r="E1069">
        <v>1</v>
      </c>
      <c r="G1069" t="s">
        <v>140</v>
      </c>
      <c r="H1069">
        <v>36</v>
      </c>
      <c r="I1069">
        <v>76.75</v>
      </c>
      <c r="J1069">
        <v>-10.71</v>
      </c>
      <c r="K1069">
        <v>-10.71</v>
      </c>
      <c r="L1069">
        <v>-2.13</v>
      </c>
      <c r="M1069">
        <v>66.040000000000006</v>
      </c>
      <c r="Q1069" s="7">
        <v>42691</v>
      </c>
    </row>
    <row r="1070" spans="1:17" x14ac:dyDescent="0.25">
      <c r="A1070">
        <v>150049</v>
      </c>
      <c r="B1070" t="s">
        <v>424</v>
      </c>
      <c r="C1070" s="4">
        <v>39083</v>
      </c>
      <c r="D1070" t="s">
        <v>42</v>
      </c>
      <c r="E1070">
        <v>1</v>
      </c>
      <c r="G1070" t="s">
        <v>140</v>
      </c>
      <c r="H1070">
        <v>36</v>
      </c>
      <c r="I1070">
        <v>-2063.98</v>
      </c>
      <c r="J1070">
        <v>2063.98</v>
      </c>
      <c r="Q1070" s="7">
        <v>42713</v>
      </c>
    </row>
    <row r="1071" spans="1:17" x14ac:dyDescent="0.25">
      <c r="A1071">
        <v>150060</v>
      </c>
      <c r="B1071" t="s">
        <v>425</v>
      </c>
      <c r="C1071" s="4">
        <v>39083</v>
      </c>
      <c r="D1071" t="s">
        <v>42</v>
      </c>
      <c r="E1071">
        <v>1</v>
      </c>
      <c r="G1071" t="s">
        <v>140</v>
      </c>
      <c r="H1071">
        <v>36</v>
      </c>
      <c r="I1071">
        <v>-43.07</v>
      </c>
      <c r="J1071">
        <v>43.07</v>
      </c>
      <c r="Q1071" s="7">
        <v>42713</v>
      </c>
    </row>
    <row r="1072" spans="1:17" x14ac:dyDescent="0.25">
      <c r="A1072">
        <v>150061</v>
      </c>
      <c r="B1072" t="s">
        <v>425</v>
      </c>
      <c r="C1072" s="4">
        <v>39083</v>
      </c>
      <c r="D1072" t="s">
        <v>42</v>
      </c>
      <c r="E1072">
        <v>1</v>
      </c>
      <c r="G1072" t="s">
        <v>140</v>
      </c>
      <c r="H1072">
        <v>36</v>
      </c>
      <c r="I1072">
        <v>-42.48</v>
      </c>
      <c r="J1072">
        <v>42.48</v>
      </c>
      <c r="Q1072" s="7">
        <v>42713</v>
      </c>
    </row>
    <row r="1073" spans="1:17" x14ac:dyDescent="0.25">
      <c r="A1073">
        <v>150068</v>
      </c>
      <c r="B1073" t="s">
        <v>424</v>
      </c>
      <c r="C1073" s="4">
        <v>39083</v>
      </c>
      <c r="D1073" t="s">
        <v>42</v>
      </c>
      <c r="E1073">
        <v>1</v>
      </c>
      <c r="G1073" t="s">
        <v>140</v>
      </c>
      <c r="H1073">
        <v>36</v>
      </c>
      <c r="I1073">
        <v>42.48</v>
      </c>
      <c r="J1073">
        <v>-42.48</v>
      </c>
      <c r="Q1073" s="7">
        <v>42713</v>
      </c>
    </row>
    <row r="1074" spans="1:17" x14ac:dyDescent="0.25">
      <c r="A1074">
        <v>150069</v>
      </c>
      <c r="B1074" t="s">
        <v>424</v>
      </c>
      <c r="C1074" s="4">
        <v>39083</v>
      </c>
      <c r="D1074" t="s">
        <v>42</v>
      </c>
      <c r="E1074">
        <v>1</v>
      </c>
      <c r="G1074" t="s">
        <v>140</v>
      </c>
      <c r="H1074">
        <v>36</v>
      </c>
      <c r="I1074">
        <v>43.07</v>
      </c>
      <c r="J1074">
        <v>-43.07</v>
      </c>
      <c r="Q1074" s="7">
        <v>42713</v>
      </c>
    </row>
    <row r="1075" spans="1:17" x14ac:dyDescent="0.25">
      <c r="A1075">
        <v>150087</v>
      </c>
      <c r="B1075" t="s">
        <v>424</v>
      </c>
      <c r="C1075" s="4">
        <v>39083</v>
      </c>
      <c r="D1075" t="s">
        <v>42</v>
      </c>
      <c r="E1075">
        <v>1</v>
      </c>
      <c r="G1075" t="s">
        <v>140</v>
      </c>
      <c r="H1075">
        <v>36</v>
      </c>
      <c r="I1075">
        <v>123.84</v>
      </c>
      <c r="J1075">
        <v>-123.84</v>
      </c>
      <c r="Q1075" s="7">
        <v>42713</v>
      </c>
    </row>
    <row r="1076" spans="1:17" x14ac:dyDescent="0.25">
      <c r="A1076">
        <v>150136</v>
      </c>
      <c r="B1076" t="s">
        <v>425</v>
      </c>
      <c r="C1076" s="4">
        <v>39083</v>
      </c>
      <c r="D1076" t="s">
        <v>42</v>
      </c>
      <c r="E1076">
        <v>1</v>
      </c>
      <c r="G1076" t="s">
        <v>140</v>
      </c>
      <c r="H1076">
        <v>36</v>
      </c>
      <c r="I1076">
        <v>2063.98</v>
      </c>
      <c r="J1076">
        <v>-2063.98</v>
      </c>
      <c r="Q1076" s="7">
        <v>42713</v>
      </c>
    </row>
    <row r="1077" spans="1:17" x14ac:dyDescent="0.25">
      <c r="A1077">
        <v>2002087</v>
      </c>
      <c r="B1077" t="s">
        <v>166</v>
      </c>
      <c r="C1077" s="4">
        <v>39448</v>
      </c>
      <c r="D1077" t="s">
        <v>42</v>
      </c>
      <c r="E1077">
        <v>1</v>
      </c>
      <c r="G1077" t="s">
        <v>140</v>
      </c>
      <c r="H1077">
        <v>36</v>
      </c>
      <c r="I1077">
        <v>246.02</v>
      </c>
      <c r="J1077">
        <v>-246.02</v>
      </c>
      <c r="Q1077" s="7">
        <v>42714</v>
      </c>
    </row>
    <row r="1078" spans="1:17" x14ac:dyDescent="0.25">
      <c r="A1078">
        <v>2000118</v>
      </c>
      <c r="B1078" t="s">
        <v>426</v>
      </c>
      <c r="C1078" s="4">
        <v>39448</v>
      </c>
      <c r="D1078" t="s">
        <v>42</v>
      </c>
      <c r="E1078">
        <v>1</v>
      </c>
      <c r="G1078" t="s">
        <v>140</v>
      </c>
      <c r="H1078">
        <v>36</v>
      </c>
      <c r="I1078">
        <v>44192.04</v>
      </c>
      <c r="J1078">
        <v>-44192.04</v>
      </c>
      <c r="Q1078" s="7">
        <v>42714</v>
      </c>
    </row>
    <row r="1079" spans="1:17" x14ac:dyDescent="0.25">
      <c r="A1079">
        <v>2002037</v>
      </c>
      <c r="B1079" t="s">
        <v>427</v>
      </c>
      <c r="C1079" s="4">
        <v>39448</v>
      </c>
      <c r="D1079" t="s">
        <v>42</v>
      </c>
      <c r="E1079">
        <v>1</v>
      </c>
      <c r="G1079" t="s">
        <v>140</v>
      </c>
      <c r="H1079">
        <v>36</v>
      </c>
      <c r="I1079">
        <v>44192.04</v>
      </c>
      <c r="J1079">
        <v>-44192.04</v>
      </c>
      <c r="Q1079" s="7">
        <v>42714</v>
      </c>
    </row>
    <row r="1080" spans="1:17" x14ac:dyDescent="0.25">
      <c r="A1080">
        <v>2002052</v>
      </c>
      <c r="B1080" t="s">
        <v>427</v>
      </c>
      <c r="C1080" s="4">
        <v>39448</v>
      </c>
      <c r="D1080" t="s">
        <v>42</v>
      </c>
      <c r="E1080">
        <v>1</v>
      </c>
      <c r="G1080" t="s">
        <v>140</v>
      </c>
      <c r="H1080">
        <v>36</v>
      </c>
      <c r="I1080">
        <v>-41430.03</v>
      </c>
      <c r="J1080">
        <v>41430.03</v>
      </c>
      <c r="Q1080" s="7">
        <v>42714</v>
      </c>
    </row>
    <row r="1081" spans="1:17" x14ac:dyDescent="0.25">
      <c r="A1081">
        <v>2002642</v>
      </c>
      <c r="B1081" t="s">
        <v>427</v>
      </c>
      <c r="C1081" s="4">
        <v>39448</v>
      </c>
      <c r="D1081" t="s">
        <v>42</v>
      </c>
      <c r="E1081">
        <v>1</v>
      </c>
      <c r="G1081" t="s">
        <v>140</v>
      </c>
      <c r="H1081">
        <v>36</v>
      </c>
      <c r="I1081">
        <v>210.88</v>
      </c>
      <c r="J1081">
        <v>-210.88</v>
      </c>
      <c r="Q1081" s="7">
        <v>42714</v>
      </c>
    </row>
    <row r="1082" spans="1:17" x14ac:dyDescent="0.25">
      <c r="A1082">
        <v>2002651</v>
      </c>
      <c r="B1082" t="s">
        <v>427</v>
      </c>
      <c r="C1082" s="4">
        <v>39448</v>
      </c>
      <c r="D1082" t="s">
        <v>42</v>
      </c>
      <c r="E1082">
        <v>1</v>
      </c>
      <c r="G1082" t="s">
        <v>140</v>
      </c>
      <c r="H1082">
        <v>36</v>
      </c>
      <c r="I1082">
        <v>16200.92</v>
      </c>
      <c r="J1082">
        <v>-16200.92</v>
      </c>
      <c r="Q1082" s="7">
        <v>42714</v>
      </c>
    </row>
    <row r="1083" spans="1:17" x14ac:dyDescent="0.25">
      <c r="A1083">
        <v>1004015</v>
      </c>
      <c r="B1083" t="s">
        <v>166</v>
      </c>
      <c r="C1083" s="4">
        <v>39814</v>
      </c>
      <c r="D1083" t="s">
        <v>42</v>
      </c>
      <c r="E1083">
        <v>1</v>
      </c>
      <c r="G1083" t="s">
        <v>140</v>
      </c>
      <c r="H1083">
        <v>36</v>
      </c>
      <c r="I1083">
        <v>2085.6999999999998</v>
      </c>
      <c r="J1083">
        <v>-2085.6999999999998</v>
      </c>
      <c r="Q1083" s="7">
        <v>42715</v>
      </c>
    </row>
    <row r="1084" spans="1:17" x14ac:dyDescent="0.25">
      <c r="A1084">
        <v>1005315</v>
      </c>
      <c r="B1084" t="s">
        <v>162</v>
      </c>
      <c r="C1084" s="4">
        <v>40544</v>
      </c>
      <c r="D1084" t="s">
        <v>42</v>
      </c>
      <c r="E1084">
        <v>1</v>
      </c>
      <c r="G1084" t="s">
        <v>140</v>
      </c>
      <c r="H1084">
        <v>36</v>
      </c>
      <c r="I1084">
        <v>1320.12</v>
      </c>
      <c r="J1084">
        <v>-1320.12</v>
      </c>
      <c r="Q1084" s="7">
        <v>42717</v>
      </c>
    </row>
    <row r="1085" spans="1:17" x14ac:dyDescent="0.25">
      <c r="A1085">
        <v>1005337</v>
      </c>
      <c r="B1085" t="s">
        <v>428</v>
      </c>
      <c r="C1085" s="4">
        <v>40544</v>
      </c>
      <c r="D1085" t="s">
        <v>42</v>
      </c>
      <c r="E1085">
        <v>1</v>
      </c>
      <c r="G1085" t="s">
        <v>140</v>
      </c>
      <c r="H1085">
        <v>36</v>
      </c>
      <c r="I1085">
        <v>5200</v>
      </c>
      <c r="J1085">
        <v>-5200</v>
      </c>
      <c r="Q1085" s="7">
        <v>42717</v>
      </c>
    </row>
    <row r="1086" spans="1:17" x14ac:dyDescent="0.25">
      <c r="A1086">
        <v>1005879</v>
      </c>
      <c r="B1086" t="s">
        <v>310</v>
      </c>
      <c r="C1086" s="4">
        <v>40909</v>
      </c>
      <c r="D1086" t="s">
        <v>42</v>
      </c>
      <c r="E1086">
        <v>1</v>
      </c>
      <c r="G1086" t="s">
        <v>140</v>
      </c>
      <c r="H1086">
        <v>36</v>
      </c>
      <c r="I1086">
        <v>2700</v>
      </c>
      <c r="J1086">
        <v>-2700</v>
      </c>
      <c r="Q1086" s="7">
        <v>42718</v>
      </c>
    </row>
    <row r="1087" spans="1:17" x14ac:dyDescent="0.25">
      <c r="A1087">
        <v>1005881</v>
      </c>
      <c r="B1087" t="s">
        <v>286</v>
      </c>
      <c r="C1087" s="4">
        <v>40909</v>
      </c>
      <c r="D1087" t="s">
        <v>42</v>
      </c>
      <c r="E1087">
        <v>1</v>
      </c>
      <c r="G1087" t="s">
        <v>140</v>
      </c>
      <c r="H1087">
        <v>36</v>
      </c>
      <c r="I1087">
        <v>1257.05</v>
      </c>
      <c r="J1087">
        <v>-1257.05</v>
      </c>
      <c r="Q1087" s="7">
        <v>42718</v>
      </c>
    </row>
    <row r="1088" spans="1:17" x14ac:dyDescent="0.25">
      <c r="A1088">
        <v>1005892</v>
      </c>
      <c r="B1088" t="s">
        <v>429</v>
      </c>
      <c r="C1088" s="4">
        <v>40909</v>
      </c>
      <c r="D1088" t="s">
        <v>42</v>
      </c>
      <c r="E1088">
        <v>1</v>
      </c>
      <c r="G1088" t="s">
        <v>140</v>
      </c>
      <c r="H1088">
        <v>36</v>
      </c>
      <c r="I1088">
        <v>2271.25</v>
      </c>
      <c r="J1088">
        <v>-2271.25</v>
      </c>
      <c r="Q1088" s="7">
        <v>42718</v>
      </c>
    </row>
    <row r="1089" spans="1:17" x14ac:dyDescent="0.25">
      <c r="A1089">
        <v>150154</v>
      </c>
      <c r="B1089" t="s">
        <v>425</v>
      </c>
      <c r="C1089" s="4">
        <v>39083</v>
      </c>
      <c r="D1089" t="s">
        <v>42</v>
      </c>
      <c r="E1089">
        <v>1</v>
      </c>
      <c r="G1089" t="s">
        <v>140</v>
      </c>
      <c r="H1089">
        <v>96</v>
      </c>
      <c r="I1089">
        <v>-441500</v>
      </c>
      <c r="J1089">
        <v>441500</v>
      </c>
      <c r="Q1089" s="7">
        <v>42718</v>
      </c>
    </row>
    <row r="1090" spans="1:17" x14ac:dyDescent="0.25">
      <c r="A1090">
        <v>150160</v>
      </c>
      <c r="B1090" t="s">
        <v>430</v>
      </c>
      <c r="C1090" s="4">
        <v>39083</v>
      </c>
      <c r="D1090" t="s">
        <v>42</v>
      </c>
      <c r="E1090">
        <v>1</v>
      </c>
      <c r="G1090" t="s">
        <v>140</v>
      </c>
      <c r="H1090">
        <v>96</v>
      </c>
      <c r="I1090">
        <v>441079.27</v>
      </c>
      <c r="J1090">
        <v>-441079.27</v>
      </c>
      <c r="Q1090" s="7">
        <v>42718</v>
      </c>
    </row>
    <row r="1091" spans="1:17" x14ac:dyDescent="0.25">
      <c r="A1091">
        <v>1006458</v>
      </c>
      <c r="B1091" t="s">
        <v>431</v>
      </c>
      <c r="C1091" s="4">
        <v>41275</v>
      </c>
      <c r="D1091" t="s">
        <v>42</v>
      </c>
      <c r="E1091">
        <v>1</v>
      </c>
      <c r="G1091" t="s">
        <v>140</v>
      </c>
      <c r="H1091">
        <v>36</v>
      </c>
      <c r="I1091">
        <v>1220.81</v>
      </c>
      <c r="J1091">
        <v>-949.52</v>
      </c>
      <c r="K1091">
        <v>-135.65</v>
      </c>
      <c r="L1091">
        <v>-33.92</v>
      </c>
      <c r="M1091">
        <v>271.29000000000002</v>
      </c>
      <c r="Q1091" s="7">
        <v>42719</v>
      </c>
    </row>
    <row r="1092" spans="1:17" x14ac:dyDescent="0.25">
      <c r="A1092">
        <v>1006459</v>
      </c>
      <c r="B1092" t="s">
        <v>432</v>
      </c>
      <c r="C1092" s="4">
        <v>41275</v>
      </c>
      <c r="D1092" t="s">
        <v>42</v>
      </c>
      <c r="E1092">
        <v>1</v>
      </c>
      <c r="G1092" t="s">
        <v>140</v>
      </c>
      <c r="H1092">
        <v>36</v>
      </c>
      <c r="I1092">
        <v>819.9</v>
      </c>
      <c r="J1092">
        <v>-637.70000000000005</v>
      </c>
      <c r="K1092">
        <v>-91.1</v>
      </c>
      <c r="L1092">
        <v>-22.78</v>
      </c>
      <c r="M1092">
        <v>182.2</v>
      </c>
      <c r="Q1092" s="7">
        <v>42719</v>
      </c>
    </row>
    <row r="1093" spans="1:17" x14ac:dyDescent="0.25">
      <c r="A1093">
        <v>1006460</v>
      </c>
      <c r="B1093" t="s">
        <v>433</v>
      </c>
      <c r="C1093" s="4">
        <v>41275</v>
      </c>
      <c r="D1093" t="s">
        <v>42</v>
      </c>
      <c r="E1093">
        <v>1</v>
      </c>
      <c r="G1093" t="s">
        <v>140</v>
      </c>
      <c r="H1093">
        <v>36</v>
      </c>
      <c r="I1093">
        <v>1196.25</v>
      </c>
      <c r="J1093">
        <v>-930.42</v>
      </c>
      <c r="K1093">
        <v>-132.91999999999999</v>
      </c>
      <c r="L1093">
        <v>-33.229999999999997</v>
      </c>
      <c r="M1093">
        <v>265.83</v>
      </c>
      <c r="Q1093" s="7">
        <v>42719</v>
      </c>
    </row>
    <row r="1094" spans="1:17" x14ac:dyDescent="0.25">
      <c r="A1094">
        <v>1006461</v>
      </c>
      <c r="B1094" t="s">
        <v>434</v>
      </c>
      <c r="C1094" s="4">
        <v>41275</v>
      </c>
      <c r="D1094" t="s">
        <v>42</v>
      </c>
      <c r="E1094">
        <v>1</v>
      </c>
      <c r="G1094" t="s">
        <v>140</v>
      </c>
      <c r="H1094">
        <v>36</v>
      </c>
      <c r="I1094">
        <v>266.93</v>
      </c>
      <c r="J1094">
        <v>-207.61</v>
      </c>
      <c r="K1094">
        <v>-29.66</v>
      </c>
      <c r="L1094">
        <v>-7.42</v>
      </c>
      <c r="M1094">
        <v>59.32</v>
      </c>
      <c r="Q1094" s="7">
        <v>42719</v>
      </c>
    </row>
    <row r="1095" spans="1:17" x14ac:dyDescent="0.25">
      <c r="A1095">
        <v>1006471</v>
      </c>
      <c r="B1095" t="s">
        <v>435</v>
      </c>
      <c r="C1095" s="4">
        <v>41275</v>
      </c>
      <c r="D1095" t="s">
        <v>42</v>
      </c>
      <c r="E1095">
        <v>1</v>
      </c>
      <c r="G1095" t="s">
        <v>140</v>
      </c>
      <c r="H1095">
        <v>36</v>
      </c>
      <c r="I1095">
        <v>30.42</v>
      </c>
      <c r="J1095">
        <v>-23.66</v>
      </c>
      <c r="K1095">
        <v>-3.38</v>
      </c>
      <c r="L1095">
        <v>-0.85</v>
      </c>
      <c r="M1095">
        <v>6.76</v>
      </c>
      <c r="Q1095" s="7">
        <v>42719</v>
      </c>
    </row>
    <row r="1096" spans="1:17" x14ac:dyDescent="0.25">
      <c r="A1096">
        <v>1006472</v>
      </c>
      <c r="B1096" t="s">
        <v>357</v>
      </c>
      <c r="C1096" s="4">
        <v>41275</v>
      </c>
      <c r="D1096" t="s">
        <v>42</v>
      </c>
      <c r="E1096">
        <v>1</v>
      </c>
      <c r="G1096" t="s">
        <v>140</v>
      </c>
      <c r="H1096">
        <v>36</v>
      </c>
      <c r="I1096">
        <v>3394.37</v>
      </c>
      <c r="J1096">
        <v>-2640.06</v>
      </c>
      <c r="K1096">
        <v>-377.15</v>
      </c>
      <c r="L1096">
        <v>-94.29</v>
      </c>
      <c r="M1096">
        <v>754.31</v>
      </c>
      <c r="Q1096" s="7">
        <v>42719</v>
      </c>
    </row>
    <row r="1097" spans="1:17" x14ac:dyDescent="0.25">
      <c r="A1097">
        <v>1006473</v>
      </c>
      <c r="B1097" t="s">
        <v>436</v>
      </c>
      <c r="C1097" s="4">
        <v>41275</v>
      </c>
      <c r="D1097" t="s">
        <v>42</v>
      </c>
      <c r="E1097">
        <v>1</v>
      </c>
      <c r="G1097" t="s">
        <v>140</v>
      </c>
      <c r="H1097">
        <v>36</v>
      </c>
      <c r="I1097">
        <v>504.41</v>
      </c>
      <c r="J1097">
        <v>-392.32</v>
      </c>
      <c r="K1097">
        <v>-56.05</v>
      </c>
      <c r="L1097">
        <v>-14.02</v>
      </c>
      <c r="M1097">
        <v>112.09</v>
      </c>
      <c r="Q1097" s="7">
        <v>42719</v>
      </c>
    </row>
    <row r="1098" spans="1:17" x14ac:dyDescent="0.25">
      <c r="A1098">
        <v>1006474</v>
      </c>
      <c r="B1098" t="s">
        <v>357</v>
      </c>
      <c r="C1098" s="4">
        <v>41275</v>
      </c>
      <c r="D1098" t="s">
        <v>42</v>
      </c>
      <c r="E1098">
        <v>1</v>
      </c>
      <c r="G1098" t="s">
        <v>140</v>
      </c>
      <c r="H1098">
        <v>36</v>
      </c>
      <c r="I1098">
        <v>2704.04</v>
      </c>
      <c r="J1098">
        <v>-2103.14</v>
      </c>
      <c r="K1098">
        <v>-300.45</v>
      </c>
      <c r="L1098">
        <v>-75.11</v>
      </c>
      <c r="M1098">
        <v>600.9</v>
      </c>
      <c r="Q1098" s="7">
        <v>42719</v>
      </c>
    </row>
    <row r="1099" spans="1:17" x14ac:dyDescent="0.25">
      <c r="A1099">
        <v>1006475</v>
      </c>
      <c r="B1099" t="s">
        <v>357</v>
      </c>
      <c r="C1099" s="4">
        <v>41275</v>
      </c>
      <c r="D1099" t="s">
        <v>42</v>
      </c>
      <c r="E1099">
        <v>1</v>
      </c>
      <c r="G1099" t="s">
        <v>140</v>
      </c>
      <c r="H1099">
        <v>36</v>
      </c>
      <c r="I1099">
        <v>2829.52</v>
      </c>
      <c r="J1099">
        <v>-2200.7399999999998</v>
      </c>
      <c r="K1099">
        <v>-314.39</v>
      </c>
      <c r="L1099">
        <v>-78.599999999999994</v>
      </c>
      <c r="M1099">
        <v>628.78</v>
      </c>
      <c r="Q1099" s="7">
        <v>42719</v>
      </c>
    </row>
    <row r="1100" spans="1:17" x14ac:dyDescent="0.25">
      <c r="A1100">
        <v>1006479</v>
      </c>
      <c r="B1100" t="s">
        <v>437</v>
      </c>
      <c r="C1100" s="4">
        <v>41275</v>
      </c>
      <c r="D1100" t="s">
        <v>42</v>
      </c>
      <c r="E1100">
        <v>1</v>
      </c>
      <c r="G1100" t="s">
        <v>140</v>
      </c>
      <c r="H1100">
        <v>36</v>
      </c>
      <c r="I1100">
        <v>335.18</v>
      </c>
      <c r="J1100">
        <v>-260.69</v>
      </c>
      <c r="K1100">
        <v>-37.24</v>
      </c>
      <c r="L1100">
        <v>-9.31</v>
      </c>
      <c r="M1100">
        <v>74.489999999999995</v>
      </c>
      <c r="Q1100" s="7">
        <v>42719</v>
      </c>
    </row>
    <row r="1101" spans="1:17" x14ac:dyDescent="0.25">
      <c r="A1101">
        <v>1006480</v>
      </c>
      <c r="B1101" t="s">
        <v>438</v>
      </c>
      <c r="C1101" s="4">
        <v>41275</v>
      </c>
      <c r="D1101" t="s">
        <v>42</v>
      </c>
      <c r="E1101">
        <v>1</v>
      </c>
      <c r="G1101" t="s">
        <v>140</v>
      </c>
      <c r="H1101">
        <v>36</v>
      </c>
      <c r="I1101">
        <v>2132.21</v>
      </c>
      <c r="J1101">
        <v>-1658.38</v>
      </c>
      <c r="K1101">
        <v>-236.91</v>
      </c>
      <c r="L1101">
        <v>-59.23</v>
      </c>
      <c r="M1101">
        <v>473.83</v>
      </c>
      <c r="Q1101" s="7">
        <v>42719</v>
      </c>
    </row>
    <row r="1102" spans="1:17" x14ac:dyDescent="0.25">
      <c r="A1102">
        <v>1006481</v>
      </c>
      <c r="B1102" t="s">
        <v>439</v>
      </c>
      <c r="C1102" s="4">
        <v>41275</v>
      </c>
      <c r="D1102" t="s">
        <v>42</v>
      </c>
      <c r="E1102">
        <v>1</v>
      </c>
      <c r="G1102" t="s">
        <v>140</v>
      </c>
      <c r="H1102">
        <v>36</v>
      </c>
      <c r="I1102">
        <v>256.64</v>
      </c>
      <c r="J1102">
        <v>-199.61</v>
      </c>
      <c r="K1102">
        <v>-28.52</v>
      </c>
      <c r="L1102">
        <v>-7.13</v>
      </c>
      <c r="M1102">
        <v>57.03</v>
      </c>
      <c r="Q1102" s="7">
        <v>42719</v>
      </c>
    </row>
    <row r="1103" spans="1:17" x14ac:dyDescent="0.25">
      <c r="A1103">
        <v>1006482</v>
      </c>
      <c r="B1103" t="s">
        <v>440</v>
      </c>
      <c r="C1103" s="4">
        <v>41275</v>
      </c>
      <c r="D1103" t="s">
        <v>42</v>
      </c>
      <c r="E1103">
        <v>1</v>
      </c>
      <c r="G1103" t="s">
        <v>140</v>
      </c>
      <c r="H1103">
        <v>36</v>
      </c>
      <c r="I1103">
        <v>256.64</v>
      </c>
      <c r="J1103">
        <v>-199.61</v>
      </c>
      <c r="K1103">
        <v>-28.52</v>
      </c>
      <c r="L1103">
        <v>-7.13</v>
      </c>
      <c r="M1103">
        <v>57.03</v>
      </c>
      <c r="Q1103" s="7">
        <v>42719</v>
      </c>
    </row>
    <row r="1104" spans="1:17" x14ac:dyDescent="0.25">
      <c r="A1104">
        <v>2002038</v>
      </c>
      <c r="B1104" t="s">
        <v>217</v>
      </c>
      <c r="C1104" s="4">
        <v>39448</v>
      </c>
      <c r="D1104" t="s">
        <v>42</v>
      </c>
      <c r="E1104">
        <v>1</v>
      </c>
      <c r="G1104" t="s">
        <v>140</v>
      </c>
      <c r="H1104">
        <v>96</v>
      </c>
      <c r="I1104">
        <v>149720.15</v>
      </c>
      <c r="J1104">
        <v>-137243.47</v>
      </c>
      <c r="K1104">
        <v>-6238.34</v>
      </c>
      <c r="L1104">
        <v>-1559.59</v>
      </c>
      <c r="M1104">
        <v>12476.68</v>
      </c>
      <c r="Q1104" s="7">
        <v>42719</v>
      </c>
    </row>
    <row r="1105" spans="1:17" x14ac:dyDescent="0.25">
      <c r="A1105">
        <v>2002039</v>
      </c>
      <c r="B1105" t="s">
        <v>217</v>
      </c>
      <c r="C1105" s="4">
        <v>39448</v>
      </c>
      <c r="D1105" t="s">
        <v>42</v>
      </c>
      <c r="E1105">
        <v>1</v>
      </c>
      <c r="G1105" t="s">
        <v>140</v>
      </c>
      <c r="H1105">
        <v>96</v>
      </c>
      <c r="I1105">
        <v>313.93</v>
      </c>
      <c r="J1105">
        <v>-287.77</v>
      </c>
      <c r="K1105">
        <v>-13.08</v>
      </c>
      <c r="L1105">
        <v>-3.27</v>
      </c>
      <c r="M1105">
        <v>26.16</v>
      </c>
      <c r="Q1105" s="7">
        <v>42719</v>
      </c>
    </row>
    <row r="1106" spans="1:17" x14ac:dyDescent="0.25">
      <c r="A1106">
        <v>2002041</v>
      </c>
      <c r="B1106" t="s">
        <v>217</v>
      </c>
      <c r="C1106" s="4">
        <v>39448</v>
      </c>
      <c r="D1106" t="s">
        <v>42</v>
      </c>
      <c r="E1106">
        <v>1</v>
      </c>
      <c r="G1106" t="s">
        <v>140</v>
      </c>
      <c r="H1106">
        <v>96</v>
      </c>
      <c r="I1106">
        <v>361.11</v>
      </c>
      <c r="J1106">
        <v>-331.02</v>
      </c>
      <c r="K1106">
        <v>-15.05</v>
      </c>
      <c r="L1106">
        <v>-3.77</v>
      </c>
      <c r="M1106">
        <v>30.09</v>
      </c>
      <c r="Q1106" s="7">
        <v>42719</v>
      </c>
    </row>
    <row r="1107" spans="1:17" x14ac:dyDescent="0.25">
      <c r="A1107">
        <v>2002051</v>
      </c>
      <c r="B1107" t="s">
        <v>217</v>
      </c>
      <c r="C1107" s="4">
        <v>39448</v>
      </c>
      <c r="D1107" t="s">
        <v>42</v>
      </c>
      <c r="E1107">
        <v>1</v>
      </c>
      <c r="G1107" t="s">
        <v>140</v>
      </c>
      <c r="H1107">
        <v>96</v>
      </c>
      <c r="I1107">
        <v>-149720.15</v>
      </c>
      <c r="J1107">
        <v>137243.47</v>
      </c>
      <c r="K1107">
        <v>6238.34</v>
      </c>
      <c r="L1107">
        <v>1559.59</v>
      </c>
      <c r="M1107">
        <v>-12476.68</v>
      </c>
      <c r="Q1107" s="7">
        <v>42719</v>
      </c>
    </row>
    <row r="1108" spans="1:17" x14ac:dyDescent="0.25">
      <c r="A1108">
        <v>1007289</v>
      </c>
      <c r="B1108" t="s">
        <v>162</v>
      </c>
      <c r="C1108" s="4">
        <v>41640</v>
      </c>
      <c r="D1108" t="s">
        <v>42</v>
      </c>
      <c r="E1108">
        <v>1</v>
      </c>
      <c r="G1108" t="s">
        <v>140</v>
      </c>
      <c r="H1108">
        <v>36</v>
      </c>
      <c r="I1108">
        <v>148.47</v>
      </c>
      <c r="J1108">
        <v>-65.989999999999995</v>
      </c>
      <c r="K1108">
        <v>-16.5</v>
      </c>
      <c r="L1108">
        <v>-4.13</v>
      </c>
      <c r="M1108">
        <v>82.48</v>
      </c>
      <c r="Q1108" s="7">
        <v>42720</v>
      </c>
    </row>
    <row r="1109" spans="1:17" x14ac:dyDescent="0.25">
      <c r="A1109">
        <v>1007291</v>
      </c>
      <c r="B1109" t="s">
        <v>162</v>
      </c>
      <c r="C1109" s="4">
        <v>41640</v>
      </c>
      <c r="D1109" t="s">
        <v>42</v>
      </c>
      <c r="E1109">
        <v>1</v>
      </c>
      <c r="G1109" t="s">
        <v>140</v>
      </c>
      <c r="H1109">
        <v>36</v>
      </c>
      <c r="I1109">
        <v>156.13</v>
      </c>
      <c r="J1109">
        <v>-69.400000000000006</v>
      </c>
      <c r="K1109">
        <v>-17.36</v>
      </c>
      <c r="L1109">
        <v>-4.34</v>
      </c>
      <c r="M1109">
        <v>86.73</v>
      </c>
      <c r="Q1109" s="7">
        <v>42720</v>
      </c>
    </row>
    <row r="1110" spans="1:17" x14ac:dyDescent="0.25">
      <c r="A1110">
        <v>1007306</v>
      </c>
      <c r="B1110" t="s">
        <v>162</v>
      </c>
      <c r="C1110" s="4">
        <v>41640</v>
      </c>
      <c r="D1110" t="s">
        <v>42</v>
      </c>
      <c r="E1110">
        <v>1</v>
      </c>
      <c r="G1110" t="s">
        <v>140</v>
      </c>
      <c r="H1110">
        <v>36</v>
      </c>
      <c r="I1110">
        <v>1337.84</v>
      </c>
      <c r="J1110">
        <v>-594.59</v>
      </c>
      <c r="K1110">
        <v>-148.63999999999999</v>
      </c>
      <c r="L1110">
        <v>-37.159999999999997</v>
      </c>
      <c r="M1110">
        <v>743.25</v>
      </c>
      <c r="Q1110" s="7">
        <v>42720</v>
      </c>
    </row>
    <row r="1111" spans="1:17" x14ac:dyDescent="0.25">
      <c r="A1111">
        <v>1007307</v>
      </c>
      <c r="B1111" t="s">
        <v>162</v>
      </c>
      <c r="C1111" s="4">
        <v>41640</v>
      </c>
      <c r="D1111" t="s">
        <v>42</v>
      </c>
      <c r="E1111">
        <v>1</v>
      </c>
      <c r="G1111" t="s">
        <v>140</v>
      </c>
      <c r="H1111">
        <v>36</v>
      </c>
      <c r="I1111">
        <v>1349.23</v>
      </c>
      <c r="J1111">
        <v>-599.66</v>
      </c>
      <c r="K1111">
        <v>-149.91999999999999</v>
      </c>
      <c r="L1111">
        <v>-37.47</v>
      </c>
      <c r="M1111">
        <v>749.57</v>
      </c>
      <c r="Q1111" s="7">
        <v>42720</v>
      </c>
    </row>
    <row r="1112" spans="1:17" x14ac:dyDescent="0.25">
      <c r="A1112">
        <v>1007308</v>
      </c>
      <c r="B1112" t="s">
        <v>162</v>
      </c>
      <c r="C1112" s="4">
        <v>41640</v>
      </c>
      <c r="D1112" t="s">
        <v>42</v>
      </c>
      <c r="E1112">
        <v>1</v>
      </c>
      <c r="G1112" t="s">
        <v>140</v>
      </c>
      <c r="H1112">
        <v>36</v>
      </c>
      <c r="I1112">
        <v>2684.46</v>
      </c>
      <c r="J1112">
        <v>-1193.0899999999999</v>
      </c>
      <c r="K1112">
        <v>-298.27</v>
      </c>
      <c r="L1112">
        <v>-74.569999999999993</v>
      </c>
      <c r="M1112">
        <v>1491.37</v>
      </c>
      <c r="Q1112" s="7">
        <v>42720</v>
      </c>
    </row>
    <row r="1113" spans="1:17" x14ac:dyDescent="0.25">
      <c r="A1113">
        <v>1007309</v>
      </c>
      <c r="B1113" t="s">
        <v>162</v>
      </c>
      <c r="C1113" s="4">
        <v>41640</v>
      </c>
      <c r="D1113" t="s">
        <v>42</v>
      </c>
      <c r="E1113">
        <v>1</v>
      </c>
      <c r="G1113" t="s">
        <v>140</v>
      </c>
      <c r="H1113">
        <v>36</v>
      </c>
      <c r="I1113">
        <v>504.38</v>
      </c>
      <c r="J1113">
        <v>-224.16</v>
      </c>
      <c r="K1113">
        <v>-56.03</v>
      </c>
      <c r="L1113">
        <v>-14.01</v>
      </c>
      <c r="M1113">
        <v>280.22000000000003</v>
      </c>
      <c r="Q1113" s="7">
        <v>42720</v>
      </c>
    </row>
    <row r="1114" spans="1:17" x14ac:dyDescent="0.25">
      <c r="A1114">
        <v>1007449</v>
      </c>
      <c r="B1114" t="s">
        <v>162</v>
      </c>
      <c r="C1114" s="4">
        <v>41640</v>
      </c>
      <c r="D1114" t="s">
        <v>42</v>
      </c>
      <c r="E1114">
        <v>1</v>
      </c>
      <c r="G1114" t="s">
        <v>140</v>
      </c>
      <c r="H1114">
        <v>36</v>
      </c>
      <c r="I1114">
        <v>1763.82</v>
      </c>
      <c r="J1114">
        <v>-783.92</v>
      </c>
      <c r="K1114">
        <v>-195.98</v>
      </c>
      <c r="L1114">
        <v>-49</v>
      </c>
      <c r="M1114">
        <v>979.9</v>
      </c>
      <c r="Q1114" s="7">
        <v>42720</v>
      </c>
    </row>
    <row r="1115" spans="1:17" x14ac:dyDescent="0.25">
      <c r="A1115">
        <v>1007450</v>
      </c>
      <c r="B1115" t="s">
        <v>162</v>
      </c>
      <c r="C1115" s="4">
        <v>41640</v>
      </c>
      <c r="D1115" t="s">
        <v>42</v>
      </c>
      <c r="E1115">
        <v>1</v>
      </c>
      <c r="G1115" t="s">
        <v>140</v>
      </c>
      <c r="H1115">
        <v>36</v>
      </c>
      <c r="I1115">
        <v>2.54</v>
      </c>
      <c r="J1115">
        <v>-1.1200000000000001</v>
      </c>
      <c r="K1115">
        <v>-0.27</v>
      </c>
      <c r="L1115">
        <v>-7.0000000000000007E-2</v>
      </c>
      <c r="M1115">
        <v>1.42</v>
      </c>
      <c r="Q1115" s="7">
        <v>42720</v>
      </c>
    </row>
    <row r="1116" spans="1:17" x14ac:dyDescent="0.25">
      <c r="A1116">
        <v>1007451</v>
      </c>
      <c r="B1116" t="s">
        <v>162</v>
      </c>
      <c r="C1116" s="4">
        <v>41640</v>
      </c>
      <c r="D1116" t="s">
        <v>42</v>
      </c>
      <c r="E1116">
        <v>1</v>
      </c>
      <c r="G1116" t="s">
        <v>140</v>
      </c>
      <c r="H1116">
        <v>36</v>
      </c>
      <c r="I1116">
        <v>751.89</v>
      </c>
      <c r="J1116">
        <v>-334.17</v>
      </c>
      <c r="K1116">
        <v>-83.54</v>
      </c>
      <c r="L1116">
        <v>-20.88</v>
      </c>
      <c r="M1116">
        <v>417.72</v>
      </c>
      <c r="Q1116" s="7">
        <v>42720</v>
      </c>
    </row>
    <row r="1117" spans="1:17" x14ac:dyDescent="0.25">
      <c r="A1117">
        <v>1007453</v>
      </c>
      <c r="B1117" t="s">
        <v>162</v>
      </c>
      <c r="C1117" s="4">
        <v>41640</v>
      </c>
      <c r="D1117" t="s">
        <v>42</v>
      </c>
      <c r="E1117">
        <v>1</v>
      </c>
      <c r="G1117" t="s">
        <v>140</v>
      </c>
      <c r="H1117">
        <v>36</v>
      </c>
      <c r="I1117">
        <v>367.82</v>
      </c>
      <c r="J1117">
        <v>-163.47</v>
      </c>
      <c r="K1117">
        <v>-40.86</v>
      </c>
      <c r="L1117">
        <v>-10.220000000000001</v>
      </c>
      <c r="M1117">
        <v>204.35</v>
      </c>
      <c r="Q1117" s="7">
        <v>42720</v>
      </c>
    </row>
    <row r="1118" spans="1:17" x14ac:dyDescent="0.25">
      <c r="A1118">
        <v>1007460</v>
      </c>
      <c r="B1118" t="s">
        <v>162</v>
      </c>
      <c r="C1118" s="4">
        <v>41640</v>
      </c>
      <c r="D1118" t="s">
        <v>42</v>
      </c>
      <c r="E1118">
        <v>1</v>
      </c>
      <c r="G1118" t="s">
        <v>140</v>
      </c>
      <c r="H1118">
        <v>36</v>
      </c>
      <c r="I1118">
        <v>2690.67</v>
      </c>
      <c r="J1118">
        <v>-1195.8499999999999</v>
      </c>
      <c r="K1118">
        <v>-298.95999999999998</v>
      </c>
      <c r="L1118">
        <v>-74.739999999999995</v>
      </c>
      <c r="M1118">
        <v>1494.82</v>
      </c>
      <c r="Q1118" s="7">
        <v>42720</v>
      </c>
    </row>
    <row r="1119" spans="1:17" x14ac:dyDescent="0.25">
      <c r="A1119">
        <v>1004104</v>
      </c>
      <c r="B1119" t="s">
        <v>162</v>
      </c>
      <c r="C1119" s="4">
        <v>39814</v>
      </c>
      <c r="D1119" t="s">
        <v>42</v>
      </c>
      <c r="E1119">
        <v>1</v>
      </c>
      <c r="G1119" t="s">
        <v>140</v>
      </c>
      <c r="H1119">
        <v>96</v>
      </c>
      <c r="I1119">
        <v>2559.48</v>
      </c>
      <c r="J1119">
        <v>-2026.26</v>
      </c>
      <c r="K1119">
        <v>-106.64</v>
      </c>
      <c r="L1119">
        <v>-26.66</v>
      </c>
      <c r="M1119">
        <v>533.22</v>
      </c>
      <c r="Q1119" s="7">
        <v>42720</v>
      </c>
    </row>
    <row r="1120" spans="1:17" x14ac:dyDescent="0.25">
      <c r="A1120">
        <v>1008594</v>
      </c>
      <c r="B1120" t="s">
        <v>162</v>
      </c>
      <c r="C1120" s="4">
        <v>42005</v>
      </c>
      <c r="D1120" t="s">
        <v>42</v>
      </c>
      <c r="E1120">
        <v>1</v>
      </c>
      <c r="G1120" t="s">
        <v>140</v>
      </c>
      <c r="H1120">
        <v>36</v>
      </c>
      <c r="I1120">
        <v>19801.240000000002</v>
      </c>
      <c r="J1120">
        <v>-2200.14</v>
      </c>
      <c r="K1120">
        <v>-2200.14</v>
      </c>
      <c r="L1120">
        <v>-550.04</v>
      </c>
      <c r="M1120">
        <v>17601.099999999999</v>
      </c>
      <c r="Q1120" s="7">
        <v>42721</v>
      </c>
    </row>
    <row r="1121" spans="1:17" x14ac:dyDescent="0.25">
      <c r="A1121">
        <v>1008595</v>
      </c>
      <c r="B1121" t="s">
        <v>162</v>
      </c>
      <c r="C1121" s="4">
        <v>42005</v>
      </c>
      <c r="D1121" t="s">
        <v>42</v>
      </c>
      <c r="E1121">
        <v>1</v>
      </c>
      <c r="G1121" t="s">
        <v>140</v>
      </c>
      <c r="H1121">
        <v>36</v>
      </c>
      <c r="I1121">
        <v>36811.85</v>
      </c>
      <c r="J1121">
        <v>-4090.21</v>
      </c>
      <c r="K1121">
        <v>-4090.21</v>
      </c>
      <c r="L1121">
        <v>-1022.56</v>
      </c>
      <c r="M1121">
        <v>32721.64</v>
      </c>
      <c r="Q1121" s="7">
        <v>42721</v>
      </c>
    </row>
    <row r="1122" spans="1:17" x14ac:dyDescent="0.25">
      <c r="A1122">
        <v>1004743</v>
      </c>
      <c r="B1122" t="s">
        <v>441</v>
      </c>
      <c r="C1122" s="4">
        <v>40179</v>
      </c>
      <c r="D1122" t="s">
        <v>42</v>
      </c>
      <c r="E1122">
        <v>1</v>
      </c>
      <c r="G1122" t="s">
        <v>43</v>
      </c>
      <c r="H1122">
        <v>120</v>
      </c>
      <c r="I1122">
        <v>16146</v>
      </c>
      <c r="J1122">
        <v>-8611.2000000000007</v>
      </c>
      <c r="K1122">
        <v>-538.20000000000005</v>
      </c>
      <c r="L1122">
        <v>-134.55000000000001</v>
      </c>
      <c r="M1122">
        <v>7534.8</v>
      </c>
      <c r="Q1122" s="7">
        <v>42723</v>
      </c>
    </row>
    <row r="1123" spans="1:17" x14ac:dyDescent="0.25">
      <c r="A1123">
        <v>1006470</v>
      </c>
      <c r="B1123" t="s">
        <v>217</v>
      </c>
      <c r="C1123" s="4">
        <v>41275</v>
      </c>
      <c r="D1123" t="s">
        <v>42</v>
      </c>
      <c r="E1123">
        <v>1</v>
      </c>
      <c r="G1123" t="s">
        <v>140</v>
      </c>
      <c r="H1123">
        <v>96</v>
      </c>
      <c r="I1123">
        <v>880</v>
      </c>
      <c r="J1123">
        <v>-256.67</v>
      </c>
      <c r="K1123">
        <v>-36.67</v>
      </c>
      <c r="L1123">
        <v>-9.17</v>
      </c>
      <c r="M1123">
        <v>623.33000000000004</v>
      </c>
      <c r="Q1123" s="7">
        <v>42724</v>
      </c>
    </row>
    <row r="1194" spans="16:16" x14ac:dyDescent="0.25">
      <c r="P1194" s="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4"/>
  <sheetViews>
    <sheetView topLeftCell="A278" workbookViewId="0">
      <selection activeCell="A296" sqref="A296"/>
    </sheetView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0.7362037037037038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42155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-109141.8</v>
      </c>
      <c r="K7">
        <v>-1538.55</v>
      </c>
      <c r="L7">
        <v>-307.70999999999998</v>
      </c>
      <c r="M7">
        <v>75486.03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-172178.16</v>
      </c>
      <c r="K8">
        <v>-2445.4</v>
      </c>
      <c r="L8">
        <v>-489.08</v>
      </c>
      <c r="M8">
        <v>121268.58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-23577.1</v>
      </c>
      <c r="K9">
        <v>-334.7</v>
      </c>
      <c r="L9">
        <v>-66.94</v>
      </c>
      <c r="M9">
        <v>16585.150000000001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-77172.649999999994</v>
      </c>
      <c r="K10">
        <v>-1145.25</v>
      </c>
      <c r="L10">
        <v>-229.05</v>
      </c>
      <c r="M10">
        <v>60258.14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-871919.17</v>
      </c>
      <c r="K11">
        <v>-20609.599999999999</v>
      </c>
      <c r="L11">
        <v>-4121.92</v>
      </c>
      <c r="M11">
        <v>1601230.58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41820.639999999999</v>
      </c>
      <c r="K12">
        <v>200.5</v>
      </c>
      <c r="L12">
        <v>40.1</v>
      </c>
      <c r="M12">
        <v>17761.11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-200047.48</v>
      </c>
      <c r="K13">
        <v>-3185.95</v>
      </c>
      <c r="L13">
        <v>-637.19000000000005</v>
      </c>
      <c r="M13">
        <v>182264.45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314991.78999999998</v>
      </c>
      <c r="J14">
        <v>-163015.32999999999</v>
      </c>
      <c r="K14">
        <v>-2624.95</v>
      </c>
      <c r="L14">
        <v>-524.99</v>
      </c>
      <c r="M14">
        <v>151976.46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21946.959999999999</v>
      </c>
      <c r="J15">
        <v>-9476.41</v>
      </c>
      <c r="K15">
        <v>-189.38</v>
      </c>
      <c r="L15">
        <v>-36.58</v>
      </c>
      <c r="M15">
        <v>12470.55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527900.47</v>
      </c>
      <c r="J16">
        <v>-230887.41</v>
      </c>
      <c r="K16">
        <v>-4404.6400000000003</v>
      </c>
      <c r="L16">
        <v>-880.52</v>
      </c>
      <c r="M16">
        <v>297013.06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-11709.14</v>
      </c>
      <c r="K17">
        <v>-219.95</v>
      </c>
      <c r="L17">
        <v>-43.99</v>
      </c>
      <c r="M17">
        <v>14683.88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56930.96</v>
      </c>
      <c r="J18">
        <v>-22328.98</v>
      </c>
      <c r="K18">
        <v>-474.4</v>
      </c>
      <c r="L18">
        <v>-94.88</v>
      </c>
      <c r="M18">
        <v>34601.980000000003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-103008.61</v>
      </c>
      <c r="K19">
        <v>-2206.6999999999998</v>
      </c>
      <c r="L19">
        <v>-441.34</v>
      </c>
      <c r="M19">
        <v>161798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-16328.71</v>
      </c>
      <c r="K20">
        <v>-425.7</v>
      </c>
      <c r="L20">
        <v>-85.14</v>
      </c>
      <c r="M20">
        <v>34756.39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-126960.27</v>
      </c>
      <c r="K21">
        <v>-3693.55</v>
      </c>
      <c r="L21">
        <v>-738.71</v>
      </c>
      <c r="M21">
        <v>316264.98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-7619.25</v>
      </c>
      <c r="K22">
        <v>-250.2</v>
      </c>
      <c r="L22">
        <v>-50.04</v>
      </c>
      <c r="M22">
        <v>22406.22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45647.78</v>
      </c>
      <c r="K23">
        <v>925</v>
      </c>
      <c r="L23">
        <v>185</v>
      </c>
      <c r="M23">
        <v>-65166.93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-868.72</v>
      </c>
      <c r="K24">
        <v>-29.15</v>
      </c>
      <c r="L24">
        <v>-5.83</v>
      </c>
      <c r="M24">
        <v>2631.28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45450.98</v>
      </c>
      <c r="K25">
        <v>1525.2</v>
      </c>
      <c r="L25">
        <v>305.04000000000002</v>
      </c>
      <c r="M25">
        <v>-137573.57999999999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4424.91</v>
      </c>
      <c r="J26">
        <v>538.07000000000005</v>
      </c>
      <c r="K26">
        <v>-26.6</v>
      </c>
      <c r="L26">
        <v>-7.37</v>
      </c>
      <c r="M26">
        <v>4962.9799999999996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-58.09</v>
      </c>
      <c r="K27">
        <v>-2</v>
      </c>
      <c r="L27">
        <v>-0.4</v>
      </c>
      <c r="M27">
        <v>181.6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-410.81</v>
      </c>
      <c r="K28">
        <v>-14.2</v>
      </c>
      <c r="L28">
        <v>-2.84</v>
      </c>
      <c r="M28">
        <v>1293.83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-4371.93</v>
      </c>
      <c r="K29">
        <v>-151.55000000000001</v>
      </c>
      <c r="L29">
        <v>-30.31</v>
      </c>
      <c r="M29">
        <v>13812.56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-110210.03</v>
      </c>
      <c r="K30">
        <v>-3840.7</v>
      </c>
      <c r="L30">
        <v>-768.14</v>
      </c>
      <c r="M30">
        <v>350676.16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-1723.25</v>
      </c>
      <c r="K31">
        <v>-62.55</v>
      </c>
      <c r="L31">
        <v>-12.51</v>
      </c>
      <c r="M31">
        <v>5780.66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79574.55</v>
      </c>
      <c r="J32">
        <v>-18003.77</v>
      </c>
      <c r="K32">
        <v>-667.66</v>
      </c>
      <c r="L32">
        <v>-132.62</v>
      </c>
      <c r="M32">
        <v>61570.78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-45.04</v>
      </c>
      <c r="K33">
        <v>-1.75</v>
      </c>
      <c r="L33">
        <v>-0.35</v>
      </c>
      <c r="M33">
        <v>163.96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-14809.35</v>
      </c>
      <c r="K34">
        <v>-583.15</v>
      </c>
      <c r="L34">
        <v>-116.63</v>
      </c>
      <c r="M34">
        <v>55166.65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-29.96</v>
      </c>
      <c r="K35">
        <v>-1.2</v>
      </c>
      <c r="L35">
        <v>-0.24</v>
      </c>
      <c r="M35">
        <v>112.54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-204.94</v>
      </c>
      <c r="K36">
        <v>-8.35</v>
      </c>
      <c r="L36">
        <v>-1.67</v>
      </c>
      <c r="M36">
        <v>795.06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-1005.13</v>
      </c>
      <c r="K37">
        <v>-71.25</v>
      </c>
      <c r="L37">
        <v>-14.25</v>
      </c>
      <c r="M37">
        <v>7545.23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-845.47</v>
      </c>
      <c r="K38">
        <v>-54.8</v>
      </c>
      <c r="L38">
        <v>-10.96</v>
      </c>
      <c r="M38">
        <v>5733.37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-33.479999999999997</v>
      </c>
      <c r="K39">
        <v>-2.7</v>
      </c>
      <c r="L39">
        <v>-0.54</v>
      </c>
      <c r="M39">
        <v>293.04000000000002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-9452.5300000000007</v>
      </c>
      <c r="K40">
        <v>-677.15</v>
      </c>
      <c r="L40">
        <v>-135.43</v>
      </c>
      <c r="M40">
        <v>71804.55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-181.3</v>
      </c>
      <c r="K41">
        <v>-12.95</v>
      </c>
      <c r="L41">
        <v>-2.59</v>
      </c>
      <c r="M41">
        <v>1371.6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-15.69</v>
      </c>
      <c r="K42">
        <v>-1.45</v>
      </c>
      <c r="L42">
        <v>-0.28999999999999998</v>
      </c>
      <c r="M42">
        <v>159.28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-228.34</v>
      </c>
      <c r="K43">
        <v>-9.8000000000000007</v>
      </c>
      <c r="L43">
        <v>-1.96</v>
      </c>
      <c r="M43">
        <v>949.75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-584.57000000000005</v>
      </c>
      <c r="K44">
        <v>-25</v>
      </c>
      <c r="L44">
        <v>-5</v>
      </c>
      <c r="M44">
        <v>2415.9299999999998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-605.24</v>
      </c>
      <c r="K45">
        <v>-25.85</v>
      </c>
      <c r="L45">
        <v>-5.17</v>
      </c>
      <c r="M45">
        <v>2497.6799999999998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41.8</v>
      </c>
      <c r="K46">
        <v>1.85</v>
      </c>
      <c r="L46">
        <v>0.37</v>
      </c>
      <c r="M46">
        <v>-179.2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-6.8</v>
      </c>
      <c r="K47">
        <v>-0.3</v>
      </c>
      <c r="L47">
        <v>-0.06</v>
      </c>
      <c r="M47">
        <v>30.07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-12635.83</v>
      </c>
      <c r="K48">
        <v>-1360.15</v>
      </c>
      <c r="L48">
        <v>-272.02999999999997</v>
      </c>
      <c r="M48">
        <v>150580.18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-37.96</v>
      </c>
      <c r="K49">
        <v>-1.7</v>
      </c>
      <c r="L49">
        <v>-0.34</v>
      </c>
      <c r="M49">
        <v>167.29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-86.25</v>
      </c>
      <c r="K50">
        <v>-4.05</v>
      </c>
      <c r="L50">
        <v>-0.81</v>
      </c>
      <c r="M50">
        <v>401.34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-75.66</v>
      </c>
      <c r="K51">
        <v>-3.6</v>
      </c>
      <c r="L51">
        <v>-0.72</v>
      </c>
      <c r="M51">
        <v>358.92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91.88</v>
      </c>
      <c r="K52">
        <v>4.55</v>
      </c>
      <c r="L52">
        <v>0.91</v>
      </c>
      <c r="M52">
        <v>-452.65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-91.88</v>
      </c>
      <c r="K53">
        <v>-4.55</v>
      </c>
      <c r="L53">
        <v>-0.91</v>
      </c>
      <c r="M53">
        <v>452.65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12.12</v>
      </c>
      <c r="K54">
        <v>0.6</v>
      </c>
      <c r="L54">
        <v>0.12</v>
      </c>
      <c r="M54">
        <v>-59.96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-12.12</v>
      </c>
      <c r="K55">
        <v>-0.6</v>
      </c>
      <c r="L55">
        <v>-0.12</v>
      </c>
      <c r="M55">
        <v>59.96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-34.33</v>
      </c>
      <c r="K56">
        <v>-1.7</v>
      </c>
      <c r="L56">
        <v>-0.34</v>
      </c>
      <c r="M56">
        <v>169.24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-38.340000000000003</v>
      </c>
      <c r="K57">
        <v>-1.9</v>
      </c>
      <c r="L57">
        <v>-0.38</v>
      </c>
      <c r="M57">
        <v>187.74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419.1</v>
      </c>
      <c r="K58">
        <v>20.75</v>
      </c>
      <c r="L58">
        <v>4.1500000000000004</v>
      </c>
      <c r="M58">
        <v>-2068.5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-58.62</v>
      </c>
      <c r="K59">
        <v>-2.9</v>
      </c>
      <c r="L59">
        <v>-0.57999999999999996</v>
      </c>
      <c r="M59">
        <v>291.14999999999998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-18.23</v>
      </c>
      <c r="K60">
        <v>-0.9</v>
      </c>
      <c r="L60">
        <v>-0.18</v>
      </c>
      <c r="M60">
        <v>92.27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-18.23</v>
      </c>
      <c r="K61">
        <v>-0.9</v>
      </c>
      <c r="L61">
        <v>-0.18</v>
      </c>
      <c r="M61">
        <v>92.27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-18.23</v>
      </c>
      <c r="K62">
        <v>-0.9</v>
      </c>
      <c r="L62">
        <v>-0.18</v>
      </c>
      <c r="M62">
        <v>92.27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-18.23</v>
      </c>
      <c r="K63">
        <v>-0.9</v>
      </c>
      <c r="L63">
        <v>-0.18</v>
      </c>
      <c r="M63">
        <v>92.27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-52.51</v>
      </c>
      <c r="K64">
        <v>-2.6</v>
      </c>
      <c r="L64">
        <v>-0.52</v>
      </c>
      <c r="M64">
        <v>258.49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-66.66</v>
      </c>
      <c r="K65">
        <v>-3.3</v>
      </c>
      <c r="L65">
        <v>-0.66</v>
      </c>
      <c r="M65">
        <v>328.86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-199.96</v>
      </c>
      <c r="K66">
        <v>-10</v>
      </c>
      <c r="L66">
        <v>-2</v>
      </c>
      <c r="M66">
        <v>1000.04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39.99</v>
      </c>
      <c r="K67">
        <v>2</v>
      </c>
      <c r="L67">
        <v>0.4</v>
      </c>
      <c r="M67">
        <v>-200.01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-53.03</v>
      </c>
      <c r="K68">
        <v>-2.65</v>
      </c>
      <c r="L68">
        <v>-0.53</v>
      </c>
      <c r="M68">
        <v>266.97000000000003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-12.97</v>
      </c>
      <c r="K69">
        <v>-0.65</v>
      </c>
      <c r="L69">
        <v>-0.13</v>
      </c>
      <c r="M69">
        <v>63.56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-22.97</v>
      </c>
      <c r="K70">
        <v>-1.1499999999999999</v>
      </c>
      <c r="L70">
        <v>-0.23</v>
      </c>
      <c r="M70">
        <v>113.9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-499.9</v>
      </c>
      <c r="K71">
        <v>-25</v>
      </c>
      <c r="L71">
        <v>-5</v>
      </c>
      <c r="M71">
        <v>2500.1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-159.02000000000001</v>
      </c>
      <c r="K72">
        <v>-7.95</v>
      </c>
      <c r="L72">
        <v>-1.59</v>
      </c>
      <c r="M72">
        <v>797.74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-507.86</v>
      </c>
      <c r="K73">
        <v>-25.4</v>
      </c>
      <c r="L73">
        <v>-5.08</v>
      </c>
      <c r="M73">
        <v>2537.5500000000002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-40.65</v>
      </c>
      <c r="K74">
        <v>-2.0499999999999998</v>
      </c>
      <c r="L74">
        <v>-0.41</v>
      </c>
      <c r="M74">
        <v>207.35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-958.02</v>
      </c>
      <c r="K75">
        <v>-48.35</v>
      </c>
      <c r="L75">
        <v>-9.67</v>
      </c>
      <c r="M75">
        <v>4844.7299999999996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-40.65</v>
      </c>
      <c r="K76">
        <v>-2.0499999999999998</v>
      </c>
      <c r="L76">
        <v>-0.41</v>
      </c>
      <c r="M76">
        <v>207.35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-722.1</v>
      </c>
      <c r="K77">
        <v>-36.450000000000003</v>
      </c>
      <c r="L77">
        <v>-7.29</v>
      </c>
      <c r="M77">
        <v>3648.9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-0.94</v>
      </c>
      <c r="K78">
        <v>-0.05</v>
      </c>
      <c r="L78">
        <v>-0.01</v>
      </c>
      <c r="M78">
        <v>2.08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-40.65</v>
      </c>
      <c r="K79">
        <v>-2.0499999999999998</v>
      </c>
      <c r="L79">
        <v>-0.41</v>
      </c>
      <c r="M79">
        <v>207.35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-327.86</v>
      </c>
      <c r="K80">
        <v>-16.55</v>
      </c>
      <c r="L80">
        <v>-3.31</v>
      </c>
      <c r="M80">
        <v>1656.14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-34.700000000000003</v>
      </c>
      <c r="K81">
        <v>-1.75</v>
      </c>
      <c r="L81">
        <v>-0.35</v>
      </c>
      <c r="M81">
        <v>177.3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-38.68</v>
      </c>
      <c r="K82">
        <v>-1.95</v>
      </c>
      <c r="L82">
        <v>-0.39</v>
      </c>
      <c r="M82">
        <v>197.93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-269.45</v>
      </c>
      <c r="K83">
        <v>-13.6</v>
      </c>
      <c r="L83">
        <v>-2.72</v>
      </c>
      <c r="M83">
        <v>1362.68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-297.14999999999998</v>
      </c>
      <c r="K84">
        <v>-15</v>
      </c>
      <c r="L84">
        <v>-3</v>
      </c>
      <c r="M84">
        <v>1501.03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-59.44</v>
      </c>
      <c r="K85">
        <v>-3</v>
      </c>
      <c r="L85">
        <v>-0.6</v>
      </c>
      <c r="M85">
        <v>300.95999999999998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-98.05</v>
      </c>
      <c r="K86">
        <v>-4.95</v>
      </c>
      <c r="L86">
        <v>-0.99</v>
      </c>
      <c r="M86">
        <v>495.06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-142.66999999999999</v>
      </c>
      <c r="K87">
        <v>-7.2</v>
      </c>
      <c r="L87">
        <v>-1.44</v>
      </c>
      <c r="M87">
        <v>722.63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49.02</v>
      </c>
      <c r="K88">
        <v>2.5</v>
      </c>
      <c r="L88">
        <v>0.5</v>
      </c>
      <c r="M88">
        <v>-250.98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41.15</v>
      </c>
      <c r="K89">
        <v>2.1</v>
      </c>
      <c r="L89">
        <v>0.42</v>
      </c>
      <c r="M89">
        <v>-208.85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-61.79</v>
      </c>
      <c r="K90">
        <v>-3.15</v>
      </c>
      <c r="L90">
        <v>-0.63</v>
      </c>
      <c r="M90">
        <v>318.10000000000002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-67.650000000000006</v>
      </c>
      <c r="K91">
        <v>-3.45</v>
      </c>
      <c r="L91">
        <v>-0.69</v>
      </c>
      <c r="M91">
        <v>346.3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-15.7</v>
      </c>
      <c r="K92">
        <v>-0.8</v>
      </c>
      <c r="L92">
        <v>-0.16</v>
      </c>
      <c r="M92">
        <v>80.930000000000007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-72.569999999999993</v>
      </c>
      <c r="K93">
        <v>-3.7</v>
      </c>
      <c r="L93">
        <v>-0.74</v>
      </c>
      <c r="M93">
        <v>372.63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-32.31</v>
      </c>
      <c r="K94">
        <v>-1.65</v>
      </c>
      <c r="L94">
        <v>-0.33</v>
      </c>
      <c r="M94">
        <v>162.69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-228.39</v>
      </c>
      <c r="K95">
        <v>-11.65</v>
      </c>
      <c r="L95">
        <v>-2.33</v>
      </c>
      <c r="M95">
        <v>1166.6099999999999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-59.77</v>
      </c>
      <c r="K96">
        <v>-3.05</v>
      </c>
      <c r="L96">
        <v>-0.61</v>
      </c>
      <c r="M96">
        <v>304.23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-93.14</v>
      </c>
      <c r="K97">
        <v>-4.75</v>
      </c>
      <c r="L97">
        <v>-0.95</v>
      </c>
      <c r="M97">
        <v>476.86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-108.86</v>
      </c>
      <c r="K98">
        <v>-5.55</v>
      </c>
      <c r="L98">
        <v>-1.1100000000000001</v>
      </c>
      <c r="M98">
        <v>559.6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-470.59</v>
      </c>
      <c r="K99">
        <v>-24</v>
      </c>
      <c r="L99">
        <v>-4.8</v>
      </c>
      <c r="M99">
        <v>2409.15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56.32</v>
      </c>
      <c r="K100">
        <v>2.9</v>
      </c>
      <c r="L100">
        <v>0.57999999999999996</v>
      </c>
      <c r="M100">
        <v>-293.68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-38.799999999999997</v>
      </c>
      <c r="K101">
        <v>-2</v>
      </c>
      <c r="L101">
        <v>-0.4</v>
      </c>
      <c r="M101">
        <v>199.47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-43.66</v>
      </c>
      <c r="K102">
        <v>-2.25</v>
      </c>
      <c r="L102">
        <v>-0.45</v>
      </c>
      <c r="M102">
        <v>225.58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-75.7</v>
      </c>
      <c r="K103">
        <v>-3.9</v>
      </c>
      <c r="L103">
        <v>-0.78</v>
      </c>
      <c r="M103">
        <v>392.3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-76.63</v>
      </c>
      <c r="K104">
        <v>-3.95</v>
      </c>
      <c r="L104">
        <v>-0.79</v>
      </c>
      <c r="M104">
        <v>394.37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-15.54</v>
      </c>
      <c r="K105">
        <v>-0.8</v>
      </c>
      <c r="L105">
        <v>-0.16</v>
      </c>
      <c r="M105">
        <v>81.38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-78.64</v>
      </c>
      <c r="K106">
        <v>-4.05</v>
      </c>
      <c r="L106">
        <v>-0.81</v>
      </c>
      <c r="M106">
        <v>409.55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-504.15</v>
      </c>
      <c r="K107">
        <v>-26.25</v>
      </c>
      <c r="L107">
        <v>-5.25</v>
      </c>
      <c r="M107">
        <v>2642.85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-69.17</v>
      </c>
      <c r="K108">
        <v>-3.6</v>
      </c>
      <c r="L108">
        <v>-0.72</v>
      </c>
      <c r="M108">
        <v>364.83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-39.4</v>
      </c>
      <c r="K109">
        <v>-2.0499999999999998</v>
      </c>
      <c r="L109">
        <v>-0.41</v>
      </c>
      <c r="M109">
        <v>208.6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-384.14</v>
      </c>
      <c r="K110">
        <v>-20</v>
      </c>
      <c r="L110">
        <v>-4</v>
      </c>
      <c r="M110">
        <v>2015.86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-4336.01</v>
      </c>
      <c r="K111">
        <v>-225.75</v>
      </c>
      <c r="L111">
        <v>-45.15</v>
      </c>
      <c r="M111">
        <v>22754.04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-34.58</v>
      </c>
      <c r="K112">
        <v>-1.8</v>
      </c>
      <c r="L112">
        <v>-0.36</v>
      </c>
      <c r="M112">
        <v>182.42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-20.14</v>
      </c>
      <c r="K113">
        <v>-1.05</v>
      </c>
      <c r="L113">
        <v>-0.21</v>
      </c>
      <c r="M113">
        <v>103.86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-44.2</v>
      </c>
      <c r="K114">
        <v>-2.2999999999999998</v>
      </c>
      <c r="L114">
        <v>-0.46</v>
      </c>
      <c r="M114">
        <v>233.8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-152.72</v>
      </c>
      <c r="K115">
        <v>-7.95</v>
      </c>
      <c r="L115">
        <v>-1.59</v>
      </c>
      <c r="M115">
        <v>803.23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-441.75</v>
      </c>
      <c r="K116">
        <v>-23</v>
      </c>
      <c r="L116">
        <v>-4.5999999999999996</v>
      </c>
      <c r="M116">
        <v>2317.25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75.88</v>
      </c>
      <c r="K117">
        <v>3.95</v>
      </c>
      <c r="L117">
        <v>0.79</v>
      </c>
      <c r="M117">
        <v>-399.12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-99.89</v>
      </c>
      <c r="K118">
        <v>-5.2</v>
      </c>
      <c r="L118">
        <v>-1.04</v>
      </c>
      <c r="M118">
        <v>525.11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-173.79</v>
      </c>
      <c r="K119">
        <v>-9.0500000000000007</v>
      </c>
      <c r="L119">
        <v>-1.81</v>
      </c>
      <c r="M119">
        <v>909.58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-49.92</v>
      </c>
      <c r="K120">
        <v>-2.6</v>
      </c>
      <c r="L120">
        <v>-0.52</v>
      </c>
      <c r="M120">
        <v>260.08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-436.94</v>
      </c>
      <c r="K121">
        <v>-22.75</v>
      </c>
      <c r="L121">
        <v>-4.55</v>
      </c>
      <c r="M121">
        <v>2291.06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-39.4</v>
      </c>
      <c r="K122">
        <v>-2.0499999999999998</v>
      </c>
      <c r="L122">
        <v>-0.41</v>
      </c>
      <c r="M122">
        <v>208.6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31.72</v>
      </c>
      <c r="K123">
        <v>1.65</v>
      </c>
      <c r="L123">
        <v>0.33</v>
      </c>
      <c r="M123">
        <v>-168.28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-687.62</v>
      </c>
      <c r="K124">
        <v>-35.799999999999997</v>
      </c>
      <c r="L124">
        <v>-7.16</v>
      </c>
      <c r="M124">
        <v>3608.98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-44.17</v>
      </c>
      <c r="K125">
        <v>-2.2999999999999998</v>
      </c>
      <c r="L125">
        <v>-0.46</v>
      </c>
      <c r="M125">
        <v>231.43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-170.15</v>
      </c>
      <c r="K126">
        <v>-8.9499999999999993</v>
      </c>
      <c r="L126">
        <v>-1.79</v>
      </c>
      <c r="M126">
        <v>904.76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35.71</v>
      </c>
      <c r="K127">
        <v>1.9</v>
      </c>
      <c r="L127">
        <v>0.38</v>
      </c>
      <c r="M127">
        <v>-189.29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-48.87</v>
      </c>
      <c r="K128">
        <v>-2.6</v>
      </c>
      <c r="L128">
        <v>-0.52</v>
      </c>
      <c r="M128">
        <v>260.13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-51.74</v>
      </c>
      <c r="K129">
        <v>-2.75</v>
      </c>
      <c r="L129">
        <v>-0.55000000000000004</v>
      </c>
      <c r="M129">
        <v>281.18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-159.05000000000001</v>
      </c>
      <c r="K130">
        <v>-8.5500000000000007</v>
      </c>
      <c r="L130">
        <v>-1.71</v>
      </c>
      <c r="M130">
        <v>867.6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-199.04</v>
      </c>
      <c r="K131">
        <v>-10.7</v>
      </c>
      <c r="L131">
        <v>-2.14</v>
      </c>
      <c r="M131">
        <v>1084.24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-310.64999999999998</v>
      </c>
      <c r="K132">
        <v>-16.7</v>
      </c>
      <c r="L132">
        <v>-3.34</v>
      </c>
      <c r="M132">
        <v>1692.51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-402.75</v>
      </c>
      <c r="K133">
        <v>-21.65</v>
      </c>
      <c r="L133">
        <v>-4.33</v>
      </c>
      <c r="M133">
        <v>2197.25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-86.5</v>
      </c>
      <c r="K134">
        <v>-4.6500000000000004</v>
      </c>
      <c r="L134">
        <v>-0.93</v>
      </c>
      <c r="M134">
        <v>472.06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-8884.51</v>
      </c>
      <c r="K135">
        <v>-477.6</v>
      </c>
      <c r="L135">
        <v>-95.52</v>
      </c>
      <c r="M135">
        <v>48428.33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-140.46</v>
      </c>
      <c r="K136">
        <v>-7.55</v>
      </c>
      <c r="L136">
        <v>-1.51</v>
      </c>
      <c r="M136">
        <v>767.2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-849.21</v>
      </c>
      <c r="K137">
        <v>-45.65</v>
      </c>
      <c r="L137">
        <v>-9.1300000000000008</v>
      </c>
      <c r="M137">
        <v>4631.66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27.91</v>
      </c>
      <c r="K138">
        <v>1.5</v>
      </c>
      <c r="L138">
        <v>0.3</v>
      </c>
      <c r="M138">
        <v>-152.69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-389.71</v>
      </c>
      <c r="K139">
        <v>-20.95</v>
      </c>
      <c r="L139">
        <v>-4.1900000000000004</v>
      </c>
      <c r="M139">
        <v>2123.81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-205.56</v>
      </c>
      <c r="K140">
        <v>-11.05</v>
      </c>
      <c r="L140">
        <v>-2.21</v>
      </c>
      <c r="M140">
        <v>1121.02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-180.45</v>
      </c>
      <c r="K141">
        <v>-9.6999999999999993</v>
      </c>
      <c r="L141">
        <v>-1.94</v>
      </c>
      <c r="M141">
        <v>985.05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-852.05</v>
      </c>
      <c r="K142">
        <v>-45.8</v>
      </c>
      <c r="L142">
        <v>-9.16</v>
      </c>
      <c r="M142">
        <v>4645.45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-55.2</v>
      </c>
      <c r="K143">
        <v>-3</v>
      </c>
      <c r="L143">
        <v>-0.6</v>
      </c>
      <c r="M143">
        <v>301.99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-12.9</v>
      </c>
      <c r="K144">
        <v>-0.7</v>
      </c>
      <c r="L144">
        <v>-0.14000000000000001</v>
      </c>
      <c r="M144">
        <v>74.03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-83.75</v>
      </c>
      <c r="K145">
        <v>-4.55</v>
      </c>
      <c r="L145">
        <v>-0.91</v>
      </c>
      <c r="M145">
        <v>464.66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-114.11</v>
      </c>
      <c r="K146">
        <v>-6.2</v>
      </c>
      <c r="L146">
        <v>-1.24</v>
      </c>
      <c r="M146">
        <v>629.21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-19.32</v>
      </c>
      <c r="K147">
        <v>-1.05</v>
      </c>
      <c r="L147">
        <v>-0.21</v>
      </c>
      <c r="M147">
        <v>104.68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-7540.51</v>
      </c>
      <c r="K148">
        <v>-409.7</v>
      </c>
      <c r="L148">
        <v>-81.94</v>
      </c>
      <c r="M148">
        <v>41624.49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-8.2799999999999994</v>
      </c>
      <c r="K149">
        <v>-0.45</v>
      </c>
      <c r="L149">
        <v>-0.09</v>
      </c>
      <c r="M149">
        <v>45.27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-15.64</v>
      </c>
      <c r="K150">
        <v>-0.85</v>
      </c>
      <c r="L150">
        <v>-0.17</v>
      </c>
      <c r="M150">
        <v>86.16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-21.17</v>
      </c>
      <c r="K151">
        <v>-1.1499999999999999</v>
      </c>
      <c r="L151">
        <v>-0.23</v>
      </c>
      <c r="M151">
        <v>118.47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-155.51</v>
      </c>
      <c r="K152">
        <v>-8.4499999999999993</v>
      </c>
      <c r="L152">
        <v>-1.69</v>
      </c>
      <c r="M152">
        <v>856.88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-85.59</v>
      </c>
      <c r="K153">
        <v>-4.6500000000000004</v>
      </c>
      <c r="L153">
        <v>-0.93</v>
      </c>
      <c r="M153">
        <v>472.97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-112.27</v>
      </c>
      <c r="K154">
        <v>-6.1</v>
      </c>
      <c r="L154">
        <v>-1.22</v>
      </c>
      <c r="M154">
        <v>619.73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-182.2</v>
      </c>
      <c r="K155">
        <v>-9.9</v>
      </c>
      <c r="L155">
        <v>-1.98</v>
      </c>
      <c r="M155">
        <v>1004.74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46.01</v>
      </c>
      <c r="K156">
        <v>2.5</v>
      </c>
      <c r="L156">
        <v>0.5</v>
      </c>
      <c r="M156">
        <v>-253.99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17.489999999999998</v>
      </c>
      <c r="K157">
        <v>0.95</v>
      </c>
      <c r="L157">
        <v>0.19</v>
      </c>
      <c r="M157">
        <v>-97.51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-19.32</v>
      </c>
      <c r="K158">
        <v>-1.05</v>
      </c>
      <c r="L158">
        <v>-0.21</v>
      </c>
      <c r="M158">
        <v>105.34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-30.38</v>
      </c>
      <c r="K159">
        <v>-1.65</v>
      </c>
      <c r="L159">
        <v>-0.33</v>
      </c>
      <c r="M159">
        <v>169.62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-30.38</v>
      </c>
      <c r="K160">
        <v>-1.65</v>
      </c>
      <c r="L160">
        <v>-0.33</v>
      </c>
      <c r="M160">
        <v>169.62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-61.65</v>
      </c>
      <c r="K161">
        <v>-3.35</v>
      </c>
      <c r="L161">
        <v>-0.67</v>
      </c>
      <c r="M161">
        <v>338.35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-53.38</v>
      </c>
      <c r="K162">
        <v>-2.9</v>
      </c>
      <c r="L162">
        <v>-0.57999999999999996</v>
      </c>
      <c r="M162">
        <v>295.72000000000003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-55.23</v>
      </c>
      <c r="K163">
        <v>-3</v>
      </c>
      <c r="L163">
        <v>-0.6</v>
      </c>
      <c r="M163">
        <v>307.75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-916.56</v>
      </c>
      <c r="K164">
        <v>-49.8</v>
      </c>
      <c r="L164">
        <v>-9.9600000000000009</v>
      </c>
      <c r="M164">
        <v>5058.4399999999996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-45046</v>
      </c>
      <c r="J165">
        <v>2552.31</v>
      </c>
      <c r="K165">
        <v>366.79</v>
      </c>
      <c r="L165">
        <v>75.2</v>
      </c>
      <c r="M165">
        <v>-42493.69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-29.11</v>
      </c>
      <c r="K166">
        <v>-1.6</v>
      </c>
      <c r="L166">
        <v>-0.32</v>
      </c>
      <c r="M166">
        <v>160.38999999999999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-40.049999999999997</v>
      </c>
      <c r="K167">
        <v>-2.2000000000000002</v>
      </c>
      <c r="L167">
        <v>-0.44</v>
      </c>
      <c r="M167">
        <v>225.96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-55.52</v>
      </c>
      <c r="K168">
        <v>-3.05</v>
      </c>
      <c r="L168">
        <v>-0.61</v>
      </c>
      <c r="M168">
        <v>311.32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-316.7</v>
      </c>
      <c r="K169">
        <v>-17.399999999999999</v>
      </c>
      <c r="L169">
        <v>-3.48</v>
      </c>
      <c r="M169">
        <v>1772.37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-65.52</v>
      </c>
      <c r="K170">
        <v>-3.6</v>
      </c>
      <c r="L170">
        <v>-0.72</v>
      </c>
      <c r="M170">
        <v>364.48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-32.76</v>
      </c>
      <c r="K171">
        <v>-1.8</v>
      </c>
      <c r="L171">
        <v>-0.36</v>
      </c>
      <c r="M171">
        <v>182.24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-3855.79</v>
      </c>
      <c r="K172">
        <v>-211.85</v>
      </c>
      <c r="L172">
        <v>-42.37</v>
      </c>
      <c r="M172">
        <v>21565.32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-49.14</v>
      </c>
      <c r="K173">
        <v>-2.7</v>
      </c>
      <c r="L173">
        <v>-0.54</v>
      </c>
      <c r="M173">
        <v>273.36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-111.03</v>
      </c>
      <c r="K174">
        <v>-6.1</v>
      </c>
      <c r="L174">
        <v>-1.22</v>
      </c>
      <c r="M174">
        <v>622.08000000000004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-7327.97</v>
      </c>
      <c r="K175">
        <v>-402.6</v>
      </c>
      <c r="L175">
        <v>-80.52</v>
      </c>
      <c r="M175">
        <v>40985.75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-8100.22</v>
      </c>
      <c r="K176">
        <v>-445.05</v>
      </c>
      <c r="L176">
        <v>-89.01</v>
      </c>
      <c r="M176">
        <v>45304.35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-31.85</v>
      </c>
      <c r="K177">
        <v>-1.75</v>
      </c>
      <c r="L177">
        <v>-0.35</v>
      </c>
      <c r="M177">
        <v>177.61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-6023.94</v>
      </c>
      <c r="K178">
        <v>-330.95</v>
      </c>
      <c r="L178">
        <v>-66.19</v>
      </c>
      <c r="M178">
        <v>33692.49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-6340.61</v>
      </c>
      <c r="K179">
        <v>-348.35</v>
      </c>
      <c r="L179">
        <v>-69.67</v>
      </c>
      <c r="M179">
        <v>35463.519999999997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-32.76</v>
      </c>
      <c r="K180">
        <v>-1.8</v>
      </c>
      <c r="L180">
        <v>-0.36</v>
      </c>
      <c r="M180">
        <v>182.24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-9803.81</v>
      </c>
      <c r="K181">
        <v>-538.65</v>
      </c>
      <c r="L181">
        <v>-107.73</v>
      </c>
      <c r="M181">
        <v>54832.46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-10292.629999999999</v>
      </c>
      <c r="K182">
        <v>-565.5</v>
      </c>
      <c r="L182">
        <v>-113.1</v>
      </c>
      <c r="M182">
        <v>57566.58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-50.04</v>
      </c>
      <c r="K183">
        <v>-2.75</v>
      </c>
      <c r="L183">
        <v>-0.55000000000000004</v>
      </c>
      <c r="M183">
        <v>276.95999999999998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-2.5</v>
      </c>
      <c r="K184">
        <v>-1.25</v>
      </c>
      <c r="L184">
        <v>-0.25</v>
      </c>
      <c r="M184">
        <v>145.69999999999999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2343.9499999999998</v>
      </c>
      <c r="J185">
        <v>-94.29</v>
      </c>
      <c r="K185">
        <v>-18.8</v>
      </c>
      <c r="L185">
        <v>-3.91</v>
      </c>
      <c r="M185">
        <v>2249.66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14948.95</v>
      </c>
      <c r="J186">
        <v>-541.4</v>
      </c>
      <c r="K186">
        <v>-113</v>
      </c>
      <c r="L186">
        <v>-24.91</v>
      </c>
      <c r="M186">
        <v>14407.55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-19444.47</v>
      </c>
      <c r="K187">
        <v>-1080</v>
      </c>
      <c r="L187">
        <v>-216</v>
      </c>
      <c r="M187">
        <v>110158.19</v>
      </c>
      <c r="Q187" s="6">
        <v>21125</v>
      </c>
    </row>
    <row r="188" spans="1:17" x14ac:dyDescent="0.25">
      <c r="A188">
        <v>92594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420</v>
      </c>
      <c r="J188">
        <v>-4.2</v>
      </c>
      <c r="K188">
        <v>-3.5</v>
      </c>
      <c r="L188">
        <v>-0.7</v>
      </c>
      <c r="M188">
        <v>415.8</v>
      </c>
      <c r="Q188" s="6">
        <v>21125</v>
      </c>
    </row>
    <row r="189" spans="1:17" x14ac:dyDescent="0.25">
      <c r="A189">
        <v>92595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1173.32</v>
      </c>
      <c r="J189">
        <v>-29.99</v>
      </c>
      <c r="K189">
        <v>-6.1</v>
      </c>
      <c r="L189">
        <v>-1.96</v>
      </c>
      <c r="M189">
        <v>1143.33</v>
      </c>
      <c r="Q189" s="6">
        <v>21125</v>
      </c>
    </row>
    <row r="190" spans="1:17" x14ac:dyDescent="0.25">
      <c r="A190">
        <v>92596</v>
      </c>
      <c r="B190" t="s">
        <v>105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508.68</v>
      </c>
      <c r="J190">
        <v>-40.5</v>
      </c>
      <c r="K190">
        <v>-4.25</v>
      </c>
      <c r="L190">
        <v>-0.85</v>
      </c>
      <c r="M190">
        <v>468.18</v>
      </c>
      <c r="Q190" s="6">
        <v>21125</v>
      </c>
    </row>
    <row r="191" spans="1:17" x14ac:dyDescent="0.25">
      <c r="A191">
        <v>91259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12742.44</v>
      </c>
      <c r="J191">
        <v>-66.900000000000006</v>
      </c>
      <c r="K191">
        <v>-39.26</v>
      </c>
      <c r="L191">
        <v>-21.24</v>
      </c>
      <c r="M191">
        <v>12675.54</v>
      </c>
      <c r="Q191" s="6">
        <v>21125</v>
      </c>
    </row>
    <row r="192" spans="1:17" x14ac:dyDescent="0.25">
      <c r="A192">
        <v>91260</v>
      </c>
      <c r="B192" t="s">
        <v>106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39087.699999999997</v>
      </c>
      <c r="J192">
        <v>-1920.47</v>
      </c>
      <c r="K192">
        <v>-321.5</v>
      </c>
      <c r="L192">
        <v>-65.150000000000006</v>
      </c>
      <c r="M192">
        <v>37167.230000000003</v>
      </c>
      <c r="Q192" s="6">
        <v>21125</v>
      </c>
    </row>
    <row r="193" spans="1:17" x14ac:dyDescent="0.25">
      <c r="A193">
        <v>92928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1392.78</v>
      </c>
      <c r="J193">
        <v>-138.5</v>
      </c>
      <c r="K193">
        <v>-11.6</v>
      </c>
      <c r="L193">
        <v>-2.3199999999999998</v>
      </c>
      <c r="M193">
        <v>1254.28</v>
      </c>
      <c r="Q193" s="6">
        <v>21125</v>
      </c>
    </row>
    <row r="194" spans="1:17" x14ac:dyDescent="0.25">
      <c r="A194">
        <v>92929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4285.03</v>
      </c>
      <c r="J194">
        <v>-113.38</v>
      </c>
      <c r="K194">
        <v>-26.44</v>
      </c>
      <c r="L194">
        <v>-7.14</v>
      </c>
      <c r="M194">
        <v>4171.6499999999996</v>
      </c>
      <c r="Q194" s="6">
        <v>21125</v>
      </c>
    </row>
    <row r="195" spans="1:17" x14ac:dyDescent="0.25">
      <c r="A195">
        <v>92930</v>
      </c>
      <c r="B195" t="s">
        <v>107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83705</v>
      </c>
      <c r="J195">
        <v>-3226.21</v>
      </c>
      <c r="K195">
        <v>-664.3</v>
      </c>
      <c r="L195">
        <v>-139.51</v>
      </c>
      <c r="M195">
        <v>80478.789999999994</v>
      </c>
      <c r="Q195" s="6">
        <v>21125</v>
      </c>
    </row>
    <row r="196" spans="1:17" x14ac:dyDescent="0.25">
      <c r="A196">
        <v>91593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2246.5300000000002</v>
      </c>
      <c r="J196">
        <v>-194.04</v>
      </c>
      <c r="K196">
        <v>-18.7</v>
      </c>
      <c r="L196">
        <v>-3.74</v>
      </c>
      <c r="M196">
        <v>2052.4899999999998</v>
      </c>
      <c r="Q196" s="6">
        <v>21125</v>
      </c>
    </row>
    <row r="197" spans="1:17" x14ac:dyDescent="0.25">
      <c r="A197">
        <v>91594</v>
      </c>
      <c r="B197" t="s">
        <v>108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6096.17</v>
      </c>
      <c r="J197">
        <v>-277.95999999999998</v>
      </c>
      <c r="K197">
        <v>-46.47</v>
      </c>
      <c r="L197">
        <v>-10.16</v>
      </c>
      <c r="M197">
        <v>5818.21</v>
      </c>
      <c r="Q197" s="6">
        <v>21125</v>
      </c>
    </row>
    <row r="198" spans="1:17" x14ac:dyDescent="0.25">
      <c r="A198">
        <v>91926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13901.92</v>
      </c>
      <c r="J198">
        <v>-1904.67</v>
      </c>
      <c r="K198">
        <v>-115.85</v>
      </c>
      <c r="L198">
        <v>-23.17</v>
      </c>
      <c r="M198">
        <v>11997.25</v>
      </c>
      <c r="Q198" s="6">
        <v>21125</v>
      </c>
    </row>
    <row r="199" spans="1:17" x14ac:dyDescent="0.25">
      <c r="A199">
        <v>91927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11579.19</v>
      </c>
      <c r="J199">
        <v>-715.08</v>
      </c>
      <c r="K199">
        <v>-96.5</v>
      </c>
      <c r="L199">
        <v>-19.3</v>
      </c>
      <c r="M199">
        <v>10864.11</v>
      </c>
      <c r="Q199" s="6">
        <v>21125</v>
      </c>
    </row>
    <row r="200" spans="1:17" x14ac:dyDescent="0.25">
      <c r="A200">
        <v>91928</v>
      </c>
      <c r="B200" t="s">
        <v>109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245670.29</v>
      </c>
      <c r="J200">
        <v>-16259.77</v>
      </c>
      <c r="K200">
        <v>-2043.33</v>
      </c>
      <c r="L200">
        <v>-409.45</v>
      </c>
      <c r="M200">
        <v>229410.52</v>
      </c>
      <c r="Q200" s="6">
        <v>21125</v>
      </c>
    </row>
    <row r="201" spans="1:17" x14ac:dyDescent="0.25">
      <c r="A201">
        <v>2001438</v>
      </c>
      <c r="B201" t="s">
        <v>110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232.39</v>
      </c>
      <c r="J201">
        <v>-35.1</v>
      </c>
      <c r="K201">
        <v>-1.95</v>
      </c>
      <c r="L201">
        <v>-0.39</v>
      </c>
      <c r="M201">
        <v>197.29</v>
      </c>
      <c r="Q201" s="6">
        <v>21125</v>
      </c>
    </row>
    <row r="202" spans="1:17" x14ac:dyDescent="0.25">
      <c r="A202">
        <v>93262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22522.85</v>
      </c>
      <c r="J202">
        <v>-3142.99</v>
      </c>
      <c r="K202">
        <v>-187.7</v>
      </c>
      <c r="L202">
        <v>-37.54</v>
      </c>
      <c r="M202">
        <v>19379.86</v>
      </c>
      <c r="Q202" s="6">
        <v>21125</v>
      </c>
    </row>
    <row r="203" spans="1:17" x14ac:dyDescent="0.25">
      <c r="A203">
        <v>93263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37164.720000000001</v>
      </c>
      <c r="J203">
        <v>-1998.47</v>
      </c>
      <c r="K203">
        <v>-303.06</v>
      </c>
      <c r="L203">
        <v>-61.94</v>
      </c>
      <c r="M203">
        <v>35166.25</v>
      </c>
      <c r="Q203" s="6">
        <v>21125</v>
      </c>
    </row>
    <row r="204" spans="1:17" x14ac:dyDescent="0.25">
      <c r="A204">
        <v>93264</v>
      </c>
      <c r="B204" t="s">
        <v>111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139947.38</v>
      </c>
      <c r="J204">
        <v>-8252.15</v>
      </c>
      <c r="K204">
        <v>-1128.27</v>
      </c>
      <c r="L204">
        <v>-233.25</v>
      </c>
      <c r="M204">
        <v>131695.23000000001</v>
      </c>
      <c r="Q204" s="6">
        <v>21125</v>
      </c>
    </row>
    <row r="205" spans="1:17" x14ac:dyDescent="0.25">
      <c r="A205">
        <v>2001440</v>
      </c>
      <c r="B205" t="s">
        <v>112</v>
      </c>
      <c r="C205" s="4">
        <v>39417</v>
      </c>
      <c r="D205" t="s">
        <v>42</v>
      </c>
      <c r="E205">
        <v>1</v>
      </c>
      <c r="G205" t="s">
        <v>43</v>
      </c>
      <c r="H205">
        <v>600</v>
      </c>
      <c r="I205">
        <v>442.55</v>
      </c>
      <c r="J205">
        <v>-66.599999999999994</v>
      </c>
      <c r="K205">
        <v>-3.7</v>
      </c>
      <c r="L205">
        <v>-0.74</v>
      </c>
      <c r="M205">
        <v>375.95</v>
      </c>
      <c r="Q205" s="6">
        <v>21125</v>
      </c>
    </row>
    <row r="206" spans="1:17" x14ac:dyDescent="0.25">
      <c r="A206">
        <v>2002095</v>
      </c>
      <c r="B206" t="s">
        <v>113</v>
      </c>
      <c r="C206" s="4">
        <v>39448</v>
      </c>
      <c r="D206" t="s">
        <v>42</v>
      </c>
      <c r="E206">
        <v>1</v>
      </c>
      <c r="G206" t="s">
        <v>43</v>
      </c>
      <c r="H206">
        <v>600</v>
      </c>
      <c r="I206">
        <v>4600</v>
      </c>
      <c r="J206">
        <v>-682.63</v>
      </c>
      <c r="K206">
        <v>-38.35</v>
      </c>
      <c r="L206">
        <v>-7.67</v>
      </c>
      <c r="M206">
        <v>3917.37</v>
      </c>
      <c r="Q206" s="6">
        <v>21155</v>
      </c>
    </row>
    <row r="207" spans="1:17" x14ac:dyDescent="0.25">
      <c r="A207">
        <v>2000528</v>
      </c>
      <c r="B207" t="s">
        <v>114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1013.22</v>
      </c>
      <c r="J207">
        <v>-143.34</v>
      </c>
      <c r="K207">
        <v>-8.4499999999999993</v>
      </c>
      <c r="L207">
        <v>-1.69</v>
      </c>
      <c r="M207">
        <v>869.88</v>
      </c>
      <c r="Q207" s="6">
        <v>21217</v>
      </c>
    </row>
    <row r="208" spans="1:17" x14ac:dyDescent="0.25">
      <c r="A208">
        <v>2000556</v>
      </c>
      <c r="B208" t="s">
        <v>115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12897.68</v>
      </c>
      <c r="J208">
        <v>-1895.69</v>
      </c>
      <c r="K208">
        <v>-107.5</v>
      </c>
      <c r="L208">
        <v>-21.5</v>
      </c>
      <c r="M208">
        <v>11001.99</v>
      </c>
      <c r="Q208" s="6">
        <v>21217</v>
      </c>
    </row>
    <row r="209" spans="1:17" x14ac:dyDescent="0.25">
      <c r="A209">
        <v>2000603</v>
      </c>
      <c r="B209" t="s">
        <v>114</v>
      </c>
      <c r="C209" s="4">
        <v>39508</v>
      </c>
      <c r="D209" t="s">
        <v>42</v>
      </c>
      <c r="E209">
        <v>1</v>
      </c>
      <c r="G209" t="s">
        <v>43</v>
      </c>
      <c r="H209">
        <v>600</v>
      </c>
      <c r="I209">
        <v>1013.22</v>
      </c>
      <c r="J209">
        <v>-145.34</v>
      </c>
      <c r="K209">
        <v>-8.4499999999999993</v>
      </c>
      <c r="L209">
        <v>-1.69</v>
      </c>
      <c r="M209">
        <v>867.88</v>
      </c>
      <c r="Q209" s="6">
        <v>21217</v>
      </c>
    </row>
    <row r="210" spans="1:17" x14ac:dyDescent="0.25">
      <c r="A210">
        <v>1001757</v>
      </c>
      <c r="B210" t="s">
        <v>116</v>
      </c>
      <c r="C210" s="4">
        <v>39569</v>
      </c>
      <c r="D210" t="s">
        <v>42</v>
      </c>
      <c r="E210">
        <v>1</v>
      </c>
      <c r="G210" t="s">
        <v>43</v>
      </c>
      <c r="H210">
        <v>600</v>
      </c>
      <c r="I210">
        <v>734.02</v>
      </c>
      <c r="J210">
        <v>-103.7</v>
      </c>
      <c r="K210">
        <v>-6.1</v>
      </c>
      <c r="L210">
        <v>-1.22</v>
      </c>
      <c r="M210">
        <v>630.32000000000005</v>
      </c>
      <c r="Q210" s="6">
        <v>21276</v>
      </c>
    </row>
    <row r="211" spans="1:17" x14ac:dyDescent="0.25">
      <c r="A211">
        <v>1003539</v>
      </c>
      <c r="B211" t="s">
        <v>117</v>
      </c>
      <c r="C211" s="4">
        <v>39600</v>
      </c>
      <c r="D211" t="s">
        <v>42</v>
      </c>
      <c r="E211">
        <v>1</v>
      </c>
      <c r="G211" t="s">
        <v>43</v>
      </c>
      <c r="H211">
        <v>600</v>
      </c>
      <c r="I211">
        <v>6502.53</v>
      </c>
      <c r="J211">
        <v>-910.57</v>
      </c>
      <c r="K211">
        <v>-54.2</v>
      </c>
      <c r="L211">
        <v>-10.84</v>
      </c>
      <c r="M211">
        <v>5591.96</v>
      </c>
      <c r="Q211" s="6">
        <v>21306</v>
      </c>
    </row>
    <row r="212" spans="1:17" x14ac:dyDescent="0.25">
      <c r="A212">
        <v>95164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2163.5500000000002</v>
      </c>
      <c r="J212">
        <v>-103.23</v>
      </c>
      <c r="K212">
        <v>-18.05</v>
      </c>
      <c r="L212">
        <v>-3.61</v>
      </c>
      <c r="M212">
        <v>2060.3200000000002</v>
      </c>
      <c r="Q212" s="6">
        <v>21337</v>
      </c>
    </row>
    <row r="213" spans="1:17" x14ac:dyDescent="0.25">
      <c r="A213">
        <v>95165</v>
      </c>
      <c r="B213" t="s">
        <v>118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14906.71</v>
      </c>
      <c r="J213">
        <v>-1447.18</v>
      </c>
      <c r="K213">
        <v>-122.64</v>
      </c>
      <c r="L213">
        <v>-24.84</v>
      </c>
      <c r="M213">
        <v>13459.53</v>
      </c>
      <c r="Q213" s="6">
        <v>21337</v>
      </c>
    </row>
    <row r="214" spans="1:17" x14ac:dyDescent="0.25">
      <c r="A214">
        <v>95806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1176.1600000000001</v>
      </c>
      <c r="J214">
        <v>-98.67</v>
      </c>
      <c r="K214">
        <v>-9.8000000000000007</v>
      </c>
      <c r="L214">
        <v>-1.96</v>
      </c>
      <c r="M214">
        <v>1077.49</v>
      </c>
      <c r="Q214" s="6">
        <v>21337</v>
      </c>
    </row>
    <row r="215" spans="1:17" x14ac:dyDescent="0.25">
      <c r="A215">
        <v>95807</v>
      </c>
      <c r="B215" t="s">
        <v>113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894.5</v>
      </c>
      <c r="J215">
        <v>697.98</v>
      </c>
      <c r="K215">
        <v>-7.45</v>
      </c>
      <c r="L215">
        <v>-1.49</v>
      </c>
      <c r="M215">
        <v>1592.48</v>
      </c>
      <c r="Q215" s="6">
        <v>21337</v>
      </c>
    </row>
    <row r="216" spans="1:17" x14ac:dyDescent="0.25">
      <c r="A216">
        <v>1002874</v>
      </c>
      <c r="B216" t="s">
        <v>119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862.21</v>
      </c>
      <c r="J216">
        <v>-119.52</v>
      </c>
      <c r="K216">
        <v>-7.2</v>
      </c>
      <c r="L216">
        <v>-1.44</v>
      </c>
      <c r="M216">
        <v>742.69</v>
      </c>
      <c r="Q216" s="6">
        <v>21337</v>
      </c>
    </row>
    <row r="217" spans="1:17" x14ac:dyDescent="0.25">
      <c r="A217">
        <v>96127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66554.539999999994</v>
      </c>
      <c r="J217">
        <v>-1751.44</v>
      </c>
      <c r="K217">
        <v>-547.86</v>
      </c>
      <c r="L217">
        <v>-110.92</v>
      </c>
      <c r="M217">
        <v>64803.1</v>
      </c>
      <c r="Q217" s="6">
        <v>21337</v>
      </c>
    </row>
    <row r="218" spans="1:17" x14ac:dyDescent="0.25">
      <c r="A218">
        <v>96128</v>
      </c>
      <c r="B218" t="s">
        <v>120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143507.32999999999</v>
      </c>
      <c r="J218">
        <v>-5541.4</v>
      </c>
      <c r="K218">
        <v>-1118.52</v>
      </c>
      <c r="L218">
        <v>-237.42</v>
      </c>
      <c r="M218">
        <v>137965.93</v>
      </c>
      <c r="Q218" s="6">
        <v>21337</v>
      </c>
    </row>
    <row r="219" spans="1:17" x14ac:dyDescent="0.25">
      <c r="A219">
        <v>96448</v>
      </c>
      <c r="B219" t="s">
        <v>121</v>
      </c>
      <c r="C219" s="4">
        <v>39630</v>
      </c>
      <c r="D219" t="s">
        <v>42</v>
      </c>
      <c r="E219">
        <v>1</v>
      </c>
      <c r="G219" t="s">
        <v>43</v>
      </c>
      <c r="H219">
        <v>600</v>
      </c>
      <c r="I219">
        <v>9141.81</v>
      </c>
      <c r="J219">
        <v>-788.14</v>
      </c>
      <c r="K219">
        <v>-76.2</v>
      </c>
      <c r="L219">
        <v>-15.24</v>
      </c>
      <c r="M219">
        <v>8353.67</v>
      </c>
      <c r="Q219" s="6">
        <v>21337</v>
      </c>
    </row>
    <row r="220" spans="1:17" x14ac:dyDescent="0.25">
      <c r="A220">
        <v>1003456</v>
      </c>
      <c r="B220" t="s">
        <v>122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2459.33</v>
      </c>
      <c r="J220">
        <v>-331.95</v>
      </c>
      <c r="K220">
        <v>-20.5</v>
      </c>
      <c r="L220">
        <v>-4.0999999999999996</v>
      </c>
      <c r="M220">
        <v>2127.38</v>
      </c>
      <c r="Q220" s="6">
        <v>21398</v>
      </c>
    </row>
    <row r="221" spans="1:17" x14ac:dyDescent="0.25">
      <c r="A221">
        <v>96449</v>
      </c>
      <c r="B221" t="s">
        <v>123</v>
      </c>
      <c r="C221" s="4">
        <v>39692</v>
      </c>
      <c r="D221" t="s">
        <v>42</v>
      </c>
      <c r="E221">
        <v>1</v>
      </c>
      <c r="G221" t="s">
        <v>43</v>
      </c>
      <c r="H221">
        <v>600</v>
      </c>
      <c r="I221">
        <v>6019.54</v>
      </c>
      <c r="J221">
        <v>-197.02</v>
      </c>
      <c r="K221">
        <v>-44.96</v>
      </c>
      <c r="L221">
        <v>-10.029999999999999</v>
      </c>
      <c r="M221">
        <v>5822.52</v>
      </c>
      <c r="Q221" s="6">
        <v>21398</v>
      </c>
    </row>
    <row r="222" spans="1:17" x14ac:dyDescent="0.25">
      <c r="A222">
        <v>1004305</v>
      </c>
      <c r="B222" t="s">
        <v>124</v>
      </c>
      <c r="C222" s="4">
        <v>39965</v>
      </c>
      <c r="D222" t="s">
        <v>42</v>
      </c>
      <c r="E222">
        <v>1</v>
      </c>
      <c r="G222" t="s">
        <v>43</v>
      </c>
      <c r="H222">
        <v>600</v>
      </c>
      <c r="I222">
        <v>1175.68</v>
      </c>
      <c r="J222">
        <v>-139.16</v>
      </c>
      <c r="K222">
        <v>-9.8000000000000007</v>
      </c>
      <c r="L222">
        <v>-1.96</v>
      </c>
      <c r="M222">
        <v>1036.52</v>
      </c>
      <c r="Q222" s="6">
        <v>21671</v>
      </c>
    </row>
    <row r="223" spans="1:17" x14ac:dyDescent="0.25">
      <c r="A223">
        <v>97601</v>
      </c>
      <c r="B223" t="s">
        <v>125</v>
      </c>
      <c r="C223" s="4">
        <v>40179</v>
      </c>
      <c r="D223" t="s">
        <v>42</v>
      </c>
      <c r="E223">
        <v>1</v>
      </c>
      <c r="G223" t="s">
        <v>43</v>
      </c>
      <c r="H223">
        <v>600</v>
      </c>
      <c r="I223">
        <v>33838.75</v>
      </c>
      <c r="J223">
        <v>-1481.52</v>
      </c>
      <c r="K223">
        <v>-276.7</v>
      </c>
      <c r="L223">
        <v>-56.4</v>
      </c>
      <c r="M223">
        <v>32357.23</v>
      </c>
      <c r="Q223" s="6">
        <v>21885</v>
      </c>
    </row>
    <row r="224" spans="1:17" x14ac:dyDescent="0.25">
      <c r="A224">
        <v>1005103</v>
      </c>
      <c r="B224" t="s">
        <v>126</v>
      </c>
      <c r="C224" s="4">
        <v>40452</v>
      </c>
      <c r="D224" t="s">
        <v>42</v>
      </c>
      <c r="E224">
        <v>1</v>
      </c>
      <c r="G224" t="s">
        <v>43</v>
      </c>
      <c r="H224">
        <v>600</v>
      </c>
      <c r="I224">
        <v>189.99</v>
      </c>
      <c r="J224">
        <v>-17.920000000000002</v>
      </c>
      <c r="K224">
        <v>-1.6</v>
      </c>
      <c r="L224">
        <v>-0.32</v>
      </c>
      <c r="M224">
        <v>172.07</v>
      </c>
      <c r="Q224" s="6">
        <v>22160</v>
      </c>
    </row>
    <row r="225" spans="1:17" x14ac:dyDescent="0.25">
      <c r="A225">
        <v>1006419</v>
      </c>
      <c r="B225" t="s">
        <v>127</v>
      </c>
      <c r="C225" s="4">
        <v>40513</v>
      </c>
      <c r="D225" t="s">
        <v>42</v>
      </c>
      <c r="E225" t="s">
        <v>128</v>
      </c>
      <c r="G225" t="s">
        <v>43</v>
      </c>
      <c r="H225">
        <v>600</v>
      </c>
      <c r="I225">
        <v>-83141</v>
      </c>
      <c r="J225">
        <v>2771.4</v>
      </c>
      <c r="K225">
        <v>692.85</v>
      </c>
      <c r="L225">
        <v>138.57</v>
      </c>
      <c r="M225">
        <v>-80369.600000000006</v>
      </c>
      <c r="Q225" s="6">
        <v>22221</v>
      </c>
    </row>
    <row r="226" spans="1:17" x14ac:dyDescent="0.25">
      <c r="A226">
        <v>97991</v>
      </c>
      <c r="B226" t="s">
        <v>129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9223.01</v>
      </c>
      <c r="J226">
        <v>-554.91999999999996</v>
      </c>
      <c r="K226">
        <v>-74.92</v>
      </c>
      <c r="L226">
        <v>-15.37</v>
      </c>
      <c r="M226">
        <v>8668.09</v>
      </c>
      <c r="Q226" s="6">
        <v>22251</v>
      </c>
    </row>
    <row r="227" spans="1:17" x14ac:dyDescent="0.25">
      <c r="A227">
        <v>97906</v>
      </c>
      <c r="B227" t="s">
        <v>130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46886.29</v>
      </c>
      <c r="J227">
        <v>-1812.79</v>
      </c>
      <c r="K227">
        <v>-357.05</v>
      </c>
      <c r="L227">
        <v>-78.14</v>
      </c>
      <c r="M227">
        <v>45073.5</v>
      </c>
      <c r="Q227" s="6">
        <v>22251</v>
      </c>
    </row>
    <row r="228" spans="1:17" x14ac:dyDescent="0.25">
      <c r="A228">
        <v>98150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23719.68</v>
      </c>
      <c r="J228">
        <v>-721.8</v>
      </c>
      <c r="K228">
        <v>-196.66</v>
      </c>
      <c r="L228">
        <v>-39.53</v>
      </c>
      <c r="M228">
        <v>22997.88</v>
      </c>
      <c r="Q228" s="6">
        <v>22251</v>
      </c>
    </row>
    <row r="229" spans="1:17" x14ac:dyDescent="0.25">
      <c r="A229">
        <v>98198</v>
      </c>
      <c r="B229" t="s">
        <v>131</v>
      </c>
      <c r="C229" s="4">
        <v>40544</v>
      </c>
      <c r="D229" t="s">
        <v>42</v>
      </c>
      <c r="E229">
        <v>1</v>
      </c>
      <c r="G229" t="s">
        <v>43</v>
      </c>
      <c r="H229">
        <v>600</v>
      </c>
      <c r="I229">
        <v>567.85</v>
      </c>
      <c r="J229">
        <v>-34.369999999999997</v>
      </c>
      <c r="K229">
        <v>-4.75</v>
      </c>
      <c r="L229">
        <v>-0.95</v>
      </c>
      <c r="M229">
        <v>533.48</v>
      </c>
      <c r="Q229" s="6">
        <v>22251</v>
      </c>
    </row>
    <row r="230" spans="1:17" x14ac:dyDescent="0.25">
      <c r="A230">
        <v>5000320</v>
      </c>
      <c r="B230" t="s">
        <v>132</v>
      </c>
      <c r="C230" s="4">
        <v>40725</v>
      </c>
      <c r="D230" t="s">
        <v>42</v>
      </c>
      <c r="E230">
        <v>1</v>
      </c>
      <c r="G230" t="s">
        <v>43</v>
      </c>
      <c r="H230">
        <v>600</v>
      </c>
      <c r="I230">
        <v>106919.77</v>
      </c>
      <c r="J230">
        <v>-8384.18</v>
      </c>
      <c r="K230">
        <v>-891</v>
      </c>
      <c r="L230">
        <v>-178.2</v>
      </c>
      <c r="M230">
        <v>98535.59</v>
      </c>
      <c r="Q230" s="6">
        <v>22433</v>
      </c>
    </row>
    <row r="231" spans="1:17" x14ac:dyDescent="0.25">
      <c r="A231">
        <v>5000343</v>
      </c>
      <c r="B231" t="s">
        <v>133</v>
      </c>
      <c r="C231" s="4">
        <v>41122</v>
      </c>
      <c r="D231" t="s">
        <v>42</v>
      </c>
      <c r="E231">
        <v>1</v>
      </c>
      <c r="G231" t="s">
        <v>43</v>
      </c>
      <c r="H231">
        <v>600</v>
      </c>
      <c r="I231">
        <v>61747.5</v>
      </c>
      <c r="J231">
        <v>-3500.67</v>
      </c>
      <c r="K231">
        <v>-514.54999999999995</v>
      </c>
      <c r="L231">
        <v>-102.91</v>
      </c>
      <c r="M231">
        <v>58246.83</v>
      </c>
      <c r="Q231" s="6">
        <v>22828</v>
      </c>
    </row>
    <row r="232" spans="1:17" x14ac:dyDescent="0.25">
      <c r="A232">
        <v>5000367</v>
      </c>
      <c r="B232" t="s">
        <v>134</v>
      </c>
      <c r="C232" s="4">
        <v>41244</v>
      </c>
      <c r="D232" t="s">
        <v>42</v>
      </c>
      <c r="E232">
        <v>1</v>
      </c>
      <c r="G232" t="s">
        <v>43</v>
      </c>
      <c r="H232">
        <v>600</v>
      </c>
      <c r="I232">
        <v>67108.5</v>
      </c>
      <c r="J232">
        <v>-3357.3</v>
      </c>
      <c r="K232">
        <v>-559.25</v>
      </c>
      <c r="L232">
        <v>-111.85</v>
      </c>
      <c r="M232">
        <v>63751.199999999997</v>
      </c>
      <c r="Q232" s="6">
        <v>22951</v>
      </c>
    </row>
    <row r="233" spans="1:17" x14ac:dyDescent="0.25">
      <c r="A233">
        <v>5000527</v>
      </c>
      <c r="B233" t="s">
        <v>135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69513.710000000006</v>
      </c>
      <c r="J233">
        <v>-1622.04</v>
      </c>
      <c r="K233">
        <v>-579.29999999999995</v>
      </c>
      <c r="L233">
        <v>-115.86</v>
      </c>
      <c r="M233">
        <v>67891.67</v>
      </c>
      <c r="Q233" s="6">
        <v>23437</v>
      </c>
    </row>
    <row r="234" spans="1:17" x14ac:dyDescent="0.25">
      <c r="A234">
        <v>5000528</v>
      </c>
      <c r="B234" t="s">
        <v>136</v>
      </c>
      <c r="C234" s="4">
        <v>41730</v>
      </c>
      <c r="D234" t="s">
        <v>42</v>
      </c>
      <c r="E234">
        <v>1</v>
      </c>
      <c r="G234" t="s">
        <v>43</v>
      </c>
      <c r="H234">
        <v>600</v>
      </c>
      <c r="I234">
        <v>101189.32</v>
      </c>
      <c r="J234">
        <v>-2361.1</v>
      </c>
      <c r="K234">
        <v>-843.25</v>
      </c>
      <c r="L234">
        <v>-168.65</v>
      </c>
      <c r="M234">
        <v>98828.22</v>
      </c>
      <c r="Q234" s="6">
        <v>23437</v>
      </c>
    </row>
    <row r="235" spans="1:17" x14ac:dyDescent="0.25">
      <c r="A235">
        <v>1008759</v>
      </c>
      <c r="B235" t="s">
        <v>172</v>
      </c>
      <c r="C235" s="4">
        <v>42064</v>
      </c>
      <c r="D235" t="s">
        <v>42</v>
      </c>
      <c r="E235">
        <v>1</v>
      </c>
      <c r="G235" t="s">
        <v>43</v>
      </c>
      <c r="H235">
        <v>600</v>
      </c>
      <c r="I235">
        <v>249.49</v>
      </c>
      <c r="J235">
        <v>-1.26</v>
      </c>
      <c r="K235">
        <v>-1.26</v>
      </c>
      <c r="L235">
        <v>-0.42</v>
      </c>
      <c r="M235">
        <v>248.23</v>
      </c>
      <c r="Q235" s="6">
        <v>23774</v>
      </c>
    </row>
    <row r="236" spans="1:17" x14ac:dyDescent="0.25">
      <c r="A236">
        <v>1008859</v>
      </c>
      <c r="B236" t="s">
        <v>173</v>
      </c>
      <c r="C236" s="4">
        <v>42095</v>
      </c>
      <c r="D236" t="s">
        <v>42</v>
      </c>
      <c r="E236">
        <v>1</v>
      </c>
      <c r="G236" t="s">
        <v>43</v>
      </c>
      <c r="H236">
        <v>600</v>
      </c>
      <c r="I236">
        <v>461.5</v>
      </c>
      <c r="J236">
        <v>-1.54</v>
      </c>
      <c r="K236">
        <v>-1.54</v>
      </c>
      <c r="L236">
        <v>-0.77</v>
      </c>
      <c r="M236">
        <v>459.96</v>
      </c>
      <c r="Q236" s="6">
        <v>23802</v>
      </c>
    </row>
    <row r="237" spans="1:17" x14ac:dyDescent="0.25">
      <c r="A237">
        <v>95485</v>
      </c>
      <c r="B237" t="s">
        <v>137</v>
      </c>
      <c r="C237" s="4">
        <v>39630</v>
      </c>
      <c r="D237" t="s">
        <v>42</v>
      </c>
      <c r="E237">
        <v>1</v>
      </c>
      <c r="G237" t="s">
        <v>43</v>
      </c>
      <c r="H237">
        <v>800</v>
      </c>
      <c r="I237">
        <v>263.37</v>
      </c>
      <c r="J237">
        <v>-14.72</v>
      </c>
      <c r="K237">
        <v>-1.65</v>
      </c>
      <c r="L237">
        <v>-0.33</v>
      </c>
      <c r="M237">
        <v>248.65</v>
      </c>
      <c r="Q237" s="6">
        <v>27426</v>
      </c>
    </row>
    <row r="238" spans="1:17" x14ac:dyDescent="0.25">
      <c r="A238">
        <v>1002458</v>
      </c>
      <c r="B238" t="s">
        <v>138</v>
      </c>
      <c r="C238" s="4">
        <v>39630</v>
      </c>
      <c r="D238" t="s">
        <v>42</v>
      </c>
      <c r="E238">
        <v>1</v>
      </c>
      <c r="G238" t="s">
        <v>43</v>
      </c>
      <c r="H238">
        <v>800</v>
      </c>
      <c r="I238">
        <v>4382.6000000000004</v>
      </c>
      <c r="J238">
        <v>-454.67</v>
      </c>
      <c r="K238">
        <v>-27.4</v>
      </c>
      <c r="L238">
        <v>-5.48</v>
      </c>
      <c r="M238">
        <v>3927.93</v>
      </c>
      <c r="Q238" s="6">
        <v>27426</v>
      </c>
    </row>
    <row r="239" spans="1:17" x14ac:dyDescent="0.25">
      <c r="A239">
        <v>95486</v>
      </c>
      <c r="B239" t="s">
        <v>139</v>
      </c>
      <c r="C239" s="4">
        <v>39722</v>
      </c>
      <c r="D239" t="s">
        <v>42</v>
      </c>
      <c r="E239">
        <v>1</v>
      </c>
      <c r="G239" t="s">
        <v>43</v>
      </c>
      <c r="H239">
        <v>800</v>
      </c>
      <c r="I239">
        <v>4843.75</v>
      </c>
      <c r="J239">
        <v>-409.2</v>
      </c>
      <c r="K239">
        <v>-30.25</v>
      </c>
      <c r="L239">
        <v>-6.05</v>
      </c>
      <c r="M239">
        <v>4434.55</v>
      </c>
      <c r="Q239" s="6">
        <v>27515</v>
      </c>
    </row>
    <row r="240" spans="1:17" x14ac:dyDescent="0.25">
      <c r="A240">
        <v>163070</v>
      </c>
      <c r="B240" t="s">
        <v>57</v>
      </c>
      <c r="C240" s="4">
        <v>39114</v>
      </c>
      <c r="D240" t="s">
        <v>42</v>
      </c>
      <c r="E240">
        <v>1</v>
      </c>
      <c r="G240" t="s">
        <v>140</v>
      </c>
      <c r="H240">
        <v>36</v>
      </c>
      <c r="I240">
        <v>86.58</v>
      </c>
      <c r="J240">
        <v>-86.58</v>
      </c>
      <c r="Q240" s="7">
        <v>42379</v>
      </c>
    </row>
    <row r="241" spans="1:17" x14ac:dyDescent="0.25">
      <c r="A241">
        <v>163071</v>
      </c>
      <c r="B241" t="s">
        <v>57</v>
      </c>
      <c r="C241" s="4">
        <v>39114</v>
      </c>
      <c r="D241" t="s">
        <v>42</v>
      </c>
      <c r="E241">
        <v>1</v>
      </c>
      <c r="G241" t="s">
        <v>140</v>
      </c>
      <c r="H241">
        <v>36</v>
      </c>
      <c r="I241">
        <v>95.7</v>
      </c>
      <c r="J241">
        <v>-95.7</v>
      </c>
      <c r="Q241" s="7">
        <v>42379</v>
      </c>
    </row>
    <row r="242" spans="1:17" x14ac:dyDescent="0.25">
      <c r="A242">
        <v>163075</v>
      </c>
      <c r="B242" t="s">
        <v>141</v>
      </c>
      <c r="C242" s="4">
        <v>39114</v>
      </c>
      <c r="D242" t="s">
        <v>42</v>
      </c>
      <c r="E242">
        <v>1</v>
      </c>
      <c r="G242" t="s">
        <v>140</v>
      </c>
      <c r="H242">
        <v>36</v>
      </c>
      <c r="I242">
        <v>786.32</v>
      </c>
      <c r="J242">
        <v>-786.32</v>
      </c>
      <c r="Q242" s="7">
        <v>42379</v>
      </c>
    </row>
    <row r="243" spans="1:17" x14ac:dyDescent="0.25">
      <c r="A243">
        <v>108605</v>
      </c>
      <c r="B243" t="s">
        <v>41</v>
      </c>
      <c r="C243" s="4">
        <v>24869</v>
      </c>
      <c r="D243" t="s">
        <v>42</v>
      </c>
      <c r="E243">
        <v>1</v>
      </c>
      <c r="G243" t="s">
        <v>43</v>
      </c>
      <c r="H243">
        <v>600</v>
      </c>
      <c r="I243">
        <v>7086.42</v>
      </c>
      <c r="J243">
        <v>-6778.89</v>
      </c>
      <c r="K243">
        <v>-59.05</v>
      </c>
      <c r="L243">
        <v>-11.81</v>
      </c>
      <c r="M243">
        <v>307.52999999999997</v>
      </c>
      <c r="Q243" s="7">
        <v>42387</v>
      </c>
    </row>
    <row r="244" spans="1:17" x14ac:dyDescent="0.25">
      <c r="A244">
        <v>108618</v>
      </c>
      <c r="B244" t="s">
        <v>41</v>
      </c>
      <c r="C244" s="4">
        <v>27791</v>
      </c>
      <c r="D244" t="s">
        <v>42</v>
      </c>
      <c r="E244">
        <v>1</v>
      </c>
      <c r="G244" t="s">
        <v>43</v>
      </c>
      <c r="H244">
        <v>600</v>
      </c>
      <c r="I244">
        <v>470149.97</v>
      </c>
      <c r="J244">
        <v>-367627.97</v>
      </c>
      <c r="K244">
        <v>-3917.9</v>
      </c>
      <c r="L244">
        <v>-783.58</v>
      </c>
      <c r="M244">
        <v>102522</v>
      </c>
      <c r="Q244" s="7">
        <v>42395</v>
      </c>
    </row>
    <row r="245" spans="1:17" x14ac:dyDescent="0.25">
      <c r="A245">
        <v>102590</v>
      </c>
      <c r="B245" t="s">
        <v>142</v>
      </c>
      <c r="C245" s="4">
        <v>37681</v>
      </c>
      <c r="D245" t="s">
        <v>42</v>
      </c>
      <c r="E245">
        <v>0</v>
      </c>
      <c r="G245" t="s">
        <v>140</v>
      </c>
      <c r="I245">
        <v>18358.86</v>
      </c>
      <c r="J245">
        <v>-18358.86</v>
      </c>
      <c r="Q245" s="7">
        <v>42403</v>
      </c>
    </row>
    <row r="246" spans="1:17" x14ac:dyDescent="0.25">
      <c r="A246">
        <v>102466</v>
      </c>
      <c r="B246" t="s">
        <v>143</v>
      </c>
      <c r="C246" s="4">
        <v>38412</v>
      </c>
      <c r="D246" t="s">
        <v>42</v>
      </c>
      <c r="E246">
        <v>1</v>
      </c>
      <c r="G246" t="s">
        <v>140</v>
      </c>
      <c r="H246">
        <v>36</v>
      </c>
      <c r="I246">
        <v>3237.48</v>
      </c>
      <c r="J246">
        <v>-3237.48</v>
      </c>
      <c r="Q246" s="7">
        <v>42408</v>
      </c>
    </row>
    <row r="247" spans="1:17" x14ac:dyDescent="0.25">
      <c r="A247">
        <v>108602</v>
      </c>
      <c r="B247" t="s">
        <v>41</v>
      </c>
      <c r="C247" s="4">
        <v>26359</v>
      </c>
      <c r="D247" t="s">
        <v>42</v>
      </c>
      <c r="E247">
        <v>1</v>
      </c>
      <c r="G247" t="s">
        <v>43</v>
      </c>
      <c r="H247">
        <v>600</v>
      </c>
      <c r="I247">
        <v>9901.15</v>
      </c>
      <c r="J247">
        <v>-8198.36</v>
      </c>
      <c r="K247">
        <v>-84.3</v>
      </c>
      <c r="L247">
        <v>-16.5</v>
      </c>
      <c r="M247">
        <v>1702.79</v>
      </c>
      <c r="Q247" s="7">
        <v>42422</v>
      </c>
    </row>
    <row r="248" spans="1:17" x14ac:dyDescent="0.25">
      <c r="A248">
        <v>163077</v>
      </c>
      <c r="B248" t="s">
        <v>67</v>
      </c>
      <c r="C248" s="4">
        <v>39173</v>
      </c>
      <c r="D248" t="s">
        <v>42</v>
      </c>
      <c r="E248">
        <v>1</v>
      </c>
      <c r="G248" t="s">
        <v>140</v>
      </c>
      <c r="H248">
        <v>36</v>
      </c>
      <c r="I248">
        <v>2150.9</v>
      </c>
      <c r="J248">
        <v>-2150.9</v>
      </c>
      <c r="Q248" s="7">
        <v>42439</v>
      </c>
    </row>
    <row r="249" spans="1:17" x14ac:dyDescent="0.25">
      <c r="A249">
        <v>108598</v>
      </c>
      <c r="B249" t="s">
        <v>41</v>
      </c>
      <c r="C249" s="4">
        <v>28946</v>
      </c>
      <c r="D249" t="s">
        <v>42</v>
      </c>
      <c r="E249">
        <v>1</v>
      </c>
      <c r="G249" t="s">
        <v>43</v>
      </c>
      <c r="H249">
        <v>600</v>
      </c>
      <c r="I249">
        <v>110193.77</v>
      </c>
      <c r="J249">
        <v>-78963.839999999997</v>
      </c>
      <c r="K249">
        <v>-918.3</v>
      </c>
      <c r="L249">
        <v>-183.66</v>
      </c>
      <c r="M249">
        <v>31229.93</v>
      </c>
      <c r="Q249" s="7">
        <v>42458</v>
      </c>
    </row>
    <row r="250" spans="1:17" x14ac:dyDescent="0.25">
      <c r="A250">
        <v>1008258</v>
      </c>
      <c r="B250" t="s">
        <v>171</v>
      </c>
      <c r="C250" s="4">
        <v>41760</v>
      </c>
      <c r="D250" t="s">
        <v>42</v>
      </c>
      <c r="E250">
        <v>1</v>
      </c>
      <c r="G250" t="s">
        <v>140</v>
      </c>
      <c r="H250">
        <v>60</v>
      </c>
      <c r="I250">
        <v>3100</v>
      </c>
      <c r="J250">
        <v>-674.49</v>
      </c>
      <c r="K250">
        <v>-258.33</v>
      </c>
      <c r="L250">
        <v>-51.66</v>
      </c>
      <c r="M250">
        <v>2425.5100000000002</v>
      </c>
      <c r="Q250" s="7">
        <v>42479</v>
      </c>
    </row>
    <row r="251" spans="1:17" x14ac:dyDescent="0.25">
      <c r="A251">
        <v>108625</v>
      </c>
      <c r="B251" t="s">
        <v>41</v>
      </c>
      <c r="C251" s="4">
        <v>25689</v>
      </c>
      <c r="D251" t="s">
        <v>42</v>
      </c>
      <c r="E251">
        <v>1</v>
      </c>
      <c r="G251" t="s">
        <v>43</v>
      </c>
      <c r="H251">
        <v>600</v>
      </c>
      <c r="I251">
        <v>36634.86</v>
      </c>
      <c r="J251">
        <v>-33371.519999999997</v>
      </c>
      <c r="K251">
        <v>-305.3</v>
      </c>
      <c r="L251">
        <v>-61.06</v>
      </c>
      <c r="M251">
        <v>3263.34</v>
      </c>
      <c r="Q251" s="7">
        <v>42480</v>
      </c>
    </row>
    <row r="252" spans="1:17" x14ac:dyDescent="0.25">
      <c r="A252">
        <v>163069</v>
      </c>
      <c r="B252" t="s">
        <v>76</v>
      </c>
      <c r="C252" s="4">
        <v>39234</v>
      </c>
      <c r="D252" t="s">
        <v>42</v>
      </c>
      <c r="E252">
        <v>1</v>
      </c>
      <c r="G252" t="s">
        <v>140</v>
      </c>
      <c r="H252">
        <v>36</v>
      </c>
      <c r="I252">
        <v>28.73</v>
      </c>
      <c r="J252">
        <v>-28.73</v>
      </c>
      <c r="Q252" s="7">
        <v>42500</v>
      </c>
    </row>
    <row r="253" spans="1:17" x14ac:dyDescent="0.25">
      <c r="A253">
        <v>163073</v>
      </c>
      <c r="B253" t="s">
        <v>76</v>
      </c>
      <c r="C253" s="4">
        <v>39234</v>
      </c>
      <c r="D253" t="s">
        <v>42</v>
      </c>
      <c r="E253">
        <v>1</v>
      </c>
      <c r="G253" t="s">
        <v>140</v>
      </c>
      <c r="H253">
        <v>36</v>
      </c>
      <c r="I253">
        <v>128.93</v>
      </c>
      <c r="J253">
        <v>-128.93</v>
      </c>
      <c r="Q253" s="7">
        <v>42500</v>
      </c>
    </row>
    <row r="254" spans="1:17" x14ac:dyDescent="0.25">
      <c r="A254">
        <v>163078</v>
      </c>
      <c r="B254" t="s">
        <v>144</v>
      </c>
      <c r="C254" s="4">
        <v>39234</v>
      </c>
      <c r="D254" t="s">
        <v>42</v>
      </c>
      <c r="E254">
        <v>1</v>
      </c>
      <c r="G254" t="s">
        <v>140</v>
      </c>
      <c r="H254">
        <v>36</v>
      </c>
      <c r="I254">
        <v>2177.5100000000002</v>
      </c>
      <c r="J254">
        <v>-2177.5100000000002</v>
      </c>
      <c r="Q254" s="7">
        <v>42500</v>
      </c>
    </row>
    <row r="255" spans="1:17" x14ac:dyDescent="0.25">
      <c r="A255">
        <v>2003092</v>
      </c>
      <c r="B255" t="s">
        <v>145</v>
      </c>
      <c r="C255" s="4">
        <v>39234</v>
      </c>
      <c r="D255" t="s">
        <v>42</v>
      </c>
      <c r="E255">
        <v>1</v>
      </c>
      <c r="G255" t="s">
        <v>140</v>
      </c>
      <c r="H255">
        <v>60</v>
      </c>
      <c r="I255">
        <v>8110.07</v>
      </c>
      <c r="J255">
        <v>-8110.07</v>
      </c>
      <c r="Q255" s="7">
        <v>42502</v>
      </c>
    </row>
    <row r="256" spans="1:17" x14ac:dyDescent="0.25">
      <c r="A256">
        <v>108599</v>
      </c>
      <c r="B256" t="s">
        <v>41</v>
      </c>
      <c r="C256" s="4">
        <v>29373</v>
      </c>
      <c r="D256" t="s">
        <v>42</v>
      </c>
      <c r="E256">
        <v>1</v>
      </c>
      <c r="G256" t="s">
        <v>43</v>
      </c>
      <c r="H256">
        <v>600</v>
      </c>
      <c r="I256">
        <v>18931.45</v>
      </c>
      <c r="J256">
        <v>-7516.95</v>
      </c>
      <c r="K256">
        <v>-157.75</v>
      </c>
      <c r="L256">
        <v>-31.55</v>
      </c>
      <c r="M256">
        <v>11414.5</v>
      </c>
      <c r="Q256" s="7">
        <v>42520</v>
      </c>
    </row>
    <row r="257" spans="1:17" x14ac:dyDescent="0.25">
      <c r="A257">
        <v>1005436</v>
      </c>
      <c r="B257" t="s">
        <v>146</v>
      </c>
      <c r="C257" s="4">
        <v>40725</v>
      </c>
      <c r="D257" t="s">
        <v>42</v>
      </c>
      <c r="E257">
        <v>5</v>
      </c>
      <c r="G257" t="s">
        <v>140</v>
      </c>
      <c r="H257">
        <v>60</v>
      </c>
      <c r="I257">
        <v>30387.38</v>
      </c>
      <c r="J257">
        <v>-26020.59</v>
      </c>
      <c r="K257">
        <v>-873.36</v>
      </c>
      <c r="L257">
        <v>-174.67</v>
      </c>
      <c r="M257">
        <v>4366.79</v>
      </c>
      <c r="Q257" s="7">
        <v>42537</v>
      </c>
    </row>
    <row r="258" spans="1:17" x14ac:dyDescent="0.25">
      <c r="A258">
        <v>5100046</v>
      </c>
      <c r="B258" t="s">
        <v>147</v>
      </c>
      <c r="C258" s="4">
        <v>41821</v>
      </c>
      <c r="D258" t="s">
        <v>42</v>
      </c>
      <c r="E258">
        <v>1</v>
      </c>
      <c r="G258" t="s">
        <v>140</v>
      </c>
      <c r="H258">
        <v>36</v>
      </c>
      <c r="I258">
        <v>255488.29</v>
      </c>
      <c r="J258">
        <v>-78415.850000000006</v>
      </c>
      <c r="K258">
        <v>-35484.480000000003</v>
      </c>
      <c r="L258">
        <v>-7096.89</v>
      </c>
      <c r="M258">
        <v>177072.44</v>
      </c>
      <c r="Q258" s="7">
        <v>42538</v>
      </c>
    </row>
    <row r="259" spans="1:17" x14ac:dyDescent="0.25">
      <c r="A259">
        <v>163067</v>
      </c>
      <c r="B259" t="s">
        <v>148</v>
      </c>
      <c r="C259" s="4">
        <v>39295</v>
      </c>
      <c r="D259" t="s">
        <v>42</v>
      </c>
      <c r="E259">
        <v>5</v>
      </c>
      <c r="G259" t="s">
        <v>140</v>
      </c>
      <c r="H259">
        <v>60</v>
      </c>
      <c r="I259">
        <v>18507.07</v>
      </c>
      <c r="J259">
        <v>-18507.07</v>
      </c>
      <c r="Q259" s="7">
        <v>42563</v>
      </c>
    </row>
    <row r="260" spans="1:17" x14ac:dyDescent="0.25">
      <c r="A260">
        <v>1005444</v>
      </c>
      <c r="B260" t="s">
        <v>149</v>
      </c>
      <c r="C260" s="4">
        <v>40756</v>
      </c>
      <c r="D260" t="s">
        <v>42</v>
      </c>
      <c r="E260">
        <v>5</v>
      </c>
      <c r="G260" t="s">
        <v>140</v>
      </c>
      <c r="H260">
        <v>60</v>
      </c>
      <c r="I260">
        <v>31496.43</v>
      </c>
      <c r="J260">
        <v>-26777.66</v>
      </c>
      <c r="K260">
        <v>-943.75</v>
      </c>
      <c r="L260">
        <v>-188.75</v>
      </c>
      <c r="M260">
        <v>4718.7700000000004</v>
      </c>
      <c r="Q260" s="7">
        <v>42567</v>
      </c>
    </row>
    <row r="261" spans="1:17" x14ac:dyDescent="0.25">
      <c r="A261">
        <v>102758</v>
      </c>
      <c r="B261" t="s">
        <v>150</v>
      </c>
      <c r="C261" s="4">
        <v>38596</v>
      </c>
      <c r="D261" t="s">
        <v>42</v>
      </c>
      <c r="E261">
        <v>5</v>
      </c>
      <c r="G261" t="s">
        <v>140</v>
      </c>
      <c r="H261">
        <v>60</v>
      </c>
      <c r="I261">
        <v>23222.83</v>
      </c>
      <c r="J261">
        <v>-23222.83</v>
      </c>
      <c r="Q261" s="7">
        <v>42592</v>
      </c>
    </row>
    <row r="262" spans="1:17" x14ac:dyDescent="0.25">
      <c r="A262">
        <v>163068</v>
      </c>
      <c r="B262" t="s">
        <v>151</v>
      </c>
      <c r="C262" s="4">
        <v>39326</v>
      </c>
      <c r="D262" t="s">
        <v>42</v>
      </c>
      <c r="E262">
        <v>5</v>
      </c>
      <c r="G262" t="s">
        <v>140</v>
      </c>
      <c r="H262">
        <v>60</v>
      </c>
      <c r="I262">
        <v>25452.36</v>
      </c>
      <c r="J262">
        <v>-25452.36</v>
      </c>
      <c r="Q262" s="7">
        <v>42594</v>
      </c>
    </row>
    <row r="263" spans="1:17" x14ac:dyDescent="0.25">
      <c r="A263">
        <v>1007984</v>
      </c>
      <c r="B263" t="s">
        <v>168</v>
      </c>
      <c r="C263" s="4">
        <v>41883</v>
      </c>
      <c r="D263" t="s">
        <v>42</v>
      </c>
      <c r="E263">
        <v>1</v>
      </c>
      <c r="G263" t="s">
        <v>140</v>
      </c>
      <c r="H263">
        <v>36</v>
      </c>
      <c r="I263">
        <v>1555</v>
      </c>
      <c r="J263">
        <v>-389.22</v>
      </c>
      <c r="K263">
        <v>-215.97</v>
      </c>
      <c r="L263">
        <v>-43.19</v>
      </c>
      <c r="M263">
        <v>1165.78</v>
      </c>
      <c r="Q263" s="7">
        <v>42599</v>
      </c>
    </row>
    <row r="264" spans="1:17" x14ac:dyDescent="0.25">
      <c r="A264">
        <v>1008005</v>
      </c>
      <c r="B264" t="s">
        <v>169</v>
      </c>
      <c r="C264" s="4">
        <v>41883</v>
      </c>
      <c r="D264" t="s">
        <v>42</v>
      </c>
      <c r="E264">
        <v>1</v>
      </c>
      <c r="G264" t="s">
        <v>140</v>
      </c>
      <c r="H264">
        <v>36</v>
      </c>
      <c r="I264">
        <v>900</v>
      </c>
      <c r="J264">
        <v>-225.27</v>
      </c>
      <c r="K264">
        <v>-125</v>
      </c>
      <c r="L264">
        <v>-25</v>
      </c>
      <c r="M264">
        <v>674.73</v>
      </c>
      <c r="Q264" s="7">
        <v>42599</v>
      </c>
    </row>
    <row r="265" spans="1:17" x14ac:dyDescent="0.25">
      <c r="A265">
        <v>1008115</v>
      </c>
      <c r="B265" t="s">
        <v>170</v>
      </c>
      <c r="C265" s="4">
        <v>41883</v>
      </c>
      <c r="D265" t="s">
        <v>42</v>
      </c>
      <c r="E265">
        <v>1</v>
      </c>
      <c r="G265" t="s">
        <v>140</v>
      </c>
      <c r="H265">
        <v>60</v>
      </c>
      <c r="I265">
        <v>3000</v>
      </c>
      <c r="J265">
        <v>-450.55</v>
      </c>
      <c r="K265">
        <v>-250</v>
      </c>
      <c r="L265">
        <v>-50</v>
      </c>
      <c r="M265">
        <v>2549.4499999999998</v>
      </c>
      <c r="Q265" s="7">
        <v>42601</v>
      </c>
    </row>
    <row r="266" spans="1:17" x14ac:dyDescent="0.25">
      <c r="A266">
        <v>102439</v>
      </c>
      <c r="B266" t="s">
        <v>152</v>
      </c>
      <c r="C266" s="4">
        <v>38261</v>
      </c>
      <c r="D266" t="s">
        <v>42</v>
      </c>
      <c r="E266">
        <v>1</v>
      </c>
      <c r="G266" t="s">
        <v>140</v>
      </c>
      <c r="H266">
        <v>36</v>
      </c>
      <c r="I266">
        <v>15307.04</v>
      </c>
      <c r="J266">
        <v>-15307.04</v>
      </c>
      <c r="Q266" s="7">
        <v>42620</v>
      </c>
    </row>
    <row r="267" spans="1:17" x14ac:dyDescent="0.25">
      <c r="A267">
        <v>5000134</v>
      </c>
      <c r="B267" t="s">
        <v>153</v>
      </c>
      <c r="C267" s="4">
        <v>39356</v>
      </c>
      <c r="D267" t="s">
        <v>42</v>
      </c>
      <c r="E267">
        <v>1</v>
      </c>
      <c r="G267" t="s">
        <v>140</v>
      </c>
      <c r="H267">
        <v>60</v>
      </c>
      <c r="I267">
        <v>34525.58</v>
      </c>
      <c r="J267">
        <v>-34525.58</v>
      </c>
      <c r="Q267" s="7">
        <v>42625</v>
      </c>
    </row>
    <row r="268" spans="1:17" x14ac:dyDescent="0.25">
      <c r="A268">
        <v>102697</v>
      </c>
      <c r="B268" t="s">
        <v>154</v>
      </c>
      <c r="C268" s="4">
        <v>38261</v>
      </c>
      <c r="D268" t="s">
        <v>42</v>
      </c>
      <c r="E268">
        <v>1</v>
      </c>
      <c r="G268" t="s">
        <v>140</v>
      </c>
      <c r="H268">
        <v>120</v>
      </c>
      <c r="I268">
        <v>55831.7</v>
      </c>
      <c r="J268">
        <v>-55831.7</v>
      </c>
      <c r="Q268" s="7">
        <v>42627</v>
      </c>
    </row>
    <row r="269" spans="1:17" x14ac:dyDescent="0.25">
      <c r="A269">
        <v>108617</v>
      </c>
      <c r="B269" t="s">
        <v>41</v>
      </c>
      <c r="C269" s="4">
        <v>24746</v>
      </c>
      <c r="D269" t="s">
        <v>42</v>
      </c>
      <c r="E269">
        <v>1</v>
      </c>
      <c r="G269" t="s">
        <v>43</v>
      </c>
      <c r="H269">
        <v>600</v>
      </c>
      <c r="I269">
        <v>561998.04</v>
      </c>
      <c r="J269">
        <v>-541379.85</v>
      </c>
      <c r="K269">
        <v>-4683.3</v>
      </c>
      <c r="L269">
        <v>-936.66</v>
      </c>
      <c r="M269">
        <v>20618.189999999999</v>
      </c>
      <c r="Q269" s="7">
        <v>42630</v>
      </c>
    </row>
    <row r="270" spans="1:17" x14ac:dyDescent="0.25">
      <c r="A270">
        <v>108619</v>
      </c>
      <c r="B270" t="s">
        <v>41</v>
      </c>
      <c r="C270" s="4">
        <v>26207</v>
      </c>
      <c r="D270" t="s">
        <v>42</v>
      </c>
      <c r="E270">
        <v>1</v>
      </c>
      <c r="G270" t="s">
        <v>43</v>
      </c>
      <c r="H270">
        <v>600</v>
      </c>
      <c r="I270">
        <v>181787.26</v>
      </c>
      <c r="J270">
        <v>-160409.59</v>
      </c>
      <c r="K270">
        <v>-1514.9</v>
      </c>
      <c r="L270">
        <v>-302.98</v>
      </c>
      <c r="M270">
        <v>21377.67</v>
      </c>
      <c r="Q270" s="7">
        <v>42634</v>
      </c>
    </row>
    <row r="271" spans="1:17" x14ac:dyDescent="0.25">
      <c r="A271">
        <v>102637</v>
      </c>
      <c r="B271" t="s">
        <v>155</v>
      </c>
      <c r="C271" s="4">
        <v>38657</v>
      </c>
      <c r="D271" t="s">
        <v>42</v>
      </c>
      <c r="E271">
        <v>5</v>
      </c>
      <c r="G271" t="s">
        <v>140</v>
      </c>
      <c r="H271">
        <v>60</v>
      </c>
      <c r="I271">
        <v>19892.64</v>
      </c>
      <c r="J271">
        <v>-19892.64</v>
      </c>
      <c r="Q271" s="7">
        <v>42653</v>
      </c>
    </row>
    <row r="272" spans="1:17" x14ac:dyDescent="0.25">
      <c r="A272">
        <v>163072</v>
      </c>
      <c r="B272" t="s">
        <v>156</v>
      </c>
      <c r="C272" s="4">
        <v>39387</v>
      </c>
      <c r="D272" t="s">
        <v>42</v>
      </c>
      <c r="E272">
        <v>1</v>
      </c>
      <c r="G272" t="s">
        <v>140</v>
      </c>
      <c r="H272">
        <v>36</v>
      </c>
      <c r="I272">
        <v>120.37</v>
      </c>
      <c r="J272">
        <v>-120.37</v>
      </c>
      <c r="Q272" s="7">
        <v>42653</v>
      </c>
    </row>
    <row r="273" spans="1:17" x14ac:dyDescent="0.25">
      <c r="A273">
        <v>163074</v>
      </c>
      <c r="B273" t="s">
        <v>156</v>
      </c>
      <c r="C273" s="4">
        <v>39387</v>
      </c>
      <c r="D273" t="s">
        <v>42</v>
      </c>
      <c r="E273">
        <v>1</v>
      </c>
      <c r="G273" t="s">
        <v>140</v>
      </c>
      <c r="H273">
        <v>36</v>
      </c>
      <c r="I273">
        <v>482.25</v>
      </c>
      <c r="J273">
        <v>-482.25</v>
      </c>
      <c r="Q273" s="7">
        <v>42653</v>
      </c>
    </row>
    <row r="274" spans="1:17" x14ac:dyDescent="0.25">
      <c r="A274">
        <v>163076</v>
      </c>
      <c r="B274" t="s">
        <v>156</v>
      </c>
      <c r="C274" s="4">
        <v>39387</v>
      </c>
      <c r="D274" t="s">
        <v>42</v>
      </c>
      <c r="E274">
        <v>1</v>
      </c>
      <c r="G274" t="s">
        <v>140</v>
      </c>
      <c r="H274">
        <v>36</v>
      </c>
      <c r="I274">
        <v>1793.16</v>
      </c>
      <c r="J274">
        <v>-1793.16</v>
      </c>
      <c r="Q274" s="7">
        <v>42653</v>
      </c>
    </row>
    <row r="275" spans="1:17" x14ac:dyDescent="0.25">
      <c r="A275">
        <v>163079</v>
      </c>
      <c r="B275" t="s">
        <v>156</v>
      </c>
      <c r="C275" s="4">
        <v>39387</v>
      </c>
      <c r="D275" t="s">
        <v>42</v>
      </c>
      <c r="E275">
        <v>1</v>
      </c>
      <c r="G275" t="s">
        <v>140</v>
      </c>
      <c r="H275">
        <v>36</v>
      </c>
      <c r="I275">
        <v>19116.25</v>
      </c>
      <c r="J275">
        <v>-19116.25</v>
      </c>
      <c r="Q275" s="7">
        <v>42653</v>
      </c>
    </row>
    <row r="276" spans="1:17" x14ac:dyDescent="0.25">
      <c r="A276">
        <v>1004568</v>
      </c>
      <c r="B276" t="s">
        <v>157</v>
      </c>
      <c r="C276" s="4">
        <v>40118</v>
      </c>
      <c r="D276" t="s">
        <v>42</v>
      </c>
      <c r="E276">
        <v>1</v>
      </c>
      <c r="G276" t="s">
        <v>140</v>
      </c>
      <c r="H276">
        <v>36</v>
      </c>
      <c r="I276">
        <v>160580.85</v>
      </c>
      <c r="J276">
        <v>-160580.85</v>
      </c>
      <c r="Q276" s="7">
        <v>42655</v>
      </c>
    </row>
    <row r="277" spans="1:17" x14ac:dyDescent="0.25">
      <c r="A277">
        <v>1003733</v>
      </c>
      <c r="B277" t="s">
        <v>158</v>
      </c>
      <c r="C277" s="4">
        <v>39753</v>
      </c>
      <c r="D277" t="s">
        <v>42</v>
      </c>
      <c r="E277">
        <v>5</v>
      </c>
      <c r="G277" t="s">
        <v>140</v>
      </c>
      <c r="H277">
        <v>60</v>
      </c>
      <c r="I277">
        <v>18903</v>
      </c>
      <c r="J277">
        <v>-18903</v>
      </c>
      <c r="Q277" s="7">
        <v>42656</v>
      </c>
    </row>
    <row r="278" spans="1:17" x14ac:dyDescent="0.25">
      <c r="A278">
        <v>1003734</v>
      </c>
      <c r="B278" t="s">
        <v>158</v>
      </c>
      <c r="C278" s="4">
        <v>39753</v>
      </c>
      <c r="D278" t="s">
        <v>42</v>
      </c>
      <c r="E278">
        <v>5</v>
      </c>
      <c r="G278" t="s">
        <v>140</v>
      </c>
      <c r="H278">
        <v>60</v>
      </c>
      <c r="I278">
        <v>23307.03</v>
      </c>
      <c r="J278">
        <v>-23307.03</v>
      </c>
      <c r="Q278" s="7">
        <v>42656</v>
      </c>
    </row>
    <row r="279" spans="1:17" x14ac:dyDescent="0.25">
      <c r="A279">
        <v>5100007</v>
      </c>
      <c r="B279" t="s">
        <v>159</v>
      </c>
      <c r="C279" s="4">
        <v>40848</v>
      </c>
      <c r="D279" t="s">
        <v>42</v>
      </c>
      <c r="E279">
        <v>1</v>
      </c>
      <c r="G279" t="s">
        <v>140</v>
      </c>
      <c r="H279">
        <v>36</v>
      </c>
      <c r="I279">
        <v>129630.46</v>
      </c>
      <c r="J279">
        <v>-129630.46</v>
      </c>
      <c r="Q279" s="7">
        <v>42657</v>
      </c>
    </row>
    <row r="280" spans="1:17" x14ac:dyDescent="0.25">
      <c r="A280">
        <v>1006258</v>
      </c>
      <c r="B280" t="s">
        <v>160</v>
      </c>
      <c r="C280" s="4">
        <v>41214</v>
      </c>
      <c r="D280" t="s">
        <v>42</v>
      </c>
      <c r="E280">
        <v>1</v>
      </c>
      <c r="G280" t="s">
        <v>140</v>
      </c>
      <c r="H280">
        <v>72</v>
      </c>
      <c r="I280">
        <v>28469</v>
      </c>
      <c r="J280">
        <v>-12257.49</v>
      </c>
      <c r="K280">
        <v>-1977.02</v>
      </c>
      <c r="L280">
        <v>-395.4</v>
      </c>
      <c r="M280">
        <v>16211.51</v>
      </c>
      <c r="Q280" s="7">
        <v>42661</v>
      </c>
    </row>
    <row r="281" spans="1:17" x14ac:dyDescent="0.25">
      <c r="A281">
        <v>102945</v>
      </c>
      <c r="B281" t="s">
        <v>161</v>
      </c>
      <c r="C281" s="4">
        <v>36495</v>
      </c>
      <c r="D281" t="s">
        <v>42</v>
      </c>
      <c r="E281">
        <v>5</v>
      </c>
      <c r="G281" t="s">
        <v>140</v>
      </c>
      <c r="H281">
        <v>60</v>
      </c>
      <c r="I281">
        <v>250699.21</v>
      </c>
      <c r="J281">
        <v>-250699.21</v>
      </c>
      <c r="Q281" s="7">
        <v>42678</v>
      </c>
    </row>
    <row r="282" spans="1:17" x14ac:dyDescent="0.25">
      <c r="A282">
        <v>108588</v>
      </c>
      <c r="B282" t="s">
        <v>41</v>
      </c>
      <c r="C282" s="4">
        <v>39052</v>
      </c>
      <c r="D282" t="s">
        <v>42</v>
      </c>
      <c r="E282">
        <v>0</v>
      </c>
      <c r="G282" t="s">
        <v>140</v>
      </c>
      <c r="I282">
        <v>14115.27</v>
      </c>
      <c r="M282">
        <v>14115.27</v>
      </c>
      <c r="Q282" s="7">
        <v>42680</v>
      </c>
    </row>
    <row r="283" spans="1:17" x14ac:dyDescent="0.25">
      <c r="A283">
        <v>108609</v>
      </c>
      <c r="B283" t="s">
        <v>41</v>
      </c>
      <c r="C283" s="4">
        <v>39052</v>
      </c>
      <c r="D283" t="s">
        <v>42</v>
      </c>
      <c r="E283">
        <v>0</v>
      </c>
      <c r="G283" t="s">
        <v>140</v>
      </c>
      <c r="I283">
        <v>5928.78</v>
      </c>
      <c r="M283">
        <v>5928.78</v>
      </c>
      <c r="Q283" s="7">
        <v>42680</v>
      </c>
    </row>
    <row r="284" spans="1:17" x14ac:dyDescent="0.25">
      <c r="A284">
        <v>2001441</v>
      </c>
      <c r="B284" t="s">
        <v>162</v>
      </c>
      <c r="C284" s="4">
        <v>39417</v>
      </c>
      <c r="D284" t="s">
        <v>42</v>
      </c>
      <c r="E284">
        <v>1</v>
      </c>
      <c r="G284" t="s">
        <v>140</v>
      </c>
      <c r="H284">
        <v>36</v>
      </c>
      <c r="I284">
        <v>153.91</v>
      </c>
      <c r="J284">
        <v>-153.91</v>
      </c>
      <c r="Q284" s="7">
        <v>42684</v>
      </c>
    </row>
    <row r="285" spans="1:17" x14ac:dyDescent="0.25">
      <c r="A285">
        <v>1005689</v>
      </c>
      <c r="B285" t="s">
        <v>163</v>
      </c>
      <c r="C285" s="4">
        <v>40878</v>
      </c>
      <c r="D285" t="s">
        <v>42</v>
      </c>
      <c r="E285">
        <v>5</v>
      </c>
      <c r="G285" t="s">
        <v>140</v>
      </c>
      <c r="H285">
        <v>60</v>
      </c>
      <c r="I285">
        <v>25445.119999999999</v>
      </c>
      <c r="J285">
        <v>-21020.59</v>
      </c>
      <c r="K285">
        <v>-884.9</v>
      </c>
      <c r="L285">
        <v>-176.98</v>
      </c>
      <c r="M285">
        <v>4424.53</v>
      </c>
      <c r="Q285" s="7">
        <v>42690</v>
      </c>
    </row>
    <row r="286" spans="1:17" x14ac:dyDescent="0.25">
      <c r="A286">
        <v>5000366</v>
      </c>
      <c r="B286" t="s">
        <v>164</v>
      </c>
      <c r="C286" s="4">
        <v>41244</v>
      </c>
      <c r="D286" t="s">
        <v>42</v>
      </c>
      <c r="E286">
        <v>1</v>
      </c>
      <c r="G286" t="s">
        <v>140</v>
      </c>
      <c r="H286">
        <v>60</v>
      </c>
      <c r="I286">
        <v>66615.740000000005</v>
      </c>
      <c r="J286">
        <v>-33326.07</v>
      </c>
      <c r="K286">
        <v>-5551.31</v>
      </c>
      <c r="L286">
        <v>-1110.26</v>
      </c>
      <c r="M286">
        <v>33289.67</v>
      </c>
      <c r="Q286" s="7">
        <v>42691</v>
      </c>
    </row>
    <row r="287" spans="1:17" x14ac:dyDescent="0.25">
      <c r="A287">
        <v>108622</v>
      </c>
      <c r="B287" t="s">
        <v>41</v>
      </c>
      <c r="C287" s="4">
        <v>25173</v>
      </c>
      <c r="D287" t="s">
        <v>42</v>
      </c>
      <c r="E287">
        <v>1</v>
      </c>
      <c r="G287" t="s">
        <v>43</v>
      </c>
      <c r="H287">
        <v>600</v>
      </c>
      <c r="I287">
        <v>52068.98</v>
      </c>
      <c r="J287">
        <v>-48988.89</v>
      </c>
      <c r="K287">
        <v>-433.9</v>
      </c>
      <c r="L287">
        <v>-86.78</v>
      </c>
      <c r="M287">
        <v>3080.09</v>
      </c>
      <c r="Q287" s="7">
        <v>42692</v>
      </c>
    </row>
    <row r="288" spans="1:17" x14ac:dyDescent="0.25">
      <c r="A288">
        <v>1007046</v>
      </c>
      <c r="B288" t="s">
        <v>165</v>
      </c>
      <c r="C288" s="4">
        <v>41609</v>
      </c>
      <c r="D288" t="s">
        <v>42</v>
      </c>
      <c r="E288">
        <v>5</v>
      </c>
      <c r="G288" t="s">
        <v>140</v>
      </c>
      <c r="H288">
        <v>60</v>
      </c>
      <c r="I288">
        <v>34488.07</v>
      </c>
      <c r="J288">
        <v>-16410.740000000002</v>
      </c>
      <c r="K288">
        <v>-3066.48</v>
      </c>
      <c r="L288">
        <v>-613.29999999999995</v>
      </c>
      <c r="M288">
        <v>18077.330000000002</v>
      </c>
      <c r="Q288" s="7">
        <v>42692</v>
      </c>
    </row>
    <row r="289" spans="1:17" x14ac:dyDescent="0.25">
      <c r="A289">
        <v>1007051</v>
      </c>
      <c r="B289" t="s">
        <v>165</v>
      </c>
      <c r="C289" s="4">
        <v>41609</v>
      </c>
      <c r="D289" t="s">
        <v>42</v>
      </c>
      <c r="E289">
        <v>5</v>
      </c>
      <c r="G289" t="s">
        <v>140</v>
      </c>
      <c r="H289">
        <v>60</v>
      </c>
      <c r="I289">
        <v>32386.71</v>
      </c>
      <c r="J289">
        <v>-16388.84</v>
      </c>
      <c r="K289">
        <v>-3062.38</v>
      </c>
      <c r="L289">
        <v>-612.48</v>
      </c>
      <c r="M289">
        <v>15997.87</v>
      </c>
      <c r="Q289" s="7">
        <v>42692</v>
      </c>
    </row>
    <row r="290" spans="1:17" x14ac:dyDescent="0.25">
      <c r="A290">
        <v>108597</v>
      </c>
      <c r="B290" t="s">
        <v>41</v>
      </c>
      <c r="C290" s="4">
        <v>26634</v>
      </c>
      <c r="D290" t="s">
        <v>42</v>
      </c>
      <c r="E290">
        <v>1</v>
      </c>
      <c r="G290" t="s">
        <v>43</v>
      </c>
      <c r="H290">
        <v>600</v>
      </c>
      <c r="I290">
        <v>98697.55</v>
      </c>
      <c r="J290">
        <v>-84636.37</v>
      </c>
      <c r="K290">
        <v>-822.5</v>
      </c>
      <c r="L290">
        <v>-164.5</v>
      </c>
      <c r="M290">
        <v>14061.18</v>
      </c>
      <c r="Q290" s="7">
        <v>42696</v>
      </c>
    </row>
    <row r="291" spans="1:17" x14ac:dyDescent="0.25">
      <c r="A291">
        <v>108623</v>
      </c>
      <c r="B291" t="s">
        <v>41</v>
      </c>
      <c r="C291" s="4">
        <v>28825</v>
      </c>
      <c r="D291" t="s">
        <v>42</v>
      </c>
      <c r="E291">
        <v>1</v>
      </c>
      <c r="G291" t="s">
        <v>43</v>
      </c>
      <c r="H291">
        <v>600</v>
      </c>
      <c r="I291">
        <v>39418.660000000003</v>
      </c>
      <c r="J291">
        <v>-28241.02</v>
      </c>
      <c r="K291">
        <v>-328.5</v>
      </c>
      <c r="L291">
        <v>-65.7</v>
      </c>
      <c r="M291">
        <v>11177.64</v>
      </c>
      <c r="Q291" s="7">
        <v>42702</v>
      </c>
    </row>
    <row r="292" spans="1:17" x14ac:dyDescent="0.25">
      <c r="A292">
        <v>2002644</v>
      </c>
      <c r="B292" t="s">
        <v>166</v>
      </c>
      <c r="C292" s="4">
        <v>39448</v>
      </c>
      <c r="D292" t="s">
        <v>42</v>
      </c>
      <c r="E292">
        <v>1</v>
      </c>
      <c r="G292" t="s">
        <v>140</v>
      </c>
      <c r="H292">
        <v>36</v>
      </c>
      <c r="I292">
        <v>151.47</v>
      </c>
      <c r="J292">
        <v>-151.47</v>
      </c>
      <c r="Q292" s="7">
        <v>42714</v>
      </c>
    </row>
    <row r="293" spans="1:17" x14ac:dyDescent="0.25">
      <c r="A293">
        <v>1005960</v>
      </c>
      <c r="B293" t="s">
        <v>167</v>
      </c>
      <c r="C293" s="4">
        <v>40909</v>
      </c>
      <c r="D293" t="s">
        <v>42</v>
      </c>
      <c r="E293">
        <v>1</v>
      </c>
      <c r="G293" t="s">
        <v>43</v>
      </c>
      <c r="H293">
        <v>120</v>
      </c>
      <c r="I293">
        <v>2570.16</v>
      </c>
      <c r="J293">
        <v>-835.38</v>
      </c>
      <c r="K293">
        <v>-107.1</v>
      </c>
      <c r="L293">
        <v>-21.42</v>
      </c>
      <c r="M293">
        <v>1734.78</v>
      </c>
      <c r="Q293" s="7">
        <v>42725</v>
      </c>
    </row>
    <row r="294" spans="1:17" x14ac:dyDescent="0.25">
      <c r="A294">
        <v>103069</v>
      </c>
      <c r="B294" t="s">
        <v>41</v>
      </c>
      <c r="C294" s="4">
        <v>28581</v>
      </c>
      <c r="D294" t="s">
        <v>42</v>
      </c>
      <c r="E294">
        <v>1</v>
      </c>
      <c r="G294" t="s">
        <v>43</v>
      </c>
      <c r="H294">
        <v>800</v>
      </c>
      <c r="I294">
        <v>2715700.54</v>
      </c>
      <c r="J294">
        <v>-1530133.27</v>
      </c>
      <c r="K294">
        <v>-16973.150000000001</v>
      </c>
      <c r="L294">
        <v>-3394.63</v>
      </c>
      <c r="M294">
        <v>1185567.27</v>
      </c>
      <c r="Q294" s="6">
        <v>16377</v>
      </c>
    </row>
    <row r="295" spans="1:17" x14ac:dyDescent="0.25">
      <c r="A295">
        <v>150033</v>
      </c>
      <c r="B295" t="s">
        <v>175</v>
      </c>
      <c r="C295" s="4">
        <v>39083</v>
      </c>
      <c r="D295" t="s">
        <v>42</v>
      </c>
      <c r="E295">
        <v>1</v>
      </c>
      <c r="G295" t="s">
        <v>43</v>
      </c>
      <c r="H295">
        <v>800</v>
      </c>
      <c r="I295">
        <v>9959.25</v>
      </c>
      <c r="J295">
        <v>-1257.44</v>
      </c>
      <c r="K295">
        <v>-62.25</v>
      </c>
      <c r="L295">
        <v>-12.45</v>
      </c>
      <c r="M295">
        <v>8701.81</v>
      </c>
      <c r="Q295" s="6">
        <v>26877</v>
      </c>
    </row>
    <row r="296" spans="1:17" x14ac:dyDescent="0.25">
      <c r="A296">
        <v>150035</v>
      </c>
      <c r="B296" t="s">
        <v>176</v>
      </c>
      <c r="C296" s="4">
        <v>39114</v>
      </c>
      <c r="D296" t="s">
        <v>42</v>
      </c>
      <c r="E296">
        <v>1</v>
      </c>
      <c r="G296" t="s">
        <v>43</v>
      </c>
      <c r="H296">
        <v>800</v>
      </c>
      <c r="I296">
        <v>18976.349999999999</v>
      </c>
      <c r="J296">
        <v>-2371.5500000000002</v>
      </c>
      <c r="K296">
        <v>-118.6</v>
      </c>
      <c r="L296">
        <v>-23.72</v>
      </c>
      <c r="M296">
        <v>16604.8</v>
      </c>
      <c r="Q296" s="6">
        <v>26908</v>
      </c>
    </row>
    <row r="297" spans="1:17" x14ac:dyDescent="0.25">
      <c r="A297">
        <v>150021</v>
      </c>
      <c r="B297" t="s">
        <v>177</v>
      </c>
      <c r="C297" s="4">
        <v>39142</v>
      </c>
      <c r="D297" t="s">
        <v>42</v>
      </c>
      <c r="E297">
        <v>1</v>
      </c>
      <c r="G297" t="s">
        <v>43</v>
      </c>
      <c r="H297">
        <v>800</v>
      </c>
      <c r="I297">
        <v>-400</v>
      </c>
      <c r="J297">
        <v>49.53</v>
      </c>
      <c r="K297">
        <v>2.5</v>
      </c>
      <c r="L297">
        <v>0.5</v>
      </c>
      <c r="M297">
        <v>-350.47</v>
      </c>
      <c r="Q297" s="6">
        <v>26938</v>
      </c>
    </row>
    <row r="298" spans="1:17" x14ac:dyDescent="0.25">
      <c r="A298">
        <v>150034</v>
      </c>
      <c r="B298" t="s">
        <v>178</v>
      </c>
      <c r="C298" s="4">
        <v>39142</v>
      </c>
      <c r="D298" t="s">
        <v>42</v>
      </c>
      <c r="E298">
        <v>1</v>
      </c>
      <c r="G298" t="s">
        <v>43</v>
      </c>
      <c r="H298">
        <v>800</v>
      </c>
      <c r="I298">
        <v>10845.68</v>
      </c>
      <c r="J298">
        <v>-1343.23</v>
      </c>
      <c r="K298">
        <v>-67.8</v>
      </c>
      <c r="L298">
        <v>-13.56</v>
      </c>
      <c r="M298">
        <v>9502.4500000000007</v>
      </c>
      <c r="Q298" s="6">
        <v>26938</v>
      </c>
    </row>
    <row r="299" spans="1:17" x14ac:dyDescent="0.25">
      <c r="A299">
        <v>150018</v>
      </c>
      <c r="B299" t="s">
        <v>179</v>
      </c>
      <c r="C299" s="4">
        <v>39173</v>
      </c>
      <c r="D299" t="s">
        <v>42</v>
      </c>
      <c r="E299">
        <v>1</v>
      </c>
      <c r="G299" t="s">
        <v>43</v>
      </c>
      <c r="H299">
        <v>800</v>
      </c>
      <c r="I299">
        <v>2350</v>
      </c>
      <c r="J299">
        <v>-288.22000000000003</v>
      </c>
      <c r="K299">
        <v>-14.7</v>
      </c>
      <c r="L299">
        <v>-2.94</v>
      </c>
      <c r="M299">
        <v>2061.7800000000002</v>
      </c>
      <c r="Q299" s="6">
        <v>26969</v>
      </c>
    </row>
    <row r="300" spans="1:17" x14ac:dyDescent="0.25">
      <c r="A300">
        <v>150031</v>
      </c>
      <c r="B300" t="s">
        <v>180</v>
      </c>
      <c r="C300" s="4">
        <v>39173</v>
      </c>
      <c r="D300" t="s">
        <v>42</v>
      </c>
      <c r="E300">
        <v>1</v>
      </c>
      <c r="G300" t="s">
        <v>43</v>
      </c>
      <c r="H300">
        <v>800</v>
      </c>
      <c r="I300">
        <v>3226.14</v>
      </c>
      <c r="J300">
        <v>-395.13</v>
      </c>
      <c r="K300">
        <v>-20.149999999999999</v>
      </c>
      <c r="L300">
        <v>-4.03</v>
      </c>
      <c r="M300">
        <v>2831.01</v>
      </c>
      <c r="Q300" s="6">
        <v>26969</v>
      </c>
    </row>
    <row r="301" spans="1:17" x14ac:dyDescent="0.25">
      <c r="A301">
        <v>150023</v>
      </c>
      <c r="B301" t="s">
        <v>181</v>
      </c>
      <c r="C301" s="4">
        <v>39203</v>
      </c>
      <c r="D301" t="s">
        <v>42</v>
      </c>
      <c r="E301">
        <v>1</v>
      </c>
      <c r="G301" t="s">
        <v>43</v>
      </c>
      <c r="H301">
        <v>800</v>
      </c>
      <c r="I301">
        <v>366.62</v>
      </c>
      <c r="J301">
        <v>-44.63</v>
      </c>
      <c r="K301">
        <v>-2.2999999999999998</v>
      </c>
      <c r="L301">
        <v>-0.46</v>
      </c>
      <c r="M301">
        <v>321.99</v>
      </c>
      <c r="Q301" s="6">
        <v>26999</v>
      </c>
    </row>
    <row r="302" spans="1:17" x14ac:dyDescent="0.25">
      <c r="A302">
        <v>150029</v>
      </c>
      <c r="B302" t="s">
        <v>181</v>
      </c>
      <c r="C302" s="4">
        <v>39203</v>
      </c>
      <c r="D302" t="s">
        <v>42</v>
      </c>
      <c r="E302">
        <v>1</v>
      </c>
      <c r="G302" t="s">
        <v>43</v>
      </c>
      <c r="H302">
        <v>800</v>
      </c>
      <c r="I302">
        <v>2813.42</v>
      </c>
      <c r="J302">
        <v>-341.61</v>
      </c>
      <c r="K302">
        <v>-17.600000000000001</v>
      </c>
      <c r="L302">
        <v>-3.52</v>
      </c>
      <c r="M302">
        <v>2471.81</v>
      </c>
      <c r="Q302" s="6">
        <v>26999</v>
      </c>
    </row>
    <row r="303" spans="1:17" x14ac:dyDescent="0.25">
      <c r="A303">
        <v>150025</v>
      </c>
      <c r="B303" t="s">
        <v>182</v>
      </c>
      <c r="C303" s="4">
        <v>39234</v>
      </c>
      <c r="D303" t="s">
        <v>42</v>
      </c>
      <c r="E303">
        <v>1</v>
      </c>
      <c r="G303" t="s">
        <v>43</v>
      </c>
      <c r="H303">
        <v>800</v>
      </c>
      <c r="I303">
        <v>876.37</v>
      </c>
      <c r="J303">
        <v>-105.61</v>
      </c>
      <c r="K303">
        <v>-5.5</v>
      </c>
      <c r="L303">
        <v>-1.1000000000000001</v>
      </c>
      <c r="M303">
        <v>770.76</v>
      </c>
      <c r="Q303" s="6">
        <v>27030</v>
      </c>
    </row>
    <row r="304" spans="1:17" x14ac:dyDescent="0.25">
      <c r="A304">
        <v>150026</v>
      </c>
      <c r="B304" t="s">
        <v>183</v>
      </c>
      <c r="C304" s="4">
        <v>39234</v>
      </c>
      <c r="D304" t="s">
        <v>42</v>
      </c>
      <c r="E304">
        <v>1</v>
      </c>
      <c r="G304" t="s">
        <v>43</v>
      </c>
      <c r="H304">
        <v>800</v>
      </c>
      <c r="I304">
        <v>1075.55</v>
      </c>
      <c r="J304">
        <v>-128.72</v>
      </c>
      <c r="K304">
        <v>-6.7</v>
      </c>
      <c r="L304">
        <v>-1.34</v>
      </c>
      <c r="M304">
        <v>946.83</v>
      </c>
      <c r="Q304" s="6">
        <v>27030</v>
      </c>
    </row>
    <row r="305" spans="1:17" x14ac:dyDescent="0.25">
      <c r="A305">
        <v>150028</v>
      </c>
      <c r="B305" t="s">
        <v>184</v>
      </c>
      <c r="C305" s="4">
        <v>39234</v>
      </c>
      <c r="D305" t="s">
        <v>42</v>
      </c>
      <c r="E305">
        <v>1</v>
      </c>
      <c r="G305" t="s">
        <v>43</v>
      </c>
      <c r="H305">
        <v>800</v>
      </c>
      <c r="I305">
        <v>1998</v>
      </c>
      <c r="J305">
        <v>-240.07</v>
      </c>
      <c r="K305">
        <v>-12.5</v>
      </c>
      <c r="L305">
        <v>-2.5</v>
      </c>
      <c r="M305">
        <v>1757.93</v>
      </c>
      <c r="Q305" s="6">
        <v>27030</v>
      </c>
    </row>
    <row r="306" spans="1:17" x14ac:dyDescent="0.25">
      <c r="A306">
        <v>150019</v>
      </c>
      <c r="B306" t="s">
        <v>185</v>
      </c>
      <c r="C306" s="4">
        <v>39326</v>
      </c>
      <c r="D306" t="s">
        <v>42</v>
      </c>
      <c r="E306">
        <v>1</v>
      </c>
      <c r="G306" t="s">
        <v>43</v>
      </c>
      <c r="H306">
        <v>800</v>
      </c>
      <c r="I306">
        <v>-7290</v>
      </c>
      <c r="J306">
        <v>847.34</v>
      </c>
      <c r="K306">
        <v>45.55</v>
      </c>
      <c r="L306">
        <v>9.11</v>
      </c>
      <c r="M306">
        <v>-6442.66</v>
      </c>
      <c r="Q306" s="6">
        <v>27120</v>
      </c>
    </row>
    <row r="307" spans="1:17" x14ac:dyDescent="0.25">
      <c r="A307">
        <v>150020</v>
      </c>
      <c r="B307" t="s">
        <v>185</v>
      </c>
      <c r="C307" s="4">
        <v>39326</v>
      </c>
      <c r="D307" t="s">
        <v>42</v>
      </c>
      <c r="E307">
        <v>1</v>
      </c>
      <c r="G307" t="s">
        <v>43</v>
      </c>
      <c r="H307">
        <v>800</v>
      </c>
      <c r="I307">
        <v>-1139</v>
      </c>
      <c r="J307">
        <v>132.09</v>
      </c>
      <c r="K307">
        <v>7.1</v>
      </c>
      <c r="L307">
        <v>1.42</v>
      </c>
      <c r="M307">
        <v>-1006.91</v>
      </c>
      <c r="Q307" s="6">
        <v>27120</v>
      </c>
    </row>
    <row r="308" spans="1:17" x14ac:dyDescent="0.25">
      <c r="A308">
        <v>150027</v>
      </c>
      <c r="B308" t="s">
        <v>185</v>
      </c>
      <c r="C308" s="4">
        <v>39326</v>
      </c>
      <c r="D308" t="s">
        <v>42</v>
      </c>
      <c r="E308">
        <v>1</v>
      </c>
      <c r="G308" t="s">
        <v>43</v>
      </c>
      <c r="H308">
        <v>800</v>
      </c>
      <c r="I308">
        <v>1519.26</v>
      </c>
      <c r="J308">
        <v>-176.72</v>
      </c>
      <c r="K308">
        <v>-9.5</v>
      </c>
      <c r="L308">
        <v>-1.9</v>
      </c>
      <c r="M308">
        <v>1342.54</v>
      </c>
      <c r="Q308" s="6">
        <v>27120</v>
      </c>
    </row>
    <row r="309" spans="1:17" x14ac:dyDescent="0.25">
      <c r="A309">
        <v>150032</v>
      </c>
      <c r="B309" t="s">
        <v>185</v>
      </c>
      <c r="C309" s="4">
        <v>39326</v>
      </c>
      <c r="D309" t="s">
        <v>42</v>
      </c>
      <c r="E309">
        <v>1</v>
      </c>
      <c r="G309" t="s">
        <v>43</v>
      </c>
      <c r="H309">
        <v>800</v>
      </c>
      <c r="I309">
        <v>9720</v>
      </c>
      <c r="J309">
        <v>-1130.08</v>
      </c>
      <c r="K309">
        <v>-60.75</v>
      </c>
      <c r="L309">
        <v>-12.15</v>
      </c>
      <c r="M309">
        <v>8589.92</v>
      </c>
      <c r="Q309" s="6">
        <v>27120</v>
      </c>
    </row>
    <row r="310" spans="1:17" x14ac:dyDescent="0.25">
      <c r="A310">
        <v>150022</v>
      </c>
      <c r="B310" t="s">
        <v>186</v>
      </c>
      <c r="C310" s="4">
        <v>39356</v>
      </c>
      <c r="D310" t="s">
        <v>42</v>
      </c>
      <c r="E310">
        <v>1</v>
      </c>
      <c r="G310" t="s">
        <v>43</v>
      </c>
      <c r="H310">
        <v>800</v>
      </c>
      <c r="I310">
        <v>263.58999999999997</v>
      </c>
      <c r="J310">
        <v>-30.37</v>
      </c>
      <c r="K310">
        <v>-1.65</v>
      </c>
      <c r="L310">
        <v>-0.33</v>
      </c>
      <c r="M310">
        <v>233.22</v>
      </c>
      <c r="Q310" s="6">
        <v>27150</v>
      </c>
    </row>
    <row r="311" spans="1:17" x14ac:dyDescent="0.25">
      <c r="A311">
        <v>150024</v>
      </c>
      <c r="B311" t="s">
        <v>187</v>
      </c>
      <c r="C311" s="4">
        <v>39356</v>
      </c>
      <c r="D311" t="s">
        <v>42</v>
      </c>
      <c r="E311">
        <v>1</v>
      </c>
      <c r="G311" t="s">
        <v>43</v>
      </c>
      <c r="H311">
        <v>800</v>
      </c>
      <c r="I311">
        <v>400</v>
      </c>
      <c r="J311">
        <v>-46.01</v>
      </c>
      <c r="K311">
        <v>-2.5</v>
      </c>
      <c r="L311">
        <v>-0.5</v>
      </c>
      <c r="M311">
        <v>353.99</v>
      </c>
      <c r="Q311" s="6">
        <v>27150</v>
      </c>
    </row>
    <row r="312" spans="1:17" x14ac:dyDescent="0.25">
      <c r="A312">
        <v>150030</v>
      </c>
      <c r="B312" t="s">
        <v>188</v>
      </c>
      <c r="C312" s="4">
        <v>39387</v>
      </c>
      <c r="D312" t="s">
        <v>42</v>
      </c>
      <c r="E312">
        <v>1</v>
      </c>
      <c r="G312" t="s">
        <v>43</v>
      </c>
      <c r="H312">
        <v>800</v>
      </c>
      <c r="I312">
        <v>3104.89</v>
      </c>
      <c r="J312">
        <v>-353.1</v>
      </c>
      <c r="K312">
        <v>-19.399999999999999</v>
      </c>
      <c r="L312">
        <v>-3.88</v>
      </c>
      <c r="M312">
        <v>2751.79</v>
      </c>
      <c r="Q312" s="6">
        <v>27181</v>
      </c>
    </row>
    <row r="313" spans="1:17" x14ac:dyDescent="0.25">
      <c r="A313">
        <v>2002630</v>
      </c>
      <c r="B313" t="s">
        <v>189</v>
      </c>
      <c r="C313" s="4">
        <v>39448</v>
      </c>
      <c r="D313" t="s">
        <v>42</v>
      </c>
      <c r="E313">
        <v>1</v>
      </c>
      <c r="G313" t="s">
        <v>43</v>
      </c>
      <c r="H313">
        <v>800</v>
      </c>
      <c r="I313">
        <v>1172.6199999999999</v>
      </c>
      <c r="J313">
        <v>-130.83000000000001</v>
      </c>
      <c r="K313">
        <v>-7.35</v>
      </c>
      <c r="L313">
        <v>-1.47</v>
      </c>
      <c r="M313">
        <v>1041.79</v>
      </c>
      <c r="Q313" s="6">
        <v>27242</v>
      </c>
    </row>
    <row r="314" spans="1:17" x14ac:dyDescent="0.25">
      <c r="A314">
        <v>2002673</v>
      </c>
      <c r="B314" t="s">
        <v>189</v>
      </c>
      <c r="C314" s="4">
        <v>39448</v>
      </c>
      <c r="D314" t="s">
        <v>42</v>
      </c>
      <c r="E314">
        <v>1</v>
      </c>
      <c r="G314" t="s">
        <v>43</v>
      </c>
      <c r="H314">
        <v>800</v>
      </c>
      <c r="I314">
        <v>173.32</v>
      </c>
      <c r="J314">
        <v>-19.579999999999998</v>
      </c>
      <c r="K314">
        <v>-1.1000000000000001</v>
      </c>
      <c r="L314">
        <v>-0.22</v>
      </c>
      <c r="M314">
        <v>153.74</v>
      </c>
      <c r="Q314" s="6">
        <v>27242</v>
      </c>
    </row>
    <row r="315" spans="1:17" x14ac:dyDescent="0.25">
      <c r="A315">
        <v>1000414</v>
      </c>
      <c r="B315" t="s">
        <v>190</v>
      </c>
      <c r="C315" s="4">
        <v>39479</v>
      </c>
      <c r="D315" t="s">
        <v>42</v>
      </c>
      <c r="E315">
        <v>1</v>
      </c>
      <c r="G315" t="s">
        <v>43</v>
      </c>
      <c r="H315">
        <v>800</v>
      </c>
      <c r="I315">
        <v>22242.400000000001</v>
      </c>
      <c r="J315">
        <v>-2446.4</v>
      </c>
      <c r="K315">
        <v>-139</v>
      </c>
      <c r="L315">
        <v>-27.8</v>
      </c>
      <c r="M315">
        <v>19796</v>
      </c>
      <c r="Q315" s="6">
        <v>27273</v>
      </c>
    </row>
    <row r="316" spans="1:17" x14ac:dyDescent="0.25">
      <c r="A316">
        <v>2002872</v>
      </c>
      <c r="B316" t="s">
        <v>124</v>
      </c>
      <c r="C316" s="4">
        <v>39479</v>
      </c>
      <c r="D316" t="s">
        <v>42</v>
      </c>
      <c r="E316">
        <v>1</v>
      </c>
      <c r="G316" t="s">
        <v>43</v>
      </c>
      <c r="H316">
        <v>800</v>
      </c>
      <c r="I316">
        <v>5440</v>
      </c>
      <c r="J316">
        <v>-613.14</v>
      </c>
      <c r="K316">
        <v>-34</v>
      </c>
      <c r="L316">
        <v>-6.8</v>
      </c>
      <c r="M316">
        <v>4826.8599999999997</v>
      </c>
      <c r="Q316" s="6">
        <v>27273</v>
      </c>
    </row>
    <row r="317" spans="1:17" x14ac:dyDescent="0.25">
      <c r="A317">
        <v>1003349</v>
      </c>
      <c r="B317" t="s">
        <v>191</v>
      </c>
      <c r="C317" s="4">
        <v>39600</v>
      </c>
      <c r="D317" t="s">
        <v>42</v>
      </c>
      <c r="E317">
        <v>1</v>
      </c>
      <c r="G317" t="s">
        <v>43</v>
      </c>
      <c r="H317">
        <v>800</v>
      </c>
      <c r="I317">
        <v>8350</v>
      </c>
      <c r="J317">
        <v>-856.08</v>
      </c>
      <c r="K317">
        <v>-52.2</v>
      </c>
      <c r="L317">
        <v>-10.44</v>
      </c>
      <c r="M317">
        <v>7493.92</v>
      </c>
      <c r="Q317" s="6">
        <v>27395</v>
      </c>
    </row>
    <row r="318" spans="1:17" x14ac:dyDescent="0.25">
      <c r="A318">
        <v>1002697</v>
      </c>
      <c r="B318" t="s">
        <v>192</v>
      </c>
      <c r="C318" s="4">
        <v>39630</v>
      </c>
      <c r="D318" t="s">
        <v>42</v>
      </c>
      <c r="E318">
        <v>1</v>
      </c>
      <c r="G318" t="s">
        <v>43</v>
      </c>
      <c r="H318">
        <v>800</v>
      </c>
      <c r="I318">
        <v>3274.98</v>
      </c>
      <c r="J318">
        <v>-334.71</v>
      </c>
      <c r="K318">
        <v>-20.45</v>
      </c>
      <c r="L318">
        <v>-4.09</v>
      </c>
      <c r="M318">
        <v>2940.27</v>
      </c>
      <c r="Q318" s="6">
        <v>27426</v>
      </c>
    </row>
    <row r="319" spans="1:17" x14ac:dyDescent="0.25">
      <c r="A319">
        <v>1003827</v>
      </c>
      <c r="B319" t="s">
        <v>193</v>
      </c>
      <c r="C319" s="4">
        <v>39630</v>
      </c>
      <c r="D319" t="s">
        <v>42</v>
      </c>
      <c r="E319">
        <v>1</v>
      </c>
      <c r="G319" t="s">
        <v>43</v>
      </c>
      <c r="H319">
        <v>800</v>
      </c>
      <c r="I319">
        <v>205.15</v>
      </c>
      <c r="J319">
        <v>-20.28</v>
      </c>
      <c r="K319">
        <v>-1.3</v>
      </c>
      <c r="L319">
        <v>-0.26</v>
      </c>
      <c r="M319">
        <v>184.87</v>
      </c>
      <c r="Q319" s="6">
        <v>27426</v>
      </c>
    </row>
    <row r="320" spans="1:17" x14ac:dyDescent="0.25">
      <c r="A320">
        <v>1003647</v>
      </c>
      <c r="B320" t="s">
        <v>124</v>
      </c>
      <c r="C320" s="4">
        <v>39722</v>
      </c>
      <c r="D320" t="s">
        <v>42</v>
      </c>
      <c r="E320">
        <v>1</v>
      </c>
      <c r="G320" t="s">
        <v>43</v>
      </c>
      <c r="H320">
        <v>800</v>
      </c>
      <c r="I320">
        <v>8870</v>
      </c>
      <c r="J320">
        <v>-870.52</v>
      </c>
      <c r="K320">
        <v>-55.45</v>
      </c>
      <c r="L320">
        <v>-11.09</v>
      </c>
      <c r="M320">
        <v>7999.48</v>
      </c>
      <c r="Q320" s="6">
        <v>27515</v>
      </c>
    </row>
    <row r="321" spans="1:17" x14ac:dyDescent="0.25">
      <c r="A321">
        <v>1003622</v>
      </c>
      <c r="B321" t="s">
        <v>194</v>
      </c>
      <c r="C321" s="4">
        <v>39722</v>
      </c>
      <c r="D321" t="s">
        <v>42</v>
      </c>
      <c r="E321">
        <v>1</v>
      </c>
      <c r="G321" t="s">
        <v>43</v>
      </c>
      <c r="H321">
        <v>800</v>
      </c>
      <c r="I321">
        <v>299.38</v>
      </c>
      <c r="J321">
        <v>-29.23</v>
      </c>
      <c r="K321">
        <v>-1.85</v>
      </c>
      <c r="L321">
        <v>-0.37</v>
      </c>
      <c r="M321">
        <v>270.14999999999998</v>
      </c>
      <c r="Q321" s="6">
        <v>27515</v>
      </c>
    </row>
    <row r="322" spans="1:17" x14ac:dyDescent="0.25">
      <c r="A322">
        <v>1003856</v>
      </c>
      <c r="B322" t="s">
        <v>189</v>
      </c>
      <c r="C322" s="4">
        <v>39722</v>
      </c>
      <c r="D322" t="s">
        <v>42</v>
      </c>
      <c r="E322">
        <v>1</v>
      </c>
      <c r="G322" t="s">
        <v>43</v>
      </c>
      <c r="H322">
        <v>800</v>
      </c>
      <c r="I322">
        <v>245.5</v>
      </c>
      <c r="J322">
        <v>-24.18</v>
      </c>
      <c r="K322">
        <v>-1.55</v>
      </c>
      <c r="L322">
        <v>-0.31</v>
      </c>
      <c r="M322">
        <v>221.32</v>
      </c>
      <c r="Q322" s="6">
        <v>27515</v>
      </c>
    </row>
    <row r="323" spans="1:17" x14ac:dyDescent="0.25">
      <c r="A323">
        <v>1003857</v>
      </c>
      <c r="B323" t="s">
        <v>189</v>
      </c>
      <c r="C323" s="4">
        <v>39722</v>
      </c>
      <c r="D323" t="s">
        <v>42</v>
      </c>
      <c r="E323">
        <v>1</v>
      </c>
      <c r="G323" t="s">
        <v>43</v>
      </c>
      <c r="H323">
        <v>800</v>
      </c>
      <c r="I323">
        <v>53.88</v>
      </c>
      <c r="J323">
        <v>-5.46</v>
      </c>
      <c r="K323">
        <v>-0.35</v>
      </c>
      <c r="L323">
        <v>-7.0000000000000007E-2</v>
      </c>
      <c r="M323">
        <v>48.42</v>
      </c>
      <c r="Q323" s="6">
        <v>27515</v>
      </c>
    </row>
    <row r="324" spans="1:17" x14ac:dyDescent="0.25">
      <c r="A324">
        <v>1004176</v>
      </c>
      <c r="B324" t="s">
        <v>195</v>
      </c>
      <c r="C324" s="4">
        <v>39873</v>
      </c>
      <c r="D324" t="s">
        <v>42</v>
      </c>
      <c r="E324">
        <v>1</v>
      </c>
      <c r="G324" t="s">
        <v>43</v>
      </c>
      <c r="H324">
        <v>800</v>
      </c>
      <c r="I324">
        <v>2272.13</v>
      </c>
      <c r="J324">
        <v>-225.18</v>
      </c>
      <c r="K324">
        <v>-14.2</v>
      </c>
      <c r="L324">
        <v>-2.84</v>
      </c>
      <c r="M324">
        <v>2046.95</v>
      </c>
      <c r="Q324" s="6">
        <v>27668</v>
      </c>
    </row>
    <row r="325" spans="1:17" x14ac:dyDescent="0.25">
      <c r="A325">
        <v>1004890</v>
      </c>
      <c r="B325" t="s">
        <v>196</v>
      </c>
      <c r="C325" s="4">
        <v>40210</v>
      </c>
      <c r="D325" t="s">
        <v>42</v>
      </c>
      <c r="E325">
        <v>1</v>
      </c>
      <c r="G325" t="s">
        <v>43</v>
      </c>
      <c r="H325">
        <v>800</v>
      </c>
      <c r="I325">
        <v>1731.06</v>
      </c>
      <c r="J325">
        <v>-84.48</v>
      </c>
      <c r="K325">
        <v>-10.8</v>
      </c>
      <c r="L325">
        <v>-2.16</v>
      </c>
      <c r="M325">
        <v>1646.58</v>
      </c>
      <c r="Q325" s="6">
        <v>28004</v>
      </c>
    </row>
    <row r="326" spans="1:17" x14ac:dyDescent="0.25">
      <c r="A326">
        <v>5000209</v>
      </c>
      <c r="B326" t="s">
        <v>197</v>
      </c>
      <c r="C326" s="4">
        <v>40238</v>
      </c>
      <c r="D326" t="s">
        <v>42</v>
      </c>
      <c r="E326">
        <v>1</v>
      </c>
      <c r="G326" t="s">
        <v>43</v>
      </c>
      <c r="H326">
        <v>800</v>
      </c>
      <c r="I326">
        <v>39551.81</v>
      </c>
      <c r="J326">
        <v>-3117.69</v>
      </c>
      <c r="K326">
        <v>-247.2</v>
      </c>
      <c r="L326">
        <v>-49.44</v>
      </c>
      <c r="M326">
        <v>36434.120000000003</v>
      </c>
      <c r="Q326" s="6">
        <v>28034</v>
      </c>
    </row>
    <row r="327" spans="1:17" x14ac:dyDescent="0.25">
      <c r="A327">
        <v>1004922</v>
      </c>
      <c r="B327" t="s">
        <v>126</v>
      </c>
      <c r="C327" s="4">
        <v>40269</v>
      </c>
      <c r="D327" t="s">
        <v>42</v>
      </c>
      <c r="E327">
        <v>1</v>
      </c>
      <c r="G327" t="s">
        <v>43</v>
      </c>
      <c r="H327">
        <v>800</v>
      </c>
      <c r="I327">
        <v>235.44</v>
      </c>
      <c r="J327">
        <v>-17.690000000000001</v>
      </c>
      <c r="K327">
        <v>-1.45</v>
      </c>
      <c r="L327">
        <v>-0.28999999999999998</v>
      </c>
      <c r="M327">
        <v>217.75</v>
      </c>
      <c r="Q327" s="6">
        <v>28065</v>
      </c>
    </row>
    <row r="328" spans="1:17" x14ac:dyDescent="0.25">
      <c r="A328">
        <v>98090</v>
      </c>
      <c r="B328" t="s">
        <v>124</v>
      </c>
      <c r="C328" s="4">
        <v>40544</v>
      </c>
      <c r="D328" t="s">
        <v>42</v>
      </c>
      <c r="E328">
        <v>1</v>
      </c>
      <c r="G328" t="s">
        <v>43</v>
      </c>
      <c r="H328">
        <v>800</v>
      </c>
      <c r="I328">
        <v>71525.929999999993</v>
      </c>
      <c r="J328">
        <v>-2386.96</v>
      </c>
      <c r="K328">
        <v>-447.05</v>
      </c>
      <c r="L328">
        <v>-89.41</v>
      </c>
      <c r="M328">
        <v>69138.97</v>
      </c>
      <c r="Q328" s="6">
        <v>28338</v>
      </c>
    </row>
    <row r="329" spans="1:17" x14ac:dyDescent="0.25">
      <c r="A329">
        <v>1006231</v>
      </c>
      <c r="B329" t="s">
        <v>198</v>
      </c>
      <c r="C329" s="4">
        <v>41091</v>
      </c>
      <c r="D329" t="s">
        <v>42</v>
      </c>
      <c r="E329">
        <v>1</v>
      </c>
      <c r="G329" t="s">
        <v>43</v>
      </c>
      <c r="H329">
        <v>800</v>
      </c>
      <c r="I329">
        <v>195.56</v>
      </c>
      <c r="J329">
        <v>-7.44</v>
      </c>
      <c r="K329">
        <v>-1.2</v>
      </c>
      <c r="L329">
        <v>-0.24</v>
      </c>
      <c r="M329">
        <v>188.12</v>
      </c>
      <c r="Q329" s="6">
        <v>28887</v>
      </c>
    </row>
    <row r="330" spans="1:17" x14ac:dyDescent="0.25">
      <c r="A330">
        <v>1006738</v>
      </c>
      <c r="B330" t="s">
        <v>199</v>
      </c>
      <c r="C330" s="4">
        <v>41456</v>
      </c>
      <c r="D330" t="s">
        <v>42</v>
      </c>
      <c r="E330">
        <v>1</v>
      </c>
      <c r="G330" t="s">
        <v>43</v>
      </c>
      <c r="H330">
        <v>800</v>
      </c>
      <c r="I330">
        <v>158.99</v>
      </c>
      <c r="J330">
        <v>-4.5999999999999996</v>
      </c>
      <c r="K330">
        <v>-1</v>
      </c>
      <c r="L330">
        <v>-0.2</v>
      </c>
      <c r="M330">
        <v>154.38999999999999</v>
      </c>
      <c r="Q330" s="6">
        <v>29252</v>
      </c>
    </row>
    <row r="331" spans="1:17" x14ac:dyDescent="0.25">
      <c r="A331">
        <v>1007710</v>
      </c>
      <c r="B331" t="s">
        <v>200</v>
      </c>
      <c r="C331" s="4">
        <v>41760</v>
      </c>
      <c r="D331" t="s">
        <v>42</v>
      </c>
      <c r="E331">
        <v>1</v>
      </c>
      <c r="G331" t="s">
        <v>43</v>
      </c>
      <c r="H331">
        <v>800</v>
      </c>
      <c r="I331">
        <v>82797.16</v>
      </c>
      <c r="J331">
        <v>-1345.5</v>
      </c>
      <c r="K331">
        <v>-517.5</v>
      </c>
      <c r="L331">
        <v>-103.5</v>
      </c>
      <c r="M331">
        <v>81451.66</v>
      </c>
      <c r="Q331" s="6">
        <v>29556</v>
      </c>
    </row>
    <row r="332" spans="1:17" x14ac:dyDescent="0.25">
      <c r="A332">
        <v>1007812</v>
      </c>
      <c r="B332" t="s">
        <v>189</v>
      </c>
      <c r="C332" s="4">
        <v>41852</v>
      </c>
      <c r="D332" t="s">
        <v>42</v>
      </c>
      <c r="E332">
        <v>1</v>
      </c>
      <c r="G332" t="s">
        <v>43</v>
      </c>
      <c r="H332">
        <v>800</v>
      </c>
      <c r="I332">
        <v>12419.03</v>
      </c>
      <c r="J332">
        <v>-55.78</v>
      </c>
      <c r="K332">
        <v>-52.13</v>
      </c>
      <c r="L332">
        <v>-15.52</v>
      </c>
      <c r="M332">
        <v>12363.25</v>
      </c>
      <c r="Q332" s="6">
        <v>29646</v>
      </c>
    </row>
    <row r="333" spans="1:17" x14ac:dyDescent="0.25">
      <c r="A333">
        <v>1007975</v>
      </c>
      <c r="B333" t="s">
        <v>124</v>
      </c>
      <c r="C333" s="4">
        <v>41883</v>
      </c>
      <c r="D333" t="s">
        <v>42</v>
      </c>
      <c r="E333">
        <v>1</v>
      </c>
      <c r="G333" t="s">
        <v>43</v>
      </c>
      <c r="H333">
        <v>800</v>
      </c>
      <c r="I333">
        <v>35685.660000000003</v>
      </c>
      <c r="J333">
        <v>-206.76</v>
      </c>
      <c r="K333">
        <v>-192.12</v>
      </c>
      <c r="L333">
        <v>-44.61</v>
      </c>
      <c r="M333">
        <v>35478.9</v>
      </c>
      <c r="Q333" s="6">
        <v>29677</v>
      </c>
    </row>
    <row r="334" spans="1:17" x14ac:dyDescent="0.25">
      <c r="A334">
        <v>1007976</v>
      </c>
      <c r="B334" t="s">
        <v>443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4582.5</v>
      </c>
      <c r="J334">
        <v>-51.57</v>
      </c>
      <c r="K334">
        <v>-28.65</v>
      </c>
      <c r="L334">
        <v>-5.73</v>
      </c>
      <c r="M334">
        <v>4530.93</v>
      </c>
      <c r="Q334" s="6">
        <v>29677</v>
      </c>
    </row>
    <row r="335" spans="1:17" x14ac:dyDescent="0.25">
      <c r="A335">
        <v>1008110</v>
      </c>
      <c r="B335" t="s">
        <v>444</v>
      </c>
      <c r="C335" s="4">
        <v>41883</v>
      </c>
      <c r="D335" t="s">
        <v>42</v>
      </c>
      <c r="E335">
        <v>1</v>
      </c>
      <c r="G335" t="s">
        <v>43</v>
      </c>
      <c r="H335">
        <v>800</v>
      </c>
      <c r="I335">
        <v>5966</v>
      </c>
      <c r="J335">
        <v>-59.68</v>
      </c>
      <c r="K335">
        <v>-37.299999999999997</v>
      </c>
      <c r="L335">
        <v>-7.46</v>
      </c>
      <c r="M335">
        <v>5906.32</v>
      </c>
      <c r="Q335" s="6">
        <v>29677</v>
      </c>
    </row>
    <row r="336" spans="1:17" x14ac:dyDescent="0.25">
      <c r="A336">
        <v>1008111</v>
      </c>
      <c r="B336" t="s">
        <v>445</v>
      </c>
      <c r="C336" s="4">
        <v>41883</v>
      </c>
      <c r="D336" t="s">
        <v>42</v>
      </c>
      <c r="E336">
        <v>1</v>
      </c>
      <c r="G336" t="s">
        <v>43</v>
      </c>
      <c r="H336">
        <v>800</v>
      </c>
      <c r="I336">
        <v>1515</v>
      </c>
      <c r="J336">
        <v>-11.79</v>
      </c>
      <c r="K336">
        <v>-9.4499999999999993</v>
      </c>
      <c r="L336">
        <v>-1.89</v>
      </c>
      <c r="M336">
        <v>1503.21</v>
      </c>
      <c r="Q336" s="6">
        <v>29677</v>
      </c>
    </row>
    <row r="337" spans="1:17" x14ac:dyDescent="0.25">
      <c r="A337">
        <v>1007977</v>
      </c>
      <c r="B337" t="s">
        <v>446</v>
      </c>
      <c r="C337" s="4">
        <v>41883</v>
      </c>
      <c r="D337" t="s">
        <v>42</v>
      </c>
      <c r="E337">
        <v>1</v>
      </c>
      <c r="G337" t="s">
        <v>43</v>
      </c>
      <c r="H337">
        <v>800</v>
      </c>
      <c r="I337">
        <v>9265.2099999999991</v>
      </c>
      <c r="J337">
        <v>-98.8</v>
      </c>
      <c r="K337">
        <v>-57.9</v>
      </c>
      <c r="L337">
        <v>-11.58</v>
      </c>
      <c r="M337">
        <v>9166.41</v>
      </c>
      <c r="Q337" s="6">
        <v>29677</v>
      </c>
    </row>
    <row r="338" spans="1:17" x14ac:dyDescent="0.25">
      <c r="A338">
        <v>1008116</v>
      </c>
      <c r="B338" t="s">
        <v>198</v>
      </c>
      <c r="C338" s="4">
        <v>41883</v>
      </c>
      <c r="D338" t="s">
        <v>42</v>
      </c>
      <c r="E338">
        <v>1</v>
      </c>
      <c r="G338" t="s">
        <v>43</v>
      </c>
      <c r="H338">
        <v>800</v>
      </c>
      <c r="I338">
        <v>421.88</v>
      </c>
      <c r="J338">
        <v>-4.24</v>
      </c>
      <c r="K338">
        <v>-2.65</v>
      </c>
      <c r="L338">
        <v>-0.53</v>
      </c>
      <c r="M338">
        <v>417.64</v>
      </c>
      <c r="Q338" s="6">
        <v>29677</v>
      </c>
    </row>
    <row r="339" spans="1:17" x14ac:dyDescent="0.25">
      <c r="A339">
        <v>1008221</v>
      </c>
      <c r="B339" t="s">
        <v>448</v>
      </c>
      <c r="C339" s="4">
        <v>41913</v>
      </c>
      <c r="D339" t="s">
        <v>42</v>
      </c>
      <c r="E339">
        <v>1</v>
      </c>
      <c r="G339" t="s">
        <v>43</v>
      </c>
      <c r="H339">
        <v>800</v>
      </c>
      <c r="I339">
        <v>1681.61</v>
      </c>
      <c r="J339">
        <v>-16.8</v>
      </c>
      <c r="K339">
        <v>-10.5</v>
      </c>
      <c r="L339">
        <v>-2.1</v>
      </c>
      <c r="M339">
        <v>1664.81</v>
      </c>
      <c r="Q339" s="6">
        <v>29707</v>
      </c>
    </row>
    <row r="340" spans="1:17" x14ac:dyDescent="0.25">
      <c r="A340">
        <v>1008340</v>
      </c>
      <c r="B340" t="s">
        <v>444</v>
      </c>
      <c r="C340" s="4">
        <v>41944</v>
      </c>
      <c r="D340" t="s">
        <v>42</v>
      </c>
      <c r="E340">
        <v>1</v>
      </c>
      <c r="G340" t="s">
        <v>43</v>
      </c>
      <c r="H340">
        <v>800</v>
      </c>
      <c r="I340">
        <v>4974.5</v>
      </c>
      <c r="J340">
        <v>-43.54</v>
      </c>
      <c r="K340">
        <v>-31.1</v>
      </c>
      <c r="L340">
        <v>-6.22</v>
      </c>
      <c r="M340">
        <v>4930.96</v>
      </c>
      <c r="Q340" s="6">
        <v>29738</v>
      </c>
    </row>
    <row r="341" spans="1:17" x14ac:dyDescent="0.25">
      <c r="A341">
        <v>1008341</v>
      </c>
      <c r="B341" t="s">
        <v>444</v>
      </c>
      <c r="C341" s="4">
        <v>41944</v>
      </c>
      <c r="D341" t="s">
        <v>42</v>
      </c>
      <c r="E341">
        <v>1</v>
      </c>
      <c r="G341" t="s">
        <v>43</v>
      </c>
      <c r="H341">
        <v>800</v>
      </c>
      <c r="I341">
        <v>4974.5</v>
      </c>
      <c r="J341">
        <v>-43.54</v>
      </c>
      <c r="K341">
        <v>-31.1</v>
      </c>
      <c r="L341">
        <v>-6.22</v>
      </c>
      <c r="M341">
        <v>4930.96</v>
      </c>
      <c r="Q341" s="6">
        <v>29738</v>
      </c>
    </row>
    <row r="342" spans="1:17" x14ac:dyDescent="0.25">
      <c r="A342">
        <v>150051</v>
      </c>
      <c r="B342" t="s">
        <v>201</v>
      </c>
      <c r="C342" s="4">
        <v>39114</v>
      </c>
      <c r="D342" t="s">
        <v>42</v>
      </c>
      <c r="E342">
        <v>1</v>
      </c>
      <c r="G342" t="s">
        <v>140</v>
      </c>
      <c r="H342">
        <v>36</v>
      </c>
      <c r="I342">
        <v>-2015.18</v>
      </c>
      <c r="J342">
        <v>2015.18</v>
      </c>
      <c r="Q342" s="7">
        <v>42379</v>
      </c>
    </row>
    <row r="343" spans="1:17" x14ac:dyDescent="0.25">
      <c r="A343">
        <v>150055</v>
      </c>
      <c r="B343" t="s">
        <v>176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-525.54999999999995</v>
      </c>
      <c r="J343">
        <v>525.54999999999995</v>
      </c>
      <c r="Q343" s="7">
        <v>42379</v>
      </c>
    </row>
    <row r="344" spans="1:17" x14ac:dyDescent="0.25">
      <c r="A344">
        <v>150065</v>
      </c>
      <c r="B344" t="s">
        <v>201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35.86</v>
      </c>
      <c r="J344">
        <v>-35.86</v>
      </c>
      <c r="Q344" s="7">
        <v>42379</v>
      </c>
    </row>
    <row r="345" spans="1:17" x14ac:dyDescent="0.25">
      <c r="A345">
        <v>150066</v>
      </c>
      <c r="B345" t="s">
        <v>201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38.14</v>
      </c>
      <c r="J345">
        <v>-38.14</v>
      </c>
      <c r="Q345" s="7">
        <v>42379</v>
      </c>
    </row>
    <row r="346" spans="1:17" x14ac:dyDescent="0.25">
      <c r="A346">
        <v>150090</v>
      </c>
      <c r="B346" t="s">
        <v>201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142.46</v>
      </c>
      <c r="J346">
        <v>-142.46</v>
      </c>
      <c r="Q346" s="7">
        <v>42379</v>
      </c>
    </row>
    <row r="347" spans="1:17" x14ac:dyDescent="0.25">
      <c r="A347">
        <v>150098</v>
      </c>
      <c r="B347" t="s">
        <v>202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245.52</v>
      </c>
      <c r="J347">
        <v>-245.52</v>
      </c>
      <c r="Q347" s="7">
        <v>42379</v>
      </c>
    </row>
    <row r="348" spans="1:17" x14ac:dyDescent="0.25">
      <c r="A348">
        <v>150122</v>
      </c>
      <c r="B348" t="s">
        <v>202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1005.45</v>
      </c>
      <c r="J348">
        <v>-1005.45</v>
      </c>
      <c r="Q348" s="7">
        <v>42379</v>
      </c>
    </row>
    <row r="349" spans="1:17" x14ac:dyDescent="0.25">
      <c r="A349">
        <v>150132</v>
      </c>
      <c r="B349" t="s">
        <v>201</v>
      </c>
      <c r="C349" s="4">
        <v>39114</v>
      </c>
      <c r="D349" t="s">
        <v>42</v>
      </c>
      <c r="E349">
        <v>1</v>
      </c>
      <c r="G349" t="s">
        <v>140</v>
      </c>
      <c r="H349">
        <v>36</v>
      </c>
      <c r="I349">
        <v>1822.53</v>
      </c>
      <c r="J349">
        <v>-1822.53</v>
      </c>
      <c r="Q349" s="7">
        <v>42379</v>
      </c>
    </row>
    <row r="350" spans="1:17" x14ac:dyDescent="0.25">
      <c r="A350">
        <v>150138</v>
      </c>
      <c r="B350" t="s">
        <v>201</v>
      </c>
      <c r="C350" s="4">
        <v>39114</v>
      </c>
      <c r="D350" t="s">
        <v>42</v>
      </c>
      <c r="E350">
        <v>1</v>
      </c>
      <c r="G350" t="s">
        <v>140</v>
      </c>
      <c r="H350">
        <v>36</v>
      </c>
      <c r="I350">
        <v>2131.21</v>
      </c>
      <c r="J350">
        <v>-2131.21</v>
      </c>
      <c r="Q350" s="7">
        <v>42379</v>
      </c>
    </row>
    <row r="351" spans="1:17" x14ac:dyDescent="0.25">
      <c r="A351">
        <v>150139</v>
      </c>
      <c r="B351" t="s">
        <v>201</v>
      </c>
      <c r="C351" s="4">
        <v>39114</v>
      </c>
      <c r="D351" t="s">
        <v>42</v>
      </c>
      <c r="E351">
        <v>1</v>
      </c>
      <c r="G351" t="s">
        <v>140</v>
      </c>
      <c r="H351">
        <v>36</v>
      </c>
      <c r="I351">
        <v>2134.52</v>
      </c>
      <c r="J351">
        <v>-2134.52</v>
      </c>
      <c r="Q351" s="7">
        <v>42379</v>
      </c>
    </row>
    <row r="352" spans="1:17" x14ac:dyDescent="0.25">
      <c r="A352">
        <v>150167</v>
      </c>
      <c r="B352" t="s">
        <v>201</v>
      </c>
      <c r="C352" s="4">
        <v>39114</v>
      </c>
      <c r="D352" t="s">
        <v>42</v>
      </c>
      <c r="E352">
        <v>1</v>
      </c>
      <c r="G352" t="s">
        <v>140</v>
      </c>
      <c r="H352">
        <v>36</v>
      </c>
      <c r="I352">
        <v>374.24</v>
      </c>
      <c r="J352">
        <v>-374.24</v>
      </c>
      <c r="Q352" s="7">
        <v>42379</v>
      </c>
    </row>
    <row r="353" spans="1:17" x14ac:dyDescent="0.25">
      <c r="A353">
        <v>150176</v>
      </c>
      <c r="B353" t="s">
        <v>202</v>
      </c>
      <c r="C353" s="4">
        <v>39114</v>
      </c>
      <c r="D353" t="s">
        <v>42</v>
      </c>
      <c r="E353">
        <v>1</v>
      </c>
      <c r="G353" t="s">
        <v>140</v>
      </c>
      <c r="H353">
        <v>36</v>
      </c>
      <c r="I353">
        <v>1329.98</v>
      </c>
      <c r="J353">
        <v>-1329.98</v>
      </c>
      <c r="Q353" s="7">
        <v>42379</v>
      </c>
    </row>
    <row r="354" spans="1:17" x14ac:dyDescent="0.25">
      <c r="A354">
        <v>150177</v>
      </c>
      <c r="B354" t="s">
        <v>201</v>
      </c>
      <c r="C354" s="4">
        <v>39114</v>
      </c>
      <c r="D354" t="s">
        <v>42</v>
      </c>
      <c r="E354">
        <v>1</v>
      </c>
      <c r="G354" t="s">
        <v>140</v>
      </c>
      <c r="H354">
        <v>36</v>
      </c>
      <c r="I354">
        <v>1671.37</v>
      </c>
      <c r="J354">
        <v>-1671.37</v>
      </c>
      <c r="Q354" s="7">
        <v>42379</v>
      </c>
    </row>
    <row r="355" spans="1:17" x14ac:dyDescent="0.25">
      <c r="A355">
        <v>150179</v>
      </c>
      <c r="B355" t="s">
        <v>201</v>
      </c>
      <c r="C355" s="4">
        <v>39114</v>
      </c>
      <c r="D355" t="s">
        <v>42</v>
      </c>
      <c r="E355">
        <v>1</v>
      </c>
      <c r="G355" t="s">
        <v>140</v>
      </c>
      <c r="H355">
        <v>36</v>
      </c>
      <c r="I355">
        <v>4048.15</v>
      </c>
      <c r="J355">
        <v>-4048.15</v>
      </c>
      <c r="Q355" s="7">
        <v>42379</v>
      </c>
    </row>
    <row r="356" spans="1:17" x14ac:dyDescent="0.25">
      <c r="A356">
        <v>2002458</v>
      </c>
      <c r="B356" t="s">
        <v>166</v>
      </c>
      <c r="C356" s="4">
        <v>39479</v>
      </c>
      <c r="D356" t="s">
        <v>42</v>
      </c>
      <c r="E356">
        <v>1</v>
      </c>
      <c r="G356" t="s">
        <v>140</v>
      </c>
      <c r="H356">
        <v>36</v>
      </c>
      <c r="I356">
        <v>3385</v>
      </c>
      <c r="J356">
        <v>-3385</v>
      </c>
      <c r="Q356" s="7">
        <v>42380</v>
      </c>
    </row>
    <row r="357" spans="1:17" x14ac:dyDescent="0.25">
      <c r="A357">
        <v>2002460</v>
      </c>
      <c r="B357" t="s">
        <v>166</v>
      </c>
      <c r="C357" s="4">
        <v>39479</v>
      </c>
      <c r="D357" t="s">
        <v>42</v>
      </c>
      <c r="E357">
        <v>1</v>
      </c>
      <c r="G357" t="s">
        <v>140</v>
      </c>
      <c r="H357">
        <v>36</v>
      </c>
      <c r="I357">
        <v>1705</v>
      </c>
      <c r="J357">
        <v>-1705</v>
      </c>
      <c r="Q357" s="7">
        <v>42380</v>
      </c>
    </row>
    <row r="358" spans="1:17" x14ac:dyDescent="0.25">
      <c r="A358">
        <v>2002730</v>
      </c>
      <c r="B358" t="s">
        <v>166</v>
      </c>
      <c r="C358" s="4">
        <v>39479</v>
      </c>
      <c r="D358" t="s">
        <v>42</v>
      </c>
      <c r="E358">
        <v>1</v>
      </c>
      <c r="G358" t="s">
        <v>140</v>
      </c>
      <c r="H358">
        <v>36</v>
      </c>
      <c r="I358">
        <v>-128.94</v>
      </c>
      <c r="J358">
        <v>128.94</v>
      </c>
      <c r="Q358" s="7">
        <v>42380</v>
      </c>
    </row>
    <row r="359" spans="1:17" x14ac:dyDescent="0.25">
      <c r="A359">
        <v>1004740</v>
      </c>
      <c r="B359" t="s">
        <v>166</v>
      </c>
      <c r="C359" s="4">
        <v>40210</v>
      </c>
      <c r="D359" t="s">
        <v>42</v>
      </c>
      <c r="E359">
        <v>1</v>
      </c>
      <c r="G359" t="s">
        <v>140</v>
      </c>
      <c r="H359">
        <v>36</v>
      </c>
      <c r="I359">
        <v>6002.18</v>
      </c>
      <c r="J359">
        <v>-6002.18</v>
      </c>
      <c r="Q359" s="7">
        <v>42382</v>
      </c>
    </row>
    <row r="360" spans="1:17" x14ac:dyDescent="0.25">
      <c r="A360">
        <v>1004741</v>
      </c>
      <c r="B360" t="s">
        <v>166</v>
      </c>
      <c r="C360" s="4">
        <v>40210</v>
      </c>
      <c r="D360" t="s">
        <v>42</v>
      </c>
      <c r="E360">
        <v>1</v>
      </c>
      <c r="G360" t="s">
        <v>140</v>
      </c>
      <c r="H360">
        <v>36</v>
      </c>
      <c r="I360">
        <v>4996.2700000000004</v>
      </c>
      <c r="J360">
        <v>-4996.2700000000004</v>
      </c>
      <c r="Q360" s="7">
        <v>42382</v>
      </c>
    </row>
    <row r="361" spans="1:17" x14ac:dyDescent="0.25">
      <c r="A361">
        <v>1004742</v>
      </c>
      <c r="B361" t="s">
        <v>203</v>
      </c>
      <c r="C361" s="4">
        <v>40210</v>
      </c>
      <c r="D361" t="s">
        <v>42</v>
      </c>
      <c r="E361">
        <v>1</v>
      </c>
      <c r="G361" t="s">
        <v>140</v>
      </c>
      <c r="H361">
        <v>36</v>
      </c>
      <c r="I361">
        <v>5065</v>
      </c>
      <c r="J361">
        <v>-5065</v>
      </c>
      <c r="Q361" s="7">
        <v>42382</v>
      </c>
    </row>
    <row r="362" spans="1:17" x14ac:dyDescent="0.25">
      <c r="A362">
        <v>1004829</v>
      </c>
      <c r="B362" t="s">
        <v>166</v>
      </c>
      <c r="C362" s="4">
        <v>40210</v>
      </c>
      <c r="D362" t="s">
        <v>42</v>
      </c>
      <c r="E362">
        <v>1</v>
      </c>
      <c r="G362" t="s">
        <v>140</v>
      </c>
      <c r="H362">
        <v>36</v>
      </c>
      <c r="I362">
        <v>1550</v>
      </c>
      <c r="J362">
        <v>-1550</v>
      </c>
      <c r="Q362" s="7">
        <v>42382</v>
      </c>
    </row>
    <row r="363" spans="1:17" x14ac:dyDescent="0.25">
      <c r="A363">
        <v>1005340</v>
      </c>
      <c r="B363" t="s">
        <v>204</v>
      </c>
      <c r="C363" s="4">
        <v>40575</v>
      </c>
      <c r="D363" t="s">
        <v>42</v>
      </c>
      <c r="E363">
        <v>1</v>
      </c>
      <c r="G363" t="s">
        <v>140</v>
      </c>
      <c r="H363">
        <v>36</v>
      </c>
      <c r="I363">
        <v>1315.12</v>
      </c>
      <c r="J363">
        <v>-1315.12</v>
      </c>
      <c r="Q363" s="7">
        <v>42383</v>
      </c>
    </row>
    <row r="364" spans="1:17" x14ac:dyDescent="0.25">
      <c r="A364">
        <v>1005900</v>
      </c>
      <c r="B364" t="s">
        <v>205</v>
      </c>
      <c r="C364" s="4">
        <v>40940</v>
      </c>
      <c r="D364" t="s">
        <v>42</v>
      </c>
      <c r="E364">
        <v>1</v>
      </c>
      <c r="G364" t="s">
        <v>140</v>
      </c>
      <c r="H364">
        <v>36</v>
      </c>
      <c r="I364">
        <v>3483</v>
      </c>
      <c r="J364">
        <v>-3483</v>
      </c>
      <c r="K364">
        <v>-98.34</v>
      </c>
      <c r="Q364" s="7">
        <v>42384</v>
      </c>
    </row>
    <row r="365" spans="1:17" x14ac:dyDescent="0.25">
      <c r="A365">
        <v>1005940</v>
      </c>
      <c r="B365" t="s">
        <v>206</v>
      </c>
      <c r="C365" s="4">
        <v>40940</v>
      </c>
      <c r="D365" t="s">
        <v>42</v>
      </c>
      <c r="E365">
        <v>1</v>
      </c>
      <c r="G365" t="s">
        <v>140</v>
      </c>
      <c r="H365">
        <v>36</v>
      </c>
      <c r="I365">
        <v>1710</v>
      </c>
      <c r="J365">
        <v>-1710</v>
      </c>
      <c r="K365">
        <v>-48.28</v>
      </c>
      <c r="Q365" s="7">
        <v>42384</v>
      </c>
    </row>
    <row r="366" spans="1:17" x14ac:dyDescent="0.25">
      <c r="A366">
        <v>1005961</v>
      </c>
      <c r="B366" t="s">
        <v>207</v>
      </c>
      <c r="C366" s="4">
        <v>40940</v>
      </c>
      <c r="D366" t="s">
        <v>42</v>
      </c>
      <c r="E366">
        <v>1</v>
      </c>
      <c r="G366" t="s">
        <v>140</v>
      </c>
      <c r="H366">
        <v>36</v>
      </c>
      <c r="I366">
        <v>494.55</v>
      </c>
      <c r="J366">
        <v>-494.55</v>
      </c>
      <c r="K366">
        <v>-13.96</v>
      </c>
      <c r="Q366" s="7">
        <v>42384</v>
      </c>
    </row>
    <row r="367" spans="1:17" x14ac:dyDescent="0.25">
      <c r="A367">
        <v>1006501</v>
      </c>
      <c r="B367" t="s">
        <v>208</v>
      </c>
      <c r="C367" s="4">
        <v>41306</v>
      </c>
      <c r="D367" t="s">
        <v>42</v>
      </c>
      <c r="E367">
        <v>1</v>
      </c>
      <c r="G367" t="s">
        <v>140</v>
      </c>
      <c r="H367">
        <v>36</v>
      </c>
      <c r="I367">
        <v>1058.1099999999999</v>
      </c>
      <c r="J367">
        <v>-822.41</v>
      </c>
      <c r="K367">
        <v>-146.96</v>
      </c>
      <c r="L367">
        <v>-29.39</v>
      </c>
      <c r="M367">
        <v>235.7</v>
      </c>
      <c r="Q367" s="7">
        <v>42385</v>
      </c>
    </row>
    <row r="368" spans="1:17" x14ac:dyDescent="0.25">
      <c r="A368">
        <v>1006502</v>
      </c>
      <c r="B368" t="s">
        <v>208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2653.92</v>
      </c>
      <c r="J368">
        <v>-2062.75</v>
      </c>
      <c r="K368">
        <v>-368.6</v>
      </c>
      <c r="L368">
        <v>-73.72</v>
      </c>
      <c r="M368">
        <v>591.16999999999996</v>
      </c>
      <c r="Q368" s="7">
        <v>42385</v>
      </c>
    </row>
    <row r="369" spans="1:17" x14ac:dyDescent="0.25">
      <c r="A369">
        <v>1006506</v>
      </c>
      <c r="B369" t="s">
        <v>209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1065.5899999999999</v>
      </c>
      <c r="J369">
        <v>-828.22</v>
      </c>
      <c r="K369">
        <v>-147.99</v>
      </c>
      <c r="L369">
        <v>-29.6</v>
      </c>
      <c r="M369">
        <v>237.37</v>
      </c>
      <c r="Q369" s="7">
        <v>42385</v>
      </c>
    </row>
    <row r="370" spans="1:17" x14ac:dyDescent="0.25">
      <c r="A370">
        <v>1006507</v>
      </c>
      <c r="B370" t="s">
        <v>210</v>
      </c>
      <c r="C370" s="4">
        <v>41306</v>
      </c>
      <c r="D370" t="s">
        <v>42</v>
      </c>
      <c r="E370">
        <v>1</v>
      </c>
      <c r="G370" t="s">
        <v>140</v>
      </c>
      <c r="H370">
        <v>36</v>
      </c>
      <c r="I370">
        <v>1425.73</v>
      </c>
      <c r="J370">
        <v>-1108.1500000000001</v>
      </c>
      <c r="K370">
        <v>-198.03</v>
      </c>
      <c r="L370">
        <v>-39.61</v>
      </c>
      <c r="M370">
        <v>317.58</v>
      </c>
      <c r="Q370" s="7">
        <v>42385</v>
      </c>
    </row>
    <row r="371" spans="1:17" x14ac:dyDescent="0.25">
      <c r="A371">
        <v>1006508</v>
      </c>
      <c r="B371" t="s">
        <v>211</v>
      </c>
      <c r="C371" s="4">
        <v>41306</v>
      </c>
      <c r="D371" t="s">
        <v>42</v>
      </c>
      <c r="E371">
        <v>1</v>
      </c>
      <c r="G371" t="s">
        <v>140</v>
      </c>
      <c r="H371">
        <v>36</v>
      </c>
      <c r="I371">
        <v>2839.3</v>
      </c>
      <c r="J371">
        <v>-2206.84</v>
      </c>
      <c r="K371">
        <v>-394.36</v>
      </c>
      <c r="L371">
        <v>-78.87</v>
      </c>
      <c r="M371">
        <v>632.46</v>
      </c>
      <c r="Q371" s="7">
        <v>42385</v>
      </c>
    </row>
    <row r="372" spans="1:17" x14ac:dyDescent="0.25">
      <c r="A372">
        <v>1006509</v>
      </c>
      <c r="B372" t="s">
        <v>212</v>
      </c>
      <c r="C372" s="4">
        <v>41306</v>
      </c>
      <c r="D372" t="s">
        <v>42</v>
      </c>
      <c r="E372">
        <v>1</v>
      </c>
      <c r="G372" t="s">
        <v>140</v>
      </c>
      <c r="H372">
        <v>36</v>
      </c>
      <c r="I372">
        <v>3154.8</v>
      </c>
      <c r="J372">
        <v>-2452.06</v>
      </c>
      <c r="K372">
        <v>-438.17</v>
      </c>
      <c r="L372">
        <v>-87.64</v>
      </c>
      <c r="M372">
        <v>702.74</v>
      </c>
      <c r="Q372" s="7">
        <v>42385</v>
      </c>
    </row>
    <row r="373" spans="1:17" x14ac:dyDescent="0.25">
      <c r="A373">
        <v>1006511</v>
      </c>
      <c r="B373" t="s">
        <v>213</v>
      </c>
      <c r="C373" s="4">
        <v>41306</v>
      </c>
      <c r="D373" t="s">
        <v>42</v>
      </c>
      <c r="E373">
        <v>1</v>
      </c>
      <c r="G373" t="s">
        <v>140</v>
      </c>
      <c r="H373">
        <v>36</v>
      </c>
      <c r="I373">
        <v>531.89</v>
      </c>
      <c r="J373">
        <v>-413.4</v>
      </c>
      <c r="K373">
        <v>-73.86</v>
      </c>
      <c r="L373">
        <v>-14.77</v>
      </c>
      <c r="M373">
        <v>118.49</v>
      </c>
      <c r="Q373" s="7">
        <v>42385</v>
      </c>
    </row>
    <row r="374" spans="1:17" x14ac:dyDescent="0.25">
      <c r="A374">
        <v>1006512</v>
      </c>
      <c r="B374" t="s">
        <v>214</v>
      </c>
      <c r="C374" s="4">
        <v>41306</v>
      </c>
      <c r="D374" t="s">
        <v>42</v>
      </c>
      <c r="E374">
        <v>1</v>
      </c>
      <c r="G374" t="s">
        <v>140</v>
      </c>
      <c r="H374">
        <v>36</v>
      </c>
      <c r="I374">
        <v>2639.25</v>
      </c>
      <c r="J374">
        <v>-2051.34</v>
      </c>
      <c r="K374">
        <v>-366.56</v>
      </c>
      <c r="L374">
        <v>-73.31</v>
      </c>
      <c r="M374">
        <v>587.91</v>
      </c>
      <c r="Q374" s="7">
        <v>42385</v>
      </c>
    </row>
    <row r="375" spans="1:17" x14ac:dyDescent="0.25">
      <c r="A375">
        <v>1006513</v>
      </c>
      <c r="B375" t="s">
        <v>215</v>
      </c>
      <c r="C375" s="4">
        <v>41306</v>
      </c>
      <c r="D375" t="s">
        <v>42</v>
      </c>
      <c r="E375">
        <v>1</v>
      </c>
      <c r="G375" t="s">
        <v>140</v>
      </c>
      <c r="H375">
        <v>36</v>
      </c>
      <c r="I375">
        <v>129.47</v>
      </c>
      <c r="J375">
        <v>-100.62</v>
      </c>
      <c r="K375">
        <v>-17.97</v>
      </c>
      <c r="L375">
        <v>-3.59</v>
      </c>
      <c r="M375">
        <v>28.85</v>
      </c>
      <c r="Q375" s="7">
        <v>42385</v>
      </c>
    </row>
    <row r="376" spans="1:17" x14ac:dyDescent="0.25">
      <c r="A376">
        <v>1006514</v>
      </c>
      <c r="B376" t="s">
        <v>216</v>
      </c>
      <c r="C376" s="4">
        <v>41306</v>
      </c>
      <c r="D376" t="s">
        <v>42</v>
      </c>
      <c r="E376">
        <v>1</v>
      </c>
      <c r="G376" t="s">
        <v>140</v>
      </c>
      <c r="H376">
        <v>36</v>
      </c>
      <c r="I376">
        <v>174.37</v>
      </c>
      <c r="J376">
        <v>-135.53</v>
      </c>
      <c r="K376">
        <v>-24.22</v>
      </c>
      <c r="L376">
        <v>-4.8499999999999996</v>
      </c>
      <c r="M376">
        <v>38.840000000000003</v>
      </c>
      <c r="Q376" s="7">
        <v>42385</v>
      </c>
    </row>
    <row r="377" spans="1:17" x14ac:dyDescent="0.25">
      <c r="A377">
        <v>2002490</v>
      </c>
      <c r="B377" t="s">
        <v>217</v>
      </c>
      <c r="C377" s="4">
        <v>39479</v>
      </c>
      <c r="D377" t="s">
        <v>42</v>
      </c>
      <c r="E377">
        <v>1</v>
      </c>
      <c r="G377" t="s">
        <v>140</v>
      </c>
      <c r="H377">
        <v>96</v>
      </c>
      <c r="I377">
        <v>87.41</v>
      </c>
      <c r="J377">
        <v>-80.099999999999994</v>
      </c>
      <c r="K377">
        <v>-4.54</v>
      </c>
      <c r="L377">
        <v>-0.91</v>
      </c>
      <c r="M377">
        <v>7.31</v>
      </c>
      <c r="Q377" s="7">
        <v>42385</v>
      </c>
    </row>
    <row r="378" spans="1:17" x14ac:dyDescent="0.25">
      <c r="A378">
        <v>2002493</v>
      </c>
      <c r="B378" t="s">
        <v>217</v>
      </c>
      <c r="C378" s="4">
        <v>39479</v>
      </c>
      <c r="D378" t="s">
        <v>42</v>
      </c>
      <c r="E378">
        <v>1</v>
      </c>
      <c r="G378" t="s">
        <v>140</v>
      </c>
      <c r="H378">
        <v>96</v>
      </c>
      <c r="I378">
        <v>8380</v>
      </c>
      <c r="J378">
        <v>-7680.24</v>
      </c>
      <c r="K378">
        <v>-436.46</v>
      </c>
      <c r="L378">
        <v>-87.29</v>
      </c>
      <c r="M378">
        <v>699.76</v>
      </c>
      <c r="Q378" s="7">
        <v>42385</v>
      </c>
    </row>
    <row r="379" spans="1:17" x14ac:dyDescent="0.25">
      <c r="A379">
        <v>2002494</v>
      </c>
      <c r="B379" t="s">
        <v>217</v>
      </c>
      <c r="C379" s="4">
        <v>39479</v>
      </c>
      <c r="D379" t="s">
        <v>42</v>
      </c>
      <c r="E379">
        <v>1</v>
      </c>
      <c r="G379" t="s">
        <v>140</v>
      </c>
      <c r="H379">
        <v>96</v>
      </c>
      <c r="I379">
        <v>15518.02</v>
      </c>
      <c r="J379">
        <v>-14222.2</v>
      </c>
      <c r="K379">
        <v>-808.23</v>
      </c>
      <c r="L379">
        <v>-161.65</v>
      </c>
      <c r="M379">
        <v>1295.82</v>
      </c>
      <c r="Q379" s="7">
        <v>42385</v>
      </c>
    </row>
    <row r="380" spans="1:17" x14ac:dyDescent="0.25">
      <c r="A380">
        <v>2002496</v>
      </c>
      <c r="B380" t="s">
        <v>217</v>
      </c>
      <c r="C380" s="4">
        <v>39479</v>
      </c>
      <c r="D380" t="s">
        <v>42</v>
      </c>
      <c r="E380">
        <v>1</v>
      </c>
      <c r="G380" t="s">
        <v>140</v>
      </c>
      <c r="H380">
        <v>96</v>
      </c>
      <c r="I380">
        <v>280.17</v>
      </c>
      <c r="J380">
        <v>-256.77</v>
      </c>
      <c r="K380">
        <v>-14.59</v>
      </c>
      <c r="L380">
        <v>-2.92</v>
      </c>
      <c r="M380">
        <v>23.4</v>
      </c>
      <c r="Q380" s="7">
        <v>42385</v>
      </c>
    </row>
    <row r="381" spans="1:17" x14ac:dyDescent="0.25">
      <c r="A381">
        <v>2002497</v>
      </c>
      <c r="B381" t="s">
        <v>217</v>
      </c>
      <c r="C381" s="4">
        <v>39479</v>
      </c>
      <c r="D381" t="s">
        <v>42</v>
      </c>
      <c r="E381">
        <v>1</v>
      </c>
      <c r="G381" t="s">
        <v>140</v>
      </c>
      <c r="H381">
        <v>96</v>
      </c>
      <c r="I381">
        <v>250.4</v>
      </c>
      <c r="J381">
        <v>-229.49</v>
      </c>
      <c r="K381">
        <v>-13.04</v>
      </c>
      <c r="L381">
        <v>-2.61</v>
      </c>
      <c r="M381">
        <v>20.91</v>
      </c>
      <c r="Q381" s="7">
        <v>42385</v>
      </c>
    </row>
    <row r="382" spans="1:17" x14ac:dyDescent="0.25">
      <c r="A382">
        <v>2002498</v>
      </c>
      <c r="B382" t="s">
        <v>217</v>
      </c>
      <c r="C382" s="4">
        <v>39479</v>
      </c>
      <c r="D382" t="s">
        <v>42</v>
      </c>
      <c r="E382">
        <v>1</v>
      </c>
      <c r="G382" t="s">
        <v>140</v>
      </c>
      <c r="H382">
        <v>96</v>
      </c>
      <c r="I382">
        <v>1175.29</v>
      </c>
      <c r="J382">
        <v>-1077.1500000000001</v>
      </c>
      <c r="K382">
        <v>-61.21</v>
      </c>
      <c r="L382">
        <v>-12.24</v>
      </c>
      <c r="M382">
        <v>98.14</v>
      </c>
      <c r="Q382" s="7">
        <v>42385</v>
      </c>
    </row>
    <row r="383" spans="1:17" x14ac:dyDescent="0.25">
      <c r="A383">
        <v>1007457</v>
      </c>
      <c r="B383" t="s">
        <v>218</v>
      </c>
      <c r="C383" s="4">
        <v>41671</v>
      </c>
      <c r="D383" t="s">
        <v>42</v>
      </c>
      <c r="E383">
        <v>1</v>
      </c>
      <c r="G383" t="s">
        <v>140</v>
      </c>
      <c r="H383">
        <v>36</v>
      </c>
      <c r="I383">
        <v>107.29</v>
      </c>
      <c r="J383">
        <v>-47.63</v>
      </c>
      <c r="K383">
        <v>-14.9</v>
      </c>
      <c r="L383">
        <v>-2.98</v>
      </c>
      <c r="M383">
        <v>59.66</v>
      </c>
      <c r="Q383" s="7">
        <v>42386</v>
      </c>
    </row>
    <row r="384" spans="1:17" x14ac:dyDescent="0.25">
      <c r="A384">
        <v>1007465</v>
      </c>
      <c r="B384" t="s">
        <v>162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64.040000000000006</v>
      </c>
      <c r="J384">
        <v>-28.42</v>
      </c>
      <c r="K384">
        <v>-8.89</v>
      </c>
      <c r="L384">
        <v>-1.77</v>
      </c>
      <c r="M384">
        <v>35.619999999999997</v>
      </c>
      <c r="Q384" s="7">
        <v>42386</v>
      </c>
    </row>
    <row r="385" spans="1:17" x14ac:dyDescent="0.25">
      <c r="A385">
        <v>1007466</v>
      </c>
      <c r="B385" t="s">
        <v>162</v>
      </c>
      <c r="C385" s="4">
        <v>41671</v>
      </c>
      <c r="D385" t="s">
        <v>42</v>
      </c>
      <c r="E385">
        <v>1</v>
      </c>
      <c r="G385" t="s">
        <v>140</v>
      </c>
      <c r="H385">
        <v>36</v>
      </c>
      <c r="I385">
        <v>91.77</v>
      </c>
      <c r="J385">
        <v>-40.74</v>
      </c>
      <c r="K385">
        <v>-12.75</v>
      </c>
      <c r="L385">
        <v>-2.5499999999999998</v>
      </c>
      <c r="M385">
        <v>51.03</v>
      </c>
      <c r="Q385" s="7">
        <v>42386</v>
      </c>
    </row>
    <row r="386" spans="1:17" x14ac:dyDescent="0.25">
      <c r="A386">
        <v>1007467</v>
      </c>
      <c r="B386" t="s">
        <v>162</v>
      </c>
      <c r="C386" s="4">
        <v>41671</v>
      </c>
      <c r="D386" t="s">
        <v>42</v>
      </c>
      <c r="E386">
        <v>1</v>
      </c>
      <c r="G386" t="s">
        <v>140</v>
      </c>
      <c r="H386">
        <v>36</v>
      </c>
      <c r="I386">
        <v>67.3</v>
      </c>
      <c r="J386">
        <v>-29.88</v>
      </c>
      <c r="K386">
        <v>-9.35</v>
      </c>
      <c r="L386">
        <v>-1.87</v>
      </c>
      <c r="M386">
        <v>37.42</v>
      </c>
      <c r="Q386" s="7">
        <v>42386</v>
      </c>
    </row>
    <row r="387" spans="1:17" x14ac:dyDescent="0.25">
      <c r="A387">
        <v>1007532</v>
      </c>
      <c r="B387" t="s">
        <v>162</v>
      </c>
      <c r="C387" s="4">
        <v>41671</v>
      </c>
      <c r="D387" t="s">
        <v>42</v>
      </c>
      <c r="E387">
        <v>1</v>
      </c>
      <c r="G387" t="s">
        <v>140</v>
      </c>
      <c r="H387">
        <v>36</v>
      </c>
      <c r="I387">
        <v>2690.67</v>
      </c>
      <c r="J387">
        <v>-1194.42</v>
      </c>
      <c r="K387">
        <v>-373.7</v>
      </c>
      <c r="L387">
        <v>-74.739999999999995</v>
      </c>
      <c r="M387">
        <v>1496.25</v>
      </c>
      <c r="Q387" s="7">
        <v>42386</v>
      </c>
    </row>
    <row r="388" spans="1:17" x14ac:dyDescent="0.25">
      <c r="A388">
        <v>1007533</v>
      </c>
      <c r="B388" t="s">
        <v>162</v>
      </c>
      <c r="C388" s="4">
        <v>41671</v>
      </c>
      <c r="D388" t="s">
        <v>42</v>
      </c>
      <c r="E388">
        <v>1</v>
      </c>
      <c r="G388" t="s">
        <v>140</v>
      </c>
      <c r="H388">
        <v>36</v>
      </c>
      <c r="I388">
        <v>1606.07</v>
      </c>
      <c r="J388">
        <v>-712.95</v>
      </c>
      <c r="K388">
        <v>-223.06</v>
      </c>
      <c r="L388">
        <v>-44.62</v>
      </c>
      <c r="M388">
        <v>893.12</v>
      </c>
      <c r="Q388" s="7">
        <v>42386</v>
      </c>
    </row>
    <row r="389" spans="1:17" x14ac:dyDescent="0.25">
      <c r="A389">
        <v>1007534</v>
      </c>
      <c r="B389" t="s">
        <v>162</v>
      </c>
      <c r="C389" s="4">
        <v>41671</v>
      </c>
      <c r="D389" t="s">
        <v>42</v>
      </c>
      <c r="E389">
        <v>1</v>
      </c>
      <c r="G389" t="s">
        <v>140</v>
      </c>
      <c r="H389">
        <v>36</v>
      </c>
      <c r="I389">
        <v>287.19</v>
      </c>
      <c r="J389">
        <v>-127.49</v>
      </c>
      <c r="K389">
        <v>-39.89</v>
      </c>
      <c r="L389">
        <v>-7.98</v>
      </c>
      <c r="M389">
        <v>159.69999999999999</v>
      </c>
      <c r="Q389" s="7">
        <v>42386</v>
      </c>
    </row>
    <row r="390" spans="1:17" x14ac:dyDescent="0.25">
      <c r="A390">
        <v>1007535</v>
      </c>
      <c r="B390" t="s">
        <v>162</v>
      </c>
      <c r="C390" s="4">
        <v>41671</v>
      </c>
      <c r="D390" t="s">
        <v>42</v>
      </c>
      <c r="E390">
        <v>1</v>
      </c>
      <c r="G390" t="s">
        <v>140</v>
      </c>
      <c r="H390">
        <v>36</v>
      </c>
      <c r="I390">
        <v>720.66</v>
      </c>
      <c r="J390">
        <v>-319.91000000000003</v>
      </c>
      <c r="K390">
        <v>-100.09</v>
      </c>
      <c r="L390">
        <v>-20.02</v>
      </c>
      <c r="M390">
        <v>400.75</v>
      </c>
      <c r="Q390" s="7">
        <v>42386</v>
      </c>
    </row>
    <row r="391" spans="1:17" x14ac:dyDescent="0.25">
      <c r="A391">
        <v>1007559</v>
      </c>
      <c r="B391" t="s">
        <v>162</v>
      </c>
      <c r="C391" s="4">
        <v>41671</v>
      </c>
      <c r="D391" t="s">
        <v>42</v>
      </c>
      <c r="E391">
        <v>1</v>
      </c>
      <c r="G391" t="s">
        <v>140</v>
      </c>
      <c r="H391">
        <v>36</v>
      </c>
      <c r="I391">
        <v>1078.94</v>
      </c>
      <c r="J391">
        <v>-478.95</v>
      </c>
      <c r="K391">
        <v>-149.85</v>
      </c>
      <c r="L391">
        <v>-29.97</v>
      </c>
      <c r="M391">
        <v>599.99</v>
      </c>
      <c r="Q391" s="7">
        <v>42386</v>
      </c>
    </row>
    <row r="392" spans="1:17" x14ac:dyDescent="0.25">
      <c r="A392">
        <v>1008644</v>
      </c>
      <c r="B392" t="s">
        <v>162</v>
      </c>
      <c r="C392" s="4">
        <v>42036</v>
      </c>
      <c r="D392" t="s">
        <v>42</v>
      </c>
      <c r="E392">
        <v>1</v>
      </c>
      <c r="G392" t="s">
        <v>140</v>
      </c>
      <c r="H392">
        <v>36</v>
      </c>
      <c r="I392">
        <v>12049.7</v>
      </c>
      <c r="J392">
        <v>-1336.52</v>
      </c>
      <c r="K392">
        <v>-1336.52</v>
      </c>
      <c r="L392">
        <v>-334.13</v>
      </c>
      <c r="M392">
        <v>10713.18</v>
      </c>
      <c r="Q392" s="7">
        <v>42387</v>
      </c>
    </row>
    <row r="393" spans="1:17" x14ac:dyDescent="0.25">
      <c r="A393">
        <v>1008713</v>
      </c>
      <c r="B393" t="s">
        <v>162</v>
      </c>
      <c r="C393" s="4">
        <v>42036</v>
      </c>
      <c r="D393" t="s">
        <v>42</v>
      </c>
      <c r="E393">
        <v>1</v>
      </c>
      <c r="G393" t="s">
        <v>140</v>
      </c>
      <c r="H393">
        <v>36</v>
      </c>
      <c r="I393">
        <v>5702.57</v>
      </c>
      <c r="J393">
        <v>-632.51</v>
      </c>
      <c r="K393">
        <v>-632.51</v>
      </c>
      <c r="L393">
        <v>-158.12</v>
      </c>
      <c r="M393">
        <v>5070.0600000000004</v>
      </c>
      <c r="Q393" s="7">
        <v>42387</v>
      </c>
    </row>
    <row r="394" spans="1:17" x14ac:dyDescent="0.25">
      <c r="A394">
        <v>1008738</v>
      </c>
      <c r="B394" t="s">
        <v>162</v>
      </c>
      <c r="C394" s="4">
        <v>42036</v>
      </c>
      <c r="D394" t="s">
        <v>42</v>
      </c>
      <c r="E394">
        <v>1</v>
      </c>
      <c r="G394" t="s">
        <v>140</v>
      </c>
      <c r="H394">
        <v>36</v>
      </c>
      <c r="I394">
        <v>153.9</v>
      </c>
      <c r="J394">
        <v>-17.07</v>
      </c>
      <c r="K394">
        <v>-17.07</v>
      </c>
      <c r="L394">
        <v>-4.2699999999999996</v>
      </c>
      <c r="M394">
        <v>136.83000000000001</v>
      </c>
      <c r="Q394" s="7">
        <v>42387</v>
      </c>
    </row>
    <row r="395" spans="1:17" x14ac:dyDescent="0.25">
      <c r="A395">
        <v>1005922</v>
      </c>
      <c r="B395" t="s">
        <v>219</v>
      </c>
      <c r="C395" s="4">
        <v>40940</v>
      </c>
      <c r="D395" t="s">
        <v>42</v>
      </c>
      <c r="E395">
        <v>1</v>
      </c>
      <c r="G395" t="s">
        <v>140</v>
      </c>
      <c r="H395">
        <v>96</v>
      </c>
      <c r="I395">
        <v>3295</v>
      </c>
      <c r="J395">
        <v>-1372.35</v>
      </c>
      <c r="K395">
        <v>-171.61</v>
      </c>
      <c r="L395">
        <v>-34.32</v>
      </c>
      <c r="M395">
        <v>1922.65</v>
      </c>
      <c r="Q395" s="7">
        <v>42389</v>
      </c>
    </row>
    <row r="396" spans="1:17" x14ac:dyDescent="0.25">
      <c r="A396">
        <v>1005932</v>
      </c>
      <c r="B396" t="s">
        <v>220</v>
      </c>
      <c r="C396" s="4">
        <v>40940</v>
      </c>
      <c r="D396" t="s">
        <v>42</v>
      </c>
      <c r="E396">
        <v>1</v>
      </c>
      <c r="G396" t="s">
        <v>140</v>
      </c>
      <c r="H396">
        <v>96</v>
      </c>
      <c r="I396">
        <v>16495.73</v>
      </c>
      <c r="J396">
        <v>-6870.4</v>
      </c>
      <c r="K396">
        <v>-859.15</v>
      </c>
      <c r="L396">
        <v>-171.83</v>
      </c>
      <c r="M396">
        <v>9625.33</v>
      </c>
      <c r="Q396" s="7">
        <v>42389</v>
      </c>
    </row>
    <row r="397" spans="1:17" x14ac:dyDescent="0.25">
      <c r="A397">
        <v>1008712</v>
      </c>
      <c r="B397" t="s">
        <v>326</v>
      </c>
      <c r="C397" s="4">
        <v>42036</v>
      </c>
      <c r="D397" t="s">
        <v>42</v>
      </c>
      <c r="E397">
        <v>1</v>
      </c>
      <c r="G397" t="s">
        <v>140</v>
      </c>
      <c r="H397">
        <v>96</v>
      </c>
      <c r="I397">
        <v>16308.47</v>
      </c>
      <c r="J397">
        <v>-678.33</v>
      </c>
      <c r="K397">
        <v>-678.33</v>
      </c>
      <c r="L397">
        <v>-169.58</v>
      </c>
      <c r="M397">
        <v>15630.14</v>
      </c>
      <c r="Q397" s="7">
        <v>42392</v>
      </c>
    </row>
    <row r="398" spans="1:17" x14ac:dyDescent="0.25">
      <c r="A398">
        <v>150082</v>
      </c>
      <c r="B398" t="s">
        <v>178</v>
      </c>
      <c r="C398" s="4">
        <v>39142</v>
      </c>
      <c r="D398" t="s">
        <v>42</v>
      </c>
      <c r="E398">
        <v>1</v>
      </c>
      <c r="G398" t="s">
        <v>140</v>
      </c>
      <c r="H398">
        <v>36</v>
      </c>
      <c r="I398">
        <v>85.33</v>
      </c>
      <c r="J398">
        <v>-85.33</v>
      </c>
      <c r="Q398" s="7">
        <v>42410</v>
      </c>
    </row>
    <row r="399" spans="1:17" x14ac:dyDescent="0.25">
      <c r="A399">
        <v>150095</v>
      </c>
      <c r="B399" t="s">
        <v>178</v>
      </c>
      <c r="C399" s="4">
        <v>39142</v>
      </c>
      <c r="D399" t="s">
        <v>42</v>
      </c>
      <c r="E399">
        <v>1</v>
      </c>
      <c r="G399" t="s">
        <v>140</v>
      </c>
      <c r="H399">
        <v>36</v>
      </c>
      <c r="I399">
        <v>225.72</v>
      </c>
      <c r="J399">
        <v>-225.72</v>
      </c>
      <c r="Q399" s="7">
        <v>42410</v>
      </c>
    </row>
    <row r="400" spans="1:17" x14ac:dyDescent="0.25">
      <c r="A400">
        <v>150101</v>
      </c>
      <c r="B400" t="s">
        <v>221</v>
      </c>
      <c r="C400" s="4">
        <v>39142</v>
      </c>
      <c r="D400" t="s">
        <v>42</v>
      </c>
      <c r="E400">
        <v>1</v>
      </c>
      <c r="G400" t="s">
        <v>140</v>
      </c>
      <c r="H400">
        <v>36</v>
      </c>
      <c r="I400">
        <v>271.97000000000003</v>
      </c>
      <c r="J400">
        <v>-271.97000000000003</v>
      </c>
      <c r="Q400" s="7">
        <v>42410</v>
      </c>
    </row>
    <row r="401" spans="1:17" x14ac:dyDescent="0.25">
      <c r="A401">
        <v>150113</v>
      </c>
      <c r="B401" t="s">
        <v>221</v>
      </c>
      <c r="C401" s="4">
        <v>39142</v>
      </c>
      <c r="D401" t="s">
        <v>42</v>
      </c>
      <c r="E401">
        <v>1</v>
      </c>
      <c r="G401" t="s">
        <v>140</v>
      </c>
      <c r="H401">
        <v>36</v>
      </c>
      <c r="I401">
        <v>614.04999999999995</v>
      </c>
      <c r="J401">
        <v>-614.04999999999995</v>
      </c>
      <c r="Q401" s="7">
        <v>42410</v>
      </c>
    </row>
    <row r="402" spans="1:17" x14ac:dyDescent="0.25">
      <c r="A402">
        <v>150123</v>
      </c>
      <c r="B402" t="s">
        <v>222</v>
      </c>
      <c r="C402" s="4">
        <v>39142</v>
      </c>
      <c r="D402" t="s">
        <v>42</v>
      </c>
      <c r="E402">
        <v>1</v>
      </c>
      <c r="G402" t="s">
        <v>140</v>
      </c>
      <c r="H402">
        <v>36</v>
      </c>
      <c r="I402">
        <v>1063.1199999999999</v>
      </c>
      <c r="J402">
        <v>-1063.1199999999999</v>
      </c>
      <c r="Q402" s="7">
        <v>42410</v>
      </c>
    </row>
    <row r="403" spans="1:17" x14ac:dyDescent="0.25">
      <c r="A403">
        <v>150127</v>
      </c>
      <c r="B403" t="s">
        <v>221</v>
      </c>
      <c r="C403" s="4">
        <v>39142</v>
      </c>
      <c r="D403" t="s">
        <v>42</v>
      </c>
      <c r="E403">
        <v>1</v>
      </c>
      <c r="G403" t="s">
        <v>140</v>
      </c>
      <c r="H403">
        <v>36</v>
      </c>
      <c r="I403">
        <v>1600.37</v>
      </c>
      <c r="J403">
        <v>-1600.37</v>
      </c>
      <c r="Q403" s="7">
        <v>42410</v>
      </c>
    </row>
    <row r="404" spans="1:17" x14ac:dyDescent="0.25">
      <c r="A404">
        <v>150161</v>
      </c>
      <c r="B404" t="s">
        <v>178</v>
      </c>
      <c r="C404" s="4">
        <v>39142</v>
      </c>
      <c r="D404" t="s">
        <v>42</v>
      </c>
      <c r="E404">
        <v>1</v>
      </c>
      <c r="G404" t="s">
        <v>140</v>
      </c>
      <c r="H404">
        <v>36</v>
      </c>
      <c r="I404">
        <v>29.79</v>
      </c>
      <c r="J404">
        <v>-29.79</v>
      </c>
      <c r="Q404" s="7">
        <v>42410</v>
      </c>
    </row>
    <row r="405" spans="1:17" x14ac:dyDescent="0.25">
      <c r="A405">
        <v>150162</v>
      </c>
      <c r="B405" t="s">
        <v>221</v>
      </c>
      <c r="C405" s="4">
        <v>39142</v>
      </c>
      <c r="D405" t="s">
        <v>42</v>
      </c>
      <c r="E405">
        <v>1</v>
      </c>
      <c r="G405" t="s">
        <v>140</v>
      </c>
      <c r="H405">
        <v>36</v>
      </c>
      <c r="I405">
        <v>29.9</v>
      </c>
      <c r="J405">
        <v>-29.9</v>
      </c>
      <c r="Q405" s="7">
        <v>42410</v>
      </c>
    </row>
    <row r="406" spans="1:17" x14ac:dyDescent="0.25">
      <c r="A406">
        <v>150180</v>
      </c>
      <c r="B406" t="s">
        <v>223</v>
      </c>
      <c r="C406" s="4">
        <v>39142</v>
      </c>
      <c r="D406" t="s">
        <v>42</v>
      </c>
      <c r="E406">
        <v>1</v>
      </c>
      <c r="G406" t="s">
        <v>140</v>
      </c>
      <c r="H406">
        <v>36</v>
      </c>
      <c r="I406">
        <v>19203.009999999998</v>
      </c>
      <c r="J406">
        <v>-19203.009999999998</v>
      </c>
      <c r="Q406" s="7">
        <v>42410</v>
      </c>
    </row>
    <row r="407" spans="1:17" x14ac:dyDescent="0.25">
      <c r="A407">
        <v>150182</v>
      </c>
      <c r="B407" t="s">
        <v>223</v>
      </c>
      <c r="C407" s="4">
        <v>39142</v>
      </c>
      <c r="D407" t="s">
        <v>42</v>
      </c>
      <c r="E407">
        <v>1</v>
      </c>
      <c r="G407" t="s">
        <v>140</v>
      </c>
      <c r="H407">
        <v>36</v>
      </c>
      <c r="I407">
        <v>159077.56</v>
      </c>
      <c r="J407">
        <v>-159077.56</v>
      </c>
      <c r="Q407" s="7">
        <v>42410</v>
      </c>
    </row>
    <row r="408" spans="1:17" x14ac:dyDescent="0.25">
      <c r="A408">
        <v>1000077</v>
      </c>
      <c r="B408" t="s">
        <v>224</v>
      </c>
      <c r="C408" s="4">
        <v>39508</v>
      </c>
      <c r="D408" t="s">
        <v>42</v>
      </c>
      <c r="E408">
        <v>1</v>
      </c>
      <c r="G408" t="s">
        <v>140</v>
      </c>
      <c r="H408">
        <v>36</v>
      </c>
      <c r="I408">
        <v>1705</v>
      </c>
      <c r="J408">
        <v>-1705</v>
      </c>
      <c r="Q408" s="7">
        <v>42411</v>
      </c>
    </row>
    <row r="409" spans="1:17" x14ac:dyDescent="0.25">
      <c r="A409">
        <v>1000636</v>
      </c>
      <c r="B409" t="s">
        <v>203</v>
      </c>
      <c r="C409" s="4">
        <v>39508</v>
      </c>
      <c r="D409" t="s">
        <v>42</v>
      </c>
      <c r="E409">
        <v>1</v>
      </c>
      <c r="G409" t="s">
        <v>140</v>
      </c>
      <c r="H409">
        <v>36</v>
      </c>
      <c r="I409">
        <v>3385</v>
      </c>
      <c r="J409">
        <v>-3385</v>
      </c>
      <c r="Q409" s="7">
        <v>42411</v>
      </c>
    </row>
    <row r="410" spans="1:17" x14ac:dyDescent="0.25">
      <c r="A410">
        <v>1000639</v>
      </c>
      <c r="B410" t="s">
        <v>162</v>
      </c>
      <c r="C410" s="4">
        <v>39508</v>
      </c>
      <c r="D410" t="s">
        <v>42</v>
      </c>
      <c r="E410">
        <v>1</v>
      </c>
      <c r="G410" t="s">
        <v>140</v>
      </c>
      <c r="H410">
        <v>36</v>
      </c>
      <c r="I410">
        <v>3728.71</v>
      </c>
      <c r="J410">
        <v>-3728.71</v>
      </c>
      <c r="Q410" s="7">
        <v>42411</v>
      </c>
    </row>
    <row r="411" spans="1:17" x14ac:dyDescent="0.25">
      <c r="A411">
        <v>1000641</v>
      </c>
      <c r="B411" t="s">
        <v>162</v>
      </c>
      <c r="C411" s="4">
        <v>39508</v>
      </c>
      <c r="D411" t="s">
        <v>42</v>
      </c>
      <c r="E411">
        <v>1</v>
      </c>
      <c r="G411" t="s">
        <v>140</v>
      </c>
      <c r="H411">
        <v>36</v>
      </c>
      <c r="I411">
        <v>1055.94</v>
      </c>
      <c r="J411">
        <v>-1055.94</v>
      </c>
      <c r="Q411" s="7">
        <v>42411</v>
      </c>
    </row>
    <row r="412" spans="1:17" x14ac:dyDescent="0.25">
      <c r="A412">
        <v>1000643</v>
      </c>
      <c r="B412" t="s">
        <v>162</v>
      </c>
      <c r="C412" s="4">
        <v>39508</v>
      </c>
      <c r="D412" t="s">
        <v>42</v>
      </c>
      <c r="E412">
        <v>1</v>
      </c>
      <c r="G412" t="s">
        <v>140</v>
      </c>
      <c r="H412">
        <v>36</v>
      </c>
      <c r="I412">
        <v>150</v>
      </c>
      <c r="J412">
        <v>-150</v>
      </c>
      <c r="Q412" s="7">
        <v>42411</v>
      </c>
    </row>
    <row r="413" spans="1:17" x14ac:dyDescent="0.25">
      <c r="A413">
        <v>1005338</v>
      </c>
      <c r="B413" t="s">
        <v>203</v>
      </c>
      <c r="C413" s="4">
        <v>40603</v>
      </c>
      <c r="D413" t="s">
        <v>42</v>
      </c>
      <c r="E413">
        <v>1</v>
      </c>
      <c r="G413" t="s">
        <v>140</v>
      </c>
      <c r="H413">
        <v>36</v>
      </c>
      <c r="I413">
        <v>1375</v>
      </c>
      <c r="J413">
        <v>-1375</v>
      </c>
      <c r="Q413" s="7">
        <v>42414</v>
      </c>
    </row>
    <row r="414" spans="1:17" x14ac:dyDescent="0.25">
      <c r="A414">
        <v>1005339</v>
      </c>
      <c r="B414" t="s">
        <v>204</v>
      </c>
      <c r="C414" s="4">
        <v>40603</v>
      </c>
      <c r="D414" t="s">
        <v>42</v>
      </c>
      <c r="E414">
        <v>1</v>
      </c>
      <c r="G414" t="s">
        <v>140</v>
      </c>
      <c r="H414">
        <v>36</v>
      </c>
      <c r="I414">
        <v>2641.37</v>
      </c>
      <c r="J414">
        <v>-2641.37</v>
      </c>
      <c r="Q414" s="7">
        <v>42414</v>
      </c>
    </row>
    <row r="415" spans="1:17" x14ac:dyDescent="0.25">
      <c r="A415">
        <v>1005376</v>
      </c>
      <c r="B415" t="s">
        <v>225</v>
      </c>
      <c r="C415" s="4">
        <v>40603</v>
      </c>
      <c r="D415" t="s">
        <v>42</v>
      </c>
      <c r="E415">
        <v>1</v>
      </c>
      <c r="G415" t="s">
        <v>140</v>
      </c>
      <c r="H415">
        <v>36</v>
      </c>
      <c r="I415">
        <v>1363.33</v>
      </c>
      <c r="J415">
        <v>-1363.33</v>
      </c>
      <c r="Q415" s="7">
        <v>42414</v>
      </c>
    </row>
    <row r="416" spans="1:17" x14ac:dyDescent="0.25">
      <c r="A416">
        <v>1005379</v>
      </c>
      <c r="B416" t="s">
        <v>226</v>
      </c>
      <c r="C416" s="4">
        <v>40603</v>
      </c>
      <c r="D416" t="s">
        <v>42</v>
      </c>
      <c r="E416">
        <v>1</v>
      </c>
      <c r="G416" t="s">
        <v>140</v>
      </c>
      <c r="H416">
        <v>36</v>
      </c>
      <c r="I416">
        <v>1375</v>
      </c>
      <c r="J416">
        <v>-1375</v>
      </c>
      <c r="Q416" s="7">
        <v>42414</v>
      </c>
    </row>
    <row r="417" spans="1:17" x14ac:dyDescent="0.25">
      <c r="A417">
        <v>1005938</v>
      </c>
      <c r="B417" t="s">
        <v>227</v>
      </c>
      <c r="C417" s="4">
        <v>40969</v>
      </c>
      <c r="D417" t="s">
        <v>42</v>
      </c>
      <c r="E417">
        <v>1</v>
      </c>
      <c r="G417" t="s">
        <v>140</v>
      </c>
      <c r="H417">
        <v>36</v>
      </c>
      <c r="I417">
        <v>269.95999999999998</v>
      </c>
      <c r="J417">
        <v>-269.95999999999998</v>
      </c>
      <c r="K417">
        <v>-14.75</v>
      </c>
      <c r="Q417" s="7">
        <v>42415</v>
      </c>
    </row>
    <row r="418" spans="1:17" x14ac:dyDescent="0.25">
      <c r="A418">
        <v>1005939</v>
      </c>
      <c r="B418" t="s">
        <v>228</v>
      </c>
      <c r="C418" s="4">
        <v>40969</v>
      </c>
      <c r="D418" t="s">
        <v>42</v>
      </c>
      <c r="E418">
        <v>1</v>
      </c>
      <c r="G418" t="s">
        <v>140</v>
      </c>
      <c r="H418">
        <v>36</v>
      </c>
      <c r="I418">
        <v>1283.75</v>
      </c>
      <c r="J418">
        <v>-1283.75</v>
      </c>
      <c r="K418">
        <v>-70.150000000000006</v>
      </c>
      <c r="Q418" s="7">
        <v>42415</v>
      </c>
    </row>
    <row r="419" spans="1:17" x14ac:dyDescent="0.25">
      <c r="A419">
        <v>1005973</v>
      </c>
      <c r="B419" t="s">
        <v>229</v>
      </c>
      <c r="C419" s="4">
        <v>40969</v>
      </c>
      <c r="D419" t="s">
        <v>42</v>
      </c>
      <c r="E419">
        <v>1</v>
      </c>
      <c r="G419" t="s">
        <v>140</v>
      </c>
      <c r="H419">
        <v>36</v>
      </c>
      <c r="I419">
        <v>788.54</v>
      </c>
      <c r="J419">
        <v>-788.54</v>
      </c>
      <c r="K419">
        <v>-43.09</v>
      </c>
      <c r="Q419" s="7">
        <v>42415</v>
      </c>
    </row>
    <row r="420" spans="1:17" x14ac:dyDescent="0.25">
      <c r="A420">
        <v>1005996</v>
      </c>
      <c r="B420" t="s">
        <v>230</v>
      </c>
      <c r="C420" s="4">
        <v>40969</v>
      </c>
      <c r="D420" t="s">
        <v>42</v>
      </c>
      <c r="E420">
        <v>1</v>
      </c>
      <c r="G420" t="s">
        <v>140</v>
      </c>
      <c r="H420">
        <v>36</v>
      </c>
      <c r="I420">
        <v>456.84</v>
      </c>
      <c r="J420">
        <v>-456.84</v>
      </c>
      <c r="K420">
        <v>-24.96</v>
      </c>
      <c r="Q420" s="7">
        <v>42415</v>
      </c>
    </row>
    <row r="421" spans="1:17" x14ac:dyDescent="0.25">
      <c r="A421">
        <v>1005997</v>
      </c>
      <c r="B421" t="s">
        <v>231</v>
      </c>
      <c r="C421" s="4">
        <v>40969</v>
      </c>
      <c r="D421" t="s">
        <v>42</v>
      </c>
      <c r="E421">
        <v>1</v>
      </c>
      <c r="G421" t="s">
        <v>140</v>
      </c>
      <c r="H421">
        <v>36</v>
      </c>
      <c r="I421">
        <v>672.8</v>
      </c>
      <c r="J421">
        <v>-672.8</v>
      </c>
      <c r="K421">
        <v>-36.770000000000003</v>
      </c>
      <c r="Q421" s="7">
        <v>42415</v>
      </c>
    </row>
    <row r="422" spans="1:17" x14ac:dyDescent="0.25">
      <c r="A422">
        <v>1006007</v>
      </c>
      <c r="B422" t="s">
        <v>232</v>
      </c>
      <c r="C422" s="4">
        <v>40969</v>
      </c>
      <c r="D422" t="s">
        <v>42</v>
      </c>
      <c r="E422">
        <v>1</v>
      </c>
      <c r="G422" t="s">
        <v>140</v>
      </c>
      <c r="H422">
        <v>36</v>
      </c>
      <c r="I422">
        <v>349.04</v>
      </c>
      <c r="J422">
        <v>-349.04</v>
      </c>
      <c r="K422">
        <v>-19.07</v>
      </c>
      <c r="Q422" s="7">
        <v>42415</v>
      </c>
    </row>
    <row r="423" spans="1:17" x14ac:dyDescent="0.25">
      <c r="A423">
        <v>1006025</v>
      </c>
      <c r="B423" t="s">
        <v>233</v>
      </c>
      <c r="C423" s="4">
        <v>40969</v>
      </c>
      <c r="D423" t="s">
        <v>42</v>
      </c>
      <c r="E423">
        <v>1</v>
      </c>
      <c r="G423" t="s">
        <v>140</v>
      </c>
      <c r="H423">
        <v>36</v>
      </c>
      <c r="I423">
        <v>2539.7199999999998</v>
      </c>
      <c r="J423">
        <v>-2539.7199999999998</v>
      </c>
      <c r="K423">
        <v>-138.78</v>
      </c>
      <c r="Q423" s="7">
        <v>42415</v>
      </c>
    </row>
    <row r="424" spans="1:17" x14ac:dyDescent="0.25">
      <c r="A424">
        <v>1006524</v>
      </c>
      <c r="B424" t="s">
        <v>234</v>
      </c>
      <c r="C424" s="4">
        <v>41334</v>
      </c>
      <c r="D424" t="s">
        <v>42</v>
      </c>
      <c r="E424">
        <v>1</v>
      </c>
      <c r="G424" t="s">
        <v>140</v>
      </c>
      <c r="H424">
        <v>36</v>
      </c>
      <c r="I424">
        <v>385.75</v>
      </c>
      <c r="J424">
        <v>-289.97000000000003</v>
      </c>
      <c r="K424">
        <v>-53.59</v>
      </c>
      <c r="L424">
        <v>-10.72</v>
      </c>
      <c r="M424">
        <v>95.78</v>
      </c>
      <c r="Q424" s="7">
        <v>42416</v>
      </c>
    </row>
    <row r="425" spans="1:17" x14ac:dyDescent="0.25">
      <c r="A425">
        <v>1006529</v>
      </c>
      <c r="B425" t="s">
        <v>235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379.04</v>
      </c>
      <c r="J425">
        <v>-284.91000000000003</v>
      </c>
      <c r="K425">
        <v>-52.64</v>
      </c>
      <c r="L425">
        <v>-10.52</v>
      </c>
      <c r="M425">
        <v>94.13</v>
      </c>
      <c r="Q425" s="7">
        <v>42416</v>
      </c>
    </row>
    <row r="426" spans="1:17" x14ac:dyDescent="0.25">
      <c r="A426">
        <v>1006530</v>
      </c>
      <c r="B426" t="s">
        <v>236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1933.75</v>
      </c>
      <c r="J426">
        <v>-1453.56</v>
      </c>
      <c r="K426">
        <v>-268.58999999999997</v>
      </c>
      <c r="L426">
        <v>-53.72</v>
      </c>
      <c r="M426">
        <v>480.19</v>
      </c>
      <c r="Q426" s="7">
        <v>42416</v>
      </c>
    </row>
    <row r="427" spans="1:17" x14ac:dyDescent="0.25">
      <c r="A427">
        <v>1006531</v>
      </c>
      <c r="B427" t="s">
        <v>237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3827.82</v>
      </c>
      <c r="J427">
        <v>-2877.27</v>
      </c>
      <c r="K427">
        <v>-531.64</v>
      </c>
      <c r="L427">
        <v>-106.33</v>
      </c>
      <c r="M427">
        <v>950.55</v>
      </c>
      <c r="Q427" s="7">
        <v>42416</v>
      </c>
    </row>
    <row r="428" spans="1:17" x14ac:dyDescent="0.25">
      <c r="A428">
        <v>1006532</v>
      </c>
      <c r="B428" t="s">
        <v>238</v>
      </c>
      <c r="C428" s="4">
        <v>41334</v>
      </c>
      <c r="D428" t="s">
        <v>42</v>
      </c>
      <c r="E428">
        <v>1</v>
      </c>
      <c r="G428" t="s">
        <v>140</v>
      </c>
      <c r="H428">
        <v>36</v>
      </c>
      <c r="I428">
        <v>92.06</v>
      </c>
      <c r="J428">
        <v>-69.2</v>
      </c>
      <c r="K428">
        <v>-12.79</v>
      </c>
      <c r="L428">
        <v>-2.56</v>
      </c>
      <c r="M428">
        <v>22.86</v>
      </c>
      <c r="Q428" s="7">
        <v>42416</v>
      </c>
    </row>
    <row r="429" spans="1:17" x14ac:dyDescent="0.25">
      <c r="A429">
        <v>1006533</v>
      </c>
      <c r="B429" t="s">
        <v>239</v>
      </c>
      <c r="C429" s="4">
        <v>41334</v>
      </c>
      <c r="D429" t="s">
        <v>42</v>
      </c>
      <c r="E429">
        <v>1</v>
      </c>
      <c r="G429" t="s">
        <v>140</v>
      </c>
      <c r="H429">
        <v>36</v>
      </c>
      <c r="I429">
        <v>239.68</v>
      </c>
      <c r="J429">
        <v>-180.17</v>
      </c>
      <c r="K429">
        <v>-33.299999999999997</v>
      </c>
      <c r="L429">
        <v>-6.66</v>
      </c>
      <c r="M429">
        <v>59.51</v>
      </c>
      <c r="Q429" s="7">
        <v>42416</v>
      </c>
    </row>
    <row r="430" spans="1:17" x14ac:dyDescent="0.25">
      <c r="A430">
        <v>1006547</v>
      </c>
      <c r="B430" t="s">
        <v>240</v>
      </c>
      <c r="C430" s="4">
        <v>41334</v>
      </c>
      <c r="D430" t="s">
        <v>42</v>
      </c>
      <c r="E430">
        <v>1</v>
      </c>
      <c r="G430" t="s">
        <v>140</v>
      </c>
      <c r="H430">
        <v>36</v>
      </c>
      <c r="I430">
        <v>952</v>
      </c>
      <c r="J430">
        <v>-715.6</v>
      </c>
      <c r="K430">
        <v>-132.22999999999999</v>
      </c>
      <c r="L430">
        <v>-26.44</v>
      </c>
      <c r="M430">
        <v>236.4</v>
      </c>
      <c r="Q430" s="7">
        <v>42416</v>
      </c>
    </row>
    <row r="431" spans="1:17" x14ac:dyDescent="0.25">
      <c r="A431">
        <v>1006553</v>
      </c>
      <c r="B431" t="s">
        <v>241</v>
      </c>
      <c r="C431" s="4">
        <v>41334</v>
      </c>
      <c r="D431" t="s">
        <v>42</v>
      </c>
      <c r="E431">
        <v>1</v>
      </c>
      <c r="G431" t="s">
        <v>140</v>
      </c>
      <c r="H431">
        <v>36</v>
      </c>
      <c r="I431">
        <v>764.59</v>
      </c>
      <c r="J431">
        <v>-574.72</v>
      </c>
      <c r="K431">
        <v>-106.19</v>
      </c>
      <c r="L431">
        <v>-21.24</v>
      </c>
      <c r="M431">
        <v>189.87</v>
      </c>
      <c r="Q431" s="7">
        <v>42416</v>
      </c>
    </row>
    <row r="432" spans="1:17" x14ac:dyDescent="0.25">
      <c r="A432">
        <v>1006554</v>
      </c>
      <c r="B432" t="s">
        <v>242</v>
      </c>
      <c r="C432" s="4">
        <v>41334</v>
      </c>
      <c r="D432" t="s">
        <v>42</v>
      </c>
      <c r="E432">
        <v>1</v>
      </c>
      <c r="G432" t="s">
        <v>140</v>
      </c>
      <c r="H432">
        <v>36</v>
      </c>
      <c r="I432">
        <v>388.74</v>
      </c>
      <c r="J432">
        <v>-292.2</v>
      </c>
      <c r="K432">
        <v>-53.99</v>
      </c>
      <c r="L432">
        <v>-10.8</v>
      </c>
      <c r="M432">
        <v>96.54</v>
      </c>
      <c r="Q432" s="7">
        <v>42416</v>
      </c>
    </row>
    <row r="433" spans="1:17" x14ac:dyDescent="0.25">
      <c r="A433">
        <v>1006555</v>
      </c>
      <c r="B433" t="s">
        <v>243</v>
      </c>
      <c r="C433" s="4">
        <v>41334</v>
      </c>
      <c r="D433" t="s">
        <v>42</v>
      </c>
      <c r="E433">
        <v>1</v>
      </c>
      <c r="G433" t="s">
        <v>140</v>
      </c>
      <c r="H433">
        <v>36</v>
      </c>
      <c r="I433">
        <v>223.67</v>
      </c>
      <c r="J433">
        <v>-168.13</v>
      </c>
      <c r="K433">
        <v>-31.07</v>
      </c>
      <c r="L433">
        <v>-6.22</v>
      </c>
      <c r="M433">
        <v>55.54</v>
      </c>
      <c r="Q433" s="7">
        <v>42416</v>
      </c>
    </row>
    <row r="434" spans="1:17" x14ac:dyDescent="0.25">
      <c r="A434">
        <v>1006556</v>
      </c>
      <c r="B434" t="s">
        <v>244</v>
      </c>
      <c r="C434" s="4">
        <v>41334</v>
      </c>
      <c r="D434" t="s">
        <v>42</v>
      </c>
      <c r="E434">
        <v>1</v>
      </c>
      <c r="G434" t="s">
        <v>140</v>
      </c>
      <c r="H434">
        <v>36</v>
      </c>
      <c r="I434">
        <v>74.7</v>
      </c>
      <c r="J434">
        <v>-56.15</v>
      </c>
      <c r="K434">
        <v>-10.37</v>
      </c>
      <c r="L434">
        <v>-2.0699999999999998</v>
      </c>
      <c r="M434">
        <v>18.55</v>
      </c>
      <c r="Q434" s="7">
        <v>42416</v>
      </c>
    </row>
    <row r="435" spans="1:17" x14ac:dyDescent="0.25">
      <c r="A435">
        <v>1006557</v>
      </c>
      <c r="B435" t="s">
        <v>243</v>
      </c>
      <c r="C435" s="4">
        <v>41334</v>
      </c>
      <c r="D435" t="s">
        <v>42</v>
      </c>
      <c r="E435">
        <v>1</v>
      </c>
      <c r="G435" t="s">
        <v>140</v>
      </c>
      <c r="H435">
        <v>36</v>
      </c>
      <c r="I435">
        <v>241.16</v>
      </c>
      <c r="J435">
        <v>-181.27</v>
      </c>
      <c r="K435">
        <v>-33.49</v>
      </c>
      <c r="L435">
        <v>-6.69</v>
      </c>
      <c r="M435">
        <v>59.89</v>
      </c>
      <c r="Q435" s="7">
        <v>42416</v>
      </c>
    </row>
    <row r="436" spans="1:17" x14ac:dyDescent="0.25">
      <c r="A436">
        <v>1006558</v>
      </c>
      <c r="B436" t="s">
        <v>245</v>
      </c>
      <c r="C436" s="4">
        <v>41334</v>
      </c>
      <c r="D436" t="s">
        <v>42</v>
      </c>
      <c r="E436">
        <v>1</v>
      </c>
      <c r="G436" t="s">
        <v>140</v>
      </c>
      <c r="H436">
        <v>36</v>
      </c>
      <c r="I436">
        <v>92.05</v>
      </c>
      <c r="J436">
        <v>-69.19</v>
      </c>
      <c r="K436">
        <v>-12.78</v>
      </c>
      <c r="L436">
        <v>-2.5499999999999998</v>
      </c>
      <c r="M436">
        <v>22.86</v>
      </c>
      <c r="Q436" s="7">
        <v>42416</v>
      </c>
    </row>
    <row r="437" spans="1:17" x14ac:dyDescent="0.25">
      <c r="A437">
        <v>1006559</v>
      </c>
      <c r="B437" t="s">
        <v>246</v>
      </c>
      <c r="C437" s="4">
        <v>41334</v>
      </c>
      <c r="D437" t="s">
        <v>42</v>
      </c>
      <c r="E437">
        <v>1</v>
      </c>
      <c r="G437" t="s">
        <v>140</v>
      </c>
      <c r="H437">
        <v>36</v>
      </c>
      <c r="I437">
        <v>133.80000000000001</v>
      </c>
      <c r="J437">
        <v>-100.57</v>
      </c>
      <c r="K437">
        <v>-18.579999999999998</v>
      </c>
      <c r="L437">
        <v>-3.71</v>
      </c>
      <c r="M437">
        <v>33.229999999999997</v>
      </c>
      <c r="Q437" s="7">
        <v>42416</v>
      </c>
    </row>
    <row r="438" spans="1:17" x14ac:dyDescent="0.25">
      <c r="A438">
        <v>1006566</v>
      </c>
      <c r="B438" t="s">
        <v>247</v>
      </c>
      <c r="C438" s="4">
        <v>41334</v>
      </c>
      <c r="D438" t="s">
        <v>42</v>
      </c>
      <c r="E438">
        <v>1</v>
      </c>
      <c r="G438" t="s">
        <v>140</v>
      </c>
      <c r="H438">
        <v>36</v>
      </c>
      <c r="I438">
        <v>184.18</v>
      </c>
      <c r="J438">
        <v>-138.44999999999999</v>
      </c>
      <c r="K438">
        <v>-25.59</v>
      </c>
      <c r="L438">
        <v>-5.12</v>
      </c>
      <c r="M438">
        <v>45.73</v>
      </c>
      <c r="Q438" s="7">
        <v>42416</v>
      </c>
    </row>
    <row r="439" spans="1:17" x14ac:dyDescent="0.25">
      <c r="A439">
        <v>1000084</v>
      </c>
      <c r="B439" t="s">
        <v>248</v>
      </c>
      <c r="C439" s="4">
        <v>39508</v>
      </c>
      <c r="D439" t="s">
        <v>42</v>
      </c>
      <c r="E439">
        <v>1</v>
      </c>
      <c r="G439" t="s">
        <v>140</v>
      </c>
      <c r="H439">
        <v>96</v>
      </c>
      <c r="I439">
        <v>150.91999999999999</v>
      </c>
      <c r="J439">
        <v>-136.83000000000001</v>
      </c>
      <c r="K439">
        <v>-7.87</v>
      </c>
      <c r="L439">
        <v>-1.57</v>
      </c>
      <c r="M439">
        <v>14.09</v>
      </c>
      <c r="Q439" s="7">
        <v>42416</v>
      </c>
    </row>
    <row r="440" spans="1:17" x14ac:dyDescent="0.25">
      <c r="A440">
        <v>1000085</v>
      </c>
      <c r="B440" t="s">
        <v>248</v>
      </c>
      <c r="C440" s="4">
        <v>39508</v>
      </c>
      <c r="D440" t="s">
        <v>42</v>
      </c>
      <c r="E440">
        <v>1</v>
      </c>
      <c r="G440" t="s">
        <v>140</v>
      </c>
      <c r="H440">
        <v>96</v>
      </c>
      <c r="I440">
        <v>288.62</v>
      </c>
      <c r="J440">
        <v>-261.66000000000003</v>
      </c>
      <c r="K440">
        <v>-15.03</v>
      </c>
      <c r="L440">
        <v>-3</v>
      </c>
      <c r="M440">
        <v>26.96</v>
      </c>
      <c r="Q440" s="7">
        <v>42416</v>
      </c>
    </row>
    <row r="441" spans="1:17" x14ac:dyDescent="0.25">
      <c r="A441">
        <v>1000089</v>
      </c>
      <c r="B441" t="s">
        <v>248</v>
      </c>
      <c r="C441" s="4">
        <v>39508</v>
      </c>
      <c r="D441" t="s">
        <v>42</v>
      </c>
      <c r="E441">
        <v>1</v>
      </c>
      <c r="G441" t="s">
        <v>140</v>
      </c>
      <c r="H441">
        <v>96</v>
      </c>
      <c r="I441">
        <v>81.34</v>
      </c>
      <c r="J441">
        <v>-73.739999999999995</v>
      </c>
      <c r="K441">
        <v>-4.2300000000000004</v>
      </c>
      <c r="L441">
        <v>-0.85</v>
      </c>
      <c r="M441">
        <v>7.6</v>
      </c>
      <c r="Q441" s="7">
        <v>42416</v>
      </c>
    </row>
    <row r="442" spans="1:17" x14ac:dyDescent="0.25">
      <c r="A442">
        <v>1007576</v>
      </c>
      <c r="B442" t="s">
        <v>162</v>
      </c>
      <c r="C442" s="4">
        <v>41699</v>
      </c>
      <c r="D442" t="s">
        <v>42</v>
      </c>
      <c r="E442">
        <v>1</v>
      </c>
      <c r="G442" t="s">
        <v>140</v>
      </c>
      <c r="H442">
        <v>36</v>
      </c>
      <c r="I442">
        <v>1366.78</v>
      </c>
      <c r="J442">
        <v>-571.78</v>
      </c>
      <c r="K442">
        <v>-189.83</v>
      </c>
      <c r="L442">
        <v>-37.97</v>
      </c>
      <c r="M442">
        <v>795</v>
      </c>
      <c r="Q442" s="7">
        <v>42417</v>
      </c>
    </row>
    <row r="443" spans="1:17" x14ac:dyDescent="0.25">
      <c r="A443">
        <v>1007577</v>
      </c>
      <c r="B443" t="s">
        <v>162</v>
      </c>
      <c r="C443" s="4">
        <v>41699</v>
      </c>
      <c r="D443" t="s">
        <v>42</v>
      </c>
      <c r="E443">
        <v>1</v>
      </c>
      <c r="G443" t="s">
        <v>140</v>
      </c>
      <c r="H443">
        <v>36</v>
      </c>
      <c r="I443">
        <v>410.28</v>
      </c>
      <c r="J443">
        <v>-171.63</v>
      </c>
      <c r="K443">
        <v>-56.98</v>
      </c>
      <c r="L443">
        <v>-11.39</v>
      </c>
      <c r="M443">
        <v>238.65</v>
      </c>
      <c r="Q443" s="7">
        <v>42417</v>
      </c>
    </row>
    <row r="444" spans="1:17" x14ac:dyDescent="0.25">
      <c r="A444">
        <v>1007578</v>
      </c>
      <c r="B444" t="s">
        <v>162</v>
      </c>
      <c r="C444" s="4">
        <v>41699</v>
      </c>
      <c r="D444" t="s">
        <v>42</v>
      </c>
      <c r="E444">
        <v>1</v>
      </c>
      <c r="G444" t="s">
        <v>140</v>
      </c>
      <c r="H444">
        <v>36</v>
      </c>
      <c r="I444">
        <v>920.48</v>
      </c>
      <c r="J444">
        <v>-385.07</v>
      </c>
      <c r="K444">
        <v>-127.84</v>
      </c>
      <c r="L444">
        <v>-25.56</v>
      </c>
      <c r="M444">
        <v>535.41</v>
      </c>
      <c r="Q444" s="7">
        <v>42417</v>
      </c>
    </row>
    <row r="445" spans="1:17" x14ac:dyDescent="0.25">
      <c r="A445">
        <v>1007579</v>
      </c>
      <c r="B445" t="s">
        <v>162</v>
      </c>
      <c r="C445" s="4">
        <v>41699</v>
      </c>
      <c r="D445" t="s">
        <v>42</v>
      </c>
      <c r="E445">
        <v>1</v>
      </c>
      <c r="G445" t="s">
        <v>140</v>
      </c>
      <c r="H445">
        <v>36</v>
      </c>
      <c r="I445">
        <v>2750.93</v>
      </c>
      <c r="J445">
        <v>-1150.82</v>
      </c>
      <c r="K445">
        <v>-382.07</v>
      </c>
      <c r="L445">
        <v>-76.41</v>
      </c>
      <c r="M445">
        <v>1600.11</v>
      </c>
      <c r="Q445" s="7">
        <v>42417</v>
      </c>
    </row>
    <row r="446" spans="1:17" x14ac:dyDescent="0.25">
      <c r="A446">
        <v>1007610</v>
      </c>
      <c r="B446" t="s">
        <v>162</v>
      </c>
      <c r="C446" s="4">
        <v>41699</v>
      </c>
      <c r="D446" t="s">
        <v>42</v>
      </c>
      <c r="E446">
        <v>1</v>
      </c>
      <c r="G446" t="s">
        <v>140</v>
      </c>
      <c r="H446">
        <v>36</v>
      </c>
      <c r="I446">
        <v>642.89</v>
      </c>
      <c r="J446">
        <v>-268.94</v>
      </c>
      <c r="K446">
        <v>-89.28</v>
      </c>
      <c r="L446">
        <v>-17.86</v>
      </c>
      <c r="M446">
        <v>373.95</v>
      </c>
      <c r="Q446" s="7">
        <v>42417</v>
      </c>
    </row>
    <row r="447" spans="1:17" x14ac:dyDescent="0.25">
      <c r="A447">
        <v>1007611</v>
      </c>
      <c r="B447" t="s">
        <v>162</v>
      </c>
      <c r="C447" s="4">
        <v>41699</v>
      </c>
      <c r="D447" t="s">
        <v>42</v>
      </c>
      <c r="E447">
        <v>1</v>
      </c>
      <c r="G447" t="s">
        <v>140</v>
      </c>
      <c r="H447">
        <v>36</v>
      </c>
      <c r="I447">
        <v>296.93</v>
      </c>
      <c r="J447">
        <v>-124.21</v>
      </c>
      <c r="K447">
        <v>-41.23</v>
      </c>
      <c r="L447">
        <v>-8.25</v>
      </c>
      <c r="M447">
        <v>172.72</v>
      </c>
      <c r="Q447" s="7">
        <v>42417</v>
      </c>
    </row>
    <row r="448" spans="1:17" x14ac:dyDescent="0.25">
      <c r="A448">
        <v>1007612</v>
      </c>
      <c r="B448" t="s">
        <v>162</v>
      </c>
      <c r="C448" s="4">
        <v>41699</v>
      </c>
      <c r="D448" t="s">
        <v>42</v>
      </c>
      <c r="E448">
        <v>1</v>
      </c>
      <c r="G448" t="s">
        <v>140</v>
      </c>
      <c r="H448">
        <v>36</v>
      </c>
      <c r="I448">
        <v>562.92999999999995</v>
      </c>
      <c r="J448">
        <v>-235.5</v>
      </c>
      <c r="K448">
        <v>-78.19</v>
      </c>
      <c r="L448">
        <v>-15.63</v>
      </c>
      <c r="M448">
        <v>327.43</v>
      </c>
      <c r="Q448" s="7">
        <v>42417</v>
      </c>
    </row>
    <row r="449" spans="1:17" x14ac:dyDescent="0.25">
      <c r="A449">
        <v>1007613</v>
      </c>
      <c r="B449" t="s">
        <v>162</v>
      </c>
      <c r="C449" s="4">
        <v>41699</v>
      </c>
      <c r="D449" t="s">
        <v>42</v>
      </c>
      <c r="E449">
        <v>1</v>
      </c>
      <c r="G449" t="s">
        <v>140</v>
      </c>
      <c r="H449">
        <v>36</v>
      </c>
      <c r="I449">
        <v>562.41999999999996</v>
      </c>
      <c r="J449">
        <v>-235.28</v>
      </c>
      <c r="K449">
        <v>-78.11</v>
      </c>
      <c r="L449">
        <v>-15.62</v>
      </c>
      <c r="M449">
        <v>327.14</v>
      </c>
      <c r="Q449" s="7">
        <v>42417</v>
      </c>
    </row>
    <row r="450" spans="1:17" x14ac:dyDescent="0.25">
      <c r="A450">
        <v>1007616</v>
      </c>
      <c r="B450" t="s">
        <v>162</v>
      </c>
      <c r="C450" s="4">
        <v>41699</v>
      </c>
      <c r="D450" t="s">
        <v>42</v>
      </c>
      <c r="E450">
        <v>1</v>
      </c>
      <c r="G450" t="s">
        <v>140</v>
      </c>
      <c r="H450">
        <v>36</v>
      </c>
      <c r="I450">
        <v>59.69</v>
      </c>
      <c r="J450">
        <v>-24.97</v>
      </c>
      <c r="K450">
        <v>-8.2899999999999991</v>
      </c>
      <c r="L450">
        <v>-1.66</v>
      </c>
      <c r="M450">
        <v>34.72</v>
      </c>
      <c r="Q450" s="7">
        <v>42417</v>
      </c>
    </row>
    <row r="451" spans="1:17" x14ac:dyDescent="0.25">
      <c r="A451">
        <v>1007617</v>
      </c>
      <c r="B451" t="s">
        <v>162</v>
      </c>
      <c r="C451" s="4">
        <v>41699</v>
      </c>
      <c r="D451" t="s">
        <v>42</v>
      </c>
      <c r="E451">
        <v>1</v>
      </c>
      <c r="G451" t="s">
        <v>140</v>
      </c>
      <c r="H451">
        <v>36</v>
      </c>
      <c r="I451">
        <v>139.52000000000001</v>
      </c>
      <c r="J451">
        <v>-58.37</v>
      </c>
      <c r="K451">
        <v>-19.38</v>
      </c>
      <c r="L451">
        <v>-3.88</v>
      </c>
      <c r="M451">
        <v>81.150000000000006</v>
      </c>
      <c r="Q451" s="7">
        <v>42417</v>
      </c>
    </row>
    <row r="452" spans="1:17" x14ac:dyDescent="0.25">
      <c r="A452">
        <v>1008733</v>
      </c>
      <c r="B452" t="s">
        <v>453</v>
      </c>
      <c r="C452" s="4">
        <v>42064</v>
      </c>
      <c r="D452" t="s">
        <v>42</v>
      </c>
      <c r="E452">
        <v>1</v>
      </c>
      <c r="G452" t="s">
        <v>140</v>
      </c>
      <c r="H452">
        <v>36</v>
      </c>
      <c r="I452">
        <v>5787.7</v>
      </c>
      <c r="J452">
        <v>-485.22</v>
      </c>
      <c r="K452">
        <v>-485.22</v>
      </c>
      <c r="L452">
        <v>-161.74</v>
      </c>
      <c r="M452">
        <v>5302.48</v>
      </c>
      <c r="Q452" s="7">
        <v>42418</v>
      </c>
    </row>
    <row r="453" spans="1:17" x14ac:dyDescent="0.25">
      <c r="A453">
        <v>1008739</v>
      </c>
      <c r="B453" t="s">
        <v>162</v>
      </c>
      <c r="C453" s="4">
        <v>42064</v>
      </c>
      <c r="D453" t="s">
        <v>42</v>
      </c>
      <c r="E453">
        <v>1</v>
      </c>
      <c r="G453" t="s">
        <v>140</v>
      </c>
      <c r="H453">
        <v>36</v>
      </c>
      <c r="I453">
        <v>37415.29</v>
      </c>
      <c r="J453">
        <v>-3136.73</v>
      </c>
      <c r="K453">
        <v>-3136.73</v>
      </c>
      <c r="L453">
        <v>-1045.57</v>
      </c>
      <c r="M453">
        <v>34278.559999999998</v>
      </c>
      <c r="Q453" s="7">
        <v>42418</v>
      </c>
    </row>
    <row r="454" spans="1:17" x14ac:dyDescent="0.25">
      <c r="A454">
        <v>5000208</v>
      </c>
      <c r="B454" t="s">
        <v>249</v>
      </c>
      <c r="C454" s="4">
        <v>40238</v>
      </c>
      <c r="D454" t="s">
        <v>42</v>
      </c>
      <c r="E454">
        <v>1</v>
      </c>
      <c r="G454" t="s">
        <v>43</v>
      </c>
      <c r="H454">
        <v>120</v>
      </c>
      <c r="I454">
        <v>338651.98</v>
      </c>
      <c r="J454">
        <v>-177962.39</v>
      </c>
      <c r="K454">
        <v>-14110.5</v>
      </c>
      <c r="L454">
        <v>-2822.1</v>
      </c>
      <c r="M454">
        <v>160689.59</v>
      </c>
      <c r="Q454" s="7">
        <v>42420</v>
      </c>
    </row>
    <row r="455" spans="1:17" x14ac:dyDescent="0.25">
      <c r="A455">
        <v>1008744</v>
      </c>
      <c r="B455" t="s">
        <v>162</v>
      </c>
      <c r="C455" s="4">
        <v>42064</v>
      </c>
      <c r="D455" t="s">
        <v>42</v>
      </c>
      <c r="E455">
        <v>1</v>
      </c>
      <c r="G455" t="s">
        <v>140</v>
      </c>
      <c r="H455">
        <v>96</v>
      </c>
      <c r="I455">
        <v>6783.56</v>
      </c>
      <c r="J455">
        <v>-213.26</v>
      </c>
      <c r="K455">
        <v>-213.26</v>
      </c>
      <c r="L455">
        <v>-71.08</v>
      </c>
      <c r="M455">
        <v>6570.3</v>
      </c>
      <c r="Q455" s="7">
        <v>42423</v>
      </c>
    </row>
    <row r="456" spans="1:17" x14ac:dyDescent="0.25">
      <c r="A456">
        <v>150054</v>
      </c>
      <c r="B456" t="s">
        <v>250</v>
      </c>
      <c r="C456" s="4">
        <v>39173</v>
      </c>
      <c r="D456" t="s">
        <v>42</v>
      </c>
      <c r="E456">
        <v>1</v>
      </c>
      <c r="G456" t="s">
        <v>140</v>
      </c>
      <c r="H456">
        <v>36</v>
      </c>
      <c r="I456">
        <v>-585.04999999999995</v>
      </c>
      <c r="J456">
        <v>585.04999999999995</v>
      </c>
      <c r="Q456" s="7">
        <v>42439</v>
      </c>
    </row>
    <row r="457" spans="1:17" x14ac:dyDescent="0.25">
      <c r="A457">
        <v>150072</v>
      </c>
      <c r="B457" t="s">
        <v>251</v>
      </c>
      <c r="C457" s="4">
        <v>39173</v>
      </c>
      <c r="D457" t="s">
        <v>42</v>
      </c>
      <c r="E457">
        <v>1</v>
      </c>
      <c r="G457" t="s">
        <v>140</v>
      </c>
      <c r="H457">
        <v>36</v>
      </c>
      <c r="I457">
        <v>48.2</v>
      </c>
      <c r="J457">
        <v>-48.2</v>
      </c>
      <c r="Q457" s="7">
        <v>42439</v>
      </c>
    </row>
    <row r="458" spans="1:17" x14ac:dyDescent="0.25">
      <c r="A458">
        <v>150076</v>
      </c>
      <c r="B458" t="s">
        <v>180</v>
      </c>
      <c r="C458" s="4">
        <v>39173</v>
      </c>
      <c r="D458" t="s">
        <v>42</v>
      </c>
      <c r="E458">
        <v>1</v>
      </c>
      <c r="G458" t="s">
        <v>140</v>
      </c>
      <c r="H458">
        <v>36</v>
      </c>
      <c r="I458">
        <v>64.05</v>
      </c>
      <c r="J458">
        <v>-64.05</v>
      </c>
      <c r="Q458" s="7">
        <v>42439</v>
      </c>
    </row>
    <row r="459" spans="1:17" x14ac:dyDescent="0.25">
      <c r="A459">
        <v>150088</v>
      </c>
      <c r="B459" t="s">
        <v>180</v>
      </c>
      <c r="C459" s="4">
        <v>39173</v>
      </c>
      <c r="D459" t="s">
        <v>42</v>
      </c>
      <c r="E459">
        <v>1</v>
      </c>
      <c r="G459" t="s">
        <v>140</v>
      </c>
      <c r="H459">
        <v>36</v>
      </c>
      <c r="I459">
        <v>137.18</v>
      </c>
      <c r="J459">
        <v>-137.18</v>
      </c>
      <c r="Q459" s="7">
        <v>42439</v>
      </c>
    </row>
    <row r="460" spans="1:17" x14ac:dyDescent="0.25">
      <c r="A460">
        <v>150112</v>
      </c>
      <c r="B460" t="s">
        <v>180</v>
      </c>
      <c r="C460" s="4">
        <v>39173</v>
      </c>
      <c r="D460" t="s">
        <v>42</v>
      </c>
      <c r="E460">
        <v>1</v>
      </c>
      <c r="G460" t="s">
        <v>140</v>
      </c>
      <c r="H460">
        <v>36</v>
      </c>
      <c r="I460">
        <v>585.04999999999995</v>
      </c>
      <c r="J460">
        <v>-585.04999999999995</v>
      </c>
      <c r="Q460" s="7">
        <v>42439</v>
      </c>
    </row>
    <row r="461" spans="1:17" x14ac:dyDescent="0.25">
      <c r="A461">
        <v>150119</v>
      </c>
      <c r="B461" t="s">
        <v>251</v>
      </c>
      <c r="C461" s="4">
        <v>39173</v>
      </c>
      <c r="D461" t="s">
        <v>42</v>
      </c>
      <c r="E461">
        <v>1</v>
      </c>
      <c r="G461" t="s">
        <v>140</v>
      </c>
      <c r="H461">
        <v>36</v>
      </c>
      <c r="I461">
        <v>813.13</v>
      </c>
      <c r="J461">
        <v>-813.13</v>
      </c>
      <c r="Q461" s="7">
        <v>42439</v>
      </c>
    </row>
    <row r="462" spans="1:17" x14ac:dyDescent="0.25">
      <c r="A462">
        <v>150129</v>
      </c>
      <c r="B462" t="s">
        <v>180</v>
      </c>
      <c r="C462" s="4">
        <v>39173</v>
      </c>
      <c r="D462" t="s">
        <v>42</v>
      </c>
      <c r="E462">
        <v>1</v>
      </c>
      <c r="G462" t="s">
        <v>140</v>
      </c>
      <c r="H462">
        <v>36</v>
      </c>
      <c r="I462">
        <v>1695.61</v>
      </c>
      <c r="J462">
        <v>-1695.61</v>
      </c>
      <c r="Q462" s="7">
        <v>42439</v>
      </c>
    </row>
    <row r="463" spans="1:17" x14ac:dyDescent="0.25">
      <c r="A463">
        <v>150135</v>
      </c>
      <c r="B463" t="s">
        <v>251</v>
      </c>
      <c r="C463" s="4">
        <v>39173</v>
      </c>
      <c r="D463" t="s">
        <v>42</v>
      </c>
      <c r="E463">
        <v>1</v>
      </c>
      <c r="G463" t="s">
        <v>140</v>
      </c>
      <c r="H463">
        <v>36</v>
      </c>
      <c r="I463">
        <v>2013.25</v>
      </c>
      <c r="J463">
        <v>-2013.25</v>
      </c>
      <c r="Q463" s="7">
        <v>42439</v>
      </c>
    </row>
    <row r="464" spans="1:17" x14ac:dyDescent="0.25">
      <c r="A464">
        <v>150175</v>
      </c>
      <c r="B464" t="s">
        <v>252</v>
      </c>
      <c r="C464" s="4">
        <v>39173</v>
      </c>
      <c r="D464" t="s">
        <v>42</v>
      </c>
      <c r="E464">
        <v>1</v>
      </c>
      <c r="G464" t="s">
        <v>140</v>
      </c>
      <c r="H464">
        <v>36</v>
      </c>
      <c r="I464">
        <v>1005.81</v>
      </c>
      <c r="J464">
        <v>-1005.81</v>
      </c>
      <c r="Q464" s="7">
        <v>42439</v>
      </c>
    </row>
    <row r="465" spans="1:17" x14ac:dyDescent="0.25">
      <c r="A465">
        <v>1000082</v>
      </c>
      <c r="B465" t="s">
        <v>224</v>
      </c>
      <c r="C465" s="4">
        <v>39539</v>
      </c>
      <c r="D465" t="s">
        <v>42</v>
      </c>
      <c r="E465">
        <v>1</v>
      </c>
      <c r="G465" t="s">
        <v>140</v>
      </c>
      <c r="H465">
        <v>36</v>
      </c>
      <c r="I465">
        <v>2155</v>
      </c>
      <c r="J465">
        <v>-2155</v>
      </c>
      <c r="Q465" s="7">
        <v>42440</v>
      </c>
    </row>
    <row r="466" spans="1:17" x14ac:dyDescent="0.25">
      <c r="A466">
        <v>1000774</v>
      </c>
      <c r="B466" t="s">
        <v>162</v>
      </c>
      <c r="C466" s="4">
        <v>39539</v>
      </c>
      <c r="D466" t="s">
        <v>42</v>
      </c>
      <c r="E466">
        <v>1</v>
      </c>
      <c r="G466" t="s">
        <v>140</v>
      </c>
      <c r="H466">
        <v>36</v>
      </c>
      <c r="I466">
        <v>152.62</v>
      </c>
      <c r="J466">
        <v>-152.62</v>
      </c>
      <c r="Q466" s="7">
        <v>42440</v>
      </c>
    </row>
    <row r="467" spans="1:17" x14ac:dyDescent="0.25">
      <c r="A467">
        <v>1000777</v>
      </c>
      <c r="B467" t="s">
        <v>203</v>
      </c>
      <c r="C467" s="4">
        <v>39539</v>
      </c>
      <c r="D467" t="s">
        <v>42</v>
      </c>
      <c r="E467">
        <v>1</v>
      </c>
      <c r="G467" t="s">
        <v>140</v>
      </c>
      <c r="H467">
        <v>36</v>
      </c>
      <c r="I467">
        <v>1691.67</v>
      </c>
      <c r="J467">
        <v>-1691.67</v>
      </c>
      <c r="Q467" s="7">
        <v>42440</v>
      </c>
    </row>
    <row r="468" spans="1:17" x14ac:dyDescent="0.25">
      <c r="A468">
        <v>1000778</v>
      </c>
      <c r="B468" t="s">
        <v>203</v>
      </c>
      <c r="C468" s="4">
        <v>39539</v>
      </c>
      <c r="D468" t="s">
        <v>42</v>
      </c>
      <c r="E468">
        <v>1</v>
      </c>
      <c r="G468" t="s">
        <v>140</v>
      </c>
      <c r="H468">
        <v>36</v>
      </c>
      <c r="I468">
        <v>1691.66</v>
      </c>
      <c r="J468">
        <v>-1691.66</v>
      </c>
      <c r="Q468" s="7">
        <v>42440</v>
      </c>
    </row>
    <row r="469" spans="1:17" x14ac:dyDescent="0.25">
      <c r="A469">
        <v>1001250</v>
      </c>
      <c r="B469" t="s">
        <v>253</v>
      </c>
      <c r="C469" s="4">
        <v>39539</v>
      </c>
      <c r="D469" t="s">
        <v>42</v>
      </c>
      <c r="E469">
        <v>1</v>
      </c>
      <c r="G469" t="s">
        <v>140</v>
      </c>
      <c r="H469">
        <v>36</v>
      </c>
      <c r="I469">
        <v>1695</v>
      </c>
      <c r="J469">
        <v>-1695</v>
      </c>
      <c r="Q469" s="7">
        <v>42440</v>
      </c>
    </row>
    <row r="470" spans="1:17" x14ac:dyDescent="0.25">
      <c r="A470">
        <v>1001871</v>
      </c>
      <c r="B470" t="s">
        <v>162</v>
      </c>
      <c r="C470" s="4">
        <v>39539</v>
      </c>
      <c r="D470" t="s">
        <v>42</v>
      </c>
      <c r="E470">
        <v>1</v>
      </c>
      <c r="G470" t="s">
        <v>140</v>
      </c>
      <c r="H470">
        <v>36</v>
      </c>
      <c r="I470">
        <v>1291.21</v>
      </c>
      <c r="J470">
        <v>-1291.21</v>
      </c>
      <c r="Q470" s="7">
        <v>42440</v>
      </c>
    </row>
    <row r="471" spans="1:17" x14ac:dyDescent="0.25">
      <c r="A471">
        <v>1004154</v>
      </c>
      <c r="B471" t="s">
        <v>203</v>
      </c>
      <c r="C471" s="4">
        <v>39904</v>
      </c>
      <c r="D471" t="s">
        <v>42</v>
      </c>
      <c r="E471">
        <v>1</v>
      </c>
      <c r="G471" t="s">
        <v>140</v>
      </c>
      <c r="H471">
        <v>36</v>
      </c>
      <c r="I471">
        <v>1705</v>
      </c>
      <c r="J471">
        <v>-1705</v>
      </c>
      <c r="Q471" s="7">
        <v>42441</v>
      </c>
    </row>
    <row r="472" spans="1:17" x14ac:dyDescent="0.25">
      <c r="A472">
        <v>1004889</v>
      </c>
      <c r="B472" t="s">
        <v>254</v>
      </c>
      <c r="C472" s="4">
        <v>40269</v>
      </c>
      <c r="D472" t="s">
        <v>42</v>
      </c>
      <c r="E472">
        <v>1</v>
      </c>
      <c r="G472" t="s">
        <v>140</v>
      </c>
      <c r="H472">
        <v>36</v>
      </c>
      <c r="I472">
        <v>5193.32</v>
      </c>
      <c r="J472">
        <v>-5193.32</v>
      </c>
      <c r="Q472" s="7">
        <v>42442</v>
      </c>
    </row>
    <row r="473" spans="1:17" x14ac:dyDescent="0.25">
      <c r="A473">
        <v>1004905</v>
      </c>
      <c r="B473" t="s">
        <v>162</v>
      </c>
      <c r="C473" s="4">
        <v>40269</v>
      </c>
      <c r="D473" t="s">
        <v>42</v>
      </c>
      <c r="E473">
        <v>1</v>
      </c>
      <c r="G473" t="s">
        <v>140</v>
      </c>
      <c r="H473">
        <v>36</v>
      </c>
      <c r="I473">
        <v>1228.45</v>
      </c>
      <c r="J473">
        <v>-1228.45</v>
      </c>
      <c r="Q473" s="7">
        <v>42442</v>
      </c>
    </row>
    <row r="474" spans="1:17" x14ac:dyDescent="0.25">
      <c r="A474">
        <v>1004906</v>
      </c>
      <c r="B474" t="s">
        <v>162</v>
      </c>
      <c r="C474" s="4">
        <v>40269</v>
      </c>
      <c r="D474" t="s">
        <v>42</v>
      </c>
      <c r="E474">
        <v>1</v>
      </c>
      <c r="G474" t="s">
        <v>140</v>
      </c>
      <c r="H474">
        <v>36</v>
      </c>
      <c r="I474">
        <v>900.9</v>
      </c>
      <c r="J474">
        <v>-900.9</v>
      </c>
      <c r="Q474" s="7">
        <v>42442</v>
      </c>
    </row>
    <row r="475" spans="1:17" x14ac:dyDescent="0.25">
      <c r="A475">
        <v>1004941</v>
      </c>
      <c r="B475" t="s">
        <v>255</v>
      </c>
      <c r="C475" s="4">
        <v>40269</v>
      </c>
      <c r="D475" t="s">
        <v>42</v>
      </c>
      <c r="E475">
        <v>1</v>
      </c>
      <c r="G475" t="s">
        <v>140</v>
      </c>
      <c r="H475">
        <v>36</v>
      </c>
      <c r="I475">
        <v>1193.8900000000001</v>
      </c>
      <c r="J475">
        <v>-1193.8900000000001</v>
      </c>
      <c r="Q475" s="7">
        <v>42442</v>
      </c>
    </row>
    <row r="476" spans="1:17" x14ac:dyDescent="0.25">
      <c r="A476">
        <v>1005377</v>
      </c>
      <c r="B476" t="s">
        <v>225</v>
      </c>
      <c r="C476" s="4">
        <v>40634</v>
      </c>
      <c r="D476" t="s">
        <v>42</v>
      </c>
      <c r="E476">
        <v>1</v>
      </c>
      <c r="G476" t="s">
        <v>140</v>
      </c>
      <c r="H476">
        <v>36</v>
      </c>
      <c r="I476">
        <v>1365.12</v>
      </c>
      <c r="J476">
        <v>-1365.12</v>
      </c>
      <c r="Q476" s="7">
        <v>42443</v>
      </c>
    </row>
    <row r="477" spans="1:17" x14ac:dyDescent="0.25">
      <c r="A477">
        <v>1005378</v>
      </c>
      <c r="B477" t="s">
        <v>256</v>
      </c>
      <c r="C477" s="4">
        <v>40634</v>
      </c>
      <c r="D477" t="s">
        <v>42</v>
      </c>
      <c r="E477">
        <v>1</v>
      </c>
      <c r="G477" t="s">
        <v>140</v>
      </c>
      <c r="H477">
        <v>36</v>
      </c>
      <c r="I477">
        <v>2649.56</v>
      </c>
      <c r="J477">
        <v>-2649.56</v>
      </c>
      <c r="Q477" s="7">
        <v>42443</v>
      </c>
    </row>
    <row r="478" spans="1:17" x14ac:dyDescent="0.25">
      <c r="A478">
        <v>1006020</v>
      </c>
      <c r="B478" t="s">
        <v>257</v>
      </c>
      <c r="C478" s="4">
        <v>41000</v>
      </c>
      <c r="D478" t="s">
        <v>42</v>
      </c>
      <c r="E478">
        <v>1</v>
      </c>
      <c r="G478" t="s">
        <v>140</v>
      </c>
      <c r="H478">
        <v>36</v>
      </c>
      <c r="I478">
        <v>900.72</v>
      </c>
      <c r="J478">
        <v>-900.72</v>
      </c>
      <c r="K478">
        <v>-74.650000000000006</v>
      </c>
      <c r="Q478" s="7">
        <v>42444</v>
      </c>
    </row>
    <row r="479" spans="1:17" x14ac:dyDescent="0.25">
      <c r="A479">
        <v>1006021</v>
      </c>
      <c r="B479" t="s">
        <v>233</v>
      </c>
      <c r="C479" s="4">
        <v>41000</v>
      </c>
      <c r="D479" t="s">
        <v>42</v>
      </c>
      <c r="E479">
        <v>1</v>
      </c>
      <c r="G479" t="s">
        <v>140</v>
      </c>
      <c r="H479">
        <v>36</v>
      </c>
      <c r="I479">
        <v>1605.29</v>
      </c>
      <c r="J479">
        <v>-1605.29</v>
      </c>
      <c r="K479">
        <v>-133.04</v>
      </c>
      <c r="Q479" s="7">
        <v>42444</v>
      </c>
    </row>
    <row r="480" spans="1:17" x14ac:dyDescent="0.25">
      <c r="A480">
        <v>1006022</v>
      </c>
      <c r="B480" t="s">
        <v>258</v>
      </c>
      <c r="C480" s="4">
        <v>41000</v>
      </c>
      <c r="D480" t="s">
        <v>42</v>
      </c>
      <c r="E480">
        <v>1</v>
      </c>
      <c r="G480" t="s">
        <v>140</v>
      </c>
      <c r="H480">
        <v>36</v>
      </c>
      <c r="I480">
        <v>659.29</v>
      </c>
      <c r="J480">
        <v>-659.29</v>
      </c>
      <c r="K480">
        <v>-54.64</v>
      </c>
      <c r="Q480" s="7">
        <v>42444</v>
      </c>
    </row>
    <row r="481" spans="1:17" x14ac:dyDescent="0.25">
      <c r="A481">
        <v>1006023</v>
      </c>
      <c r="B481" t="s">
        <v>259</v>
      </c>
      <c r="C481" s="4">
        <v>41000</v>
      </c>
      <c r="D481" t="s">
        <v>42</v>
      </c>
      <c r="E481">
        <v>1</v>
      </c>
      <c r="G481" t="s">
        <v>140</v>
      </c>
      <c r="H481">
        <v>36</v>
      </c>
      <c r="I481">
        <v>545.07000000000005</v>
      </c>
      <c r="J481">
        <v>-545.07000000000005</v>
      </c>
      <c r="K481">
        <v>-45.17</v>
      </c>
      <c r="Q481" s="7">
        <v>42444</v>
      </c>
    </row>
    <row r="482" spans="1:17" x14ac:dyDescent="0.25">
      <c r="A482">
        <v>1006024</v>
      </c>
      <c r="B482" t="s">
        <v>260</v>
      </c>
      <c r="C482" s="4">
        <v>41000</v>
      </c>
      <c r="D482" t="s">
        <v>42</v>
      </c>
      <c r="E482">
        <v>1</v>
      </c>
      <c r="G482" t="s">
        <v>140</v>
      </c>
      <c r="H482">
        <v>36</v>
      </c>
      <c r="I482">
        <v>1985.2</v>
      </c>
      <c r="J482">
        <v>-1985.2</v>
      </c>
      <c r="K482">
        <v>-164.53</v>
      </c>
      <c r="Q482" s="7">
        <v>42444</v>
      </c>
    </row>
    <row r="483" spans="1:17" x14ac:dyDescent="0.25">
      <c r="A483">
        <v>1006050</v>
      </c>
      <c r="B483" t="s">
        <v>260</v>
      </c>
      <c r="C483" s="4">
        <v>41000</v>
      </c>
      <c r="D483" t="s">
        <v>42</v>
      </c>
      <c r="E483">
        <v>1</v>
      </c>
      <c r="G483" t="s">
        <v>140</v>
      </c>
      <c r="H483">
        <v>36</v>
      </c>
      <c r="I483">
        <v>173.73</v>
      </c>
      <c r="J483">
        <v>-173.73</v>
      </c>
      <c r="K483">
        <v>-14.4</v>
      </c>
      <c r="Q483" s="7">
        <v>42444</v>
      </c>
    </row>
    <row r="484" spans="1:17" x14ac:dyDescent="0.25">
      <c r="A484">
        <v>1006060</v>
      </c>
      <c r="B484" t="s">
        <v>261</v>
      </c>
      <c r="C484" s="4">
        <v>41000</v>
      </c>
      <c r="D484" t="s">
        <v>42</v>
      </c>
      <c r="E484">
        <v>1</v>
      </c>
      <c r="G484" t="s">
        <v>140</v>
      </c>
      <c r="H484">
        <v>36</v>
      </c>
      <c r="I484">
        <v>228.19</v>
      </c>
      <c r="J484">
        <v>-228.19</v>
      </c>
      <c r="K484">
        <v>-18.91</v>
      </c>
      <c r="Q484" s="7">
        <v>42444</v>
      </c>
    </row>
    <row r="485" spans="1:17" x14ac:dyDescent="0.25">
      <c r="A485">
        <v>1005459</v>
      </c>
      <c r="B485" t="s">
        <v>262</v>
      </c>
      <c r="C485" s="4">
        <v>40634</v>
      </c>
      <c r="D485" t="s">
        <v>42</v>
      </c>
      <c r="E485">
        <v>1</v>
      </c>
      <c r="G485" t="s">
        <v>140</v>
      </c>
      <c r="H485">
        <v>60</v>
      </c>
      <c r="I485">
        <v>6608.58</v>
      </c>
      <c r="J485">
        <v>-5511.67</v>
      </c>
      <c r="K485">
        <v>-550.71</v>
      </c>
      <c r="L485">
        <v>-110.14</v>
      </c>
      <c r="M485">
        <v>1096.9100000000001</v>
      </c>
      <c r="Q485" s="7">
        <v>42445</v>
      </c>
    </row>
    <row r="486" spans="1:17" x14ac:dyDescent="0.25">
      <c r="A486">
        <v>1006563</v>
      </c>
      <c r="B486" t="s">
        <v>263</v>
      </c>
      <c r="C486" s="4">
        <v>41365</v>
      </c>
      <c r="D486" t="s">
        <v>42</v>
      </c>
      <c r="E486">
        <v>1</v>
      </c>
      <c r="G486" t="s">
        <v>140</v>
      </c>
      <c r="H486">
        <v>36</v>
      </c>
      <c r="I486">
        <v>1658.33</v>
      </c>
      <c r="J486">
        <v>-1199.57</v>
      </c>
      <c r="K486">
        <v>-230.32</v>
      </c>
      <c r="L486">
        <v>-46.06</v>
      </c>
      <c r="M486">
        <v>458.76</v>
      </c>
      <c r="Q486" s="7">
        <v>42445</v>
      </c>
    </row>
    <row r="487" spans="1:17" x14ac:dyDescent="0.25">
      <c r="A487">
        <v>1006567</v>
      </c>
      <c r="B487" t="s">
        <v>243</v>
      </c>
      <c r="C487" s="4">
        <v>41365</v>
      </c>
      <c r="D487" t="s">
        <v>42</v>
      </c>
      <c r="E487">
        <v>1</v>
      </c>
      <c r="G487" t="s">
        <v>140</v>
      </c>
      <c r="H487">
        <v>36</v>
      </c>
      <c r="I487">
        <v>228.49</v>
      </c>
      <c r="J487">
        <v>-165.28</v>
      </c>
      <c r="K487">
        <v>-31.73</v>
      </c>
      <c r="L487">
        <v>-6.34</v>
      </c>
      <c r="M487">
        <v>63.21</v>
      </c>
      <c r="Q487" s="7">
        <v>42445</v>
      </c>
    </row>
    <row r="488" spans="1:17" x14ac:dyDescent="0.25">
      <c r="A488">
        <v>1006593</v>
      </c>
      <c r="B488" t="s">
        <v>264</v>
      </c>
      <c r="C488" s="4">
        <v>41365</v>
      </c>
      <c r="D488" t="s">
        <v>42</v>
      </c>
      <c r="E488">
        <v>1</v>
      </c>
      <c r="G488" t="s">
        <v>140</v>
      </c>
      <c r="H488">
        <v>36</v>
      </c>
      <c r="I488">
        <v>98.81</v>
      </c>
      <c r="J488">
        <v>-71.47</v>
      </c>
      <c r="K488">
        <v>-13.72</v>
      </c>
      <c r="L488">
        <v>-2.74</v>
      </c>
      <c r="M488">
        <v>27.34</v>
      </c>
      <c r="Q488" s="7">
        <v>42445</v>
      </c>
    </row>
    <row r="489" spans="1:17" x14ac:dyDescent="0.25">
      <c r="A489">
        <v>1006594</v>
      </c>
      <c r="B489" t="s">
        <v>265</v>
      </c>
      <c r="C489" s="4">
        <v>41365</v>
      </c>
      <c r="D489" t="s">
        <v>42</v>
      </c>
      <c r="E489">
        <v>1</v>
      </c>
      <c r="G489" t="s">
        <v>140</v>
      </c>
      <c r="H489">
        <v>36</v>
      </c>
      <c r="I489">
        <v>360.8</v>
      </c>
      <c r="J489">
        <v>-260.99</v>
      </c>
      <c r="K489">
        <v>-50.11</v>
      </c>
      <c r="L489">
        <v>-10.02</v>
      </c>
      <c r="M489">
        <v>99.81</v>
      </c>
      <c r="Q489" s="7">
        <v>42445</v>
      </c>
    </row>
    <row r="490" spans="1:17" x14ac:dyDescent="0.25">
      <c r="A490">
        <v>1006597</v>
      </c>
      <c r="B490" t="s">
        <v>266</v>
      </c>
      <c r="C490" s="4">
        <v>41365</v>
      </c>
      <c r="D490" t="s">
        <v>42</v>
      </c>
      <c r="E490">
        <v>1</v>
      </c>
      <c r="G490" t="s">
        <v>140</v>
      </c>
      <c r="H490">
        <v>36</v>
      </c>
      <c r="I490">
        <v>1369.33</v>
      </c>
      <c r="J490">
        <v>-990.52</v>
      </c>
      <c r="K490">
        <v>-190.18</v>
      </c>
      <c r="L490">
        <v>-38.03</v>
      </c>
      <c r="M490">
        <v>378.81</v>
      </c>
      <c r="Q490" s="7">
        <v>42445</v>
      </c>
    </row>
    <row r="491" spans="1:17" x14ac:dyDescent="0.25">
      <c r="A491">
        <v>1006598</v>
      </c>
      <c r="B491" t="s">
        <v>267</v>
      </c>
      <c r="C491" s="4">
        <v>41365</v>
      </c>
      <c r="D491" t="s">
        <v>42</v>
      </c>
      <c r="E491">
        <v>1</v>
      </c>
      <c r="G491" t="s">
        <v>140</v>
      </c>
      <c r="H491">
        <v>36</v>
      </c>
      <c r="I491">
        <v>147.69</v>
      </c>
      <c r="J491">
        <v>-106.83</v>
      </c>
      <c r="K491">
        <v>-20.51</v>
      </c>
      <c r="L491">
        <v>-4.0999999999999996</v>
      </c>
      <c r="M491">
        <v>40.86</v>
      </c>
      <c r="Q491" s="7">
        <v>42445</v>
      </c>
    </row>
    <row r="492" spans="1:17" x14ac:dyDescent="0.25">
      <c r="A492">
        <v>1006605</v>
      </c>
      <c r="B492" t="s">
        <v>268</v>
      </c>
      <c r="C492" s="4">
        <v>41365</v>
      </c>
      <c r="D492" t="s">
        <v>42</v>
      </c>
      <c r="E492">
        <v>1</v>
      </c>
      <c r="G492" t="s">
        <v>140</v>
      </c>
      <c r="H492">
        <v>36</v>
      </c>
      <c r="I492">
        <v>2439.36</v>
      </c>
      <c r="J492">
        <v>-1764.54</v>
      </c>
      <c r="K492">
        <v>-338.8</v>
      </c>
      <c r="L492">
        <v>-67.760000000000005</v>
      </c>
      <c r="M492">
        <v>674.82</v>
      </c>
      <c r="Q492" s="7">
        <v>42445</v>
      </c>
    </row>
    <row r="493" spans="1:17" x14ac:dyDescent="0.25">
      <c r="A493">
        <v>1006606</v>
      </c>
      <c r="B493" t="s">
        <v>269</v>
      </c>
      <c r="C493" s="4">
        <v>41365</v>
      </c>
      <c r="D493" t="s">
        <v>42</v>
      </c>
      <c r="E493">
        <v>1</v>
      </c>
      <c r="G493" t="s">
        <v>140</v>
      </c>
      <c r="H493">
        <v>36</v>
      </c>
      <c r="I493">
        <v>1364.67</v>
      </c>
      <c r="J493">
        <v>-987.16</v>
      </c>
      <c r="K493">
        <v>-189.54</v>
      </c>
      <c r="L493">
        <v>-37.909999999999997</v>
      </c>
      <c r="M493">
        <v>377.51</v>
      </c>
      <c r="Q493" s="7">
        <v>42445</v>
      </c>
    </row>
    <row r="494" spans="1:17" x14ac:dyDescent="0.25">
      <c r="A494">
        <v>1006608</v>
      </c>
      <c r="B494" t="s">
        <v>270</v>
      </c>
      <c r="C494" s="4">
        <v>41365</v>
      </c>
      <c r="D494" t="s">
        <v>42</v>
      </c>
      <c r="E494">
        <v>1</v>
      </c>
      <c r="G494" t="s">
        <v>140</v>
      </c>
      <c r="H494">
        <v>36</v>
      </c>
      <c r="I494">
        <v>1599.28</v>
      </c>
      <c r="J494">
        <v>-1156.8599999999999</v>
      </c>
      <c r="K494">
        <v>-222.12</v>
      </c>
      <c r="L494">
        <v>-44.42</v>
      </c>
      <c r="M494">
        <v>442.42</v>
      </c>
      <c r="Q494" s="7">
        <v>42445</v>
      </c>
    </row>
    <row r="495" spans="1:17" x14ac:dyDescent="0.25">
      <c r="A495">
        <v>1006611</v>
      </c>
      <c r="B495" t="s">
        <v>271</v>
      </c>
      <c r="C495" s="4">
        <v>41365</v>
      </c>
      <c r="D495" t="s">
        <v>42</v>
      </c>
      <c r="E495">
        <v>1</v>
      </c>
      <c r="G495" t="s">
        <v>140</v>
      </c>
      <c r="H495">
        <v>36</v>
      </c>
      <c r="I495">
        <v>170.91</v>
      </c>
      <c r="J495">
        <v>-123.63</v>
      </c>
      <c r="K495">
        <v>-23.74</v>
      </c>
      <c r="L495">
        <v>-4.75</v>
      </c>
      <c r="M495">
        <v>47.28</v>
      </c>
      <c r="Q495" s="7">
        <v>42445</v>
      </c>
    </row>
    <row r="496" spans="1:17" x14ac:dyDescent="0.25">
      <c r="A496">
        <v>1006612</v>
      </c>
      <c r="B496" t="s">
        <v>272</v>
      </c>
      <c r="C496" s="4">
        <v>41365</v>
      </c>
      <c r="D496" t="s">
        <v>42</v>
      </c>
      <c r="E496">
        <v>1</v>
      </c>
      <c r="G496" t="s">
        <v>140</v>
      </c>
      <c r="H496">
        <v>36</v>
      </c>
      <c r="I496">
        <v>136.38999999999999</v>
      </c>
      <c r="J496">
        <v>-98.66</v>
      </c>
      <c r="K496">
        <v>-18.940000000000001</v>
      </c>
      <c r="L496">
        <v>-3.79</v>
      </c>
      <c r="M496">
        <v>37.729999999999997</v>
      </c>
      <c r="Q496" s="7">
        <v>42445</v>
      </c>
    </row>
    <row r="497" spans="1:17" x14ac:dyDescent="0.25">
      <c r="A497">
        <v>1006613</v>
      </c>
      <c r="B497" t="s">
        <v>273</v>
      </c>
      <c r="C497" s="4">
        <v>41365</v>
      </c>
      <c r="D497" t="s">
        <v>42</v>
      </c>
      <c r="E497">
        <v>1</v>
      </c>
      <c r="G497" t="s">
        <v>140</v>
      </c>
      <c r="H497">
        <v>36</v>
      </c>
      <c r="I497">
        <v>1229.19</v>
      </c>
      <c r="J497">
        <v>-889.15</v>
      </c>
      <c r="K497">
        <v>-170.72</v>
      </c>
      <c r="L497">
        <v>-34.14</v>
      </c>
      <c r="M497">
        <v>340.04</v>
      </c>
      <c r="Q497" s="7">
        <v>42445</v>
      </c>
    </row>
    <row r="498" spans="1:17" x14ac:dyDescent="0.25">
      <c r="A498">
        <v>1006614</v>
      </c>
      <c r="B498" t="s">
        <v>274</v>
      </c>
      <c r="C498" s="4">
        <v>41365</v>
      </c>
      <c r="D498" t="s">
        <v>42</v>
      </c>
      <c r="E498">
        <v>1</v>
      </c>
      <c r="G498" t="s">
        <v>140</v>
      </c>
      <c r="H498">
        <v>36</v>
      </c>
      <c r="I498">
        <v>428.28</v>
      </c>
      <c r="J498">
        <v>-309.8</v>
      </c>
      <c r="K498">
        <v>-59.48</v>
      </c>
      <c r="L498">
        <v>-11.89</v>
      </c>
      <c r="M498">
        <v>118.48</v>
      </c>
      <c r="Q498" s="7">
        <v>42445</v>
      </c>
    </row>
    <row r="499" spans="1:17" x14ac:dyDescent="0.25">
      <c r="A499">
        <v>1006615</v>
      </c>
      <c r="B499" t="s">
        <v>275</v>
      </c>
      <c r="C499" s="4">
        <v>41365</v>
      </c>
      <c r="D499" t="s">
        <v>42</v>
      </c>
      <c r="E499">
        <v>1</v>
      </c>
      <c r="G499" t="s">
        <v>140</v>
      </c>
      <c r="H499">
        <v>36</v>
      </c>
      <c r="I499">
        <v>1312.87</v>
      </c>
      <c r="J499">
        <v>-949.68</v>
      </c>
      <c r="K499">
        <v>-182.34</v>
      </c>
      <c r="L499">
        <v>-36.47</v>
      </c>
      <c r="M499">
        <v>363.19</v>
      </c>
      <c r="Q499" s="7">
        <v>42445</v>
      </c>
    </row>
    <row r="500" spans="1:17" x14ac:dyDescent="0.25">
      <c r="A500">
        <v>1006616</v>
      </c>
      <c r="B500" t="s">
        <v>276</v>
      </c>
      <c r="C500" s="4">
        <v>41365</v>
      </c>
      <c r="D500" t="s">
        <v>42</v>
      </c>
      <c r="E500">
        <v>1</v>
      </c>
      <c r="G500" t="s">
        <v>140</v>
      </c>
      <c r="H500">
        <v>36</v>
      </c>
      <c r="I500">
        <v>983.84</v>
      </c>
      <c r="J500">
        <v>-711.67</v>
      </c>
      <c r="K500">
        <v>-136.63999999999999</v>
      </c>
      <c r="L500">
        <v>-27.32</v>
      </c>
      <c r="M500">
        <v>272.17</v>
      </c>
      <c r="Q500" s="7">
        <v>42445</v>
      </c>
    </row>
    <row r="501" spans="1:17" x14ac:dyDescent="0.25">
      <c r="A501">
        <v>1000775</v>
      </c>
      <c r="B501" t="s">
        <v>162</v>
      </c>
      <c r="C501" s="4">
        <v>39539</v>
      </c>
      <c r="D501" t="s">
        <v>42</v>
      </c>
      <c r="E501">
        <v>1</v>
      </c>
      <c r="G501" t="s">
        <v>140</v>
      </c>
      <c r="H501">
        <v>96</v>
      </c>
      <c r="I501">
        <v>584.39</v>
      </c>
      <c r="J501">
        <v>-523.62</v>
      </c>
      <c r="K501">
        <v>-30.44</v>
      </c>
      <c r="L501">
        <v>-6.09</v>
      </c>
      <c r="M501">
        <v>60.77</v>
      </c>
      <c r="Q501" s="7">
        <v>42445</v>
      </c>
    </row>
    <row r="502" spans="1:17" x14ac:dyDescent="0.25">
      <c r="A502">
        <v>1000776</v>
      </c>
      <c r="B502" t="s">
        <v>203</v>
      </c>
      <c r="C502" s="4">
        <v>39539</v>
      </c>
      <c r="D502" t="s">
        <v>42</v>
      </c>
      <c r="E502">
        <v>1</v>
      </c>
      <c r="G502" t="s">
        <v>140</v>
      </c>
      <c r="H502">
        <v>96</v>
      </c>
      <c r="I502">
        <v>1691.67</v>
      </c>
      <c r="J502">
        <v>-1515.74</v>
      </c>
      <c r="K502">
        <v>-88.1</v>
      </c>
      <c r="L502">
        <v>-17.62</v>
      </c>
      <c r="M502">
        <v>175.93</v>
      </c>
      <c r="Q502" s="7">
        <v>42445</v>
      </c>
    </row>
    <row r="503" spans="1:17" x14ac:dyDescent="0.25">
      <c r="A503">
        <v>1000779</v>
      </c>
      <c r="B503" t="s">
        <v>162</v>
      </c>
      <c r="C503" s="4">
        <v>39539</v>
      </c>
      <c r="D503" t="s">
        <v>42</v>
      </c>
      <c r="E503">
        <v>1</v>
      </c>
      <c r="G503" t="s">
        <v>140</v>
      </c>
      <c r="H503">
        <v>96</v>
      </c>
      <c r="I503">
        <v>1982.9</v>
      </c>
      <c r="J503">
        <v>-1776.69</v>
      </c>
      <c r="K503">
        <v>-103.28</v>
      </c>
      <c r="L503">
        <v>-20.66</v>
      </c>
      <c r="M503">
        <v>206.21</v>
      </c>
      <c r="Q503" s="7">
        <v>42445</v>
      </c>
    </row>
    <row r="504" spans="1:17" x14ac:dyDescent="0.25">
      <c r="A504">
        <v>1000781</v>
      </c>
      <c r="B504" t="s">
        <v>162</v>
      </c>
      <c r="C504" s="4">
        <v>39539</v>
      </c>
      <c r="D504" t="s">
        <v>42</v>
      </c>
      <c r="E504">
        <v>1</v>
      </c>
      <c r="G504" t="s">
        <v>140</v>
      </c>
      <c r="H504">
        <v>96</v>
      </c>
      <c r="I504">
        <v>9838.4500000000007</v>
      </c>
      <c r="J504">
        <v>-8815.2900000000009</v>
      </c>
      <c r="K504">
        <v>-512.41999999999996</v>
      </c>
      <c r="L504">
        <v>-102.48</v>
      </c>
      <c r="M504">
        <v>1023.16</v>
      </c>
      <c r="Q504" s="7">
        <v>42445</v>
      </c>
    </row>
    <row r="505" spans="1:17" x14ac:dyDescent="0.25">
      <c r="A505">
        <v>1000985</v>
      </c>
      <c r="B505" t="s">
        <v>162</v>
      </c>
      <c r="C505" s="4">
        <v>39539</v>
      </c>
      <c r="D505" t="s">
        <v>42</v>
      </c>
      <c r="E505">
        <v>1</v>
      </c>
      <c r="G505" t="s">
        <v>140</v>
      </c>
      <c r="H505">
        <v>96</v>
      </c>
      <c r="I505">
        <v>81.52</v>
      </c>
      <c r="J505">
        <v>-73.05</v>
      </c>
      <c r="K505">
        <v>-4.25</v>
      </c>
      <c r="L505">
        <v>-0.85</v>
      </c>
      <c r="M505">
        <v>8.4700000000000006</v>
      </c>
      <c r="Q505" s="7">
        <v>42445</v>
      </c>
    </row>
    <row r="506" spans="1:17" x14ac:dyDescent="0.25">
      <c r="A506">
        <v>1007614</v>
      </c>
      <c r="B506" t="s">
        <v>162</v>
      </c>
      <c r="C506" s="4">
        <v>41730</v>
      </c>
      <c r="D506" t="s">
        <v>42</v>
      </c>
      <c r="E506">
        <v>1</v>
      </c>
      <c r="G506" t="s">
        <v>140</v>
      </c>
      <c r="H506">
        <v>36</v>
      </c>
      <c r="I506">
        <v>4641.46</v>
      </c>
      <c r="J506">
        <v>-1810.32</v>
      </c>
      <c r="K506">
        <v>-644.66</v>
      </c>
      <c r="L506">
        <v>-128.93</v>
      </c>
      <c r="M506">
        <v>2831.14</v>
      </c>
      <c r="Q506" s="7">
        <v>42446</v>
      </c>
    </row>
    <row r="507" spans="1:17" x14ac:dyDescent="0.25">
      <c r="A507">
        <v>1007615</v>
      </c>
      <c r="B507" t="s">
        <v>162</v>
      </c>
      <c r="C507" s="4">
        <v>41730</v>
      </c>
      <c r="D507" t="s">
        <v>42</v>
      </c>
      <c r="E507">
        <v>1</v>
      </c>
      <c r="G507" t="s">
        <v>140</v>
      </c>
      <c r="H507">
        <v>36</v>
      </c>
      <c r="I507">
        <v>876.42</v>
      </c>
      <c r="J507">
        <v>-341.83</v>
      </c>
      <c r="K507">
        <v>-121.72</v>
      </c>
      <c r="L507">
        <v>-24.34</v>
      </c>
      <c r="M507">
        <v>534.59</v>
      </c>
      <c r="Q507" s="7">
        <v>42446</v>
      </c>
    </row>
    <row r="508" spans="1:17" x14ac:dyDescent="0.25">
      <c r="A508">
        <v>1007618</v>
      </c>
      <c r="B508" t="s">
        <v>162</v>
      </c>
      <c r="C508" s="4">
        <v>41730</v>
      </c>
      <c r="D508" t="s">
        <v>42</v>
      </c>
      <c r="E508">
        <v>1</v>
      </c>
      <c r="G508" t="s">
        <v>140</v>
      </c>
      <c r="H508">
        <v>36</v>
      </c>
      <c r="I508">
        <v>35.659999999999997</v>
      </c>
      <c r="J508">
        <v>-13.9</v>
      </c>
      <c r="K508">
        <v>-4.9400000000000004</v>
      </c>
      <c r="L508">
        <v>-0.99</v>
      </c>
      <c r="M508">
        <v>21.76</v>
      </c>
      <c r="Q508" s="7">
        <v>42446</v>
      </c>
    </row>
    <row r="509" spans="1:17" x14ac:dyDescent="0.25">
      <c r="A509">
        <v>1007619</v>
      </c>
      <c r="B509" t="s">
        <v>162</v>
      </c>
      <c r="C509" s="4">
        <v>41730</v>
      </c>
      <c r="D509" t="s">
        <v>42</v>
      </c>
      <c r="E509">
        <v>1</v>
      </c>
      <c r="G509" t="s">
        <v>140</v>
      </c>
      <c r="H509">
        <v>36</v>
      </c>
      <c r="I509">
        <v>66.650000000000006</v>
      </c>
      <c r="J509">
        <v>-26</v>
      </c>
      <c r="K509">
        <v>-9.26</v>
      </c>
      <c r="L509">
        <v>-1.85</v>
      </c>
      <c r="M509">
        <v>40.65</v>
      </c>
      <c r="Q509" s="7">
        <v>42446</v>
      </c>
    </row>
    <row r="510" spans="1:17" x14ac:dyDescent="0.25">
      <c r="A510">
        <v>1007634</v>
      </c>
      <c r="B510" t="s">
        <v>162</v>
      </c>
      <c r="C510" s="4">
        <v>41730</v>
      </c>
      <c r="D510" t="s">
        <v>42</v>
      </c>
      <c r="E510">
        <v>1</v>
      </c>
      <c r="G510" t="s">
        <v>140</v>
      </c>
      <c r="H510">
        <v>36</v>
      </c>
      <c r="I510">
        <v>1118.8499999999999</v>
      </c>
      <c r="J510">
        <v>-436.39</v>
      </c>
      <c r="K510">
        <v>-155.4</v>
      </c>
      <c r="L510">
        <v>-31.08</v>
      </c>
      <c r="M510">
        <v>682.46</v>
      </c>
      <c r="Q510" s="7">
        <v>42446</v>
      </c>
    </row>
    <row r="511" spans="1:17" x14ac:dyDescent="0.25">
      <c r="A511">
        <v>1007635</v>
      </c>
      <c r="B511" t="s">
        <v>162</v>
      </c>
      <c r="C511" s="4">
        <v>41730</v>
      </c>
      <c r="D511" t="s">
        <v>42</v>
      </c>
      <c r="E511">
        <v>1</v>
      </c>
      <c r="G511" t="s">
        <v>140</v>
      </c>
      <c r="H511">
        <v>36</v>
      </c>
      <c r="I511">
        <v>362.63</v>
      </c>
      <c r="J511">
        <v>-141.44</v>
      </c>
      <c r="K511">
        <v>-50.37</v>
      </c>
      <c r="L511">
        <v>-10.08</v>
      </c>
      <c r="M511">
        <v>221.19</v>
      </c>
      <c r="Q511" s="7">
        <v>42446</v>
      </c>
    </row>
    <row r="512" spans="1:17" x14ac:dyDescent="0.25">
      <c r="A512">
        <v>1007681</v>
      </c>
      <c r="B512" t="s">
        <v>162</v>
      </c>
      <c r="C512" s="4">
        <v>41730</v>
      </c>
      <c r="D512" t="s">
        <v>42</v>
      </c>
      <c r="E512">
        <v>1</v>
      </c>
      <c r="G512" t="s">
        <v>140</v>
      </c>
      <c r="H512">
        <v>36</v>
      </c>
      <c r="I512">
        <v>571.28</v>
      </c>
      <c r="J512">
        <v>-222.81</v>
      </c>
      <c r="K512">
        <v>-79.34</v>
      </c>
      <c r="L512">
        <v>-15.86</v>
      </c>
      <c r="M512">
        <v>348.47</v>
      </c>
      <c r="Q512" s="7">
        <v>42446</v>
      </c>
    </row>
    <row r="513" spans="1:17" x14ac:dyDescent="0.25">
      <c r="A513">
        <v>1007682</v>
      </c>
      <c r="B513" t="s">
        <v>162</v>
      </c>
      <c r="C513" s="4">
        <v>41730</v>
      </c>
      <c r="D513" t="s">
        <v>42</v>
      </c>
      <c r="E513">
        <v>1</v>
      </c>
      <c r="G513" t="s">
        <v>140</v>
      </c>
      <c r="H513">
        <v>36</v>
      </c>
      <c r="I513">
        <v>5463.89</v>
      </c>
      <c r="J513">
        <v>-2131.08</v>
      </c>
      <c r="K513">
        <v>-758.87</v>
      </c>
      <c r="L513">
        <v>-151.77000000000001</v>
      </c>
      <c r="M513">
        <v>3332.81</v>
      </c>
      <c r="Q513" s="7">
        <v>42446</v>
      </c>
    </row>
    <row r="514" spans="1:17" x14ac:dyDescent="0.25">
      <c r="A514">
        <v>1007685</v>
      </c>
      <c r="B514" t="s">
        <v>277</v>
      </c>
      <c r="C514" s="4">
        <v>41730</v>
      </c>
      <c r="D514" t="s">
        <v>42</v>
      </c>
      <c r="E514">
        <v>1</v>
      </c>
      <c r="G514" t="s">
        <v>140</v>
      </c>
      <c r="H514">
        <v>36</v>
      </c>
      <c r="I514">
        <v>4522.01</v>
      </c>
      <c r="J514">
        <v>-1763.72</v>
      </c>
      <c r="K514">
        <v>-628.05999999999995</v>
      </c>
      <c r="L514">
        <v>-125.61</v>
      </c>
      <c r="M514">
        <v>2758.29</v>
      </c>
      <c r="Q514" s="7">
        <v>42446</v>
      </c>
    </row>
    <row r="515" spans="1:17" x14ac:dyDescent="0.25">
      <c r="A515">
        <v>1007686</v>
      </c>
      <c r="B515" t="s">
        <v>162</v>
      </c>
      <c r="C515" s="4">
        <v>41730</v>
      </c>
      <c r="D515" t="s">
        <v>42</v>
      </c>
      <c r="E515">
        <v>1</v>
      </c>
      <c r="G515" t="s">
        <v>140</v>
      </c>
      <c r="H515">
        <v>36</v>
      </c>
      <c r="I515">
        <v>1398.9</v>
      </c>
      <c r="J515">
        <v>-545.61</v>
      </c>
      <c r="K515">
        <v>-194.29</v>
      </c>
      <c r="L515">
        <v>-38.86</v>
      </c>
      <c r="M515">
        <v>853.29</v>
      </c>
      <c r="Q515" s="7">
        <v>42446</v>
      </c>
    </row>
    <row r="516" spans="1:17" x14ac:dyDescent="0.25">
      <c r="A516">
        <v>1007687</v>
      </c>
      <c r="B516" t="s">
        <v>162</v>
      </c>
      <c r="C516" s="4">
        <v>41730</v>
      </c>
      <c r="D516" t="s">
        <v>42</v>
      </c>
      <c r="E516">
        <v>1</v>
      </c>
      <c r="G516" t="s">
        <v>140</v>
      </c>
      <c r="H516">
        <v>36</v>
      </c>
      <c r="I516">
        <v>3969.19</v>
      </c>
      <c r="J516">
        <v>-1548.11</v>
      </c>
      <c r="K516">
        <v>-551.28</v>
      </c>
      <c r="L516">
        <v>-110.26</v>
      </c>
      <c r="M516">
        <v>2421.08</v>
      </c>
      <c r="Q516" s="7">
        <v>42446</v>
      </c>
    </row>
    <row r="517" spans="1:17" x14ac:dyDescent="0.25">
      <c r="A517">
        <v>1007688</v>
      </c>
      <c r="B517" t="s">
        <v>162</v>
      </c>
      <c r="C517" s="4">
        <v>41730</v>
      </c>
      <c r="D517" t="s">
        <v>42</v>
      </c>
      <c r="E517">
        <v>1</v>
      </c>
      <c r="G517" t="s">
        <v>140</v>
      </c>
      <c r="H517">
        <v>36</v>
      </c>
      <c r="I517">
        <v>669.28</v>
      </c>
      <c r="J517">
        <v>-261.05</v>
      </c>
      <c r="K517">
        <v>-92.97</v>
      </c>
      <c r="L517">
        <v>-18.600000000000001</v>
      </c>
      <c r="M517">
        <v>408.23</v>
      </c>
      <c r="Q517" s="7">
        <v>42446</v>
      </c>
    </row>
    <row r="518" spans="1:17" x14ac:dyDescent="0.25">
      <c r="A518">
        <v>1007706</v>
      </c>
      <c r="B518" t="s">
        <v>162</v>
      </c>
      <c r="C518" s="4">
        <v>41730</v>
      </c>
      <c r="D518" t="s">
        <v>42</v>
      </c>
      <c r="E518">
        <v>1</v>
      </c>
      <c r="G518" t="s">
        <v>140</v>
      </c>
      <c r="H518">
        <v>36</v>
      </c>
      <c r="I518">
        <v>1651.65</v>
      </c>
      <c r="J518">
        <v>-644.20000000000005</v>
      </c>
      <c r="K518">
        <v>-229.4</v>
      </c>
      <c r="L518">
        <v>-45.88</v>
      </c>
      <c r="M518">
        <v>1007.45</v>
      </c>
      <c r="Q518" s="7">
        <v>42446</v>
      </c>
    </row>
    <row r="519" spans="1:17" x14ac:dyDescent="0.25">
      <c r="A519">
        <v>1007707</v>
      </c>
      <c r="B519" t="s">
        <v>162</v>
      </c>
      <c r="C519" s="4">
        <v>41730</v>
      </c>
      <c r="D519" t="s">
        <v>42</v>
      </c>
      <c r="E519">
        <v>1</v>
      </c>
      <c r="G519" t="s">
        <v>140</v>
      </c>
      <c r="H519">
        <v>36</v>
      </c>
      <c r="I519">
        <v>3930.05</v>
      </c>
      <c r="J519">
        <v>-1532.84</v>
      </c>
      <c r="K519">
        <v>-545.84</v>
      </c>
      <c r="L519">
        <v>-109.17</v>
      </c>
      <c r="M519">
        <v>2397.21</v>
      </c>
      <c r="Q519" s="7">
        <v>42446</v>
      </c>
    </row>
    <row r="520" spans="1:17" x14ac:dyDescent="0.25">
      <c r="A520">
        <v>1004191</v>
      </c>
      <c r="B520" t="s">
        <v>278</v>
      </c>
      <c r="C520" s="4">
        <v>39904</v>
      </c>
      <c r="D520" t="s">
        <v>42</v>
      </c>
      <c r="E520">
        <v>1</v>
      </c>
      <c r="G520" t="s">
        <v>140</v>
      </c>
      <c r="H520">
        <v>96</v>
      </c>
      <c r="I520">
        <v>1817.94</v>
      </c>
      <c r="J520">
        <v>-1402.11</v>
      </c>
      <c r="K520">
        <v>-94.69</v>
      </c>
      <c r="L520">
        <v>-18.93</v>
      </c>
      <c r="M520">
        <v>415.83</v>
      </c>
      <c r="Q520" s="7">
        <v>42446</v>
      </c>
    </row>
    <row r="521" spans="1:17" x14ac:dyDescent="0.25">
      <c r="A521">
        <v>1008829</v>
      </c>
      <c r="B521" t="s">
        <v>162</v>
      </c>
      <c r="C521" s="4">
        <v>42095</v>
      </c>
      <c r="D521" t="s">
        <v>42</v>
      </c>
      <c r="E521">
        <v>1</v>
      </c>
      <c r="G521" t="s">
        <v>140</v>
      </c>
      <c r="H521">
        <v>36</v>
      </c>
      <c r="I521">
        <v>17520.009999999998</v>
      </c>
      <c r="J521">
        <v>-977.78</v>
      </c>
      <c r="K521">
        <v>-977.78</v>
      </c>
      <c r="L521">
        <v>-488.89</v>
      </c>
      <c r="M521">
        <v>16542.23</v>
      </c>
      <c r="Q521" s="7">
        <v>42447</v>
      </c>
    </row>
    <row r="522" spans="1:17" x14ac:dyDescent="0.25">
      <c r="A522">
        <v>1008830</v>
      </c>
      <c r="B522" t="s">
        <v>162</v>
      </c>
      <c r="C522" s="4">
        <v>42095</v>
      </c>
      <c r="D522" t="s">
        <v>42</v>
      </c>
      <c r="E522">
        <v>1</v>
      </c>
      <c r="G522" t="s">
        <v>140</v>
      </c>
      <c r="H522">
        <v>36</v>
      </c>
      <c r="I522">
        <v>1056.28</v>
      </c>
      <c r="J522">
        <v>-58.95</v>
      </c>
      <c r="K522">
        <v>-58.95</v>
      </c>
      <c r="L522">
        <v>-29.47</v>
      </c>
      <c r="M522">
        <v>997.33</v>
      </c>
      <c r="Q522" s="7">
        <v>42447</v>
      </c>
    </row>
    <row r="523" spans="1:17" x14ac:dyDescent="0.25">
      <c r="A523">
        <v>1008831</v>
      </c>
      <c r="B523" t="s">
        <v>162</v>
      </c>
      <c r="C523" s="4">
        <v>42095</v>
      </c>
      <c r="D523" t="s">
        <v>42</v>
      </c>
      <c r="E523">
        <v>1</v>
      </c>
      <c r="G523" t="s">
        <v>140</v>
      </c>
      <c r="H523">
        <v>36</v>
      </c>
      <c r="I523">
        <v>649.02</v>
      </c>
      <c r="J523">
        <v>-36.22</v>
      </c>
      <c r="K523">
        <v>-36.22</v>
      </c>
      <c r="L523">
        <v>-18.11</v>
      </c>
      <c r="M523">
        <v>612.79999999999995</v>
      </c>
      <c r="Q523" s="7">
        <v>42447</v>
      </c>
    </row>
    <row r="524" spans="1:17" x14ac:dyDescent="0.25">
      <c r="A524">
        <v>1008923</v>
      </c>
      <c r="B524" t="s">
        <v>454</v>
      </c>
      <c r="C524" s="4">
        <v>42095</v>
      </c>
      <c r="D524" t="s">
        <v>42</v>
      </c>
      <c r="E524">
        <v>1</v>
      </c>
      <c r="G524" t="s">
        <v>140</v>
      </c>
      <c r="H524">
        <v>36</v>
      </c>
      <c r="I524">
        <v>5473.36</v>
      </c>
      <c r="J524">
        <v>-305.45999999999998</v>
      </c>
      <c r="K524">
        <v>-305.45999999999998</v>
      </c>
      <c r="L524">
        <v>-152.72999999999999</v>
      </c>
      <c r="M524">
        <v>5167.8999999999996</v>
      </c>
      <c r="Q524" s="7">
        <v>42447</v>
      </c>
    </row>
    <row r="525" spans="1:17" x14ac:dyDescent="0.25">
      <c r="A525">
        <v>103072</v>
      </c>
      <c r="B525" t="s">
        <v>41</v>
      </c>
      <c r="C525" s="4">
        <v>15950</v>
      </c>
      <c r="D525" t="s">
        <v>42</v>
      </c>
      <c r="E525">
        <v>1</v>
      </c>
      <c r="G525" t="s">
        <v>43</v>
      </c>
      <c r="H525">
        <v>800</v>
      </c>
      <c r="I525">
        <v>20986.18</v>
      </c>
      <c r="J525">
        <v>-19834.240000000002</v>
      </c>
      <c r="K525">
        <v>-52.46</v>
      </c>
      <c r="L525">
        <v>-26.23</v>
      </c>
      <c r="M525">
        <v>1151.94</v>
      </c>
      <c r="Q525" s="7">
        <v>42470</v>
      </c>
    </row>
    <row r="526" spans="1:17" x14ac:dyDescent="0.25">
      <c r="A526">
        <v>150093</v>
      </c>
      <c r="B526" t="s">
        <v>279</v>
      </c>
      <c r="C526" s="4">
        <v>39203</v>
      </c>
      <c r="D526" t="s">
        <v>42</v>
      </c>
      <c r="E526">
        <v>1</v>
      </c>
      <c r="G526" t="s">
        <v>140</v>
      </c>
      <c r="H526">
        <v>36</v>
      </c>
      <c r="I526">
        <v>217.07</v>
      </c>
      <c r="J526">
        <v>-217.07</v>
      </c>
      <c r="Q526" s="7">
        <v>42470</v>
      </c>
    </row>
    <row r="527" spans="1:17" x14ac:dyDescent="0.25">
      <c r="A527">
        <v>150108</v>
      </c>
      <c r="B527" t="s">
        <v>279</v>
      </c>
      <c r="C527" s="4">
        <v>39203</v>
      </c>
      <c r="D527" t="s">
        <v>42</v>
      </c>
      <c r="E527">
        <v>1</v>
      </c>
      <c r="G527" t="s">
        <v>140</v>
      </c>
      <c r="H527">
        <v>36</v>
      </c>
      <c r="I527">
        <v>340.71</v>
      </c>
      <c r="J527">
        <v>-340.71</v>
      </c>
      <c r="Q527" s="7">
        <v>42470</v>
      </c>
    </row>
    <row r="528" spans="1:17" x14ac:dyDescent="0.25">
      <c r="A528">
        <v>150121</v>
      </c>
      <c r="B528" t="s">
        <v>280</v>
      </c>
      <c r="C528" s="4">
        <v>39203</v>
      </c>
      <c r="D528" t="s">
        <v>42</v>
      </c>
      <c r="E528">
        <v>1</v>
      </c>
      <c r="G528" t="s">
        <v>140</v>
      </c>
      <c r="H528">
        <v>36</v>
      </c>
      <c r="I528">
        <v>820.81</v>
      </c>
      <c r="J528">
        <v>-820.81</v>
      </c>
      <c r="Q528" s="7">
        <v>42470</v>
      </c>
    </row>
    <row r="529" spans="1:17" x14ac:dyDescent="0.25">
      <c r="A529">
        <v>150144</v>
      </c>
      <c r="B529" t="s">
        <v>279</v>
      </c>
      <c r="C529" s="4">
        <v>39203</v>
      </c>
      <c r="D529" t="s">
        <v>42</v>
      </c>
      <c r="E529">
        <v>1</v>
      </c>
      <c r="G529" t="s">
        <v>140</v>
      </c>
      <c r="H529">
        <v>36</v>
      </c>
      <c r="I529">
        <v>2569.9</v>
      </c>
      <c r="J529">
        <v>-2569.9</v>
      </c>
      <c r="Q529" s="7">
        <v>42470</v>
      </c>
    </row>
    <row r="530" spans="1:17" x14ac:dyDescent="0.25">
      <c r="A530">
        <v>150168</v>
      </c>
      <c r="B530" t="s">
        <v>279</v>
      </c>
      <c r="C530" s="4">
        <v>39203</v>
      </c>
      <c r="D530" t="s">
        <v>42</v>
      </c>
      <c r="E530">
        <v>1</v>
      </c>
      <c r="G530" t="s">
        <v>140</v>
      </c>
      <c r="H530">
        <v>36</v>
      </c>
      <c r="I530">
        <v>397.33</v>
      </c>
      <c r="J530">
        <v>-397.33</v>
      </c>
      <c r="Q530" s="7">
        <v>42470</v>
      </c>
    </row>
    <row r="531" spans="1:17" x14ac:dyDescent="0.25">
      <c r="A531">
        <v>150169</v>
      </c>
      <c r="B531" t="s">
        <v>281</v>
      </c>
      <c r="C531" s="4">
        <v>39203</v>
      </c>
      <c r="D531" t="s">
        <v>42</v>
      </c>
      <c r="E531">
        <v>1</v>
      </c>
      <c r="G531" t="s">
        <v>140</v>
      </c>
      <c r="H531">
        <v>36</v>
      </c>
      <c r="I531">
        <v>502.88</v>
      </c>
      <c r="J531">
        <v>-502.88</v>
      </c>
      <c r="Q531" s="7">
        <v>42470</v>
      </c>
    </row>
    <row r="532" spans="1:17" x14ac:dyDescent="0.25">
      <c r="A532">
        <v>1001586</v>
      </c>
      <c r="B532" t="s">
        <v>162</v>
      </c>
      <c r="C532" s="4">
        <v>39569</v>
      </c>
      <c r="D532" t="s">
        <v>42</v>
      </c>
      <c r="E532">
        <v>1</v>
      </c>
      <c r="G532" t="s">
        <v>140</v>
      </c>
      <c r="H532">
        <v>36</v>
      </c>
      <c r="I532">
        <v>2166.42</v>
      </c>
      <c r="J532">
        <v>-2166.42</v>
      </c>
      <c r="Q532" s="7">
        <v>42471</v>
      </c>
    </row>
    <row r="533" spans="1:17" x14ac:dyDescent="0.25">
      <c r="A533">
        <v>1001587</v>
      </c>
      <c r="B533" t="s">
        <v>162</v>
      </c>
      <c r="C533" s="4">
        <v>39569</v>
      </c>
      <c r="D533" t="s">
        <v>42</v>
      </c>
      <c r="E533">
        <v>1</v>
      </c>
      <c r="G533" t="s">
        <v>140</v>
      </c>
      <c r="H533">
        <v>36</v>
      </c>
      <c r="I533">
        <v>1173.02</v>
      </c>
      <c r="J533">
        <v>-1173.02</v>
      </c>
      <c r="Q533" s="7">
        <v>42471</v>
      </c>
    </row>
    <row r="534" spans="1:17" x14ac:dyDescent="0.25">
      <c r="A534">
        <v>1001588</v>
      </c>
      <c r="B534" t="s">
        <v>162</v>
      </c>
      <c r="C534" s="4">
        <v>39569</v>
      </c>
      <c r="D534" t="s">
        <v>42</v>
      </c>
      <c r="E534">
        <v>1</v>
      </c>
      <c r="G534" t="s">
        <v>140</v>
      </c>
      <c r="H534">
        <v>36</v>
      </c>
      <c r="I534">
        <v>1173.02</v>
      </c>
      <c r="J534">
        <v>-1173.02</v>
      </c>
      <c r="Q534" s="7">
        <v>42471</v>
      </c>
    </row>
    <row r="535" spans="1:17" x14ac:dyDescent="0.25">
      <c r="A535">
        <v>1004195</v>
      </c>
      <c r="B535" t="s">
        <v>282</v>
      </c>
      <c r="C535" s="4">
        <v>39934</v>
      </c>
      <c r="D535" t="s">
        <v>42</v>
      </c>
      <c r="E535">
        <v>1</v>
      </c>
      <c r="G535" t="s">
        <v>140</v>
      </c>
      <c r="H535">
        <v>36</v>
      </c>
      <c r="I535">
        <v>3385</v>
      </c>
      <c r="J535">
        <v>-3385</v>
      </c>
      <c r="Q535" s="7">
        <v>42472</v>
      </c>
    </row>
    <row r="536" spans="1:17" x14ac:dyDescent="0.25">
      <c r="A536">
        <v>1001589</v>
      </c>
      <c r="B536" t="s">
        <v>162</v>
      </c>
      <c r="C536" s="4">
        <v>39569</v>
      </c>
      <c r="D536" t="s">
        <v>42</v>
      </c>
      <c r="E536">
        <v>1</v>
      </c>
      <c r="G536" t="s">
        <v>140</v>
      </c>
      <c r="H536">
        <v>60</v>
      </c>
      <c r="I536">
        <v>6476.37</v>
      </c>
      <c r="J536">
        <v>-6476.37</v>
      </c>
      <c r="Q536" s="7">
        <v>42473</v>
      </c>
    </row>
    <row r="537" spans="1:17" x14ac:dyDescent="0.25">
      <c r="A537">
        <v>1004942</v>
      </c>
      <c r="B537" t="s">
        <v>162</v>
      </c>
      <c r="C537" s="4">
        <v>40299</v>
      </c>
      <c r="D537" t="s">
        <v>42</v>
      </c>
      <c r="E537">
        <v>1</v>
      </c>
      <c r="G537" t="s">
        <v>140</v>
      </c>
      <c r="H537">
        <v>36</v>
      </c>
      <c r="I537">
        <v>6455.4</v>
      </c>
      <c r="J537">
        <v>-6455.4</v>
      </c>
      <c r="Q537" s="7">
        <v>42473</v>
      </c>
    </row>
    <row r="538" spans="1:17" x14ac:dyDescent="0.25">
      <c r="A538">
        <v>1004943</v>
      </c>
      <c r="B538" t="s">
        <v>162</v>
      </c>
      <c r="C538" s="4">
        <v>40299</v>
      </c>
      <c r="D538" t="s">
        <v>42</v>
      </c>
      <c r="E538">
        <v>1</v>
      </c>
      <c r="G538" t="s">
        <v>140</v>
      </c>
      <c r="H538">
        <v>36</v>
      </c>
      <c r="I538">
        <v>4028.67</v>
      </c>
      <c r="J538">
        <v>-4028.67</v>
      </c>
      <c r="Q538" s="7">
        <v>42473</v>
      </c>
    </row>
    <row r="539" spans="1:17" x14ac:dyDescent="0.25">
      <c r="A539">
        <v>1004973</v>
      </c>
      <c r="B539" t="s">
        <v>283</v>
      </c>
      <c r="C539" s="4">
        <v>40299</v>
      </c>
      <c r="D539" t="s">
        <v>42</v>
      </c>
      <c r="E539">
        <v>1</v>
      </c>
      <c r="G539" t="s">
        <v>140</v>
      </c>
      <c r="H539">
        <v>36</v>
      </c>
      <c r="I539">
        <v>13364.87</v>
      </c>
      <c r="J539">
        <v>-13364.87</v>
      </c>
      <c r="Q539" s="7">
        <v>42473</v>
      </c>
    </row>
    <row r="540" spans="1:17" x14ac:dyDescent="0.25">
      <c r="A540">
        <v>1004974</v>
      </c>
      <c r="B540" t="s">
        <v>284</v>
      </c>
      <c r="C540" s="4">
        <v>40299</v>
      </c>
      <c r="D540" t="s">
        <v>42</v>
      </c>
      <c r="E540">
        <v>1</v>
      </c>
      <c r="G540" t="s">
        <v>140</v>
      </c>
      <c r="H540">
        <v>36</v>
      </c>
      <c r="I540">
        <v>1350.93</v>
      </c>
      <c r="J540">
        <v>-1350.93</v>
      </c>
      <c r="Q540" s="7">
        <v>42473</v>
      </c>
    </row>
    <row r="541" spans="1:17" x14ac:dyDescent="0.25">
      <c r="A541">
        <v>1004975</v>
      </c>
      <c r="B541" t="s">
        <v>285</v>
      </c>
      <c r="C541" s="4">
        <v>40299</v>
      </c>
      <c r="D541" t="s">
        <v>42</v>
      </c>
      <c r="E541">
        <v>1</v>
      </c>
      <c r="G541" t="s">
        <v>140</v>
      </c>
      <c r="H541">
        <v>36</v>
      </c>
      <c r="I541">
        <v>5619.97</v>
      </c>
      <c r="J541">
        <v>-5619.97</v>
      </c>
      <c r="Q541" s="7">
        <v>42473</v>
      </c>
    </row>
    <row r="542" spans="1:17" x14ac:dyDescent="0.25">
      <c r="A542">
        <v>1005495</v>
      </c>
      <c r="B542" t="s">
        <v>286</v>
      </c>
      <c r="C542" s="4">
        <v>40664</v>
      </c>
      <c r="D542" t="s">
        <v>42</v>
      </c>
      <c r="E542">
        <v>1</v>
      </c>
      <c r="G542" t="s">
        <v>140</v>
      </c>
      <c r="H542">
        <v>36</v>
      </c>
      <c r="I542">
        <v>1315.31</v>
      </c>
      <c r="J542">
        <v>-1315.31</v>
      </c>
      <c r="Q542" s="7">
        <v>42474</v>
      </c>
    </row>
    <row r="543" spans="1:17" x14ac:dyDescent="0.25">
      <c r="A543">
        <v>1006054</v>
      </c>
      <c r="B543" t="s">
        <v>233</v>
      </c>
      <c r="C543" s="4">
        <v>41030</v>
      </c>
      <c r="D543" t="s">
        <v>42</v>
      </c>
      <c r="E543">
        <v>1</v>
      </c>
      <c r="G543" t="s">
        <v>140</v>
      </c>
      <c r="H543">
        <v>36</v>
      </c>
      <c r="I543">
        <v>3036.39</v>
      </c>
      <c r="J543">
        <v>-3036.39</v>
      </c>
      <c r="K543">
        <v>-334.61</v>
      </c>
      <c r="Q543" s="7">
        <v>42475</v>
      </c>
    </row>
    <row r="544" spans="1:17" x14ac:dyDescent="0.25">
      <c r="A544">
        <v>1006055</v>
      </c>
      <c r="B544" t="s">
        <v>260</v>
      </c>
      <c r="C544" s="4">
        <v>41030</v>
      </c>
      <c r="D544" t="s">
        <v>42</v>
      </c>
      <c r="E544">
        <v>1</v>
      </c>
      <c r="G544" t="s">
        <v>140</v>
      </c>
      <c r="H544">
        <v>36</v>
      </c>
      <c r="I544">
        <v>313.56</v>
      </c>
      <c r="J544">
        <v>-313.56</v>
      </c>
      <c r="K544">
        <v>-34.549999999999997</v>
      </c>
      <c r="Q544" s="7">
        <v>42475</v>
      </c>
    </row>
    <row r="545" spans="1:17" x14ac:dyDescent="0.25">
      <c r="A545">
        <v>1006056</v>
      </c>
      <c r="B545" t="s">
        <v>233</v>
      </c>
      <c r="C545" s="4">
        <v>41030</v>
      </c>
      <c r="D545" t="s">
        <v>42</v>
      </c>
      <c r="E545">
        <v>1</v>
      </c>
      <c r="G545" t="s">
        <v>140</v>
      </c>
      <c r="H545">
        <v>36</v>
      </c>
      <c r="I545">
        <v>2538.59</v>
      </c>
      <c r="J545">
        <v>-2538.59</v>
      </c>
      <c r="K545">
        <v>-279.75</v>
      </c>
      <c r="Q545" s="7">
        <v>42475</v>
      </c>
    </row>
    <row r="546" spans="1:17" x14ac:dyDescent="0.25">
      <c r="A546">
        <v>1006057</v>
      </c>
      <c r="B546" t="s">
        <v>287</v>
      </c>
      <c r="C546" s="4">
        <v>41030</v>
      </c>
      <c r="D546" t="s">
        <v>42</v>
      </c>
      <c r="E546">
        <v>1</v>
      </c>
      <c r="G546" t="s">
        <v>140</v>
      </c>
      <c r="H546">
        <v>36</v>
      </c>
      <c r="I546">
        <v>1662.16</v>
      </c>
      <c r="J546">
        <v>-1662.16</v>
      </c>
      <c r="K546">
        <v>-183.17</v>
      </c>
      <c r="Q546" s="7">
        <v>42475</v>
      </c>
    </row>
    <row r="547" spans="1:17" x14ac:dyDescent="0.25">
      <c r="A547">
        <v>1006058</v>
      </c>
      <c r="B547" t="s">
        <v>260</v>
      </c>
      <c r="C547" s="4">
        <v>41030</v>
      </c>
      <c r="D547" t="s">
        <v>42</v>
      </c>
      <c r="E547">
        <v>1</v>
      </c>
      <c r="G547" t="s">
        <v>140</v>
      </c>
      <c r="H547">
        <v>36</v>
      </c>
      <c r="I547">
        <v>1689.91</v>
      </c>
      <c r="J547">
        <v>-1689.91</v>
      </c>
      <c r="K547">
        <v>-186.23</v>
      </c>
      <c r="Q547" s="7">
        <v>42475</v>
      </c>
    </row>
    <row r="548" spans="1:17" x14ac:dyDescent="0.25">
      <c r="A548">
        <v>1006059</v>
      </c>
      <c r="B548" t="s">
        <v>288</v>
      </c>
      <c r="C548" s="4">
        <v>41030</v>
      </c>
      <c r="D548" t="s">
        <v>42</v>
      </c>
      <c r="E548">
        <v>1</v>
      </c>
      <c r="G548" t="s">
        <v>140</v>
      </c>
      <c r="H548">
        <v>36</v>
      </c>
      <c r="I548">
        <v>170.04</v>
      </c>
      <c r="J548">
        <v>-170.04</v>
      </c>
      <c r="K548">
        <v>-18.739999999999998</v>
      </c>
      <c r="Q548" s="7">
        <v>42475</v>
      </c>
    </row>
    <row r="549" spans="1:17" x14ac:dyDescent="0.25">
      <c r="A549">
        <v>1006067</v>
      </c>
      <c r="B549" t="s">
        <v>289</v>
      </c>
      <c r="C549" s="4">
        <v>41030</v>
      </c>
      <c r="D549" t="s">
        <v>42</v>
      </c>
      <c r="E549">
        <v>1</v>
      </c>
      <c r="G549" t="s">
        <v>140</v>
      </c>
      <c r="H549">
        <v>36</v>
      </c>
      <c r="I549">
        <v>10205.24</v>
      </c>
      <c r="J549">
        <v>-10205.24</v>
      </c>
      <c r="K549">
        <v>-1124.6199999999999</v>
      </c>
      <c r="Q549" s="7">
        <v>42475</v>
      </c>
    </row>
    <row r="550" spans="1:17" x14ac:dyDescent="0.25">
      <c r="A550">
        <v>1006609</v>
      </c>
      <c r="B550" t="s">
        <v>290</v>
      </c>
      <c r="C550" s="4">
        <v>41395</v>
      </c>
      <c r="D550" t="s">
        <v>42</v>
      </c>
      <c r="E550">
        <v>1</v>
      </c>
      <c r="G550" t="s">
        <v>140</v>
      </c>
      <c r="H550">
        <v>36</v>
      </c>
      <c r="I550">
        <v>366.85</v>
      </c>
      <c r="J550">
        <v>-255.32</v>
      </c>
      <c r="K550">
        <v>-50.96</v>
      </c>
      <c r="L550">
        <v>-10.19</v>
      </c>
      <c r="M550">
        <v>111.53</v>
      </c>
      <c r="Q550" s="7">
        <v>42476</v>
      </c>
    </row>
    <row r="551" spans="1:17" x14ac:dyDescent="0.25">
      <c r="A551">
        <v>1006610</v>
      </c>
      <c r="B551" t="s">
        <v>291</v>
      </c>
      <c r="C551" s="4">
        <v>41395</v>
      </c>
      <c r="D551" t="s">
        <v>42</v>
      </c>
      <c r="E551">
        <v>1</v>
      </c>
      <c r="G551" t="s">
        <v>140</v>
      </c>
      <c r="H551">
        <v>36</v>
      </c>
      <c r="I551">
        <v>902.34</v>
      </c>
      <c r="J551">
        <v>-627.99</v>
      </c>
      <c r="K551">
        <v>-125.32</v>
      </c>
      <c r="L551">
        <v>-25.06</v>
      </c>
      <c r="M551">
        <v>274.35000000000002</v>
      </c>
      <c r="Q551" s="7">
        <v>42476</v>
      </c>
    </row>
    <row r="552" spans="1:17" x14ac:dyDescent="0.25">
      <c r="A552">
        <v>1006639</v>
      </c>
      <c r="B552" t="s">
        <v>292</v>
      </c>
      <c r="C552" s="4">
        <v>41395</v>
      </c>
      <c r="D552" t="s">
        <v>42</v>
      </c>
      <c r="E552">
        <v>1</v>
      </c>
      <c r="G552" t="s">
        <v>140</v>
      </c>
      <c r="H552">
        <v>36</v>
      </c>
      <c r="I552">
        <v>752.47</v>
      </c>
      <c r="J552">
        <v>-523.70000000000005</v>
      </c>
      <c r="K552">
        <v>-104.52</v>
      </c>
      <c r="L552">
        <v>-20.9</v>
      </c>
      <c r="M552">
        <v>228.77</v>
      </c>
      <c r="Q552" s="7">
        <v>42476</v>
      </c>
    </row>
    <row r="553" spans="1:17" x14ac:dyDescent="0.25">
      <c r="A553">
        <v>1006640</v>
      </c>
      <c r="B553" t="s">
        <v>293</v>
      </c>
      <c r="C553" s="4">
        <v>41395</v>
      </c>
      <c r="D553" t="s">
        <v>42</v>
      </c>
      <c r="E553">
        <v>1</v>
      </c>
      <c r="G553" t="s">
        <v>140</v>
      </c>
      <c r="H553">
        <v>36</v>
      </c>
      <c r="I553">
        <v>1614.05</v>
      </c>
      <c r="J553">
        <v>-1123.32</v>
      </c>
      <c r="K553">
        <v>-224.17</v>
      </c>
      <c r="L553">
        <v>-44.83</v>
      </c>
      <c r="M553">
        <v>490.73</v>
      </c>
      <c r="Q553" s="7">
        <v>42476</v>
      </c>
    </row>
    <row r="554" spans="1:17" x14ac:dyDescent="0.25">
      <c r="A554">
        <v>1006641</v>
      </c>
      <c r="B554" t="s">
        <v>293</v>
      </c>
      <c r="C554" s="4">
        <v>41395</v>
      </c>
      <c r="D554" t="s">
        <v>42</v>
      </c>
      <c r="E554">
        <v>1</v>
      </c>
      <c r="G554" t="s">
        <v>140</v>
      </c>
      <c r="H554">
        <v>36</v>
      </c>
      <c r="I554">
        <v>1614.05</v>
      </c>
      <c r="J554">
        <v>-1123.32</v>
      </c>
      <c r="K554">
        <v>-224.17</v>
      </c>
      <c r="L554">
        <v>-44.83</v>
      </c>
      <c r="M554">
        <v>490.73</v>
      </c>
      <c r="Q554" s="7">
        <v>42476</v>
      </c>
    </row>
    <row r="555" spans="1:17" x14ac:dyDescent="0.25">
      <c r="A555">
        <v>1006646</v>
      </c>
      <c r="B555" t="s">
        <v>294</v>
      </c>
      <c r="C555" s="4">
        <v>41395</v>
      </c>
      <c r="D555" t="s">
        <v>42</v>
      </c>
      <c r="E555">
        <v>1</v>
      </c>
      <c r="G555" t="s">
        <v>140</v>
      </c>
      <c r="H555">
        <v>36</v>
      </c>
      <c r="I555">
        <v>317.83999999999997</v>
      </c>
      <c r="J555">
        <v>-221.2</v>
      </c>
      <c r="K555">
        <v>-44.14</v>
      </c>
      <c r="L555">
        <v>-8.82</v>
      </c>
      <c r="M555">
        <v>96.64</v>
      </c>
      <c r="Q555" s="7">
        <v>42476</v>
      </c>
    </row>
    <row r="556" spans="1:17" x14ac:dyDescent="0.25">
      <c r="A556">
        <v>1006647</v>
      </c>
      <c r="B556" t="s">
        <v>295</v>
      </c>
      <c r="C556" s="4">
        <v>41395</v>
      </c>
      <c r="D556" t="s">
        <v>42</v>
      </c>
      <c r="E556">
        <v>1</v>
      </c>
      <c r="G556" t="s">
        <v>140</v>
      </c>
      <c r="H556">
        <v>36</v>
      </c>
      <c r="I556">
        <v>708.05</v>
      </c>
      <c r="J556">
        <v>-492.78</v>
      </c>
      <c r="K556">
        <v>-98.34</v>
      </c>
      <c r="L556">
        <v>-19.670000000000002</v>
      </c>
      <c r="M556">
        <v>215.27</v>
      </c>
      <c r="Q556" s="7">
        <v>42476</v>
      </c>
    </row>
    <row r="557" spans="1:17" x14ac:dyDescent="0.25">
      <c r="A557">
        <v>1006648</v>
      </c>
      <c r="B557" t="s">
        <v>296</v>
      </c>
      <c r="C557" s="4">
        <v>41395</v>
      </c>
      <c r="D557" t="s">
        <v>42</v>
      </c>
      <c r="E557">
        <v>1</v>
      </c>
      <c r="G557" t="s">
        <v>140</v>
      </c>
      <c r="H557">
        <v>36</v>
      </c>
      <c r="I557">
        <v>264.37</v>
      </c>
      <c r="J557">
        <v>-184</v>
      </c>
      <c r="K557">
        <v>-36.729999999999997</v>
      </c>
      <c r="L557">
        <v>-7.35</v>
      </c>
      <c r="M557">
        <v>80.37</v>
      </c>
      <c r="Q557" s="7">
        <v>42476</v>
      </c>
    </row>
    <row r="558" spans="1:17" x14ac:dyDescent="0.25">
      <c r="A558">
        <v>1006649</v>
      </c>
      <c r="B558" t="s">
        <v>296</v>
      </c>
      <c r="C558" s="4">
        <v>41395</v>
      </c>
      <c r="D558" t="s">
        <v>42</v>
      </c>
      <c r="E558">
        <v>1</v>
      </c>
      <c r="G558" t="s">
        <v>140</v>
      </c>
      <c r="H558">
        <v>36</v>
      </c>
      <c r="I558">
        <v>265.24</v>
      </c>
      <c r="J558">
        <v>-184.6</v>
      </c>
      <c r="K558">
        <v>-36.840000000000003</v>
      </c>
      <c r="L558">
        <v>-7.37</v>
      </c>
      <c r="M558">
        <v>80.64</v>
      </c>
      <c r="Q558" s="7">
        <v>42476</v>
      </c>
    </row>
    <row r="559" spans="1:17" x14ac:dyDescent="0.25">
      <c r="A559">
        <v>1006650</v>
      </c>
      <c r="B559" t="s">
        <v>297</v>
      </c>
      <c r="C559" s="4">
        <v>41395</v>
      </c>
      <c r="D559" t="s">
        <v>42</v>
      </c>
      <c r="E559">
        <v>1</v>
      </c>
      <c r="G559" t="s">
        <v>140</v>
      </c>
      <c r="H559">
        <v>36</v>
      </c>
      <c r="I559">
        <v>2352.06</v>
      </c>
      <c r="J559">
        <v>-1636.95</v>
      </c>
      <c r="K559">
        <v>-326.67</v>
      </c>
      <c r="L559">
        <v>-65.33</v>
      </c>
      <c r="M559">
        <v>715.11</v>
      </c>
      <c r="Q559" s="7">
        <v>42476</v>
      </c>
    </row>
    <row r="560" spans="1:17" x14ac:dyDescent="0.25">
      <c r="A560">
        <v>1006651</v>
      </c>
      <c r="B560" t="s">
        <v>298</v>
      </c>
      <c r="C560" s="4">
        <v>41395</v>
      </c>
      <c r="D560" t="s">
        <v>42</v>
      </c>
      <c r="E560">
        <v>1</v>
      </c>
      <c r="G560" t="s">
        <v>140</v>
      </c>
      <c r="H560">
        <v>36</v>
      </c>
      <c r="I560">
        <v>814.94</v>
      </c>
      <c r="J560">
        <v>-567.16999999999996</v>
      </c>
      <c r="K560">
        <v>-113.19</v>
      </c>
      <c r="L560">
        <v>-22.64</v>
      </c>
      <c r="M560">
        <v>247.77</v>
      </c>
      <c r="Q560" s="7">
        <v>42476</v>
      </c>
    </row>
    <row r="561" spans="1:17" x14ac:dyDescent="0.25">
      <c r="A561">
        <v>1006653</v>
      </c>
      <c r="B561" t="s">
        <v>299</v>
      </c>
      <c r="C561" s="4">
        <v>41395</v>
      </c>
      <c r="D561" t="s">
        <v>42</v>
      </c>
      <c r="E561">
        <v>1</v>
      </c>
      <c r="G561" t="s">
        <v>140</v>
      </c>
      <c r="H561">
        <v>36</v>
      </c>
      <c r="I561">
        <v>367.39</v>
      </c>
      <c r="J561">
        <v>-255.7</v>
      </c>
      <c r="K561">
        <v>-51.04</v>
      </c>
      <c r="L561">
        <v>-10.210000000000001</v>
      </c>
      <c r="M561">
        <v>111.69</v>
      </c>
      <c r="Q561" s="7">
        <v>42476</v>
      </c>
    </row>
    <row r="562" spans="1:17" x14ac:dyDescent="0.25">
      <c r="A562">
        <v>1006654</v>
      </c>
      <c r="B562" t="s">
        <v>300</v>
      </c>
      <c r="C562" s="4">
        <v>41395</v>
      </c>
      <c r="D562" t="s">
        <v>42</v>
      </c>
      <c r="E562">
        <v>1</v>
      </c>
      <c r="G562" t="s">
        <v>140</v>
      </c>
      <c r="H562">
        <v>36</v>
      </c>
      <c r="I562">
        <v>2963.72</v>
      </c>
      <c r="J562">
        <v>-2062.65</v>
      </c>
      <c r="K562">
        <v>-411.63</v>
      </c>
      <c r="L562">
        <v>-82.33</v>
      </c>
      <c r="M562">
        <v>901.07</v>
      </c>
      <c r="Q562" s="7">
        <v>42476</v>
      </c>
    </row>
    <row r="563" spans="1:17" x14ac:dyDescent="0.25">
      <c r="A563">
        <v>1006655</v>
      </c>
      <c r="B563" t="s">
        <v>301</v>
      </c>
      <c r="C563" s="4">
        <v>41395</v>
      </c>
      <c r="D563" t="s">
        <v>42</v>
      </c>
      <c r="E563">
        <v>1</v>
      </c>
      <c r="G563" t="s">
        <v>140</v>
      </c>
      <c r="H563">
        <v>36</v>
      </c>
      <c r="I563">
        <v>5151.97</v>
      </c>
      <c r="J563">
        <v>-3585.6</v>
      </c>
      <c r="K563">
        <v>-715.55</v>
      </c>
      <c r="L563">
        <v>-143.11000000000001</v>
      </c>
      <c r="M563">
        <v>1566.37</v>
      </c>
      <c r="Q563" s="7">
        <v>42476</v>
      </c>
    </row>
    <row r="564" spans="1:17" x14ac:dyDescent="0.25">
      <c r="A564">
        <v>1006656</v>
      </c>
      <c r="B564" t="s">
        <v>302</v>
      </c>
      <c r="C564" s="4">
        <v>41395</v>
      </c>
      <c r="D564" t="s">
        <v>42</v>
      </c>
      <c r="E564">
        <v>1</v>
      </c>
      <c r="G564" t="s">
        <v>140</v>
      </c>
      <c r="H564">
        <v>36</v>
      </c>
      <c r="I564">
        <v>179.02</v>
      </c>
      <c r="J564">
        <v>-124.59</v>
      </c>
      <c r="K564">
        <v>-24.86</v>
      </c>
      <c r="L564">
        <v>-4.97</v>
      </c>
      <c r="M564">
        <v>54.43</v>
      </c>
      <c r="Q564" s="7">
        <v>42476</v>
      </c>
    </row>
    <row r="565" spans="1:17" x14ac:dyDescent="0.25">
      <c r="A565">
        <v>1001583</v>
      </c>
      <c r="B565" t="s">
        <v>162</v>
      </c>
      <c r="C565" s="4">
        <v>39569</v>
      </c>
      <c r="D565" t="s">
        <v>42</v>
      </c>
      <c r="E565">
        <v>1</v>
      </c>
      <c r="G565" t="s">
        <v>140</v>
      </c>
      <c r="H565">
        <v>96</v>
      </c>
      <c r="I565">
        <v>315.33999999999997</v>
      </c>
      <c r="J565">
        <v>-279.31</v>
      </c>
      <c r="K565">
        <v>-16.420000000000002</v>
      </c>
      <c r="L565">
        <v>-3.28</v>
      </c>
      <c r="M565">
        <v>36.03</v>
      </c>
      <c r="Q565" s="7">
        <v>42476</v>
      </c>
    </row>
    <row r="566" spans="1:17" x14ac:dyDescent="0.25">
      <c r="A566">
        <v>1001584</v>
      </c>
      <c r="B566" t="s">
        <v>162</v>
      </c>
      <c r="C566" s="4">
        <v>39569</v>
      </c>
      <c r="D566" t="s">
        <v>42</v>
      </c>
      <c r="E566">
        <v>1</v>
      </c>
      <c r="G566" t="s">
        <v>140</v>
      </c>
      <c r="H566">
        <v>96</v>
      </c>
      <c r="I566">
        <v>140.97</v>
      </c>
      <c r="J566">
        <v>-124.86</v>
      </c>
      <c r="K566">
        <v>-7.34</v>
      </c>
      <c r="L566">
        <v>-1.47</v>
      </c>
      <c r="M566">
        <v>16.11</v>
      </c>
      <c r="Q566" s="7">
        <v>42476</v>
      </c>
    </row>
    <row r="567" spans="1:17" x14ac:dyDescent="0.25">
      <c r="A567">
        <v>1001585</v>
      </c>
      <c r="B567" t="s">
        <v>162</v>
      </c>
      <c r="C567" s="4">
        <v>39569</v>
      </c>
      <c r="D567" t="s">
        <v>42</v>
      </c>
      <c r="E567">
        <v>1</v>
      </c>
      <c r="G567" t="s">
        <v>140</v>
      </c>
      <c r="H567">
        <v>96</v>
      </c>
      <c r="I567">
        <v>315.33999999999997</v>
      </c>
      <c r="J567">
        <v>-279.31</v>
      </c>
      <c r="K567">
        <v>-16.420000000000002</v>
      </c>
      <c r="L567">
        <v>-3.28</v>
      </c>
      <c r="M567">
        <v>36.03</v>
      </c>
      <c r="Q567" s="7">
        <v>42476</v>
      </c>
    </row>
    <row r="568" spans="1:17" x14ac:dyDescent="0.25">
      <c r="A568">
        <v>1001590</v>
      </c>
      <c r="B568" t="s">
        <v>162</v>
      </c>
      <c r="C568" s="4">
        <v>39569</v>
      </c>
      <c r="D568" t="s">
        <v>42</v>
      </c>
      <c r="E568">
        <v>1</v>
      </c>
      <c r="G568" t="s">
        <v>140</v>
      </c>
      <c r="H568">
        <v>96</v>
      </c>
      <c r="I568">
        <v>46.58</v>
      </c>
      <c r="J568">
        <v>-41.27</v>
      </c>
      <c r="K568">
        <v>-2.44</v>
      </c>
      <c r="L568">
        <v>-0.49</v>
      </c>
      <c r="M568">
        <v>5.31</v>
      </c>
      <c r="Q568" s="7">
        <v>42476</v>
      </c>
    </row>
    <row r="569" spans="1:17" x14ac:dyDescent="0.25">
      <c r="A569">
        <v>1001735</v>
      </c>
      <c r="B569" t="s">
        <v>162</v>
      </c>
      <c r="C569" s="4">
        <v>39569</v>
      </c>
      <c r="D569" t="s">
        <v>42</v>
      </c>
      <c r="E569">
        <v>1</v>
      </c>
      <c r="G569" t="s">
        <v>140</v>
      </c>
      <c r="H569">
        <v>96</v>
      </c>
      <c r="I569">
        <v>594.36</v>
      </c>
      <c r="J569">
        <v>-526.47</v>
      </c>
      <c r="K569">
        <v>-30.96</v>
      </c>
      <c r="L569">
        <v>-6.2</v>
      </c>
      <c r="M569">
        <v>67.89</v>
      </c>
      <c r="Q569" s="7">
        <v>42476</v>
      </c>
    </row>
    <row r="570" spans="1:17" x14ac:dyDescent="0.25">
      <c r="A570">
        <v>1001736</v>
      </c>
      <c r="B570" t="s">
        <v>162</v>
      </c>
      <c r="C570" s="4">
        <v>39569</v>
      </c>
      <c r="D570" t="s">
        <v>42</v>
      </c>
      <c r="E570">
        <v>1</v>
      </c>
      <c r="G570" t="s">
        <v>140</v>
      </c>
      <c r="H570">
        <v>96</v>
      </c>
      <c r="I570">
        <v>592.46</v>
      </c>
      <c r="J570">
        <v>-524.78</v>
      </c>
      <c r="K570">
        <v>-30.86</v>
      </c>
      <c r="L570">
        <v>-6.17</v>
      </c>
      <c r="M570">
        <v>67.680000000000007</v>
      </c>
      <c r="Q570" s="7">
        <v>42476</v>
      </c>
    </row>
    <row r="571" spans="1:17" x14ac:dyDescent="0.25">
      <c r="A571">
        <v>1001738</v>
      </c>
      <c r="B571" t="s">
        <v>162</v>
      </c>
      <c r="C571" s="4">
        <v>39569</v>
      </c>
      <c r="D571" t="s">
        <v>42</v>
      </c>
      <c r="E571">
        <v>1</v>
      </c>
      <c r="G571" t="s">
        <v>140</v>
      </c>
      <c r="H571">
        <v>96</v>
      </c>
      <c r="I571">
        <v>1173.02</v>
      </c>
      <c r="J571">
        <v>-1039</v>
      </c>
      <c r="K571">
        <v>-61.08</v>
      </c>
      <c r="L571">
        <v>-12.21</v>
      </c>
      <c r="M571">
        <v>134.02000000000001</v>
      </c>
      <c r="Q571" s="7">
        <v>42476</v>
      </c>
    </row>
    <row r="572" spans="1:17" x14ac:dyDescent="0.25">
      <c r="A572">
        <v>1007709</v>
      </c>
      <c r="B572" t="s">
        <v>162</v>
      </c>
      <c r="C572" s="4">
        <v>41760</v>
      </c>
      <c r="D572" t="s">
        <v>42</v>
      </c>
      <c r="E572">
        <v>1</v>
      </c>
      <c r="G572" t="s">
        <v>140</v>
      </c>
      <c r="H572">
        <v>36</v>
      </c>
      <c r="I572">
        <v>47.87</v>
      </c>
      <c r="J572">
        <v>-17.36</v>
      </c>
      <c r="K572">
        <v>-6.65</v>
      </c>
      <c r="L572">
        <v>-1.33</v>
      </c>
      <c r="M572">
        <v>30.51</v>
      </c>
      <c r="Q572" s="7">
        <v>42477</v>
      </c>
    </row>
    <row r="573" spans="1:17" x14ac:dyDescent="0.25">
      <c r="A573">
        <v>1007720</v>
      </c>
      <c r="B573" t="s">
        <v>162</v>
      </c>
      <c r="C573" s="4">
        <v>41760</v>
      </c>
      <c r="D573" t="s">
        <v>42</v>
      </c>
      <c r="E573">
        <v>1</v>
      </c>
      <c r="G573" t="s">
        <v>140</v>
      </c>
      <c r="H573">
        <v>36</v>
      </c>
      <c r="I573">
        <v>3938.22</v>
      </c>
      <c r="J573">
        <v>-1428.12</v>
      </c>
      <c r="K573">
        <v>-546.97</v>
      </c>
      <c r="L573">
        <v>-109.39</v>
      </c>
      <c r="M573">
        <v>2510.1</v>
      </c>
      <c r="Q573" s="7">
        <v>42477</v>
      </c>
    </row>
    <row r="574" spans="1:17" x14ac:dyDescent="0.25">
      <c r="A574">
        <v>1007721</v>
      </c>
      <c r="B574" t="s">
        <v>162</v>
      </c>
      <c r="C574" s="4">
        <v>41760</v>
      </c>
      <c r="D574" t="s">
        <v>42</v>
      </c>
      <c r="E574">
        <v>1</v>
      </c>
      <c r="G574" t="s">
        <v>140</v>
      </c>
      <c r="H574">
        <v>36</v>
      </c>
      <c r="I574">
        <v>362.63</v>
      </c>
      <c r="J574">
        <v>-131.5</v>
      </c>
      <c r="K574">
        <v>-50.36</v>
      </c>
      <c r="L574">
        <v>-10.08</v>
      </c>
      <c r="M574">
        <v>231.13</v>
      </c>
      <c r="Q574" s="7">
        <v>42477</v>
      </c>
    </row>
    <row r="575" spans="1:17" x14ac:dyDescent="0.25">
      <c r="A575">
        <v>1007722</v>
      </c>
      <c r="B575" t="s">
        <v>162</v>
      </c>
      <c r="C575" s="4">
        <v>41760</v>
      </c>
      <c r="D575" t="s">
        <v>42</v>
      </c>
      <c r="E575">
        <v>1</v>
      </c>
      <c r="G575" t="s">
        <v>140</v>
      </c>
      <c r="H575">
        <v>36</v>
      </c>
      <c r="I575">
        <v>45.55</v>
      </c>
      <c r="J575">
        <v>-16.52</v>
      </c>
      <c r="K575">
        <v>-6.33</v>
      </c>
      <c r="L575">
        <v>-1.27</v>
      </c>
      <c r="M575">
        <v>29.03</v>
      </c>
      <c r="Q575" s="7">
        <v>42477</v>
      </c>
    </row>
    <row r="576" spans="1:17" x14ac:dyDescent="0.25">
      <c r="A576">
        <v>1007723</v>
      </c>
      <c r="B576" t="s">
        <v>162</v>
      </c>
      <c r="C576" s="4">
        <v>41760</v>
      </c>
      <c r="D576" t="s">
        <v>42</v>
      </c>
      <c r="E576">
        <v>1</v>
      </c>
      <c r="G576" t="s">
        <v>140</v>
      </c>
      <c r="H576">
        <v>36</v>
      </c>
      <c r="I576">
        <v>71.680000000000007</v>
      </c>
      <c r="J576">
        <v>-26</v>
      </c>
      <c r="K576">
        <v>-9.9600000000000009</v>
      </c>
      <c r="L576">
        <v>-2</v>
      </c>
      <c r="M576">
        <v>45.68</v>
      </c>
      <c r="Q576" s="7">
        <v>42477</v>
      </c>
    </row>
    <row r="577" spans="1:17" x14ac:dyDescent="0.25">
      <c r="A577">
        <v>1004207</v>
      </c>
      <c r="B577" t="s">
        <v>303</v>
      </c>
      <c r="C577" s="4">
        <v>39934</v>
      </c>
      <c r="D577" t="s">
        <v>42</v>
      </c>
      <c r="E577">
        <v>1</v>
      </c>
      <c r="G577" t="s">
        <v>140</v>
      </c>
      <c r="H577">
        <v>96</v>
      </c>
      <c r="I577">
        <v>2034.72</v>
      </c>
      <c r="J577">
        <v>-1548.39</v>
      </c>
      <c r="K577">
        <v>-105.97</v>
      </c>
      <c r="L577">
        <v>-21.19</v>
      </c>
      <c r="M577">
        <v>486.33</v>
      </c>
      <c r="Q577" s="7">
        <v>42477</v>
      </c>
    </row>
    <row r="578" spans="1:17" x14ac:dyDescent="0.25">
      <c r="A578">
        <v>1008941</v>
      </c>
      <c r="B578" t="s">
        <v>162</v>
      </c>
      <c r="C578" s="4">
        <v>42125</v>
      </c>
      <c r="D578" t="s">
        <v>42</v>
      </c>
      <c r="E578">
        <v>1</v>
      </c>
      <c r="G578" t="s">
        <v>140</v>
      </c>
      <c r="H578">
        <v>36</v>
      </c>
      <c r="I578">
        <v>9210.57</v>
      </c>
      <c r="J578">
        <v>-257.60000000000002</v>
      </c>
      <c r="K578">
        <v>-257.60000000000002</v>
      </c>
      <c r="L578">
        <v>-257.60000000000002</v>
      </c>
      <c r="M578">
        <v>8952.9699999999993</v>
      </c>
      <c r="Q578" s="7">
        <v>42478</v>
      </c>
    </row>
    <row r="579" spans="1:17" x14ac:dyDescent="0.25">
      <c r="A579">
        <v>1008975</v>
      </c>
      <c r="B579" t="s">
        <v>162</v>
      </c>
      <c r="C579" s="4">
        <v>42125</v>
      </c>
      <c r="D579" t="s">
        <v>42</v>
      </c>
      <c r="E579">
        <v>1</v>
      </c>
      <c r="G579" t="s">
        <v>140</v>
      </c>
      <c r="H579">
        <v>36</v>
      </c>
      <c r="I579">
        <v>586.58000000000004</v>
      </c>
      <c r="J579">
        <v>-16.41</v>
      </c>
      <c r="K579">
        <v>-16.41</v>
      </c>
      <c r="L579">
        <v>-16.41</v>
      </c>
      <c r="M579">
        <v>570.16999999999996</v>
      </c>
      <c r="Q579" s="7">
        <v>42478</v>
      </c>
    </row>
    <row r="580" spans="1:17" x14ac:dyDescent="0.25">
      <c r="A580">
        <v>1009000</v>
      </c>
      <c r="B580" t="s">
        <v>162</v>
      </c>
      <c r="C580" s="4">
        <v>42125</v>
      </c>
      <c r="D580" t="s">
        <v>42</v>
      </c>
      <c r="E580">
        <v>1</v>
      </c>
      <c r="G580" t="s">
        <v>140</v>
      </c>
      <c r="H580">
        <v>36</v>
      </c>
      <c r="I580">
        <v>691.01</v>
      </c>
      <c r="J580">
        <v>-19.329999999999998</v>
      </c>
      <c r="K580">
        <v>-19.329999999999998</v>
      </c>
      <c r="L580">
        <v>-19.329999999999998</v>
      </c>
      <c r="M580">
        <v>671.68</v>
      </c>
      <c r="Q580" s="7">
        <v>42478</v>
      </c>
    </row>
    <row r="581" spans="1:17" x14ac:dyDescent="0.25">
      <c r="A581">
        <v>1009001</v>
      </c>
      <c r="B581" t="s">
        <v>162</v>
      </c>
      <c r="C581" s="4">
        <v>42125</v>
      </c>
      <c r="D581" t="s">
        <v>42</v>
      </c>
      <c r="E581">
        <v>1</v>
      </c>
      <c r="G581" t="s">
        <v>140</v>
      </c>
      <c r="H581">
        <v>36</v>
      </c>
      <c r="I581">
        <v>318.63</v>
      </c>
      <c r="J581">
        <v>-8.91</v>
      </c>
      <c r="K581">
        <v>-8.91</v>
      </c>
      <c r="L581">
        <v>-8.91</v>
      </c>
      <c r="M581">
        <v>309.72000000000003</v>
      </c>
      <c r="Q581" s="7">
        <v>42478</v>
      </c>
    </row>
    <row r="582" spans="1:17" x14ac:dyDescent="0.25">
      <c r="A582">
        <v>103036</v>
      </c>
      <c r="B582" t="s">
        <v>304</v>
      </c>
      <c r="C582" s="4">
        <v>36678</v>
      </c>
      <c r="D582" t="s">
        <v>42</v>
      </c>
      <c r="E582">
        <v>1</v>
      </c>
      <c r="G582" t="s">
        <v>140</v>
      </c>
      <c r="H582">
        <v>60</v>
      </c>
      <c r="I582">
        <v>371501.92</v>
      </c>
      <c r="J582">
        <v>-371501.92</v>
      </c>
      <c r="Q582" s="7">
        <v>42495</v>
      </c>
    </row>
    <row r="583" spans="1:17" x14ac:dyDescent="0.25">
      <c r="A583">
        <v>103042</v>
      </c>
      <c r="B583" t="s">
        <v>152</v>
      </c>
      <c r="C583" s="4">
        <v>37408</v>
      </c>
      <c r="D583" t="s">
        <v>42</v>
      </c>
      <c r="E583">
        <v>1</v>
      </c>
      <c r="G583" t="s">
        <v>140</v>
      </c>
      <c r="H583">
        <v>36</v>
      </c>
      <c r="I583">
        <v>716591.21</v>
      </c>
      <c r="J583">
        <v>-716591.21</v>
      </c>
      <c r="Q583" s="7">
        <v>42495</v>
      </c>
    </row>
    <row r="584" spans="1:17" x14ac:dyDescent="0.25">
      <c r="A584">
        <v>103048</v>
      </c>
      <c r="B584" t="s">
        <v>305</v>
      </c>
      <c r="C584" s="4">
        <v>35582</v>
      </c>
      <c r="D584" t="s">
        <v>42</v>
      </c>
      <c r="E584">
        <v>1</v>
      </c>
      <c r="G584" t="s">
        <v>140</v>
      </c>
      <c r="H584">
        <v>96</v>
      </c>
      <c r="I584">
        <v>738810.23</v>
      </c>
      <c r="J584">
        <v>-738810.23</v>
      </c>
      <c r="Q584" s="7">
        <v>42495</v>
      </c>
    </row>
    <row r="585" spans="1:17" x14ac:dyDescent="0.25">
      <c r="A585">
        <v>103056</v>
      </c>
      <c r="B585" t="s">
        <v>143</v>
      </c>
      <c r="C585" s="4">
        <v>37408</v>
      </c>
      <c r="D585" t="s">
        <v>42</v>
      </c>
      <c r="E585">
        <v>1</v>
      </c>
      <c r="G585" t="s">
        <v>140</v>
      </c>
      <c r="H585">
        <v>36</v>
      </c>
      <c r="I585">
        <v>115738.15</v>
      </c>
      <c r="J585">
        <v>-115738.15</v>
      </c>
      <c r="Q585" s="7">
        <v>42495</v>
      </c>
    </row>
    <row r="586" spans="1:17" x14ac:dyDescent="0.25">
      <c r="A586">
        <v>103037</v>
      </c>
      <c r="B586" t="s">
        <v>304</v>
      </c>
      <c r="C586" s="4">
        <v>37043</v>
      </c>
      <c r="D586" t="s">
        <v>42</v>
      </c>
      <c r="E586">
        <v>1</v>
      </c>
      <c r="G586" t="s">
        <v>140</v>
      </c>
      <c r="H586">
        <v>60</v>
      </c>
      <c r="I586">
        <v>5583.4</v>
      </c>
      <c r="J586">
        <v>-5583.4</v>
      </c>
      <c r="Q586" s="7">
        <v>42496</v>
      </c>
    </row>
    <row r="587" spans="1:17" x14ac:dyDescent="0.25">
      <c r="A587">
        <v>103043</v>
      </c>
      <c r="B587" t="s">
        <v>152</v>
      </c>
      <c r="C587" s="4">
        <v>37773</v>
      </c>
      <c r="D587" t="s">
        <v>42</v>
      </c>
      <c r="E587">
        <v>1</v>
      </c>
      <c r="G587" t="s">
        <v>140</v>
      </c>
      <c r="H587">
        <v>36</v>
      </c>
      <c r="I587">
        <v>32992.83</v>
      </c>
      <c r="J587">
        <v>-32992.83</v>
      </c>
      <c r="Q587" s="7">
        <v>42496</v>
      </c>
    </row>
    <row r="588" spans="1:17" x14ac:dyDescent="0.25">
      <c r="A588">
        <v>103049</v>
      </c>
      <c r="B588" t="s">
        <v>305</v>
      </c>
      <c r="C588" s="4">
        <v>35947</v>
      </c>
      <c r="D588" t="s">
        <v>42</v>
      </c>
      <c r="E588">
        <v>1</v>
      </c>
      <c r="G588" t="s">
        <v>140</v>
      </c>
      <c r="H588">
        <v>96</v>
      </c>
      <c r="I588">
        <v>2265</v>
      </c>
      <c r="J588">
        <v>-2265</v>
      </c>
      <c r="Q588" s="7">
        <v>42496</v>
      </c>
    </row>
    <row r="589" spans="1:17" x14ac:dyDescent="0.25">
      <c r="A589">
        <v>103057</v>
      </c>
      <c r="B589" t="s">
        <v>143</v>
      </c>
      <c r="C589" s="4">
        <v>37773</v>
      </c>
      <c r="D589" t="s">
        <v>42</v>
      </c>
      <c r="E589">
        <v>1</v>
      </c>
      <c r="G589" t="s">
        <v>140</v>
      </c>
      <c r="H589">
        <v>36</v>
      </c>
      <c r="I589">
        <v>8312.1</v>
      </c>
      <c r="J589">
        <v>-8312.1</v>
      </c>
      <c r="Q589" s="7">
        <v>42496</v>
      </c>
    </row>
    <row r="590" spans="1:17" x14ac:dyDescent="0.25">
      <c r="A590">
        <v>103044</v>
      </c>
      <c r="B590" t="s">
        <v>152</v>
      </c>
      <c r="C590" s="4">
        <v>38139</v>
      </c>
      <c r="D590" t="s">
        <v>42</v>
      </c>
      <c r="E590">
        <v>1</v>
      </c>
      <c r="G590" t="s">
        <v>140</v>
      </c>
      <c r="H590">
        <v>36</v>
      </c>
      <c r="I590">
        <v>28300.37</v>
      </c>
      <c r="J590">
        <v>-28300.37</v>
      </c>
      <c r="Q590" s="7">
        <v>42497</v>
      </c>
    </row>
    <row r="591" spans="1:17" x14ac:dyDescent="0.25">
      <c r="A591">
        <v>103050</v>
      </c>
      <c r="B591" t="s">
        <v>305</v>
      </c>
      <c r="C591" s="4">
        <v>36312</v>
      </c>
      <c r="D591" t="s">
        <v>42</v>
      </c>
      <c r="E591">
        <v>1</v>
      </c>
      <c r="G591" t="s">
        <v>140</v>
      </c>
      <c r="H591">
        <v>96</v>
      </c>
      <c r="I591">
        <v>26617.7</v>
      </c>
      <c r="J591">
        <v>-26617.7</v>
      </c>
      <c r="Q591" s="7">
        <v>42497</v>
      </c>
    </row>
    <row r="592" spans="1:17" x14ac:dyDescent="0.25">
      <c r="A592">
        <v>103058</v>
      </c>
      <c r="B592" t="s">
        <v>143</v>
      </c>
      <c r="C592" s="4">
        <v>38139</v>
      </c>
      <c r="D592" t="s">
        <v>42</v>
      </c>
      <c r="E592">
        <v>1</v>
      </c>
      <c r="G592" t="s">
        <v>140</v>
      </c>
      <c r="H592">
        <v>36</v>
      </c>
      <c r="I592">
        <v>5069.38</v>
      </c>
      <c r="J592">
        <v>-5069.38</v>
      </c>
      <c r="Q592" s="7">
        <v>42497</v>
      </c>
    </row>
    <row r="593" spans="1:17" x14ac:dyDescent="0.25">
      <c r="A593">
        <v>103038</v>
      </c>
      <c r="B593" t="s">
        <v>304</v>
      </c>
      <c r="C593" s="4">
        <v>37773</v>
      </c>
      <c r="D593" t="s">
        <v>42</v>
      </c>
      <c r="E593">
        <v>1</v>
      </c>
      <c r="G593" t="s">
        <v>140</v>
      </c>
      <c r="H593">
        <v>60</v>
      </c>
      <c r="I593">
        <v>171679.56</v>
      </c>
      <c r="J593">
        <v>-171679.56</v>
      </c>
      <c r="Q593" s="7">
        <v>42498</v>
      </c>
    </row>
    <row r="594" spans="1:17" x14ac:dyDescent="0.25">
      <c r="A594">
        <v>103045</v>
      </c>
      <c r="B594" t="s">
        <v>152</v>
      </c>
      <c r="C594" s="4">
        <v>38504</v>
      </c>
      <c r="D594" t="s">
        <v>42</v>
      </c>
      <c r="E594">
        <v>1</v>
      </c>
      <c r="G594" t="s">
        <v>140</v>
      </c>
      <c r="H594">
        <v>36</v>
      </c>
      <c r="I594">
        <v>64443.01</v>
      </c>
      <c r="J594">
        <v>-64443.01</v>
      </c>
      <c r="Q594" s="7">
        <v>42498</v>
      </c>
    </row>
    <row r="595" spans="1:17" x14ac:dyDescent="0.25">
      <c r="A595">
        <v>103051</v>
      </c>
      <c r="B595" t="s">
        <v>305</v>
      </c>
      <c r="C595" s="4">
        <v>36678</v>
      </c>
      <c r="D595" t="s">
        <v>42</v>
      </c>
      <c r="E595">
        <v>1</v>
      </c>
      <c r="G595" t="s">
        <v>140</v>
      </c>
      <c r="H595">
        <v>96</v>
      </c>
      <c r="I595">
        <v>3600</v>
      </c>
      <c r="J595">
        <v>-3600</v>
      </c>
      <c r="Q595" s="7">
        <v>42498</v>
      </c>
    </row>
    <row r="596" spans="1:17" x14ac:dyDescent="0.25">
      <c r="A596">
        <v>103059</v>
      </c>
      <c r="B596" t="s">
        <v>143</v>
      </c>
      <c r="C596" s="4">
        <v>38504</v>
      </c>
      <c r="D596" t="s">
        <v>42</v>
      </c>
      <c r="E596">
        <v>1</v>
      </c>
      <c r="G596" t="s">
        <v>140</v>
      </c>
      <c r="H596">
        <v>36</v>
      </c>
      <c r="I596">
        <v>30905.93</v>
      </c>
      <c r="J596">
        <v>-30905.93</v>
      </c>
      <c r="Q596" s="7">
        <v>42498</v>
      </c>
    </row>
    <row r="597" spans="1:17" x14ac:dyDescent="0.25">
      <c r="A597">
        <v>103039</v>
      </c>
      <c r="B597" t="s">
        <v>304</v>
      </c>
      <c r="C597" s="4">
        <v>38139</v>
      </c>
      <c r="D597" t="s">
        <v>42</v>
      </c>
      <c r="E597">
        <v>1</v>
      </c>
      <c r="G597" t="s">
        <v>140</v>
      </c>
      <c r="H597">
        <v>60</v>
      </c>
      <c r="I597">
        <v>13640.17</v>
      </c>
      <c r="J597">
        <v>-13640.17</v>
      </c>
      <c r="Q597" s="7">
        <v>42499</v>
      </c>
    </row>
    <row r="598" spans="1:17" x14ac:dyDescent="0.25">
      <c r="A598">
        <v>103046</v>
      </c>
      <c r="B598" t="s">
        <v>152</v>
      </c>
      <c r="C598" s="4">
        <v>38869</v>
      </c>
      <c r="D598" t="s">
        <v>42</v>
      </c>
      <c r="E598">
        <v>1</v>
      </c>
      <c r="G598" t="s">
        <v>140</v>
      </c>
      <c r="H598">
        <v>36</v>
      </c>
      <c r="I598">
        <v>129917</v>
      </c>
      <c r="J598">
        <v>-129917</v>
      </c>
      <c r="Q598" s="7">
        <v>42499</v>
      </c>
    </row>
    <row r="599" spans="1:17" x14ac:dyDescent="0.25">
      <c r="A599">
        <v>103052</v>
      </c>
      <c r="B599" t="s">
        <v>305</v>
      </c>
      <c r="C599" s="4">
        <v>37043</v>
      </c>
      <c r="D599" t="s">
        <v>42</v>
      </c>
      <c r="E599">
        <v>1</v>
      </c>
      <c r="G599" t="s">
        <v>140</v>
      </c>
      <c r="H599">
        <v>96</v>
      </c>
      <c r="I599">
        <v>45542.34</v>
      </c>
      <c r="J599">
        <v>-45542.34</v>
      </c>
      <c r="Q599" s="7">
        <v>42499</v>
      </c>
    </row>
    <row r="600" spans="1:17" x14ac:dyDescent="0.25">
      <c r="A600">
        <v>103060</v>
      </c>
      <c r="B600" t="s">
        <v>143</v>
      </c>
      <c r="C600" s="4">
        <v>38869</v>
      </c>
      <c r="D600" t="s">
        <v>42</v>
      </c>
      <c r="E600">
        <v>1</v>
      </c>
      <c r="G600" t="s">
        <v>140</v>
      </c>
      <c r="H600">
        <v>36</v>
      </c>
      <c r="I600">
        <v>20309.55</v>
      </c>
      <c r="J600">
        <v>-20309.55</v>
      </c>
      <c r="Q600" s="7">
        <v>42499</v>
      </c>
    </row>
    <row r="601" spans="1:17" x14ac:dyDescent="0.25">
      <c r="A601">
        <v>150079</v>
      </c>
      <c r="B601" t="s">
        <v>306</v>
      </c>
      <c r="C601" s="4">
        <v>39234</v>
      </c>
      <c r="D601" t="s">
        <v>42</v>
      </c>
      <c r="E601">
        <v>1</v>
      </c>
      <c r="G601" t="s">
        <v>140</v>
      </c>
      <c r="H601">
        <v>36</v>
      </c>
      <c r="I601">
        <v>75.87</v>
      </c>
      <c r="J601">
        <v>-75.87</v>
      </c>
      <c r="Q601" s="7">
        <v>42500</v>
      </c>
    </row>
    <row r="602" spans="1:17" x14ac:dyDescent="0.25">
      <c r="A602">
        <v>150097</v>
      </c>
      <c r="B602" t="s">
        <v>307</v>
      </c>
      <c r="C602" s="4">
        <v>39234</v>
      </c>
      <c r="D602" t="s">
        <v>42</v>
      </c>
      <c r="E602">
        <v>1</v>
      </c>
      <c r="G602" t="s">
        <v>140</v>
      </c>
      <c r="H602">
        <v>36</v>
      </c>
      <c r="I602">
        <v>238.55</v>
      </c>
      <c r="J602">
        <v>-238.55</v>
      </c>
      <c r="Q602" s="7">
        <v>42500</v>
      </c>
    </row>
    <row r="603" spans="1:17" x14ac:dyDescent="0.25">
      <c r="A603">
        <v>150115</v>
      </c>
      <c r="B603" t="s">
        <v>307</v>
      </c>
      <c r="C603" s="4">
        <v>39234</v>
      </c>
      <c r="D603" t="s">
        <v>42</v>
      </c>
      <c r="E603">
        <v>1</v>
      </c>
      <c r="G603" t="s">
        <v>140</v>
      </c>
      <c r="H603">
        <v>36</v>
      </c>
      <c r="I603">
        <v>763.93</v>
      </c>
      <c r="J603">
        <v>-763.93</v>
      </c>
      <c r="Q603" s="7">
        <v>42500</v>
      </c>
    </row>
    <row r="604" spans="1:17" x14ac:dyDescent="0.25">
      <c r="A604">
        <v>150117</v>
      </c>
      <c r="B604" t="s">
        <v>306</v>
      </c>
      <c r="C604" s="4">
        <v>39234</v>
      </c>
      <c r="D604" t="s">
        <v>42</v>
      </c>
      <c r="E604">
        <v>1</v>
      </c>
      <c r="G604" t="s">
        <v>140</v>
      </c>
      <c r="H604">
        <v>36</v>
      </c>
      <c r="I604">
        <v>808.84</v>
      </c>
      <c r="J604">
        <v>-808.84</v>
      </c>
      <c r="Q604" s="7">
        <v>42500</v>
      </c>
    </row>
    <row r="605" spans="1:17" x14ac:dyDescent="0.25">
      <c r="A605">
        <v>150120</v>
      </c>
      <c r="B605" t="s">
        <v>308</v>
      </c>
      <c r="C605" s="4">
        <v>39234</v>
      </c>
      <c r="D605" t="s">
        <v>42</v>
      </c>
      <c r="E605">
        <v>1</v>
      </c>
      <c r="G605" t="s">
        <v>140</v>
      </c>
      <c r="H605">
        <v>36</v>
      </c>
      <c r="I605">
        <v>813.13</v>
      </c>
      <c r="J605">
        <v>-813.13</v>
      </c>
      <c r="Q605" s="7">
        <v>42500</v>
      </c>
    </row>
    <row r="606" spans="1:17" x14ac:dyDescent="0.25">
      <c r="A606">
        <v>150134</v>
      </c>
      <c r="B606" t="s">
        <v>307</v>
      </c>
      <c r="C606" s="4">
        <v>39234</v>
      </c>
      <c r="D606" t="s">
        <v>42</v>
      </c>
      <c r="E606">
        <v>1</v>
      </c>
      <c r="G606" t="s">
        <v>140</v>
      </c>
      <c r="H606">
        <v>36</v>
      </c>
      <c r="I606">
        <v>1923.97</v>
      </c>
      <c r="J606">
        <v>-1923.97</v>
      </c>
      <c r="Q606" s="7">
        <v>42500</v>
      </c>
    </row>
    <row r="607" spans="1:17" x14ac:dyDescent="0.25">
      <c r="A607">
        <v>150140</v>
      </c>
      <c r="B607" t="s">
        <v>306</v>
      </c>
      <c r="C607" s="4">
        <v>39234</v>
      </c>
      <c r="D607" t="s">
        <v>42</v>
      </c>
      <c r="E607">
        <v>1</v>
      </c>
      <c r="G607" t="s">
        <v>140</v>
      </c>
      <c r="H607">
        <v>36</v>
      </c>
      <c r="I607">
        <v>2145.08</v>
      </c>
      <c r="J607">
        <v>-2145.08</v>
      </c>
      <c r="Q607" s="7">
        <v>42500</v>
      </c>
    </row>
    <row r="608" spans="1:17" x14ac:dyDescent="0.25">
      <c r="A608">
        <v>103053</v>
      </c>
      <c r="B608" t="s">
        <v>305</v>
      </c>
      <c r="C608" s="4">
        <v>37408</v>
      </c>
      <c r="D608" t="s">
        <v>42</v>
      </c>
      <c r="E608">
        <v>1</v>
      </c>
      <c r="G608" t="s">
        <v>140</v>
      </c>
      <c r="H608">
        <v>96</v>
      </c>
      <c r="I608">
        <v>5912.31</v>
      </c>
      <c r="J608">
        <v>-5912.31</v>
      </c>
      <c r="Q608" s="7">
        <v>42500</v>
      </c>
    </row>
    <row r="609" spans="1:17" x14ac:dyDescent="0.25">
      <c r="A609">
        <v>150164</v>
      </c>
      <c r="B609" t="s">
        <v>309</v>
      </c>
      <c r="C609" s="4">
        <v>39234</v>
      </c>
      <c r="D609" t="s">
        <v>42</v>
      </c>
      <c r="E609">
        <v>1</v>
      </c>
      <c r="G609" t="s">
        <v>140</v>
      </c>
      <c r="H609">
        <v>36</v>
      </c>
      <c r="I609">
        <v>214.71</v>
      </c>
      <c r="J609">
        <v>-214.71</v>
      </c>
      <c r="Q609" s="7">
        <v>42500</v>
      </c>
    </row>
    <row r="610" spans="1:17" x14ac:dyDescent="0.25">
      <c r="A610">
        <v>150170</v>
      </c>
      <c r="B610" t="s">
        <v>307</v>
      </c>
      <c r="C610" s="4">
        <v>39234</v>
      </c>
      <c r="D610" t="s">
        <v>42</v>
      </c>
      <c r="E610">
        <v>1</v>
      </c>
      <c r="G610" t="s">
        <v>140</v>
      </c>
      <c r="H610">
        <v>36</v>
      </c>
      <c r="I610">
        <v>502.88</v>
      </c>
      <c r="J610">
        <v>-502.88</v>
      </c>
      <c r="Q610" s="7">
        <v>42500</v>
      </c>
    </row>
    <row r="611" spans="1:17" x14ac:dyDescent="0.25">
      <c r="A611">
        <v>103040</v>
      </c>
      <c r="B611" t="s">
        <v>304</v>
      </c>
      <c r="C611" s="4">
        <v>38869</v>
      </c>
      <c r="D611" t="s">
        <v>42</v>
      </c>
      <c r="E611">
        <v>1</v>
      </c>
      <c r="G611" t="s">
        <v>140</v>
      </c>
      <c r="H611">
        <v>60</v>
      </c>
      <c r="I611">
        <v>2385</v>
      </c>
      <c r="J611">
        <v>-2385</v>
      </c>
      <c r="Q611" s="7">
        <v>42501</v>
      </c>
    </row>
    <row r="612" spans="1:17" x14ac:dyDescent="0.25">
      <c r="A612">
        <v>1002091</v>
      </c>
      <c r="B612" t="s">
        <v>162</v>
      </c>
      <c r="C612" s="4">
        <v>39600</v>
      </c>
      <c r="D612" t="s">
        <v>42</v>
      </c>
      <c r="E612">
        <v>1</v>
      </c>
      <c r="G612" t="s">
        <v>140</v>
      </c>
      <c r="H612">
        <v>36</v>
      </c>
      <c r="I612">
        <v>23.07</v>
      </c>
      <c r="J612">
        <v>-23.07</v>
      </c>
      <c r="Q612" s="7">
        <v>42501</v>
      </c>
    </row>
    <row r="613" spans="1:17" x14ac:dyDescent="0.25">
      <c r="A613">
        <v>1002166</v>
      </c>
      <c r="B613" t="s">
        <v>310</v>
      </c>
      <c r="C613" s="4">
        <v>39600</v>
      </c>
      <c r="D613" t="s">
        <v>42</v>
      </c>
      <c r="E613">
        <v>1</v>
      </c>
      <c r="G613" t="s">
        <v>140</v>
      </c>
      <c r="H613">
        <v>36</v>
      </c>
      <c r="I613">
        <v>1705</v>
      </c>
      <c r="J613">
        <v>-1705</v>
      </c>
      <c r="Q613" s="7">
        <v>42501</v>
      </c>
    </row>
    <row r="614" spans="1:17" x14ac:dyDescent="0.25">
      <c r="A614">
        <v>103054</v>
      </c>
      <c r="B614" t="s">
        <v>305</v>
      </c>
      <c r="C614" s="4">
        <v>37773</v>
      </c>
      <c r="D614" t="s">
        <v>42</v>
      </c>
      <c r="E614">
        <v>1</v>
      </c>
      <c r="G614" t="s">
        <v>140</v>
      </c>
      <c r="H614">
        <v>96</v>
      </c>
      <c r="I614">
        <v>14240</v>
      </c>
      <c r="J614">
        <v>-14240</v>
      </c>
      <c r="Q614" s="7">
        <v>42501</v>
      </c>
    </row>
    <row r="615" spans="1:17" x14ac:dyDescent="0.25">
      <c r="A615">
        <v>1004991</v>
      </c>
      <c r="B615" t="s">
        <v>311</v>
      </c>
      <c r="C615" s="4">
        <v>40330</v>
      </c>
      <c r="D615" t="s">
        <v>42</v>
      </c>
      <c r="E615">
        <v>1</v>
      </c>
      <c r="G615" t="s">
        <v>140</v>
      </c>
      <c r="H615">
        <v>36</v>
      </c>
      <c r="I615">
        <v>2362.7399999999998</v>
      </c>
      <c r="J615">
        <v>-2362.7399999999998</v>
      </c>
      <c r="Q615" s="7">
        <v>42503</v>
      </c>
    </row>
    <row r="616" spans="1:17" x14ac:dyDescent="0.25">
      <c r="A616">
        <v>1005421</v>
      </c>
      <c r="B616" t="s">
        <v>312</v>
      </c>
      <c r="C616" s="4">
        <v>40695</v>
      </c>
      <c r="D616" t="s">
        <v>42</v>
      </c>
      <c r="E616">
        <v>1</v>
      </c>
      <c r="G616" t="s">
        <v>140</v>
      </c>
      <c r="H616">
        <v>36</v>
      </c>
      <c r="I616">
        <v>1242.44</v>
      </c>
      <c r="J616">
        <v>-1242.44</v>
      </c>
      <c r="Q616" s="7">
        <v>42504</v>
      </c>
    </row>
    <row r="617" spans="1:17" x14ac:dyDescent="0.25">
      <c r="A617">
        <v>1005422</v>
      </c>
      <c r="B617" t="s">
        <v>313</v>
      </c>
      <c r="C617" s="4">
        <v>40695</v>
      </c>
      <c r="D617" t="s">
        <v>42</v>
      </c>
      <c r="E617">
        <v>1</v>
      </c>
      <c r="G617" t="s">
        <v>140</v>
      </c>
      <c r="H617">
        <v>36</v>
      </c>
      <c r="I617">
        <v>1266.8399999999999</v>
      </c>
      <c r="J617">
        <v>-1266.8399999999999</v>
      </c>
      <c r="Q617" s="7">
        <v>42504</v>
      </c>
    </row>
    <row r="618" spans="1:17" x14ac:dyDescent="0.25">
      <c r="A618">
        <v>1005423</v>
      </c>
      <c r="B618" t="s">
        <v>314</v>
      </c>
      <c r="C618" s="4">
        <v>40695</v>
      </c>
      <c r="D618" t="s">
        <v>42</v>
      </c>
      <c r="E618">
        <v>1</v>
      </c>
      <c r="G618" t="s">
        <v>140</v>
      </c>
      <c r="H618">
        <v>36</v>
      </c>
      <c r="I618">
        <v>2552.59</v>
      </c>
      <c r="J618">
        <v>-2552.59</v>
      </c>
      <c r="Q618" s="7">
        <v>42504</v>
      </c>
    </row>
    <row r="619" spans="1:17" x14ac:dyDescent="0.25">
      <c r="A619">
        <v>1006691</v>
      </c>
      <c r="B619" t="s">
        <v>315</v>
      </c>
      <c r="C619" s="4">
        <v>41426</v>
      </c>
      <c r="D619" t="s">
        <v>42</v>
      </c>
      <c r="E619">
        <v>1</v>
      </c>
      <c r="G619" t="s">
        <v>140</v>
      </c>
      <c r="H619">
        <v>36</v>
      </c>
      <c r="I619">
        <v>4221.29</v>
      </c>
      <c r="J619">
        <v>-2818.37</v>
      </c>
      <c r="K619">
        <v>-586.29</v>
      </c>
      <c r="L619">
        <v>-117.26</v>
      </c>
      <c r="M619">
        <v>1402.92</v>
      </c>
      <c r="Q619" s="7">
        <v>42506</v>
      </c>
    </row>
    <row r="620" spans="1:17" x14ac:dyDescent="0.25">
      <c r="A620">
        <v>1006692</v>
      </c>
      <c r="B620" t="s">
        <v>316</v>
      </c>
      <c r="C620" s="4">
        <v>41426</v>
      </c>
      <c r="D620" t="s">
        <v>42</v>
      </c>
      <c r="E620">
        <v>1</v>
      </c>
      <c r="G620" t="s">
        <v>140</v>
      </c>
      <c r="H620">
        <v>36</v>
      </c>
      <c r="I620">
        <v>144.09</v>
      </c>
      <c r="J620">
        <v>-96.2</v>
      </c>
      <c r="K620">
        <v>-20.010000000000002</v>
      </c>
      <c r="L620">
        <v>-4</v>
      </c>
      <c r="M620">
        <v>47.89</v>
      </c>
      <c r="Q620" s="7">
        <v>42506</v>
      </c>
    </row>
    <row r="621" spans="1:17" x14ac:dyDescent="0.25">
      <c r="A621">
        <v>1006693</v>
      </c>
      <c r="B621" t="s">
        <v>317</v>
      </c>
      <c r="C621" s="4">
        <v>41426</v>
      </c>
      <c r="D621" t="s">
        <v>42</v>
      </c>
      <c r="E621">
        <v>1</v>
      </c>
      <c r="G621" t="s">
        <v>140</v>
      </c>
      <c r="H621">
        <v>36</v>
      </c>
      <c r="I621">
        <v>210.61</v>
      </c>
      <c r="J621">
        <v>-140.62</v>
      </c>
      <c r="K621">
        <v>-29.26</v>
      </c>
      <c r="L621">
        <v>-5.85</v>
      </c>
      <c r="M621">
        <v>69.989999999999995</v>
      </c>
      <c r="Q621" s="7">
        <v>42506</v>
      </c>
    </row>
    <row r="622" spans="1:17" x14ac:dyDescent="0.25">
      <c r="A622">
        <v>1006695</v>
      </c>
      <c r="B622" t="s">
        <v>318</v>
      </c>
      <c r="C622" s="4">
        <v>41426</v>
      </c>
      <c r="D622" t="s">
        <v>42</v>
      </c>
      <c r="E622">
        <v>1</v>
      </c>
      <c r="G622" t="s">
        <v>140</v>
      </c>
      <c r="H622">
        <v>36</v>
      </c>
      <c r="I622">
        <v>1675.24</v>
      </c>
      <c r="J622">
        <v>-1118.49</v>
      </c>
      <c r="K622">
        <v>-232.68</v>
      </c>
      <c r="L622">
        <v>-46.53</v>
      </c>
      <c r="M622">
        <v>556.75</v>
      </c>
      <c r="Q622" s="7">
        <v>42506</v>
      </c>
    </row>
    <row r="623" spans="1:17" x14ac:dyDescent="0.25">
      <c r="A623">
        <v>1006696</v>
      </c>
      <c r="B623" t="s">
        <v>319</v>
      </c>
      <c r="C623" s="4">
        <v>41426</v>
      </c>
      <c r="D623" t="s">
        <v>42</v>
      </c>
      <c r="E623">
        <v>1</v>
      </c>
      <c r="G623" t="s">
        <v>140</v>
      </c>
      <c r="H623">
        <v>36</v>
      </c>
      <c r="I623">
        <v>2992.09</v>
      </c>
      <c r="J623">
        <v>-1997.69</v>
      </c>
      <c r="K623">
        <v>-415.57</v>
      </c>
      <c r="L623">
        <v>-83.12</v>
      </c>
      <c r="M623">
        <v>994.4</v>
      </c>
      <c r="Q623" s="7">
        <v>42506</v>
      </c>
    </row>
    <row r="624" spans="1:17" x14ac:dyDescent="0.25">
      <c r="A624">
        <v>1006697</v>
      </c>
      <c r="B624" t="s">
        <v>320</v>
      </c>
      <c r="C624" s="4">
        <v>41426</v>
      </c>
      <c r="D624" t="s">
        <v>42</v>
      </c>
      <c r="E624">
        <v>1</v>
      </c>
      <c r="G624" t="s">
        <v>140</v>
      </c>
      <c r="H624">
        <v>36</v>
      </c>
      <c r="I624">
        <v>150.32</v>
      </c>
      <c r="J624">
        <v>-100.36</v>
      </c>
      <c r="K624">
        <v>-20.88</v>
      </c>
      <c r="L624">
        <v>-4.18</v>
      </c>
      <c r="M624">
        <v>49.96</v>
      </c>
      <c r="Q624" s="7">
        <v>42506</v>
      </c>
    </row>
    <row r="625" spans="1:17" x14ac:dyDescent="0.25">
      <c r="A625">
        <v>1006707</v>
      </c>
      <c r="B625" t="s">
        <v>321</v>
      </c>
      <c r="C625" s="4">
        <v>41426</v>
      </c>
      <c r="D625" t="s">
        <v>42</v>
      </c>
      <c r="E625">
        <v>1</v>
      </c>
      <c r="G625" t="s">
        <v>140</v>
      </c>
      <c r="H625">
        <v>36</v>
      </c>
      <c r="I625">
        <v>752.92</v>
      </c>
      <c r="J625">
        <v>-502.69</v>
      </c>
      <c r="K625">
        <v>-104.57</v>
      </c>
      <c r="L625">
        <v>-20.91</v>
      </c>
      <c r="M625">
        <v>250.23</v>
      </c>
      <c r="Q625" s="7">
        <v>42506</v>
      </c>
    </row>
    <row r="626" spans="1:17" x14ac:dyDescent="0.25">
      <c r="A626">
        <v>1002043</v>
      </c>
      <c r="B626" t="s">
        <v>162</v>
      </c>
      <c r="C626" s="4">
        <v>39600</v>
      </c>
      <c r="D626" t="s">
        <v>42</v>
      </c>
      <c r="E626">
        <v>1</v>
      </c>
      <c r="G626" t="s">
        <v>140</v>
      </c>
      <c r="H626">
        <v>96</v>
      </c>
      <c r="I626">
        <v>1219.27</v>
      </c>
      <c r="J626">
        <v>-1067.06</v>
      </c>
      <c r="K626">
        <v>-63.49</v>
      </c>
      <c r="L626">
        <v>-12.7</v>
      </c>
      <c r="M626">
        <v>152.21</v>
      </c>
      <c r="Q626" s="7">
        <v>42506</v>
      </c>
    </row>
    <row r="627" spans="1:17" x14ac:dyDescent="0.25">
      <c r="A627">
        <v>1002165</v>
      </c>
      <c r="B627" t="s">
        <v>322</v>
      </c>
      <c r="C627" s="4">
        <v>39600</v>
      </c>
      <c r="D627" t="s">
        <v>42</v>
      </c>
      <c r="E627">
        <v>1</v>
      </c>
      <c r="G627" t="s">
        <v>140</v>
      </c>
      <c r="H627">
        <v>96</v>
      </c>
      <c r="I627">
        <v>1200</v>
      </c>
      <c r="J627">
        <v>-1050.2</v>
      </c>
      <c r="K627">
        <v>-62.5</v>
      </c>
      <c r="L627">
        <v>-12.5</v>
      </c>
      <c r="M627">
        <v>149.80000000000001</v>
      </c>
      <c r="Q627" s="7">
        <v>42506</v>
      </c>
    </row>
    <row r="628" spans="1:17" x14ac:dyDescent="0.25">
      <c r="A628">
        <v>1002240</v>
      </c>
      <c r="B628" t="s">
        <v>323</v>
      </c>
      <c r="C628" s="4">
        <v>39600</v>
      </c>
      <c r="D628" t="s">
        <v>42</v>
      </c>
      <c r="E628">
        <v>1</v>
      </c>
      <c r="G628" t="s">
        <v>140</v>
      </c>
      <c r="H628">
        <v>96</v>
      </c>
      <c r="I628">
        <v>1582.78</v>
      </c>
      <c r="J628">
        <v>-1385.2</v>
      </c>
      <c r="K628">
        <v>-82.43</v>
      </c>
      <c r="L628">
        <v>-16.489999999999998</v>
      </c>
      <c r="M628">
        <v>197.58</v>
      </c>
      <c r="Q628" s="7">
        <v>42506</v>
      </c>
    </row>
    <row r="629" spans="1:17" x14ac:dyDescent="0.25">
      <c r="A629">
        <v>1002314</v>
      </c>
      <c r="B629" t="s">
        <v>324</v>
      </c>
      <c r="C629" s="4">
        <v>39600</v>
      </c>
      <c r="D629" t="s">
        <v>42</v>
      </c>
      <c r="E629">
        <v>1</v>
      </c>
      <c r="G629" t="s">
        <v>140</v>
      </c>
      <c r="H629">
        <v>96</v>
      </c>
      <c r="I629">
        <v>7359.56</v>
      </c>
      <c r="J629">
        <v>-6440.88</v>
      </c>
      <c r="K629">
        <v>-383.32</v>
      </c>
      <c r="L629">
        <v>-76.66</v>
      </c>
      <c r="M629">
        <v>918.68</v>
      </c>
      <c r="Q629" s="7">
        <v>42506</v>
      </c>
    </row>
    <row r="630" spans="1:17" x14ac:dyDescent="0.25">
      <c r="A630">
        <v>2003520</v>
      </c>
      <c r="B630" t="s">
        <v>325</v>
      </c>
      <c r="C630" s="4">
        <v>39600</v>
      </c>
      <c r="D630" t="s">
        <v>42</v>
      </c>
      <c r="E630">
        <v>1</v>
      </c>
      <c r="G630" t="s">
        <v>140</v>
      </c>
      <c r="H630">
        <v>96</v>
      </c>
      <c r="I630">
        <v>7348204.8700000001</v>
      </c>
      <c r="J630">
        <v>-6430934.0700000003</v>
      </c>
      <c r="K630">
        <v>-417205.18</v>
      </c>
      <c r="L630">
        <v>-76543.8</v>
      </c>
      <c r="M630">
        <v>917270.8</v>
      </c>
      <c r="Q630" s="7">
        <v>42506</v>
      </c>
    </row>
    <row r="631" spans="1:17" x14ac:dyDescent="0.25">
      <c r="A631">
        <v>1007742</v>
      </c>
      <c r="B631" t="s">
        <v>162</v>
      </c>
      <c r="C631" s="4">
        <v>41791</v>
      </c>
      <c r="D631" t="s">
        <v>42</v>
      </c>
      <c r="E631">
        <v>1</v>
      </c>
      <c r="G631" t="s">
        <v>140</v>
      </c>
      <c r="H631">
        <v>36</v>
      </c>
      <c r="I631">
        <v>287.24</v>
      </c>
      <c r="J631">
        <v>-96.02</v>
      </c>
      <c r="K631">
        <v>-96.02</v>
      </c>
      <c r="L631">
        <v>-7.97</v>
      </c>
      <c r="M631">
        <v>191.22</v>
      </c>
      <c r="Q631" s="7">
        <v>42507</v>
      </c>
    </row>
    <row r="632" spans="1:17" x14ac:dyDescent="0.25">
      <c r="A632">
        <v>1007750</v>
      </c>
      <c r="B632" t="s">
        <v>162</v>
      </c>
      <c r="C632" s="4">
        <v>41791</v>
      </c>
      <c r="D632" t="s">
        <v>42</v>
      </c>
      <c r="E632">
        <v>1</v>
      </c>
      <c r="G632" t="s">
        <v>140</v>
      </c>
      <c r="H632">
        <v>36</v>
      </c>
      <c r="I632">
        <v>1127.58</v>
      </c>
      <c r="J632">
        <v>-376.98</v>
      </c>
      <c r="K632">
        <v>-156.61000000000001</v>
      </c>
      <c r="L632">
        <v>-31.32</v>
      </c>
      <c r="M632">
        <v>750.6</v>
      </c>
      <c r="Q632" s="7">
        <v>42507</v>
      </c>
    </row>
    <row r="633" spans="1:17" x14ac:dyDescent="0.25">
      <c r="A633">
        <v>1007751</v>
      </c>
      <c r="B633" t="s">
        <v>162</v>
      </c>
      <c r="C633" s="4">
        <v>41791</v>
      </c>
      <c r="D633" t="s">
        <v>42</v>
      </c>
      <c r="E633">
        <v>1</v>
      </c>
      <c r="G633" t="s">
        <v>140</v>
      </c>
      <c r="H633">
        <v>36</v>
      </c>
      <c r="I633">
        <v>1126.02</v>
      </c>
      <c r="J633">
        <v>-376.45</v>
      </c>
      <c r="K633">
        <v>-156.38999999999999</v>
      </c>
      <c r="L633">
        <v>-31.28</v>
      </c>
      <c r="M633">
        <v>749.57</v>
      </c>
      <c r="Q633" s="7">
        <v>42507</v>
      </c>
    </row>
    <row r="634" spans="1:17" x14ac:dyDescent="0.25">
      <c r="A634">
        <v>1007754</v>
      </c>
      <c r="B634" t="s">
        <v>162</v>
      </c>
      <c r="C634" s="4">
        <v>41791</v>
      </c>
      <c r="D634" t="s">
        <v>42</v>
      </c>
      <c r="E634">
        <v>1</v>
      </c>
      <c r="G634" t="s">
        <v>140</v>
      </c>
      <c r="H634">
        <v>36</v>
      </c>
      <c r="I634">
        <v>3956.61</v>
      </c>
      <c r="J634">
        <v>-1322.79</v>
      </c>
      <c r="K634">
        <v>-549.53</v>
      </c>
      <c r="L634">
        <v>-109.91</v>
      </c>
      <c r="M634">
        <v>2633.82</v>
      </c>
      <c r="Q634" s="7">
        <v>42507</v>
      </c>
    </row>
    <row r="635" spans="1:17" x14ac:dyDescent="0.25">
      <c r="A635">
        <v>1007755</v>
      </c>
      <c r="B635" t="s">
        <v>162</v>
      </c>
      <c r="C635" s="4">
        <v>41791</v>
      </c>
      <c r="D635" t="s">
        <v>42</v>
      </c>
      <c r="E635">
        <v>1</v>
      </c>
      <c r="G635" t="s">
        <v>140</v>
      </c>
      <c r="H635">
        <v>36</v>
      </c>
      <c r="I635">
        <v>3938.22</v>
      </c>
      <c r="J635">
        <v>-1316.63</v>
      </c>
      <c r="K635">
        <v>-546.97</v>
      </c>
      <c r="L635">
        <v>-109.39</v>
      </c>
      <c r="M635">
        <v>2621.59</v>
      </c>
      <c r="Q635" s="7">
        <v>42507</v>
      </c>
    </row>
    <row r="636" spans="1:17" x14ac:dyDescent="0.25">
      <c r="A636">
        <v>1007756</v>
      </c>
      <c r="B636" t="s">
        <v>162</v>
      </c>
      <c r="C636" s="4">
        <v>41791</v>
      </c>
      <c r="D636" t="s">
        <v>42</v>
      </c>
      <c r="E636">
        <v>1</v>
      </c>
      <c r="G636" t="s">
        <v>140</v>
      </c>
      <c r="H636">
        <v>36</v>
      </c>
      <c r="I636">
        <v>4100.12</v>
      </c>
      <c r="J636">
        <v>-1370.76</v>
      </c>
      <c r="K636">
        <v>-569.46</v>
      </c>
      <c r="L636">
        <v>-113.89</v>
      </c>
      <c r="M636">
        <v>2729.36</v>
      </c>
      <c r="Q636" s="7">
        <v>42507</v>
      </c>
    </row>
    <row r="637" spans="1:17" x14ac:dyDescent="0.25">
      <c r="A637">
        <v>1007764</v>
      </c>
      <c r="B637" t="s">
        <v>326</v>
      </c>
      <c r="C637" s="4">
        <v>41791</v>
      </c>
      <c r="D637" t="s">
        <v>42</v>
      </c>
      <c r="E637">
        <v>1</v>
      </c>
      <c r="G637" t="s">
        <v>140</v>
      </c>
      <c r="H637">
        <v>36</v>
      </c>
      <c r="I637">
        <v>1365</v>
      </c>
      <c r="J637">
        <v>-456.35</v>
      </c>
      <c r="K637">
        <v>-189.58</v>
      </c>
      <c r="L637">
        <v>-37.909999999999997</v>
      </c>
      <c r="M637">
        <v>908.65</v>
      </c>
      <c r="Q637" s="7">
        <v>42507</v>
      </c>
    </row>
    <row r="638" spans="1:17" x14ac:dyDescent="0.25">
      <c r="A638">
        <v>1007765</v>
      </c>
      <c r="B638" t="s">
        <v>326</v>
      </c>
      <c r="C638" s="4">
        <v>41791</v>
      </c>
      <c r="D638" t="s">
        <v>42</v>
      </c>
      <c r="E638">
        <v>1</v>
      </c>
      <c r="G638" t="s">
        <v>140</v>
      </c>
      <c r="H638">
        <v>36</v>
      </c>
      <c r="I638">
        <v>114.32</v>
      </c>
      <c r="J638">
        <v>-38.22</v>
      </c>
      <c r="K638">
        <v>-15.88</v>
      </c>
      <c r="L638">
        <v>-3.18</v>
      </c>
      <c r="M638">
        <v>76.099999999999994</v>
      </c>
      <c r="Q638" s="7">
        <v>42507</v>
      </c>
    </row>
    <row r="639" spans="1:17" x14ac:dyDescent="0.25">
      <c r="A639">
        <v>1007766</v>
      </c>
      <c r="B639" t="s">
        <v>162</v>
      </c>
      <c r="C639" s="4">
        <v>41791</v>
      </c>
      <c r="D639" t="s">
        <v>42</v>
      </c>
      <c r="E639">
        <v>1</v>
      </c>
      <c r="G639" t="s">
        <v>140</v>
      </c>
      <c r="H639">
        <v>36</v>
      </c>
      <c r="I639">
        <v>1088.1300000000001</v>
      </c>
      <c r="J639">
        <v>-363.79</v>
      </c>
      <c r="K639">
        <v>-151.13</v>
      </c>
      <c r="L639">
        <v>-30.23</v>
      </c>
      <c r="M639">
        <v>724.34</v>
      </c>
      <c r="Q639" s="7">
        <v>42507</v>
      </c>
    </row>
    <row r="640" spans="1:17" x14ac:dyDescent="0.25">
      <c r="A640">
        <v>1007767</v>
      </c>
      <c r="B640" t="s">
        <v>162</v>
      </c>
      <c r="C640" s="4">
        <v>41791</v>
      </c>
      <c r="D640" t="s">
        <v>42</v>
      </c>
      <c r="E640">
        <v>1</v>
      </c>
      <c r="G640" t="s">
        <v>140</v>
      </c>
      <c r="H640">
        <v>36</v>
      </c>
      <c r="I640">
        <v>288.29000000000002</v>
      </c>
      <c r="J640">
        <v>-96.38</v>
      </c>
      <c r="K640">
        <v>-40.04</v>
      </c>
      <c r="L640">
        <v>-8.01</v>
      </c>
      <c r="M640">
        <v>191.91</v>
      </c>
      <c r="Q640" s="7">
        <v>42507</v>
      </c>
    </row>
    <row r="641" spans="1:17" x14ac:dyDescent="0.25">
      <c r="A641">
        <v>1007768</v>
      </c>
      <c r="B641" t="s">
        <v>162</v>
      </c>
      <c r="C641" s="4">
        <v>41791</v>
      </c>
      <c r="D641" t="s">
        <v>42</v>
      </c>
      <c r="E641">
        <v>1</v>
      </c>
      <c r="G641" t="s">
        <v>140</v>
      </c>
      <c r="H641">
        <v>36</v>
      </c>
      <c r="I641">
        <v>432.42</v>
      </c>
      <c r="J641">
        <v>-144.57</v>
      </c>
      <c r="K641">
        <v>-60.06</v>
      </c>
      <c r="L641">
        <v>-12.01</v>
      </c>
      <c r="M641">
        <v>287.85000000000002</v>
      </c>
      <c r="Q641" s="7">
        <v>42507</v>
      </c>
    </row>
    <row r="642" spans="1:17" x14ac:dyDescent="0.25">
      <c r="A642">
        <v>1004982</v>
      </c>
      <c r="B642" t="s">
        <v>327</v>
      </c>
      <c r="C642" s="4">
        <v>40330</v>
      </c>
      <c r="D642" t="s">
        <v>42</v>
      </c>
      <c r="E642">
        <v>1</v>
      </c>
      <c r="G642" t="s">
        <v>43</v>
      </c>
      <c r="H642">
        <v>120</v>
      </c>
      <c r="I642">
        <v>42065.21</v>
      </c>
      <c r="J642">
        <v>-20617.39</v>
      </c>
      <c r="K642">
        <v>-1752.7</v>
      </c>
      <c r="L642">
        <v>-350.54</v>
      </c>
      <c r="M642">
        <v>21447.82</v>
      </c>
      <c r="Q642" s="7">
        <v>42510</v>
      </c>
    </row>
    <row r="643" spans="1:17" x14ac:dyDescent="0.25">
      <c r="A643">
        <v>150056</v>
      </c>
      <c r="B643" t="s">
        <v>328</v>
      </c>
      <c r="C643" s="4">
        <v>39264</v>
      </c>
      <c r="D643" t="s">
        <v>42</v>
      </c>
      <c r="E643">
        <v>1</v>
      </c>
      <c r="G643" t="s">
        <v>140</v>
      </c>
      <c r="H643">
        <v>36</v>
      </c>
      <c r="I643">
        <v>-288.98</v>
      </c>
      <c r="J643">
        <v>288.98</v>
      </c>
      <c r="Q643" s="7">
        <v>42531</v>
      </c>
    </row>
    <row r="644" spans="1:17" x14ac:dyDescent="0.25">
      <c r="A644">
        <v>150102</v>
      </c>
      <c r="B644" t="s">
        <v>328</v>
      </c>
      <c r="C644" s="4">
        <v>39264</v>
      </c>
      <c r="D644" t="s">
        <v>42</v>
      </c>
      <c r="E644">
        <v>1</v>
      </c>
      <c r="G644" t="s">
        <v>140</v>
      </c>
      <c r="H644">
        <v>36</v>
      </c>
      <c r="I644">
        <v>288.98</v>
      </c>
      <c r="J644">
        <v>-288.98</v>
      </c>
      <c r="Q644" s="7">
        <v>42531</v>
      </c>
    </row>
    <row r="645" spans="1:17" x14ac:dyDescent="0.25">
      <c r="A645">
        <v>150104</v>
      </c>
      <c r="B645" t="s">
        <v>328</v>
      </c>
      <c r="C645" s="4">
        <v>39264</v>
      </c>
      <c r="D645" t="s">
        <v>42</v>
      </c>
      <c r="E645">
        <v>1</v>
      </c>
      <c r="G645" t="s">
        <v>140</v>
      </c>
      <c r="H645">
        <v>36</v>
      </c>
      <c r="I645">
        <v>291.77999999999997</v>
      </c>
      <c r="J645">
        <v>-291.77999999999997</v>
      </c>
      <c r="Q645" s="7">
        <v>42531</v>
      </c>
    </row>
    <row r="646" spans="1:17" x14ac:dyDescent="0.25">
      <c r="A646">
        <v>1002632</v>
      </c>
      <c r="B646" t="s">
        <v>282</v>
      </c>
      <c r="C646" s="4">
        <v>39630</v>
      </c>
      <c r="D646" t="s">
        <v>42</v>
      </c>
      <c r="E646">
        <v>1</v>
      </c>
      <c r="G646" t="s">
        <v>140</v>
      </c>
      <c r="H646">
        <v>36</v>
      </c>
      <c r="I646">
        <v>111.79</v>
      </c>
      <c r="J646">
        <v>-111.79</v>
      </c>
      <c r="Q646" s="7">
        <v>42532</v>
      </c>
    </row>
    <row r="647" spans="1:17" x14ac:dyDescent="0.25">
      <c r="A647">
        <v>1002920</v>
      </c>
      <c r="B647" t="s">
        <v>282</v>
      </c>
      <c r="C647" s="4">
        <v>39630</v>
      </c>
      <c r="D647" t="s">
        <v>42</v>
      </c>
      <c r="E647">
        <v>1</v>
      </c>
      <c r="G647" t="s">
        <v>140</v>
      </c>
      <c r="H647">
        <v>36</v>
      </c>
      <c r="I647">
        <v>6745</v>
      </c>
      <c r="J647">
        <v>-6745</v>
      </c>
      <c r="Q647" s="7">
        <v>42532</v>
      </c>
    </row>
    <row r="648" spans="1:17" x14ac:dyDescent="0.25">
      <c r="A648">
        <v>1002993</v>
      </c>
      <c r="B648" t="s">
        <v>203</v>
      </c>
      <c r="C648" s="4">
        <v>39630</v>
      </c>
      <c r="D648" t="s">
        <v>42</v>
      </c>
      <c r="E648">
        <v>1</v>
      </c>
      <c r="G648" t="s">
        <v>140</v>
      </c>
      <c r="H648">
        <v>36</v>
      </c>
      <c r="I648">
        <v>3385</v>
      </c>
      <c r="J648">
        <v>-3385</v>
      </c>
      <c r="Q648" s="7">
        <v>42532</v>
      </c>
    </row>
    <row r="649" spans="1:17" x14ac:dyDescent="0.25">
      <c r="A649">
        <v>1005008</v>
      </c>
      <c r="B649" t="s">
        <v>329</v>
      </c>
      <c r="C649" s="4">
        <v>40360</v>
      </c>
      <c r="D649" t="s">
        <v>42</v>
      </c>
      <c r="E649">
        <v>1</v>
      </c>
      <c r="G649" t="s">
        <v>140</v>
      </c>
      <c r="H649">
        <v>36</v>
      </c>
      <c r="I649">
        <v>10177.07</v>
      </c>
      <c r="J649">
        <v>-10177.07</v>
      </c>
      <c r="Q649" s="7">
        <v>42534</v>
      </c>
    </row>
    <row r="650" spans="1:17" x14ac:dyDescent="0.25">
      <c r="A650">
        <v>1005424</v>
      </c>
      <c r="B650" t="s">
        <v>330</v>
      </c>
      <c r="C650" s="4">
        <v>40725</v>
      </c>
      <c r="D650" t="s">
        <v>42</v>
      </c>
      <c r="E650">
        <v>1</v>
      </c>
      <c r="G650" t="s">
        <v>140</v>
      </c>
      <c r="H650">
        <v>36</v>
      </c>
      <c r="I650">
        <v>6847.73</v>
      </c>
      <c r="J650">
        <v>-6847.73</v>
      </c>
      <c r="Q650" s="7">
        <v>42535</v>
      </c>
    </row>
    <row r="651" spans="1:17" x14ac:dyDescent="0.25">
      <c r="A651">
        <v>1005425</v>
      </c>
      <c r="B651" t="s">
        <v>331</v>
      </c>
      <c r="C651" s="4">
        <v>40725</v>
      </c>
      <c r="D651" t="s">
        <v>42</v>
      </c>
      <c r="E651">
        <v>1</v>
      </c>
      <c r="G651" t="s">
        <v>140</v>
      </c>
      <c r="H651">
        <v>36</v>
      </c>
      <c r="I651">
        <v>3702.63</v>
      </c>
      <c r="J651">
        <v>-3702.63</v>
      </c>
      <c r="Q651" s="7">
        <v>42535</v>
      </c>
    </row>
    <row r="652" spans="1:17" x14ac:dyDescent="0.25">
      <c r="A652">
        <v>1005426</v>
      </c>
      <c r="B652" t="s">
        <v>332</v>
      </c>
      <c r="C652" s="4">
        <v>40725</v>
      </c>
      <c r="D652" t="s">
        <v>42</v>
      </c>
      <c r="E652">
        <v>1</v>
      </c>
      <c r="G652" t="s">
        <v>140</v>
      </c>
      <c r="H652">
        <v>36</v>
      </c>
      <c r="I652">
        <v>1462.87</v>
      </c>
      <c r="J652">
        <v>-1462.87</v>
      </c>
      <c r="Q652" s="7">
        <v>42535</v>
      </c>
    </row>
    <row r="653" spans="1:17" x14ac:dyDescent="0.25">
      <c r="A653">
        <v>1005458</v>
      </c>
      <c r="B653" t="s">
        <v>333</v>
      </c>
      <c r="C653" s="4">
        <v>40725</v>
      </c>
      <c r="D653" t="s">
        <v>42</v>
      </c>
      <c r="E653">
        <v>1</v>
      </c>
      <c r="G653" t="s">
        <v>140</v>
      </c>
      <c r="H653">
        <v>36</v>
      </c>
      <c r="I653">
        <v>3118.88</v>
      </c>
      <c r="J653">
        <v>-3118.88</v>
      </c>
      <c r="Q653" s="7">
        <v>42535</v>
      </c>
    </row>
    <row r="654" spans="1:17" x14ac:dyDescent="0.25">
      <c r="A654">
        <v>1006086</v>
      </c>
      <c r="B654" t="s">
        <v>334</v>
      </c>
      <c r="C654" s="4">
        <v>41091</v>
      </c>
      <c r="D654" t="s">
        <v>42</v>
      </c>
      <c r="E654">
        <v>1</v>
      </c>
      <c r="G654" t="s">
        <v>140</v>
      </c>
      <c r="H654">
        <v>36</v>
      </c>
      <c r="I654">
        <v>6420.95</v>
      </c>
      <c r="J654">
        <v>-6243.56</v>
      </c>
      <c r="K654">
        <v>-886.92</v>
      </c>
      <c r="L654">
        <v>-177.38</v>
      </c>
      <c r="M654">
        <v>177.39</v>
      </c>
      <c r="Q654" s="7">
        <v>42536</v>
      </c>
    </row>
    <row r="655" spans="1:17" x14ac:dyDescent="0.25">
      <c r="A655">
        <v>1006095</v>
      </c>
      <c r="B655" t="s">
        <v>335</v>
      </c>
      <c r="C655" s="4">
        <v>41091</v>
      </c>
      <c r="D655" t="s">
        <v>42</v>
      </c>
      <c r="E655">
        <v>1</v>
      </c>
      <c r="G655" t="s">
        <v>140</v>
      </c>
      <c r="H655">
        <v>36</v>
      </c>
      <c r="I655">
        <v>12140.34</v>
      </c>
      <c r="J655">
        <v>-11804.95</v>
      </c>
      <c r="K655">
        <v>-1676.94</v>
      </c>
      <c r="L655">
        <v>-335.39</v>
      </c>
      <c r="M655">
        <v>335.39</v>
      </c>
      <c r="Q655" s="7">
        <v>42536</v>
      </c>
    </row>
    <row r="656" spans="1:17" x14ac:dyDescent="0.25">
      <c r="A656">
        <v>1006230</v>
      </c>
      <c r="B656" t="s">
        <v>336</v>
      </c>
      <c r="C656" s="4">
        <v>41091</v>
      </c>
      <c r="D656" t="s">
        <v>42</v>
      </c>
      <c r="E656">
        <v>1</v>
      </c>
      <c r="G656" t="s">
        <v>140</v>
      </c>
      <c r="H656">
        <v>36</v>
      </c>
      <c r="I656">
        <v>9144.39</v>
      </c>
      <c r="J656">
        <v>-8891.77</v>
      </c>
      <c r="K656">
        <v>-1263.1199999999999</v>
      </c>
      <c r="L656">
        <v>-252.63</v>
      </c>
      <c r="M656">
        <v>252.62</v>
      </c>
      <c r="Q656" s="7">
        <v>42536</v>
      </c>
    </row>
    <row r="657" spans="1:17" x14ac:dyDescent="0.25">
      <c r="A657">
        <v>1006283</v>
      </c>
      <c r="B657" t="s">
        <v>337</v>
      </c>
      <c r="C657" s="4">
        <v>41091</v>
      </c>
      <c r="D657" t="s">
        <v>42</v>
      </c>
      <c r="E657">
        <v>1</v>
      </c>
      <c r="G657" t="s">
        <v>140</v>
      </c>
      <c r="H657">
        <v>36</v>
      </c>
      <c r="I657">
        <v>4231.33</v>
      </c>
      <c r="J657">
        <v>-4114.4399999999996</v>
      </c>
      <c r="K657">
        <v>-584.48</v>
      </c>
      <c r="L657">
        <v>-116.9</v>
      </c>
      <c r="M657">
        <v>116.89</v>
      </c>
      <c r="Q657" s="7">
        <v>42536</v>
      </c>
    </row>
    <row r="658" spans="1:17" x14ac:dyDescent="0.25">
      <c r="A658">
        <v>1006721</v>
      </c>
      <c r="B658" t="s">
        <v>338</v>
      </c>
      <c r="C658" s="4">
        <v>41456</v>
      </c>
      <c r="D658" t="s">
        <v>42</v>
      </c>
      <c r="E658">
        <v>1</v>
      </c>
      <c r="G658" t="s">
        <v>140</v>
      </c>
      <c r="H658">
        <v>36</v>
      </c>
      <c r="I658">
        <v>367.45</v>
      </c>
      <c r="J658">
        <v>-235.26</v>
      </c>
      <c r="K658">
        <v>-51.03</v>
      </c>
      <c r="L658">
        <v>-10.199999999999999</v>
      </c>
      <c r="M658">
        <v>132.19</v>
      </c>
      <c r="Q658" s="7">
        <v>42537</v>
      </c>
    </row>
    <row r="659" spans="1:17" x14ac:dyDescent="0.25">
      <c r="A659">
        <v>1006722</v>
      </c>
      <c r="B659" t="s">
        <v>339</v>
      </c>
      <c r="C659" s="4">
        <v>41456</v>
      </c>
      <c r="D659" t="s">
        <v>42</v>
      </c>
      <c r="E659">
        <v>1</v>
      </c>
      <c r="G659" t="s">
        <v>140</v>
      </c>
      <c r="H659">
        <v>36</v>
      </c>
      <c r="I659">
        <v>1902.82</v>
      </c>
      <c r="J659">
        <v>-1218.3</v>
      </c>
      <c r="K659">
        <v>-264.27999999999997</v>
      </c>
      <c r="L659">
        <v>-52.86</v>
      </c>
      <c r="M659">
        <v>684.52</v>
      </c>
      <c r="Q659" s="7">
        <v>42537</v>
      </c>
    </row>
    <row r="660" spans="1:17" x14ac:dyDescent="0.25">
      <c r="A660">
        <v>1006723</v>
      </c>
      <c r="B660" t="s">
        <v>340</v>
      </c>
      <c r="C660" s="4">
        <v>41456</v>
      </c>
      <c r="D660" t="s">
        <v>42</v>
      </c>
      <c r="E660">
        <v>1</v>
      </c>
      <c r="G660" t="s">
        <v>140</v>
      </c>
      <c r="H660">
        <v>36</v>
      </c>
      <c r="I660">
        <v>255.76</v>
      </c>
      <c r="J660">
        <v>-163.75</v>
      </c>
      <c r="K660">
        <v>-35.520000000000003</v>
      </c>
      <c r="L660">
        <v>-7.1</v>
      </c>
      <c r="M660">
        <v>92.01</v>
      </c>
      <c r="Q660" s="7">
        <v>42537</v>
      </c>
    </row>
    <row r="661" spans="1:17" x14ac:dyDescent="0.25">
      <c r="A661">
        <v>1006724</v>
      </c>
      <c r="B661" t="s">
        <v>341</v>
      </c>
      <c r="C661" s="4">
        <v>41456</v>
      </c>
      <c r="D661" t="s">
        <v>42</v>
      </c>
      <c r="E661">
        <v>1</v>
      </c>
      <c r="G661" t="s">
        <v>140</v>
      </c>
      <c r="H661">
        <v>36</v>
      </c>
      <c r="I661">
        <v>1026.19</v>
      </c>
      <c r="J661">
        <v>-657.03</v>
      </c>
      <c r="K661">
        <v>-142.53</v>
      </c>
      <c r="L661">
        <v>-28.51</v>
      </c>
      <c r="M661">
        <v>369.16</v>
      </c>
      <c r="Q661" s="7">
        <v>42537</v>
      </c>
    </row>
    <row r="662" spans="1:17" x14ac:dyDescent="0.25">
      <c r="A662">
        <v>1006725</v>
      </c>
      <c r="B662" t="s">
        <v>271</v>
      </c>
      <c r="C662" s="4">
        <v>41456</v>
      </c>
      <c r="D662" t="s">
        <v>42</v>
      </c>
      <c r="E662">
        <v>1</v>
      </c>
      <c r="G662" t="s">
        <v>140</v>
      </c>
      <c r="H662">
        <v>36</v>
      </c>
      <c r="I662">
        <v>223.78</v>
      </c>
      <c r="J662">
        <v>-143.28</v>
      </c>
      <c r="K662">
        <v>-31.08</v>
      </c>
      <c r="L662">
        <v>-6.22</v>
      </c>
      <c r="M662">
        <v>80.5</v>
      </c>
      <c r="Q662" s="7">
        <v>42537</v>
      </c>
    </row>
    <row r="663" spans="1:17" x14ac:dyDescent="0.25">
      <c r="A663">
        <v>1006735</v>
      </c>
      <c r="B663" t="s">
        <v>342</v>
      </c>
      <c r="C663" s="4">
        <v>41456</v>
      </c>
      <c r="D663" t="s">
        <v>42</v>
      </c>
      <c r="E663">
        <v>1</v>
      </c>
      <c r="G663" t="s">
        <v>140</v>
      </c>
      <c r="H663">
        <v>36</v>
      </c>
      <c r="I663">
        <v>3626.82</v>
      </c>
      <c r="J663">
        <v>-2322.1</v>
      </c>
      <c r="K663">
        <v>-503.72</v>
      </c>
      <c r="L663">
        <v>-100.74</v>
      </c>
      <c r="M663">
        <v>1304.72</v>
      </c>
      <c r="Q663" s="7">
        <v>42537</v>
      </c>
    </row>
    <row r="664" spans="1:17" x14ac:dyDescent="0.25">
      <c r="A664">
        <v>1006742</v>
      </c>
      <c r="B664" t="s">
        <v>343</v>
      </c>
      <c r="C664" s="4">
        <v>41456</v>
      </c>
      <c r="D664" t="s">
        <v>42</v>
      </c>
      <c r="E664">
        <v>1</v>
      </c>
      <c r="G664" t="s">
        <v>140</v>
      </c>
      <c r="H664">
        <v>36</v>
      </c>
      <c r="I664">
        <v>269.63</v>
      </c>
      <c r="J664">
        <v>-172.63</v>
      </c>
      <c r="K664">
        <v>-37.450000000000003</v>
      </c>
      <c r="L664">
        <v>-7.49</v>
      </c>
      <c r="M664">
        <v>97</v>
      </c>
      <c r="Q664" s="7">
        <v>42537</v>
      </c>
    </row>
    <row r="665" spans="1:17" x14ac:dyDescent="0.25">
      <c r="A665">
        <v>1006764</v>
      </c>
      <c r="B665" t="s">
        <v>290</v>
      </c>
      <c r="C665" s="4">
        <v>41456</v>
      </c>
      <c r="D665" t="s">
        <v>42</v>
      </c>
      <c r="E665">
        <v>1</v>
      </c>
      <c r="G665" t="s">
        <v>140</v>
      </c>
      <c r="H665">
        <v>36</v>
      </c>
      <c r="I665">
        <v>358.33</v>
      </c>
      <c r="J665">
        <v>-229.43</v>
      </c>
      <c r="K665">
        <v>-49.77</v>
      </c>
      <c r="L665">
        <v>-9.9600000000000009</v>
      </c>
      <c r="M665">
        <v>128.9</v>
      </c>
      <c r="Q665" s="7">
        <v>42537</v>
      </c>
    </row>
    <row r="666" spans="1:17" x14ac:dyDescent="0.25">
      <c r="A666">
        <v>1002633</v>
      </c>
      <c r="B666" t="s">
        <v>344</v>
      </c>
      <c r="C666" s="4">
        <v>39630</v>
      </c>
      <c r="D666" t="s">
        <v>42</v>
      </c>
      <c r="E666">
        <v>1</v>
      </c>
      <c r="G666" t="s">
        <v>140</v>
      </c>
      <c r="H666">
        <v>96</v>
      </c>
      <c r="I666">
        <v>595.67999999999995</v>
      </c>
      <c r="J666">
        <v>-515.21</v>
      </c>
      <c r="K666">
        <v>-31.02</v>
      </c>
      <c r="L666">
        <v>-6.2</v>
      </c>
      <c r="M666">
        <v>80.47</v>
      </c>
      <c r="Q666" s="7">
        <v>42537</v>
      </c>
    </row>
    <row r="667" spans="1:17" x14ac:dyDescent="0.25">
      <c r="A667">
        <v>1002921</v>
      </c>
      <c r="B667" t="s">
        <v>322</v>
      </c>
      <c r="C667" s="4">
        <v>39630</v>
      </c>
      <c r="D667" t="s">
        <v>42</v>
      </c>
      <c r="E667">
        <v>1</v>
      </c>
      <c r="G667" t="s">
        <v>140</v>
      </c>
      <c r="H667">
        <v>96</v>
      </c>
      <c r="I667">
        <v>1465.97</v>
      </c>
      <c r="J667">
        <v>-1267.95</v>
      </c>
      <c r="K667">
        <v>-76.349999999999994</v>
      </c>
      <c r="L667">
        <v>-15.27</v>
      </c>
      <c r="M667">
        <v>198.02</v>
      </c>
      <c r="Q667" s="7">
        <v>42537</v>
      </c>
    </row>
    <row r="668" spans="1:17" x14ac:dyDescent="0.25">
      <c r="A668">
        <v>1002981</v>
      </c>
      <c r="B668" t="s">
        <v>162</v>
      </c>
      <c r="C668" s="4">
        <v>39630</v>
      </c>
      <c r="D668" t="s">
        <v>42</v>
      </c>
      <c r="E668">
        <v>1</v>
      </c>
      <c r="G668" t="s">
        <v>140</v>
      </c>
      <c r="H668">
        <v>96</v>
      </c>
      <c r="I668">
        <v>843.12</v>
      </c>
      <c r="J668">
        <v>-729.23</v>
      </c>
      <c r="K668">
        <v>-43.91</v>
      </c>
      <c r="L668">
        <v>-8.7799999999999994</v>
      </c>
      <c r="M668">
        <v>113.89</v>
      </c>
      <c r="Q668" s="7">
        <v>42537</v>
      </c>
    </row>
    <row r="669" spans="1:17" x14ac:dyDescent="0.25">
      <c r="A669">
        <v>1002982</v>
      </c>
      <c r="B669" t="s">
        <v>162</v>
      </c>
      <c r="C669" s="4">
        <v>39630</v>
      </c>
      <c r="D669" t="s">
        <v>42</v>
      </c>
      <c r="E669">
        <v>1</v>
      </c>
      <c r="G669" t="s">
        <v>140</v>
      </c>
      <c r="H669">
        <v>96</v>
      </c>
      <c r="I669">
        <v>843.12</v>
      </c>
      <c r="J669">
        <v>-729.23</v>
      </c>
      <c r="K669">
        <v>-43.91</v>
      </c>
      <c r="L669">
        <v>-8.7799999999999994</v>
      </c>
      <c r="M669">
        <v>113.89</v>
      </c>
      <c r="Q669" s="7">
        <v>42537</v>
      </c>
    </row>
    <row r="670" spans="1:17" x14ac:dyDescent="0.25">
      <c r="A670">
        <v>1002984</v>
      </c>
      <c r="B670" t="s">
        <v>162</v>
      </c>
      <c r="C670" s="4">
        <v>39630</v>
      </c>
      <c r="D670" t="s">
        <v>42</v>
      </c>
      <c r="E670">
        <v>1</v>
      </c>
      <c r="G670" t="s">
        <v>140</v>
      </c>
      <c r="H670">
        <v>96</v>
      </c>
      <c r="I670">
        <v>1465.98</v>
      </c>
      <c r="J670">
        <v>-1267.96</v>
      </c>
      <c r="K670">
        <v>-76.349999999999994</v>
      </c>
      <c r="L670">
        <v>-15.27</v>
      </c>
      <c r="M670">
        <v>198.02</v>
      </c>
      <c r="Q670" s="7">
        <v>42537</v>
      </c>
    </row>
    <row r="671" spans="1:17" x14ac:dyDescent="0.25">
      <c r="A671">
        <v>1002985</v>
      </c>
      <c r="B671" t="s">
        <v>162</v>
      </c>
      <c r="C671" s="4">
        <v>39630</v>
      </c>
      <c r="D671" t="s">
        <v>42</v>
      </c>
      <c r="E671">
        <v>1</v>
      </c>
      <c r="G671" t="s">
        <v>140</v>
      </c>
      <c r="H671">
        <v>96</v>
      </c>
      <c r="I671">
        <v>641.79999999999995</v>
      </c>
      <c r="J671">
        <v>-555.12</v>
      </c>
      <c r="K671">
        <v>-33.44</v>
      </c>
      <c r="L671">
        <v>-6.69</v>
      </c>
      <c r="M671">
        <v>86.68</v>
      </c>
      <c r="Q671" s="7">
        <v>42537</v>
      </c>
    </row>
    <row r="672" spans="1:17" x14ac:dyDescent="0.25">
      <c r="A672">
        <v>1002986</v>
      </c>
      <c r="B672" t="s">
        <v>162</v>
      </c>
      <c r="C672" s="4">
        <v>39630</v>
      </c>
      <c r="D672" t="s">
        <v>42</v>
      </c>
      <c r="E672">
        <v>1</v>
      </c>
      <c r="G672" t="s">
        <v>140</v>
      </c>
      <c r="H672">
        <v>96</v>
      </c>
      <c r="I672">
        <v>1450.49</v>
      </c>
      <c r="J672">
        <v>-1254.57</v>
      </c>
      <c r="K672">
        <v>-75.55</v>
      </c>
      <c r="L672">
        <v>-15.11</v>
      </c>
      <c r="M672">
        <v>195.92</v>
      </c>
      <c r="Q672" s="7">
        <v>42537</v>
      </c>
    </row>
    <row r="673" spans="1:17" x14ac:dyDescent="0.25">
      <c r="A673">
        <v>1007769</v>
      </c>
      <c r="B673" t="s">
        <v>162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554.66</v>
      </c>
      <c r="J673">
        <v>-170.24</v>
      </c>
      <c r="K673">
        <v>-77.040000000000006</v>
      </c>
      <c r="L673">
        <v>-15.41</v>
      </c>
      <c r="M673">
        <v>384.42</v>
      </c>
      <c r="Q673" s="7">
        <v>42538</v>
      </c>
    </row>
    <row r="674" spans="1:17" x14ac:dyDescent="0.25">
      <c r="A674">
        <v>1007785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3930.35</v>
      </c>
      <c r="J674">
        <v>-1206.32</v>
      </c>
      <c r="K674">
        <v>-545.88</v>
      </c>
      <c r="L674">
        <v>-109.17</v>
      </c>
      <c r="M674">
        <v>2724.03</v>
      </c>
      <c r="Q674" s="7">
        <v>42538</v>
      </c>
    </row>
    <row r="675" spans="1:17" x14ac:dyDescent="0.25">
      <c r="A675">
        <v>1007786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717.18</v>
      </c>
      <c r="J675">
        <v>-220.12</v>
      </c>
      <c r="K675">
        <v>-99.61</v>
      </c>
      <c r="L675">
        <v>-19.920000000000002</v>
      </c>
      <c r="M675">
        <v>497.06</v>
      </c>
      <c r="Q675" s="7">
        <v>42538</v>
      </c>
    </row>
    <row r="676" spans="1:17" x14ac:dyDescent="0.25">
      <c r="A676">
        <v>1007787</v>
      </c>
      <c r="B676" t="s">
        <v>162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803.78</v>
      </c>
      <c r="J676">
        <v>-246.7</v>
      </c>
      <c r="K676">
        <v>-111.64</v>
      </c>
      <c r="L676">
        <v>-22.33</v>
      </c>
      <c r="M676">
        <v>557.08000000000004</v>
      </c>
      <c r="Q676" s="7">
        <v>42538</v>
      </c>
    </row>
    <row r="677" spans="1:17" x14ac:dyDescent="0.25">
      <c r="A677">
        <v>1007788</v>
      </c>
      <c r="B677" t="s">
        <v>162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290.16000000000003</v>
      </c>
      <c r="J677">
        <v>-89.06</v>
      </c>
      <c r="K677">
        <v>-40.299999999999997</v>
      </c>
      <c r="L677">
        <v>-8.06</v>
      </c>
      <c r="M677">
        <v>201.1</v>
      </c>
      <c r="Q677" s="7">
        <v>42538</v>
      </c>
    </row>
    <row r="678" spans="1:17" x14ac:dyDescent="0.25">
      <c r="A678">
        <v>1007792</v>
      </c>
      <c r="B678" t="s">
        <v>162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803.78</v>
      </c>
      <c r="J678">
        <v>-246.7</v>
      </c>
      <c r="K678">
        <v>-111.64</v>
      </c>
      <c r="L678">
        <v>-22.33</v>
      </c>
      <c r="M678">
        <v>557.08000000000004</v>
      </c>
      <c r="Q678" s="7">
        <v>42538</v>
      </c>
    </row>
    <row r="679" spans="1:17" x14ac:dyDescent="0.25">
      <c r="A679">
        <v>1007793</v>
      </c>
      <c r="B679" t="s">
        <v>162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571.28</v>
      </c>
      <c r="J679">
        <v>-175.33</v>
      </c>
      <c r="K679">
        <v>-79.33</v>
      </c>
      <c r="L679">
        <v>-15.86</v>
      </c>
      <c r="M679">
        <v>395.95</v>
      </c>
      <c r="Q679" s="7">
        <v>42538</v>
      </c>
    </row>
    <row r="680" spans="1:17" x14ac:dyDescent="0.25">
      <c r="A680">
        <v>1007794</v>
      </c>
      <c r="B680" t="s">
        <v>162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53.38</v>
      </c>
      <c r="J680">
        <v>-16.38</v>
      </c>
      <c r="K680">
        <v>-7.41</v>
      </c>
      <c r="L680">
        <v>-1.48</v>
      </c>
      <c r="M680">
        <v>37</v>
      </c>
      <c r="Q680" s="7">
        <v>42538</v>
      </c>
    </row>
    <row r="681" spans="1:17" x14ac:dyDescent="0.25">
      <c r="A681">
        <v>1007796</v>
      </c>
      <c r="B681" t="s">
        <v>345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747.63</v>
      </c>
      <c r="J681">
        <v>-229.47</v>
      </c>
      <c r="K681">
        <v>-103.84</v>
      </c>
      <c r="L681">
        <v>-20.77</v>
      </c>
      <c r="M681">
        <v>518.16</v>
      </c>
      <c r="Q681" s="7">
        <v>42538</v>
      </c>
    </row>
    <row r="682" spans="1:17" x14ac:dyDescent="0.25">
      <c r="A682">
        <v>1007797</v>
      </c>
      <c r="B682" t="s">
        <v>345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1601</v>
      </c>
      <c r="J682">
        <v>-491.38</v>
      </c>
      <c r="K682">
        <v>-222.35</v>
      </c>
      <c r="L682">
        <v>-44.47</v>
      </c>
      <c r="M682">
        <v>1109.6199999999999</v>
      </c>
      <c r="Q682" s="7">
        <v>42538</v>
      </c>
    </row>
    <row r="683" spans="1:17" x14ac:dyDescent="0.25">
      <c r="A683">
        <v>1007798</v>
      </c>
      <c r="B683" t="s">
        <v>345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308.3</v>
      </c>
      <c r="J683">
        <v>-94.62</v>
      </c>
      <c r="K683">
        <v>-42.81</v>
      </c>
      <c r="L683">
        <v>-8.56</v>
      </c>
      <c r="M683">
        <v>213.68</v>
      </c>
      <c r="Q683" s="7">
        <v>42538</v>
      </c>
    </row>
    <row r="684" spans="1:17" x14ac:dyDescent="0.25">
      <c r="A684">
        <v>1007799</v>
      </c>
      <c r="B684" t="s">
        <v>345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637.91999999999996</v>
      </c>
      <c r="J684">
        <v>-195.79</v>
      </c>
      <c r="K684">
        <v>-88.6</v>
      </c>
      <c r="L684">
        <v>-17.72</v>
      </c>
      <c r="M684">
        <v>442.13</v>
      </c>
      <c r="Q684" s="7">
        <v>42538</v>
      </c>
    </row>
    <row r="685" spans="1:17" x14ac:dyDescent="0.25">
      <c r="A685">
        <v>1007800</v>
      </c>
      <c r="B685" t="s">
        <v>345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-84.4</v>
      </c>
      <c r="J685">
        <v>25.91</v>
      </c>
      <c r="K685">
        <v>11.73</v>
      </c>
      <c r="L685">
        <v>2.34</v>
      </c>
      <c r="M685">
        <v>-58.49</v>
      </c>
      <c r="Q685" s="7">
        <v>42538</v>
      </c>
    </row>
    <row r="686" spans="1:17" x14ac:dyDescent="0.25">
      <c r="A686">
        <v>1007801</v>
      </c>
      <c r="B686" t="s">
        <v>345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647.91</v>
      </c>
      <c r="J686">
        <v>-198.86</v>
      </c>
      <c r="K686">
        <v>-89.99</v>
      </c>
      <c r="L686">
        <v>-18</v>
      </c>
      <c r="M686">
        <v>449.05</v>
      </c>
      <c r="Q686" s="7">
        <v>42538</v>
      </c>
    </row>
    <row r="687" spans="1:17" x14ac:dyDescent="0.25">
      <c r="A687">
        <v>1007809</v>
      </c>
      <c r="B687" t="s">
        <v>162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213.62</v>
      </c>
      <c r="J687">
        <v>-65.56</v>
      </c>
      <c r="K687">
        <v>-29.66</v>
      </c>
      <c r="L687">
        <v>-5.93</v>
      </c>
      <c r="M687">
        <v>148.06</v>
      </c>
      <c r="Q687" s="7">
        <v>42538</v>
      </c>
    </row>
    <row r="688" spans="1:17" x14ac:dyDescent="0.25">
      <c r="A688">
        <v>1007810</v>
      </c>
      <c r="B688" t="s">
        <v>162</v>
      </c>
      <c r="C688" s="4">
        <v>41821</v>
      </c>
      <c r="D688" t="s">
        <v>42</v>
      </c>
      <c r="E688">
        <v>1</v>
      </c>
      <c r="G688" t="s">
        <v>140</v>
      </c>
      <c r="H688">
        <v>36</v>
      </c>
      <c r="I688">
        <v>216.68</v>
      </c>
      <c r="J688">
        <v>-66.5</v>
      </c>
      <c r="K688">
        <v>-30.09</v>
      </c>
      <c r="L688">
        <v>-6.01</v>
      </c>
      <c r="M688">
        <v>150.18</v>
      </c>
      <c r="Q688" s="7">
        <v>42538</v>
      </c>
    </row>
    <row r="689" spans="1:17" x14ac:dyDescent="0.25">
      <c r="A689">
        <v>1007811</v>
      </c>
      <c r="B689" t="s">
        <v>162</v>
      </c>
      <c r="C689" s="4">
        <v>41821</v>
      </c>
      <c r="D689" t="s">
        <v>42</v>
      </c>
      <c r="E689">
        <v>1</v>
      </c>
      <c r="G689" t="s">
        <v>140</v>
      </c>
      <c r="H689">
        <v>36</v>
      </c>
      <c r="I689">
        <v>152.66</v>
      </c>
      <c r="J689">
        <v>-46.85</v>
      </c>
      <c r="K689">
        <v>-21.2</v>
      </c>
      <c r="L689">
        <v>-4.24</v>
      </c>
      <c r="M689">
        <v>105.81</v>
      </c>
      <c r="Q689" s="7">
        <v>42538</v>
      </c>
    </row>
    <row r="690" spans="1:17" x14ac:dyDescent="0.25">
      <c r="A690">
        <v>1007814</v>
      </c>
      <c r="B690" t="s">
        <v>162</v>
      </c>
      <c r="C690" s="4">
        <v>41821</v>
      </c>
      <c r="D690" t="s">
        <v>42</v>
      </c>
      <c r="E690">
        <v>1</v>
      </c>
      <c r="G690" t="s">
        <v>140</v>
      </c>
      <c r="H690">
        <v>36</v>
      </c>
      <c r="I690">
        <v>2619.89</v>
      </c>
      <c r="J690">
        <v>-804.1</v>
      </c>
      <c r="K690">
        <v>-363.86</v>
      </c>
      <c r="L690">
        <v>-72.77</v>
      </c>
      <c r="M690">
        <v>1815.79</v>
      </c>
      <c r="Q690" s="7">
        <v>42538</v>
      </c>
    </row>
    <row r="691" spans="1:17" x14ac:dyDescent="0.25">
      <c r="A691">
        <v>1007815</v>
      </c>
      <c r="B691" t="s">
        <v>162</v>
      </c>
      <c r="C691" s="4">
        <v>41821</v>
      </c>
      <c r="D691" t="s">
        <v>42</v>
      </c>
      <c r="E691">
        <v>1</v>
      </c>
      <c r="G691" t="s">
        <v>140</v>
      </c>
      <c r="H691">
        <v>36</v>
      </c>
      <c r="I691">
        <v>1237.74</v>
      </c>
      <c r="J691">
        <v>-379.9</v>
      </c>
      <c r="K691">
        <v>-171.91</v>
      </c>
      <c r="L691">
        <v>-34.380000000000003</v>
      </c>
      <c r="M691">
        <v>857.84</v>
      </c>
      <c r="Q691" s="7">
        <v>42538</v>
      </c>
    </row>
    <row r="692" spans="1:17" x14ac:dyDescent="0.25">
      <c r="A692">
        <v>1007816</v>
      </c>
      <c r="B692" t="s">
        <v>162</v>
      </c>
      <c r="C692" s="4">
        <v>41821</v>
      </c>
      <c r="D692" t="s">
        <v>42</v>
      </c>
      <c r="E692">
        <v>1</v>
      </c>
      <c r="G692" t="s">
        <v>140</v>
      </c>
      <c r="H692">
        <v>36</v>
      </c>
      <c r="I692">
        <v>3343.87</v>
      </c>
      <c r="J692">
        <v>-1026.33</v>
      </c>
      <c r="K692">
        <v>-464.44</v>
      </c>
      <c r="L692">
        <v>-92.89</v>
      </c>
      <c r="M692">
        <v>2317.54</v>
      </c>
      <c r="Q692" s="7">
        <v>42538</v>
      </c>
    </row>
    <row r="693" spans="1:17" x14ac:dyDescent="0.25">
      <c r="A693">
        <v>1007817</v>
      </c>
      <c r="B693" t="s">
        <v>162</v>
      </c>
      <c r="C693" s="4">
        <v>41821</v>
      </c>
      <c r="D693" t="s">
        <v>42</v>
      </c>
      <c r="E693">
        <v>1</v>
      </c>
      <c r="G693" t="s">
        <v>140</v>
      </c>
      <c r="H693">
        <v>36</v>
      </c>
      <c r="I693">
        <v>19203.32</v>
      </c>
      <c r="J693">
        <v>-5893.99</v>
      </c>
      <c r="K693">
        <v>-2667.13</v>
      </c>
      <c r="L693">
        <v>-533.42999999999995</v>
      </c>
      <c r="M693">
        <v>13309.33</v>
      </c>
      <c r="Q693" s="7">
        <v>42538</v>
      </c>
    </row>
    <row r="694" spans="1:17" x14ac:dyDescent="0.25">
      <c r="A694">
        <v>1007819</v>
      </c>
      <c r="B694" t="s">
        <v>162</v>
      </c>
      <c r="C694" s="4">
        <v>41821</v>
      </c>
      <c r="D694" t="s">
        <v>42</v>
      </c>
      <c r="E694">
        <v>1</v>
      </c>
      <c r="G694" t="s">
        <v>140</v>
      </c>
      <c r="H694">
        <v>36</v>
      </c>
      <c r="I694">
        <v>19816.39</v>
      </c>
      <c r="J694">
        <v>-6082.16</v>
      </c>
      <c r="K694">
        <v>-2752.28</v>
      </c>
      <c r="L694">
        <v>-550.46</v>
      </c>
      <c r="M694">
        <v>13734.23</v>
      </c>
      <c r="Q694" s="7">
        <v>42538</v>
      </c>
    </row>
    <row r="695" spans="1:17" x14ac:dyDescent="0.25">
      <c r="A695">
        <v>1007820</v>
      </c>
      <c r="B695" t="s">
        <v>162</v>
      </c>
      <c r="C695" s="4">
        <v>41821</v>
      </c>
      <c r="D695" t="s">
        <v>42</v>
      </c>
      <c r="E695">
        <v>1</v>
      </c>
      <c r="G695" t="s">
        <v>140</v>
      </c>
      <c r="H695">
        <v>36</v>
      </c>
      <c r="I695">
        <v>2544.1799999999998</v>
      </c>
      <c r="J695">
        <v>-780.88</v>
      </c>
      <c r="K695">
        <v>-353.36</v>
      </c>
      <c r="L695">
        <v>-70.67</v>
      </c>
      <c r="M695">
        <v>1763.3</v>
      </c>
      <c r="Q695" s="7">
        <v>42538</v>
      </c>
    </row>
    <row r="696" spans="1:17" x14ac:dyDescent="0.25">
      <c r="A696">
        <v>1007821</v>
      </c>
      <c r="B696" t="s">
        <v>162</v>
      </c>
      <c r="C696" s="4">
        <v>41821</v>
      </c>
      <c r="D696" t="s">
        <v>42</v>
      </c>
      <c r="E696">
        <v>1</v>
      </c>
      <c r="G696" t="s">
        <v>140</v>
      </c>
      <c r="H696">
        <v>36</v>
      </c>
      <c r="I696">
        <v>554.80999999999995</v>
      </c>
      <c r="J696">
        <v>-170.29</v>
      </c>
      <c r="K696">
        <v>-77.06</v>
      </c>
      <c r="L696">
        <v>-15.41</v>
      </c>
      <c r="M696">
        <v>384.52</v>
      </c>
      <c r="Q696" s="7">
        <v>42538</v>
      </c>
    </row>
    <row r="697" spans="1:17" x14ac:dyDescent="0.25">
      <c r="A697">
        <v>1007822</v>
      </c>
      <c r="B697" t="s">
        <v>162</v>
      </c>
      <c r="C697" s="4">
        <v>41821</v>
      </c>
      <c r="D697" t="s">
        <v>42</v>
      </c>
      <c r="E697">
        <v>1</v>
      </c>
      <c r="G697" t="s">
        <v>140</v>
      </c>
      <c r="H697">
        <v>36</v>
      </c>
      <c r="I697">
        <v>771.1</v>
      </c>
      <c r="J697">
        <v>-236.68</v>
      </c>
      <c r="K697">
        <v>-107.11</v>
      </c>
      <c r="L697">
        <v>-21.42</v>
      </c>
      <c r="M697">
        <v>534.41999999999996</v>
      </c>
      <c r="Q697" s="7">
        <v>42538</v>
      </c>
    </row>
    <row r="698" spans="1:17" x14ac:dyDescent="0.25">
      <c r="A698">
        <v>1007823</v>
      </c>
      <c r="B698" t="s">
        <v>162</v>
      </c>
      <c r="C698" s="4">
        <v>41821</v>
      </c>
      <c r="D698" t="s">
        <v>42</v>
      </c>
      <c r="E698">
        <v>1</v>
      </c>
      <c r="G698" t="s">
        <v>140</v>
      </c>
      <c r="H698">
        <v>36</v>
      </c>
      <c r="I698">
        <v>443.74</v>
      </c>
      <c r="J698">
        <v>-136.19999999999999</v>
      </c>
      <c r="K698">
        <v>-61.64</v>
      </c>
      <c r="L698">
        <v>-12.33</v>
      </c>
      <c r="M698">
        <v>307.54000000000002</v>
      </c>
      <c r="Q698" s="7">
        <v>42538</v>
      </c>
    </row>
    <row r="699" spans="1:17" x14ac:dyDescent="0.25">
      <c r="A699">
        <v>1007824</v>
      </c>
      <c r="B699" t="s">
        <v>162</v>
      </c>
      <c r="C699" s="4">
        <v>41821</v>
      </c>
      <c r="D699" t="s">
        <v>42</v>
      </c>
      <c r="E699">
        <v>1</v>
      </c>
      <c r="G699" t="s">
        <v>140</v>
      </c>
      <c r="H699">
        <v>36</v>
      </c>
      <c r="I699">
        <v>1355.67</v>
      </c>
      <c r="J699">
        <v>-416.09</v>
      </c>
      <c r="K699">
        <v>-188.29</v>
      </c>
      <c r="L699">
        <v>-37.659999999999997</v>
      </c>
      <c r="M699">
        <v>939.58</v>
      </c>
      <c r="Q699" s="7">
        <v>42538</v>
      </c>
    </row>
    <row r="700" spans="1:17" x14ac:dyDescent="0.25">
      <c r="A700">
        <v>1007825</v>
      </c>
      <c r="B700" t="s">
        <v>162</v>
      </c>
      <c r="C700" s="4">
        <v>41821</v>
      </c>
      <c r="D700" t="s">
        <v>42</v>
      </c>
      <c r="E700">
        <v>1</v>
      </c>
      <c r="G700" t="s">
        <v>140</v>
      </c>
      <c r="H700">
        <v>36</v>
      </c>
      <c r="I700">
        <v>426.98</v>
      </c>
      <c r="J700">
        <v>-131.04</v>
      </c>
      <c r="K700">
        <v>-59.29</v>
      </c>
      <c r="L700">
        <v>-11.86</v>
      </c>
      <c r="M700">
        <v>295.94</v>
      </c>
      <c r="Q700" s="7">
        <v>42538</v>
      </c>
    </row>
    <row r="701" spans="1:17" x14ac:dyDescent="0.25">
      <c r="A701">
        <v>1007828</v>
      </c>
      <c r="B701" t="s">
        <v>162</v>
      </c>
      <c r="C701" s="4">
        <v>41821</v>
      </c>
      <c r="D701" t="s">
        <v>42</v>
      </c>
      <c r="E701">
        <v>1</v>
      </c>
      <c r="G701" t="s">
        <v>140</v>
      </c>
      <c r="H701">
        <v>36</v>
      </c>
      <c r="I701">
        <v>3260.13</v>
      </c>
      <c r="J701">
        <v>-1000.62</v>
      </c>
      <c r="K701">
        <v>-452.8</v>
      </c>
      <c r="L701">
        <v>-90.56</v>
      </c>
      <c r="M701">
        <v>2259.5100000000002</v>
      </c>
      <c r="Q701" s="7">
        <v>42538</v>
      </c>
    </row>
    <row r="702" spans="1:17" x14ac:dyDescent="0.25">
      <c r="A702">
        <v>1007829</v>
      </c>
      <c r="B702" t="s">
        <v>162</v>
      </c>
      <c r="C702" s="4">
        <v>41821</v>
      </c>
      <c r="D702" t="s">
        <v>42</v>
      </c>
      <c r="E702">
        <v>1</v>
      </c>
      <c r="G702" t="s">
        <v>140</v>
      </c>
      <c r="H702">
        <v>36</v>
      </c>
      <c r="I702">
        <v>15803.98</v>
      </c>
      <c r="J702">
        <v>-4850.6499999999996</v>
      </c>
      <c r="K702">
        <v>-2195</v>
      </c>
      <c r="L702">
        <v>-439</v>
      </c>
      <c r="M702">
        <v>10953.33</v>
      </c>
      <c r="Q702" s="7">
        <v>42538</v>
      </c>
    </row>
    <row r="703" spans="1:17" x14ac:dyDescent="0.25">
      <c r="A703">
        <v>1007830</v>
      </c>
      <c r="B703" t="s">
        <v>162</v>
      </c>
      <c r="C703" s="4">
        <v>41821</v>
      </c>
      <c r="D703" t="s">
        <v>42</v>
      </c>
      <c r="E703">
        <v>1</v>
      </c>
      <c r="G703" t="s">
        <v>140</v>
      </c>
      <c r="H703">
        <v>36</v>
      </c>
      <c r="I703">
        <v>2034.63</v>
      </c>
      <c r="J703">
        <v>-624.48</v>
      </c>
      <c r="K703">
        <v>-282.58999999999997</v>
      </c>
      <c r="L703">
        <v>-56.52</v>
      </c>
      <c r="M703">
        <v>1410.15</v>
      </c>
      <c r="Q703" s="7">
        <v>42538</v>
      </c>
    </row>
    <row r="704" spans="1:17" x14ac:dyDescent="0.25">
      <c r="A704">
        <v>1007831</v>
      </c>
      <c r="B704" t="s">
        <v>162</v>
      </c>
      <c r="C704" s="4">
        <v>41821</v>
      </c>
      <c r="D704" t="s">
        <v>42</v>
      </c>
      <c r="E704">
        <v>1</v>
      </c>
      <c r="G704" t="s">
        <v>140</v>
      </c>
      <c r="H704">
        <v>36</v>
      </c>
      <c r="I704">
        <v>3867.37</v>
      </c>
      <c r="J704">
        <v>-1186.99</v>
      </c>
      <c r="K704">
        <v>-537.13</v>
      </c>
      <c r="L704">
        <v>-107.42</v>
      </c>
      <c r="M704">
        <v>2680.38</v>
      </c>
      <c r="Q704" s="7">
        <v>42538</v>
      </c>
    </row>
    <row r="705" spans="1:17" x14ac:dyDescent="0.25">
      <c r="A705">
        <v>1007832</v>
      </c>
      <c r="B705" t="s">
        <v>162</v>
      </c>
      <c r="C705" s="4">
        <v>41821</v>
      </c>
      <c r="D705" t="s">
        <v>42</v>
      </c>
      <c r="E705">
        <v>1</v>
      </c>
      <c r="G705" t="s">
        <v>140</v>
      </c>
      <c r="H705">
        <v>36</v>
      </c>
      <c r="I705">
        <v>52303.76</v>
      </c>
      <c r="J705">
        <v>-16053.35</v>
      </c>
      <c r="K705">
        <v>-7264.41</v>
      </c>
      <c r="L705">
        <v>-1452.88</v>
      </c>
      <c r="M705">
        <v>36250.410000000003</v>
      </c>
      <c r="Q705" s="7">
        <v>42538</v>
      </c>
    </row>
    <row r="706" spans="1:17" x14ac:dyDescent="0.25">
      <c r="A706">
        <v>1007833</v>
      </c>
      <c r="B706" t="s">
        <v>162</v>
      </c>
      <c r="C706" s="4">
        <v>41821</v>
      </c>
      <c r="D706" t="s">
        <v>42</v>
      </c>
      <c r="E706">
        <v>1</v>
      </c>
      <c r="G706" t="s">
        <v>140</v>
      </c>
      <c r="H706">
        <v>36</v>
      </c>
      <c r="I706">
        <v>23728.97</v>
      </c>
      <c r="J706">
        <v>-7283.02</v>
      </c>
      <c r="K706">
        <v>-3295.69</v>
      </c>
      <c r="L706">
        <v>-659.14</v>
      </c>
      <c r="M706">
        <v>16445.95</v>
      </c>
      <c r="Q706" s="7">
        <v>42538</v>
      </c>
    </row>
    <row r="707" spans="1:17" x14ac:dyDescent="0.25">
      <c r="A707">
        <v>1007838</v>
      </c>
      <c r="B707" t="s">
        <v>162</v>
      </c>
      <c r="C707" s="4">
        <v>41821</v>
      </c>
      <c r="D707" t="s">
        <v>42</v>
      </c>
      <c r="E707">
        <v>1</v>
      </c>
      <c r="G707" t="s">
        <v>140</v>
      </c>
      <c r="H707">
        <v>36</v>
      </c>
      <c r="I707">
        <v>225.06</v>
      </c>
      <c r="J707">
        <v>-69.08</v>
      </c>
      <c r="K707">
        <v>-31.26</v>
      </c>
      <c r="L707">
        <v>-6.25</v>
      </c>
      <c r="M707">
        <v>155.97999999999999</v>
      </c>
      <c r="Q707" s="7">
        <v>42538</v>
      </c>
    </row>
    <row r="708" spans="1:17" x14ac:dyDescent="0.25">
      <c r="A708">
        <v>1007863</v>
      </c>
      <c r="B708" t="s">
        <v>162</v>
      </c>
      <c r="C708" s="4">
        <v>41821</v>
      </c>
      <c r="D708" t="s">
        <v>42</v>
      </c>
      <c r="E708">
        <v>1</v>
      </c>
      <c r="G708" t="s">
        <v>140</v>
      </c>
      <c r="H708">
        <v>36</v>
      </c>
      <c r="I708">
        <v>568.19000000000005</v>
      </c>
      <c r="J708">
        <v>-174.39</v>
      </c>
      <c r="K708">
        <v>-78.91</v>
      </c>
      <c r="L708">
        <v>-15.79</v>
      </c>
      <c r="M708">
        <v>393.8</v>
      </c>
      <c r="Q708" s="7">
        <v>42538</v>
      </c>
    </row>
    <row r="709" spans="1:17" x14ac:dyDescent="0.25">
      <c r="A709">
        <v>1007864</v>
      </c>
      <c r="B709" t="s">
        <v>218</v>
      </c>
      <c r="C709" s="4">
        <v>41821</v>
      </c>
      <c r="D709" t="s">
        <v>42</v>
      </c>
      <c r="E709">
        <v>1</v>
      </c>
      <c r="G709" t="s">
        <v>140</v>
      </c>
      <c r="H709">
        <v>36</v>
      </c>
      <c r="I709">
        <v>764.16</v>
      </c>
      <c r="J709">
        <v>-234.54</v>
      </c>
      <c r="K709">
        <v>-106.13</v>
      </c>
      <c r="L709">
        <v>-21.22</v>
      </c>
      <c r="M709">
        <v>529.62</v>
      </c>
      <c r="Q709" s="7">
        <v>42538</v>
      </c>
    </row>
    <row r="710" spans="1:17" x14ac:dyDescent="0.25">
      <c r="A710">
        <v>1007267</v>
      </c>
      <c r="B710" t="s">
        <v>346</v>
      </c>
      <c r="C710" s="4">
        <v>41456</v>
      </c>
      <c r="D710" t="s">
        <v>42</v>
      </c>
      <c r="E710">
        <v>1</v>
      </c>
      <c r="G710" t="s">
        <v>140</v>
      </c>
      <c r="H710">
        <v>48</v>
      </c>
      <c r="I710">
        <v>868928.07</v>
      </c>
      <c r="J710">
        <v>-417254.1</v>
      </c>
      <c r="K710">
        <v>-92230.84</v>
      </c>
      <c r="L710">
        <v>-20200.79</v>
      </c>
      <c r="M710">
        <v>451673.97</v>
      </c>
      <c r="Q710" s="7">
        <v>42538</v>
      </c>
    </row>
    <row r="711" spans="1:17" x14ac:dyDescent="0.25">
      <c r="A711">
        <v>5000570</v>
      </c>
      <c r="B711" t="s">
        <v>452</v>
      </c>
      <c r="C711" s="4">
        <v>41456</v>
      </c>
      <c r="D711" t="s">
        <v>42</v>
      </c>
      <c r="E711">
        <v>1</v>
      </c>
      <c r="G711" t="s">
        <v>140</v>
      </c>
      <c r="H711">
        <v>96</v>
      </c>
      <c r="I711">
        <v>312941.28999999998</v>
      </c>
      <c r="J711">
        <v>-75136.28</v>
      </c>
      <c r="K711">
        <v>-16299.03</v>
      </c>
      <c r="L711">
        <v>-3259.81</v>
      </c>
      <c r="M711">
        <v>237805.01</v>
      </c>
      <c r="Q711" s="7">
        <v>42542</v>
      </c>
    </row>
    <row r="712" spans="1:17" x14ac:dyDescent="0.25">
      <c r="A712">
        <v>150103</v>
      </c>
      <c r="B712" t="s">
        <v>347</v>
      </c>
      <c r="C712" s="4">
        <v>39295</v>
      </c>
      <c r="D712" t="s">
        <v>42</v>
      </c>
      <c r="E712">
        <v>1</v>
      </c>
      <c r="G712" t="s">
        <v>140</v>
      </c>
      <c r="H712">
        <v>36</v>
      </c>
      <c r="I712">
        <v>291.56</v>
      </c>
      <c r="J712">
        <v>-291.56</v>
      </c>
      <c r="Q712" s="7">
        <v>42561</v>
      </c>
    </row>
    <row r="713" spans="1:17" x14ac:dyDescent="0.25">
      <c r="A713">
        <v>150133</v>
      </c>
      <c r="B713" t="s">
        <v>347</v>
      </c>
      <c r="C713" s="4">
        <v>39295</v>
      </c>
      <c r="D713" t="s">
        <v>42</v>
      </c>
      <c r="E713">
        <v>1</v>
      </c>
      <c r="G713" t="s">
        <v>140</v>
      </c>
      <c r="H713">
        <v>36</v>
      </c>
      <c r="I713">
        <v>1913.07</v>
      </c>
      <c r="J713">
        <v>-1913.07</v>
      </c>
      <c r="Q713" s="7">
        <v>42561</v>
      </c>
    </row>
    <row r="714" spans="1:17" x14ac:dyDescent="0.25">
      <c r="A714">
        <v>150142</v>
      </c>
      <c r="B714" t="s">
        <v>347</v>
      </c>
      <c r="C714" s="4">
        <v>39295</v>
      </c>
      <c r="D714" t="s">
        <v>42</v>
      </c>
      <c r="E714">
        <v>1</v>
      </c>
      <c r="G714" t="s">
        <v>140</v>
      </c>
      <c r="H714">
        <v>36</v>
      </c>
      <c r="I714">
        <v>2229.48</v>
      </c>
      <c r="J714">
        <v>-2229.48</v>
      </c>
      <c r="Q714" s="7">
        <v>42561</v>
      </c>
    </row>
    <row r="715" spans="1:17" x14ac:dyDescent="0.25">
      <c r="A715">
        <v>150143</v>
      </c>
      <c r="B715" t="s">
        <v>347</v>
      </c>
      <c r="C715" s="4">
        <v>39295</v>
      </c>
      <c r="D715" t="s">
        <v>42</v>
      </c>
      <c r="E715">
        <v>1</v>
      </c>
      <c r="G715" t="s">
        <v>140</v>
      </c>
      <c r="H715">
        <v>36</v>
      </c>
      <c r="I715">
        <v>2454.6999999999998</v>
      </c>
      <c r="J715">
        <v>-2454.6999999999998</v>
      </c>
      <c r="Q715" s="7">
        <v>42561</v>
      </c>
    </row>
    <row r="716" spans="1:17" x14ac:dyDescent="0.25">
      <c r="A716">
        <v>150145</v>
      </c>
      <c r="B716" t="s">
        <v>347</v>
      </c>
      <c r="C716" s="4">
        <v>39295</v>
      </c>
      <c r="D716" t="s">
        <v>42</v>
      </c>
      <c r="E716">
        <v>1</v>
      </c>
      <c r="G716" t="s">
        <v>140</v>
      </c>
      <c r="H716">
        <v>36</v>
      </c>
      <c r="I716">
        <v>2725.29</v>
      </c>
      <c r="J716">
        <v>-2725.29</v>
      </c>
      <c r="Q716" s="7">
        <v>42561</v>
      </c>
    </row>
    <row r="717" spans="1:17" x14ac:dyDescent="0.25">
      <c r="A717">
        <v>150148</v>
      </c>
      <c r="B717" t="s">
        <v>347</v>
      </c>
      <c r="C717" s="4">
        <v>39295</v>
      </c>
      <c r="D717" t="s">
        <v>42</v>
      </c>
      <c r="E717">
        <v>1</v>
      </c>
      <c r="G717" t="s">
        <v>140</v>
      </c>
      <c r="H717">
        <v>36</v>
      </c>
      <c r="I717">
        <v>3737.19</v>
      </c>
      <c r="J717">
        <v>-3737.19</v>
      </c>
      <c r="Q717" s="7">
        <v>42561</v>
      </c>
    </row>
    <row r="718" spans="1:17" x14ac:dyDescent="0.25">
      <c r="A718">
        <v>1004340</v>
      </c>
      <c r="B718" t="s">
        <v>162</v>
      </c>
      <c r="C718" s="4">
        <v>40026</v>
      </c>
      <c r="D718" t="s">
        <v>42</v>
      </c>
      <c r="E718">
        <v>1</v>
      </c>
      <c r="G718" t="s">
        <v>140</v>
      </c>
      <c r="H718">
        <v>36</v>
      </c>
      <c r="I718">
        <v>1400.52</v>
      </c>
      <c r="J718">
        <v>-1400.52</v>
      </c>
      <c r="Q718" s="7">
        <v>42563</v>
      </c>
    </row>
    <row r="719" spans="1:17" x14ac:dyDescent="0.25">
      <c r="A719">
        <v>1004341</v>
      </c>
      <c r="B719" t="s">
        <v>162</v>
      </c>
      <c r="C719" s="4">
        <v>40026</v>
      </c>
      <c r="D719" t="s">
        <v>42</v>
      </c>
      <c r="E719">
        <v>1</v>
      </c>
      <c r="G719" t="s">
        <v>140</v>
      </c>
      <c r="H719">
        <v>36</v>
      </c>
      <c r="I719">
        <v>1369.48</v>
      </c>
      <c r="J719">
        <v>-1369.48</v>
      </c>
      <c r="Q719" s="7">
        <v>42563</v>
      </c>
    </row>
    <row r="720" spans="1:17" x14ac:dyDescent="0.25">
      <c r="A720">
        <v>1004367</v>
      </c>
      <c r="B720" t="s">
        <v>162</v>
      </c>
      <c r="C720" s="4">
        <v>40026</v>
      </c>
      <c r="D720" t="s">
        <v>42</v>
      </c>
      <c r="E720">
        <v>1</v>
      </c>
      <c r="G720" t="s">
        <v>140</v>
      </c>
      <c r="H720">
        <v>36</v>
      </c>
      <c r="I720">
        <v>1340.73</v>
      </c>
      <c r="J720">
        <v>-1340.73</v>
      </c>
      <c r="Q720" s="7">
        <v>42563</v>
      </c>
    </row>
    <row r="721" spans="1:17" x14ac:dyDescent="0.25">
      <c r="A721">
        <v>1004368</v>
      </c>
      <c r="B721" t="s">
        <v>162</v>
      </c>
      <c r="C721" s="4">
        <v>40026</v>
      </c>
      <c r="D721" t="s">
        <v>42</v>
      </c>
      <c r="E721">
        <v>1</v>
      </c>
      <c r="G721" t="s">
        <v>140</v>
      </c>
      <c r="H721">
        <v>36</v>
      </c>
      <c r="I721">
        <v>1352.62</v>
      </c>
      <c r="J721">
        <v>-1352.62</v>
      </c>
      <c r="Q721" s="7">
        <v>42563</v>
      </c>
    </row>
    <row r="722" spans="1:17" x14ac:dyDescent="0.25">
      <c r="A722">
        <v>1005029</v>
      </c>
      <c r="B722" t="s">
        <v>162</v>
      </c>
      <c r="C722" s="4">
        <v>40391</v>
      </c>
      <c r="D722" t="s">
        <v>42</v>
      </c>
      <c r="E722">
        <v>1</v>
      </c>
      <c r="G722" t="s">
        <v>140</v>
      </c>
      <c r="H722">
        <v>36</v>
      </c>
      <c r="I722">
        <v>2411.16</v>
      </c>
      <c r="J722">
        <v>-2411.16</v>
      </c>
      <c r="Q722" s="7">
        <v>42564</v>
      </c>
    </row>
    <row r="723" spans="1:17" x14ac:dyDescent="0.25">
      <c r="A723">
        <v>1005457</v>
      </c>
      <c r="B723" t="s">
        <v>286</v>
      </c>
      <c r="C723" s="4">
        <v>40756</v>
      </c>
      <c r="D723" t="s">
        <v>42</v>
      </c>
      <c r="E723">
        <v>1</v>
      </c>
      <c r="G723" t="s">
        <v>140</v>
      </c>
      <c r="H723">
        <v>36</v>
      </c>
      <c r="I723">
        <v>2448.59</v>
      </c>
      <c r="J723">
        <v>-2448.59</v>
      </c>
      <c r="Q723" s="7">
        <v>42565</v>
      </c>
    </row>
    <row r="724" spans="1:17" x14ac:dyDescent="0.25">
      <c r="A724">
        <v>1005491</v>
      </c>
      <c r="B724" t="s">
        <v>286</v>
      </c>
      <c r="C724" s="4">
        <v>40756</v>
      </c>
      <c r="D724" t="s">
        <v>42</v>
      </c>
      <c r="E724">
        <v>1</v>
      </c>
      <c r="G724" t="s">
        <v>140</v>
      </c>
      <c r="H724">
        <v>36</v>
      </c>
      <c r="I724">
        <v>1316.8</v>
      </c>
      <c r="J724">
        <v>-1316.8</v>
      </c>
      <c r="Q724" s="7">
        <v>42565</v>
      </c>
    </row>
    <row r="725" spans="1:17" x14ac:dyDescent="0.25">
      <c r="A725">
        <v>150155</v>
      </c>
      <c r="B725" t="s">
        <v>348</v>
      </c>
      <c r="C725" s="4">
        <v>39295</v>
      </c>
      <c r="D725" t="s">
        <v>42</v>
      </c>
      <c r="E725">
        <v>1</v>
      </c>
      <c r="G725" t="s">
        <v>140</v>
      </c>
      <c r="H725">
        <v>96</v>
      </c>
      <c r="I725">
        <v>-441500</v>
      </c>
      <c r="J725">
        <v>432341.68</v>
      </c>
      <c r="K725">
        <v>22895.79</v>
      </c>
      <c r="L725">
        <v>4579.16</v>
      </c>
      <c r="M725">
        <v>-9158.32</v>
      </c>
      <c r="Q725" s="7">
        <v>42566</v>
      </c>
    </row>
    <row r="726" spans="1:17" x14ac:dyDescent="0.25">
      <c r="A726">
        <v>150156</v>
      </c>
      <c r="B726" t="s">
        <v>348</v>
      </c>
      <c r="C726" s="4">
        <v>39295</v>
      </c>
      <c r="D726" t="s">
        <v>42</v>
      </c>
      <c r="E726">
        <v>1</v>
      </c>
      <c r="G726" t="s">
        <v>140</v>
      </c>
      <c r="H726">
        <v>96</v>
      </c>
      <c r="I726">
        <v>-39428.31</v>
      </c>
      <c r="J726">
        <v>38610.42</v>
      </c>
      <c r="K726">
        <v>2044.71</v>
      </c>
      <c r="L726">
        <v>408.94</v>
      </c>
      <c r="M726">
        <v>-817.89</v>
      </c>
      <c r="Q726" s="7">
        <v>42566</v>
      </c>
    </row>
    <row r="727" spans="1:17" x14ac:dyDescent="0.25">
      <c r="A727">
        <v>150157</v>
      </c>
      <c r="B727" t="s">
        <v>348</v>
      </c>
      <c r="C727" s="4">
        <v>39295</v>
      </c>
      <c r="D727" t="s">
        <v>42</v>
      </c>
      <c r="E727">
        <v>1</v>
      </c>
      <c r="G727" t="s">
        <v>140</v>
      </c>
      <c r="H727">
        <v>96</v>
      </c>
      <c r="I727">
        <v>-27793.78</v>
      </c>
      <c r="J727">
        <v>27217.24</v>
      </c>
      <c r="K727">
        <v>1441.36</v>
      </c>
      <c r="L727">
        <v>288.27</v>
      </c>
      <c r="M727">
        <v>-576.54</v>
      </c>
      <c r="Q727" s="7">
        <v>42566</v>
      </c>
    </row>
    <row r="728" spans="1:17" x14ac:dyDescent="0.25">
      <c r="A728">
        <v>150158</v>
      </c>
      <c r="B728" t="s">
        <v>348</v>
      </c>
      <c r="C728" s="4">
        <v>39295</v>
      </c>
      <c r="D728" t="s">
        <v>42</v>
      </c>
      <c r="E728">
        <v>1</v>
      </c>
      <c r="G728" t="s">
        <v>140</v>
      </c>
      <c r="H728">
        <v>96</v>
      </c>
      <c r="I728">
        <v>-27625</v>
      </c>
      <c r="J728">
        <v>27051.96</v>
      </c>
      <c r="K728">
        <v>1432.61</v>
      </c>
      <c r="L728">
        <v>286.52</v>
      </c>
      <c r="M728">
        <v>-573.04</v>
      </c>
      <c r="Q728" s="7">
        <v>42566</v>
      </c>
    </row>
    <row r="729" spans="1:17" x14ac:dyDescent="0.25">
      <c r="A729">
        <v>150159</v>
      </c>
      <c r="B729" t="s">
        <v>349</v>
      </c>
      <c r="C729" s="4">
        <v>39295</v>
      </c>
      <c r="D729" t="s">
        <v>42</v>
      </c>
      <c r="E729">
        <v>1</v>
      </c>
      <c r="G729" t="s">
        <v>140</v>
      </c>
      <c r="H729">
        <v>96</v>
      </c>
      <c r="I729">
        <v>27625</v>
      </c>
      <c r="J729">
        <v>-27051.96</v>
      </c>
      <c r="K729">
        <v>-1432.61</v>
      </c>
      <c r="L729">
        <v>-286.52</v>
      </c>
      <c r="M729">
        <v>573.04</v>
      </c>
      <c r="Q729" s="7">
        <v>42566</v>
      </c>
    </row>
    <row r="730" spans="1:17" x14ac:dyDescent="0.25">
      <c r="A730">
        <v>1006743</v>
      </c>
      <c r="B730" t="s">
        <v>350</v>
      </c>
      <c r="C730" s="4">
        <v>41487</v>
      </c>
      <c r="D730" t="s">
        <v>42</v>
      </c>
      <c r="E730">
        <v>1</v>
      </c>
      <c r="G730" t="s">
        <v>140</v>
      </c>
      <c r="H730">
        <v>36</v>
      </c>
      <c r="I730">
        <v>71.73</v>
      </c>
      <c r="J730">
        <v>-43.89</v>
      </c>
      <c r="K730">
        <v>-9.9600000000000009</v>
      </c>
      <c r="L730">
        <v>-1.99</v>
      </c>
      <c r="M730">
        <v>27.84</v>
      </c>
      <c r="Q730" s="7">
        <v>42567</v>
      </c>
    </row>
    <row r="731" spans="1:17" x14ac:dyDescent="0.25">
      <c r="A731">
        <v>1006765</v>
      </c>
      <c r="B731" t="s">
        <v>351</v>
      </c>
      <c r="C731" s="4">
        <v>41487</v>
      </c>
      <c r="D731" t="s">
        <v>42</v>
      </c>
      <c r="E731">
        <v>1</v>
      </c>
      <c r="G731" t="s">
        <v>140</v>
      </c>
      <c r="H731">
        <v>36</v>
      </c>
      <c r="I731">
        <v>431.62</v>
      </c>
      <c r="J731">
        <v>-264.14</v>
      </c>
      <c r="K731">
        <v>-59.96</v>
      </c>
      <c r="L731">
        <v>-11.99</v>
      </c>
      <c r="M731">
        <v>167.48</v>
      </c>
      <c r="Q731" s="7">
        <v>42567</v>
      </c>
    </row>
    <row r="732" spans="1:17" x14ac:dyDescent="0.25">
      <c r="A732">
        <v>1006766</v>
      </c>
      <c r="B732" t="s">
        <v>352</v>
      </c>
      <c r="C732" s="4">
        <v>41487</v>
      </c>
      <c r="D732" t="s">
        <v>42</v>
      </c>
      <c r="E732">
        <v>1</v>
      </c>
      <c r="G732" t="s">
        <v>140</v>
      </c>
      <c r="H732">
        <v>36</v>
      </c>
      <c r="I732">
        <v>106.72</v>
      </c>
      <c r="J732">
        <v>-65.31</v>
      </c>
      <c r="K732">
        <v>-14.83</v>
      </c>
      <c r="L732">
        <v>-2.96</v>
      </c>
      <c r="M732">
        <v>41.41</v>
      </c>
      <c r="Q732" s="7">
        <v>42567</v>
      </c>
    </row>
    <row r="733" spans="1:17" x14ac:dyDescent="0.25">
      <c r="A733">
        <v>1006778</v>
      </c>
      <c r="B733" t="s">
        <v>353</v>
      </c>
      <c r="C733" s="4">
        <v>41487</v>
      </c>
      <c r="D733" t="s">
        <v>42</v>
      </c>
      <c r="E733">
        <v>1</v>
      </c>
      <c r="G733" t="s">
        <v>140</v>
      </c>
      <c r="H733">
        <v>36</v>
      </c>
      <c r="I733">
        <v>656.85</v>
      </c>
      <c r="J733">
        <v>-401.96</v>
      </c>
      <c r="K733">
        <v>-91.23</v>
      </c>
      <c r="L733">
        <v>-18.25</v>
      </c>
      <c r="M733">
        <v>254.89</v>
      </c>
      <c r="Q733" s="7">
        <v>42567</v>
      </c>
    </row>
    <row r="734" spans="1:17" x14ac:dyDescent="0.25">
      <c r="A734">
        <v>1006782</v>
      </c>
      <c r="B734" t="s">
        <v>354</v>
      </c>
      <c r="C734" s="4">
        <v>41487</v>
      </c>
      <c r="D734" t="s">
        <v>42</v>
      </c>
      <c r="E734">
        <v>1</v>
      </c>
      <c r="G734" t="s">
        <v>140</v>
      </c>
      <c r="H734">
        <v>36</v>
      </c>
      <c r="I734">
        <v>334.59</v>
      </c>
      <c r="J734">
        <v>-204.75</v>
      </c>
      <c r="K734">
        <v>-46.47</v>
      </c>
      <c r="L734">
        <v>-9.2899999999999991</v>
      </c>
      <c r="M734">
        <v>129.84</v>
      </c>
      <c r="Q734" s="7">
        <v>42567</v>
      </c>
    </row>
    <row r="735" spans="1:17" x14ac:dyDescent="0.25">
      <c r="A735">
        <v>1006783</v>
      </c>
      <c r="B735">
        <v>102104</v>
      </c>
      <c r="C735" s="4">
        <v>41487</v>
      </c>
      <c r="D735" t="s">
        <v>42</v>
      </c>
      <c r="E735">
        <v>1</v>
      </c>
      <c r="G735" t="s">
        <v>140</v>
      </c>
      <c r="H735">
        <v>36</v>
      </c>
      <c r="I735">
        <v>185.44</v>
      </c>
      <c r="J735">
        <v>-113.49</v>
      </c>
      <c r="K735">
        <v>-25.77</v>
      </c>
      <c r="L735">
        <v>-5.16</v>
      </c>
      <c r="M735">
        <v>71.95</v>
      </c>
      <c r="Q735" s="7">
        <v>42567</v>
      </c>
    </row>
    <row r="736" spans="1:17" x14ac:dyDescent="0.25">
      <c r="A736">
        <v>1006784</v>
      </c>
      <c r="B736">
        <v>102104</v>
      </c>
      <c r="C736" s="4">
        <v>41487</v>
      </c>
      <c r="D736" t="s">
        <v>42</v>
      </c>
      <c r="E736">
        <v>1</v>
      </c>
      <c r="G736" t="s">
        <v>140</v>
      </c>
      <c r="H736">
        <v>36</v>
      </c>
      <c r="I736">
        <v>174.41</v>
      </c>
      <c r="J736">
        <v>-106.72</v>
      </c>
      <c r="K736">
        <v>-24.21</v>
      </c>
      <c r="L736">
        <v>-4.84</v>
      </c>
      <c r="M736">
        <v>67.69</v>
      </c>
      <c r="Q736" s="7">
        <v>42567</v>
      </c>
    </row>
    <row r="737" spans="1:17" x14ac:dyDescent="0.25">
      <c r="A737">
        <v>1006788</v>
      </c>
      <c r="B737" t="s">
        <v>355</v>
      </c>
      <c r="C737" s="4">
        <v>41487</v>
      </c>
      <c r="D737" t="s">
        <v>42</v>
      </c>
      <c r="E737">
        <v>1</v>
      </c>
      <c r="G737" t="s">
        <v>140</v>
      </c>
      <c r="H737">
        <v>36</v>
      </c>
      <c r="I737">
        <v>3236.07</v>
      </c>
      <c r="J737">
        <v>-1980.3</v>
      </c>
      <c r="K737">
        <v>-449.45</v>
      </c>
      <c r="L737">
        <v>-89.89</v>
      </c>
      <c r="M737">
        <v>1255.77</v>
      </c>
      <c r="Q737" s="7">
        <v>42567</v>
      </c>
    </row>
    <row r="738" spans="1:17" x14ac:dyDescent="0.25">
      <c r="A738">
        <v>1006791</v>
      </c>
      <c r="B738" t="s">
        <v>356</v>
      </c>
      <c r="C738" s="4">
        <v>41487</v>
      </c>
      <c r="D738" t="s">
        <v>42</v>
      </c>
      <c r="E738">
        <v>1</v>
      </c>
      <c r="G738" t="s">
        <v>140</v>
      </c>
      <c r="H738">
        <v>36</v>
      </c>
      <c r="I738">
        <v>749.81</v>
      </c>
      <c r="J738">
        <v>-458.84</v>
      </c>
      <c r="K738">
        <v>-104.14</v>
      </c>
      <c r="L738">
        <v>-20.83</v>
      </c>
      <c r="M738">
        <v>290.97000000000003</v>
      </c>
      <c r="Q738" s="7">
        <v>42567</v>
      </c>
    </row>
    <row r="739" spans="1:17" x14ac:dyDescent="0.25">
      <c r="A739">
        <v>1006792</v>
      </c>
      <c r="B739" t="s">
        <v>357</v>
      </c>
      <c r="C739" s="4">
        <v>41487</v>
      </c>
      <c r="D739" t="s">
        <v>42</v>
      </c>
      <c r="E739">
        <v>1</v>
      </c>
      <c r="G739" t="s">
        <v>140</v>
      </c>
      <c r="H739">
        <v>36</v>
      </c>
      <c r="I739">
        <v>3928.78</v>
      </c>
      <c r="J739">
        <v>-2404.21</v>
      </c>
      <c r="K739">
        <v>-545.66</v>
      </c>
      <c r="L739">
        <v>-109.13</v>
      </c>
      <c r="M739">
        <v>1524.57</v>
      </c>
      <c r="Q739" s="7">
        <v>42567</v>
      </c>
    </row>
    <row r="740" spans="1:17" x14ac:dyDescent="0.25">
      <c r="A740">
        <v>1006824</v>
      </c>
      <c r="B740" t="s">
        <v>358</v>
      </c>
      <c r="C740" s="4">
        <v>41487</v>
      </c>
      <c r="D740" t="s">
        <v>42</v>
      </c>
      <c r="E740">
        <v>1</v>
      </c>
      <c r="G740" t="s">
        <v>140</v>
      </c>
      <c r="H740">
        <v>36</v>
      </c>
      <c r="I740">
        <v>1781.81</v>
      </c>
      <c r="J740">
        <v>-1090.3699999999999</v>
      </c>
      <c r="K740">
        <v>-247.47</v>
      </c>
      <c r="L740">
        <v>-49.49</v>
      </c>
      <c r="M740">
        <v>691.44</v>
      </c>
      <c r="Q740" s="7">
        <v>42567</v>
      </c>
    </row>
    <row r="741" spans="1:17" x14ac:dyDescent="0.25">
      <c r="A741">
        <v>1007818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81154.06</v>
      </c>
      <c r="J741">
        <v>-22610.74</v>
      </c>
      <c r="K741">
        <v>-11271.41</v>
      </c>
      <c r="L741">
        <v>-2254.2800000000002</v>
      </c>
      <c r="M741">
        <v>58543.32</v>
      </c>
      <c r="Q741" s="7">
        <v>42568</v>
      </c>
    </row>
    <row r="742" spans="1:17" x14ac:dyDescent="0.25">
      <c r="A742">
        <v>1007826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169996.52</v>
      </c>
      <c r="J742">
        <v>-47363.57</v>
      </c>
      <c r="K742">
        <v>-23610.63</v>
      </c>
      <c r="L742">
        <v>-4722.13</v>
      </c>
      <c r="M742">
        <v>122632.95</v>
      </c>
      <c r="Q742" s="7">
        <v>42568</v>
      </c>
    </row>
    <row r="743" spans="1:17" x14ac:dyDescent="0.25">
      <c r="A743">
        <v>1007827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86921.95</v>
      </c>
      <c r="J743">
        <v>-24217.75</v>
      </c>
      <c r="K743">
        <v>-12072.49</v>
      </c>
      <c r="L743">
        <v>-2414.5</v>
      </c>
      <c r="M743">
        <v>62704.2</v>
      </c>
      <c r="Q743" s="7">
        <v>42568</v>
      </c>
    </row>
    <row r="744" spans="1:17" x14ac:dyDescent="0.25">
      <c r="A744">
        <v>1007861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126815.85</v>
      </c>
      <c r="J744">
        <v>-35332.78</v>
      </c>
      <c r="K744">
        <v>-17613.310000000001</v>
      </c>
      <c r="L744">
        <v>-3522.66</v>
      </c>
      <c r="M744">
        <v>91483.07</v>
      </c>
      <c r="Q744" s="7">
        <v>42568</v>
      </c>
    </row>
    <row r="745" spans="1:17" x14ac:dyDescent="0.25">
      <c r="A745">
        <v>1007862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145170.23000000001</v>
      </c>
      <c r="J745">
        <v>-40446.589999999997</v>
      </c>
      <c r="K745">
        <v>-20162.53</v>
      </c>
      <c r="L745">
        <v>-4032.5</v>
      </c>
      <c r="M745">
        <v>104723.64</v>
      </c>
      <c r="Q745" s="7">
        <v>42568</v>
      </c>
    </row>
    <row r="746" spans="1:17" x14ac:dyDescent="0.25">
      <c r="A746">
        <v>1007865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3317.82</v>
      </c>
      <c r="J746">
        <v>-924.4</v>
      </c>
      <c r="K746">
        <v>-460.81</v>
      </c>
      <c r="L746">
        <v>-92.16</v>
      </c>
      <c r="M746">
        <v>2393.42</v>
      </c>
      <c r="Q746" s="7">
        <v>42568</v>
      </c>
    </row>
    <row r="747" spans="1:17" x14ac:dyDescent="0.25">
      <c r="A747">
        <v>1007866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3926.96</v>
      </c>
      <c r="J747">
        <v>-1094.1099999999999</v>
      </c>
      <c r="K747">
        <v>-545.41</v>
      </c>
      <c r="L747">
        <v>-109.08</v>
      </c>
      <c r="M747">
        <v>2832.85</v>
      </c>
      <c r="Q747" s="7">
        <v>42568</v>
      </c>
    </row>
    <row r="748" spans="1:17" x14ac:dyDescent="0.25">
      <c r="A748">
        <v>1007869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10026.59</v>
      </c>
      <c r="J748">
        <v>-2793.55</v>
      </c>
      <c r="K748">
        <v>-1392.57</v>
      </c>
      <c r="L748">
        <v>-278.51</v>
      </c>
      <c r="M748">
        <v>7233.04</v>
      </c>
      <c r="Q748" s="7">
        <v>42568</v>
      </c>
    </row>
    <row r="749" spans="1:17" x14ac:dyDescent="0.25">
      <c r="A749">
        <v>1007870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3578.04</v>
      </c>
      <c r="J749">
        <v>-996.9</v>
      </c>
      <c r="K749">
        <v>-496.95</v>
      </c>
      <c r="L749">
        <v>-99.39</v>
      </c>
      <c r="M749">
        <v>2581.14</v>
      </c>
      <c r="Q749" s="7">
        <v>42568</v>
      </c>
    </row>
    <row r="750" spans="1:17" x14ac:dyDescent="0.25">
      <c r="A750">
        <v>1007871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431.83</v>
      </c>
      <c r="J750">
        <v>-120.32</v>
      </c>
      <c r="K750">
        <v>-59.98</v>
      </c>
      <c r="L750">
        <v>-12</v>
      </c>
      <c r="M750">
        <v>311.51</v>
      </c>
      <c r="Q750" s="7">
        <v>42568</v>
      </c>
    </row>
    <row r="751" spans="1:17" x14ac:dyDescent="0.25">
      <c r="A751">
        <v>1007872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9659.6200000000008</v>
      </c>
      <c r="J751">
        <v>-2691.31</v>
      </c>
      <c r="K751">
        <v>-1341.61</v>
      </c>
      <c r="L751">
        <v>-268.32</v>
      </c>
      <c r="M751">
        <v>6968.31</v>
      </c>
      <c r="Q751" s="7">
        <v>42568</v>
      </c>
    </row>
    <row r="752" spans="1:17" x14ac:dyDescent="0.25">
      <c r="A752">
        <v>1007873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3984</v>
      </c>
      <c r="J752">
        <v>-1110</v>
      </c>
      <c r="K752">
        <v>-553.33000000000004</v>
      </c>
      <c r="L752">
        <v>-110.66</v>
      </c>
      <c r="M752">
        <v>2874</v>
      </c>
      <c r="Q752" s="7">
        <v>42568</v>
      </c>
    </row>
    <row r="753" spans="1:17" x14ac:dyDescent="0.25">
      <c r="A753">
        <v>1007874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0.32</v>
      </c>
      <c r="J753">
        <v>-0.08</v>
      </c>
      <c r="K753">
        <v>-0.04</v>
      </c>
      <c r="M753">
        <v>0.24</v>
      </c>
      <c r="Q753" s="7">
        <v>42568</v>
      </c>
    </row>
    <row r="754" spans="1:17" x14ac:dyDescent="0.25">
      <c r="A754">
        <v>1007877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21044.27</v>
      </c>
      <c r="J754">
        <v>-5863.25</v>
      </c>
      <c r="K754">
        <v>-2922.82</v>
      </c>
      <c r="L754">
        <v>-584.57000000000005</v>
      </c>
      <c r="M754">
        <v>15181.02</v>
      </c>
      <c r="Q754" s="7">
        <v>42568</v>
      </c>
    </row>
    <row r="755" spans="1:17" x14ac:dyDescent="0.25">
      <c r="A755">
        <v>1007878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20551.740000000002</v>
      </c>
      <c r="J755">
        <v>-5726.02</v>
      </c>
      <c r="K755">
        <v>-2854.41</v>
      </c>
      <c r="L755">
        <v>-570.88</v>
      </c>
      <c r="M755">
        <v>14825.72</v>
      </c>
      <c r="Q755" s="7">
        <v>42568</v>
      </c>
    </row>
    <row r="756" spans="1:17" x14ac:dyDescent="0.25">
      <c r="A756">
        <v>1007879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6698.98</v>
      </c>
      <c r="J756">
        <v>-1866.44</v>
      </c>
      <c r="K756">
        <v>-930.42</v>
      </c>
      <c r="L756">
        <v>-186.08</v>
      </c>
      <c r="M756">
        <v>4832.54</v>
      </c>
      <c r="Q756" s="7">
        <v>42568</v>
      </c>
    </row>
    <row r="757" spans="1:17" x14ac:dyDescent="0.25">
      <c r="A757">
        <v>1007880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331.64</v>
      </c>
      <c r="J757">
        <v>-92.4</v>
      </c>
      <c r="K757">
        <v>-46.06</v>
      </c>
      <c r="L757">
        <v>-9.2100000000000009</v>
      </c>
      <c r="M757">
        <v>239.24</v>
      </c>
      <c r="Q757" s="7">
        <v>42568</v>
      </c>
    </row>
    <row r="758" spans="1:17" x14ac:dyDescent="0.25">
      <c r="A758">
        <v>1007881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992.66</v>
      </c>
      <c r="J758">
        <v>-276.57</v>
      </c>
      <c r="K758">
        <v>-137.87</v>
      </c>
      <c r="L758">
        <v>-27.57</v>
      </c>
      <c r="M758">
        <v>716.09</v>
      </c>
      <c r="Q758" s="7">
        <v>42568</v>
      </c>
    </row>
    <row r="759" spans="1:17" x14ac:dyDescent="0.25">
      <c r="A759">
        <v>1007882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7968.65</v>
      </c>
      <c r="J759">
        <v>-2220.1799999999998</v>
      </c>
      <c r="K759">
        <v>-1106.75</v>
      </c>
      <c r="L759">
        <v>-221.35</v>
      </c>
      <c r="M759">
        <v>5748.47</v>
      </c>
      <c r="Q759" s="7">
        <v>42568</v>
      </c>
    </row>
    <row r="760" spans="1:17" x14ac:dyDescent="0.25">
      <c r="A760">
        <v>1007883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27914.49</v>
      </c>
      <c r="J760">
        <v>-7777.39</v>
      </c>
      <c r="K760">
        <v>-3877.01</v>
      </c>
      <c r="L760">
        <v>-775.4</v>
      </c>
      <c r="M760">
        <v>20137.099999999999</v>
      </c>
      <c r="Q760" s="7">
        <v>42568</v>
      </c>
    </row>
    <row r="761" spans="1:17" x14ac:dyDescent="0.25">
      <c r="A761">
        <v>1007884</v>
      </c>
      <c r="B761" t="s">
        <v>162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643.94000000000005</v>
      </c>
      <c r="J761">
        <v>-179.41</v>
      </c>
      <c r="K761">
        <v>-89.43</v>
      </c>
      <c r="L761">
        <v>-17.89</v>
      </c>
      <c r="M761">
        <v>464.53</v>
      </c>
      <c r="Q761" s="7">
        <v>42568</v>
      </c>
    </row>
    <row r="762" spans="1:17" x14ac:dyDescent="0.25">
      <c r="A762">
        <v>1007885</v>
      </c>
      <c r="B762" t="s">
        <v>162</v>
      </c>
      <c r="C762" s="4">
        <v>41852</v>
      </c>
      <c r="D762" t="s">
        <v>42</v>
      </c>
      <c r="E762">
        <v>1</v>
      </c>
      <c r="G762" t="s">
        <v>140</v>
      </c>
      <c r="H762">
        <v>36</v>
      </c>
      <c r="I762">
        <v>297.27999999999997</v>
      </c>
      <c r="J762">
        <v>-82.83</v>
      </c>
      <c r="K762">
        <v>-41.29</v>
      </c>
      <c r="L762">
        <v>-8.26</v>
      </c>
      <c r="M762">
        <v>214.45</v>
      </c>
      <c r="Q762" s="7">
        <v>42568</v>
      </c>
    </row>
    <row r="763" spans="1:17" x14ac:dyDescent="0.25">
      <c r="A763">
        <v>1007886</v>
      </c>
      <c r="B763" t="s">
        <v>162</v>
      </c>
      <c r="C763" s="4">
        <v>41852</v>
      </c>
      <c r="D763" t="s">
        <v>42</v>
      </c>
      <c r="E763">
        <v>1</v>
      </c>
      <c r="G763" t="s">
        <v>140</v>
      </c>
      <c r="H763">
        <v>36</v>
      </c>
      <c r="I763">
        <v>881.3</v>
      </c>
      <c r="J763">
        <v>-245.54</v>
      </c>
      <c r="K763">
        <v>-122.4</v>
      </c>
      <c r="L763">
        <v>-24.48</v>
      </c>
      <c r="M763">
        <v>635.76</v>
      </c>
      <c r="Q763" s="7">
        <v>42568</v>
      </c>
    </row>
    <row r="764" spans="1:17" x14ac:dyDescent="0.25">
      <c r="A764">
        <v>1007887</v>
      </c>
      <c r="B764" t="s">
        <v>162</v>
      </c>
      <c r="C764" s="4">
        <v>41852</v>
      </c>
      <c r="D764" t="s">
        <v>42</v>
      </c>
      <c r="E764">
        <v>1</v>
      </c>
      <c r="G764" t="s">
        <v>140</v>
      </c>
      <c r="H764">
        <v>36</v>
      </c>
      <c r="I764">
        <v>998.46</v>
      </c>
      <c r="J764">
        <v>-278.18</v>
      </c>
      <c r="K764">
        <v>-138.66999999999999</v>
      </c>
      <c r="L764">
        <v>-27.73</v>
      </c>
      <c r="M764">
        <v>720.28</v>
      </c>
      <c r="Q764" s="7">
        <v>42568</v>
      </c>
    </row>
    <row r="765" spans="1:17" x14ac:dyDescent="0.25">
      <c r="A765">
        <v>1007888</v>
      </c>
      <c r="B765" t="s">
        <v>162</v>
      </c>
      <c r="C765" s="4">
        <v>41852</v>
      </c>
      <c r="D765" t="s">
        <v>42</v>
      </c>
      <c r="E765">
        <v>1</v>
      </c>
      <c r="G765" t="s">
        <v>140</v>
      </c>
      <c r="H765">
        <v>36</v>
      </c>
      <c r="I765">
        <v>1104.02</v>
      </c>
      <c r="J765">
        <v>-307.60000000000002</v>
      </c>
      <c r="K765">
        <v>-153.34</v>
      </c>
      <c r="L765">
        <v>-30.67</v>
      </c>
      <c r="M765">
        <v>796.42</v>
      </c>
      <c r="Q765" s="7">
        <v>42568</v>
      </c>
    </row>
    <row r="766" spans="1:17" x14ac:dyDescent="0.25">
      <c r="A766">
        <v>1007889</v>
      </c>
      <c r="B766" t="s">
        <v>162</v>
      </c>
      <c r="C766" s="4">
        <v>41852</v>
      </c>
      <c r="D766" t="s">
        <v>42</v>
      </c>
      <c r="E766">
        <v>1</v>
      </c>
      <c r="G766" t="s">
        <v>140</v>
      </c>
      <c r="H766">
        <v>36</v>
      </c>
      <c r="I766">
        <v>13855.21</v>
      </c>
      <c r="J766">
        <v>-3860.27</v>
      </c>
      <c r="K766">
        <v>-1924.34</v>
      </c>
      <c r="L766">
        <v>-384.86</v>
      </c>
      <c r="M766">
        <v>9994.94</v>
      </c>
      <c r="Q766" s="7">
        <v>42568</v>
      </c>
    </row>
    <row r="767" spans="1:17" x14ac:dyDescent="0.25">
      <c r="A767">
        <v>1007890</v>
      </c>
      <c r="B767" t="s">
        <v>162</v>
      </c>
      <c r="C767" s="4">
        <v>41852</v>
      </c>
      <c r="D767" t="s">
        <v>42</v>
      </c>
      <c r="E767">
        <v>1</v>
      </c>
      <c r="G767" t="s">
        <v>140</v>
      </c>
      <c r="H767">
        <v>36</v>
      </c>
      <c r="I767">
        <v>6640.98</v>
      </c>
      <c r="J767">
        <v>-1850.28</v>
      </c>
      <c r="K767">
        <v>-922.36</v>
      </c>
      <c r="L767">
        <v>-184.47</v>
      </c>
      <c r="M767">
        <v>4790.7</v>
      </c>
      <c r="Q767" s="7">
        <v>42568</v>
      </c>
    </row>
    <row r="768" spans="1:17" x14ac:dyDescent="0.25">
      <c r="A768">
        <v>1007891</v>
      </c>
      <c r="B768" t="s">
        <v>162</v>
      </c>
      <c r="C768" s="4">
        <v>41852</v>
      </c>
      <c r="D768" t="s">
        <v>42</v>
      </c>
      <c r="E768">
        <v>1</v>
      </c>
      <c r="G768" t="s">
        <v>140</v>
      </c>
      <c r="H768">
        <v>36</v>
      </c>
      <c r="I768">
        <v>3621.29</v>
      </c>
      <c r="J768">
        <v>-1008.95</v>
      </c>
      <c r="K768">
        <v>-502.96</v>
      </c>
      <c r="L768">
        <v>-100.59</v>
      </c>
      <c r="M768">
        <v>2612.34</v>
      </c>
      <c r="Q768" s="7">
        <v>42568</v>
      </c>
    </row>
    <row r="769" spans="1:17" x14ac:dyDescent="0.25">
      <c r="A769">
        <v>1007892</v>
      </c>
      <c r="B769" t="s">
        <v>162</v>
      </c>
      <c r="C769" s="4">
        <v>41852</v>
      </c>
      <c r="D769" t="s">
        <v>42</v>
      </c>
      <c r="E769">
        <v>1</v>
      </c>
      <c r="G769" t="s">
        <v>140</v>
      </c>
      <c r="H769">
        <v>36</v>
      </c>
      <c r="I769">
        <v>1101.5899999999999</v>
      </c>
      <c r="J769">
        <v>-306.92</v>
      </c>
      <c r="K769">
        <v>-153</v>
      </c>
      <c r="L769">
        <v>-30.6</v>
      </c>
      <c r="M769">
        <v>794.67</v>
      </c>
      <c r="Q769" s="7">
        <v>42568</v>
      </c>
    </row>
    <row r="770" spans="1:17" x14ac:dyDescent="0.25">
      <c r="A770">
        <v>1007893</v>
      </c>
      <c r="B770" t="s">
        <v>162</v>
      </c>
      <c r="C770" s="4">
        <v>41852</v>
      </c>
      <c r="D770" t="s">
        <v>42</v>
      </c>
      <c r="E770">
        <v>1</v>
      </c>
      <c r="G770" t="s">
        <v>140</v>
      </c>
      <c r="H770">
        <v>36</v>
      </c>
      <c r="I770">
        <v>39284.53</v>
      </c>
      <c r="J770">
        <v>-10945.25</v>
      </c>
      <c r="K770">
        <v>-5456.18</v>
      </c>
      <c r="L770">
        <v>-1091.23</v>
      </c>
      <c r="M770">
        <v>28339.279999999999</v>
      </c>
      <c r="Q770" s="7">
        <v>42568</v>
      </c>
    </row>
    <row r="771" spans="1:17" x14ac:dyDescent="0.25">
      <c r="A771">
        <v>1007894</v>
      </c>
      <c r="B771" t="s">
        <v>162</v>
      </c>
      <c r="C771" s="4">
        <v>41852</v>
      </c>
      <c r="D771" t="s">
        <v>42</v>
      </c>
      <c r="E771">
        <v>1</v>
      </c>
      <c r="G771" t="s">
        <v>140</v>
      </c>
      <c r="H771">
        <v>36</v>
      </c>
      <c r="I771">
        <v>990.49</v>
      </c>
      <c r="J771">
        <v>-275.97000000000003</v>
      </c>
      <c r="K771">
        <v>-137.57</v>
      </c>
      <c r="L771">
        <v>-27.52</v>
      </c>
      <c r="M771">
        <v>714.52</v>
      </c>
      <c r="Q771" s="7">
        <v>42568</v>
      </c>
    </row>
    <row r="772" spans="1:17" x14ac:dyDescent="0.25">
      <c r="A772">
        <v>1007895</v>
      </c>
      <c r="B772" t="s">
        <v>162</v>
      </c>
      <c r="C772" s="4">
        <v>41852</v>
      </c>
      <c r="D772" t="s">
        <v>42</v>
      </c>
      <c r="E772">
        <v>1</v>
      </c>
      <c r="G772" t="s">
        <v>140</v>
      </c>
      <c r="H772">
        <v>36</v>
      </c>
      <c r="I772">
        <v>326.33</v>
      </c>
      <c r="J772">
        <v>-90.91</v>
      </c>
      <c r="K772">
        <v>-45.31</v>
      </c>
      <c r="L772">
        <v>-9.06</v>
      </c>
      <c r="M772">
        <v>235.42</v>
      </c>
      <c r="Q772" s="7">
        <v>42568</v>
      </c>
    </row>
    <row r="773" spans="1:17" x14ac:dyDescent="0.25">
      <c r="A773">
        <v>1007896</v>
      </c>
      <c r="B773" t="s">
        <v>162</v>
      </c>
      <c r="C773" s="4">
        <v>41852</v>
      </c>
      <c r="D773" t="s">
        <v>42</v>
      </c>
      <c r="E773">
        <v>1</v>
      </c>
      <c r="G773" t="s">
        <v>140</v>
      </c>
      <c r="H773">
        <v>36</v>
      </c>
      <c r="I773">
        <v>31415.61</v>
      </c>
      <c r="J773">
        <v>-8752.86</v>
      </c>
      <c r="K773">
        <v>-4363.28</v>
      </c>
      <c r="L773">
        <v>-872.66</v>
      </c>
      <c r="M773">
        <v>22662.75</v>
      </c>
      <c r="Q773" s="7">
        <v>42568</v>
      </c>
    </row>
    <row r="774" spans="1:17" x14ac:dyDescent="0.25">
      <c r="A774">
        <v>1007945</v>
      </c>
      <c r="B774" t="s">
        <v>162</v>
      </c>
      <c r="C774" s="4">
        <v>41852</v>
      </c>
      <c r="D774" t="s">
        <v>42</v>
      </c>
      <c r="E774">
        <v>1</v>
      </c>
      <c r="G774" t="s">
        <v>140</v>
      </c>
      <c r="H774">
        <v>36</v>
      </c>
      <c r="I774">
        <v>43803.27</v>
      </c>
      <c r="J774">
        <v>-12204.25</v>
      </c>
      <c r="K774">
        <v>-6083.79</v>
      </c>
      <c r="L774">
        <v>-1216.76</v>
      </c>
      <c r="M774">
        <v>31599.02</v>
      </c>
      <c r="Q774" s="7">
        <v>42568</v>
      </c>
    </row>
    <row r="775" spans="1:17" x14ac:dyDescent="0.25">
      <c r="A775">
        <v>1007960</v>
      </c>
      <c r="B775" t="s">
        <v>162</v>
      </c>
      <c r="C775" s="4">
        <v>41852</v>
      </c>
      <c r="D775" t="s">
        <v>42</v>
      </c>
      <c r="E775">
        <v>1</v>
      </c>
      <c r="G775" t="s">
        <v>140</v>
      </c>
      <c r="H775">
        <v>36</v>
      </c>
      <c r="I775">
        <v>201.65</v>
      </c>
      <c r="J775">
        <v>-56.18</v>
      </c>
      <c r="K775">
        <v>-28</v>
      </c>
      <c r="L775">
        <v>-5.6</v>
      </c>
      <c r="M775">
        <v>145.47</v>
      </c>
      <c r="Q775" s="7">
        <v>42568</v>
      </c>
    </row>
    <row r="776" spans="1:17" x14ac:dyDescent="0.25">
      <c r="A776">
        <v>1007961</v>
      </c>
      <c r="B776" t="s">
        <v>162</v>
      </c>
      <c r="C776" s="4">
        <v>41852</v>
      </c>
      <c r="D776" t="s">
        <v>42</v>
      </c>
      <c r="E776">
        <v>1</v>
      </c>
      <c r="G776" t="s">
        <v>140</v>
      </c>
      <c r="H776">
        <v>36</v>
      </c>
      <c r="I776">
        <v>218.27</v>
      </c>
      <c r="J776">
        <v>-60.81</v>
      </c>
      <c r="K776">
        <v>-30.31</v>
      </c>
      <c r="L776">
        <v>-6.07</v>
      </c>
      <c r="M776">
        <v>157.46</v>
      </c>
      <c r="Q776" s="7">
        <v>42568</v>
      </c>
    </row>
    <row r="777" spans="1:17" x14ac:dyDescent="0.25">
      <c r="A777">
        <v>1007962</v>
      </c>
      <c r="B777" t="s">
        <v>162</v>
      </c>
      <c r="C777" s="4">
        <v>41852</v>
      </c>
      <c r="D777" t="s">
        <v>42</v>
      </c>
      <c r="E777">
        <v>1</v>
      </c>
      <c r="G777" t="s">
        <v>140</v>
      </c>
      <c r="H777">
        <v>36</v>
      </c>
      <c r="I777">
        <v>110.08</v>
      </c>
      <c r="J777">
        <v>-30.67</v>
      </c>
      <c r="K777">
        <v>-15.29</v>
      </c>
      <c r="L777">
        <v>-3.06</v>
      </c>
      <c r="M777">
        <v>79.41</v>
      </c>
      <c r="Q777" s="7">
        <v>42568</v>
      </c>
    </row>
    <row r="778" spans="1:17" x14ac:dyDescent="0.25">
      <c r="A778">
        <v>1007963</v>
      </c>
      <c r="B778" t="s">
        <v>162</v>
      </c>
      <c r="C778" s="4">
        <v>41852</v>
      </c>
      <c r="D778" t="s">
        <v>42</v>
      </c>
      <c r="E778">
        <v>1</v>
      </c>
      <c r="G778" t="s">
        <v>140</v>
      </c>
      <c r="H778">
        <v>36</v>
      </c>
      <c r="I778">
        <v>110.54</v>
      </c>
      <c r="J778">
        <v>-30.79</v>
      </c>
      <c r="K778">
        <v>-15.34</v>
      </c>
      <c r="L778">
        <v>-3.07</v>
      </c>
      <c r="M778">
        <v>79.75</v>
      </c>
      <c r="Q778" s="7">
        <v>42568</v>
      </c>
    </row>
    <row r="779" spans="1:17" x14ac:dyDescent="0.25">
      <c r="A779">
        <v>1007964</v>
      </c>
      <c r="B779" t="s">
        <v>162</v>
      </c>
      <c r="C779" s="4">
        <v>41852</v>
      </c>
      <c r="D779" t="s">
        <v>42</v>
      </c>
      <c r="E779">
        <v>1</v>
      </c>
      <c r="G779" t="s">
        <v>140</v>
      </c>
      <c r="H779">
        <v>36</v>
      </c>
      <c r="I779">
        <v>221.11</v>
      </c>
      <c r="J779">
        <v>-61.61</v>
      </c>
      <c r="K779">
        <v>-30.72</v>
      </c>
      <c r="L779">
        <v>-6.14</v>
      </c>
      <c r="M779">
        <v>159.5</v>
      </c>
      <c r="Q779" s="7">
        <v>42568</v>
      </c>
    </row>
    <row r="780" spans="1:17" x14ac:dyDescent="0.25">
      <c r="A780">
        <v>1007965</v>
      </c>
      <c r="B780" t="s">
        <v>162</v>
      </c>
      <c r="C780" s="4">
        <v>41852</v>
      </c>
      <c r="D780" t="s">
        <v>42</v>
      </c>
      <c r="E780">
        <v>1</v>
      </c>
      <c r="G780" t="s">
        <v>140</v>
      </c>
      <c r="H780">
        <v>36</v>
      </c>
      <c r="I780">
        <v>110.88</v>
      </c>
      <c r="J780">
        <v>-30.89</v>
      </c>
      <c r="K780">
        <v>-15.4</v>
      </c>
      <c r="L780">
        <v>-3.08</v>
      </c>
      <c r="M780">
        <v>79.989999999999995</v>
      </c>
      <c r="Q780" s="7">
        <v>42568</v>
      </c>
    </row>
    <row r="781" spans="1:17" x14ac:dyDescent="0.25">
      <c r="A781">
        <v>1007966</v>
      </c>
      <c r="B781" t="s">
        <v>162</v>
      </c>
      <c r="C781" s="4">
        <v>41852</v>
      </c>
      <c r="D781" t="s">
        <v>42</v>
      </c>
      <c r="E781">
        <v>1</v>
      </c>
      <c r="G781" t="s">
        <v>140</v>
      </c>
      <c r="H781">
        <v>36</v>
      </c>
      <c r="I781">
        <v>9952.7800000000007</v>
      </c>
      <c r="J781">
        <v>-2773</v>
      </c>
      <c r="K781">
        <v>-1382.34</v>
      </c>
      <c r="L781">
        <v>-276.47000000000003</v>
      </c>
      <c r="M781">
        <v>7179.78</v>
      </c>
      <c r="Q781" s="7">
        <v>42568</v>
      </c>
    </row>
    <row r="782" spans="1:17" x14ac:dyDescent="0.25">
      <c r="A782">
        <v>1007967</v>
      </c>
      <c r="B782" t="s">
        <v>162</v>
      </c>
      <c r="C782" s="4">
        <v>41852</v>
      </c>
      <c r="D782" t="s">
        <v>42</v>
      </c>
      <c r="E782">
        <v>1</v>
      </c>
      <c r="G782" t="s">
        <v>140</v>
      </c>
      <c r="H782">
        <v>36</v>
      </c>
      <c r="I782">
        <v>70.44</v>
      </c>
      <c r="J782">
        <v>-19.62</v>
      </c>
      <c r="K782">
        <v>-9.7799999999999994</v>
      </c>
      <c r="L782">
        <v>-1.95</v>
      </c>
      <c r="M782">
        <v>50.82</v>
      </c>
      <c r="Q782" s="7">
        <v>42568</v>
      </c>
    </row>
    <row r="783" spans="1:17" x14ac:dyDescent="0.25">
      <c r="A783">
        <v>1007979</v>
      </c>
      <c r="B783" t="s">
        <v>162</v>
      </c>
      <c r="C783" s="4">
        <v>41852</v>
      </c>
      <c r="D783" t="s">
        <v>42</v>
      </c>
      <c r="E783">
        <v>1</v>
      </c>
      <c r="G783" t="s">
        <v>140</v>
      </c>
      <c r="H783">
        <v>36</v>
      </c>
      <c r="I783">
        <v>3888.33</v>
      </c>
      <c r="J783">
        <v>-1083.3499999999999</v>
      </c>
      <c r="K783">
        <v>-540.04999999999995</v>
      </c>
      <c r="L783">
        <v>-108.01</v>
      </c>
      <c r="M783">
        <v>2804.98</v>
      </c>
      <c r="Q783" s="7">
        <v>42568</v>
      </c>
    </row>
    <row r="784" spans="1:17" x14ac:dyDescent="0.25">
      <c r="A784">
        <v>1004365</v>
      </c>
      <c r="B784" t="s">
        <v>217</v>
      </c>
      <c r="C784" s="4">
        <v>40026</v>
      </c>
      <c r="D784" t="s">
        <v>42</v>
      </c>
      <c r="E784">
        <v>1</v>
      </c>
      <c r="G784" t="s">
        <v>140</v>
      </c>
      <c r="H784">
        <v>96</v>
      </c>
      <c r="I784">
        <v>2107.5</v>
      </c>
      <c r="J784">
        <v>-1537.38</v>
      </c>
      <c r="K784">
        <v>-109.77</v>
      </c>
      <c r="L784">
        <v>-21.96</v>
      </c>
      <c r="M784">
        <v>570.12</v>
      </c>
      <c r="Q784" s="7">
        <v>42568</v>
      </c>
    </row>
    <row r="785" spans="1:17" x14ac:dyDescent="0.25">
      <c r="A785">
        <v>1004424</v>
      </c>
      <c r="B785" t="s">
        <v>359</v>
      </c>
      <c r="C785" s="4">
        <v>40026</v>
      </c>
      <c r="D785" t="s">
        <v>42</v>
      </c>
      <c r="E785">
        <v>1</v>
      </c>
      <c r="G785" t="s">
        <v>43</v>
      </c>
      <c r="H785">
        <v>120</v>
      </c>
      <c r="I785">
        <v>6122.18</v>
      </c>
      <c r="J785">
        <v>-3520.38</v>
      </c>
      <c r="K785">
        <v>-255.1</v>
      </c>
      <c r="L785">
        <v>-51.02</v>
      </c>
      <c r="M785">
        <v>2601.8000000000002</v>
      </c>
      <c r="Q785" s="7">
        <v>42570</v>
      </c>
    </row>
    <row r="786" spans="1:17" x14ac:dyDescent="0.25">
      <c r="A786">
        <v>5000569</v>
      </c>
      <c r="B786" t="s">
        <v>452</v>
      </c>
      <c r="C786" s="4">
        <v>41852</v>
      </c>
      <c r="D786" t="s">
        <v>42</v>
      </c>
      <c r="E786">
        <v>1</v>
      </c>
      <c r="G786" t="s">
        <v>140</v>
      </c>
      <c r="H786">
        <v>96</v>
      </c>
      <c r="I786">
        <v>732002.66</v>
      </c>
      <c r="J786">
        <v>-76480.08</v>
      </c>
      <c r="K786">
        <v>-38125.15</v>
      </c>
      <c r="L786">
        <v>-7625.03</v>
      </c>
      <c r="M786">
        <v>655522.57999999996</v>
      </c>
      <c r="Q786" s="7">
        <v>42573</v>
      </c>
    </row>
    <row r="787" spans="1:17" x14ac:dyDescent="0.25">
      <c r="A787">
        <v>150048</v>
      </c>
      <c r="B787" t="s">
        <v>360</v>
      </c>
      <c r="C787" s="4">
        <v>39326</v>
      </c>
      <c r="D787" t="s">
        <v>42</v>
      </c>
      <c r="E787">
        <v>1</v>
      </c>
      <c r="G787" t="s">
        <v>140</v>
      </c>
      <c r="H787">
        <v>36</v>
      </c>
      <c r="I787">
        <v>-2126.66</v>
      </c>
      <c r="J787">
        <v>2126.66</v>
      </c>
      <c r="Q787" s="7">
        <v>42592</v>
      </c>
    </row>
    <row r="788" spans="1:17" x14ac:dyDescent="0.25">
      <c r="A788">
        <v>150050</v>
      </c>
      <c r="B788" t="s">
        <v>360</v>
      </c>
      <c r="C788" s="4">
        <v>39326</v>
      </c>
      <c r="D788" t="s">
        <v>42</v>
      </c>
      <c r="E788">
        <v>1</v>
      </c>
      <c r="G788" t="s">
        <v>140</v>
      </c>
      <c r="H788">
        <v>36</v>
      </c>
      <c r="I788">
        <v>-2063.0100000000002</v>
      </c>
      <c r="J788">
        <v>2063.0100000000002</v>
      </c>
      <c r="Q788" s="7">
        <v>42592</v>
      </c>
    </row>
    <row r="789" spans="1:17" x14ac:dyDescent="0.25">
      <c r="A789">
        <v>150052</v>
      </c>
      <c r="B789" t="s">
        <v>360</v>
      </c>
      <c r="C789" s="4">
        <v>39326</v>
      </c>
      <c r="D789" t="s">
        <v>42</v>
      </c>
      <c r="E789">
        <v>1</v>
      </c>
      <c r="G789" t="s">
        <v>140</v>
      </c>
      <c r="H789">
        <v>36</v>
      </c>
      <c r="I789">
        <v>-1701.62</v>
      </c>
      <c r="J789">
        <v>1701.62</v>
      </c>
      <c r="Q789" s="7">
        <v>42592</v>
      </c>
    </row>
    <row r="790" spans="1:17" x14ac:dyDescent="0.25">
      <c r="A790">
        <v>150057</v>
      </c>
      <c r="B790" t="s">
        <v>360</v>
      </c>
      <c r="C790" s="4">
        <v>39326</v>
      </c>
      <c r="D790" t="s">
        <v>42</v>
      </c>
      <c r="E790">
        <v>1</v>
      </c>
      <c r="G790" t="s">
        <v>140</v>
      </c>
      <c r="H790">
        <v>36</v>
      </c>
      <c r="I790">
        <v>-265.87</v>
      </c>
      <c r="J790">
        <v>265.87</v>
      </c>
      <c r="Q790" s="7">
        <v>42592</v>
      </c>
    </row>
    <row r="791" spans="1:17" x14ac:dyDescent="0.25">
      <c r="A791">
        <v>150064</v>
      </c>
      <c r="B791" t="s">
        <v>360</v>
      </c>
      <c r="C791" s="4">
        <v>39326</v>
      </c>
      <c r="D791" t="s">
        <v>42</v>
      </c>
      <c r="E791">
        <v>1</v>
      </c>
      <c r="G791" t="s">
        <v>140</v>
      </c>
      <c r="H791">
        <v>36</v>
      </c>
      <c r="I791">
        <v>33.92</v>
      </c>
      <c r="J791">
        <v>-33.92</v>
      </c>
      <c r="Q791" s="7">
        <v>42592</v>
      </c>
    </row>
    <row r="792" spans="1:17" x14ac:dyDescent="0.25">
      <c r="A792">
        <v>150073</v>
      </c>
      <c r="B792" t="s">
        <v>360</v>
      </c>
      <c r="C792" s="4">
        <v>39326</v>
      </c>
      <c r="D792" t="s">
        <v>42</v>
      </c>
      <c r="E792">
        <v>1</v>
      </c>
      <c r="G792" t="s">
        <v>140</v>
      </c>
      <c r="H792">
        <v>36</v>
      </c>
      <c r="I792">
        <v>48.46</v>
      </c>
      <c r="J792">
        <v>-48.46</v>
      </c>
      <c r="Q792" s="7">
        <v>42592</v>
      </c>
    </row>
    <row r="793" spans="1:17" x14ac:dyDescent="0.25">
      <c r="A793">
        <v>150080</v>
      </c>
      <c r="B793" t="s">
        <v>360</v>
      </c>
      <c r="C793" s="4">
        <v>39326</v>
      </c>
      <c r="D793" t="s">
        <v>42</v>
      </c>
      <c r="E793">
        <v>1</v>
      </c>
      <c r="G793" t="s">
        <v>140</v>
      </c>
      <c r="H793">
        <v>36</v>
      </c>
      <c r="I793">
        <v>76.7</v>
      </c>
      <c r="J793">
        <v>-76.7</v>
      </c>
      <c r="Q793" s="7">
        <v>42592</v>
      </c>
    </row>
    <row r="794" spans="1:17" x14ac:dyDescent="0.25">
      <c r="A794">
        <v>150092</v>
      </c>
      <c r="B794" t="s">
        <v>360</v>
      </c>
      <c r="C794" s="4">
        <v>39326</v>
      </c>
      <c r="D794" t="s">
        <v>42</v>
      </c>
      <c r="E794">
        <v>1</v>
      </c>
      <c r="G794" t="s">
        <v>140</v>
      </c>
      <c r="H794">
        <v>36</v>
      </c>
      <c r="I794">
        <v>216.64</v>
      </c>
      <c r="J794">
        <v>-216.64</v>
      </c>
      <c r="Q794" s="7">
        <v>42592</v>
      </c>
    </row>
    <row r="795" spans="1:17" x14ac:dyDescent="0.25">
      <c r="A795">
        <v>150099</v>
      </c>
      <c r="B795" t="s">
        <v>360</v>
      </c>
      <c r="C795" s="4">
        <v>39326</v>
      </c>
      <c r="D795" t="s">
        <v>42</v>
      </c>
      <c r="E795">
        <v>1</v>
      </c>
      <c r="G795" t="s">
        <v>140</v>
      </c>
      <c r="H795">
        <v>36</v>
      </c>
      <c r="I795">
        <v>265.87</v>
      </c>
      <c r="J795">
        <v>-265.87</v>
      </c>
      <c r="Q795" s="7">
        <v>42592</v>
      </c>
    </row>
    <row r="796" spans="1:17" x14ac:dyDescent="0.25">
      <c r="A796">
        <v>150118</v>
      </c>
      <c r="B796" t="s">
        <v>360</v>
      </c>
      <c r="C796" s="4">
        <v>39326</v>
      </c>
      <c r="D796" t="s">
        <v>42</v>
      </c>
      <c r="E796">
        <v>1</v>
      </c>
      <c r="G796" t="s">
        <v>140</v>
      </c>
      <c r="H796">
        <v>36</v>
      </c>
      <c r="I796">
        <v>812.88</v>
      </c>
      <c r="J796">
        <v>-812.88</v>
      </c>
      <c r="Q796" s="7">
        <v>42592</v>
      </c>
    </row>
    <row r="797" spans="1:17" x14ac:dyDescent="0.25">
      <c r="A797">
        <v>150125</v>
      </c>
      <c r="B797" t="s">
        <v>360</v>
      </c>
      <c r="C797" s="4">
        <v>39326</v>
      </c>
      <c r="D797" t="s">
        <v>42</v>
      </c>
      <c r="E797">
        <v>1</v>
      </c>
      <c r="G797" t="s">
        <v>140</v>
      </c>
      <c r="H797">
        <v>36</v>
      </c>
      <c r="I797">
        <v>1347.76</v>
      </c>
      <c r="J797">
        <v>-1347.76</v>
      </c>
      <c r="Q797" s="7">
        <v>42592</v>
      </c>
    </row>
    <row r="798" spans="1:17" x14ac:dyDescent="0.25">
      <c r="A798">
        <v>150137</v>
      </c>
      <c r="B798" t="s">
        <v>360</v>
      </c>
      <c r="C798" s="4">
        <v>39326</v>
      </c>
      <c r="D798" t="s">
        <v>42</v>
      </c>
      <c r="E798">
        <v>1</v>
      </c>
      <c r="G798" t="s">
        <v>140</v>
      </c>
      <c r="H798">
        <v>36</v>
      </c>
      <c r="I798">
        <v>2130.79</v>
      </c>
      <c r="J798">
        <v>-2130.79</v>
      </c>
      <c r="Q798" s="7">
        <v>42592</v>
      </c>
    </row>
    <row r="799" spans="1:17" x14ac:dyDescent="0.25">
      <c r="A799">
        <v>150166</v>
      </c>
      <c r="B799" t="s">
        <v>360</v>
      </c>
      <c r="C799" s="4">
        <v>39326</v>
      </c>
      <c r="D799" t="s">
        <v>42</v>
      </c>
      <c r="E799">
        <v>1</v>
      </c>
      <c r="G799" t="s">
        <v>140</v>
      </c>
      <c r="H799">
        <v>36</v>
      </c>
      <c r="I799">
        <v>319.02</v>
      </c>
      <c r="J799">
        <v>-319.02</v>
      </c>
      <c r="Q799" s="7">
        <v>42592</v>
      </c>
    </row>
    <row r="800" spans="1:17" x14ac:dyDescent="0.25">
      <c r="A800">
        <v>150171</v>
      </c>
      <c r="B800" t="s">
        <v>360</v>
      </c>
      <c r="C800" s="4">
        <v>39326</v>
      </c>
      <c r="D800" t="s">
        <v>42</v>
      </c>
      <c r="E800">
        <v>1</v>
      </c>
      <c r="G800" t="s">
        <v>140</v>
      </c>
      <c r="H800">
        <v>36</v>
      </c>
      <c r="I800">
        <v>590.6</v>
      </c>
      <c r="J800">
        <v>-590.6</v>
      </c>
      <c r="Q800" s="7">
        <v>42592</v>
      </c>
    </row>
    <row r="801" spans="1:17" x14ac:dyDescent="0.25">
      <c r="A801">
        <v>150173</v>
      </c>
      <c r="B801" t="s">
        <v>361</v>
      </c>
      <c r="C801" s="4">
        <v>39326</v>
      </c>
      <c r="D801" t="s">
        <v>42</v>
      </c>
      <c r="E801">
        <v>1</v>
      </c>
      <c r="G801" t="s">
        <v>140</v>
      </c>
      <c r="H801">
        <v>36</v>
      </c>
      <c r="I801">
        <v>769</v>
      </c>
      <c r="J801">
        <v>-769</v>
      </c>
      <c r="Q801" s="7">
        <v>42592</v>
      </c>
    </row>
    <row r="802" spans="1:17" x14ac:dyDescent="0.25">
      <c r="A802">
        <v>1003487</v>
      </c>
      <c r="B802" t="s">
        <v>362</v>
      </c>
      <c r="C802" s="4">
        <v>39692</v>
      </c>
      <c r="D802" t="s">
        <v>42</v>
      </c>
      <c r="E802">
        <v>1</v>
      </c>
      <c r="G802" t="s">
        <v>140</v>
      </c>
      <c r="H802">
        <v>36</v>
      </c>
      <c r="I802">
        <v>3385</v>
      </c>
      <c r="J802">
        <v>-3385</v>
      </c>
      <c r="Q802" s="7">
        <v>42593</v>
      </c>
    </row>
    <row r="803" spans="1:17" x14ac:dyDescent="0.25">
      <c r="A803">
        <v>1003488</v>
      </c>
      <c r="B803" t="s">
        <v>362</v>
      </c>
      <c r="C803" s="4">
        <v>39692</v>
      </c>
      <c r="D803" t="s">
        <v>42</v>
      </c>
      <c r="E803">
        <v>1</v>
      </c>
      <c r="G803" t="s">
        <v>140</v>
      </c>
      <c r="H803">
        <v>36</v>
      </c>
      <c r="I803">
        <v>3385</v>
      </c>
      <c r="J803">
        <v>-3385</v>
      </c>
      <c r="Q803" s="7">
        <v>42593</v>
      </c>
    </row>
    <row r="804" spans="1:17" x14ac:dyDescent="0.25">
      <c r="A804">
        <v>1003490</v>
      </c>
      <c r="B804" t="s">
        <v>362</v>
      </c>
      <c r="C804" s="4">
        <v>39692</v>
      </c>
      <c r="D804" t="s">
        <v>42</v>
      </c>
      <c r="E804">
        <v>1</v>
      </c>
      <c r="G804" t="s">
        <v>140</v>
      </c>
      <c r="H804">
        <v>36</v>
      </c>
      <c r="I804">
        <v>3385</v>
      </c>
      <c r="J804">
        <v>-3385</v>
      </c>
      <c r="Q804" s="7">
        <v>42593</v>
      </c>
    </row>
    <row r="805" spans="1:17" x14ac:dyDescent="0.25">
      <c r="A805">
        <v>150047</v>
      </c>
      <c r="B805" t="s">
        <v>348</v>
      </c>
      <c r="C805" s="4">
        <v>40057</v>
      </c>
      <c r="D805" t="s">
        <v>42</v>
      </c>
      <c r="E805">
        <v>1</v>
      </c>
      <c r="G805" t="s">
        <v>140</v>
      </c>
      <c r="H805">
        <v>36</v>
      </c>
      <c r="I805">
        <v>-332933.59000000003</v>
      </c>
      <c r="J805">
        <v>332933.59000000003</v>
      </c>
      <c r="Q805" s="7">
        <v>42594</v>
      </c>
    </row>
    <row r="806" spans="1:17" x14ac:dyDescent="0.25">
      <c r="A806">
        <v>1004382</v>
      </c>
      <c r="B806" t="s">
        <v>162</v>
      </c>
      <c r="C806" s="4">
        <v>40057</v>
      </c>
      <c r="D806" t="s">
        <v>42</v>
      </c>
      <c r="E806">
        <v>1</v>
      </c>
      <c r="G806" t="s">
        <v>140</v>
      </c>
      <c r="H806">
        <v>36</v>
      </c>
      <c r="I806">
        <v>1391.38</v>
      </c>
      <c r="J806">
        <v>-1391.38</v>
      </c>
      <c r="Q806" s="7">
        <v>42594</v>
      </c>
    </row>
    <row r="807" spans="1:17" x14ac:dyDescent="0.25">
      <c r="A807">
        <v>1004383</v>
      </c>
      <c r="B807" t="s">
        <v>162</v>
      </c>
      <c r="C807" s="4">
        <v>40057</v>
      </c>
      <c r="D807" t="s">
        <v>42</v>
      </c>
      <c r="E807">
        <v>1</v>
      </c>
      <c r="G807" t="s">
        <v>140</v>
      </c>
      <c r="H807">
        <v>36</v>
      </c>
      <c r="I807">
        <v>1400</v>
      </c>
      <c r="J807">
        <v>-1400</v>
      </c>
      <c r="Q807" s="7">
        <v>42594</v>
      </c>
    </row>
    <row r="808" spans="1:17" x14ac:dyDescent="0.25">
      <c r="A808">
        <v>1004401</v>
      </c>
      <c r="B808" t="s">
        <v>166</v>
      </c>
      <c r="C808" s="4">
        <v>40057</v>
      </c>
      <c r="D808" t="s">
        <v>42</v>
      </c>
      <c r="E808">
        <v>1</v>
      </c>
      <c r="G808" t="s">
        <v>140</v>
      </c>
      <c r="H808">
        <v>36</v>
      </c>
      <c r="I808">
        <v>1319.78</v>
      </c>
      <c r="J808">
        <v>-1319.78</v>
      </c>
      <c r="Q808" s="7">
        <v>42594</v>
      </c>
    </row>
    <row r="809" spans="1:17" x14ac:dyDescent="0.25">
      <c r="A809">
        <v>1004402</v>
      </c>
      <c r="B809" t="s">
        <v>166</v>
      </c>
      <c r="C809" s="4">
        <v>40057</v>
      </c>
      <c r="D809" t="s">
        <v>42</v>
      </c>
      <c r="E809">
        <v>1</v>
      </c>
      <c r="G809" t="s">
        <v>140</v>
      </c>
      <c r="H809">
        <v>36</v>
      </c>
      <c r="I809">
        <v>1312.02</v>
      </c>
      <c r="J809">
        <v>-1312.02</v>
      </c>
      <c r="Q809" s="7">
        <v>42594</v>
      </c>
    </row>
    <row r="810" spans="1:17" x14ac:dyDescent="0.25">
      <c r="A810">
        <v>1005061</v>
      </c>
      <c r="B810" t="s">
        <v>363</v>
      </c>
      <c r="C810" s="4">
        <v>40422</v>
      </c>
      <c r="D810" t="s">
        <v>42</v>
      </c>
      <c r="E810">
        <v>1</v>
      </c>
      <c r="G810" t="s">
        <v>140</v>
      </c>
      <c r="H810">
        <v>36</v>
      </c>
      <c r="I810">
        <v>2712.53</v>
      </c>
      <c r="J810">
        <v>-2712.53</v>
      </c>
      <c r="Q810" s="7">
        <v>42595</v>
      </c>
    </row>
    <row r="811" spans="1:17" x14ac:dyDescent="0.25">
      <c r="A811">
        <v>1005486</v>
      </c>
      <c r="B811" t="s">
        <v>364</v>
      </c>
      <c r="C811" s="4">
        <v>40787</v>
      </c>
      <c r="D811" t="s">
        <v>42</v>
      </c>
      <c r="E811">
        <v>1</v>
      </c>
      <c r="G811" t="s">
        <v>140</v>
      </c>
      <c r="H811">
        <v>36</v>
      </c>
      <c r="I811">
        <v>990.98</v>
      </c>
      <c r="J811">
        <v>-990.98</v>
      </c>
      <c r="Q811" s="7">
        <v>42596</v>
      </c>
    </row>
    <row r="812" spans="1:17" x14ac:dyDescent="0.25">
      <c r="A812">
        <v>1005487</v>
      </c>
      <c r="B812" t="s">
        <v>365</v>
      </c>
      <c r="C812" s="4">
        <v>40787</v>
      </c>
      <c r="D812" t="s">
        <v>42</v>
      </c>
      <c r="E812">
        <v>1</v>
      </c>
      <c r="G812" t="s">
        <v>140</v>
      </c>
      <c r="H812">
        <v>36</v>
      </c>
      <c r="I812">
        <v>857.7</v>
      </c>
      <c r="J812">
        <v>-857.7</v>
      </c>
      <c r="Q812" s="7">
        <v>42596</v>
      </c>
    </row>
    <row r="813" spans="1:17" x14ac:dyDescent="0.25">
      <c r="A813">
        <v>1005488</v>
      </c>
      <c r="B813" t="s">
        <v>366</v>
      </c>
      <c r="C813" s="4">
        <v>40787</v>
      </c>
      <c r="D813" t="s">
        <v>42</v>
      </c>
      <c r="E813">
        <v>1</v>
      </c>
      <c r="G813" t="s">
        <v>140</v>
      </c>
      <c r="H813">
        <v>36</v>
      </c>
      <c r="I813">
        <v>123.29</v>
      </c>
      <c r="J813">
        <v>-123.29</v>
      </c>
      <c r="Q813" s="7">
        <v>42596</v>
      </c>
    </row>
    <row r="814" spans="1:17" x14ac:dyDescent="0.25">
      <c r="A814">
        <v>1005489</v>
      </c>
      <c r="B814" t="s">
        <v>367</v>
      </c>
      <c r="C814" s="4">
        <v>40787</v>
      </c>
      <c r="D814" t="s">
        <v>42</v>
      </c>
      <c r="E814">
        <v>1</v>
      </c>
      <c r="G814" t="s">
        <v>140</v>
      </c>
      <c r="H814">
        <v>36</v>
      </c>
      <c r="I814">
        <v>644.14</v>
      </c>
      <c r="J814">
        <v>-644.14</v>
      </c>
      <c r="Q814" s="7">
        <v>42596</v>
      </c>
    </row>
    <row r="815" spans="1:17" x14ac:dyDescent="0.25">
      <c r="A815">
        <v>1005490</v>
      </c>
      <c r="B815" t="s">
        <v>262</v>
      </c>
      <c r="C815" s="4">
        <v>40787</v>
      </c>
      <c r="D815" t="s">
        <v>42</v>
      </c>
      <c r="E815">
        <v>1</v>
      </c>
      <c r="G815" t="s">
        <v>140</v>
      </c>
      <c r="H815">
        <v>36</v>
      </c>
      <c r="I815">
        <v>128.6</v>
      </c>
      <c r="J815">
        <v>-128.6</v>
      </c>
      <c r="Q815" s="7">
        <v>42596</v>
      </c>
    </row>
    <row r="816" spans="1:17" x14ac:dyDescent="0.25">
      <c r="A816">
        <v>1005492</v>
      </c>
      <c r="B816" t="s">
        <v>286</v>
      </c>
      <c r="C816" s="4">
        <v>40787</v>
      </c>
      <c r="D816" t="s">
        <v>42</v>
      </c>
      <c r="E816">
        <v>1</v>
      </c>
      <c r="G816" t="s">
        <v>140</v>
      </c>
      <c r="H816">
        <v>36</v>
      </c>
      <c r="I816">
        <v>1230.96</v>
      </c>
      <c r="J816">
        <v>-1230.96</v>
      </c>
      <c r="Q816" s="7">
        <v>42596</v>
      </c>
    </row>
    <row r="817" spans="1:17" x14ac:dyDescent="0.25">
      <c r="A817">
        <v>1005493</v>
      </c>
      <c r="B817" t="s">
        <v>286</v>
      </c>
      <c r="C817" s="4">
        <v>40787</v>
      </c>
      <c r="D817" t="s">
        <v>42</v>
      </c>
      <c r="E817">
        <v>1</v>
      </c>
      <c r="G817" t="s">
        <v>140</v>
      </c>
      <c r="H817">
        <v>36</v>
      </c>
      <c r="I817">
        <v>1288.43</v>
      </c>
      <c r="J817">
        <v>-1288.43</v>
      </c>
      <c r="Q817" s="7">
        <v>42596</v>
      </c>
    </row>
    <row r="818" spans="1:17" x14ac:dyDescent="0.25">
      <c r="A818">
        <v>1005494</v>
      </c>
      <c r="B818" t="s">
        <v>368</v>
      </c>
      <c r="C818" s="4">
        <v>40787</v>
      </c>
      <c r="D818" t="s">
        <v>42</v>
      </c>
      <c r="E818">
        <v>1</v>
      </c>
      <c r="G818" t="s">
        <v>140</v>
      </c>
      <c r="H818">
        <v>36</v>
      </c>
      <c r="I818">
        <v>1128.3399999999999</v>
      </c>
      <c r="J818">
        <v>-1128.3399999999999</v>
      </c>
      <c r="Q818" s="7">
        <v>42596</v>
      </c>
    </row>
    <row r="819" spans="1:17" x14ac:dyDescent="0.25">
      <c r="A819">
        <v>1005501</v>
      </c>
      <c r="B819" t="s">
        <v>369</v>
      </c>
      <c r="C819" s="4">
        <v>40787</v>
      </c>
      <c r="D819" t="s">
        <v>42</v>
      </c>
      <c r="E819">
        <v>1</v>
      </c>
      <c r="G819" t="s">
        <v>140</v>
      </c>
      <c r="H819">
        <v>36</v>
      </c>
      <c r="I819">
        <v>2096.52</v>
      </c>
      <c r="J819">
        <v>-2096.52</v>
      </c>
      <c r="Q819" s="7">
        <v>42596</v>
      </c>
    </row>
    <row r="820" spans="1:17" x14ac:dyDescent="0.25">
      <c r="A820">
        <v>1005502</v>
      </c>
      <c r="B820" t="s">
        <v>286</v>
      </c>
      <c r="C820" s="4">
        <v>40787</v>
      </c>
      <c r="D820" t="s">
        <v>42</v>
      </c>
      <c r="E820">
        <v>1</v>
      </c>
      <c r="G820" t="s">
        <v>140</v>
      </c>
      <c r="H820">
        <v>36</v>
      </c>
      <c r="I820">
        <v>2386.3000000000002</v>
      </c>
      <c r="J820">
        <v>-2386.3000000000002</v>
      </c>
      <c r="Q820" s="7">
        <v>42596</v>
      </c>
    </row>
    <row r="821" spans="1:17" x14ac:dyDescent="0.25">
      <c r="A821">
        <v>1005503</v>
      </c>
      <c r="B821" t="s">
        <v>370</v>
      </c>
      <c r="C821" s="4">
        <v>40787</v>
      </c>
      <c r="D821" t="s">
        <v>42</v>
      </c>
      <c r="E821">
        <v>1</v>
      </c>
      <c r="G821" t="s">
        <v>140</v>
      </c>
      <c r="H821">
        <v>36</v>
      </c>
      <c r="I821">
        <v>526.69000000000005</v>
      </c>
      <c r="J821">
        <v>-526.69000000000005</v>
      </c>
      <c r="Q821" s="7">
        <v>42596</v>
      </c>
    </row>
    <row r="822" spans="1:17" x14ac:dyDescent="0.25">
      <c r="A822">
        <v>1005504</v>
      </c>
      <c r="B822" t="s">
        <v>371</v>
      </c>
      <c r="C822" s="4">
        <v>40787</v>
      </c>
      <c r="D822" t="s">
        <v>42</v>
      </c>
      <c r="E822">
        <v>1</v>
      </c>
      <c r="G822" t="s">
        <v>140</v>
      </c>
      <c r="H822">
        <v>36</v>
      </c>
      <c r="I822">
        <v>13791.55</v>
      </c>
      <c r="J822">
        <v>-13791.55</v>
      </c>
      <c r="Q822" s="7">
        <v>42596</v>
      </c>
    </row>
    <row r="823" spans="1:17" x14ac:dyDescent="0.25">
      <c r="A823">
        <v>1005505</v>
      </c>
      <c r="B823" t="s">
        <v>372</v>
      </c>
      <c r="C823" s="4">
        <v>40787</v>
      </c>
      <c r="D823" t="s">
        <v>42</v>
      </c>
      <c r="E823">
        <v>1</v>
      </c>
      <c r="G823" t="s">
        <v>140</v>
      </c>
      <c r="H823">
        <v>36</v>
      </c>
      <c r="I823">
        <v>1020.47</v>
      </c>
      <c r="J823">
        <v>-1020.47</v>
      </c>
      <c r="Q823" s="7">
        <v>42596</v>
      </c>
    </row>
    <row r="824" spans="1:17" x14ac:dyDescent="0.25">
      <c r="A824">
        <v>1006829</v>
      </c>
      <c r="B824" t="s">
        <v>373</v>
      </c>
      <c r="C824" s="4">
        <v>41518</v>
      </c>
      <c r="D824" t="s">
        <v>42</v>
      </c>
      <c r="E824">
        <v>1</v>
      </c>
      <c r="G824" t="s">
        <v>140</v>
      </c>
      <c r="H824">
        <v>36</v>
      </c>
      <c r="I824">
        <v>346.43</v>
      </c>
      <c r="J824">
        <v>-202.19</v>
      </c>
      <c r="K824">
        <v>-48.12</v>
      </c>
      <c r="L824">
        <v>-9.6300000000000008</v>
      </c>
      <c r="M824">
        <v>144.24</v>
      </c>
      <c r="Q824" s="7">
        <v>42598</v>
      </c>
    </row>
    <row r="825" spans="1:17" x14ac:dyDescent="0.25">
      <c r="A825">
        <v>1006830</v>
      </c>
      <c r="B825" t="s">
        <v>301</v>
      </c>
      <c r="C825" s="4">
        <v>41518</v>
      </c>
      <c r="D825" t="s">
        <v>42</v>
      </c>
      <c r="E825">
        <v>1</v>
      </c>
      <c r="G825" t="s">
        <v>140</v>
      </c>
      <c r="H825">
        <v>36</v>
      </c>
      <c r="I825">
        <v>3452.44</v>
      </c>
      <c r="J825">
        <v>-2014.98</v>
      </c>
      <c r="K825">
        <v>-479.51</v>
      </c>
      <c r="L825">
        <v>-95.91</v>
      </c>
      <c r="M825">
        <v>1437.46</v>
      </c>
      <c r="Q825" s="7">
        <v>42598</v>
      </c>
    </row>
    <row r="826" spans="1:17" x14ac:dyDescent="0.25">
      <c r="A826">
        <v>1003550</v>
      </c>
      <c r="B826" t="s">
        <v>162</v>
      </c>
      <c r="C826" s="4">
        <v>39692</v>
      </c>
      <c r="D826" t="s">
        <v>42</v>
      </c>
      <c r="E826">
        <v>1</v>
      </c>
      <c r="G826" t="s">
        <v>140</v>
      </c>
      <c r="H826">
        <v>96</v>
      </c>
      <c r="I826">
        <v>1402.63</v>
      </c>
      <c r="J826">
        <v>-1183.46</v>
      </c>
      <c r="K826">
        <v>-73.040000000000006</v>
      </c>
      <c r="L826">
        <v>-14.61</v>
      </c>
      <c r="M826">
        <v>219.17</v>
      </c>
      <c r="Q826" s="7">
        <v>42598</v>
      </c>
    </row>
    <row r="827" spans="1:17" x14ac:dyDescent="0.25">
      <c r="A827">
        <v>1003551</v>
      </c>
      <c r="B827" t="s">
        <v>162</v>
      </c>
      <c r="C827" s="4">
        <v>39692</v>
      </c>
      <c r="D827" t="s">
        <v>42</v>
      </c>
      <c r="E827">
        <v>1</v>
      </c>
      <c r="G827" t="s">
        <v>140</v>
      </c>
      <c r="H827">
        <v>96</v>
      </c>
      <c r="I827">
        <v>1402.63</v>
      </c>
      <c r="J827">
        <v>-1183.46</v>
      </c>
      <c r="K827">
        <v>-73.040000000000006</v>
      </c>
      <c r="L827">
        <v>-14.61</v>
      </c>
      <c r="M827">
        <v>219.17</v>
      </c>
      <c r="Q827" s="7">
        <v>42598</v>
      </c>
    </row>
    <row r="828" spans="1:17" x14ac:dyDescent="0.25">
      <c r="A828">
        <v>1003552</v>
      </c>
      <c r="B828" t="s">
        <v>162</v>
      </c>
      <c r="C828" s="4">
        <v>39692</v>
      </c>
      <c r="D828" t="s">
        <v>42</v>
      </c>
      <c r="E828">
        <v>1</v>
      </c>
      <c r="G828" t="s">
        <v>140</v>
      </c>
      <c r="H828">
        <v>96</v>
      </c>
      <c r="I828">
        <v>1633.8</v>
      </c>
      <c r="J828">
        <v>-1378.52</v>
      </c>
      <c r="K828">
        <v>-85.09</v>
      </c>
      <c r="L828">
        <v>-17.02</v>
      </c>
      <c r="M828">
        <v>255.28</v>
      </c>
      <c r="Q828" s="7">
        <v>42598</v>
      </c>
    </row>
    <row r="829" spans="1:17" x14ac:dyDescent="0.25">
      <c r="A829">
        <v>1003553</v>
      </c>
      <c r="B829" t="s">
        <v>203</v>
      </c>
      <c r="C829" s="4">
        <v>39692</v>
      </c>
      <c r="D829" t="s">
        <v>42</v>
      </c>
      <c r="E829">
        <v>1</v>
      </c>
      <c r="G829" t="s">
        <v>140</v>
      </c>
      <c r="H829">
        <v>96</v>
      </c>
      <c r="I829">
        <v>3385</v>
      </c>
      <c r="J829">
        <v>-2856.1</v>
      </c>
      <c r="K829">
        <v>-176.31</v>
      </c>
      <c r="L829">
        <v>-35.26</v>
      </c>
      <c r="M829">
        <v>528.9</v>
      </c>
      <c r="Q829" s="7">
        <v>42598</v>
      </c>
    </row>
    <row r="830" spans="1:17" x14ac:dyDescent="0.25">
      <c r="A830">
        <v>1003555</v>
      </c>
      <c r="B830" t="s">
        <v>162</v>
      </c>
      <c r="C830" s="4">
        <v>39692</v>
      </c>
      <c r="D830" t="s">
        <v>42</v>
      </c>
      <c r="E830">
        <v>1</v>
      </c>
      <c r="G830" t="s">
        <v>140</v>
      </c>
      <c r="H830">
        <v>96</v>
      </c>
      <c r="I830">
        <v>2216.1</v>
      </c>
      <c r="J830">
        <v>-1869.83</v>
      </c>
      <c r="K830">
        <v>-115.42</v>
      </c>
      <c r="L830">
        <v>-23.08</v>
      </c>
      <c r="M830">
        <v>346.27</v>
      </c>
      <c r="Q830" s="7">
        <v>42598</v>
      </c>
    </row>
    <row r="831" spans="1:17" x14ac:dyDescent="0.25">
      <c r="A831">
        <v>1003556</v>
      </c>
      <c r="B831" t="s">
        <v>162</v>
      </c>
      <c r="C831" s="4">
        <v>39692</v>
      </c>
      <c r="D831" t="s">
        <v>42</v>
      </c>
      <c r="E831">
        <v>1</v>
      </c>
      <c r="G831" t="s">
        <v>140</v>
      </c>
      <c r="H831">
        <v>96</v>
      </c>
      <c r="I831">
        <v>2216.1</v>
      </c>
      <c r="J831">
        <v>-1869.83</v>
      </c>
      <c r="K831">
        <v>-115.42</v>
      </c>
      <c r="L831">
        <v>-23.08</v>
      </c>
      <c r="M831">
        <v>346.27</v>
      </c>
      <c r="Q831" s="7">
        <v>42598</v>
      </c>
    </row>
    <row r="832" spans="1:17" x14ac:dyDescent="0.25">
      <c r="A832">
        <v>1007955</v>
      </c>
      <c r="B832" t="s">
        <v>162</v>
      </c>
      <c r="C832" s="4">
        <v>41883</v>
      </c>
      <c r="D832" t="s">
        <v>42</v>
      </c>
      <c r="E832">
        <v>1</v>
      </c>
      <c r="G832" t="s">
        <v>140</v>
      </c>
      <c r="H832">
        <v>36</v>
      </c>
      <c r="I832">
        <v>18331.330000000002</v>
      </c>
      <c r="J832">
        <v>-4588.42</v>
      </c>
      <c r="K832">
        <v>-689.43</v>
      </c>
      <c r="L832">
        <v>-509.21</v>
      </c>
      <c r="M832">
        <v>13742.91</v>
      </c>
      <c r="Q832" s="7">
        <v>42599</v>
      </c>
    </row>
    <row r="833" spans="1:17" x14ac:dyDescent="0.25">
      <c r="A833">
        <v>1007956</v>
      </c>
      <c r="B833" t="s">
        <v>326</v>
      </c>
      <c r="C833" s="4">
        <v>41883</v>
      </c>
      <c r="D833" t="s">
        <v>42</v>
      </c>
      <c r="E833">
        <v>1</v>
      </c>
      <c r="G833" t="s">
        <v>140</v>
      </c>
      <c r="H833">
        <v>36</v>
      </c>
      <c r="I833">
        <v>14496.43</v>
      </c>
      <c r="J833">
        <v>-3628.52</v>
      </c>
      <c r="K833">
        <v>-2013.39</v>
      </c>
      <c r="L833">
        <v>-402.68</v>
      </c>
      <c r="M833">
        <v>10867.91</v>
      </c>
      <c r="Q833" s="7">
        <v>42599</v>
      </c>
    </row>
    <row r="834" spans="1:17" x14ac:dyDescent="0.25">
      <c r="A834">
        <v>1007957</v>
      </c>
      <c r="B834" t="s">
        <v>162</v>
      </c>
      <c r="C834" s="4">
        <v>41883</v>
      </c>
      <c r="D834" t="s">
        <v>42</v>
      </c>
      <c r="E834">
        <v>1</v>
      </c>
      <c r="G834" t="s">
        <v>140</v>
      </c>
      <c r="H834">
        <v>36</v>
      </c>
      <c r="I834">
        <v>3976.01</v>
      </c>
      <c r="J834">
        <v>-995.21</v>
      </c>
      <c r="K834">
        <v>-552.22</v>
      </c>
      <c r="L834">
        <v>-110.44</v>
      </c>
      <c r="M834">
        <v>2980.8</v>
      </c>
      <c r="Q834" s="7">
        <v>42599</v>
      </c>
    </row>
    <row r="835" spans="1:17" x14ac:dyDescent="0.25">
      <c r="A835">
        <v>1007958</v>
      </c>
      <c r="B835" t="s">
        <v>162</v>
      </c>
      <c r="C835" s="4">
        <v>41883</v>
      </c>
      <c r="D835" t="s">
        <v>42</v>
      </c>
      <c r="E835">
        <v>1</v>
      </c>
      <c r="G835" t="s">
        <v>140</v>
      </c>
      <c r="H835">
        <v>36</v>
      </c>
      <c r="I835">
        <v>3202.33</v>
      </c>
      <c r="J835">
        <v>-801.56</v>
      </c>
      <c r="K835">
        <v>-444.77</v>
      </c>
      <c r="L835">
        <v>-88.96</v>
      </c>
      <c r="M835">
        <v>2400.77</v>
      </c>
      <c r="Q835" s="7">
        <v>42599</v>
      </c>
    </row>
    <row r="836" spans="1:17" x14ac:dyDescent="0.25">
      <c r="A836">
        <v>1007959</v>
      </c>
      <c r="B836" t="s">
        <v>162</v>
      </c>
      <c r="C836" s="4">
        <v>41883</v>
      </c>
      <c r="D836" t="s">
        <v>42</v>
      </c>
      <c r="E836">
        <v>1</v>
      </c>
      <c r="G836" t="s">
        <v>140</v>
      </c>
      <c r="H836">
        <v>36</v>
      </c>
      <c r="I836">
        <v>441.37</v>
      </c>
      <c r="J836">
        <v>-110.48</v>
      </c>
      <c r="K836">
        <v>-61.3</v>
      </c>
      <c r="L836">
        <v>-12.26</v>
      </c>
      <c r="M836">
        <v>330.89</v>
      </c>
      <c r="Q836" s="7">
        <v>42599</v>
      </c>
    </row>
    <row r="837" spans="1:17" x14ac:dyDescent="0.25">
      <c r="A837">
        <v>1007974</v>
      </c>
      <c r="B837" t="s">
        <v>162</v>
      </c>
      <c r="C837" s="4">
        <v>41883</v>
      </c>
      <c r="D837" t="s">
        <v>42</v>
      </c>
      <c r="E837">
        <v>1</v>
      </c>
      <c r="G837" t="s">
        <v>140</v>
      </c>
      <c r="H837">
        <v>36</v>
      </c>
      <c r="I837">
        <v>89.25</v>
      </c>
      <c r="J837">
        <v>-22.34</v>
      </c>
      <c r="K837">
        <v>-12.4</v>
      </c>
      <c r="L837">
        <v>-2.48</v>
      </c>
      <c r="M837">
        <v>66.91</v>
      </c>
      <c r="Q837" s="7">
        <v>42599</v>
      </c>
    </row>
    <row r="838" spans="1:17" x14ac:dyDescent="0.25">
      <c r="A838">
        <v>1007980</v>
      </c>
      <c r="B838" t="s">
        <v>277</v>
      </c>
      <c r="C838" s="4">
        <v>41883</v>
      </c>
      <c r="D838" t="s">
        <v>42</v>
      </c>
      <c r="E838">
        <v>1</v>
      </c>
      <c r="G838" t="s">
        <v>140</v>
      </c>
      <c r="H838">
        <v>36</v>
      </c>
      <c r="I838">
        <v>5018.03</v>
      </c>
      <c r="J838">
        <v>-1256.03</v>
      </c>
      <c r="K838">
        <v>-696.94</v>
      </c>
      <c r="L838">
        <v>-139.38999999999999</v>
      </c>
      <c r="M838">
        <v>3762</v>
      </c>
      <c r="Q838" s="7">
        <v>42599</v>
      </c>
    </row>
    <row r="839" spans="1:17" x14ac:dyDescent="0.25">
      <c r="A839">
        <v>1007981</v>
      </c>
      <c r="B839" t="s">
        <v>277</v>
      </c>
      <c r="C839" s="4">
        <v>41883</v>
      </c>
      <c r="D839" t="s">
        <v>42</v>
      </c>
      <c r="E839">
        <v>1</v>
      </c>
      <c r="G839" t="s">
        <v>140</v>
      </c>
      <c r="H839">
        <v>36</v>
      </c>
      <c r="I839">
        <v>37.18</v>
      </c>
      <c r="J839">
        <v>-9.31</v>
      </c>
      <c r="K839">
        <v>-5.17</v>
      </c>
      <c r="L839">
        <v>-1.03</v>
      </c>
      <c r="M839">
        <v>27.87</v>
      </c>
      <c r="Q839" s="7">
        <v>42599</v>
      </c>
    </row>
    <row r="840" spans="1:17" x14ac:dyDescent="0.25">
      <c r="A840">
        <v>1007985</v>
      </c>
      <c r="B840" t="s">
        <v>162</v>
      </c>
      <c r="C840" s="4">
        <v>41883</v>
      </c>
      <c r="D840" t="s">
        <v>42</v>
      </c>
      <c r="E840">
        <v>1</v>
      </c>
      <c r="G840" t="s">
        <v>140</v>
      </c>
      <c r="H840">
        <v>36</v>
      </c>
      <c r="I840">
        <v>1883.2</v>
      </c>
      <c r="J840">
        <v>-471.38</v>
      </c>
      <c r="K840">
        <v>-261.56</v>
      </c>
      <c r="L840">
        <v>-52.32</v>
      </c>
      <c r="M840">
        <v>1411.82</v>
      </c>
      <c r="Q840" s="7">
        <v>42599</v>
      </c>
    </row>
    <row r="841" spans="1:17" x14ac:dyDescent="0.25">
      <c r="A841">
        <v>1007986</v>
      </c>
      <c r="B841" t="s">
        <v>162</v>
      </c>
      <c r="C841" s="4">
        <v>41883</v>
      </c>
      <c r="D841" t="s">
        <v>42</v>
      </c>
      <c r="E841">
        <v>1</v>
      </c>
      <c r="G841" t="s">
        <v>140</v>
      </c>
      <c r="H841">
        <v>36</v>
      </c>
      <c r="I841">
        <v>382.69</v>
      </c>
      <c r="J841">
        <v>-95.79</v>
      </c>
      <c r="K841">
        <v>-53.15</v>
      </c>
      <c r="L841">
        <v>-10.63</v>
      </c>
      <c r="M841">
        <v>286.89999999999998</v>
      </c>
      <c r="Q841" s="7">
        <v>42599</v>
      </c>
    </row>
    <row r="842" spans="1:17" x14ac:dyDescent="0.25">
      <c r="A842">
        <v>1007987</v>
      </c>
      <c r="B842" t="s">
        <v>162</v>
      </c>
      <c r="C842" s="4">
        <v>41883</v>
      </c>
      <c r="D842" t="s">
        <v>42</v>
      </c>
      <c r="E842">
        <v>1</v>
      </c>
      <c r="G842" t="s">
        <v>140</v>
      </c>
      <c r="H842">
        <v>36</v>
      </c>
      <c r="I842">
        <v>4772.66</v>
      </c>
      <c r="J842">
        <v>-1194.6199999999999</v>
      </c>
      <c r="K842">
        <v>-662.87</v>
      </c>
      <c r="L842">
        <v>-132.57</v>
      </c>
      <c r="M842">
        <v>3578.04</v>
      </c>
      <c r="Q842" s="7">
        <v>42599</v>
      </c>
    </row>
    <row r="843" spans="1:17" x14ac:dyDescent="0.25">
      <c r="A843">
        <v>1007988</v>
      </c>
      <c r="B843" t="s">
        <v>162</v>
      </c>
      <c r="C843" s="4">
        <v>41883</v>
      </c>
      <c r="D843" t="s">
        <v>42</v>
      </c>
      <c r="E843">
        <v>1</v>
      </c>
      <c r="G843" t="s">
        <v>140</v>
      </c>
      <c r="H843">
        <v>36</v>
      </c>
      <c r="I843">
        <v>677.81</v>
      </c>
      <c r="J843">
        <v>-169.66</v>
      </c>
      <c r="K843">
        <v>-94.14</v>
      </c>
      <c r="L843">
        <v>-18.829999999999998</v>
      </c>
      <c r="M843">
        <v>508.15</v>
      </c>
      <c r="Q843" s="7">
        <v>42599</v>
      </c>
    </row>
    <row r="844" spans="1:17" x14ac:dyDescent="0.25">
      <c r="A844">
        <v>1007989</v>
      </c>
      <c r="B844" t="s">
        <v>162</v>
      </c>
      <c r="C844" s="4">
        <v>41883</v>
      </c>
      <c r="D844" t="s">
        <v>42</v>
      </c>
      <c r="E844">
        <v>1</v>
      </c>
      <c r="G844" t="s">
        <v>140</v>
      </c>
      <c r="H844">
        <v>36</v>
      </c>
      <c r="I844">
        <v>990.4</v>
      </c>
      <c r="J844">
        <v>-247.91</v>
      </c>
      <c r="K844">
        <v>-137.56</v>
      </c>
      <c r="L844">
        <v>-27.52</v>
      </c>
      <c r="M844">
        <v>742.49</v>
      </c>
      <c r="Q844" s="7">
        <v>42599</v>
      </c>
    </row>
    <row r="845" spans="1:17" x14ac:dyDescent="0.25">
      <c r="A845">
        <v>1007999</v>
      </c>
      <c r="B845" t="s">
        <v>162</v>
      </c>
      <c r="C845" s="4">
        <v>41883</v>
      </c>
      <c r="D845" t="s">
        <v>42</v>
      </c>
      <c r="E845">
        <v>1</v>
      </c>
      <c r="G845" t="s">
        <v>140</v>
      </c>
      <c r="H845">
        <v>36</v>
      </c>
      <c r="I845">
        <v>529.70000000000005</v>
      </c>
      <c r="J845">
        <v>-132.58000000000001</v>
      </c>
      <c r="K845">
        <v>-73.56</v>
      </c>
      <c r="L845">
        <v>-14.71</v>
      </c>
      <c r="M845">
        <v>397.12</v>
      </c>
      <c r="Q845" s="7">
        <v>42599</v>
      </c>
    </row>
    <row r="846" spans="1:17" x14ac:dyDescent="0.25">
      <c r="A846">
        <v>1008000</v>
      </c>
      <c r="B846" t="s">
        <v>162</v>
      </c>
      <c r="C846" s="4">
        <v>41883</v>
      </c>
      <c r="D846" t="s">
        <v>42</v>
      </c>
      <c r="E846">
        <v>1</v>
      </c>
      <c r="G846" t="s">
        <v>140</v>
      </c>
      <c r="H846">
        <v>36</v>
      </c>
      <c r="I846">
        <v>269.06</v>
      </c>
      <c r="J846">
        <v>-67.34</v>
      </c>
      <c r="K846">
        <v>-37.36</v>
      </c>
      <c r="L846">
        <v>-7.47</v>
      </c>
      <c r="M846">
        <v>201.72</v>
      </c>
      <c r="Q846" s="7">
        <v>42599</v>
      </c>
    </row>
    <row r="847" spans="1:17" x14ac:dyDescent="0.25">
      <c r="A847">
        <v>1008085</v>
      </c>
      <c r="B847" t="s">
        <v>162</v>
      </c>
      <c r="C847" s="4">
        <v>41883</v>
      </c>
      <c r="D847" t="s">
        <v>42</v>
      </c>
      <c r="E847">
        <v>1</v>
      </c>
      <c r="G847" t="s">
        <v>140</v>
      </c>
      <c r="H847">
        <v>36</v>
      </c>
      <c r="I847">
        <v>738.85</v>
      </c>
      <c r="J847">
        <v>-184.94</v>
      </c>
      <c r="K847">
        <v>-102.62</v>
      </c>
      <c r="L847">
        <v>-20.53</v>
      </c>
      <c r="M847">
        <v>553.91</v>
      </c>
      <c r="Q847" s="7">
        <v>42599</v>
      </c>
    </row>
    <row r="848" spans="1:17" x14ac:dyDescent="0.25">
      <c r="A848">
        <v>1008086</v>
      </c>
      <c r="B848" t="s">
        <v>162</v>
      </c>
      <c r="C848" s="4">
        <v>41883</v>
      </c>
      <c r="D848" t="s">
        <v>42</v>
      </c>
      <c r="E848">
        <v>1</v>
      </c>
      <c r="G848" t="s">
        <v>140</v>
      </c>
      <c r="H848">
        <v>36</v>
      </c>
      <c r="I848">
        <v>346.07</v>
      </c>
      <c r="J848">
        <v>-86.62</v>
      </c>
      <c r="K848">
        <v>-48.06</v>
      </c>
      <c r="L848">
        <v>-9.6199999999999992</v>
      </c>
      <c r="M848">
        <v>259.45</v>
      </c>
      <c r="Q848" s="7">
        <v>42599</v>
      </c>
    </row>
    <row r="849" spans="1:17" x14ac:dyDescent="0.25">
      <c r="A849">
        <v>1008087</v>
      </c>
      <c r="B849" t="s">
        <v>162</v>
      </c>
      <c r="C849" s="4">
        <v>41883</v>
      </c>
      <c r="D849" t="s">
        <v>42</v>
      </c>
      <c r="E849">
        <v>1</v>
      </c>
      <c r="G849" t="s">
        <v>140</v>
      </c>
      <c r="H849">
        <v>36</v>
      </c>
      <c r="I849">
        <v>6271.37</v>
      </c>
      <c r="J849">
        <v>-1569.74</v>
      </c>
      <c r="K849">
        <v>-871.01</v>
      </c>
      <c r="L849">
        <v>-174.2</v>
      </c>
      <c r="M849">
        <v>4701.63</v>
      </c>
      <c r="Q849" s="7">
        <v>42599</v>
      </c>
    </row>
    <row r="850" spans="1:17" x14ac:dyDescent="0.25">
      <c r="A850">
        <v>1008101</v>
      </c>
      <c r="B850" t="s">
        <v>162</v>
      </c>
      <c r="C850" s="4">
        <v>41883</v>
      </c>
      <c r="D850" t="s">
        <v>42</v>
      </c>
      <c r="E850">
        <v>1</v>
      </c>
      <c r="G850" t="s">
        <v>140</v>
      </c>
      <c r="H850">
        <v>36</v>
      </c>
      <c r="I850">
        <v>112.98</v>
      </c>
      <c r="J850">
        <v>-28.28</v>
      </c>
      <c r="K850">
        <v>-15.69</v>
      </c>
      <c r="L850">
        <v>-3.14</v>
      </c>
      <c r="M850">
        <v>84.7</v>
      </c>
      <c r="Q850" s="7">
        <v>42599</v>
      </c>
    </row>
    <row r="851" spans="1:17" x14ac:dyDescent="0.25">
      <c r="A851">
        <v>1008102</v>
      </c>
      <c r="B851" t="s">
        <v>162</v>
      </c>
      <c r="C851" s="4">
        <v>41883</v>
      </c>
      <c r="D851" t="s">
        <v>42</v>
      </c>
      <c r="E851">
        <v>1</v>
      </c>
      <c r="G851" t="s">
        <v>140</v>
      </c>
      <c r="H851">
        <v>36</v>
      </c>
      <c r="I851">
        <v>90.12</v>
      </c>
      <c r="J851">
        <v>-22.56</v>
      </c>
      <c r="K851">
        <v>-12.52</v>
      </c>
      <c r="L851">
        <v>-2.5099999999999998</v>
      </c>
      <c r="M851">
        <v>67.56</v>
      </c>
      <c r="Q851" s="7">
        <v>42599</v>
      </c>
    </row>
    <row r="852" spans="1:17" x14ac:dyDescent="0.25">
      <c r="A852">
        <v>1008103</v>
      </c>
      <c r="B852" t="s">
        <v>162</v>
      </c>
      <c r="C852" s="4">
        <v>41883</v>
      </c>
      <c r="D852" t="s">
        <v>42</v>
      </c>
      <c r="E852">
        <v>1</v>
      </c>
      <c r="G852" t="s">
        <v>140</v>
      </c>
      <c r="H852">
        <v>36</v>
      </c>
      <c r="I852">
        <v>111.91</v>
      </c>
      <c r="J852">
        <v>-28.01</v>
      </c>
      <c r="K852">
        <v>-15.54</v>
      </c>
      <c r="L852">
        <v>-3.11</v>
      </c>
      <c r="M852">
        <v>83.9</v>
      </c>
      <c r="Q852" s="7">
        <v>42599</v>
      </c>
    </row>
    <row r="853" spans="1:17" x14ac:dyDescent="0.25">
      <c r="A853">
        <v>1008104</v>
      </c>
      <c r="B853" t="s">
        <v>162</v>
      </c>
      <c r="C853" s="4">
        <v>41883</v>
      </c>
      <c r="D853" t="s">
        <v>42</v>
      </c>
      <c r="E853">
        <v>1</v>
      </c>
      <c r="G853" t="s">
        <v>140</v>
      </c>
      <c r="H853">
        <v>36</v>
      </c>
      <c r="I853">
        <v>110.05</v>
      </c>
      <c r="J853">
        <v>-27.54</v>
      </c>
      <c r="K853">
        <v>-15.28</v>
      </c>
      <c r="L853">
        <v>-3.05</v>
      </c>
      <c r="M853">
        <v>82.51</v>
      </c>
      <c r="Q853" s="7">
        <v>42599</v>
      </c>
    </row>
    <row r="854" spans="1:17" x14ac:dyDescent="0.25">
      <c r="A854">
        <v>1008105</v>
      </c>
      <c r="B854" t="s">
        <v>162</v>
      </c>
      <c r="C854" s="4">
        <v>41883</v>
      </c>
      <c r="D854" t="s">
        <v>42</v>
      </c>
      <c r="E854">
        <v>1</v>
      </c>
      <c r="G854" t="s">
        <v>140</v>
      </c>
      <c r="H854">
        <v>36</v>
      </c>
      <c r="I854">
        <v>90.12</v>
      </c>
      <c r="J854">
        <v>-22.56</v>
      </c>
      <c r="K854">
        <v>-12.52</v>
      </c>
      <c r="L854">
        <v>-2.5099999999999998</v>
      </c>
      <c r="M854">
        <v>67.56</v>
      </c>
      <c r="Q854" s="7">
        <v>42599</v>
      </c>
    </row>
    <row r="855" spans="1:17" x14ac:dyDescent="0.25">
      <c r="A855">
        <v>1005082</v>
      </c>
      <c r="B855" t="s">
        <v>374</v>
      </c>
      <c r="C855" s="4">
        <v>40422</v>
      </c>
      <c r="D855" t="s">
        <v>42</v>
      </c>
      <c r="E855">
        <v>1</v>
      </c>
      <c r="G855" t="s">
        <v>140</v>
      </c>
      <c r="H855">
        <v>96</v>
      </c>
      <c r="I855">
        <v>90526.21</v>
      </c>
      <c r="J855">
        <v>-53760.27</v>
      </c>
      <c r="K855">
        <v>-4714.91</v>
      </c>
      <c r="L855">
        <v>-942.98</v>
      </c>
      <c r="M855">
        <v>36765.94</v>
      </c>
      <c r="Q855" s="7">
        <v>42600</v>
      </c>
    </row>
    <row r="856" spans="1:17" x14ac:dyDescent="0.25">
      <c r="A856">
        <v>1008084</v>
      </c>
      <c r="B856" t="s">
        <v>447</v>
      </c>
      <c r="C856" s="4">
        <v>41883</v>
      </c>
      <c r="D856" t="s">
        <v>42</v>
      </c>
      <c r="E856">
        <v>1</v>
      </c>
      <c r="G856" t="s">
        <v>140</v>
      </c>
      <c r="H856">
        <v>96</v>
      </c>
      <c r="I856">
        <v>4392</v>
      </c>
      <c r="J856">
        <v>-412.25</v>
      </c>
      <c r="K856">
        <v>-228.75</v>
      </c>
      <c r="L856">
        <v>-45.75</v>
      </c>
      <c r="M856">
        <v>3979.75</v>
      </c>
      <c r="Q856" s="7">
        <v>42604</v>
      </c>
    </row>
    <row r="857" spans="1:17" x14ac:dyDescent="0.25">
      <c r="A857">
        <v>150078</v>
      </c>
      <c r="B857" t="s">
        <v>375</v>
      </c>
      <c r="C857" s="4">
        <v>39356</v>
      </c>
      <c r="D857" t="s">
        <v>42</v>
      </c>
      <c r="E857">
        <v>1</v>
      </c>
      <c r="G857" t="s">
        <v>140</v>
      </c>
      <c r="H857">
        <v>36</v>
      </c>
      <c r="I857">
        <v>73.08</v>
      </c>
      <c r="J857">
        <v>-73.08</v>
      </c>
      <c r="Q857" s="7">
        <v>42623</v>
      </c>
    </row>
    <row r="858" spans="1:17" x14ac:dyDescent="0.25">
      <c r="A858">
        <v>150089</v>
      </c>
      <c r="B858" t="s">
        <v>375</v>
      </c>
      <c r="C858" s="4">
        <v>39356</v>
      </c>
      <c r="D858" t="s">
        <v>42</v>
      </c>
      <c r="E858">
        <v>1</v>
      </c>
      <c r="G858" t="s">
        <v>140</v>
      </c>
      <c r="H858">
        <v>36</v>
      </c>
      <c r="I858">
        <v>140.66999999999999</v>
      </c>
      <c r="J858">
        <v>-140.66999999999999</v>
      </c>
      <c r="Q858" s="7">
        <v>42623</v>
      </c>
    </row>
    <row r="859" spans="1:17" x14ac:dyDescent="0.25">
      <c r="A859">
        <v>150111</v>
      </c>
      <c r="B859" t="s">
        <v>376</v>
      </c>
      <c r="C859" s="4">
        <v>39356</v>
      </c>
      <c r="D859" t="s">
        <v>42</v>
      </c>
      <c r="E859">
        <v>1</v>
      </c>
      <c r="G859" t="s">
        <v>140</v>
      </c>
      <c r="H859">
        <v>36</v>
      </c>
      <c r="I859">
        <v>490</v>
      </c>
      <c r="J859">
        <v>-490</v>
      </c>
      <c r="Q859" s="7">
        <v>42623</v>
      </c>
    </row>
    <row r="860" spans="1:17" x14ac:dyDescent="0.25">
      <c r="A860">
        <v>150141</v>
      </c>
      <c r="B860" t="s">
        <v>377</v>
      </c>
      <c r="C860" s="4">
        <v>39356</v>
      </c>
      <c r="D860" t="s">
        <v>42</v>
      </c>
      <c r="E860">
        <v>1</v>
      </c>
      <c r="G860" t="s">
        <v>140</v>
      </c>
      <c r="H860">
        <v>36</v>
      </c>
      <c r="I860">
        <v>2181.3200000000002</v>
      </c>
      <c r="J860">
        <v>-2181.3200000000002</v>
      </c>
      <c r="Q860" s="7">
        <v>42623</v>
      </c>
    </row>
    <row r="861" spans="1:17" x14ac:dyDescent="0.25">
      <c r="A861">
        <v>1003567</v>
      </c>
      <c r="B861" t="s">
        <v>378</v>
      </c>
      <c r="C861" s="4">
        <v>39722</v>
      </c>
      <c r="D861" t="s">
        <v>42</v>
      </c>
      <c r="E861">
        <v>1</v>
      </c>
      <c r="G861" t="s">
        <v>140</v>
      </c>
      <c r="H861">
        <v>36</v>
      </c>
      <c r="I861">
        <v>5235</v>
      </c>
      <c r="J861">
        <v>-5235</v>
      </c>
      <c r="Q861" s="7">
        <v>42624</v>
      </c>
    </row>
    <row r="862" spans="1:17" x14ac:dyDescent="0.25">
      <c r="A862">
        <v>1003853</v>
      </c>
      <c r="B862" t="s">
        <v>166</v>
      </c>
      <c r="C862" s="4">
        <v>39722</v>
      </c>
      <c r="D862" t="s">
        <v>42</v>
      </c>
      <c r="E862">
        <v>1</v>
      </c>
      <c r="G862" t="s">
        <v>140</v>
      </c>
      <c r="H862">
        <v>36</v>
      </c>
      <c r="I862">
        <v>1402.63</v>
      </c>
      <c r="J862">
        <v>-1402.63</v>
      </c>
      <c r="Q862" s="7">
        <v>42624</v>
      </c>
    </row>
    <row r="863" spans="1:17" x14ac:dyDescent="0.25">
      <c r="A863">
        <v>1003996</v>
      </c>
      <c r="B863" t="s">
        <v>379</v>
      </c>
      <c r="C863" s="4">
        <v>39722</v>
      </c>
      <c r="D863" t="s">
        <v>42</v>
      </c>
      <c r="E863">
        <v>1</v>
      </c>
      <c r="G863" t="s">
        <v>140</v>
      </c>
      <c r="H863">
        <v>36</v>
      </c>
      <c r="I863">
        <v>313.43</v>
      </c>
      <c r="J863">
        <v>-313.43</v>
      </c>
      <c r="Q863" s="7">
        <v>42624</v>
      </c>
    </row>
    <row r="864" spans="1:17" x14ac:dyDescent="0.25">
      <c r="A864">
        <v>103047</v>
      </c>
      <c r="B864" t="s">
        <v>152</v>
      </c>
      <c r="C864" s="4">
        <v>40087</v>
      </c>
      <c r="D864" t="s">
        <v>42</v>
      </c>
      <c r="E864">
        <v>1</v>
      </c>
      <c r="G864" t="s">
        <v>140</v>
      </c>
      <c r="H864">
        <v>36</v>
      </c>
      <c r="I864">
        <v>332933.59000000003</v>
      </c>
      <c r="J864">
        <v>-332933.59000000003</v>
      </c>
      <c r="Q864" s="7">
        <v>42625</v>
      </c>
    </row>
    <row r="865" spans="1:17" x14ac:dyDescent="0.25">
      <c r="A865">
        <v>1004499</v>
      </c>
      <c r="B865" t="s">
        <v>380</v>
      </c>
      <c r="C865" s="4">
        <v>40087</v>
      </c>
      <c r="D865" t="s">
        <v>42</v>
      </c>
      <c r="E865">
        <v>1</v>
      </c>
      <c r="G865" t="s">
        <v>140</v>
      </c>
      <c r="H865">
        <v>36</v>
      </c>
      <c r="I865">
        <v>1723.94</v>
      </c>
      <c r="J865">
        <v>-1723.94</v>
      </c>
      <c r="Q865" s="7">
        <v>42625</v>
      </c>
    </row>
    <row r="866" spans="1:17" x14ac:dyDescent="0.25">
      <c r="A866">
        <v>1004500</v>
      </c>
      <c r="B866" t="s">
        <v>166</v>
      </c>
      <c r="C866" s="4">
        <v>40087</v>
      </c>
      <c r="D866" t="s">
        <v>42</v>
      </c>
      <c r="E866">
        <v>1</v>
      </c>
      <c r="G866" t="s">
        <v>140</v>
      </c>
      <c r="H866">
        <v>36</v>
      </c>
      <c r="I866">
        <v>1200</v>
      </c>
      <c r="J866">
        <v>-1200</v>
      </c>
      <c r="Q866" s="7">
        <v>42625</v>
      </c>
    </row>
    <row r="867" spans="1:17" x14ac:dyDescent="0.25">
      <c r="A867">
        <v>1004501</v>
      </c>
      <c r="B867" t="s">
        <v>166</v>
      </c>
      <c r="C867" s="4">
        <v>40087</v>
      </c>
      <c r="D867" t="s">
        <v>42</v>
      </c>
      <c r="E867">
        <v>1</v>
      </c>
      <c r="G867" t="s">
        <v>140</v>
      </c>
      <c r="H867">
        <v>36</v>
      </c>
      <c r="I867">
        <v>3514.47</v>
      </c>
      <c r="J867">
        <v>-3514.47</v>
      </c>
      <c r="Q867" s="7">
        <v>42625</v>
      </c>
    </row>
    <row r="868" spans="1:17" x14ac:dyDescent="0.25">
      <c r="A868">
        <v>1004555</v>
      </c>
      <c r="B868" t="s">
        <v>203</v>
      </c>
      <c r="C868" s="4">
        <v>40087</v>
      </c>
      <c r="D868" t="s">
        <v>42</v>
      </c>
      <c r="E868">
        <v>1</v>
      </c>
      <c r="G868" t="s">
        <v>140</v>
      </c>
      <c r="H868">
        <v>36</v>
      </c>
      <c r="I868">
        <v>6745</v>
      </c>
      <c r="J868">
        <v>-6745</v>
      </c>
      <c r="Q868" s="7">
        <v>42625</v>
      </c>
    </row>
    <row r="869" spans="1:17" x14ac:dyDescent="0.25">
      <c r="A869">
        <v>1005097</v>
      </c>
      <c r="B869" t="s">
        <v>162</v>
      </c>
      <c r="C869" s="4">
        <v>40452</v>
      </c>
      <c r="D869" t="s">
        <v>42</v>
      </c>
      <c r="E869">
        <v>1</v>
      </c>
      <c r="G869" t="s">
        <v>140</v>
      </c>
      <c r="H869">
        <v>36</v>
      </c>
      <c r="I869">
        <v>505</v>
      </c>
      <c r="J869">
        <v>-505</v>
      </c>
      <c r="Q869" s="7">
        <v>42626</v>
      </c>
    </row>
    <row r="870" spans="1:17" x14ac:dyDescent="0.25">
      <c r="A870">
        <v>1005102</v>
      </c>
      <c r="B870" t="s">
        <v>162</v>
      </c>
      <c r="C870" s="4">
        <v>40452</v>
      </c>
      <c r="D870" t="s">
        <v>42</v>
      </c>
      <c r="E870">
        <v>1</v>
      </c>
      <c r="G870" t="s">
        <v>140</v>
      </c>
      <c r="H870">
        <v>36</v>
      </c>
      <c r="I870">
        <v>4156.9799999999996</v>
      </c>
      <c r="J870">
        <v>-4156.9799999999996</v>
      </c>
      <c r="Q870" s="7">
        <v>42626</v>
      </c>
    </row>
    <row r="871" spans="1:17" x14ac:dyDescent="0.25">
      <c r="A871">
        <v>103055</v>
      </c>
      <c r="B871" t="s">
        <v>305</v>
      </c>
      <c r="C871" s="4">
        <v>40087</v>
      </c>
      <c r="D871" t="s">
        <v>42</v>
      </c>
      <c r="E871">
        <v>1</v>
      </c>
      <c r="G871" t="s">
        <v>140</v>
      </c>
      <c r="H871">
        <v>60</v>
      </c>
      <c r="I871">
        <v>508722.09</v>
      </c>
      <c r="J871">
        <v>-508722.09</v>
      </c>
      <c r="Q871" s="7">
        <v>42627</v>
      </c>
    </row>
    <row r="872" spans="1:17" x14ac:dyDescent="0.25">
      <c r="A872">
        <v>1005497</v>
      </c>
      <c r="B872" t="s">
        <v>369</v>
      </c>
      <c r="C872" s="4">
        <v>40817</v>
      </c>
      <c r="D872" t="s">
        <v>42</v>
      </c>
      <c r="E872">
        <v>1</v>
      </c>
      <c r="G872" t="s">
        <v>140</v>
      </c>
      <c r="H872">
        <v>36</v>
      </c>
      <c r="I872">
        <v>2064.73</v>
      </c>
      <c r="J872">
        <v>-2064.73</v>
      </c>
      <c r="Q872" s="7">
        <v>42627</v>
      </c>
    </row>
    <row r="873" spans="1:17" x14ac:dyDescent="0.25">
      <c r="A873">
        <v>1005523</v>
      </c>
      <c r="B873" t="s">
        <v>381</v>
      </c>
      <c r="C873" s="4">
        <v>40817</v>
      </c>
      <c r="D873" t="s">
        <v>42</v>
      </c>
      <c r="E873">
        <v>1</v>
      </c>
      <c r="G873" t="s">
        <v>140</v>
      </c>
      <c r="H873">
        <v>36</v>
      </c>
      <c r="I873">
        <v>518.5</v>
      </c>
      <c r="J873">
        <v>-518.5</v>
      </c>
      <c r="Q873" s="7">
        <v>42627</v>
      </c>
    </row>
    <row r="874" spans="1:17" x14ac:dyDescent="0.25">
      <c r="A874">
        <v>1005524</v>
      </c>
      <c r="B874" t="s">
        <v>286</v>
      </c>
      <c r="C874" s="4">
        <v>40817</v>
      </c>
      <c r="D874" t="s">
        <v>42</v>
      </c>
      <c r="E874">
        <v>1</v>
      </c>
      <c r="G874" t="s">
        <v>140</v>
      </c>
      <c r="H874">
        <v>36</v>
      </c>
      <c r="I874">
        <v>1288.1500000000001</v>
      </c>
      <c r="J874">
        <v>-1288.1500000000001</v>
      </c>
      <c r="Q874" s="7">
        <v>42627</v>
      </c>
    </row>
    <row r="875" spans="1:17" x14ac:dyDescent="0.25">
      <c r="A875">
        <v>103070</v>
      </c>
      <c r="B875" t="s">
        <v>41</v>
      </c>
      <c r="C875" s="4">
        <v>18295</v>
      </c>
      <c r="D875" t="s">
        <v>42</v>
      </c>
      <c r="E875">
        <v>1</v>
      </c>
      <c r="G875" t="s">
        <v>43</v>
      </c>
      <c r="H875">
        <v>800</v>
      </c>
      <c r="I875">
        <v>1239251.67</v>
      </c>
      <c r="J875">
        <v>-1216908.28</v>
      </c>
      <c r="K875">
        <v>-7745.3</v>
      </c>
      <c r="L875">
        <v>-1549.06</v>
      </c>
      <c r="M875">
        <v>22343.39</v>
      </c>
      <c r="Q875" s="7">
        <v>42629</v>
      </c>
    </row>
    <row r="876" spans="1:17" x14ac:dyDescent="0.25">
      <c r="A876">
        <v>1006858</v>
      </c>
      <c r="B876" t="s">
        <v>382</v>
      </c>
      <c r="C876" s="4">
        <v>41548</v>
      </c>
      <c r="D876" t="s">
        <v>42</v>
      </c>
      <c r="E876">
        <v>1</v>
      </c>
      <c r="G876" t="s">
        <v>140</v>
      </c>
      <c r="H876">
        <v>36</v>
      </c>
      <c r="I876">
        <v>5693.69</v>
      </c>
      <c r="J876">
        <v>-3167.06</v>
      </c>
      <c r="K876">
        <v>-790.79</v>
      </c>
      <c r="L876">
        <v>-158.16</v>
      </c>
      <c r="M876">
        <v>2526.63</v>
      </c>
      <c r="Q876" s="7">
        <v>42629</v>
      </c>
    </row>
    <row r="877" spans="1:17" x14ac:dyDescent="0.25">
      <c r="A877">
        <v>1006864</v>
      </c>
      <c r="B877" t="s">
        <v>383</v>
      </c>
      <c r="C877" s="4">
        <v>41548</v>
      </c>
      <c r="D877" t="s">
        <v>42</v>
      </c>
      <c r="E877">
        <v>1</v>
      </c>
      <c r="G877" t="s">
        <v>140</v>
      </c>
      <c r="H877">
        <v>36</v>
      </c>
      <c r="I877">
        <v>749.81</v>
      </c>
      <c r="J877">
        <v>-417.07</v>
      </c>
      <c r="K877">
        <v>-104.14</v>
      </c>
      <c r="L877">
        <v>-20.83</v>
      </c>
      <c r="M877">
        <v>332.74</v>
      </c>
      <c r="Q877" s="7">
        <v>42629</v>
      </c>
    </row>
    <row r="878" spans="1:17" x14ac:dyDescent="0.25">
      <c r="A878">
        <v>1006865</v>
      </c>
      <c r="B878" t="s">
        <v>384</v>
      </c>
      <c r="C878" s="4">
        <v>41548</v>
      </c>
      <c r="D878" t="s">
        <v>42</v>
      </c>
      <c r="E878">
        <v>1</v>
      </c>
      <c r="G878" t="s">
        <v>140</v>
      </c>
      <c r="H878">
        <v>36</v>
      </c>
      <c r="I878">
        <v>4124.9799999999996</v>
      </c>
      <c r="J878">
        <v>-2294.48</v>
      </c>
      <c r="K878">
        <v>-572.91</v>
      </c>
      <c r="L878">
        <v>-114.58</v>
      </c>
      <c r="M878">
        <v>1830.5</v>
      </c>
      <c r="Q878" s="7">
        <v>42629</v>
      </c>
    </row>
    <row r="879" spans="1:17" x14ac:dyDescent="0.25">
      <c r="A879">
        <v>1006866</v>
      </c>
      <c r="B879" t="s">
        <v>385</v>
      </c>
      <c r="C879" s="4">
        <v>41548</v>
      </c>
      <c r="D879" t="s">
        <v>42</v>
      </c>
      <c r="E879">
        <v>1</v>
      </c>
      <c r="G879" t="s">
        <v>140</v>
      </c>
      <c r="H879">
        <v>36</v>
      </c>
      <c r="I879">
        <v>415.36</v>
      </c>
      <c r="J879">
        <v>-231.04</v>
      </c>
      <c r="K879">
        <v>-57.69</v>
      </c>
      <c r="L879">
        <v>-11.54</v>
      </c>
      <c r="M879">
        <v>184.32</v>
      </c>
      <c r="Q879" s="7">
        <v>42629</v>
      </c>
    </row>
    <row r="880" spans="1:17" x14ac:dyDescent="0.25">
      <c r="A880">
        <v>1006910</v>
      </c>
      <c r="B880" t="s">
        <v>162</v>
      </c>
      <c r="C880" s="4">
        <v>41548</v>
      </c>
      <c r="D880" t="s">
        <v>42</v>
      </c>
      <c r="E880">
        <v>1</v>
      </c>
      <c r="G880" t="s">
        <v>140</v>
      </c>
      <c r="H880">
        <v>36</v>
      </c>
      <c r="I880">
        <v>1762.8</v>
      </c>
      <c r="J880">
        <v>-980.54</v>
      </c>
      <c r="K880">
        <v>-244.83</v>
      </c>
      <c r="L880">
        <v>-48.96</v>
      </c>
      <c r="M880">
        <v>782.26</v>
      </c>
      <c r="Q880" s="7">
        <v>42629</v>
      </c>
    </row>
    <row r="881" spans="1:17" x14ac:dyDescent="0.25">
      <c r="A881">
        <v>1006921</v>
      </c>
      <c r="B881" t="s">
        <v>162</v>
      </c>
      <c r="C881" s="4">
        <v>41548</v>
      </c>
      <c r="D881" t="s">
        <v>42</v>
      </c>
      <c r="E881">
        <v>1</v>
      </c>
      <c r="G881" t="s">
        <v>140</v>
      </c>
      <c r="H881">
        <v>36</v>
      </c>
      <c r="I881">
        <v>1654.83</v>
      </c>
      <c r="J881">
        <v>-920.49</v>
      </c>
      <c r="K881">
        <v>-229.84</v>
      </c>
      <c r="L881">
        <v>-45.97</v>
      </c>
      <c r="M881">
        <v>734.34</v>
      </c>
      <c r="Q881" s="7">
        <v>42629</v>
      </c>
    </row>
    <row r="882" spans="1:17" x14ac:dyDescent="0.25">
      <c r="A882">
        <v>1006922</v>
      </c>
      <c r="B882" t="s">
        <v>345</v>
      </c>
      <c r="C882" s="4">
        <v>41548</v>
      </c>
      <c r="D882" t="s">
        <v>42</v>
      </c>
      <c r="E882">
        <v>1</v>
      </c>
      <c r="G882" t="s">
        <v>140</v>
      </c>
      <c r="H882">
        <v>36</v>
      </c>
      <c r="I882">
        <v>559.09</v>
      </c>
      <c r="J882">
        <v>-310.99</v>
      </c>
      <c r="K882">
        <v>-77.650000000000006</v>
      </c>
      <c r="L882">
        <v>-15.53</v>
      </c>
      <c r="M882">
        <v>248.1</v>
      </c>
      <c r="Q882" s="7">
        <v>42629</v>
      </c>
    </row>
    <row r="883" spans="1:17" x14ac:dyDescent="0.25">
      <c r="A883">
        <v>1006923</v>
      </c>
      <c r="B883" t="s">
        <v>345</v>
      </c>
      <c r="C883" s="4">
        <v>41548</v>
      </c>
      <c r="D883" t="s">
        <v>42</v>
      </c>
      <c r="E883">
        <v>1</v>
      </c>
      <c r="G883" t="s">
        <v>140</v>
      </c>
      <c r="H883">
        <v>36</v>
      </c>
      <c r="I883">
        <v>1589.36</v>
      </c>
      <c r="J883">
        <v>-884.06</v>
      </c>
      <c r="K883">
        <v>-220.74</v>
      </c>
      <c r="L883">
        <v>-44.14</v>
      </c>
      <c r="M883">
        <v>705.3</v>
      </c>
      <c r="Q883" s="7">
        <v>42629</v>
      </c>
    </row>
    <row r="884" spans="1:17" x14ac:dyDescent="0.25">
      <c r="A884">
        <v>1006924</v>
      </c>
      <c r="B884" t="s">
        <v>345</v>
      </c>
      <c r="C884" s="4">
        <v>41548</v>
      </c>
      <c r="D884" t="s">
        <v>42</v>
      </c>
      <c r="E884">
        <v>1</v>
      </c>
      <c r="G884" t="s">
        <v>140</v>
      </c>
      <c r="H884">
        <v>36</v>
      </c>
      <c r="I884">
        <v>1139.5</v>
      </c>
      <c r="J884">
        <v>-633.84</v>
      </c>
      <c r="K884">
        <v>-158.27000000000001</v>
      </c>
      <c r="L884">
        <v>-31.65</v>
      </c>
      <c r="M884">
        <v>505.66</v>
      </c>
      <c r="Q884" s="7">
        <v>42629</v>
      </c>
    </row>
    <row r="885" spans="1:17" x14ac:dyDescent="0.25">
      <c r="A885">
        <v>1003579</v>
      </c>
      <c r="B885" t="s">
        <v>386</v>
      </c>
      <c r="C885" s="4">
        <v>39722</v>
      </c>
      <c r="D885" t="s">
        <v>42</v>
      </c>
      <c r="E885">
        <v>1</v>
      </c>
      <c r="G885" t="s">
        <v>140</v>
      </c>
      <c r="H885">
        <v>96</v>
      </c>
      <c r="I885">
        <v>2370.48</v>
      </c>
      <c r="J885">
        <v>-1975.8</v>
      </c>
      <c r="K885">
        <v>-123.46</v>
      </c>
      <c r="L885">
        <v>-24.69</v>
      </c>
      <c r="M885">
        <v>394.68</v>
      </c>
      <c r="Q885" s="7">
        <v>42629</v>
      </c>
    </row>
    <row r="886" spans="1:17" x14ac:dyDescent="0.25">
      <c r="A886">
        <v>1003617</v>
      </c>
      <c r="B886" t="s">
        <v>162</v>
      </c>
      <c r="C886" s="4">
        <v>39722</v>
      </c>
      <c r="D886" t="s">
        <v>42</v>
      </c>
      <c r="E886">
        <v>1</v>
      </c>
      <c r="G886" t="s">
        <v>140</v>
      </c>
      <c r="H886">
        <v>96</v>
      </c>
      <c r="I886">
        <v>1557.44</v>
      </c>
      <c r="J886">
        <v>-1298.1400000000001</v>
      </c>
      <c r="K886">
        <v>-81.12</v>
      </c>
      <c r="L886">
        <v>-16.23</v>
      </c>
      <c r="M886">
        <v>259.3</v>
      </c>
      <c r="Q886" s="7">
        <v>42629</v>
      </c>
    </row>
    <row r="887" spans="1:17" x14ac:dyDescent="0.25">
      <c r="A887">
        <v>1003618</v>
      </c>
      <c r="B887" t="s">
        <v>217</v>
      </c>
      <c r="C887" s="4">
        <v>39722</v>
      </c>
      <c r="D887" t="s">
        <v>42</v>
      </c>
      <c r="E887">
        <v>1</v>
      </c>
      <c r="G887" t="s">
        <v>140</v>
      </c>
      <c r="H887">
        <v>96</v>
      </c>
      <c r="I887">
        <v>1143.92</v>
      </c>
      <c r="J887">
        <v>-953.46</v>
      </c>
      <c r="K887">
        <v>-59.58</v>
      </c>
      <c r="L887">
        <v>-11.92</v>
      </c>
      <c r="M887">
        <v>190.46</v>
      </c>
      <c r="Q887" s="7">
        <v>42629</v>
      </c>
    </row>
    <row r="888" spans="1:17" x14ac:dyDescent="0.25">
      <c r="A888">
        <v>1003619</v>
      </c>
      <c r="B888" t="s">
        <v>217</v>
      </c>
      <c r="C888" s="4">
        <v>39722</v>
      </c>
      <c r="D888" t="s">
        <v>42</v>
      </c>
      <c r="E888">
        <v>1</v>
      </c>
      <c r="G888" t="s">
        <v>140</v>
      </c>
      <c r="H888">
        <v>96</v>
      </c>
      <c r="I888">
        <v>1402.63</v>
      </c>
      <c r="J888">
        <v>-1169.0899999999999</v>
      </c>
      <c r="K888">
        <v>-73.05</v>
      </c>
      <c r="L888">
        <v>-14.61</v>
      </c>
      <c r="M888">
        <v>233.54</v>
      </c>
      <c r="Q888" s="7">
        <v>42629</v>
      </c>
    </row>
    <row r="889" spans="1:17" x14ac:dyDescent="0.25">
      <c r="A889">
        <v>1003620</v>
      </c>
      <c r="B889" t="s">
        <v>217</v>
      </c>
      <c r="C889" s="4">
        <v>39722</v>
      </c>
      <c r="D889" t="s">
        <v>42</v>
      </c>
      <c r="E889">
        <v>1</v>
      </c>
      <c r="G889" t="s">
        <v>140</v>
      </c>
      <c r="H889">
        <v>96</v>
      </c>
      <c r="I889">
        <v>1402.63</v>
      </c>
      <c r="J889">
        <v>-1169.0899999999999</v>
      </c>
      <c r="K889">
        <v>-73.05</v>
      </c>
      <c r="L889">
        <v>-14.61</v>
      </c>
      <c r="M889">
        <v>233.54</v>
      </c>
      <c r="Q889" s="7">
        <v>42629</v>
      </c>
    </row>
    <row r="890" spans="1:17" x14ac:dyDescent="0.25">
      <c r="A890">
        <v>1003621</v>
      </c>
      <c r="B890" t="s">
        <v>217</v>
      </c>
      <c r="C890" s="4">
        <v>39722</v>
      </c>
      <c r="D890" t="s">
        <v>42</v>
      </c>
      <c r="E890">
        <v>1</v>
      </c>
      <c r="G890" t="s">
        <v>140</v>
      </c>
      <c r="H890">
        <v>96</v>
      </c>
      <c r="I890">
        <v>1402.63</v>
      </c>
      <c r="J890">
        <v>-1169.0899999999999</v>
      </c>
      <c r="K890">
        <v>-73.05</v>
      </c>
      <c r="L890">
        <v>-14.61</v>
      </c>
      <c r="M890">
        <v>233.54</v>
      </c>
      <c r="Q890" s="7">
        <v>42629</v>
      </c>
    </row>
    <row r="891" spans="1:17" x14ac:dyDescent="0.25">
      <c r="A891">
        <v>1008117</v>
      </c>
      <c r="B891" t="s">
        <v>162</v>
      </c>
      <c r="C891" s="4">
        <v>41913</v>
      </c>
      <c r="D891" t="s">
        <v>42</v>
      </c>
      <c r="E891">
        <v>1</v>
      </c>
      <c r="G891" t="s">
        <v>140</v>
      </c>
      <c r="H891">
        <v>36</v>
      </c>
      <c r="I891">
        <v>114.76</v>
      </c>
      <c r="J891">
        <v>-25.59</v>
      </c>
      <c r="K891">
        <v>-15.95</v>
      </c>
      <c r="L891">
        <v>-3.19</v>
      </c>
      <c r="M891">
        <v>89.17</v>
      </c>
      <c r="Q891" s="7">
        <v>42630</v>
      </c>
    </row>
    <row r="892" spans="1:17" x14ac:dyDescent="0.25">
      <c r="A892">
        <v>1008118</v>
      </c>
      <c r="B892" t="s">
        <v>162</v>
      </c>
      <c r="C892" s="4">
        <v>41913</v>
      </c>
      <c r="D892" t="s">
        <v>42</v>
      </c>
      <c r="E892">
        <v>1</v>
      </c>
      <c r="G892" t="s">
        <v>140</v>
      </c>
      <c r="H892">
        <v>36</v>
      </c>
      <c r="I892">
        <v>51.65</v>
      </c>
      <c r="J892">
        <v>-11.51</v>
      </c>
      <c r="K892">
        <v>-11.51</v>
      </c>
      <c r="L892">
        <v>-1.43</v>
      </c>
      <c r="M892">
        <v>40.14</v>
      </c>
      <c r="Q892" s="7">
        <v>42630</v>
      </c>
    </row>
    <row r="893" spans="1:17" x14ac:dyDescent="0.25">
      <c r="A893">
        <v>1008119</v>
      </c>
      <c r="B893" t="s">
        <v>162</v>
      </c>
      <c r="C893" s="4">
        <v>41913</v>
      </c>
      <c r="D893" t="s">
        <v>42</v>
      </c>
      <c r="E893">
        <v>1</v>
      </c>
      <c r="G893" t="s">
        <v>140</v>
      </c>
      <c r="H893">
        <v>36</v>
      </c>
      <c r="I893">
        <v>108.37</v>
      </c>
      <c r="J893">
        <v>-24.16</v>
      </c>
      <c r="K893">
        <v>-15.05</v>
      </c>
      <c r="L893">
        <v>-3.01</v>
      </c>
      <c r="M893">
        <v>84.21</v>
      </c>
      <c r="Q893" s="7">
        <v>42630</v>
      </c>
    </row>
    <row r="894" spans="1:17" x14ac:dyDescent="0.25">
      <c r="A894">
        <v>1008166</v>
      </c>
      <c r="B894" t="s">
        <v>162</v>
      </c>
      <c r="C894" s="4">
        <v>41913</v>
      </c>
      <c r="D894" t="s">
        <v>42</v>
      </c>
      <c r="E894">
        <v>1</v>
      </c>
      <c r="G894" t="s">
        <v>140</v>
      </c>
      <c r="H894">
        <v>36</v>
      </c>
      <c r="I894">
        <v>5760.62</v>
      </c>
      <c r="J894">
        <v>-1284.08</v>
      </c>
      <c r="K894">
        <v>-800.08</v>
      </c>
      <c r="L894">
        <v>-160.02000000000001</v>
      </c>
      <c r="M894">
        <v>4476.54</v>
      </c>
      <c r="Q894" s="7">
        <v>42630</v>
      </c>
    </row>
    <row r="895" spans="1:17" x14ac:dyDescent="0.25">
      <c r="A895">
        <v>1008167</v>
      </c>
      <c r="B895" t="s">
        <v>449</v>
      </c>
      <c r="C895" s="4">
        <v>41913</v>
      </c>
      <c r="D895" t="s">
        <v>42</v>
      </c>
      <c r="E895">
        <v>1</v>
      </c>
      <c r="G895" t="s">
        <v>140</v>
      </c>
      <c r="H895">
        <v>36</v>
      </c>
      <c r="I895">
        <v>42700</v>
      </c>
      <c r="J895">
        <v>-9518.14</v>
      </c>
      <c r="K895">
        <v>-5930.56</v>
      </c>
      <c r="L895">
        <v>-1186.1199999999999</v>
      </c>
      <c r="M895">
        <v>33181.86</v>
      </c>
      <c r="Q895" s="7">
        <v>42630</v>
      </c>
    </row>
    <row r="896" spans="1:17" x14ac:dyDescent="0.25">
      <c r="A896">
        <v>1008168</v>
      </c>
      <c r="B896" t="s">
        <v>162</v>
      </c>
      <c r="C896" s="4">
        <v>41913</v>
      </c>
      <c r="D896" t="s">
        <v>42</v>
      </c>
      <c r="E896">
        <v>1</v>
      </c>
      <c r="G896" t="s">
        <v>140</v>
      </c>
      <c r="H896">
        <v>36</v>
      </c>
      <c r="I896">
        <v>41.51</v>
      </c>
      <c r="J896">
        <v>-9.25</v>
      </c>
      <c r="K896">
        <v>-5.76</v>
      </c>
      <c r="L896">
        <v>-1.1599999999999999</v>
      </c>
      <c r="M896">
        <v>32.26</v>
      </c>
      <c r="Q896" s="7">
        <v>42630</v>
      </c>
    </row>
    <row r="897" spans="1:17" x14ac:dyDescent="0.25">
      <c r="A897">
        <v>1008169</v>
      </c>
      <c r="B897" t="s">
        <v>162</v>
      </c>
      <c r="C897" s="4">
        <v>41913</v>
      </c>
      <c r="D897" t="s">
        <v>42</v>
      </c>
      <c r="E897">
        <v>1</v>
      </c>
      <c r="G897" t="s">
        <v>140</v>
      </c>
      <c r="H897">
        <v>36</v>
      </c>
      <c r="I897">
        <v>124.93</v>
      </c>
      <c r="J897">
        <v>-27.85</v>
      </c>
      <c r="K897">
        <v>-17.350000000000001</v>
      </c>
      <c r="L897">
        <v>-3.47</v>
      </c>
      <c r="M897">
        <v>97.08</v>
      </c>
      <c r="Q897" s="7">
        <v>42630</v>
      </c>
    </row>
    <row r="898" spans="1:17" x14ac:dyDescent="0.25">
      <c r="A898">
        <v>1008170</v>
      </c>
      <c r="B898" t="s">
        <v>162</v>
      </c>
      <c r="C898" s="4">
        <v>41913</v>
      </c>
      <c r="D898" t="s">
        <v>42</v>
      </c>
      <c r="E898">
        <v>1</v>
      </c>
      <c r="G898" t="s">
        <v>140</v>
      </c>
      <c r="H898">
        <v>36</v>
      </c>
      <c r="I898">
        <v>87.7</v>
      </c>
      <c r="J898">
        <v>-19.55</v>
      </c>
      <c r="K898">
        <v>-12.18</v>
      </c>
      <c r="L898">
        <v>-2.44</v>
      </c>
      <c r="M898">
        <v>68.150000000000006</v>
      </c>
      <c r="Q898" s="7">
        <v>42630</v>
      </c>
    </row>
    <row r="899" spans="1:17" x14ac:dyDescent="0.25">
      <c r="A899">
        <v>1008223</v>
      </c>
      <c r="B899" t="s">
        <v>162</v>
      </c>
      <c r="C899" s="4">
        <v>41913</v>
      </c>
      <c r="D899" t="s">
        <v>42</v>
      </c>
      <c r="E899">
        <v>1</v>
      </c>
      <c r="G899" t="s">
        <v>140</v>
      </c>
      <c r="H899">
        <v>36</v>
      </c>
      <c r="I899">
        <v>3920.12</v>
      </c>
      <c r="J899">
        <v>-873.82</v>
      </c>
      <c r="K899">
        <v>-544.46</v>
      </c>
      <c r="L899">
        <v>-108.89</v>
      </c>
      <c r="M899">
        <v>3046.3</v>
      </c>
      <c r="Q899" s="7">
        <v>42630</v>
      </c>
    </row>
    <row r="900" spans="1:17" x14ac:dyDescent="0.25">
      <c r="A900">
        <v>1008224</v>
      </c>
      <c r="B900" t="s">
        <v>162</v>
      </c>
      <c r="C900" s="4">
        <v>41913</v>
      </c>
      <c r="D900" t="s">
        <v>42</v>
      </c>
      <c r="E900">
        <v>1</v>
      </c>
      <c r="G900" t="s">
        <v>140</v>
      </c>
      <c r="H900">
        <v>36</v>
      </c>
      <c r="I900">
        <v>261.32</v>
      </c>
      <c r="J900">
        <v>-58.24</v>
      </c>
      <c r="K900">
        <v>-36.28</v>
      </c>
      <c r="L900">
        <v>-7.25</v>
      </c>
      <c r="M900">
        <v>203.08</v>
      </c>
      <c r="Q900" s="7">
        <v>42630</v>
      </c>
    </row>
    <row r="901" spans="1:17" x14ac:dyDescent="0.25">
      <c r="A901">
        <v>1008225</v>
      </c>
      <c r="B901" t="s">
        <v>162</v>
      </c>
      <c r="C901" s="4">
        <v>41913</v>
      </c>
      <c r="D901" t="s">
        <v>42</v>
      </c>
      <c r="E901">
        <v>1</v>
      </c>
      <c r="G901" t="s">
        <v>140</v>
      </c>
      <c r="H901">
        <v>36</v>
      </c>
      <c r="I901">
        <v>7279.17</v>
      </c>
      <c r="J901">
        <v>-1622.58</v>
      </c>
      <c r="K901">
        <v>-1011</v>
      </c>
      <c r="L901">
        <v>-202.2</v>
      </c>
      <c r="M901">
        <v>5656.59</v>
      </c>
      <c r="Q901" s="7">
        <v>42630</v>
      </c>
    </row>
    <row r="902" spans="1:17" x14ac:dyDescent="0.25">
      <c r="A902">
        <v>1008226</v>
      </c>
      <c r="B902" t="s">
        <v>162</v>
      </c>
      <c r="C902" s="4">
        <v>41913</v>
      </c>
      <c r="D902" t="s">
        <v>42</v>
      </c>
      <c r="E902">
        <v>1</v>
      </c>
      <c r="G902" t="s">
        <v>140</v>
      </c>
      <c r="H902">
        <v>36</v>
      </c>
      <c r="I902">
        <v>404.52</v>
      </c>
      <c r="J902">
        <v>-90.17</v>
      </c>
      <c r="K902">
        <v>-56.18</v>
      </c>
      <c r="L902">
        <v>-11.23</v>
      </c>
      <c r="M902">
        <v>314.35000000000002</v>
      </c>
      <c r="Q902" s="7">
        <v>42630</v>
      </c>
    </row>
    <row r="903" spans="1:17" x14ac:dyDescent="0.25">
      <c r="A903">
        <v>1008227</v>
      </c>
      <c r="B903" t="s">
        <v>162</v>
      </c>
      <c r="C903" s="4">
        <v>41913</v>
      </c>
      <c r="D903" t="s">
        <v>42</v>
      </c>
      <c r="E903">
        <v>1</v>
      </c>
      <c r="G903" t="s">
        <v>140</v>
      </c>
      <c r="H903">
        <v>36</v>
      </c>
      <c r="I903">
        <v>525.87</v>
      </c>
      <c r="J903">
        <v>-117.22</v>
      </c>
      <c r="K903">
        <v>-73.040000000000006</v>
      </c>
      <c r="L903">
        <v>-14.61</v>
      </c>
      <c r="M903">
        <v>408.65</v>
      </c>
      <c r="Q903" s="7">
        <v>42630</v>
      </c>
    </row>
    <row r="904" spans="1:17" x14ac:dyDescent="0.25">
      <c r="A904">
        <v>1008228</v>
      </c>
      <c r="B904" t="s">
        <v>162</v>
      </c>
      <c r="C904" s="4">
        <v>41913</v>
      </c>
      <c r="D904" t="s">
        <v>42</v>
      </c>
      <c r="E904">
        <v>1</v>
      </c>
      <c r="G904" t="s">
        <v>140</v>
      </c>
      <c r="H904">
        <v>36</v>
      </c>
      <c r="I904">
        <v>1592.58</v>
      </c>
      <c r="J904">
        <v>-355</v>
      </c>
      <c r="K904">
        <v>-221.19</v>
      </c>
      <c r="L904">
        <v>-44.24</v>
      </c>
      <c r="M904">
        <v>1237.58</v>
      </c>
      <c r="Q904" s="7">
        <v>42630</v>
      </c>
    </row>
    <row r="905" spans="1:17" x14ac:dyDescent="0.25">
      <c r="A905">
        <v>1008229</v>
      </c>
      <c r="B905" t="s">
        <v>162</v>
      </c>
      <c r="C905" s="4">
        <v>41913</v>
      </c>
      <c r="D905" t="s">
        <v>42</v>
      </c>
      <c r="E905">
        <v>1</v>
      </c>
      <c r="G905" t="s">
        <v>140</v>
      </c>
      <c r="H905">
        <v>36</v>
      </c>
      <c r="I905">
        <v>14514.08</v>
      </c>
      <c r="J905">
        <v>-3235.28</v>
      </c>
      <c r="K905">
        <v>-2015.83</v>
      </c>
      <c r="L905">
        <v>-403.16</v>
      </c>
      <c r="M905">
        <v>11278.8</v>
      </c>
      <c r="Q905" s="7">
        <v>42630</v>
      </c>
    </row>
    <row r="906" spans="1:17" x14ac:dyDescent="0.25">
      <c r="A906">
        <v>1008230</v>
      </c>
      <c r="B906" t="s">
        <v>162</v>
      </c>
      <c r="C906" s="4">
        <v>41913</v>
      </c>
      <c r="D906" t="s">
        <v>42</v>
      </c>
      <c r="E906">
        <v>1</v>
      </c>
      <c r="G906" t="s">
        <v>140</v>
      </c>
      <c r="H906">
        <v>36</v>
      </c>
      <c r="I906">
        <v>86.18</v>
      </c>
      <c r="J906">
        <v>-19.21</v>
      </c>
      <c r="K906">
        <v>-11.97</v>
      </c>
      <c r="L906">
        <v>-2.39</v>
      </c>
      <c r="M906">
        <v>66.97</v>
      </c>
      <c r="Q906" s="7">
        <v>42630</v>
      </c>
    </row>
    <row r="907" spans="1:17" x14ac:dyDescent="0.25">
      <c r="A907">
        <v>1008231</v>
      </c>
      <c r="B907" t="s">
        <v>162</v>
      </c>
      <c r="C907" s="4">
        <v>41913</v>
      </c>
      <c r="D907" t="s">
        <v>42</v>
      </c>
      <c r="E907">
        <v>1</v>
      </c>
      <c r="G907" t="s">
        <v>140</v>
      </c>
      <c r="H907">
        <v>36</v>
      </c>
      <c r="I907">
        <v>207.08</v>
      </c>
      <c r="J907">
        <v>-46.16</v>
      </c>
      <c r="K907">
        <v>-28.76</v>
      </c>
      <c r="L907">
        <v>-5.75</v>
      </c>
      <c r="M907">
        <v>160.91999999999999</v>
      </c>
      <c r="Q907" s="7">
        <v>42630</v>
      </c>
    </row>
    <row r="908" spans="1:17" x14ac:dyDescent="0.25">
      <c r="A908">
        <v>1008278</v>
      </c>
      <c r="B908" t="s">
        <v>162</v>
      </c>
      <c r="C908" s="4">
        <v>41913</v>
      </c>
      <c r="D908" t="s">
        <v>42</v>
      </c>
      <c r="E908">
        <v>1</v>
      </c>
      <c r="G908" t="s">
        <v>140</v>
      </c>
      <c r="H908">
        <v>36</v>
      </c>
      <c r="I908">
        <v>738.85</v>
      </c>
      <c r="J908">
        <v>-164.7</v>
      </c>
      <c r="K908">
        <v>-102.62</v>
      </c>
      <c r="L908">
        <v>-20.53</v>
      </c>
      <c r="M908">
        <v>574.15</v>
      </c>
      <c r="Q908" s="7">
        <v>42630</v>
      </c>
    </row>
    <row r="909" spans="1:17" x14ac:dyDescent="0.25">
      <c r="A909">
        <v>1008279</v>
      </c>
      <c r="B909" t="s">
        <v>162</v>
      </c>
      <c r="C909" s="4">
        <v>41913</v>
      </c>
      <c r="D909" t="s">
        <v>42</v>
      </c>
      <c r="E909">
        <v>1</v>
      </c>
      <c r="G909" t="s">
        <v>140</v>
      </c>
      <c r="H909">
        <v>36</v>
      </c>
      <c r="I909">
        <v>944.41</v>
      </c>
      <c r="J909">
        <v>-210.52</v>
      </c>
      <c r="K909">
        <v>-131.16999999999999</v>
      </c>
      <c r="L909">
        <v>-26.24</v>
      </c>
      <c r="M909">
        <v>733.89</v>
      </c>
      <c r="Q909" s="7">
        <v>42630</v>
      </c>
    </row>
    <row r="910" spans="1:17" x14ac:dyDescent="0.25">
      <c r="A910">
        <v>1008280</v>
      </c>
      <c r="B910" t="s">
        <v>162</v>
      </c>
      <c r="C910" s="4">
        <v>41913</v>
      </c>
      <c r="D910" t="s">
        <v>42</v>
      </c>
      <c r="E910">
        <v>1</v>
      </c>
      <c r="G910" t="s">
        <v>140</v>
      </c>
      <c r="H910">
        <v>36</v>
      </c>
      <c r="I910">
        <v>45473.73</v>
      </c>
      <c r="J910">
        <v>-10136.42</v>
      </c>
      <c r="K910">
        <v>-6315.8</v>
      </c>
      <c r="L910">
        <v>-1263.1600000000001</v>
      </c>
      <c r="M910">
        <v>35337.31</v>
      </c>
      <c r="Q910" s="7">
        <v>42630</v>
      </c>
    </row>
    <row r="911" spans="1:17" x14ac:dyDescent="0.25">
      <c r="A911">
        <v>1008306</v>
      </c>
      <c r="B911" t="s">
        <v>162</v>
      </c>
      <c r="C911" s="4">
        <v>41913</v>
      </c>
      <c r="D911" t="s">
        <v>42</v>
      </c>
      <c r="E911">
        <v>1</v>
      </c>
      <c r="G911" t="s">
        <v>140</v>
      </c>
      <c r="H911">
        <v>36</v>
      </c>
      <c r="I911">
        <v>1835.36</v>
      </c>
      <c r="J911">
        <v>-409.11</v>
      </c>
      <c r="K911">
        <v>-254.91</v>
      </c>
      <c r="L911">
        <v>-50.98</v>
      </c>
      <c r="M911">
        <v>1426.25</v>
      </c>
      <c r="Q911" s="7">
        <v>42630</v>
      </c>
    </row>
    <row r="912" spans="1:17" x14ac:dyDescent="0.25">
      <c r="A912">
        <v>1008307</v>
      </c>
      <c r="B912" t="s">
        <v>162</v>
      </c>
      <c r="C912" s="4">
        <v>41913</v>
      </c>
      <c r="D912" t="s">
        <v>42</v>
      </c>
      <c r="E912">
        <v>1</v>
      </c>
      <c r="G912" t="s">
        <v>140</v>
      </c>
      <c r="H912">
        <v>36</v>
      </c>
      <c r="I912">
        <v>3198.46</v>
      </c>
      <c r="J912">
        <v>-712.96</v>
      </c>
      <c r="K912">
        <v>-444.23</v>
      </c>
      <c r="L912">
        <v>-88.85</v>
      </c>
      <c r="M912">
        <v>2485.5</v>
      </c>
      <c r="Q912" s="7">
        <v>42630</v>
      </c>
    </row>
    <row r="913" spans="1:17" x14ac:dyDescent="0.25">
      <c r="A913">
        <v>1008310</v>
      </c>
      <c r="B913" t="s">
        <v>162</v>
      </c>
      <c r="C913" s="4">
        <v>41913</v>
      </c>
      <c r="D913" t="s">
        <v>42</v>
      </c>
      <c r="E913">
        <v>1</v>
      </c>
      <c r="G913" t="s">
        <v>140</v>
      </c>
      <c r="H913">
        <v>36</v>
      </c>
      <c r="I913">
        <v>11780.96</v>
      </c>
      <c r="J913">
        <v>-2626.05</v>
      </c>
      <c r="K913">
        <v>-339.21</v>
      </c>
      <c r="L913">
        <v>-327.24</v>
      </c>
      <c r="M913">
        <v>9154.91</v>
      </c>
      <c r="Q913" s="7">
        <v>42630</v>
      </c>
    </row>
    <row r="914" spans="1:17" x14ac:dyDescent="0.25">
      <c r="A914">
        <v>1008311</v>
      </c>
      <c r="B914" t="s">
        <v>162</v>
      </c>
      <c r="C914" s="4">
        <v>41913</v>
      </c>
      <c r="D914" t="s">
        <v>42</v>
      </c>
      <c r="E914">
        <v>1</v>
      </c>
      <c r="G914" t="s">
        <v>140</v>
      </c>
      <c r="H914">
        <v>36</v>
      </c>
      <c r="I914">
        <v>1868.21</v>
      </c>
      <c r="J914">
        <v>-416.43</v>
      </c>
      <c r="K914">
        <v>-259.47000000000003</v>
      </c>
      <c r="L914">
        <v>-51.89</v>
      </c>
      <c r="M914">
        <v>1451.78</v>
      </c>
      <c r="Q914" s="7">
        <v>42630</v>
      </c>
    </row>
    <row r="915" spans="1:17" x14ac:dyDescent="0.25">
      <c r="A915">
        <v>1008344</v>
      </c>
      <c r="B915" t="s">
        <v>451</v>
      </c>
      <c r="C915" s="4">
        <v>41913</v>
      </c>
      <c r="D915" t="s">
        <v>42</v>
      </c>
      <c r="E915">
        <v>1</v>
      </c>
      <c r="G915" t="s">
        <v>140</v>
      </c>
      <c r="H915">
        <v>36</v>
      </c>
      <c r="I915">
        <v>5860.34</v>
      </c>
      <c r="J915">
        <v>-1306.31</v>
      </c>
      <c r="K915">
        <v>-813.93</v>
      </c>
      <c r="L915">
        <v>-162.79</v>
      </c>
      <c r="M915">
        <v>4554.03</v>
      </c>
      <c r="Q915" s="7">
        <v>42630</v>
      </c>
    </row>
    <row r="916" spans="1:17" x14ac:dyDescent="0.25">
      <c r="A916">
        <v>150053</v>
      </c>
      <c r="B916" t="s">
        <v>387</v>
      </c>
      <c r="C916" s="4">
        <v>39387</v>
      </c>
      <c r="D916" t="s">
        <v>42</v>
      </c>
      <c r="E916">
        <v>1</v>
      </c>
      <c r="G916" t="s">
        <v>140</v>
      </c>
      <c r="H916">
        <v>36</v>
      </c>
      <c r="I916">
        <v>-1132.95</v>
      </c>
      <c r="J916">
        <v>1132.95</v>
      </c>
      <c r="Q916" s="7">
        <v>42653</v>
      </c>
    </row>
    <row r="917" spans="1:17" x14ac:dyDescent="0.25">
      <c r="A917">
        <v>150058</v>
      </c>
      <c r="B917" t="s">
        <v>388</v>
      </c>
      <c r="C917" s="4">
        <v>39387</v>
      </c>
      <c r="D917" t="s">
        <v>42</v>
      </c>
      <c r="E917">
        <v>1</v>
      </c>
      <c r="G917" t="s">
        <v>140</v>
      </c>
      <c r="H917">
        <v>36</v>
      </c>
      <c r="I917">
        <v>-85</v>
      </c>
      <c r="J917">
        <v>85</v>
      </c>
      <c r="Q917" s="7">
        <v>42653</v>
      </c>
    </row>
    <row r="918" spans="1:17" x14ac:dyDescent="0.25">
      <c r="A918">
        <v>150059</v>
      </c>
      <c r="B918" t="s">
        <v>388</v>
      </c>
      <c r="C918" s="4">
        <v>39387</v>
      </c>
      <c r="D918" t="s">
        <v>42</v>
      </c>
      <c r="E918">
        <v>1</v>
      </c>
      <c r="G918" t="s">
        <v>140</v>
      </c>
      <c r="H918">
        <v>36</v>
      </c>
      <c r="I918">
        <v>-85</v>
      </c>
      <c r="J918">
        <v>85</v>
      </c>
      <c r="Q918" s="7">
        <v>42653</v>
      </c>
    </row>
    <row r="919" spans="1:17" x14ac:dyDescent="0.25">
      <c r="A919">
        <v>150062</v>
      </c>
      <c r="B919" t="s">
        <v>389</v>
      </c>
      <c r="C919" s="4">
        <v>39387</v>
      </c>
      <c r="D919" t="s">
        <v>42</v>
      </c>
      <c r="E919">
        <v>1</v>
      </c>
      <c r="G919" t="s">
        <v>140</v>
      </c>
      <c r="H919">
        <v>36</v>
      </c>
      <c r="I919">
        <v>5.22</v>
      </c>
      <c r="J919">
        <v>-5.22</v>
      </c>
      <c r="Q919" s="7">
        <v>42653</v>
      </c>
    </row>
    <row r="920" spans="1:17" x14ac:dyDescent="0.25">
      <c r="A920">
        <v>150063</v>
      </c>
      <c r="B920" t="s">
        <v>388</v>
      </c>
      <c r="C920" s="4">
        <v>39387</v>
      </c>
      <c r="D920" t="s">
        <v>42</v>
      </c>
      <c r="E920">
        <v>1</v>
      </c>
      <c r="G920" t="s">
        <v>140</v>
      </c>
      <c r="H920">
        <v>36</v>
      </c>
      <c r="I920">
        <v>30.51</v>
      </c>
      <c r="J920">
        <v>-30.51</v>
      </c>
      <c r="Q920" s="7">
        <v>42653</v>
      </c>
    </row>
    <row r="921" spans="1:17" x14ac:dyDescent="0.25">
      <c r="A921">
        <v>150067</v>
      </c>
      <c r="B921" t="s">
        <v>388</v>
      </c>
      <c r="C921" s="4">
        <v>39387</v>
      </c>
      <c r="D921" t="s">
        <v>42</v>
      </c>
      <c r="E921">
        <v>1</v>
      </c>
      <c r="G921" t="s">
        <v>140</v>
      </c>
      <c r="H921">
        <v>36</v>
      </c>
      <c r="I921">
        <v>39.32</v>
      </c>
      <c r="J921">
        <v>-39.32</v>
      </c>
      <c r="Q921" s="7">
        <v>42653</v>
      </c>
    </row>
    <row r="922" spans="1:17" x14ac:dyDescent="0.25">
      <c r="A922">
        <v>150070</v>
      </c>
      <c r="B922" t="s">
        <v>388</v>
      </c>
      <c r="C922" s="4">
        <v>39387</v>
      </c>
      <c r="D922" t="s">
        <v>42</v>
      </c>
      <c r="E922">
        <v>1</v>
      </c>
      <c r="G922" t="s">
        <v>140</v>
      </c>
      <c r="H922">
        <v>36</v>
      </c>
      <c r="I922">
        <v>46.06</v>
      </c>
      <c r="J922">
        <v>-46.06</v>
      </c>
      <c r="Q922" s="7">
        <v>42653</v>
      </c>
    </row>
    <row r="923" spans="1:17" x14ac:dyDescent="0.25">
      <c r="A923">
        <v>150071</v>
      </c>
      <c r="B923" t="s">
        <v>388</v>
      </c>
      <c r="C923" s="4">
        <v>39387</v>
      </c>
      <c r="D923" t="s">
        <v>42</v>
      </c>
      <c r="E923">
        <v>1</v>
      </c>
      <c r="G923" t="s">
        <v>140</v>
      </c>
      <c r="H923">
        <v>36</v>
      </c>
      <c r="I923">
        <v>47.6</v>
      </c>
      <c r="J923">
        <v>-47.6</v>
      </c>
      <c r="Q923" s="7">
        <v>42653</v>
      </c>
    </row>
    <row r="924" spans="1:17" x14ac:dyDescent="0.25">
      <c r="A924">
        <v>150074</v>
      </c>
      <c r="B924" t="s">
        <v>388</v>
      </c>
      <c r="C924" s="4">
        <v>39387</v>
      </c>
      <c r="D924" t="s">
        <v>42</v>
      </c>
      <c r="E924">
        <v>1</v>
      </c>
      <c r="G924" t="s">
        <v>140</v>
      </c>
      <c r="H924">
        <v>36</v>
      </c>
      <c r="I924">
        <v>48.54</v>
      </c>
      <c r="J924">
        <v>-48.54</v>
      </c>
      <c r="Q924" s="7">
        <v>42653</v>
      </c>
    </row>
    <row r="925" spans="1:17" x14ac:dyDescent="0.25">
      <c r="A925">
        <v>150075</v>
      </c>
      <c r="B925" t="s">
        <v>388</v>
      </c>
      <c r="C925" s="4">
        <v>39387</v>
      </c>
      <c r="D925" t="s">
        <v>42</v>
      </c>
      <c r="E925">
        <v>1</v>
      </c>
      <c r="G925" t="s">
        <v>140</v>
      </c>
      <c r="H925">
        <v>36</v>
      </c>
      <c r="I925">
        <v>55.36</v>
      </c>
      <c r="J925">
        <v>-55.36</v>
      </c>
      <c r="Q925" s="7">
        <v>42653</v>
      </c>
    </row>
    <row r="926" spans="1:17" x14ac:dyDescent="0.25">
      <c r="A926">
        <v>150077</v>
      </c>
      <c r="B926" t="s">
        <v>388</v>
      </c>
      <c r="C926" s="4">
        <v>39387</v>
      </c>
      <c r="D926" t="s">
        <v>42</v>
      </c>
      <c r="E926">
        <v>1</v>
      </c>
      <c r="G926" t="s">
        <v>140</v>
      </c>
      <c r="H926">
        <v>36</v>
      </c>
      <c r="I926">
        <v>71.19</v>
      </c>
      <c r="J926">
        <v>-71.19</v>
      </c>
      <c r="Q926" s="7">
        <v>42653</v>
      </c>
    </row>
    <row r="927" spans="1:17" x14ac:dyDescent="0.25">
      <c r="A927">
        <v>150081</v>
      </c>
      <c r="B927" t="s">
        <v>390</v>
      </c>
      <c r="C927" s="4">
        <v>39387</v>
      </c>
      <c r="D927" t="s">
        <v>42</v>
      </c>
      <c r="E927">
        <v>1</v>
      </c>
      <c r="G927" t="s">
        <v>140</v>
      </c>
      <c r="H927">
        <v>36</v>
      </c>
      <c r="I927">
        <v>80.56</v>
      </c>
      <c r="J927">
        <v>-80.56</v>
      </c>
      <c r="Q927" s="7">
        <v>42653</v>
      </c>
    </row>
    <row r="928" spans="1:17" x14ac:dyDescent="0.25">
      <c r="A928">
        <v>150083</v>
      </c>
      <c r="B928" t="s">
        <v>388</v>
      </c>
      <c r="C928" s="4">
        <v>39387</v>
      </c>
      <c r="D928" t="s">
        <v>42</v>
      </c>
      <c r="E928">
        <v>1</v>
      </c>
      <c r="G928" t="s">
        <v>140</v>
      </c>
      <c r="H928">
        <v>36</v>
      </c>
      <c r="I928">
        <v>94.81</v>
      </c>
      <c r="J928">
        <v>-94.81</v>
      </c>
      <c r="Q928" s="7">
        <v>42653</v>
      </c>
    </row>
    <row r="929" spans="1:17" x14ac:dyDescent="0.25">
      <c r="A929">
        <v>150084</v>
      </c>
      <c r="B929" t="s">
        <v>388</v>
      </c>
      <c r="C929" s="4">
        <v>39387</v>
      </c>
      <c r="D929" t="s">
        <v>42</v>
      </c>
      <c r="E929">
        <v>1</v>
      </c>
      <c r="G929" t="s">
        <v>140</v>
      </c>
      <c r="H929">
        <v>36</v>
      </c>
      <c r="I929">
        <v>106.71</v>
      </c>
      <c r="J929">
        <v>-106.71</v>
      </c>
      <c r="Q929" s="7">
        <v>42653</v>
      </c>
    </row>
    <row r="930" spans="1:17" x14ac:dyDescent="0.25">
      <c r="A930">
        <v>150085</v>
      </c>
      <c r="B930" t="s">
        <v>388</v>
      </c>
      <c r="C930" s="4">
        <v>39387</v>
      </c>
      <c r="D930" t="s">
        <v>42</v>
      </c>
      <c r="E930">
        <v>1</v>
      </c>
      <c r="G930" t="s">
        <v>140</v>
      </c>
      <c r="H930">
        <v>36</v>
      </c>
      <c r="I930">
        <v>111.08</v>
      </c>
      <c r="J930">
        <v>-111.08</v>
      </c>
      <c r="Q930" s="7">
        <v>42653</v>
      </c>
    </row>
    <row r="931" spans="1:17" x14ac:dyDescent="0.25">
      <c r="A931">
        <v>150086</v>
      </c>
      <c r="B931" t="s">
        <v>388</v>
      </c>
      <c r="C931" s="4">
        <v>39387</v>
      </c>
      <c r="D931" t="s">
        <v>42</v>
      </c>
      <c r="E931">
        <v>1</v>
      </c>
      <c r="G931" t="s">
        <v>140</v>
      </c>
      <c r="H931">
        <v>36</v>
      </c>
      <c r="I931">
        <v>114.89</v>
      </c>
      <c r="J931">
        <v>-114.89</v>
      </c>
      <c r="Q931" s="7">
        <v>42653</v>
      </c>
    </row>
    <row r="932" spans="1:17" x14ac:dyDescent="0.25">
      <c r="A932">
        <v>150091</v>
      </c>
      <c r="B932" t="s">
        <v>388</v>
      </c>
      <c r="C932" s="4">
        <v>39387</v>
      </c>
      <c r="D932" t="s">
        <v>42</v>
      </c>
      <c r="E932">
        <v>1</v>
      </c>
      <c r="G932" t="s">
        <v>140</v>
      </c>
      <c r="H932">
        <v>36</v>
      </c>
      <c r="I932">
        <v>144.13</v>
      </c>
      <c r="J932">
        <v>-144.13</v>
      </c>
      <c r="Q932" s="7">
        <v>42653</v>
      </c>
    </row>
    <row r="933" spans="1:17" x14ac:dyDescent="0.25">
      <c r="A933">
        <v>150094</v>
      </c>
      <c r="B933" t="s">
        <v>388</v>
      </c>
      <c r="C933" s="4">
        <v>39387</v>
      </c>
      <c r="D933" t="s">
        <v>42</v>
      </c>
      <c r="E933">
        <v>1</v>
      </c>
      <c r="G933" t="s">
        <v>140</v>
      </c>
      <c r="H933">
        <v>36</v>
      </c>
      <c r="I933">
        <v>223.54</v>
      </c>
      <c r="J933">
        <v>-223.54</v>
      </c>
      <c r="Q933" s="7">
        <v>42653</v>
      </c>
    </row>
    <row r="934" spans="1:17" x14ac:dyDescent="0.25">
      <c r="A934">
        <v>150096</v>
      </c>
      <c r="B934" t="s">
        <v>388</v>
      </c>
      <c r="C934" s="4">
        <v>39387</v>
      </c>
      <c r="D934" t="s">
        <v>42</v>
      </c>
      <c r="E934">
        <v>1</v>
      </c>
      <c r="G934" t="s">
        <v>140</v>
      </c>
      <c r="H934">
        <v>36</v>
      </c>
      <c r="I934">
        <v>225.75</v>
      </c>
      <c r="J934">
        <v>-225.75</v>
      </c>
      <c r="Q934" s="7">
        <v>42653</v>
      </c>
    </row>
    <row r="935" spans="1:17" x14ac:dyDescent="0.25">
      <c r="A935">
        <v>150100</v>
      </c>
      <c r="B935" t="s">
        <v>388</v>
      </c>
      <c r="C935" s="4">
        <v>39387</v>
      </c>
      <c r="D935" t="s">
        <v>42</v>
      </c>
      <c r="E935">
        <v>1</v>
      </c>
      <c r="G935" t="s">
        <v>140</v>
      </c>
      <c r="H935">
        <v>36</v>
      </c>
      <c r="I935">
        <v>267.75</v>
      </c>
      <c r="J935">
        <v>-267.75</v>
      </c>
      <c r="Q935" s="7">
        <v>42653</v>
      </c>
    </row>
    <row r="936" spans="1:17" x14ac:dyDescent="0.25">
      <c r="A936">
        <v>150105</v>
      </c>
      <c r="B936" t="s">
        <v>388</v>
      </c>
      <c r="C936" s="4">
        <v>39387</v>
      </c>
      <c r="D936" t="s">
        <v>42</v>
      </c>
      <c r="E936">
        <v>1</v>
      </c>
      <c r="G936" t="s">
        <v>140</v>
      </c>
      <c r="H936">
        <v>36</v>
      </c>
      <c r="I936">
        <v>308.26</v>
      </c>
      <c r="J936">
        <v>-308.26</v>
      </c>
      <c r="Q936" s="7">
        <v>42653</v>
      </c>
    </row>
    <row r="937" spans="1:17" x14ac:dyDescent="0.25">
      <c r="A937">
        <v>150106</v>
      </c>
      <c r="B937" t="s">
        <v>188</v>
      </c>
      <c r="C937" s="4">
        <v>39387</v>
      </c>
      <c r="D937" t="s">
        <v>42</v>
      </c>
      <c r="E937">
        <v>1</v>
      </c>
      <c r="G937" t="s">
        <v>140</v>
      </c>
      <c r="H937">
        <v>36</v>
      </c>
      <c r="I937">
        <v>322.10000000000002</v>
      </c>
      <c r="J937">
        <v>-322.10000000000002</v>
      </c>
      <c r="Q937" s="7">
        <v>42653</v>
      </c>
    </row>
    <row r="938" spans="1:17" x14ac:dyDescent="0.25">
      <c r="A938">
        <v>150107</v>
      </c>
      <c r="B938" t="s">
        <v>388</v>
      </c>
      <c r="C938" s="4">
        <v>39387</v>
      </c>
      <c r="D938" t="s">
        <v>42</v>
      </c>
      <c r="E938">
        <v>1</v>
      </c>
      <c r="G938" t="s">
        <v>140</v>
      </c>
      <c r="H938">
        <v>36</v>
      </c>
      <c r="I938">
        <v>324.58999999999997</v>
      </c>
      <c r="J938">
        <v>-324.58999999999997</v>
      </c>
      <c r="Q938" s="7">
        <v>42653</v>
      </c>
    </row>
    <row r="939" spans="1:17" x14ac:dyDescent="0.25">
      <c r="A939">
        <v>150109</v>
      </c>
      <c r="B939" t="s">
        <v>388</v>
      </c>
      <c r="C939" s="4">
        <v>39387</v>
      </c>
      <c r="D939" t="s">
        <v>42</v>
      </c>
      <c r="E939">
        <v>1</v>
      </c>
      <c r="G939" t="s">
        <v>140</v>
      </c>
      <c r="H939">
        <v>36</v>
      </c>
      <c r="I939">
        <v>397.93</v>
      </c>
      <c r="J939">
        <v>-397.93</v>
      </c>
      <c r="Q939" s="7">
        <v>42653</v>
      </c>
    </row>
    <row r="940" spans="1:17" x14ac:dyDescent="0.25">
      <c r="A940">
        <v>150110</v>
      </c>
      <c r="B940" t="s">
        <v>389</v>
      </c>
      <c r="C940" s="4">
        <v>39387</v>
      </c>
      <c r="D940" t="s">
        <v>42</v>
      </c>
      <c r="E940">
        <v>1</v>
      </c>
      <c r="G940" t="s">
        <v>140</v>
      </c>
      <c r="H940">
        <v>36</v>
      </c>
      <c r="I940">
        <v>452.77</v>
      </c>
      <c r="J940">
        <v>-452.77</v>
      </c>
      <c r="Q940" s="7">
        <v>42653</v>
      </c>
    </row>
    <row r="941" spans="1:17" x14ac:dyDescent="0.25">
      <c r="A941">
        <v>150114</v>
      </c>
      <c r="B941" t="s">
        <v>388</v>
      </c>
      <c r="C941" s="4">
        <v>39387</v>
      </c>
      <c r="D941" t="s">
        <v>42</v>
      </c>
      <c r="E941">
        <v>1</v>
      </c>
      <c r="G941" t="s">
        <v>140</v>
      </c>
      <c r="H941">
        <v>36</v>
      </c>
      <c r="I941">
        <v>634.17999999999995</v>
      </c>
      <c r="J941">
        <v>-634.17999999999995</v>
      </c>
      <c r="Q941" s="7">
        <v>42653</v>
      </c>
    </row>
    <row r="942" spans="1:17" x14ac:dyDescent="0.25">
      <c r="A942">
        <v>150116</v>
      </c>
      <c r="B942" t="s">
        <v>388</v>
      </c>
      <c r="C942" s="4">
        <v>39387</v>
      </c>
      <c r="D942" t="s">
        <v>42</v>
      </c>
      <c r="E942">
        <v>1</v>
      </c>
      <c r="G942" t="s">
        <v>140</v>
      </c>
      <c r="H942">
        <v>36</v>
      </c>
      <c r="I942">
        <v>806.01</v>
      </c>
      <c r="J942">
        <v>-806.01</v>
      </c>
      <c r="Q942" s="7">
        <v>42653</v>
      </c>
    </row>
    <row r="943" spans="1:17" x14ac:dyDescent="0.25">
      <c r="A943">
        <v>150124</v>
      </c>
      <c r="B943" t="s">
        <v>388</v>
      </c>
      <c r="C943" s="4">
        <v>39387</v>
      </c>
      <c r="D943" t="s">
        <v>42</v>
      </c>
      <c r="E943">
        <v>1</v>
      </c>
      <c r="G943" t="s">
        <v>140</v>
      </c>
      <c r="H943">
        <v>36</v>
      </c>
      <c r="I943">
        <v>1132.95</v>
      </c>
      <c r="J943">
        <v>-1132.95</v>
      </c>
      <c r="Q943" s="7">
        <v>42653</v>
      </c>
    </row>
    <row r="944" spans="1:17" x14ac:dyDescent="0.25">
      <c r="A944">
        <v>150126</v>
      </c>
      <c r="B944" t="s">
        <v>388</v>
      </c>
      <c r="C944" s="4">
        <v>39387</v>
      </c>
      <c r="D944" t="s">
        <v>42</v>
      </c>
      <c r="E944">
        <v>1</v>
      </c>
      <c r="G944" t="s">
        <v>140</v>
      </c>
      <c r="H944">
        <v>36</v>
      </c>
      <c r="I944">
        <v>1398.38</v>
      </c>
      <c r="J944">
        <v>-1398.38</v>
      </c>
      <c r="Q944" s="7">
        <v>42653</v>
      </c>
    </row>
    <row r="945" spans="1:17" x14ac:dyDescent="0.25">
      <c r="A945">
        <v>150128</v>
      </c>
      <c r="B945" t="s">
        <v>388</v>
      </c>
      <c r="C945" s="4">
        <v>39387</v>
      </c>
      <c r="D945" t="s">
        <v>42</v>
      </c>
      <c r="E945">
        <v>1</v>
      </c>
      <c r="G945" t="s">
        <v>140</v>
      </c>
      <c r="H945">
        <v>36</v>
      </c>
      <c r="I945">
        <v>1684.84</v>
      </c>
      <c r="J945">
        <v>-1684.84</v>
      </c>
      <c r="Q945" s="7">
        <v>42653</v>
      </c>
    </row>
    <row r="946" spans="1:17" x14ac:dyDescent="0.25">
      <c r="A946">
        <v>150130</v>
      </c>
      <c r="B946" t="s">
        <v>388</v>
      </c>
      <c r="C946" s="4">
        <v>39387</v>
      </c>
      <c r="D946" t="s">
        <v>42</v>
      </c>
      <c r="E946">
        <v>1</v>
      </c>
      <c r="G946" t="s">
        <v>140</v>
      </c>
      <c r="H946">
        <v>36</v>
      </c>
      <c r="I946">
        <v>1711.43</v>
      </c>
      <c r="J946">
        <v>-1711.43</v>
      </c>
      <c r="Q946" s="7">
        <v>42653</v>
      </c>
    </row>
    <row r="947" spans="1:17" x14ac:dyDescent="0.25">
      <c r="A947">
        <v>150131</v>
      </c>
      <c r="B947" t="s">
        <v>388</v>
      </c>
      <c r="C947" s="4">
        <v>39387</v>
      </c>
      <c r="D947" t="s">
        <v>42</v>
      </c>
      <c r="E947">
        <v>1</v>
      </c>
      <c r="G947" t="s">
        <v>140</v>
      </c>
      <c r="H947">
        <v>36</v>
      </c>
      <c r="I947">
        <v>1715.34</v>
      </c>
      <c r="J947">
        <v>-1715.34</v>
      </c>
      <c r="Q947" s="7">
        <v>42653</v>
      </c>
    </row>
    <row r="948" spans="1:17" x14ac:dyDescent="0.25">
      <c r="A948">
        <v>150146</v>
      </c>
      <c r="B948" t="s">
        <v>387</v>
      </c>
      <c r="C948" s="4">
        <v>39387</v>
      </c>
      <c r="D948" t="s">
        <v>42</v>
      </c>
      <c r="E948">
        <v>1</v>
      </c>
      <c r="G948" t="s">
        <v>140</v>
      </c>
      <c r="H948">
        <v>36</v>
      </c>
      <c r="I948">
        <v>2856.73</v>
      </c>
      <c r="J948">
        <v>-2856.73</v>
      </c>
      <c r="Q948" s="7">
        <v>42653</v>
      </c>
    </row>
    <row r="949" spans="1:17" x14ac:dyDescent="0.25">
      <c r="A949">
        <v>150147</v>
      </c>
      <c r="B949" t="s">
        <v>390</v>
      </c>
      <c r="C949" s="4">
        <v>39387</v>
      </c>
      <c r="D949" t="s">
        <v>42</v>
      </c>
      <c r="E949">
        <v>1</v>
      </c>
      <c r="G949" t="s">
        <v>140</v>
      </c>
      <c r="H949">
        <v>36</v>
      </c>
      <c r="I949">
        <v>3193.05</v>
      </c>
      <c r="J949">
        <v>-3193.05</v>
      </c>
      <c r="Q949" s="7">
        <v>42653</v>
      </c>
    </row>
    <row r="950" spans="1:17" x14ac:dyDescent="0.25">
      <c r="A950">
        <v>150149</v>
      </c>
      <c r="B950" t="s">
        <v>188</v>
      </c>
      <c r="C950" s="4">
        <v>39387</v>
      </c>
      <c r="D950" t="s">
        <v>42</v>
      </c>
      <c r="E950">
        <v>1</v>
      </c>
      <c r="G950" t="s">
        <v>140</v>
      </c>
      <c r="H950">
        <v>36</v>
      </c>
      <c r="I950">
        <v>3972.7</v>
      </c>
      <c r="J950">
        <v>-3972.7</v>
      </c>
      <c r="Q950" s="7">
        <v>42653</v>
      </c>
    </row>
    <row r="951" spans="1:17" x14ac:dyDescent="0.25">
      <c r="A951">
        <v>150150</v>
      </c>
      <c r="B951" t="s">
        <v>390</v>
      </c>
      <c r="C951" s="4">
        <v>39387</v>
      </c>
      <c r="D951" t="s">
        <v>42</v>
      </c>
      <c r="E951">
        <v>1</v>
      </c>
      <c r="G951" t="s">
        <v>140</v>
      </c>
      <c r="H951">
        <v>36</v>
      </c>
      <c r="I951">
        <v>4492</v>
      </c>
      <c r="J951">
        <v>-4492</v>
      </c>
      <c r="Q951" s="7">
        <v>42653</v>
      </c>
    </row>
    <row r="952" spans="1:17" x14ac:dyDescent="0.25">
      <c r="A952">
        <v>150151</v>
      </c>
      <c r="B952" t="s">
        <v>388</v>
      </c>
      <c r="C952" s="4">
        <v>39387</v>
      </c>
      <c r="D952" t="s">
        <v>42</v>
      </c>
      <c r="E952">
        <v>1</v>
      </c>
      <c r="G952" t="s">
        <v>140</v>
      </c>
      <c r="H952">
        <v>36</v>
      </c>
      <c r="I952">
        <v>6754.31</v>
      </c>
      <c r="J952">
        <v>-6754.31</v>
      </c>
      <c r="Q952" s="7">
        <v>42653</v>
      </c>
    </row>
    <row r="953" spans="1:17" x14ac:dyDescent="0.25">
      <c r="A953">
        <v>150152</v>
      </c>
      <c r="B953" t="s">
        <v>188</v>
      </c>
      <c r="C953" s="4">
        <v>39387</v>
      </c>
      <c r="D953" t="s">
        <v>42</v>
      </c>
      <c r="E953">
        <v>1</v>
      </c>
      <c r="G953" t="s">
        <v>140</v>
      </c>
      <c r="H953">
        <v>36</v>
      </c>
      <c r="I953">
        <v>16908.53</v>
      </c>
      <c r="J953">
        <v>-16908.53</v>
      </c>
      <c r="Q953" s="7">
        <v>42653</v>
      </c>
    </row>
    <row r="954" spans="1:17" x14ac:dyDescent="0.25">
      <c r="A954">
        <v>150153</v>
      </c>
      <c r="B954" t="s">
        <v>388</v>
      </c>
      <c r="C954" s="4">
        <v>39387</v>
      </c>
      <c r="D954" t="s">
        <v>42</v>
      </c>
      <c r="E954">
        <v>1</v>
      </c>
      <c r="G954" t="s">
        <v>140</v>
      </c>
      <c r="H954">
        <v>36</v>
      </c>
      <c r="I954">
        <v>21066.240000000002</v>
      </c>
      <c r="J954">
        <v>-21066.240000000002</v>
      </c>
      <c r="Q954" s="7">
        <v>42653</v>
      </c>
    </row>
    <row r="955" spans="1:17" x14ac:dyDescent="0.25">
      <c r="A955">
        <v>150163</v>
      </c>
      <c r="B955" t="s">
        <v>388</v>
      </c>
      <c r="C955" s="4">
        <v>39387</v>
      </c>
      <c r="D955" t="s">
        <v>42</v>
      </c>
      <c r="E955">
        <v>1</v>
      </c>
      <c r="G955" t="s">
        <v>140</v>
      </c>
      <c r="H955">
        <v>36</v>
      </c>
      <c r="I955">
        <v>211.17</v>
      </c>
      <c r="J955">
        <v>-211.17</v>
      </c>
      <c r="Q955" s="7">
        <v>42653</v>
      </c>
    </row>
    <row r="956" spans="1:17" x14ac:dyDescent="0.25">
      <c r="A956">
        <v>150165</v>
      </c>
      <c r="B956" t="s">
        <v>391</v>
      </c>
      <c r="C956" s="4">
        <v>39387</v>
      </c>
      <c r="D956" t="s">
        <v>42</v>
      </c>
      <c r="E956">
        <v>1</v>
      </c>
      <c r="G956" t="s">
        <v>140</v>
      </c>
      <c r="H956">
        <v>36</v>
      </c>
      <c r="I956">
        <v>234.63</v>
      </c>
      <c r="J956">
        <v>-234.63</v>
      </c>
      <c r="Q956" s="7">
        <v>42653</v>
      </c>
    </row>
    <row r="957" spans="1:17" x14ac:dyDescent="0.25">
      <c r="A957">
        <v>150172</v>
      </c>
      <c r="B957" t="s">
        <v>388</v>
      </c>
      <c r="C957" s="4">
        <v>39387</v>
      </c>
      <c r="D957" t="s">
        <v>42</v>
      </c>
      <c r="E957">
        <v>1</v>
      </c>
      <c r="G957" t="s">
        <v>140</v>
      </c>
      <c r="H957">
        <v>36</v>
      </c>
      <c r="I957">
        <v>612.88</v>
      </c>
      <c r="J957">
        <v>-612.88</v>
      </c>
      <c r="Q957" s="7">
        <v>42653</v>
      </c>
    </row>
    <row r="958" spans="1:17" x14ac:dyDescent="0.25">
      <c r="A958">
        <v>150174</v>
      </c>
      <c r="B958" t="s">
        <v>391</v>
      </c>
      <c r="C958" s="4">
        <v>39387</v>
      </c>
      <c r="D958" t="s">
        <v>42</v>
      </c>
      <c r="E958">
        <v>1</v>
      </c>
      <c r="G958" t="s">
        <v>140</v>
      </c>
      <c r="H958">
        <v>36</v>
      </c>
      <c r="I958">
        <v>790</v>
      </c>
      <c r="J958">
        <v>-790</v>
      </c>
      <c r="Q958" s="7">
        <v>42653</v>
      </c>
    </row>
    <row r="959" spans="1:17" x14ac:dyDescent="0.25">
      <c r="A959">
        <v>150178</v>
      </c>
      <c r="B959" t="s">
        <v>188</v>
      </c>
      <c r="C959" s="4">
        <v>39387</v>
      </c>
      <c r="D959" t="s">
        <v>42</v>
      </c>
      <c r="E959">
        <v>1</v>
      </c>
      <c r="G959" t="s">
        <v>140</v>
      </c>
      <c r="H959">
        <v>36</v>
      </c>
      <c r="I959">
        <v>1685.6</v>
      </c>
      <c r="J959">
        <v>-1685.6</v>
      </c>
      <c r="Q959" s="7">
        <v>42653</v>
      </c>
    </row>
    <row r="960" spans="1:17" x14ac:dyDescent="0.25">
      <c r="A960">
        <v>150181</v>
      </c>
      <c r="B960" t="s">
        <v>388</v>
      </c>
      <c r="C960" s="4">
        <v>39387</v>
      </c>
      <c r="D960" t="s">
        <v>42</v>
      </c>
      <c r="E960">
        <v>1</v>
      </c>
      <c r="G960" t="s">
        <v>140</v>
      </c>
      <c r="H960">
        <v>36</v>
      </c>
      <c r="I960">
        <v>125024.21</v>
      </c>
      <c r="J960">
        <v>-125024.21</v>
      </c>
      <c r="Q960" s="7">
        <v>42653</v>
      </c>
    </row>
    <row r="961" spans="1:17" x14ac:dyDescent="0.25">
      <c r="A961">
        <v>1003805</v>
      </c>
      <c r="B961" t="s">
        <v>166</v>
      </c>
      <c r="C961" s="4">
        <v>39753</v>
      </c>
      <c r="D961" t="s">
        <v>42</v>
      </c>
      <c r="E961">
        <v>1</v>
      </c>
      <c r="G961" t="s">
        <v>140</v>
      </c>
      <c r="H961">
        <v>36</v>
      </c>
      <c r="I961">
        <v>1705</v>
      </c>
      <c r="J961">
        <v>-1705</v>
      </c>
      <c r="Q961" s="7">
        <v>42654</v>
      </c>
    </row>
    <row r="962" spans="1:17" x14ac:dyDescent="0.25">
      <c r="A962">
        <v>1003854</v>
      </c>
      <c r="B962" t="s">
        <v>217</v>
      </c>
      <c r="C962" s="4">
        <v>39753</v>
      </c>
      <c r="D962" t="s">
        <v>42</v>
      </c>
      <c r="E962">
        <v>1</v>
      </c>
      <c r="G962" t="s">
        <v>140</v>
      </c>
      <c r="H962">
        <v>36</v>
      </c>
      <c r="I962">
        <v>420.73</v>
      </c>
      <c r="J962">
        <v>-420.73</v>
      </c>
      <c r="Q962" s="7">
        <v>42654</v>
      </c>
    </row>
    <row r="963" spans="1:17" x14ac:dyDescent="0.25">
      <c r="A963">
        <v>1003855</v>
      </c>
      <c r="B963" t="s">
        <v>166</v>
      </c>
      <c r="C963" s="4">
        <v>39753</v>
      </c>
      <c r="D963" t="s">
        <v>42</v>
      </c>
      <c r="E963">
        <v>1</v>
      </c>
      <c r="G963" t="s">
        <v>140</v>
      </c>
      <c r="H963">
        <v>36</v>
      </c>
      <c r="I963">
        <v>2313.8000000000002</v>
      </c>
      <c r="J963">
        <v>-2313.8000000000002</v>
      </c>
      <c r="Q963" s="7">
        <v>42654</v>
      </c>
    </row>
    <row r="964" spans="1:17" x14ac:dyDescent="0.25">
      <c r="A964">
        <v>1004506</v>
      </c>
      <c r="B964" t="s">
        <v>380</v>
      </c>
      <c r="C964" s="4">
        <v>40118</v>
      </c>
      <c r="D964" t="s">
        <v>42</v>
      </c>
      <c r="E964">
        <v>1</v>
      </c>
      <c r="G964" t="s">
        <v>140</v>
      </c>
      <c r="H964">
        <v>36</v>
      </c>
      <c r="I964">
        <v>1300</v>
      </c>
      <c r="J964">
        <v>-1300</v>
      </c>
      <c r="Q964" s="7">
        <v>42655</v>
      </c>
    </row>
    <row r="965" spans="1:17" x14ac:dyDescent="0.25">
      <c r="A965">
        <v>1005173</v>
      </c>
      <c r="B965" t="s">
        <v>392</v>
      </c>
      <c r="C965" s="4">
        <v>40483</v>
      </c>
      <c r="D965" t="s">
        <v>42</v>
      </c>
      <c r="E965">
        <v>1</v>
      </c>
      <c r="G965" t="s">
        <v>140</v>
      </c>
      <c r="H965">
        <v>36</v>
      </c>
      <c r="I965">
        <v>4594.9399999999996</v>
      </c>
      <c r="J965">
        <v>-4594.9399999999996</v>
      </c>
      <c r="Q965" s="7">
        <v>42656</v>
      </c>
    </row>
    <row r="966" spans="1:17" x14ac:dyDescent="0.25">
      <c r="A966">
        <v>1005188</v>
      </c>
      <c r="B966" t="s">
        <v>393</v>
      </c>
      <c r="C966" s="4">
        <v>40483</v>
      </c>
      <c r="D966" t="s">
        <v>42</v>
      </c>
      <c r="E966">
        <v>1</v>
      </c>
      <c r="G966" t="s">
        <v>140</v>
      </c>
      <c r="H966">
        <v>36</v>
      </c>
      <c r="I966">
        <v>1025.3900000000001</v>
      </c>
      <c r="J966">
        <v>-1025.3900000000001</v>
      </c>
      <c r="Q966" s="7">
        <v>42656</v>
      </c>
    </row>
    <row r="967" spans="1:17" x14ac:dyDescent="0.25">
      <c r="A967">
        <v>1005562</v>
      </c>
      <c r="B967" t="s">
        <v>310</v>
      </c>
      <c r="C967" s="4">
        <v>40848</v>
      </c>
      <c r="D967" t="s">
        <v>42</v>
      </c>
      <c r="E967">
        <v>1</v>
      </c>
      <c r="G967" t="s">
        <v>140</v>
      </c>
      <c r="H967">
        <v>36</v>
      </c>
      <c r="I967">
        <v>1380</v>
      </c>
      <c r="J967">
        <v>-1380</v>
      </c>
      <c r="Q967" s="7">
        <v>42657</v>
      </c>
    </row>
    <row r="968" spans="1:17" x14ac:dyDescent="0.25">
      <c r="A968">
        <v>1005573</v>
      </c>
      <c r="B968" t="s">
        <v>286</v>
      </c>
      <c r="C968" s="4">
        <v>40848</v>
      </c>
      <c r="D968" t="s">
        <v>42</v>
      </c>
      <c r="E968">
        <v>1</v>
      </c>
      <c r="G968" t="s">
        <v>140</v>
      </c>
      <c r="H968">
        <v>36</v>
      </c>
      <c r="I968">
        <v>1238.1500000000001</v>
      </c>
      <c r="J968">
        <v>-1238.1500000000001</v>
      </c>
      <c r="Q968" s="7">
        <v>42657</v>
      </c>
    </row>
    <row r="969" spans="1:17" x14ac:dyDescent="0.25">
      <c r="A969">
        <v>1005574</v>
      </c>
      <c r="B969" t="s">
        <v>367</v>
      </c>
      <c r="C969" s="4">
        <v>40848</v>
      </c>
      <c r="D969" t="s">
        <v>42</v>
      </c>
      <c r="E969">
        <v>1</v>
      </c>
      <c r="G969" t="s">
        <v>140</v>
      </c>
      <c r="H969">
        <v>36</v>
      </c>
      <c r="I969">
        <v>177.99</v>
      </c>
      <c r="J969">
        <v>-177.99</v>
      </c>
      <c r="Q969" s="7">
        <v>42657</v>
      </c>
    </row>
    <row r="970" spans="1:17" x14ac:dyDescent="0.25">
      <c r="A970">
        <v>1005581</v>
      </c>
      <c r="B970" t="s">
        <v>394</v>
      </c>
      <c r="C970" s="4">
        <v>40848</v>
      </c>
      <c r="D970" t="s">
        <v>42</v>
      </c>
      <c r="E970">
        <v>1</v>
      </c>
      <c r="G970" t="s">
        <v>140</v>
      </c>
      <c r="H970">
        <v>36</v>
      </c>
      <c r="I970">
        <v>266.32</v>
      </c>
      <c r="J970">
        <v>-266.32</v>
      </c>
      <c r="Q970" s="7">
        <v>42657</v>
      </c>
    </row>
    <row r="971" spans="1:17" x14ac:dyDescent="0.25">
      <c r="A971">
        <v>1005582</v>
      </c>
      <c r="B971" t="s">
        <v>286</v>
      </c>
      <c r="C971" s="4">
        <v>40848</v>
      </c>
      <c r="D971" t="s">
        <v>42</v>
      </c>
      <c r="E971">
        <v>1</v>
      </c>
      <c r="G971" t="s">
        <v>140</v>
      </c>
      <c r="H971">
        <v>36</v>
      </c>
      <c r="I971">
        <v>2930.7</v>
      </c>
      <c r="J971">
        <v>-2930.7</v>
      </c>
      <c r="Q971" s="7">
        <v>42657</v>
      </c>
    </row>
    <row r="972" spans="1:17" x14ac:dyDescent="0.25">
      <c r="A972">
        <v>1005593</v>
      </c>
      <c r="B972" t="s">
        <v>395</v>
      </c>
      <c r="C972" s="4">
        <v>40848</v>
      </c>
      <c r="D972" t="s">
        <v>42</v>
      </c>
      <c r="E972">
        <v>1</v>
      </c>
      <c r="G972" t="s">
        <v>140</v>
      </c>
      <c r="H972">
        <v>36</v>
      </c>
      <c r="I972">
        <v>212.19</v>
      </c>
      <c r="J972">
        <v>-212.19</v>
      </c>
      <c r="Q972" s="7">
        <v>42657</v>
      </c>
    </row>
    <row r="973" spans="1:17" x14ac:dyDescent="0.25">
      <c r="A973">
        <v>1005594</v>
      </c>
      <c r="B973" t="s">
        <v>286</v>
      </c>
      <c r="C973" s="4">
        <v>40848</v>
      </c>
      <c r="D973" t="s">
        <v>42</v>
      </c>
      <c r="E973">
        <v>1</v>
      </c>
      <c r="G973" t="s">
        <v>140</v>
      </c>
      <c r="H973">
        <v>36</v>
      </c>
      <c r="I973">
        <v>3075.14</v>
      </c>
      <c r="J973">
        <v>-3075.14</v>
      </c>
      <c r="Q973" s="7">
        <v>42657</v>
      </c>
    </row>
    <row r="974" spans="1:17" x14ac:dyDescent="0.25">
      <c r="A974">
        <v>1005595</v>
      </c>
      <c r="B974" t="s">
        <v>396</v>
      </c>
      <c r="C974" s="4">
        <v>40848</v>
      </c>
      <c r="D974" t="s">
        <v>42</v>
      </c>
      <c r="E974">
        <v>1</v>
      </c>
      <c r="G974" t="s">
        <v>140</v>
      </c>
      <c r="H974">
        <v>36</v>
      </c>
      <c r="I974">
        <v>277.93</v>
      </c>
      <c r="J974">
        <v>-277.93</v>
      </c>
      <c r="Q974" s="7">
        <v>42657</v>
      </c>
    </row>
    <row r="975" spans="1:17" x14ac:dyDescent="0.25">
      <c r="A975">
        <v>1005601</v>
      </c>
      <c r="B975" t="s">
        <v>397</v>
      </c>
      <c r="C975" s="4">
        <v>40848</v>
      </c>
      <c r="D975" t="s">
        <v>42</v>
      </c>
      <c r="E975">
        <v>1</v>
      </c>
      <c r="G975" t="s">
        <v>140</v>
      </c>
      <c r="H975">
        <v>36</v>
      </c>
      <c r="I975">
        <v>4914.4799999999996</v>
      </c>
      <c r="J975">
        <v>-4914.4799999999996</v>
      </c>
      <c r="Q975" s="7">
        <v>42657</v>
      </c>
    </row>
    <row r="976" spans="1:17" x14ac:dyDescent="0.25">
      <c r="A976">
        <v>1006932</v>
      </c>
      <c r="B976" t="s">
        <v>162</v>
      </c>
      <c r="C976" s="4">
        <v>41579</v>
      </c>
      <c r="D976" t="s">
        <v>42</v>
      </c>
      <c r="E976">
        <v>1</v>
      </c>
      <c r="G976" t="s">
        <v>140</v>
      </c>
      <c r="H976">
        <v>36</v>
      </c>
      <c r="I976">
        <v>4272.42</v>
      </c>
      <c r="J976">
        <v>-2255.54</v>
      </c>
      <c r="K976">
        <v>-593.39</v>
      </c>
      <c r="L976">
        <v>-118.68</v>
      </c>
      <c r="M976">
        <v>2016.88</v>
      </c>
      <c r="Q976" s="7">
        <v>42659</v>
      </c>
    </row>
    <row r="977" spans="1:17" x14ac:dyDescent="0.25">
      <c r="A977">
        <v>1006933</v>
      </c>
      <c r="B977" t="s">
        <v>162</v>
      </c>
      <c r="C977" s="4">
        <v>41579</v>
      </c>
      <c r="D977" t="s">
        <v>42</v>
      </c>
      <c r="E977">
        <v>1</v>
      </c>
      <c r="G977" t="s">
        <v>140</v>
      </c>
      <c r="H977">
        <v>36</v>
      </c>
      <c r="I977">
        <v>643.21</v>
      </c>
      <c r="J977">
        <v>-339.57</v>
      </c>
      <c r="K977">
        <v>-89.33</v>
      </c>
      <c r="L977">
        <v>-17.86</v>
      </c>
      <c r="M977">
        <v>303.64</v>
      </c>
      <c r="Q977" s="7">
        <v>42659</v>
      </c>
    </row>
    <row r="978" spans="1:17" x14ac:dyDescent="0.25">
      <c r="A978">
        <v>1006935</v>
      </c>
      <c r="B978" t="s">
        <v>162</v>
      </c>
      <c r="C978" s="4">
        <v>41579</v>
      </c>
      <c r="D978" t="s">
        <v>42</v>
      </c>
      <c r="E978">
        <v>1</v>
      </c>
      <c r="G978" t="s">
        <v>140</v>
      </c>
      <c r="H978">
        <v>36</v>
      </c>
      <c r="I978">
        <v>128.66</v>
      </c>
      <c r="J978">
        <v>-67.92</v>
      </c>
      <c r="K978">
        <v>-17.87</v>
      </c>
      <c r="L978">
        <v>-3.57</v>
      </c>
      <c r="M978">
        <v>60.74</v>
      </c>
      <c r="Q978" s="7">
        <v>42659</v>
      </c>
    </row>
    <row r="979" spans="1:17" x14ac:dyDescent="0.25">
      <c r="A979">
        <v>1006938</v>
      </c>
      <c r="B979" t="s">
        <v>218</v>
      </c>
      <c r="C979" s="4">
        <v>41579</v>
      </c>
      <c r="D979" t="s">
        <v>42</v>
      </c>
      <c r="E979">
        <v>1</v>
      </c>
      <c r="G979" t="s">
        <v>140</v>
      </c>
      <c r="H979">
        <v>36</v>
      </c>
      <c r="I979">
        <v>1051.8800000000001</v>
      </c>
      <c r="J979">
        <v>-555.30999999999995</v>
      </c>
      <c r="K979">
        <v>-146.09</v>
      </c>
      <c r="L979">
        <v>-29.21</v>
      </c>
      <c r="M979">
        <v>496.57</v>
      </c>
      <c r="Q979" s="7">
        <v>42659</v>
      </c>
    </row>
    <row r="980" spans="1:17" x14ac:dyDescent="0.25">
      <c r="A980">
        <v>1006958</v>
      </c>
      <c r="B980" t="s">
        <v>162</v>
      </c>
      <c r="C980" s="4">
        <v>41579</v>
      </c>
      <c r="D980" t="s">
        <v>42</v>
      </c>
      <c r="E980">
        <v>1</v>
      </c>
      <c r="G980" t="s">
        <v>140</v>
      </c>
      <c r="H980">
        <v>36</v>
      </c>
      <c r="I980">
        <v>556.70000000000005</v>
      </c>
      <c r="J980">
        <v>-293.89999999999998</v>
      </c>
      <c r="K980">
        <v>-77.319999999999993</v>
      </c>
      <c r="L980">
        <v>-15.46</v>
      </c>
      <c r="M980">
        <v>262.8</v>
      </c>
      <c r="Q980" s="7">
        <v>42659</v>
      </c>
    </row>
    <row r="981" spans="1:17" x14ac:dyDescent="0.25">
      <c r="A981">
        <v>1006959</v>
      </c>
      <c r="B981" t="s">
        <v>162</v>
      </c>
      <c r="C981" s="4">
        <v>41579</v>
      </c>
      <c r="D981" t="s">
        <v>42</v>
      </c>
      <c r="E981">
        <v>1</v>
      </c>
      <c r="G981" t="s">
        <v>140</v>
      </c>
      <c r="H981">
        <v>36</v>
      </c>
      <c r="I981">
        <v>4047.73</v>
      </c>
      <c r="J981">
        <v>-2136.92</v>
      </c>
      <c r="K981">
        <v>-562.19000000000005</v>
      </c>
      <c r="L981">
        <v>-112.43</v>
      </c>
      <c r="M981">
        <v>1910.81</v>
      </c>
      <c r="Q981" s="7">
        <v>42659</v>
      </c>
    </row>
    <row r="982" spans="1:17" x14ac:dyDescent="0.25">
      <c r="A982">
        <v>1006960</v>
      </c>
      <c r="B982" t="s">
        <v>162</v>
      </c>
      <c r="C982" s="4">
        <v>41579</v>
      </c>
      <c r="D982" t="s">
        <v>42</v>
      </c>
      <c r="E982">
        <v>1</v>
      </c>
      <c r="G982" t="s">
        <v>140</v>
      </c>
      <c r="H982">
        <v>36</v>
      </c>
      <c r="I982">
        <v>445.67</v>
      </c>
      <c r="J982">
        <v>-235.28</v>
      </c>
      <c r="K982">
        <v>-61.9</v>
      </c>
      <c r="L982">
        <v>-12.38</v>
      </c>
      <c r="M982">
        <v>210.39</v>
      </c>
      <c r="Q982" s="7">
        <v>42659</v>
      </c>
    </row>
    <row r="983" spans="1:17" x14ac:dyDescent="0.25">
      <c r="A983">
        <v>1006961</v>
      </c>
      <c r="B983" t="s">
        <v>162</v>
      </c>
      <c r="C983" s="4">
        <v>41579</v>
      </c>
      <c r="D983" t="s">
        <v>42</v>
      </c>
      <c r="E983">
        <v>1</v>
      </c>
      <c r="G983" t="s">
        <v>140</v>
      </c>
      <c r="H983">
        <v>36</v>
      </c>
      <c r="I983">
        <v>809.02</v>
      </c>
      <c r="J983">
        <v>-427.11</v>
      </c>
      <c r="K983">
        <v>-112.37</v>
      </c>
      <c r="L983">
        <v>-22.47</v>
      </c>
      <c r="M983">
        <v>381.91</v>
      </c>
      <c r="Q983" s="7">
        <v>42659</v>
      </c>
    </row>
    <row r="984" spans="1:17" x14ac:dyDescent="0.25">
      <c r="A984">
        <v>1006962</v>
      </c>
      <c r="B984" t="s">
        <v>162</v>
      </c>
      <c r="C984" s="4">
        <v>41579</v>
      </c>
      <c r="D984" t="s">
        <v>42</v>
      </c>
      <c r="E984">
        <v>1</v>
      </c>
      <c r="G984" t="s">
        <v>140</v>
      </c>
      <c r="H984">
        <v>36</v>
      </c>
      <c r="I984">
        <v>3933.65</v>
      </c>
      <c r="J984">
        <v>-2076.69</v>
      </c>
      <c r="K984">
        <v>-546.34</v>
      </c>
      <c r="L984">
        <v>-109.27</v>
      </c>
      <c r="M984">
        <v>1856.96</v>
      </c>
      <c r="Q984" s="7">
        <v>42659</v>
      </c>
    </row>
    <row r="985" spans="1:17" x14ac:dyDescent="0.25">
      <c r="A985">
        <v>1006963</v>
      </c>
      <c r="B985" t="s">
        <v>162</v>
      </c>
      <c r="C985" s="4">
        <v>41579</v>
      </c>
      <c r="D985" t="s">
        <v>42</v>
      </c>
      <c r="E985">
        <v>1</v>
      </c>
      <c r="G985" t="s">
        <v>140</v>
      </c>
      <c r="H985">
        <v>36</v>
      </c>
      <c r="I985">
        <v>85.24</v>
      </c>
      <c r="J985">
        <v>-45.01</v>
      </c>
      <c r="K985">
        <v>-11.85</v>
      </c>
      <c r="L985">
        <v>-2.37</v>
      </c>
      <c r="M985">
        <v>40.229999999999997</v>
      </c>
      <c r="Q985" s="7">
        <v>42659</v>
      </c>
    </row>
    <row r="986" spans="1:17" x14ac:dyDescent="0.25">
      <c r="A986">
        <v>1006964</v>
      </c>
      <c r="B986" t="s">
        <v>162</v>
      </c>
      <c r="C986" s="4">
        <v>41579</v>
      </c>
      <c r="D986" t="s">
        <v>42</v>
      </c>
      <c r="E986">
        <v>1</v>
      </c>
      <c r="G986" t="s">
        <v>140</v>
      </c>
      <c r="H986">
        <v>36</v>
      </c>
      <c r="I986">
        <v>71.03</v>
      </c>
      <c r="J986">
        <v>-37.5</v>
      </c>
      <c r="K986">
        <v>-9.8699999999999992</v>
      </c>
      <c r="L986">
        <v>-1.98</v>
      </c>
      <c r="M986">
        <v>33.53</v>
      </c>
      <c r="Q986" s="7">
        <v>42659</v>
      </c>
    </row>
    <row r="987" spans="1:17" x14ac:dyDescent="0.25">
      <c r="A987">
        <v>1006965</v>
      </c>
      <c r="B987" t="s">
        <v>162</v>
      </c>
      <c r="C987" s="4">
        <v>41579</v>
      </c>
      <c r="D987" t="s">
        <v>42</v>
      </c>
      <c r="E987">
        <v>1</v>
      </c>
      <c r="G987" t="s">
        <v>140</v>
      </c>
      <c r="H987">
        <v>36</v>
      </c>
      <c r="I987">
        <v>248.8</v>
      </c>
      <c r="J987">
        <v>-131.36000000000001</v>
      </c>
      <c r="K987">
        <v>-34.57</v>
      </c>
      <c r="L987">
        <v>-6.92</v>
      </c>
      <c r="M987">
        <v>117.44</v>
      </c>
      <c r="Q987" s="7">
        <v>42659</v>
      </c>
    </row>
    <row r="988" spans="1:17" x14ac:dyDescent="0.25">
      <c r="A988">
        <v>1006981</v>
      </c>
      <c r="B988" t="s">
        <v>345</v>
      </c>
      <c r="C988" s="4">
        <v>41579</v>
      </c>
      <c r="D988" t="s">
        <v>42</v>
      </c>
      <c r="E988">
        <v>1</v>
      </c>
      <c r="G988" t="s">
        <v>140</v>
      </c>
      <c r="H988">
        <v>36</v>
      </c>
      <c r="I988">
        <v>1037.98</v>
      </c>
      <c r="J988">
        <v>-547.98</v>
      </c>
      <c r="K988">
        <v>-144.16</v>
      </c>
      <c r="L988">
        <v>-28.83</v>
      </c>
      <c r="M988">
        <v>490</v>
      </c>
      <c r="Q988" s="7">
        <v>42659</v>
      </c>
    </row>
    <row r="989" spans="1:17" x14ac:dyDescent="0.25">
      <c r="A989">
        <v>1006984</v>
      </c>
      <c r="B989" t="s">
        <v>162</v>
      </c>
      <c r="C989" s="4">
        <v>41579</v>
      </c>
      <c r="D989" t="s">
        <v>42</v>
      </c>
      <c r="E989">
        <v>1</v>
      </c>
      <c r="G989" t="s">
        <v>140</v>
      </c>
      <c r="H989">
        <v>36</v>
      </c>
      <c r="I989">
        <v>751.89</v>
      </c>
      <c r="J989">
        <v>-396.95</v>
      </c>
      <c r="K989">
        <v>-104.43</v>
      </c>
      <c r="L989">
        <v>-20.89</v>
      </c>
      <c r="M989">
        <v>354.94</v>
      </c>
      <c r="Q989" s="7">
        <v>42659</v>
      </c>
    </row>
    <row r="990" spans="1:17" x14ac:dyDescent="0.25">
      <c r="A990">
        <v>1006985</v>
      </c>
      <c r="B990" t="s">
        <v>162</v>
      </c>
      <c r="C990" s="4">
        <v>41579</v>
      </c>
      <c r="D990" t="s">
        <v>42</v>
      </c>
      <c r="E990">
        <v>1</v>
      </c>
      <c r="G990" t="s">
        <v>140</v>
      </c>
      <c r="H990">
        <v>36</v>
      </c>
      <c r="I990">
        <v>1926.89</v>
      </c>
      <c r="J990">
        <v>-1017.26</v>
      </c>
      <c r="K990">
        <v>-267.62</v>
      </c>
      <c r="L990">
        <v>-53.52</v>
      </c>
      <c r="M990">
        <v>909.63</v>
      </c>
      <c r="Q990" s="7">
        <v>42659</v>
      </c>
    </row>
    <row r="991" spans="1:17" x14ac:dyDescent="0.25">
      <c r="A991">
        <v>1006986</v>
      </c>
      <c r="B991" t="s">
        <v>162</v>
      </c>
      <c r="C991" s="4">
        <v>41579</v>
      </c>
      <c r="D991" t="s">
        <v>42</v>
      </c>
      <c r="E991">
        <v>1</v>
      </c>
      <c r="G991" t="s">
        <v>140</v>
      </c>
      <c r="H991">
        <v>36</v>
      </c>
      <c r="I991">
        <v>367.82</v>
      </c>
      <c r="J991">
        <v>-194.18</v>
      </c>
      <c r="K991">
        <v>-51.08</v>
      </c>
      <c r="L991">
        <v>-10.220000000000001</v>
      </c>
      <c r="M991">
        <v>173.64</v>
      </c>
      <c r="Q991" s="7">
        <v>42659</v>
      </c>
    </row>
    <row r="992" spans="1:17" x14ac:dyDescent="0.25">
      <c r="A992">
        <v>1006987</v>
      </c>
      <c r="B992" t="s">
        <v>162</v>
      </c>
      <c r="C992" s="4">
        <v>41579</v>
      </c>
      <c r="D992" t="s">
        <v>42</v>
      </c>
      <c r="E992">
        <v>1</v>
      </c>
      <c r="G992" t="s">
        <v>140</v>
      </c>
      <c r="H992">
        <v>36</v>
      </c>
      <c r="I992">
        <v>2690.67</v>
      </c>
      <c r="J992">
        <v>-1420.48</v>
      </c>
      <c r="K992">
        <v>-373.7</v>
      </c>
      <c r="L992">
        <v>-74.739999999999995</v>
      </c>
      <c r="M992">
        <v>1270.19</v>
      </c>
      <c r="Q992" s="7">
        <v>42659</v>
      </c>
    </row>
    <row r="993" spans="1:17" x14ac:dyDescent="0.25">
      <c r="A993">
        <v>1006988</v>
      </c>
      <c r="B993" t="s">
        <v>162</v>
      </c>
      <c r="C993" s="4">
        <v>41579</v>
      </c>
      <c r="D993" t="s">
        <v>42</v>
      </c>
      <c r="E993">
        <v>1</v>
      </c>
      <c r="G993" t="s">
        <v>140</v>
      </c>
      <c r="H993">
        <v>36</v>
      </c>
      <c r="I993">
        <v>1488.79</v>
      </c>
      <c r="J993">
        <v>-785.98</v>
      </c>
      <c r="K993">
        <v>-206.78</v>
      </c>
      <c r="L993">
        <v>-41.36</v>
      </c>
      <c r="M993">
        <v>702.81</v>
      </c>
      <c r="Q993" s="7">
        <v>42659</v>
      </c>
    </row>
    <row r="994" spans="1:17" x14ac:dyDescent="0.25">
      <c r="A994">
        <v>1008415</v>
      </c>
      <c r="B994" t="s">
        <v>162</v>
      </c>
      <c r="C994" s="4">
        <v>41944</v>
      </c>
      <c r="D994" t="s">
        <v>42</v>
      </c>
      <c r="E994">
        <v>1</v>
      </c>
      <c r="G994" t="s">
        <v>140</v>
      </c>
      <c r="H994">
        <v>36</v>
      </c>
      <c r="I994">
        <v>1737.86</v>
      </c>
      <c r="J994">
        <v>-338.18</v>
      </c>
      <c r="K994">
        <v>-338.18</v>
      </c>
      <c r="L994">
        <v>-48.27</v>
      </c>
      <c r="M994">
        <v>1399.68</v>
      </c>
      <c r="Q994" s="7">
        <v>42660</v>
      </c>
    </row>
    <row r="995" spans="1:17" x14ac:dyDescent="0.25">
      <c r="A995">
        <v>1008416</v>
      </c>
      <c r="B995" t="s">
        <v>162</v>
      </c>
      <c r="C995" s="4">
        <v>41944</v>
      </c>
      <c r="D995" t="s">
        <v>42</v>
      </c>
      <c r="E995">
        <v>1</v>
      </c>
      <c r="G995" t="s">
        <v>140</v>
      </c>
      <c r="H995">
        <v>36</v>
      </c>
      <c r="I995">
        <v>480.31</v>
      </c>
      <c r="J995">
        <v>-93.47</v>
      </c>
      <c r="K995">
        <v>-93.47</v>
      </c>
      <c r="L995">
        <v>-13.34</v>
      </c>
      <c r="M995">
        <v>386.84</v>
      </c>
      <c r="Q995" s="7">
        <v>42660</v>
      </c>
    </row>
    <row r="996" spans="1:17" x14ac:dyDescent="0.25">
      <c r="A996">
        <v>1008417</v>
      </c>
      <c r="B996" t="s">
        <v>162</v>
      </c>
      <c r="C996" s="4">
        <v>41944</v>
      </c>
      <c r="D996" t="s">
        <v>42</v>
      </c>
      <c r="E996">
        <v>1</v>
      </c>
      <c r="G996" t="s">
        <v>140</v>
      </c>
      <c r="H996">
        <v>36</v>
      </c>
      <c r="I996">
        <v>1264.55</v>
      </c>
      <c r="J996">
        <v>-246.07</v>
      </c>
      <c r="K996">
        <v>-246.07</v>
      </c>
      <c r="L996">
        <v>-35.119999999999997</v>
      </c>
      <c r="M996">
        <v>1018.48</v>
      </c>
      <c r="Q996" s="7">
        <v>42660</v>
      </c>
    </row>
    <row r="997" spans="1:17" x14ac:dyDescent="0.25">
      <c r="A997">
        <v>1008418</v>
      </c>
      <c r="B997" t="s">
        <v>162</v>
      </c>
      <c r="C997" s="4">
        <v>41944</v>
      </c>
      <c r="D997" t="s">
        <v>42</v>
      </c>
      <c r="E997">
        <v>1</v>
      </c>
      <c r="G997" t="s">
        <v>140</v>
      </c>
      <c r="H997">
        <v>36</v>
      </c>
      <c r="I997">
        <v>283.73</v>
      </c>
      <c r="J997">
        <v>-55.21</v>
      </c>
      <c r="K997">
        <v>-55.21</v>
      </c>
      <c r="L997">
        <v>-7.88</v>
      </c>
      <c r="M997">
        <v>228.52</v>
      </c>
      <c r="Q997" s="7">
        <v>42660</v>
      </c>
    </row>
    <row r="998" spans="1:17" x14ac:dyDescent="0.25">
      <c r="A998">
        <v>1008426</v>
      </c>
      <c r="B998" t="s">
        <v>162</v>
      </c>
      <c r="C998" s="4">
        <v>41944</v>
      </c>
      <c r="D998" t="s">
        <v>42</v>
      </c>
      <c r="E998">
        <v>1</v>
      </c>
      <c r="G998" t="s">
        <v>140</v>
      </c>
      <c r="H998">
        <v>36</v>
      </c>
      <c r="I998">
        <v>11593.01</v>
      </c>
      <c r="J998">
        <v>-2255.96</v>
      </c>
      <c r="K998">
        <v>-2255.96</v>
      </c>
      <c r="L998">
        <v>-322.02999999999997</v>
      </c>
      <c r="M998">
        <v>9337.0499999999993</v>
      </c>
      <c r="Q998" s="7">
        <v>42660</v>
      </c>
    </row>
    <row r="999" spans="1:17" x14ac:dyDescent="0.25">
      <c r="A999">
        <v>1008427</v>
      </c>
      <c r="B999" t="s">
        <v>162</v>
      </c>
      <c r="C999" s="4">
        <v>41944</v>
      </c>
      <c r="D999" t="s">
        <v>42</v>
      </c>
      <c r="E999">
        <v>1</v>
      </c>
      <c r="G999" t="s">
        <v>140</v>
      </c>
      <c r="H999">
        <v>36</v>
      </c>
      <c r="I999">
        <v>1348.3</v>
      </c>
      <c r="J999">
        <v>-262.37</v>
      </c>
      <c r="K999">
        <v>-262.37</v>
      </c>
      <c r="L999">
        <v>-37.450000000000003</v>
      </c>
      <c r="M999">
        <v>1085.93</v>
      </c>
      <c r="Q999" s="7">
        <v>42660</v>
      </c>
    </row>
    <row r="1000" spans="1:17" x14ac:dyDescent="0.25">
      <c r="A1000">
        <v>1008428</v>
      </c>
      <c r="B1000" t="s">
        <v>162</v>
      </c>
      <c r="C1000" s="4">
        <v>41944</v>
      </c>
      <c r="D1000" t="s">
        <v>42</v>
      </c>
      <c r="E1000">
        <v>1</v>
      </c>
      <c r="G1000" t="s">
        <v>140</v>
      </c>
      <c r="H1000">
        <v>36</v>
      </c>
      <c r="I1000">
        <v>579.55999999999995</v>
      </c>
      <c r="J1000">
        <v>-112.77</v>
      </c>
      <c r="K1000">
        <v>-112.77</v>
      </c>
      <c r="L1000">
        <v>-16.09</v>
      </c>
      <c r="M1000">
        <v>466.79</v>
      </c>
      <c r="Q1000" s="7">
        <v>42660</v>
      </c>
    </row>
    <row r="1001" spans="1:17" x14ac:dyDescent="0.25">
      <c r="A1001">
        <v>1008429</v>
      </c>
      <c r="B1001" t="s">
        <v>162</v>
      </c>
      <c r="C1001" s="4">
        <v>41944</v>
      </c>
      <c r="D1001" t="s">
        <v>42</v>
      </c>
      <c r="E1001">
        <v>1</v>
      </c>
      <c r="G1001" t="s">
        <v>140</v>
      </c>
      <c r="H1001">
        <v>36</v>
      </c>
      <c r="I1001">
        <v>80.98</v>
      </c>
      <c r="J1001">
        <v>-15.76</v>
      </c>
      <c r="K1001">
        <v>-15.76</v>
      </c>
      <c r="L1001">
        <v>-2.25</v>
      </c>
      <c r="M1001">
        <v>65.22</v>
      </c>
      <c r="Q1001" s="7">
        <v>42660</v>
      </c>
    </row>
    <row r="1002" spans="1:17" x14ac:dyDescent="0.25">
      <c r="A1002">
        <v>103068</v>
      </c>
      <c r="B1002" t="s">
        <v>41</v>
      </c>
      <c r="C1002" s="4">
        <v>39052</v>
      </c>
      <c r="D1002" t="s">
        <v>42</v>
      </c>
      <c r="E1002">
        <v>0</v>
      </c>
      <c r="G1002" t="s">
        <v>140</v>
      </c>
      <c r="I1002">
        <v>95000</v>
      </c>
      <c r="M1002">
        <v>95000</v>
      </c>
      <c r="Q1002" s="7">
        <v>42680</v>
      </c>
    </row>
    <row r="1003" spans="1:17" x14ac:dyDescent="0.25">
      <c r="A1003">
        <v>2001001</v>
      </c>
      <c r="B1003" t="s">
        <v>398</v>
      </c>
      <c r="C1003" s="4">
        <v>39417</v>
      </c>
      <c r="D1003" t="s">
        <v>42</v>
      </c>
      <c r="E1003">
        <v>1</v>
      </c>
      <c r="G1003" t="s">
        <v>140</v>
      </c>
      <c r="H1003">
        <v>36</v>
      </c>
      <c r="I1003">
        <v>-6.44</v>
      </c>
      <c r="J1003">
        <v>6.44</v>
      </c>
      <c r="Q1003" s="7">
        <v>42684</v>
      </c>
    </row>
    <row r="1004" spans="1:17" x14ac:dyDescent="0.25">
      <c r="A1004">
        <v>2001002</v>
      </c>
      <c r="B1004" t="s">
        <v>162</v>
      </c>
      <c r="C1004" s="4">
        <v>39417</v>
      </c>
      <c r="D1004" t="s">
        <v>42</v>
      </c>
      <c r="E1004">
        <v>1</v>
      </c>
      <c r="G1004" t="s">
        <v>140</v>
      </c>
      <c r="H1004">
        <v>36</v>
      </c>
      <c r="I1004">
        <v>218.04</v>
      </c>
      <c r="J1004">
        <v>-218.04</v>
      </c>
      <c r="Q1004" s="7">
        <v>42684</v>
      </c>
    </row>
    <row r="1005" spans="1:17" x14ac:dyDescent="0.25">
      <c r="A1005">
        <v>2001003</v>
      </c>
      <c r="B1005" t="s">
        <v>162</v>
      </c>
      <c r="C1005" s="4">
        <v>39417</v>
      </c>
      <c r="D1005" t="s">
        <v>42</v>
      </c>
      <c r="E1005">
        <v>1</v>
      </c>
      <c r="G1005" t="s">
        <v>140</v>
      </c>
      <c r="H1005">
        <v>36</v>
      </c>
      <c r="I1005">
        <v>301.94</v>
      </c>
      <c r="J1005">
        <v>-301.94</v>
      </c>
      <c r="Q1005" s="7">
        <v>42684</v>
      </c>
    </row>
    <row r="1006" spans="1:17" x14ac:dyDescent="0.25">
      <c r="A1006">
        <v>2001004</v>
      </c>
      <c r="B1006" t="s">
        <v>162</v>
      </c>
      <c r="C1006" s="4">
        <v>39417</v>
      </c>
      <c r="D1006" t="s">
        <v>42</v>
      </c>
      <c r="E1006">
        <v>1</v>
      </c>
      <c r="G1006" t="s">
        <v>140</v>
      </c>
      <c r="H1006">
        <v>36</v>
      </c>
      <c r="I1006">
        <v>463.83</v>
      </c>
      <c r="J1006">
        <v>-463.83</v>
      </c>
      <c r="Q1006" s="7">
        <v>42684</v>
      </c>
    </row>
    <row r="1007" spans="1:17" x14ac:dyDescent="0.25">
      <c r="A1007">
        <v>2001005</v>
      </c>
      <c r="B1007" t="s">
        <v>162</v>
      </c>
      <c r="C1007" s="4">
        <v>39417</v>
      </c>
      <c r="D1007" t="s">
        <v>42</v>
      </c>
      <c r="E1007">
        <v>1</v>
      </c>
      <c r="G1007" t="s">
        <v>140</v>
      </c>
      <c r="H1007">
        <v>36</v>
      </c>
      <c r="I1007">
        <v>1222.71</v>
      </c>
      <c r="J1007">
        <v>-1222.71</v>
      </c>
      <c r="Q1007" s="7">
        <v>42684</v>
      </c>
    </row>
    <row r="1008" spans="1:17" x14ac:dyDescent="0.25">
      <c r="A1008">
        <v>2001006</v>
      </c>
      <c r="B1008" t="s">
        <v>162</v>
      </c>
      <c r="C1008" s="4">
        <v>39417</v>
      </c>
      <c r="D1008" t="s">
        <v>42</v>
      </c>
      <c r="E1008">
        <v>1</v>
      </c>
      <c r="G1008" t="s">
        <v>140</v>
      </c>
      <c r="H1008">
        <v>36</v>
      </c>
      <c r="I1008">
        <v>5046.42</v>
      </c>
      <c r="J1008">
        <v>-5046.42</v>
      </c>
      <c r="Q1008" s="7">
        <v>42684</v>
      </c>
    </row>
    <row r="1009" spans="1:17" x14ac:dyDescent="0.25">
      <c r="A1009">
        <v>2001007</v>
      </c>
      <c r="B1009" t="s">
        <v>162</v>
      </c>
      <c r="C1009" s="4">
        <v>39417</v>
      </c>
      <c r="D1009" t="s">
        <v>42</v>
      </c>
      <c r="E1009">
        <v>1</v>
      </c>
      <c r="G1009" t="s">
        <v>140</v>
      </c>
      <c r="H1009">
        <v>36</v>
      </c>
      <c r="I1009">
        <v>7244.39</v>
      </c>
      <c r="J1009">
        <v>-7244.39</v>
      </c>
      <c r="Q1009" s="7">
        <v>42684</v>
      </c>
    </row>
    <row r="1010" spans="1:17" x14ac:dyDescent="0.25">
      <c r="A1010">
        <v>2001008</v>
      </c>
      <c r="B1010" t="s">
        <v>162</v>
      </c>
      <c r="C1010" s="4">
        <v>39417</v>
      </c>
      <c r="D1010" t="s">
        <v>42</v>
      </c>
      <c r="E1010">
        <v>1</v>
      </c>
      <c r="G1010" t="s">
        <v>140</v>
      </c>
      <c r="H1010">
        <v>36</v>
      </c>
      <c r="I1010">
        <v>144.13</v>
      </c>
      <c r="J1010">
        <v>-144.13</v>
      </c>
      <c r="Q1010" s="7">
        <v>42684</v>
      </c>
    </row>
    <row r="1011" spans="1:17" x14ac:dyDescent="0.25">
      <c r="A1011">
        <v>2001009</v>
      </c>
      <c r="B1011" t="s">
        <v>162</v>
      </c>
      <c r="C1011" s="4">
        <v>39417</v>
      </c>
      <c r="D1011" t="s">
        <v>42</v>
      </c>
      <c r="E1011">
        <v>1</v>
      </c>
      <c r="G1011" t="s">
        <v>140</v>
      </c>
      <c r="H1011">
        <v>36</v>
      </c>
      <c r="I1011">
        <v>777.35</v>
      </c>
      <c r="J1011">
        <v>-777.35</v>
      </c>
      <c r="Q1011" s="7">
        <v>42684</v>
      </c>
    </row>
    <row r="1012" spans="1:17" x14ac:dyDescent="0.25">
      <c r="A1012">
        <v>2001010</v>
      </c>
      <c r="B1012" t="s">
        <v>162</v>
      </c>
      <c r="C1012" s="4">
        <v>39417</v>
      </c>
      <c r="D1012" t="s">
        <v>42</v>
      </c>
      <c r="E1012">
        <v>1</v>
      </c>
      <c r="G1012" t="s">
        <v>140</v>
      </c>
      <c r="H1012">
        <v>36</v>
      </c>
      <c r="I1012">
        <v>1009.89</v>
      </c>
      <c r="J1012">
        <v>-1009.89</v>
      </c>
      <c r="Q1012" s="7">
        <v>42684</v>
      </c>
    </row>
    <row r="1013" spans="1:17" x14ac:dyDescent="0.25">
      <c r="A1013">
        <v>2001011</v>
      </c>
      <c r="B1013" t="s">
        <v>399</v>
      </c>
      <c r="C1013" s="4">
        <v>39417</v>
      </c>
      <c r="D1013" t="s">
        <v>42</v>
      </c>
      <c r="E1013">
        <v>1</v>
      </c>
      <c r="G1013" t="s">
        <v>140</v>
      </c>
      <c r="H1013">
        <v>36</v>
      </c>
      <c r="I1013">
        <v>696.94</v>
      </c>
      <c r="J1013">
        <v>-696.94</v>
      </c>
      <c r="Q1013" s="7">
        <v>42684</v>
      </c>
    </row>
    <row r="1014" spans="1:17" x14ac:dyDescent="0.25">
      <c r="A1014">
        <v>2001012</v>
      </c>
      <c r="B1014" t="s">
        <v>399</v>
      </c>
      <c r="C1014" s="4">
        <v>39417</v>
      </c>
      <c r="D1014" t="s">
        <v>42</v>
      </c>
      <c r="E1014">
        <v>1</v>
      </c>
      <c r="G1014" t="s">
        <v>140</v>
      </c>
      <c r="H1014">
        <v>36</v>
      </c>
      <c r="I1014">
        <v>15925</v>
      </c>
      <c r="J1014">
        <v>-15925</v>
      </c>
      <c r="Q1014" s="7">
        <v>42684</v>
      </c>
    </row>
    <row r="1015" spans="1:17" x14ac:dyDescent="0.25">
      <c r="A1015">
        <v>2001013</v>
      </c>
      <c r="B1015" t="s">
        <v>399</v>
      </c>
      <c r="C1015" s="4">
        <v>39417</v>
      </c>
      <c r="D1015" t="s">
        <v>42</v>
      </c>
      <c r="E1015">
        <v>1</v>
      </c>
      <c r="G1015" t="s">
        <v>140</v>
      </c>
      <c r="H1015">
        <v>36</v>
      </c>
      <c r="I1015">
        <v>19242</v>
      </c>
      <c r="J1015">
        <v>-19242</v>
      </c>
      <c r="Q1015" s="7">
        <v>42684</v>
      </c>
    </row>
    <row r="1016" spans="1:17" x14ac:dyDescent="0.25">
      <c r="A1016">
        <v>2001014</v>
      </c>
      <c r="B1016" t="s">
        <v>399</v>
      </c>
      <c r="C1016" s="4">
        <v>39417</v>
      </c>
      <c r="D1016" t="s">
        <v>42</v>
      </c>
      <c r="E1016">
        <v>1</v>
      </c>
      <c r="G1016" t="s">
        <v>140</v>
      </c>
      <c r="H1016">
        <v>36</v>
      </c>
      <c r="I1016">
        <v>38220</v>
      </c>
      <c r="J1016">
        <v>-38220</v>
      </c>
      <c r="Q1016" s="7">
        <v>42684</v>
      </c>
    </row>
    <row r="1017" spans="1:17" x14ac:dyDescent="0.25">
      <c r="A1017">
        <v>2001015</v>
      </c>
      <c r="B1017" t="s">
        <v>400</v>
      </c>
      <c r="C1017" s="4">
        <v>39417</v>
      </c>
      <c r="D1017" t="s">
        <v>42</v>
      </c>
      <c r="E1017">
        <v>1</v>
      </c>
      <c r="G1017" t="s">
        <v>140</v>
      </c>
      <c r="H1017">
        <v>36</v>
      </c>
      <c r="I1017">
        <v>4835.91</v>
      </c>
      <c r="J1017">
        <v>-4835.91</v>
      </c>
      <c r="Q1017" s="7">
        <v>42684</v>
      </c>
    </row>
    <row r="1018" spans="1:17" x14ac:dyDescent="0.25">
      <c r="A1018">
        <v>1003858</v>
      </c>
      <c r="B1018" t="s">
        <v>166</v>
      </c>
      <c r="C1018" s="4">
        <v>39783</v>
      </c>
      <c r="D1018" t="s">
        <v>42</v>
      </c>
      <c r="E1018">
        <v>1</v>
      </c>
      <c r="G1018" t="s">
        <v>140</v>
      </c>
      <c r="H1018">
        <v>36</v>
      </c>
      <c r="I1018">
        <v>1500</v>
      </c>
      <c r="J1018">
        <v>-1500</v>
      </c>
      <c r="Q1018" s="7">
        <v>42685</v>
      </c>
    </row>
    <row r="1019" spans="1:17" x14ac:dyDescent="0.25">
      <c r="A1019">
        <v>1003901</v>
      </c>
      <c r="B1019" t="s">
        <v>203</v>
      </c>
      <c r="C1019" s="4">
        <v>39783</v>
      </c>
      <c r="D1019" t="s">
        <v>42</v>
      </c>
      <c r="E1019">
        <v>1</v>
      </c>
      <c r="G1019" t="s">
        <v>140</v>
      </c>
      <c r="H1019">
        <v>36</v>
      </c>
      <c r="I1019">
        <v>2600</v>
      </c>
      <c r="J1019">
        <v>-2600</v>
      </c>
      <c r="Q1019" s="7">
        <v>42685</v>
      </c>
    </row>
    <row r="1020" spans="1:17" x14ac:dyDescent="0.25">
      <c r="A1020">
        <v>1004698</v>
      </c>
      <c r="B1020" t="s">
        <v>401</v>
      </c>
      <c r="C1020" s="4">
        <v>40148</v>
      </c>
      <c r="D1020" t="s">
        <v>42</v>
      </c>
      <c r="E1020">
        <v>1</v>
      </c>
      <c r="G1020" t="s">
        <v>140</v>
      </c>
      <c r="H1020">
        <v>36</v>
      </c>
      <c r="I1020">
        <v>1250</v>
      </c>
      <c r="J1020">
        <v>-1250</v>
      </c>
      <c r="Q1020" s="7">
        <v>42686</v>
      </c>
    </row>
    <row r="1021" spans="1:17" x14ac:dyDescent="0.25">
      <c r="A1021">
        <v>1004699</v>
      </c>
      <c r="B1021" t="s">
        <v>402</v>
      </c>
      <c r="C1021" s="4">
        <v>40148</v>
      </c>
      <c r="D1021" t="s">
        <v>42</v>
      </c>
      <c r="E1021">
        <v>1</v>
      </c>
      <c r="G1021" t="s">
        <v>140</v>
      </c>
      <c r="H1021">
        <v>36</v>
      </c>
      <c r="I1021">
        <v>4980.59</v>
      </c>
      <c r="J1021">
        <v>-4980.59</v>
      </c>
      <c r="Q1021" s="7">
        <v>42686</v>
      </c>
    </row>
    <row r="1022" spans="1:17" x14ac:dyDescent="0.25">
      <c r="A1022">
        <v>1004700</v>
      </c>
      <c r="B1022" t="s">
        <v>403</v>
      </c>
      <c r="C1022" s="4">
        <v>40148</v>
      </c>
      <c r="D1022" t="s">
        <v>42</v>
      </c>
      <c r="E1022">
        <v>1</v>
      </c>
      <c r="G1022" t="s">
        <v>140</v>
      </c>
      <c r="H1022">
        <v>36</v>
      </c>
      <c r="I1022">
        <v>3900</v>
      </c>
      <c r="J1022">
        <v>-3900</v>
      </c>
      <c r="Q1022" s="7">
        <v>42686</v>
      </c>
    </row>
    <row r="1023" spans="1:17" x14ac:dyDescent="0.25">
      <c r="A1023">
        <v>1004701</v>
      </c>
      <c r="B1023" t="s">
        <v>404</v>
      </c>
      <c r="C1023" s="4">
        <v>40148</v>
      </c>
      <c r="D1023" t="s">
        <v>42</v>
      </c>
      <c r="E1023">
        <v>1</v>
      </c>
      <c r="G1023" t="s">
        <v>140</v>
      </c>
      <c r="H1023">
        <v>36</v>
      </c>
      <c r="I1023">
        <v>14877.79</v>
      </c>
      <c r="J1023">
        <v>-14877.79</v>
      </c>
      <c r="Q1023" s="7">
        <v>42686</v>
      </c>
    </row>
    <row r="1024" spans="1:17" x14ac:dyDescent="0.25">
      <c r="A1024">
        <v>1004702</v>
      </c>
      <c r="B1024" t="s">
        <v>405</v>
      </c>
      <c r="C1024" s="4">
        <v>40148</v>
      </c>
      <c r="D1024" t="s">
        <v>42</v>
      </c>
      <c r="E1024">
        <v>1</v>
      </c>
      <c r="G1024" t="s">
        <v>140</v>
      </c>
      <c r="H1024">
        <v>36</v>
      </c>
      <c r="I1024">
        <v>1544.11</v>
      </c>
      <c r="J1024">
        <v>-1544.11</v>
      </c>
      <c r="Q1024" s="7">
        <v>42686</v>
      </c>
    </row>
    <row r="1025" spans="1:17" x14ac:dyDescent="0.25">
      <c r="A1025">
        <v>1004703</v>
      </c>
      <c r="B1025" t="s">
        <v>406</v>
      </c>
      <c r="C1025" s="4">
        <v>40148</v>
      </c>
      <c r="D1025" t="s">
        <v>42</v>
      </c>
      <c r="E1025">
        <v>1</v>
      </c>
      <c r="G1025" t="s">
        <v>140</v>
      </c>
      <c r="H1025">
        <v>36</v>
      </c>
      <c r="I1025">
        <v>1246</v>
      </c>
      <c r="J1025">
        <v>-1246</v>
      </c>
      <c r="Q1025" s="7">
        <v>42686</v>
      </c>
    </row>
    <row r="1026" spans="1:17" x14ac:dyDescent="0.25">
      <c r="A1026">
        <v>1005200</v>
      </c>
      <c r="B1026" t="s">
        <v>407</v>
      </c>
      <c r="C1026" s="4">
        <v>40513</v>
      </c>
      <c r="D1026" t="s">
        <v>42</v>
      </c>
      <c r="E1026">
        <v>1</v>
      </c>
      <c r="G1026" t="s">
        <v>140</v>
      </c>
      <c r="H1026">
        <v>36</v>
      </c>
      <c r="I1026">
        <v>485.84</v>
      </c>
      <c r="J1026">
        <v>-485.84</v>
      </c>
      <c r="Q1026" s="7">
        <v>42687</v>
      </c>
    </row>
    <row r="1027" spans="1:17" x14ac:dyDescent="0.25">
      <c r="A1027">
        <v>1005201</v>
      </c>
      <c r="B1027" t="s">
        <v>408</v>
      </c>
      <c r="C1027" s="4">
        <v>40513</v>
      </c>
      <c r="D1027" t="s">
        <v>42</v>
      </c>
      <c r="E1027">
        <v>1</v>
      </c>
      <c r="G1027" t="s">
        <v>140</v>
      </c>
      <c r="H1027">
        <v>36</v>
      </c>
      <c r="I1027">
        <v>487.59</v>
      </c>
      <c r="J1027">
        <v>-487.59</v>
      </c>
      <c r="Q1027" s="7">
        <v>42687</v>
      </c>
    </row>
    <row r="1028" spans="1:17" x14ac:dyDescent="0.25">
      <c r="A1028">
        <v>1005202</v>
      </c>
      <c r="B1028" t="s">
        <v>409</v>
      </c>
      <c r="C1028" s="4">
        <v>40513</v>
      </c>
      <c r="D1028" t="s">
        <v>42</v>
      </c>
      <c r="E1028">
        <v>1</v>
      </c>
      <c r="G1028" t="s">
        <v>140</v>
      </c>
      <c r="H1028">
        <v>36</v>
      </c>
      <c r="I1028">
        <v>509.1</v>
      </c>
      <c r="J1028">
        <v>-509.1</v>
      </c>
      <c r="Q1028" s="7">
        <v>42687</v>
      </c>
    </row>
    <row r="1029" spans="1:17" x14ac:dyDescent="0.25">
      <c r="A1029">
        <v>1005203</v>
      </c>
      <c r="B1029" t="s">
        <v>410</v>
      </c>
      <c r="C1029" s="4">
        <v>40513</v>
      </c>
      <c r="D1029" t="s">
        <v>42</v>
      </c>
      <c r="E1029">
        <v>1</v>
      </c>
      <c r="G1029" t="s">
        <v>140</v>
      </c>
      <c r="H1029">
        <v>36</v>
      </c>
      <c r="I1029">
        <v>600</v>
      </c>
      <c r="J1029">
        <v>-600</v>
      </c>
      <c r="Q1029" s="7">
        <v>42687</v>
      </c>
    </row>
    <row r="1030" spans="1:17" x14ac:dyDescent="0.25">
      <c r="A1030">
        <v>1005204</v>
      </c>
      <c r="B1030" t="s">
        <v>411</v>
      </c>
      <c r="C1030" s="4">
        <v>40513</v>
      </c>
      <c r="D1030" t="s">
        <v>42</v>
      </c>
      <c r="E1030">
        <v>1</v>
      </c>
      <c r="G1030" t="s">
        <v>140</v>
      </c>
      <c r="H1030">
        <v>36</v>
      </c>
      <c r="I1030">
        <v>711.38</v>
      </c>
      <c r="J1030">
        <v>-711.38</v>
      </c>
      <c r="Q1030" s="7">
        <v>42687</v>
      </c>
    </row>
    <row r="1031" spans="1:17" x14ac:dyDescent="0.25">
      <c r="A1031">
        <v>1005205</v>
      </c>
      <c r="B1031" t="s">
        <v>412</v>
      </c>
      <c r="C1031" s="4">
        <v>40513</v>
      </c>
      <c r="D1031" t="s">
        <v>42</v>
      </c>
      <c r="E1031">
        <v>1</v>
      </c>
      <c r="G1031" t="s">
        <v>140</v>
      </c>
      <c r="H1031">
        <v>36</v>
      </c>
      <c r="I1031">
        <v>762.66</v>
      </c>
      <c r="J1031">
        <v>-762.66</v>
      </c>
      <c r="Q1031" s="7">
        <v>42687</v>
      </c>
    </row>
    <row r="1032" spans="1:17" x14ac:dyDescent="0.25">
      <c r="A1032">
        <v>1005206</v>
      </c>
      <c r="B1032" t="s">
        <v>413</v>
      </c>
      <c r="C1032" s="4">
        <v>40513</v>
      </c>
      <c r="D1032" t="s">
        <v>42</v>
      </c>
      <c r="E1032">
        <v>1</v>
      </c>
      <c r="G1032" t="s">
        <v>140</v>
      </c>
      <c r="H1032">
        <v>36</v>
      </c>
      <c r="I1032">
        <v>845</v>
      </c>
      <c r="J1032">
        <v>-845</v>
      </c>
      <c r="Q1032" s="7">
        <v>42687</v>
      </c>
    </row>
    <row r="1033" spans="1:17" x14ac:dyDescent="0.25">
      <c r="A1033">
        <v>1005207</v>
      </c>
      <c r="B1033" t="s">
        <v>414</v>
      </c>
      <c r="C1033" s="4">
        <v>40513</v>
      </c>
      <c r="D1033" t="s">
        <v>42</v>
      </c>
      <c r="E1033">
        <v>1</v>
      </c>
      <c r="G1033" t="s">
        <v>140</v>
      </c>
      <c r="H1033">
        <v>36</v>
      </c>
      <c r="I1033">
        <v>971.68</v>
      </c>
      <c r="J1033">
        <v>-971.68</v>
      </c>
      <c r="Q1033" s="7">
        <v>42687</v>
      </c>
    </row>
    <row r="1034" spans="1:17" x14ac:dyDescent="0.25">
      <c r="A1034">
        <v>1005208</v>
      </c>
      <c r="B1034" t="s">
        <v>415</v>
      </c>
      <c r="C1034" s="4">
        <v>40513</v>
      </c>
      <c r="D1034" t="s">
        <v>42</v>
      </c>
      <c r="E1034">
        <v>1</v>
      </c>
      <c r="G1034" t="s">
        <v>140</v>
      </c>
      <c r="H1034">
        <v>36</v>
      </c>
      <c r="I1034">
        <v>971.68</v>
      </c>
      <c r="J1034">
        <v>-971.68</v>
      </c>
      <c r="Q1034" s="7">
        <v>42687</v>
      </c>
    </row>
    <row r="1035" spans="1:17" x14ac:dyDescent="0.25">
      <c r="A1035">
        <v>1005209</v>
      </c>
      <c r="B1035" t="s">
        <v>416</v>
      </c>
      <c r="C1035" s="4">
        <v>40513</v>
      </c>
      <c r="D1035" t="s">
        <v>42</v>
      </c>
      <c r="E1035">
        <v>1</v>
      </c>
      <c r="G1035" t="s">
        <v>140</v>
      </c>
      <c r="H1035">
        <v>36</v>
      </c>
      <c r="I1035">
        <v>1167.45</v>
      </c>
      <c r="J1035">
        <v>-1167.45</v>
      </c>
      <c r="Q1035" s="7">
        <v>42687</v>
      </c>
    </row>
    <row r="1036" spans="1:17" x14ac:dyDescent="0.25">
      <c r="A1036">
        <v>1005210</v>
      </c>
      <c r="B1036" t="s">
        <v>417</v>
      </c>
      <c r="C1036" s="4">
        <v>40513</v>
      </c>
      <c r="D1036" t="s">
        <v>42</v>
      </c>
      <c r="E1036">
        <v>1</v>
      </c>
      <c r="G1036" t="s">
        <v>140</v>
      </c>
      <c r="H1036">
        <v>36</v>
      </c>
      <c r="I1036">
        <v>1194.72</v>
      </c>
      <c r="J1036">
        <v>-1194.72</v>
      </c>
      <c r="Q1036" s="7">
        <v>42687</v>
      </c>
    </row>
    <row r="1037" spans="1:17" x14ac:dyDescent="0.25">
      <c r="A1037">
        <v>1005211</v>
      </c>
      <c r="B1037" t="s">
        <v>417</v>
      </c>
      <c r="C1037" s="4">
        <v>40513</v>
      </c>
      <c r="D1037" t="s">
        <v>42</v>
      </c>
      <c r="E1037">
        <v>1</v>
      </c>
      <c r="G1037" t="s">
        <v>140</v>
      </c>
      <c r="H1037">
        <v>36</v>
      </c>
      <c r="I1037">
        <v>1293.3399999999999</v>
      </c>
      <c r="J1037">
        <v>-1293.3399999999999</v>
      </c>
      <c r="Q1037" s="7">
        <v>42687</v>
      </c>
    </row>
    <row r="1038" spans="1:17" x14ac:dyDescent="0.25">
      <c r="A1038">
        <v>1005212</v>
      </c>
      <c r="B1038" t="s">
        <v>418</v>
      </c>
      <c r="C1038" s="4">
        <v>40513</v>
      </c>
      <c r="D1038" t="s">
        <v>42</v>
      </c>
      <c r="E1038">
        <v>1</v>
      </c>
      <c r="G1038" t="s">
        <v>140</v>
      </c>
      <c r="H1038">
        <v>36</v>
      </c>
      <c r="I1038">
        <v>2489.58</v>
      </c>
      <c r="J1038">
        <v>-2489.58</v>
      </c>
      <c r="Q1038" s="7">
        <v>42687</v>
      </c>
    </row>
    <row r="1039" spans="1:17" x14ac:dyDescent="0.25">
      <c r="A1039">
        <v>1005612</v>
      </c>
      <c r="B1039" t="s">
        <v>367</v>
      </c>
      <c r="C1039" s="4">
        <v>40878</v>
      </c>
      <c r="D1039" t="s">
        <v>42</v>
      </c>
      <c r="E1039">
        <v>1</v>
      </c>
      <c r="G1039" t="s">
        <v>140</v>
      </c>
      <c r="H1039">
        <v>36</v>
      </c>
      <c r="I1039">
        <v>159.16999999999999</v>
      </c>
      <c r="J1039">
        <v>-159.16999999999999</v>
      </c>
      <c r="Q1039" s="7">
        <v>42688</v>
      </c>
    </row>
    <row r="1040" spans="1:17" x14ac:dyDescent="0.25">
      <c r="A1040">
        <v>1005613</v>
      </c>
      <c r="B1040" t="s">
        <v>419</v>
      </c>
      <c r="C1040" s="4">
        <v>40878</v>
      </c>
      <c r="D1040" t="s">
        <v>42</v>
      </c>
      <c r="E1040">
        <v>1</v>
      </c>
      <c r="G1040" t="s">
        <v>140</v>
      </c>
      <c r="H1040">
        <v>36</v>
      </c>
      <c r="I1040">
        <v>255.11</v>
      </c>
      <c r="J1040">
        <v>-255.11</v>
      </c>
      <c r="Q1040" s="7">
        <v>42688</v>
      </c>
    </row>
    <row r="1041" spans="1:17" x14ac:dyDescent="0.25">
      <c r="A1041">
        <v>1005649</v>
      </c>
      <c r="B1041" t="s">
        <v>420</v>
      </c>
      <c r="C1041" s="4">
        <v>40878</v>
      </c>
      <c r="D1041" t="s">
        <v>42</v>
      </c>
      <c r="E1041">
        <v>1</v>
      </c>
      <c r="G1041" t="s">
        <v>140</v>
      </c>
      <c r="H1041">
        <v>36</v>
      </c>
      <c r="I1041">
        <v>3062.29</v>
      </c>
      <c r="J1041">
        <v>-3062.29</v>
      </c>
      <c r="Q1041" s="7">
        <v>42688</v>
      </c>
    </row>
    <row r="1042" spans="1:17" x14ac:dyDescent="0.25">
      <c r="A1042">
        <v>1005650</v>
      </c>
      <c r="B1042" t="s">
        <v>286</v>
      </c>
      <c r="C1042" s="4">
        <v>40878</v>
      </c>
      <c r="D1042" t="s">
        <v>42</v>
      </c>
      <c r="E1042">
        <v>1</v>
      </c>
      <c r="G1042" t="s">
        <v>140</v>
      </c>
      <c r="H1042">
        <v>36</v>
      </c>
      <c r="I1042">
        <v>1819.86</v>
      </c>
      <c r="J1042">
        <v>-1819.86</v>
      </c>
      <c r="Q1042" s="7">
        <v>42688</v>
      </c>
    </row>
    <row r="1043" spans="1:17" x14ac:dyDescent="0.25">
      <c r="A1043">
        <v>1005651</v>
      </c>
      <c r="B1043" t="s">
        <v>333</v>
      </c>
      <c r="C1043" s="4">
        <v>40878</v>
      </c>
      <c r="D1043" t="s">
        <v>42</v>
      </c>
      <c r="E1043">
        <v>1</v>
      </c>
      <c r="G1043" t="s">
        <v>140</v>
      </c>
      <c r="H1043">
        <v>36</v>
      </c>
      <c r="I1043">
        <v>2901.38</v>
      </c>
      <c r="J1043">
        <v>-2901.38</v>
      </c>
      <c r="Q1043" s="7">
        <v>42688</v>
      </c>
    </row>
    <row r="1044" spans="1:17" x14ac:dyDescent="0.25">
      <c r="A1044">
        <v>1005658</v>
      </c>
      <c r="B1044" t="s">
        <v>372</v>
      </c>
      <c r="C1044" s="4">
        <v>40878</v>
      </c>
      <c r="D1044" t="s">
        <v>42</v>
      </c>
      <c r="E1044">
        <v>1</v>
      </c>
      <c r="G1044" t="s">
        <v>140</v>
      </c>
      <c r="H1044">
        <v>36</v>
      </c>
      <c r="I1044">
        <v>777.74</v>
      </c>
      <c r="J1044">
        <v>-777.74</v>
      </c>
      <c r="Q1044" s="7">
        <v>42688</v>
      </c>
    </row>
    <row r="1045" spans="1:17" x14ac:dyDescent="0.25">
      <c r="A1045">
        <v>1005890</v>
      </c>
      <c r="B1045" t="s">
        <v>421</v>
      </c>
      <c r="C1045" s="4">
        <v>40878</v>
      </c>
      <c r="D1045" t="s">
        <v>42</v>
      </c>
      <c r="E1045">
        <v>1</v>
      </c>
      <c r="G1045" t="s">
        <v>140</v>
      </c>
      <c r="H1045">
        <v>36</v>
      </c>
      <c r="I1045">
        <v>72242.13</v>
      </c>
      <c r="J1045">
        <v>-72242.13</v>
      </c>
      <c r="Q1045" s="7">
        <v>42688</v>
      </c>
    </row>
    <row r="1046" spans="1:17" x14ac:dyDescent="0.25">
      <c r="A1046">
        <v>1005908</v>
      </c>
      <c r="B1046" t="s">
        <v>422</v>
      </c>
      <c r="C1046" s="4">
        <v>40878</v>
      </c>
      <c r="D1046" t="s">
        <v>42</v>
      </c>
      <c r="E1046">
        <v>1</v>
      </c>
      <c r="G1046" t="s">
        <v>140</v>
      </c>
      <c r="H1046">
        <v>36</v>
      </c>
      <c r="I1046">
        <v>2859.35</v>
      </c>
      <c r="J1046">
        <v>-2859.35</v>
      </c>
      <c r="Q1046" s="7">
        <v>42688</v>
      </c>
    </row>
    <row r="1047" spans="1:17" x14ac:dyDescent="0.25">
      <c r="A1047">
        <v>1006340</v>
      </c>
      <c r="B1047" t="s">
        <v>162</v>
      </c>
      <c r="C1047" s="4">
        <v>41244</v>
      </c>
      <c r="D1047" t="s">
        <v>42</v>
      </c>
      <c r="E1047">
        <v>1</v>
      </c>
      <c r="G1047" t="s">
        <v>140</v>
      </c>
      <c r="H1047">
        <v>36</v>
      </c>
      <c r="I1047">
        <v>1406.33</v>
      </c>
      <c r="J1047">
        <v>-1172.29</v>
      </c>
      <c r="K1047">
        <v>-195.03</v>
      </c>
      <c r="L1047">
        <v>-39.01</v>
      </c>
      <c r="M1047">
        <v>234.04</v>
      </c>
      <c r="Q1047" s="7">
        <v>42689</v>
      </c>
    </row>
    <row r="1048" spans="1:17" x14ac:dyDescent="0.25">
      <c r="A1048">
        <v>1006341</v>
      </c>
      <c r="B1048" t="s">
        <v>162</v>
      </c>
      <c r="C1048" s="4">
        <v>41244</v>
      </c>
      <c r="D1048" t="s">
        <v>42</v>
      </c>
      <c r="E1048">
        <v>1</v>
      </c>
      <c r="G1048" t="s">
        <v>140</v>
      </c>
      <c r="H1048">
        <v>36</v>
      </c>
      <c r="I1048">
        <v>1413.24</v>
      </c>
      <c r="J1048">
        <v>-1178.05</v>
      </c>
      <c r="K1048">
        <v>-195.99</v>
      </c>
      <c r="L1048">
        <v>-39.200000000000003</v>
      </c>
      <c r="M1048">
        <v>235.19</v>
      </c>
      <c r="Q1048" s="7">
        <v>42689</v>
      </c>
    </row>
    <row r="1049" spans="1:17" x14ac:dyDescent="0.25">
      <c r="A1049">
        <v>1000513</v>
      </c>
      <c r="B1049" t="s">
        <v>423</v>
      </c>
      <c r="C1049" s="4">
        <v>39417</v>
      </c>
      <c r="D1049" t="s">
        <v>42</v>
      </c>
      <c r="E1049">
        <v>1</v>
      </c>
      <c r="G1049" t="s">
        <v>43</v>
      </c>
      <c r="H1049">
        <v>96</v>
      </c>
      <c r="I1049">
        <v>15066608.039999999</v>
      </c>
      <c r="J1049">
        <v>-13983115.68</v>
      </c>
      <c r="K1049">
        <v>-784719.15</v>
      </c>
      <c r="L1049">
        <v>-156943.82999999999</v>
      </c>
      <c r="M1049">
        <v>1083492.3600000001</v>
      </c>
      <c r="Q1049" s="7">
        <v>42689</v>
      </c>
    </row>
    <row r="1050" spans="1:17" x14ac:dyDescent="0.25">
      <c r="A1050">
        <v>1006989</v>
      </c>
      <c r="B1050" t="s">
        <v>162</v>
      </c>
      <c r="C1050" s="4">
        <v>41609</v>
      </c>
      <c r="D1050" t="s">
        <v>42</v>
      </c>
      <c r="E1050">
        <v>1</v>
      </c>
      <c r="G1050" t="s">
        <v>140</v>
      </c>
      <c r="H1050">
        <v>36</v>
      </c>
      <c r="I1050">
        <v>4028.52</v>
      </c>
      <c r="J1050">
        <v>-2016.41</v>
      </c>
      <c r="K1050">
        <v>-559.52</v>
      </c>
      <c r="L1050">
        <v>-111.91</v>
      </c>
      <c r="M1050">
        <v>2012.11</v>
      </c>
      <c r="Q1050" s="7">
        <v>42690</v>
      </c>
    </row>
    <row r="1051" spans="1:17" x14ac:dyDescent="0.25">
      <c r="A1051">
        <v>1007255</v>
      </c>
      <c r="B1051" t="s">
        <v>162</v>
      </c>
      <c r="C1051" s="4">
        <v>41609</v>
      </c>
      <c r="D1051" t="s">
        <v>42</v>
      </c>
      <c r="E1051">
        <v>1</v>
      </c>
      <c r="G1051" t="s">
        <v>140</v>
      </c>
      <c r="H1051">
        <v>36</v>
      </c>
      <c r="I1051">
        <v>352.25</v>
      </c>
      <c r="J1051">
        <v>-176.31</v>
      </c>
      <c r="K1051">
        <v>-48.92</v>
      </c>
      <c r="L1051">
        <v>-9.7799999999999994</v>
      </c>
      <c r="M1051">
        <v>175.94</v>
      </c>
      <c r="Q1051" s="7">
        <v>42690</v>
      </c>
    </row>
    <row r="1052" spans="1:17" x14ac:dyDescent="0.25">
      <c r="A1052">
        <v>1007256</v>
      </c>
      <c r="B1052" t="s">
        <v>162</v>
      </c>
      <c r="C1052" s="4">
        <v>41609</v>
      </c>
      <c r="D1052" t="s">
        <v>42</v>
      </c>
      <c r="E1052">
        <v>1</v>
      </c>
      <c r="G1052" t="s">
        <v>140</v>
      </c>
      <c r="H1052">
        <v>36</v>
      </c>
      <c r="I1052">
        <v>1927.38</v>
      </c>
      <c r="J1052">
        <v>-964.72</v>
      </c>
      <c r="K1052">
        <v>-267.69</v>
      </c>
      <c r="L1052">
        <v>-53.54</v>
      </c>
      <c r="M1052">
        <v>962.66</v>
      </c>
      <c r="Q1052" s="7">
        <v>42690</v>
      </c>
    </row>
    <row r="1053" spans="1:17" x14ac:dyDescent="0.25">
      <c r="A1053">
        <v>1007257</v>
      </c>
      <c r="B1053" t="s">
        <v>162</v>
      </c>
      <c r="C1053" s="4">
        <v>41609</v>
      </c>
      <c r="D1053" t="s">
        <v>42</v>
      </c>
      <c r="E1053">
        <v>1</v>
      </c>
      <c r="G1053" t="s">
        <v>140</v>
      </c>
      <c r="H1053">
        <v>36</v>
      </c>
      <c r="I1053">
        <v>1390.11</v>
      </c>
      <c r="J1053">
        <v>-695.79</v>
      </c>
      <c r="K1053">
        <v>-193.07</v>
      </c>
      <c r="L1053">
        <v>-38.61</v>
      </c>
      <c r="M1053">
        <v>694.32</v>
      </c>
      <c r="Q1053" s="7">
        <v>42690</v>
      </c>
    </row>
    <row r="1054" spans="1:17" x14ac:dyDescent="0.25">
      <c r="A1054">
        <v>1007258</v>
      </c>
      <c r="B1054" t="s">
        <v>162</v>
      </c>
      <c r="C1054" s="4">
        <v>41609</v>
      </c>
      <c r="D1054" t="s">
        <v>42</v>
      </c>
      <c r="E1054">
        <v>1</v>
      </c>
      <c r="G1054" t="s">
        <v>140</v>
      </c>
      <c r="H1054">
        <v>36</v>
      </c>
      <c r="I1054">
        <v>5631.67</v>
      </c>
      <c r="J1054">
        <v>-2818.84</v>
      </c>
      <c r="K1054">
        <v>-782.18</v>
      </c>
      <c r="L1054">
        <v>-156.44</v>
      </c>
      <c r="M1054">
        <v>2812.83</v>
      </c>
      <c r="Q1054" s="7">
        <v>42690</v>
      </c>
    </row>
    <row r="1055" spans="1:17" x14ac:dyDescent="0.25">
      <c r="A1055">
        <v>1007259</v>
      </c>
      <c r="B1055" t="s">
        <v>162</v>
      </c>
      <c r="C1055" s="4">
        <v>41609</v>
      </c>
      <c r="D1055" t="s">
        <v>42</v>
      </c>
      <c r="E1055">
        <v>1</v>
      </c>
      <c r="G1055" t="s">
        <v>140</v>
      </c>
      <c r="H1055">
        <v>36</v>
      </c>
      <c r="I1055">
        <v>96.95</v>
      </c>
      <c r="J1055">
        <v>-48.53</v>
      </c>
      <c r="K1055">
        <v>-13.47</v>
      </c>
      <c r="L1055">
        <v>-2.7</v>
      </c>
      <c r="M1055">
        <v>48.42</v>
      </c>
      <c r="Q1055" s="7">
        <v>42690</v>
      </c>
    </row>
    <row r="1056" spans="1:17" x14ac:dyDescent="0.25">
      <c r="A1056">
        <v>1007260</v>
      </c>
      <c r="B1056" t="s">
        <v>162</v>
      </c>
      <c r="C1056" s="4">
        <v>41609</v>
      </c>
      <c r="D1056" t="s">
        <v>42</v>
      </c>
      <c r="E1056">
        <v>1</v>
      </c>
      <c r="G1056" t="s">
        <v>140</v>
      </c>
      <c r="H1056">
        <v>36</v>
      </c>
      <c r="I1056">
        <v>80.97</v>
      </c>
      <c r="J1056">
        <v>-40.53</v>
      </c>
      <c r="K1056">
        <v>-11.25</v>
      </c>
      <c r="L1056">
        <v>-2.25</v>
      </c>
      <c r="M1056">
        <v>40.44</v>
      </c>
      <c r="Q1056" s="7">
        <v>42690</v>
      </c>
    </row>
    <row r="1057" spans="1:17" x14ac:dyDescent="0.25">
      <c r="A1057">
        <v>1007264</v>
      </c>
      <c r="B1057" t="s">
        <v>218</v>
      </c>
      <c r="C1057" s="4">
        <v>41609</v>
      </c>
      <c r="D1057" t="s">
        <v>42</v>
      </c>
      <c r="E1057">
        <v>1</v>
      </c>
      <c r="G1057" t="s">
        <v>140</v>
      </c>
      <c r="H1057">
        <v>36</v>
      </c>
      <c r="I1057">
        <v>855.68</v>
      </c>
      <c r="J1057">
        <v>-428.29</v>
      </c>
      <c r="K1057">
        <v>-118.84</v>
      </c>
      <c r="L1057">
        <v>-23.76</v>
      </c>
      <c r="M1057">
        <v>427.39</v>
      </c>
      <c r="Q1057" s="7">
        <v>42690</v>
      </c>
    </row>
    <row r="1058" spans="1:17" x14ac:dyDescent="0.25">
      <c r="A1058">
        <v>1007265</v>
      </c>
      <c r="B1058" t="s">
        <v>162</v>
      </c>
      <c r="C1058" s="4">
        <v>41609</v>
      </c>
      <c r="D1058" t="s">
        <v>42</v>
      </c>
      <c r="E1058">
        <v>1</v>
      </c>
      <c r="G1058" t="s">
        <v>140</v>
      </c>
      <c r="H1058">
        <v>36</v>
      </c>
      <c r="I1058">
        <v>239.07</v>
      </c>
      <c r="J1058">
        <v>-119.66</v>
      </c>
      <c r="K1058">
        <v>-33.200000000000003</v>
      </c>
      <c r="L1058">
        <v>-6.64</v>
      </c>
      <c r="M1058">
        <v>119.41</v>
      </c>
      <c r="Q1058" s="7">
        <v>42690</v>
      </c>
    </row>
    <row r="1059" spans="1:17" x14ac:dyDescent="0.25">
      <c r="A1059">
        <v>1007286</v>
      </c>
      <c r="B1059" t="s">
        <v>162</v>
      </c>
      <c r="C1059" s="4">
        <v>41609</v>
      </c>
      <c r="D1059" t="s">
        <v>42</v>
      </c>
      <c r="E1059">
        <v>1</v>
      </c>
      <c r="G1059" t="s">
        <v>140</v>
      </c>
      <c r="H1059">
        <v>36</v>
      </c>
      <c r="I1059">
        <v>1757.18</v>
      </c>
      <c r="J1059">
        <v>-879.52</v>
      </c>
      <c r="K1059">
        <v>-244.05</v>
      </c>
      <c r="L1059">
        <v>-48.81</v>
      </c>
      <c r="M1059">
        <v>877.66</v>
      </c>
      <c r="Q1059" s="7">
        <v>42690</v>
      </c>
    </row>
    <row r="1060" spans="1:17" x14ac:dyDescent="0.25">
      <c r="A1060">
        <v>1007287</v>
      </c>
      <c r="B1060" t="s">
        <v>162</v>
      </c>
      <c r="C1060" s="4">
        <v>41609</v>
      </c>
      <c r="D1060" t="s">
        <v>42</v>
      </c>
      <c r="E1060">
        <v>1</v>
      </c>
      <c r="G1060" t="s">
        <v>140</v>
      </c>
      <c r="H1060">
        <v>36</v>
      </c>
      <c r="I1060">
        <v>3097.86</v>
      </c>
      <c r="J1060">
        <v>-1550.58</v>
      </c>
      <c r="K1060">
        <v>-430.26</v>
      </c>
      <c r="L1060">
        <v>-86.05</v>
      </c>
      <c r="M1060">
        <v>1547.28</v>
      </c>
      <c r="Q1060" s="7">
        <v>42690</v>
      </c>
    </row>
    <row r="1061" spans="1:17" x14ac:dyDescent="0.25">
      <c r="A1061">
        <v>1003859</v>
      </c>
      <c r="B1061" t="s">
        <v>217</v>
      </c>
      <c r="C1061" s="4">
        <v>39783</v>
      </c>
      <c r="D1061" t="s">
        <v>42</v>
      </c>
      <c r="E1061">
        <v>1</v>
      </c>
      <c r="G1061" t="s">
        <v>140</v>
      </c>
      <c r="H1061">
        <v>96</v>
      </c>
      <c r="I1061">
        <v>408</v>
      </c>
      <c r="J1061">
        <v>-331.57</v>
      </c>
      <c r="K1061">
        <v>-21.25</v>
      </c>
      <c r="L1061">
        <v>-4.25</v>
      </c>
      <c r="M1061">
        <v>76.430000000000007</v>
      </c>
      <c r="Q1061" s="7">
        <v>42690</v>
      </c>
    </row>
    <row r="1062" spans="1:17" x14ac:dyDescent="0.25">
      <c r="A1062">
        <v>1003903</v>
      </c>
      <c r="B1062" t="s">
        <v>162</v>
      </c>
      <c r="C1062" s="4">
        <v>39783</v>
      </c>
      <c r="D1062" t="s">
        <v>42</v>
      </c>
      <c r="E1062">
        <v>1</v>
      </c>
      <c r="G1062" t="s">
        <v>140</v>
      </c>
      <c r="H1062">
        <v>96</v>
      </c>
      <c r="I1062">
        <v>1610.36</v>
      </c>
      <c r="J1062">
        <v>-1308.69</v>
      </c>
      <c r="K1062">
        <v>-83.87</v>
      </c>
      <c r="L1062">
        <v>-16.77</v>
      </c>
      <c r="M1062">
        <v>301.67</v>
      </c>
      <c r="Q1062" s="7">
        <v>42690</v>
      </c>
    </row>
    <row r="1063" spans="1:17" x14ac:dyDescent="0.25">
      <c r="A1063">
        <v>1008419</v>
      </c>
      <c r="B1063" t="s">
        <v>326</v>
      </c>
      <c r="C1063" s="4">
        <v>41974</v>
      </c>
      <c r="D1063" t="s">
        <v>42</v>
      </c>
      <c r="E1063">
        <v>1</v>
      </c>
      <c r="G1063" t="s">
        <v>140</v>
      </c>
      <c r="H1063">
        <v>36</v>
      </c>
      <c r="I1063">
        <v>3570.84</v>
      </c>
      <c r="J1063">
        <v>-597.04</v>
      </c>
      <c r="K1063">
        <v>-597.04</v>
      </c>
      <c r="L1063">
        <v>-99.19</v>
      </c>
      <c r="M1063">
        <v>2973.8</v>
      </c>
      <c r="Q1063" s="7">
        <v>42691</v>
      </c>
    </row>
    <row r="1064" spans="1:17" x14ac:dyDescent="0.25">
      <c r="A1064">
        <v>1008420</v>
      </c>
      <c r="B1064" t="s">
        <v>162</v>
      </c>
      <c r="C1064" s="4">
        <v>41974</v>
      </c>
      <c r="D1064" t="s">
        <v>42</v>
      </c>
      <c r="E1064">
        <v>1</v>
      </c>
      <c r="G1064" t="s">
        <v>140</v>
      </c>
      <c r="H1064">
        <v>36</v>
      </c>
      <c r="I1064">
        <v>2698.33</v>
      </c>
      <c r="J1064">
        <v>-451.16</v>
      </c>
      <c r="K1064">
        <v>-451.16</v>
      </c>
      <c r="L1064">
        <v>-74.959999999999994</v>
      </c>
      <c r="M1064">
        <v>2247.17</v>
      </c>
      <c r="Q1064" s="7">
        <v>42691</v>
      </c>
    </row>
    <row r="1065" spans="1:17" x14ac:dyDescent="0.25">
      <c r="A1065">
        <v>1008421</v>
      </c>
      <c r="B1065" t="s">
        <v>162</v>
      </c>
      <c r="C1065" s="4">
        <v>41974</v>
      </c>
      <c r="D1065" t="s">
        <v>42</v>
      </c>
      <c r="E1065">
        <v>1</v>
      </c>
      <c r="G1065" t="s">
        <v>140</v>
      </c>
      <c r="H1065">
        <v>36</v>
      </c>
      <c r="I1065">
        <v>3643.47</v>
      </c>
      <c r="J1065">
        <v>-609.19000000000005</v>
      </c>
      <c r="K1065">
        <v>-609.19000000000005</v>
      </c>
      <c r="L1065">
        <v>-101.21</v>
      </c>
      <c r="M1065">
        <v>3034.28</v>
      </c>
      <c r="Q1065" s="7">
        <v>42691</v>
      </c>
    </row>
    <row r="1066" spans="1:17" x14ac:dyDescent="0.25">
      <c r="A1066">
        <v>1008422</v>
      </c>
      <c r="B1066" t="s">
        <v>162</v>
      </c>
      <c r="C1066" s="4">
        <v>41974</v>
      </c>
      <c r="D1066" t="s">
        <v>42</v>
      </c>
      <c r="E1066">
        <v>1</v>
      </c>
      <c r="G1066" t="s">
        <v>140</v>
      </c>
      <c r="H1066">
        <v>36</v>
      </c>
      <c r="I1066">
        <v>376.16</v>
      </c>
      <c r="J1066">
        <v>-62.89</v>
      </c>
      <c r="K1066">
        <v>-62.89</v>
      </c>
      <c r="L1066">
        <v>-10.44</v>
      </c>
      <c r="M1066">
        <v>313.27</v>
      </c>
      <c r="Q1066" s="7">
        <v>42691</v>
      </c>
    </row>
    <row r="1067" spans="1:17" x14ac:dyDescent="0.25">
      <c r="A1067">
        <v>1008423</v>
      </c>
      <c r="B1067" t="s">
        <v>162</v>
      </c>
      <c r="C1067" s="4">
        <v>41974</v>
      </c>
      <c r="D1067" t="s">
        <v>42</v>
      </c>
      <c r="E1067">
        <v>1</v>
      </c>
      <c r="G1067" t="s">
        <v>140</v>
      </c>
      <c r="H1067">
        <v>36</v>
      </c>
      <c r="I1067">
        <v>376.16</v>
      </c>
      <c r="J1067">
        <v>-62.89</v>
      </c>
      <c r="K1067">
        <v>-62.89</v>
      </c>
      <c r="L1067">
        <v>-10.44</v>
      </c>
      <c r="M1067">
        <v>313.27</v>
      </c>
      <c r="Q1067" s="7">
        <v>42691</v>
      </c>
    </row>
    <row r="1068" spans="1:17" x14ac:dyDescent="0.25">
      <c r="A1068">
        <v>1008424</v>
      </c>
      <c r="B1068" t="s">
        <v>162</v>
      </c>
      <c r="C1068" s="4">
        <v>41974</v>
      </c>
      <c r="D1068" t="s">
        <v>42</v>
      </c>
      <c r="E1068">
        <v>1</v>
      </c>
      <c r="G1068" t="s">
        <v>140</v>
      </c>
      <c r="H1068">
        <v>36</v>
      </c>
      <c r="I1068">
        <v>471.56</v>
      </c>
      <c r="J1068">
        <v>-78.84</v>
      </c>
      <c r="K1068">
        <v>-78.84</v>
      </c>
      <c r="L1068">
        <v>-13.09</v>
      </c>
      <c r="M1068">
        <v>392.72</v>
      </c>
      <c r="Q1068" s="7">
        <v>42691</v>
      </c>
    </row>
    <row r="1069" spans="1:17" x14ac:dyDescent="0.25">
      <c r="A1069">
        <v>1008425</v>
      </c>
      <c r="B1069" t="s">
        <v>162</v>
      </c>
      <c r="C1069" s="4">
        <v>41974</v>
      </c>
      <c r="D1069" t="s">
        <v>42</v>
      </c>
      <c r="E1069">
        <v>1</v>
      </c>
      <c r="G1069" t="s">
        <v>140</v>
      </c>
      <c r="H1069">
        <v>36</v>
      </c>
      <c r="I1069">
        <v>484.26</v>
      </c>
      <c r="J1069">
        <v>-80.97</v>
      </c>
      <c r="K1069">
        <v>-80.97</v>
      </c>
      <c r="L1069">
        <v>-13.45</v>
      </c>
      <c r="M1069">
        <v>403.29</v>
      </c>
      <c r="Q1069" s="7">
        <v>42691</v>
      </c>
    </row>
    <row r="1070" spans="1:17" x14ac:dyDescent="0.25">
      <c r="A1070">
        <v>1008430</v>
      </c>
      <c r="B1070" t="s">
        <v>162</v>
      </c>
      <c r="C1070" s="4">
        <v>41974</v>
      </c>
      <c r="D1070" t="s">
        <v>42</v>
      </c>
      <c r="E1070">
        <v>1</v>
      </c>
      <c r="G1070" t="s">
        <v>140</v>
      </c>
      <c r="H1070">
        <v>36</v>
      </c>
      <c r="I1070">
        <v>77.25</v>
      </c>
      <c r="J1070">
        <v>-12.92</v>
      </c>
      <c r="K1070">
        <v>-12.92</v>
      </c>
      <c r="L1070">
        <v>-2.15</v>
      </c>
      <c r="M1070">
        <v>64.33</v>
      </c>
      <c r="Q1070" s="7">
        <v>42691</v>
      </c>
    </row>
    <row r="1071" spans="1:17" x14ac:dyDescent="0.25">
      <c r="A1071">
        <v>1008431</v>
      </c>
      <c r="B1071" t="s">
        <v>162</v>
      </c>
      <c r="C1071" s="4">
        <v>41974</v>
      </c>
      <c r="D1071" t="s">
        <v>42</v>
      </c>
      <c r="E1071">
        <v>1</v>
      </c>
      <c r="G1071" t="s">
        <v>140</v>
      </c>
      <c r="H1071">
        <v>36</v>
      </c>
      <c r="I1071">
        <v>200.76</v>
      </c>
      <c r="J1071">
        <v>-33.56</v>
      </c>
      <c r="K1071">
        <v>-33.56</v>
      </c>
      <c r="L1071">
        <v>-5.57</v>
      </c>
      <c r="M1071">
        <v>167.2</v>
      </c>
      <c r="Q1071" s="7">
        <v>42691</v>
      </c>
    </row>
    <row r="1072" spans="1:17" x14ac:dyDescent="0.25">
      <c r="A1072">
        <v>1008432</v>
      </c>
      <c r="B1072" t="s">
        <v>162</v>
      </c>
      <c r="C1072" s="4">
        <v>41974</v>
      </c>
      <c r="D1072" t="s">
        <v>42</v>
      </c>
      <c r="E1072">
        <v>1</v>
      </c>
      <c r="G1072" t="s">
        <v>140</v>
      </c>
      <c r="H1072">
        <v>36</v>
      </c>
      <c r="I1072">
        <v>226.91</v>
      </c>
      <c r="J1072">
        <v>-37.94</v>
      </c>
      <c r="K1072">
        <v>-37.94</v>
      </c>
      <c r="L1072">
        <v>-6.31</v>
      </c>
      <c r="M1072">
        <v>188.97</v>
      </c>
      <c r="Q1072" s="7">
        <v>42691</v>
      </c>
    </row>
    <row r="1073" spans="1:17" x14ac:dyDescent="0.25">
      <c r="A1073">
        <v>1008433</v>
      </c>
      <c r="B1073" t="s">
        <v>162</v>
      </c>
      <c r="C1073" s="4">
        <v>41974</v>
      </c>
      <c r="D1073" t="s">
        <v>42</v>
      </c>
      <c r="E1073">
        <v>1</v>
      </c>
      <c r="G1073" t="s">
        <v>140</v>
      </c>
      <c r="H1073">
        <v>36</v>
      </c>
      <c r="I1073">
        <v>76.75</v>
      </c>
      <c r="J1073">
        <v>-12.84</v>
      </c>
      <c r="K1073">
        <v>-12.84</v>
      </c>
      <c r="L1073">
        <v>-2.13</v>
      </c>
      <c r="M1073">
        <v>63.91</v>
      </c>
      <c r="Q1073" s="7">
        <v>42691</v>
      </c>
    </row>
    <row r="1074" spans="1:17" x14ac:dyDescent="0.25">
      <c r="A1074">
        <v>150049</v>
      </c>
      <c r="B1074" t="s">
        <v>424</v>
      </c>
      <c r="C1074" s="4">
        <v>39083</v>
      </c>
      <c r="D1074" t="s">
        <v>42</v>
      </c>
      <c r="E1074">
        <v>1</v>
      </c>
      <c r="G1074" t="s">
        <v>140</v>
      </c>
      <c r="H1074">
        <v>36</v>
      </c>
      <c r="I1074">
        <v>-2063.98</v>
      </c>
      <c r="J1074">
        <v>2063.98</v>
      </c>
      <c r="Q1074" s="7">
        <v>42713</v>
      </c>
    </row>
    <row r="1075" spans="1:17" x14ac:dyDescent="0.25">
      <c r="A1075">
        <v>150060</v>
      </c>
      <c r="B1075" t="s">
        <v>425</v>
      </c>
      <c r="C1075" s="4">
        <v>39083</v>
      </c>
      <c r="D1075" t="s">
        <v>42</v>
      </c>
      <c r="E1075">
        <v>1</v>
      </c>
      <c r="G1075" t="s">
        <v>140</v>
      </c>
      <c r="H1075">
        <v>36</v>
      </c>
      <c r="I1075">
        <v>-43.07</v>
      </c>
      <c r="J1075">
        <v>43.07</v>
      </c>
      <c r="Q1075" s="7">
        <v>42713</v>
      </c>
    </row>
    <row r="1076" spans="1:17" x14ac:dyDescent="0.25">
      <c r="A1076">
        <v>150061</v>
      </c>
      <c r="B1076" t="s">
        <v>425</v>
      </c>
      <c r="C1076" s="4">
        <v>39083</v>
      </c>
      <c r="D1076" t="s">
        <v>42</v>
      </c>
      <c r="E1076">
        <v>1</v>
      </c>
      <c r="G1076" t="s">
        <v>140</v>
      </c>
      <c r="H1076">
        <v>36</v>
      </c>
      <c r="I1076">
        <v>-42.48</v>
      </c>
      <c r="J1076">
        <v>42.48</v>
      </c>
      <c r="Q1076" s="7">
        <v>42713</v>
      </c>
    </row>
    <row r="1077" spans="1:17" x14ac:dyDescent="0.25">
      <c r="A1077">
        <v>150068</v>
      </c>
      <c r="B1077" t="s">
        <v>424</v>
      </c>
      <c r="C1077" s="4">
        <v>39083</v>
      </c>
      <c r="D1077" t="s">
        <v>42</v>
      </c>
      <c r="E1077">
        <v>1</v>
      </c>
      <c r="G1077" t="s">
        <v>140</v>
      </c>
      <c r="H1077">
        <v>36</v>
      </c>
      <c r="I1077">
        <v>42.48</v>
      </c>
      <c r="J1077">
        <v>-42.48</v>
      </c>
      <c r="Q1077" s="7">
        <v>42713</v>
      </c>
    </row>
    <row r="1078" spans="1:17" x14ac:dyDescent="0.25">
      <c r="A1078">
        <v>150069</v>
      </c>
      <c r="B1078" t="s">
        <v>424</v>
      </c>
      <c r="C1078" s="4">
        <v>39083</v>
      </c>
      <c r="D1078" t="s">
        <v>42</v>
      </c>
      <c r="E1078">
        <v>1</v>
      </c>
      <c r="G1078" t="s">
        <v>140</v>
      </c>
      <c r="H1078">
        <v>36</v>
      </c>
      <c r="I1078">
        <v>43.07</v>
      </c>
      <c r="J1078">
        <v>-43.07</v>
      </c>
      <c r="Q1078" s="7">
        <v>42713</v>
      </c>
    </row>
    <row r="1079" spans="1:17" x14ac:dyDescent="0.25">
      <c r="A1079">
        <v>150087</v>
      </c>
      <c r="B1079" t="s">
        <v>424</v>
      </c>
      <c r="C1079" s="4">
        <v>39083</v>
      </c>
      <c r="D1079" t="s">
        <v>42</v>
      </c>
      <c r="E1079">
        <v>1</v>
      </c>
      <c r="G1079" t="s">
        <v>140</v>
      </c>
      <c r="H1079">
        <v>36</v>
      </c>
      <c r="I1079">
        <v>123.84</v>
      </c>
      <c r="J1079">
        <v>-123.84</v>
      </c>
      <c r="Q1079" s="7">
        <v>42713</v>
      </c>
    </row>
    <row r="1080" spans="1:17" x14ac:dyDescent="0.25">
      <c r="A1080">
        <v>150136</v>
      </c>
      <c r="B1080" t="s">
        <v>425</v>
      </c>
      <c r="C1080" s="4">
        <v>39083</v>
      </c>
      <c r="D1080" t="s">
        <v>42</v>
      </c>
      <c r="E1080">
        <v>1</v>
      </c>
      <c r="G1080" t="s">
        <v>140</v>
      </c>
      <c r="H1080">
        <v>36</v>
      </c>
      <c r="I1080">
        <v>2063.98</v>
      </c>
      <c r="J1080">
        <v>-2063.98</v>
      </c>
      <c r="Q1080" s="7">
        <v>42713</v>
      </c>
    </row>
    <row r="1081" spans="1:17" x14ac:dyDescent="0.25">
      <c r="A1081">
        <v>2002087</v>
      </c>
      <c r="B1081" t="s">
        <v>166</v>
      </c>
      <c r="C1081" s="4">
        <v>39448</v>
      </c>
      <c r="D1081" t="s">
        <v>42</v>
      </c>
      <c r="E1081">
        <v>1</v>
      </c>
      <c r="G1081" t="s">
        <v>140</v>
      </c>
      <c r="H1081">
        <v>36</v>
      </c>
      <c r="I1081">
        <v>246.02</v>
      </c>
      <c r="J1081">
        <v>-246.02</v>
      </c>
      <c r="Q1081" s="7">
        <v>42714</v>
      </c>
    </row>
    <row r="1082" spans="1:17" x14ac:dyDescent="0.25">
      <c r="A1082">
        <v>2000118</v>
      </c>
      <c r="B1082" t="s">
        <v>426</v>
      </c>
      <c r="C1082" s="4">
        <v>39448</v>
      </c>
      <c r="D1082" t="s">
        <v>42</v>
      </c>
      <c r="E1082">
        <v>1</v>
      </c>
      <c r="G1082" t="s">
        <v>140</v>
      </c>
      <c r="H1082">
        <v>36</v>
      </c>
      <c r="I1082">
        <v>44192.04</v>
      </c>
      <c r="J1082">
        <v>-44192.04</v>
      </c>
      <c r="Q1082" s="7">
        <v>42714</v>
      </c>
    </row>
    <row r="1083" spans="1:17" x14ac:dyDescent="0.25">
      <c r="A1083">
        <v>2002037</v>
      </c>
      <c r="B1083" t="s">
        <v>427</v>
      </c>
      <c r="C1083" s="4">
        <v>39448</v>
      </c>
      <c r="D1083" t="s">
        <v>42</v>
      </c>
      <c r="E1083">
        <v>1</v>
      </c>
      <c r="G1083" t="s">
        <v>140</v>
      </c>
      <c r="H1083">
        <v>36</v>
      </c>
      <c r="I1083">
        <v>44192.04</v>
      </c>
      <c r="J1083">
        <v>-44192.04</v>
      </c>
      <c r="Q1083" s="7">
        <v>42714</v>
      </c>
    </row>
    <row r="1084" spans="1:17" x14ac:dyDescent="0.25">
      <c r="A1084">
        <v>2002052</v>
      </c>
      <c r="B1084" t="s">
        <v>427</v>
      </c>
      <c r="C1084" s="4">
        <v>39448</v>
      </c>
      <c r="D1084" t="s">
        <v>42</v>
      </c>
      <c r="E1084">
        <v>1</v>
      </c>
      <c r="G1084" t="s">
        <v>140</v>
      </c>
      <c r="H1084">
        <v>36</v>
      </c>
      <c r="I1084">
        <v>-41430.03</v>
      </c>
      <c r="J1084">
        <v>41430.03</v>
      </c>
      <c r="Q1084" s="7">
        <v>42714</v>
      </c>
    </row>
    <row r="1085" spans="1:17" x14ac:dyDescent="0.25">
      <c r="A1085">
        <v>2002642</v>
      </c>
      <c r="B1085" t="s">
        <v>427</v>
      </c>
      <c r="C1085" s="4">
        <v>39448</v>
      </c>
      <c r="D1085" t="s">
        <v>42</v>
      </c>
      <c r="E1085">
        <v>1</v>
      </c>
      <c r="G1085" t="s">
        <v>140</v>
      </c>
      <c r="H1085">
        <v>36</v>
      </c>
      <c r="I1085">
        <v>210.88</v>
      </c>
      <c r="J1085">
        <v>-210.88</v>
      </c>
      <c r="Q1085" s="7">
        <v>42714</v>
      </c>
    </row>
    <row r="1086" spans="1:17" x14ac:dyDescent="0.25">
      <c r="A1086">
        <v>2002651</v>
      </c>
      <c r="B1086" t="s">
        <v>427</v>
      </c>
      <c r="C1086" s="4">
        <v>39448</v>
      </c>
      <c r="D1086" t="s">
        <v>42</v>
      </c>
      <c r="E1086">
        <v>1</v>
      </c>
      <c r="G1086" t="s">
        <v>140</v>
      </c>
      <c r="H1086">
        <v>36</v>
      </c>
      <c r="I1086">
        <v>16200.92</v>
      </c>
      <c r="J1086">
        <v>-16200.92</v>
      </c>
      <c r="Q1086" s="7">
        <v>42714</v>
      </c>
    </row>
    <row r="1087" spans="1:17" x14ac:dyDescent="0.25">
      <c r="A1087">
        <v>1004015</v>
      </c>
      <c r="B1087" t="s">
        <v>166</v>
      </c>
      <c r="C1087" s="4">
        <v>39814</v>
      </c>
      <c r="D1087" t="s">
        <v>42</v>
      </c>
      <c r="E1087">
        <v>1</v>
      </c>
      <c r="G1087" t="s">
        <v>140</v>
      </c>
      <c r="H1087">
        <v>36</v>
      </c>
      <c r="I1087">
        <v>2085.6999999999998</v>
      </c>
      <c r="J1087">
        <v>-2085.6999999999998</v>
      </c>
      <c r="Q1087" s="7">
        <v>42715</v>
      </c>
    </row>
    <row r="1088" spans="1:17" x14ac:dyDescent="0.25">
      <c r="A1088">
        <v>1005315</v>
      </c>
      <c r="B1088" t="s">
        <v>162</v>
      </c>
      <c r="C1088" s="4">
        <v>40544</v>
      </c>
      <c r="D1088" t="s">
        <v>42</v>
      </c>
      <c r="E1088">
        <v>1</v>
      </c>
      <c r="G1088" t="s">
        <v>140</v>
      </c>
      <c r="H1088">
        <v>36</v>
      </c>
      <c r="I1088">
        <v>1320.12</v>
      </c>
      <c r="J1088">
        <v>-1320.12</v>
      </c>
      <c r="Q1088" s="7">
        <v>42717</v>
      </c>
    </row>
    <row r="1089" spans="1:17" x14ac:dyDescent="0.25">
      <c r="A1089">
        <v>1005337</v>
      </c>
      <c r="B1089" t="s">
        <v>428</v>
      </c>
      <c r="C1089" s="4">
        <v>40544</v>
      </c>
      <c r="D1089" t="s">
        <v>42</v>
      </c>
      <c r="E1089">
        <v>1</v>
      </c>
      <c r="G1089" t="s">
        <v>140</v>
      </c>
      <c r="H1089">
        <v>36</v>
      </c>
      <c r="I1089">
        <v>5200</v>
      </c>
      <c r="J1089">
        <v>-5200</v>
      </c>
      <c r="Q1089" s="7">
        <v>42717</v>
      </c>
    </row>
    <row r="1090" spans="1:17" x14ac:dyDescent="0.25">
      <c r="A1090">
        <v>1005879</v>
      </c>
      <c r="B1090" t="s">
        <v>310</v>
      </c>
      <c r="C1090" s="4">
        <v>40909</v>
      </c>
      <c r="D1090" t="s">
        <v>42</v>
      </c>
      <c r="E1090">
        <v>1</v>
      </c>
      <c r="G1090" t="s">
        <v>140</v>
      </c>
      <c r="H1090">
        <v>36</v>
      </c>
      <c r="I1090">
        <v>2700</v>
      </c>
      <c r="J1090">
        <v>-2700</v>
      </c>
      <c r="Q1090" s="7">
        <v>42718</v>
      </c>
    </row>
    <row r="1091" spans="1:17" x14ac:dyDescent="0.25">
      <c r="A1091">
        <v>1005881</v>
      </c>
      <c r="B1091" t="s">
        <v>286</v>
      </c>
      <c r="C1091" s="4">
        <v>40909</v>
      </c>
      <c r="D1091" t="s">
        <v>42</v>
      </c>
      <c r="E1091">
        <v>1</v>
      </c>
      <c r="G1091" t="s">
        <v>140</v>
      </c>
      <c r="H1091">
        <v>36</v>
      </c>
      <c r="I1091">
        <v>1257.05</v>
      </c>
      <c r="J1091">
        <v>-1257.05</v>
      </c>
      <c r="Q1091" s="7">
        <v>42718</v>
      </c>
    </row>
    <row r="1092" spans="1:17" x14ac:dyDescent="0.25">
      <c r="A1092">
        <v>1005892</v>
      </c>
      <c r="B1092" t="s">
        <v>429</v>
      </c>
      <c r="C1092" s="4">
        <v>40909</v>
      </c>
      <c r="D1092" t="s">
        <v>42</v>
      </c>
      <c r="E1092">
        <v>1</v>
      </c>
      <c r="G1092" t="s">
        <v>140</v>
      </c>
      <c r="H1092">
        <v>36</v>
      </c>
      <c r="I1092">
        <v>2271.25</v>
      </c>
      <c r="J1092">
        <v>-2271.25</v>
      </c>
      <c r="Q1092" s="7">
        <v>42718</v>
      </c>
    </row>
    <row r="1093" spans="1:17" x14ac:dyDescent="0.25">
      <c r="A1093">
        <v>150154</v>
      </c>
      <c r="B1093" t="s">
        <v>425</v>
      </c>
      <c r="C1093" s="4">
        <v>39083</v>
      </c>
      <c r="D1093" t="s">
        <v>42</v>
      </c>
      <c r="E1093">
        <v>1</v>
      </c>
      <c r="G1093" t="s">
        <v>140</v>
      </c>
      <c r="H1093">
        <v>96</v>
      </c>
      <c r="I1093">
        <v>-441500</v>
      </c>
      <c r="J1093">
        <v>441500</v>
      </c>
      <c r="Q1093" s="7">
        <v>42718</v>
      </c>
    </row>
    <row r="1094" spans="1:17" x14ac:dyDescent="0.25">
      <c r="A1094">
        <v>150160</v>
      </c>
      <c r="B1094" t="s">
        <v>430</v>
      </c>
      <c r="C1094" s="4">
        <v>39083</v>
      </c>
      <c r="D1094" t="s">
        <v>42</v>
      </c>
      <c r="E1094">
        <v>1</v>
      </c>
      <c r="G1094" t="s">
        <v>140</v>
      </c>
      <c r="H1094">
        <v>96</v>
      </c>
      <c r="I1094">
        <v>441079.27</v>
      </c>
      <c r="J1094">
        <v>-441079.27</v>
      </c>
      <c r="Q1094" s="7">
        <v>42718</v>
      </c>
    </row>
    <row r="1095" spans="1:17" x14ac:dyDescent="0.25">
      <c r="A1095">
        <v>1006458</v>
      </c>
      <c r="B1095" t="s">
        <v>431</v>
      </c>
      <c r="C1095" s="4">
        <v>41275</v>
      </c>
      <c r="D1095" t="s">
        <v>42</v>
      </c>
      <c r="E1095">
        <v>1</v>
      </c>
      <c r="G1095" t="s">
        <v>140</v>
      </c>
      <c r="H1095">
        <v>36</v>
      </c>
      <c r="I1095">
        <v>1220.81</v>
      </c>
      <c r="J1095">
        <v>-983.43</v>
      </c>
      <c r="K1095">
        <v>-169.56</v>
      </c>
      <c r="L1095">
        <v>-33.909999999999997</v>
      </c>
      <c r="M1095">
        <v>237.38</v>
      </c>
      <c r="Q1095" s="7">
        <v>42719</v>
      </c>
    </row>
    <row r="1096" spans="1:17" x14ac:dyDescent="0.25">
      <c r="A1096">
        <v>1006459</v>
      </c>
      <c r="B1096" t="s">
        <v>432</v>
      </c>
      <c r="C1096" s="4">
        <v>41275</v>
      </c>
      <c r="D1096" t="s">
        <v>42</v>
      </c>
      <c r="E1096">
        <v>1</v>
      </c>
      <c r="G1096" t="s">
        <v>140</v>
      </c>
      <c r="H1096">
        <v>36</v>
      </c>
      <c r="I1096">
        <v>819.9</v>
      </c>
      <c r="J1096">
        <v>-660.47</v>
      </c>
      <c r="K1096">
        <v>-113.87</v>
      </c>
      <c r="L1096">
        <v>-22.77</v>
      </c>
      <c r="M1096">
        <v>159.43</v>
      </c>
      <c r="Q1096" s="7">
        <v>42719</v>
      </c>
    </row>
    <row r="1097" spans="1:17" x14ac:dyDescent="0.25">
      <c r="A1097">
        <v>1006460</v>
      </c>
      <c r="B1097" t="s">
        <v>433</v>
      </c>
      <c r="C1097" s="4">
        <v>41275</v>
      </c>
      <c r="D1097" t="s">
        <v>42</v>
      </c>
      <c r="E1097">
        <v>1</v>
      </c>
      <c r="G1097" t="s">
        <v>140</v>
      </c>
      <c r="H1097">
        <v>36</v>
      </c>
      <c r="I1097">
        <v>1196.25</v>
      </c>
      <c r="J1097">
        <v>-963.65</v>
      </c>
      <c r="K1097">
        <v>-166.15</v>
      </c>
      <c r="L1097">
        <v>-33.229999999999997</v>
      </c>
      <c r="M1097">
        <v>232.6</v>
      </c>
      <c r="Q1097" s="7">
        <v>42719</v>
      </c>
    </row>
    <row r="1098" spans="1:17" x14ac:dyDescent="0.25">
      <c r="A1098">
        <v>1006461</v>
      </c>
      <c r="B1098" t="s">
        <v>434</v>
      </c>
      <c r="C1098" s="4">
        <v>41275</v>
      </c>
      <c r="D1098" t="s">
        <v>42</v>
      </c>
      <c r="E1098">
        <v>1</v>
      </c>
      <c r="G1098" t="s">
        <v>140</v>
      </c>
      <c r="H1098">
        <v>36</v>
      </c>
      <c r="I1098">
        <v>266.93</v>
      </c>
      <c r="J1098">
        <v>-215.02</v>
      </c>
      <c r="K1098">
        <v>-37.07</v>
      </c>
      <c r="L1098">
        <v>-7.41</v>
      </c>
      <c r="M1098">
        <v>51.91</v>
      </c>
      <c r="Q1098" s="7">
        <v>42719</v>
      </c>
    </row>
    <row r="1099" spans="1:17" x14ac:dyDescent="0.25">
      <c r="A1099">
        <v>1006471</v>
      </c>
      <c r="B1099" t="s">
        <v>435</v>
      </c>
      <c r="C1099" s="4">
        <v>41275</v>
      </c>
      <c r="D1099" t="s">
        <v>42</v>
      </c>
      <c r="E1099">
        <v>1</v>
      </c>
      <c r="G1099" t="s">
        <v>140</v>
      </c>
      <c r="H1099">
        <v>36</v>
      </c>
      <c r="I1099">
        <v>30.42</v>
      </c>
      <c r="J1099">
        <v>-24.5</v>
      </c>
      <c r="K1099">
        <v>-4.22</v>
      </c>
      <c r="L1099">
        <v>-0.84</v>
      </c>
      <c r="M1099">
        <v>5.92</v>
      </c>
      <c r="Q1099" s="7">
        <v>42719</v>
      </c>
    </row>
    <row r="1100" spans="1:17" x14ac:dyDescent="0.25">
      <c r="A1100">
        <v>1006472</v>
      </c>
      <c r="B1100" t="s">
        <v>357</v>
      </c>
      <c r="C1100" s="4">
        <v>41275</v>
      </c>
      <c r="D1100" t="s">
        <v>42</v>
      </c>
      <c r="E1100">
        <v>1</v>
      </c>
      <c r="G1100" t="s">
        <v>140</v>
      </c>
      <c r="H1100">
        <v>36</v>
      </c>
      <c r="I1100">
        <v>3394.37</v>
      </c>
      <c r="J1100">
        <v>-2734.35</v>
      </c>
      <c r="K1100">
        <v>-471.44</v>
      </c>
      <c r="L1100">
        <v>-94.29</v>
      </c>
      <c r="M1100">
        <v>660.02</v>
      </c>
      <c r="Q1100" s="7">
        <v>42719</v>
      </c>
    </row>
    <row r="1101" spans="1:17" x14ac:dyDescent="0.25">
      <c r="A1101">
        <v>1006473</v>
      </c>
      <c r="B1101" t="s">
        <v>436</v>
      </c>
      <c r="C1101" s="4">
        <v>41275</v>
      </c>
      <c r="D1101" t="s">
        <v>42</v>
      </c>
      <c r="E1101">
        <v>1</v>
      </c>
      <c r="G1101" t="s">
        <v>140</v>
      </c>
      <c r="H1101">
        <v>36</v>
      </c>
      <c r="I1101">
        <v>504.41</v>
      </c>
      <c r="J1101">
        <v>-406.33</v>
      </c>
      <c r="K1101">
        <v>-70.06</v>
      </c>
      <c r="L1101">
        <v>-14.01</v>
      </c>
      <c r="M1101">
        <v>98.08</v>
      </c>
      <c r="Q1101" s="7">
        <v>42719</v>
      </c>
    </row>
    <row r="1102" spans="1:17" x14ac:dyDescent="0.25">
      <c r="A1102">
        <v>1006474</v>
      </c>
      <c r="B1102" t="s">
        <v>357</v>
      </c>
      <c r="C1102" s="4">
        <v>41275</v>
      </c>
      <c r="D1102" t="s">
        <v>42</v>
      </c>
      <c r="E1102">
        <v>1</v>
      </c>
      <c r="G1102" t="s">
        <v>140</v>
      </c>
      <c r="H1102">
        <v>36</v>
      </c>
      <c r="I1102">
        <v>2704.04</v>
      </c>
      <c r="J1102">
        <v>-2178.25</v>
      </c>
      <c r="K1102">
        <v>-375.56</v>
      </c>
      <c r="L1102">
        <v>-75.11</v>
      </c>
      <c r="M1102">
        <v>525.79</v>
      </c>
      <c r="Q1102" s="7">
        <v>42719</v>
      </c>
    </row>
    <row r="1103" spans="1:17" x14ac:dyDescent="0.25">
      <c r="A1103">
        <v>1006475</v>
      </c>
      <c r="B1103" t="s">
        <v>357</v>
      </c>
      <c r="C1103" s="4">
        <v>41275</v>
      </c>
      <c r="D1103" t="s">
        <v>42</v>
      </c>
      <c r="E1103">
        <v>1</v>
      </c>
      <c r="G1103" t="s">
        <v>140</v>
      </c>
      <c r="H1103">
        <v>36</v>
      </c>
      <c r="I1103">
        <v>2829.52</v>
      </c>
      <c r="J1103">
        <v>-2279.34</v>
      </c>
      <c r="K1103">
        <v>-392.99</v>
      </c>
      <c r="L1103">
        <v>-78.599999999999994</v>
      </c>
      <c r="M1103">
        <v>550.17999999999995</v>
      </c>
      <c r="Q1103" s="7">
        <v>42719</v>
      </c>
    </row>
    <row r="1104" spans="1:17" x14ac:dyDescent="0.25">
      <c r="A1104">
        <v>1006479</v>
      </c>
      <c r="B1104" t="s">
        <v>437</v>
      </c>
      <c r="C1104" s="4">
        <v>41275</v>
      </c>
      <c r="D1104" t="s">
        <v>42</v>
      </c>
      <c r="E1104">
        <v>1</v>
      </c>
      <c r="G1104" t="s">
        <v>140</v>
      </c>
      <c r="H1104">
        <v>36</v>
      </c>
      <c r="I1104">
        <v>335.18</v>
      </c>
      <c r="J1104">
        <v>-270</v>
      </c>
      <c r="K1104">
        <v>-46.55</v>
      </c>
      <c r="L1104">
        <v>-9.31</v>
      </c>
      <c r="M1104">
        <v>65.180000000000007</v>
      </c>
      <c r="Q1104" s="7">
        <v>42719</v>
      </c>
    </row>
    <row r="1105" spans="1:17" x14ac:dyDescent="0.25">
      <c r="A1105">
        <v>1006480</v>
      </c>
      <c r="B1105" t="s">
        <v>438</v>
      </c>
      <c r="C1105" s="4">
        <v>41275</v>
      </c>
      <c r="D1105" t="s">
        <v>42</v>
      </c>
      <c r="E1105">
        <v>1</v>
      </c>
      <c r="G1105" t="s">
        <v>140</v>
      </c>
      <c r="H1105">
        <v>36</v>
      </c>
      <c r="I1105">
        <v>2132.21</v>
      </c>
      <c r="J1105">
        <v>-1717.61</v>
      </c>
      <c r="K1105">
        <v>-296.14</v>
      </c>
      <c r="L1105">
        <v>-59.23</v>
      </c>
      <c r="M1105">
        <v>414.6</v>
      </c>
      <c r="Q1105" s="7">
        <v>42719</v>
      </c>
    </row>
    <row r="1106" spans="1:17" x14ac:dyDescent="0.25">
      <c r="A1106">
        <v>1006481</v>
      </c>
      <c r="B1106" t="s">
        <v>439</v>
      </c>
      <c r="C1106" s="4">
        <v>41275</v>
      </c>
      <c r="D1106" t="s">
        <v>42</v>
      </c>
      <c r="E1106">
        <v>1</v>
      </c>
      <c r="G1106" t="s">
        <v>140</v>
      </c>
      <c r="H1106">
        <v>36</v>
      </c>
      <c r="I1106">
        <v>256.64</v>
      </c>
      <c r="J1106">
        <v>-206.73</v>
      </c>
      <c r="K1106">
        <v>-35.64</v>
      </c>
      <c r="L1106">
        <v>-7.12</v>
      </c>
      <c r="M1106">
        <v>49.91</v>
      </c>
      <c r="Q1106" s="7">
        <v>42719</v>
      </c>
    </row>
    <row r="1107" spans="1:17" x14ac:dyDescent="0.25">
      <c r="A1107">
        <v>1006482</v>
      </c>
      <c r="B1107" t="s">
        <v>440</v>
      </c>
      <c r="C1107" s="4">
        <v>41275</v>
      </c>
      <c r="D1107" t="s">
        <v>42</v>
      </c>
      <c r="E1107">
        <v>1</v>
      </c>
      <c r="G1107" t="s">
        <v>140</v>
      </c>
      <c r="H1107">
        <v>36</v>
      </c>
      <c r="I1107">
        <v>256.64</v>
      </c>
      <c r="J1107">
        <v>-206.73</v>
      </c>
      <c r="K1107">
        <v>-35.64</v>
      </c>
      <c r="L1107">
        <v>-7.12</v>
      </c>
      <c r="M1107">
        <v>49.91</v>
      </c>
      <c r="Q1107" s="7">
        <v>42719</v>
      </c>
    </row>
    <row r="1108" spans="1:17" x14ac:dyDescent="0.25">
      <c r="A1108">
        <v>2002038</v>
      </c>
      <c r="B1108" t="s">
        <v>217</v>
      </c>
      <c r="C1108" s="4">
        <v>39448</v>
      </c>
      <c r="D1108" t="s">
        <v>42</v>
      </c>
      <c r="E1108">
        <v>1</v>
      </c>
      <c r="G1108" t="s">
        <v>140</v>
      </c>
      <c r="H1108">
        <v>96</v>
      </c>
      <c r="I1108">
        <v>149720.15</v>
      </c>
      <c r="J1108">
        <v>-138803.04999999999</v>
      </c>
      <c r="K1108">
        <v>-7797.92</v>
      </c>
      <c r="L1108">
        <v>-1559.58</v>
      </c>
      <c r="M1108">
        <v>10917.1</v>
      </c>
      <c r="Q1108" s="7">
        <v>42719</v>
      </c>
    </row>
    <row r="1109" spans="1:17" x14ac:dyDescent="0.25">
      <c r="A1109">
        <v>2002039</v>
      </c>
      <c r="B1109" t="s">
        <v>217</v>
      </c>
      <c r="C1109" s="4">
        <v>39448</v>
      </c>
      <c r="D1109" t="s">
        <v>42</v>
      </c>
      <c r="E1109">
        <v>1</v>
      </c>
      <c r="G1109" t="s">
        <v>140</v>
      </c>
      <c r="H1109">
        <v>96</v>
      </c>
      <c r="I1109">
        <v>313.93</v>
      </c>
      <c r="J1109">
        <v>-291.04000000000002</v>
      </c>
      <c r="K1109">
        <v>-16.350000000000001</v>
      </c>
      <c r="L1109">
        <v>-3.27</v>
      </c>
      <c r="M1109">
        <v>22.89</v>
      </c>
      <c r="Q1109" s="7">
        <v>42719</v>
      </c>
    </row>
    <row r="1110" spans="1:17" x14ac:dyDescent="0.25">
      <c r="A1110">
        <v>2002041</v>
      </c>
      <c r="B1110" t="s">
        <v>217</v>
      </c>
      <c r="C1110" s="4">
        <v>39448</v>
      </c>
      <c r="D1110" t="s">
        <v>42</v>
      </c>
      <c r="E1110">
        <v>1</v>
      </c>
      <c r="G1110" t="s">
        <v>140</v>
      </c>
      <c r="H1110">
        <v>96</v>
      </c>
      <c r="I1110">
        <v>361.11</v>
      </c>
      <c r="J1110">
        <v>-334.78</v>
      </c>
      <c r="K1110">
        <v>-18.809999999999999</v>
      </c>
      <c r="L1110">
        <v>-3.76</v>
      </c>
      <c r="M1110">
        <v>26.33</v>
      </c>
      <c r="Q1110" s="7">
        <v>42719</v>
      </c>
    </row>
    <row r="1111" spans="1:17" x14ac:dyDescent="0.25">
      <c r="A1111">
        <v>2002051</v>
      </c>
      <c r="B1111" t="s">
        <v>217</v>
      </c>
      <c r="C1111" s="4">
        <v>39448</v>
      </c>
      <c r="D1111" t="s">
        <v>42</v>
      </c>
      <c r="E1111">
        <v>1</v>
      </c>
      <c r="G1111" t="s">
        <v>140</v>
      </c>
      <c r="H1111">
        <v>96</v>
      </c>
      <c r="I1111">
        <v>-149720.15</v>
      </c>
      <c r="J1111">
        <v>138803.04999999999</v>
      </c>
      <c r="K1111">
        <v>7797.92</v>
      </c>
      <c r="L1111">
        <v>1559.58</v>
      </c>
      <c r="M1111">
        <v>-10917.1</v>
      </c>
      <c r="Q1111" s="7">
        <v>42719</v>
      </c>
    </row>
    <row r="1112" spans="1:17" x14ac:dyDescent="0.25">
      <c r="A1112">
        <v>1007289</v>
      </c>
      <c r="B1112" t="s">
        <v>162</v>
      </c>
      <c r="C1112" s="4">
        <v>41640</v>
      </c>
      <c r="D1112" t="s">
        <v>42</v>
      </c>
      <c r="E1112">
        <v>1</v>
      </c>
      <c r="G1112" t="s">
        <v>140</v>
      </c>
      <c r="H1112">
        <v>36</v>
      </c>
      <c r="I1112">
        <v>148.47</v>
      </c>
      <c r="J1112">
        <v>-70.11</v>
      </c>
      <c r="K1112">
        <v>-20.62</v>
      </c>
      <c r="L1112">
        <v>-4.12</v>
      </c>
      <c r="M1112">
        <v>78.36</v>
      </c>
      <c r="Q1112" s="7">
        <v>42720</v>
      </c>
    </row>
    <row r="1113" spans="1:17" x14ac:dyDescent="0.25">
      <c r="A1113">
        <v>1007291</v>
      </c>
      <c r="B1113" t="s">
        <v>162</v>
      </c>
      <c r="C1113" s="4">
        <v>41640</v>
      </c>
      <c r="D1113" t="s">
        <v>42</v>
      </c>
      <c r="E1113">
        <v>1</v>
      </c>
      <c r="G1113" t="s">
        <v>140</v>
      </c>
      <c r="H1113">
        <v>36</v>
      </c>
      <c r="I1113">
        <v>156.13</v>
      </c>
      <c r="J1113">
        <v>-73.73</v>
      </c>
      <c r="K1113">
        <v>-21.69</v>
      </c>
      <c r="L1113">
        <v>-4.33</v>
      </c>
      <c r="M1113">
        <v>82.4</v>
      </c>
      <c r="Q1113" s="7">
        <v>42720</v>
      </c>
    </row>
    <row r="1114" spans="1:17" x14ac:dyDescent="0.25">
      <c r="A1114">
        <v>1007306</v>
      </c>
      <c r="B1114" t="s">
        <v>162</v>
      </c>
      <c r="C1114" s="4">
        <v>41640</v>
      </c>
      <c r="D1114" t="s">
        <v>42</v>
      </c>
      <c r="E1114">
        <v>1</v>
      </c>
      <c r="G1114" t="s">
        <v>140</v>
      </c>
      <c r="H1114">
        <v>36</v>
      </c>
      <c r="I1114">
        <v>1337.84</v>
      </c>
      <c r="J1114">
        <v>-631.75</v>
      </c>
      <c r="K1114">
        <v>-185.8</v>
      </c>
      <c r="L1114">
        <v>-37.159999999999997</v>
      </c>
      <c r="M1114">
        <v>706.09</v>
      </c>
      <c r="Q1114" s="7">
        <v>42720</v>
      </c>
    </row>
    <row r="1115" spans="1:17" x14ac:dyDescent="0.25">
      <c r="A1115">
        <v>1007307</v>
      </c>
      <c r="B1115" t="s">
        <v>162</v>
      </c>
      <c r="C1115" s="4">
        <v>41640</v>
      </c>
      <c r="D1115" t="s">
        <v>42</v>
      </c>
      <c r="E1115">
        <v>1</v>
      </c>
      <c r="G1115" t="s">
        <v>140</v>
      </c>
      <c r="H1115">
        <v>36</v>
      </c>
      <c r="I1115">
        <v>1349.23</v>
      </c>
      <c r="J1115">
        <v>-637.14</v>
      </c>
      <c r="K1115">
        <v>-187.4</v>
      </c>
      <c r="L1115">
        <v>-37.479999999999997</v>
      </c>
      <c r="M1115">
        <v>712.09</v>
      </c>
      <c r="Q1115" s="7">
        <v>42720</v>
      </c>
    </row>
    <row r="1116" spans="1:17" x14ac:dyDescent="0.25">
      <c r="A1116">
        <v>1007308</v>
      </c>
      <c r="B1116" t="s">
        <v>162</v>
      </c>
      <c r="C1116" s="4">
        <v>41640</v>
      </c>
      <c r="D1116" t="s">
        <v>42</v>
      </c>
      <c r="E1116">
        <v>1</v>
      </c>
      <c r="G1116" t="s">
        <v>140</v>
      </c>
      <c r="H1116">
        <v>36</v>
      </c>
      <c r="I1116">
        <v>2684.46</v>
      </c>
      <c r="J1116">
        <v>-1267.6600000000001</v>
      </c>
      <c r="K1116">
        <v>-372.84</v>
      </c>
      <c r="L1116">
        <v>-74.569999999999993</v>
      </c>
      <c r="M1116">
        <v>1416.8</v>
      </c>
      <c r="Q1116" s="7">
        <v>42720</v>
      </c>
    </row>
    <row r="1117" spans="1:17" x14ac:dyDescent="0.25">
      <c r="A1117">
        <v>1007309</v>
      </c>
      <c r="B1117" t="s">
        <v>162</v>
      </c>
      <c r="C1117" s="4">
        <v>41640</v>
      </c>
      <c r="D1117" t="s">
        <v>42</v>
      </c>
      <c r="E1117">
        <v>1</v>
      </c>
      <c r="G1117" t="s">
        <v>140</v>
      </c>
      <c r="H1117">
        <v>36</v>
      </c>
      <c r="I1117">
        <v>504.38</v>
      </c>
      <c r="J1117">
        <v>-238.17</v>
      </c>
      <c r="K1117">
        <v>-70.040000000000006</v>
      </c>
      <c r="L1117">
        <v>-14.01</v>
      </c>
      <c r="M1117">
        <v>266.20999999999998</v>
      </c>
      <c r="Q1117" s="7">
        <v>42720</v>
      </c>
    </row>
    <row r="1118" spans="1:17" x14ac:dyDescent="0.25">
      <c r="A1118">
        <v>1007449</v>
      </c>
      <c r="B1118" t="s">
        <v>162</v>
      </c>
      <c r="C1118" s="4">
        <v>41640</v>
      </c>
      <c r="D1118" t="s">
        <v>42</v>
      </c>
      <c r="E1118">
        <v>1</v>
      </c>
      <c r="G1118" t="s">
        <v>140</v>
      </c>
      <c r="H1118">
        <v>36</v>
      </c>
      <c r="I1118">
        <v>1763.82</v>
      </c>
      <c r="J1118">
        <v>-832.91</v>
      </c>
      <c r="K1118">
        <v>-244.97</v>
      </c>
      <c r="L1118">
        <v>-48.99</v>
      </c>
      <c r="M1118">
        <v>930.91</v>
      </c>
      <c r="Q1118" s="7">
        <v>42720</v>
      </c>
    </row>
    <row r="1119" spans="1:17" x14ac:dyDescent="0.25">
      <c r="A1119">
        <v>1007450</v>
      </c>
      <c r="B1119" t="s">
        <v>162</v>
      </c>
      <c r="C1119" s="4">
        <v>41640</v>
      </c>
      <c r="D1119" t="s">
        <v>42</v>
      </c>
      <c r="E1119">
        <v>1</v>
      </c>
      <c r="G1119" t="s">
        <v>140</v>
      </c>
      <c r="H1119">
        <v>36</v>
      </c>
      <c r="I1119">
        <v>2.54</v>
      </c>
      <c r="J1119">
        <v>-1.19</v>
      </c>
      <c r="K1119">
        <v>-0.34</v>
      </c>
      <c r="L1119">
        <v>-7.0000000000000007E-2</v>
      </c>
      <c r="M1119">
        <v>1.35</v>
      </c>
      <c r="Q1119" s="7">
        <v>42720</v>
      </c>
    </row>
    <row r="1120" spans="1:17" x14ac:dyDescent="0.25">
      <c r="A1120">
        <v>1007451</v>
      </c>
      <c r="B1120" t="s">
        <v>162</v>
      </c>
      <c r="C1120" s="4">
        <v>41640</v>
      </c>
      <c r="D1120" t="s">
        <v>42</v>
      </c>
      <c r="E1120">
        <v>1</v>
      </c>
      <c r="G1120" t="s">
        <v>140</v>
      </c>
      <c r="H1120">
        <v>36</v>
      </c>
      <c r="I1120">
        <v>751.89</v>
      </c>
      <c r="J1120">
        <v>-355.06</v>
      </c>
      <c r="K1120">
        <v>-104.43</v>
      </c>
      <c r="L1120">
        <v>-20.89</v>
      </c>
      <c r="M1120">
        <v>396.83</v>
      </c>
      <c r="Q1120" s="7">
        <v>42720</v>
      </c>
    </row>
    <row r="1121" spans="1:17" x14ac:dyDescent="0.25">
      <c r="A1121">
        <v>1007453</v>
      </c>
      <c r="B1121" t="s">
        <v>162</v>
      </c>
      <c r="C1121" s="4">
        <v>41640</v>
      </c>
      <c r="D1121" t="s">
        <v>42</v>
      </c>
      <c r="E1121">
        <v>1</v>
      </c>
      <c r="G1121" t="s">
        <v>140</v>
      </c>
      <c r="H1121">
        <v>36</v>
      </c>
      <c r="I1121">
        <v>367.82</v>
      </c>
      <c r="J1121">
        <v>-173.69</v>
      </c>
      <c r="K1121">
        <v>-51.08</v>
      </c>
      <c r="L1121">
        <v>-10.220000000000001</v>
      </c>
      <c r="M1121">
        <v>194.13</v>
      </c>
      <c r="Q1121" s="7">
        <v>42720</v>
      </c>
    </row>
    <row r="1122" spans="1:17" x14ac:dyDescent="0.25">
      <c r="A1122">
        <v>1007460</v>
      </c>
      <c r="B1122" t="s">
        <v>162</v>
      </c>
      <c r="C1122" s="4">
        <v>41640</v>
      </c>
      <c r="D1122" t="s">
        <v>42</v>
      </c>
      <c r="E1122">
        <v>1</v>
      </c>
      <c r="G1122" t="s">
        <v>140</v>
      </c>
      <c r="H1122">
        <v>36</v>
      </c>
      <c r="I1122">
        <v>2690.67</v>
      </c>
      <c r="J1122">
        <v>-1270.5899999999999</v>
      </c>
      <c r="K1122">
        <v>-373.7</v>
      </c>
      <c r="L1122">
        <v>-74.739999999999995</v>
      </c>
      <c r="M1122">
        <v>1420.08</v>
      </c>
      <c r="Q1122" s="7">
        <v>42720</v>
      </c>
    </row>
    <row r="1123" spans="1:17" x14ac:dyDescent="0.25">
      <c r="A1123">
        <v>1004104</v>
      </c>
      <c r="B1123" t="s">
        <v>162</v>
      </c>
      <c r="C1123" s="4">
        <v>39814</v>
      </c>
      <c r="D1123" t="s">
        <v>42</v>
      </c>
      <c r="E1123">
        <v>1</v>
      </c>
      <c r="G1123" t="s">
        <v>140</v>
      </c>
      <c r="H1123">
        <v>96</v>
      </c>
      <c r="I1123">
        <v>2559.48</v>
      </c>
      <c r="J1123">
        <v>-2052.9299999999998</v>
      </c>
      <c r="K1123">
        <v>-133.31</v>
      </c>
      <c r="L1123">
        <v>-26.67</v>
      </c>
      <c r="M1123">
        <v>506.55</v>
      </c>
      <c r="Q1123" s="7">
        <v>42720</v>
      </c>
    </row>
    <row r="1124" spans="1:17" x14ac:dyDescent="0.25">
      <c r="A1124">
        <v>1008594</v>
      </c>
      <c r="B1124" t="s">
        <v>162</v>
      </c>
      <c r="C1124" s="4">
        <v>42005</v>
      </c>
      <c r="D1124" t="s">
        <v>42</v>
      </c>
      <c r="E1124">
        <v>1</v>
      </c>
      <c r="G1124" t="s">
        <v>140</v>
      </c>
      <c r="H1124">
        <v>36</v>
      </c>
      <c r="I1124">
        <v>19801.240000000002</v>
      </c>
      <c r="J1124">
        <v>-2750.17</v>
      </c>
      <c r="K1124">
        <v>-2750.17</v>
      </c>
      <c r="L1124">
        <v>-550.03</v>
      </c>
      <c r="M1124">
        <v>17051.07</v>
      </c>
      <c r="Q1124" s="7">
        <v>42721</v>
      </c>
    </row>
    <row r="1125" spans="1:17" x14ac:dyDescent="0.25">
      <c r="A1125">
        <v>1008595</v>
      </c>
      <c r="B1125" t="s">
        <v>162</v>
      </c>
      <c r="C1125" s="4">
        <v>42005</v>
      </c>
      <c r="D1125" t="s">
        <v>42</v>
      </c>
      <c r="E1125">
        <v>1</v>
      </c>
      <c r="G1125" t="s">
        <v>140</v>
      </c>
      <c r="H1125">
        <v>36</v>
      </c>
      <c r="I1125">
        <v>36811.85</v>
      </c>
      <c r="J1125">
        <v>-5112.76</v>
      </c>
      <c r="K1125">
        <v>-5112.76</v>
      </c>
      <c r="L1125">
        <v>-1022.55</v>
      </c>
      <c r="M1125">
        <v>31699.09</v>
      </c>
      <c r="Q1125" s="7">
        <v>42721</v>
      </c>
    </row>
    <row r="1126" spans="1:17" x14ac:dyDescent="0.25">
      <c r="A1126">
        <v>1004743</v>
      </c>
      <c r="B1126" t="s">
        <v>441</v>
      </c>
      <c r="C1126" s="4">
        <v>40179</v>
      </c>
      <c r="D1126" t="s">
        <v>42</v>
      </c>
      <c r="E1126">
        <v>1</v>
      </c>
      <c r="G1126" t="s">
        <v>43</v>
      </c>
      <c r="H1126">
        <v>120</v>
      </c>
      <c r="I1126">
        <v>16146</v>
      </c>
      <c r="J1126">
        <v>-8745.75</v>
      </c>
      <c r="K1126">
        <v>-672.75</v>
      </c>
      <c r="L1126">
        <v>-134.55000000000001</v>
      </c>
      <c r="M1126">
        <v>7400.25</v>
      </c>
      <c r="Q1126" s="7">
        <v>42723</v>
      </c>
    </row>
    <row r="1127" spans="1:17" x14ac:dyDescent="0.25">
      <c r="A1127">
        <v>1006470</v>
      </c>
      <c r="B1127" t="s">
        <v>217</v>
      </c>
      <c r="C1127" s="4">
        <v>41275</v>
      </c>
      <c r="D1127" t="s">
        <v>42</v>
      </c>
      <c r="E1127">
        <v>1</v>
      </c>
      <c r="G1127" t="s">
        <v>140</v>
      </c>
      <c r="H1127">
        <v>96</v>
      </c>
      <c r="I1127">
        <v>880</v>
      </c>
      <c r="J1127">
        <v>-265.83</v>
      </c>
      <c r="K1127">
        <v>-45.83</v>
      </c>
      <c r="L1127">
        <v>-9.16</v>
      </c>
      <c r="M1127">
        <v>614.16999999999996</v>
      </c>
      <c r="Q1127" s="7">
        <v>42724</v>
      </c>
    </row>
    <row r="1194" spans="16:16" x14ac:dyDescent="0.25">
      <c r="P1194" s="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"/>
  <sheetViews>
    <sheetView workbookViewId="0"/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0.73652777777777778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42185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-109449.51</v>
      </c>
      <c r="K7">
        <v>-1846.26</v>
      </c>
      <c r="L7">
        <v>-307.70999999999998</v>
      </c>
      <c r="M7">
        <v>75178.320000000007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-172667.24</v>
      </c>
      <c r="K8">
        <v>-2934.48</v>
      </c>
      <c r="L8">
        <v>-489.08</v>
      </c>
      <c r="M8">
        <v>120779.5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-23644.04</v>
      </c>
      <c r="K9">
        <v>-401.64</v>
      </c>
      <c r="L9">
        <v>-66.94</v>
      </c>
      <c r="M9">
        <v>16518.21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-77401.7</v>
      </c>
      <c r="K10">
        <v>-1374.3</v>
      </c>
      <c r="L10">
        <v>-229.05</v>
      </c>
      <c r="M10">
        <v>60029.09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-876041.09</v>
      </c>
      <c r="K11">
        <v>-24731.52</v>
      </c>
      <c r="L11">
        <v>-4121.92</v>
      </c>
      <c r="M11">
        <v>1597108.66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41860.74</v>
      </c>
      <c r="K12">
        <v>240.6</v>
      </c>
      <c r="L12">
        <v>40.1</v>
      </c>
      <c r="M12">
        <v>17801.21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-200684.67</v>
      </c>
      <c r="K13">
        <v>-3823.14</v>
      </c>
      <c r="L13">
        <v>-637.19000000000005</v>
      </c>
      <c r="M13">
        <v>181627.26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314991.78999999998</v>
      </c>
      <c r="J14">
        <v>-163540.32</v>
      </c>
      <c r="K14">
        <v>-3149.94</v>
      </c>
      <c r="L14">
        <v>-524.99</v>
      </c>
      <c r="M14">
        <v>151451.47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21946.959999999999</v>
      </c>
      <c r="J15">
        <v>-9512.99</v>
      </c>
      <c r="K15">
        <v>-225.96</v>
      </c>
      <c r="L15">
        <v>-36.58</v>
      </c>
      <c r="M15">
        <v>12433.97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520214.13</v>
      </c>
      <c r="J16">
        <v>-224080.9</v>
      </c>
      <c r="K16">
        <v>-5284.47</v>
      </c>
      <c r="L16">
        <v>-879.83</v>
      </c>
      <c r="M16">
        <v>296133.23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-11753.13</v>
      </c>
      <c r="K17">
        <v>-263.94</v>
      </c>
      <c r="L17">
        <v>-43.99</v>
      </c>
      <c r="M17">
        <v>14639.89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56930.96</v>
      </c>
      <c r="J18">
        <v>-22423.86</v>
      </c>
      <c r="K18">
        <v>-569.28</v>
      </c>
      <c r="L18">
        <v>-94.88</v>
      </c>
      <c r="M18">
        <v>34507.1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-103449.95</v>
      </c>
      <c r="K19">
        <v>-2648.04</v>
      </c>
      <c r="L19">
        <v>-441.34</v>
      </c>
      <c r="M19">
        <v>161356.66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-16413.849999999999</v>
      </c>
      <c r="K20">
        <v>-510.84</v>
      </c>
      <c r="L20">
        <v>-85.14</v>
      </c>
      <c r="M20">
        <v>34671.25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-127698.98</v>
      </c>
      <c r="K21">
        <v>-4432.26</v>
      </c>
      <c r="L21">
        <v>-738.71</v>
      </c>
      <c r="M21">
        <v>315526.27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-7669.29</v>
      </c>
      <c r="K22">
        <v>-300.24</v>
      </c>
      <c r="L22">
        <v>-50.04</v>
      </c>
      <c r="M22">
        <v>22356.18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45832.78</v>
      </c>
      <c r="K23">
        <v>1110</v>
      </c>
      <c r="L23">
        <v>185</v>
      </c>
      <c r="M23">
        <v>-64981.93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-874.55</v>
      </c>
      <c r="K24">
        <v>-34.979999999999997</v>
      </c>
      <c r="L24">
        <v>-5.83</v>
      </c>
      <c r="M24">
        <v>2625.45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45756.02</v>
      </c>
      <c r="K25">
        <v>1830.24</v>
      </c>
      <c r="L25">
        <v>305.04000000000002</v>
      </c>
      <c r="M25">
        <v>-137268.54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4424.91</v>
      </c>
      <c r="J26">
        <v>530.70000000000005</v>
      </c>
      <c r="K26">
        <v>-33.97</v>
      </c>
      <c r="L26">
        <v>-7.37</v>
      </c>
      <c r="M26">
        <v>4955.6099999999997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-58.49</v>
      </c>
      <c r="K27">
        <v>-2.4</v>
      </c>
      <c r="L27">
        <v>-0.4</v>
      </c>
      <c r="M27">
        <v>181.2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-413.65</v>
      </c>
      <c r="K28">
        <v>-17.04</v>
      </c>
      <c r="L28">
        <v>-2.84</v>
      </c>
      <c r="M28">
        <v>1290.99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-4402.24</v>
      </c>
      <c r="K29">
        <v>-181.86</v>
      </c>
      <c r="L29">
        <v>-30.31</v>
      </c>
      <c r="M29">
        <v>13782.25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-110978.17</v>
      </c>
      <c r="K30">
        <v>-4608.84</v>
      </c>
      <c r="L30">
        <v>-768.14</v>
      </c>
      <c r="M30">
        <v>349908.02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-1735.76</v>
      </c>
      <c r="K31">
        <v>-75.06</v>
      </c>
      <c r="L31">
        <v>-12.51</v>
      </c>
      <c r="M31">
        <v>5768.15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77196.160000000003</v>
      </c>
      <c r="J32">
        <v>-15758</v>
      </c>
      <c r="K32">
        <v>-800.28</v>
      </c>
      <c r="L32">
        <v>-132.62</v>
      </c>
      <c r="M32">
        <v>61438.16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-45.39</v>
      </c>
      <c r="K33">
        <v>-2.1</v>
      </c>
      <c r="L33">
        <v>-0.35</v>
      </c>
      <c r="M33">
        <v>163.61000000000001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-14925.98</v>
      </c>
      <c r="K34">
        <v>-699.78</v>
      </c>
      <c r="L34">
        <v>-116.63</v>
      </c>
      <c r="M34">
        <v>55050.02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-30.2</v>
      </c>
      <c r="K35">
        <v>-1.44</v>
      </c>
      <c r="L35">
        <v>-0.24</v>
      </c>
      <c r="M35">
        <v>112.3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-206.61</v>
      </c>
      <c r="K36">
        <v>-10.02</v>
      </c>
      <c r="L36">
        <v>-1.67</v>
      </c>
      <c r="M36">
        <v>793.39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-1019.38</v>
      </c>
      <c r="K37">
        <v>-85.5</v>
      </c>
      <c r="L37">
        <v>-14.25</v>
      </c>
      <c r="M37">
        <v>7530.98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-856.43</v>
      </c>
      <c r="K38">
        <v>-65.760000000000005</v>
      </c>
      <c r="L38">
        <v>-10.96</v>
      </c>
      <c r="M38">
        <v>5722.41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-34.020000000000003</v>
      </c>
      <c r="K39">
        <v>-3.24</v>
      </c>
      <c r="L39">
        <v>-0.54</v>
      </c>
      <c r="M39">
        <v>292.5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-9587.9599999999991</v>
      </c>
      <c r="K40">
        <v>-812.58</v>
      </c>
      <c r="L40">
        <v>-135.43</v>
      </c>
      <c r="M40">
        <v>71669.119999999995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-183.89</v>
      </c>
      <c r="K41">
        <v>-15.54</v>
      </c>
      <c r="L41">
        <v>-2.59</v>
      </c>
      <c r="M41">
        <v>1369.01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-15.98</v>
      </c>
      <c r="K42">
        <v>-1.74</v>
      </c>
      <c r="L42">
        <v>-0.28999999999999998</v>
      </c>
      <c r="M42">
        <v>158.99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-230.3</v>
      </c>
      <c r="K43">
        <v>-11.76</v>
      </c>
      <c r="L43">
        <v>-1.96</v>
      </c>
      <c r="M43">
        <v>947.79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-589.57000000000005</v>
      </c>
      <c r="K44">
        <v>-30</v>
      </c>
      <c r="L44">
        <v>-5</v>
      </c>
      <c r="M44">
        <v>2410.9299999999998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-610.41</v>
      </c>
      <c r="K45">
        <v>-31.02</v>
      </c>
      <c r="L45">
        <v>-5.17</v>
      </c>
      <c r="M45">
        <v>2492.5100000000002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42.17</v>
      </c>
      <c r="K46">
        <v>2.2200000000000002</v>
      </c>
      <c r="L46">
        <v>0.37</v>
      </c>
      <c r="M46">
        <v>-178.83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-6.86</v>
      </c>
      <c r="K47">
        <v>-0.36</v>
      </c>
      <c r="L47">
        <v>-0.06</v>
      </c>
      <c r="M47">
        <v>30.01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-12907.86</v>
      </c>
      <c r="K48">
        <v>-1632.18</v>
      </c>
      <c r="L48">
        <v>-272.02999999999997</v>
      </c>
      <c r="M48">
        <v>150308.15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-38.299999999999997</v>
      </c>
      <c r="K49">
        <v>-2.04</v>
      </c>
      <c r="L49">
        <v>-0.34</v>
      </c>
      <c r="M49">
        <v>166.95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-87.06</v>
      </c>
      <c r="K50">
        <v>-4.8600000000000003</v>
      </c>
      <c r="L50">
        <v>-0.81</v>
      </c>
      <c r="M50">
        <v>400.53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-76.38</v>
      </c>
      <c r="K51">
        <v>-4.32</v>
      </c>
      <c r="L51">
        <v>-0.72</v>
      </c>
      <c r="M51">
        <v>358.2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92.79</v>
      </c>
      <c r="K52">
        <v>5.46</v>
      </c>
      <c r="L52">
        <v>0.91</v>
      </c>
      <c r="M52">
        <v>-451.74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-92.79</v>
      </c>
      <c r="K53">
        <v>-5.46</v>
      </c>
      <c r="L53">
        <v>-0.91</v>
      </c>
      <c r="M53">
        <v>451.74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12.24</v>
      </c>
      <c r="K54">
        <v>0.72</v>
      </c>
      <c r="L54">
        <v>0.12</v>
      </c>
      <c r="M54">
        <v>-59.84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-12.24</v>
      </c>
      <c r="K55">
        <v>-0.72</v>
      </c>
      <c r="L55">
        <v>-0.12</v>
      </c>
      <c r="M55">
        <v>59.84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-34.67</v>
      </c>
      <c r="K56">
        <v>-2.04</v>
      </c>
      <c r="L56">
        <v>-0.34</v>
      </c>
      <c r="M56">
        <v>168.9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-38.72</v>
      </c>
      <c r="K57">
        <v>-2.2799999999999998</v>
      </c>
      <c r="L57">
        <v>-0.38</v>
      </c>
      <c r="M57">
        <v>187.36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423.25</v>
      </c>
      <c r="K58">
        <v>24.9</v>
      </c>
      <c r="L58">
        <v>4.1500000000000004</v>
      </c>
      <c r="M58">
        <v>-2064.35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-59.2</v>
      </c>
      <c r="K59">
        <v>-3.48</v>
      </c>
      <c r="L59">
        <v>-0.57999999999999996</v>
      </c>
      <c r="M59">
        <v>290.57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-18.41</v>
      </c>
      <c r="K60">
        <v>-1.08</v>
      </c>
      <c r="L60">
        <v>-0.18</v>
      </c>
      <c r="M60">
        <v>92.09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-18.41</v>
      </c>
      <c r="K61">
        <v>-1.08</v>
      </c>
      <c r="L61">
        <v>-0.18</v>
      </c>
      <c r="M61">
        <v>92.09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-18.41</v>
      </c>
      <c r="K62">
        <v>-1.08</v>
      </c>
      <c r="L62">
        <v>-0.18</v>
      </c>
      <c r="M62">
        <v>92.09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-18.41</v>
      </c>
      <c r="K63">
        <v>-1.08</v>
      </c>
      <c r="L63">
        <v>-0.18</v>
      </c>
      <c r="M63">
        <v>92.09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-53.03</v>
      </c>
      <c r="K64">
        <v>-3.12</v>
      </c>
      <c r="L64">
        <v>-0.52</v>
      </c>
      <c r="M64">
        <v>257.97000000000003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-67.319999999999993</v>
      </c>
      <c r="K65">
        <v>-3.96</v>
      </c>
      <c r="L65">
        <v>-0.66</v>
      </c>
      <c r="M65">
        <v>328.2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-201.96</v>
      </c>
      <c r="K66">
        <v>-12</v>
      </c>
      <c r="L66">
        <v>-2</v>
      </c>
      <c r="M66">
        <v>998.04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40.39</v>
      </c>
      <c r="K67">
        <v>2.4</v>
      </c>
      <c r="L67">
        <v>0.4</v>
      </c>
      <c r="M67">
        <v>-199.61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-53.56</v>
      </c>
      <c r="K68">
        <v>-3.18</v>
      </c>
      <c r="L68">
        <v>-0.53</v>
      </c>
      <c r="M68">
        <v>266.44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-13.1</v>
      </c>
      <c r="K69">
        <v>-0.78</v>
      </c>
      <c r="L69">
        <v>-0.13</v>
      </c>
      <c r="M69">
        <v>63.43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-23.2</v>
      </c>
      <c r="K70">
        <v>-1.38</v>
      </c>
      <c r="L70">
        <v>-0.23</v>
      </c>
      <c r="M70">
        <v>113.67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-504.9</v>
      </c>
      <c r="K71">
        <v>-30</v>
      </c>
      <c r="L71">
        <v>-5</v>
      </c>
      <c r="M71">
        <v>2495.1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-160.61000000000001</v>
      </c>
      <c r="K72">
        <v>-9.5399999999999991</v>
      </c>
      <c r="L72">
        <v>-1.59</v>
      </c>
      <c r="M72">
        <v>796.15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-512.94000000000005</v>
      </c>
      <c r="K73">
        <v>-30.48</v>
      </c>
      <c r="L73">
        <v>-5.08</v>
      </c>
      <c r="M73">
        <v>2532.4699999999998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-41.06</v>
      </c>
      <c r="K74">
        <v>-2.46</v>
      </c>
      <c r="L74">
        <v>-0.41</v>
      </c>
      <c r="M74">
        <v>206.94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-967.69</v>
      </c>
      <c r="K75">
        <v>-58.02</v>
      </c>
      <c r="L75">
        <v>-9.67</v>
      </c>
      <c r="M75">
        <v>4835.0600000000004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-41.06</v>
      </c>
      <c r="K76">
        <v>-2.46</v>
      </c>
      <c r="L76">
        <v>-0.41</v>
      </c>
      <c r="M76">
        <v>206.94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-729.39</v>
      </c>
      <c r="K77">
        <v>-43.74</v>
      </c>
      <c r="L77">
        <v>-7.29</v>
      </c>
      <c r="M77">
        <v>3641.61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-0.95</v>
      </c>
      <c r="K78">
        <v>-0.06</v>
      </c>
      <c r="L78">
        <v>-0.01</v>
      </c>
      <c r="M78">
        <v>2.0699999999999998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-41.06</v>
      </c>
      <c r="K79">
        <v>-2.46</v>
      </c>
      <c r="L79">
        <v>-0.41</v>
      </c>
      <c r="M79">
        <v>206.94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-331.17</v>
      </c>
      <c r="K80">
        <v>-19.86</v>
      </c>
      <c r="L80">
        <v>-3.31</v>
      </c>
      <c r="M80">
        <v>1652.83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-35.049999999999997</v>
      </c>
      <c r="K81">
        <v>-2.1</v>
      </c>
      <c r="L81">
        <v>-0.35</v>
      </c>
      <c r="M81">
        <v>176.95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-39.07</v>
      </c>
      <c r="K82">
        <v>-2.34</v>
      </c>
      <c r="L82">
        <v>-0.39</v>
      </c>
      <c r="M82">
        <v>197.54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-272.17</v>
      </c>
      <c r="K83">
        <v>-16.32</v>
      </c>
      <c r="L83">
        <v>-2.72</v>
      </c>
      <c r="M83">
        <v>1359.96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-300.14999999999998</v>
      </c>
      <c r="K84">
        <v>-18</v>
      </c>
      <c r="L84">
        <v>-3</v>
      </c>
      <c r="M84">
        <v>1498.03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-60.04</v>
      </c>
      <c r="K85">
        <v>-3.6</v>
      </c>
      <c r="L85">
        <v>-0.6</v>
      </c>
      <c r="M85">
        <v>300.36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-99.04</v>
      </c>
      <c r="K86">
        <v>-5.94</v>
      </c>
      <c r="L86">
        <v>-0.99</v>
      </c>
      <c r="M86">
        <v>494.07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-144.11000000000001</v>
      </c>
      <c r="K87">
        <v>-8.64</v>
      </c>
      <c r="L87">
        <v>-1.44</v>
      </c>
      <c r="M87">
        <v>721.19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49.52</v>
      </c>
      <c r="K88">
        <v>3</v>
      </c>
      <c r="L88">
        <v>0.5</v>
      </c>
      <c r="M88">
        <v>-250.48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41.57</v>
      </c>
      <c r="K89">
        <v>2.52</v>
      </c>
      <c r="L89">
        <v>0.42</v>
      </c>
      <c r="M89">
        <v>-208.43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-62.42</v>
      </c>
      <c r="K90">
        <v>-3.78</v>
      </c>
      <c r="L90">
        <v>-0.63</v>
      </c>
      <c r="M90">
        <v>317.47000000000003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-68.34</v>
      </c>
      <c r="K91">
        <v>-4.1399999999999997</v>
      </c>
      <c r="L91">
        <v>-0.69</v>
      </c>
      <c r="M91">
        <v>345.61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-15.86</v>
      </c>
      <c r="K92">
        <v>-0.96</v>
      </c>
      <c r="L92">
        <v>-0.16</v>
      </c>
      <c r="M92">
        <v>80.77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-73.31</v>
      </c>
      <c r="K93">
        <v>-4.4400000000000004</v>
      </c>
      <c r="L93">
        <v>-0.74</v>
      </c>
      <c r="M93">
        <v>371.89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-32.64</v>
      </c>
      <c r="K94">
        <v>-1.98</v>
      </c>
      <c r="L94">
        <v>-0.33</v>
      </c>
      <c r="M94">
        <v>162.36000000000001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-230.72</v>
      </c>
      <c r="K95">
        <v>-13.98</v>
      </c>
      <c r="L95">
        <v>-2.33</v>
      </c>
      <c r="M95">
        <v>1164.28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-60.38</v>
      </c>
      <c r="K96">
        <v>-3.66</v>
      </c>
      <c r="L96">
        <v>-0.61</v>
      </c>
      <c r="M96">
        <v>303.62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-94.09</v>
      </c>
      <c r="K97">
        <v>-5.7</v>
      </c>
      <c r="L97">
        <v>-0.95</v>
      </c>
      <c r="M97">
        <v>475.91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-109.97</v>
      </c>
      <c r="K98">
        <v>-6.66</v>
      </c>
      <c r="L98">
        <v>-1.1100000000000001</v>
      </c>
      <c r="M98">
        <v>558.49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-475.39</v>
      </c>
      <c r="K99">
        <v>-28.8</v>
      </c>
      <c r="L99">
        <v>-4.8</v>
      </c>
      <c r="M99">
        <v>2404.35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56.9</v>
      </c>
      <c r="K100">
        <v>3.48</v>
      </c>
      <c r="L100">
        <v>0.57999999999999996</v>
      </c>
      <c r="M100">
        <v>-293.10000000000002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-39.200000000000003</v>
      </c>
      <c r="K101">
        <v>-2.4</v>
      </c>
      <c r="L101">
        <v>-0.4</v>
      </c>
      <c r="M101">
        <v>199.07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-44.11</v>
      </c>
      <c r="K102">
        <v>-2.7</v>
      </c>
      <c r="L102">
        <v>-0.45</v>
      </c>
      <c r="M102">
        <v>225.13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-76.48</v>
      </c>
      <c r="K103">
        <v>-4.68</v>
      </c>
      <c r="L103">
        <v>-0.78</v>
      </c>
      <c r="M103">
        <v>391.52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-77.42</v>
      </c>
      <c r="K104">
        <v>-4.74</v>
      </c>
      <c r="L104">
        <v>-0.79</v>
      </c>
      <c r="M104">
        <v>393.58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-15.7</v>
      </c>
      <c r="K105">
        <v>-0.96</v>
      </c>
      <c r="L105">
        <v>-0.16</v>
      </c>
      <c r="M105">
        <v>81.22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-79.45</v>
      </c>
      <c r="K106">
        <v>-4.8600000000000003</v>
      </c>
      <c r="L106">
        <v>-0.81</v>
      </c>
      <c r="M106">
        <v>408.74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-509.4</v>
      </c>
      <c r="K107">
        <v>-31.5</v>
      </c>
      <c r="L107">
        <v>-5.25</v>
      </c>
      <c r="M107">
        <v>2637.6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-69.89</v>
      </c>
      <c r="K108">
        <v>-4.32</v>
      </c>
      <c r="L108">
        <v>-0.72</v>
      </c>
      <c r="M108">
        <v>364.11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-39.81</v>
      </c>
      <c r="K109">
        <v>-2.46</v>
      </c>
      <c r="L109">
        <v>-0.41</v>
      </c>
      <c r="M109">
        <v>208.19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-388.14</v>
      </c>
      <c r="K110">
        <v>-24</v>
      </c>
      <c r="L110">
        <v>-4</v>
      </c>
      <c r="M110">
        <v>2011.86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-4381.16</v>
      </c>
      <c r="K111">
        <v>-270.89999999999998</v>
      </c>
      <c r="L111">
        <v>-45.15</v>
      </c>
      <c r="M111">
        <v>22708.89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-34.94</v>
      </c>
      <c r="K112">
        <v>-2.16</v>
      </c>
      <c r="L112">
        <v>-0.36</v>
      </c>
      <c r="M112">
        <v>182.06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-20.350000000000001</v>
      </c>
      <c r="K113">
        <v>-1.26</v>
      </c>
      <c r="L113">
        <v>-0.21</v>
      </c>
      <c r="M113">
        <v>103.65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-44.66</v>
      </c>
      <c r="K114">
        <v>-2.76</v>
      </c>
      <c r="L114">
        <v>-0.46</v>
      </c>
      <c r="M114">
        <v>233.34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-154.31</v>
      </c>
      <c r="K115">
        <v>-9.5399999999999991</v>
      </c>
      <c r="L115">
        <v>-1.59</v>
      </c>
      <c r="M115">
        <v>801.64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-446.35</v>
      </c>
      <c r="K116">
        <v>-27.6</v>
      </c>
      <c r="L116">
        <v>-4.5999999999999996</v>
      </c>
      <c r="M116">
        <v>2312.65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76.67</v>
      </c>
      <c r="K117">
        <v>4.74</v>
      </c>
      <c r="L117">
        <v>0.79</v>
      </c>
      <c r="M117">
        <v>-398.33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-100.93</v>
      </c>
      <c r="K118">
        <v>-6.24</v>
      </c>
      <c r="L118">
        <v>-1.04</v>
      </c>
      <c r="M118">
        <v>524.07000000000005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-175.6</v>
      </c>
      <c r="K119">
        <v>-10.86</v>
      </c>
      <c r="L119">
        <v>-1.81</v>
      </c>
      <c r="M119">
        <v>907.77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-50.44</v>
      </c>
      <c r="K120">
        <v>-3.12</v>
      </c>
      <c r="L120">
        <v>-0.52</v>
      </c>
      <c r="M120">
        <v>259.56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-441.49</v>
      </c>
      <c r="K121">
        <v>-27.3</v>
      </c>
      <c r="L121">
        <v>-4.55</v>
      </c>
      <c r="M121">
        <v>2286.5100000000002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-39.81</v>
      </c>
      <c r="K122">
        <v>-2.46</v>
      </c>
      <c r="L122">
        <v>-0.41</v>
      </c>
      <c r="M122">
        <v>208.19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32.049999999999997</v>
      </c>
      <c r="K123">
        <v>1.98</v>
      </c>
      <c r="L123">
        <v>0.33</v>
      </c>
      <c r="M123">
        <v>-167.95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-694.78</v>
      </c>
      <c r="K124">
        <v>-42.96</v>
      </c>
      <c r="L124">
        <v>-7.16</v>
      </c>
      <c r="M124">
        <v>3601.82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-44.63</v>
      </c>
      <c r="K125">
        <v>-2.76</v>
      </c>
      <c r="L125">
        <v>-0.46</v>
      </c>
      <c r="M125">
        <v>230.97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-171.94</v>
      </c>
      <c r="K126">
        <v>-10.74</v>
      </c>
      <c r="L126">
        <v>-1.79</v>
      </c>
      <c r="M126">
        <v>902.97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36.090000000000003</v>
      </c>
      <c r="K127">
        <v>2.2799999999999998</v>
      </c>
      <c r="L127">
        <v>0.38</v>
      </c>
      <c r="M127">
        <v>-188.91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-49.39</v>
      </c>
      <c r="K128">
        <v>-3.12</v>
      </c>
      <c r="L128">
        <v>-0.52</v>
      </c>
      <c r="M128">
        <v>259.61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-52.29</v>
      </c>
      <c r="K129">
        <v>-3.3</v>
      </c>
      <c r="L129">
        <v>-0.55000000000000004</v>
      </c>
      <c r="M129">
        <v>280.63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-160.76</v>
      </c>
      <c r="K130">
        <v>-10.26</v>
      </c>
      <c r="L130">
        <v>-1.71</v>
      </c>
      <c r="M130">
        <v>865.89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-201.18</v>
      </c>
      <c r="K131">
        <v>-12.84</v>
      </c>
      <c r="L131">
        <v>-2.14</v>
      </c>
      <c r="M131">
        <v>1082.0999999999999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-313.99</v>
      </c>
      <c r="K132">
        <v>-20.04</v>
      </c>
      <c r="L132">
        <v>-3.34</v>
      </c>
      <c r="M132">
        <v>1689.17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-407.08</v>
      </c>
      <c r="K133">
        <v>-25.98</v>
      </c>
      <c r="L133">
        <v>-4.33</v>
      </c>
      <c r="M133">
        <v>2192.92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-87.43</v>
      </c>
      <c r="K134">
        <v>-5.58</v>
      </c>
      <c r="L134">
        <v>-0.93</v>
      </c>
      <c r="M134">
        <v>471.13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-8980.0300000000007</v>
      </c>
      <c r="K135">
        <v>-573.12</v>
      </c>
      <c r="L135">
        <v>-95.52</v>
      </c>
      <c r="M135">
        <v>48332.81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-141.97</v>
      </c>
      <c r="K136">
        <v>-9.06</v>
      </c>
      <c r="L136">
        <v>-1.51</v>
      </c>
      <c r="M136">
        <v>765.69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-858.34</v>
      </c>
      <c r="K137">
        <v>-54.78</v>
      </c>
      <c r="L137">
        <v>-9.1300000000000008</v>
      </c>
      <c r="M137">
        <v>4622.53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28.21</v>
      </c>
      <c r="K138">
        <v>1.8</v>
      </c>
      <c r="L138">
        <v>0.3</v>
      </c>
      <c r="M138">
        <v>-152.38999999999999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-393.9</v>
      </c>
      <c r="K139">
        <v>-25.14</v>
      </c>
      <c r="L139">
        <v>-4.1900000000000004</v>
      </c>
      <c r="M139">
        <v>2119.62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-207.77</v>
      </c>
      <c r="K140">
        <v>-13.26</v>
      </c>
      <c r="L140">
        <v>-2.21</v>
      </c>
      <c r="M140">
        <v>1118.81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-182.39</v>
      </c>
      <c r="K141">
        <v>-11.64</v>
      </c>
      <c r="L141">
        <v>-1.94</v>
      </c>
      <c r="M141">
        <v>983.11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-861.21</v>
      </c>
      <c r="K142">
        <v>-54.96</v>
      </c>
      <c r="L142">
        <v>-9.16</v>
      </c>
      <c r="M142">
        <v>4636.29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-55.8</v>
      </c>
      <c r="K143">
        <v>-3.6</v>
      </c>
      <c r="L143">
        <v>-0.6</v>
      </c>
      <c r="M143">
        <v>301.39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-13.04</v>
      </c>
      <c r="K144">
        <v>-0.84</v>
      </c>
      <c r="L144">
        <v>-0.14000000000000001</v>
      </c>
      <c r="M144">
        <v>73.89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-84.66</v>
      </c>
      <c r="K145">
        <v>-5.46</v>
      </c>
      <c r="L145">
        <v>-0.91</v>
      </c>
      <c r="M145">
        <v>463.75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-115.35</v>
      </c>
      <c r="K146">
        <v>-7.44</v>
      </c>
      <c r="L146">
        <v>-1.24</v>
      </c>
      <c r="M146">
        <v>627.97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-19.53</v>
      </c>
      <c r="K147">
        <v>-1.26</v>
      </c>
      <c r="L147">
        <v>-0.21</v>
      </c>
      <c r="M147">
        <v>104.47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-7622.45</v>
      </c>
      <c r="K148">
        <v>-491.64</v>
      </c>
      <c r="L148">
        <v>-81.94</v>
      </c>
      <c r="M148">
        <v>41542.550000000003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-8.3699999999999992</v>
      </c>
      <c r="K149">
        <v>-0.54</v>
      </c>
      <c r="L149">
        <v>-0.09</v>
      </c>
      <c r="M149">
        <v>45.18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-15.81</v>
      </c>
      <c r="K150">
        <v>-1.02</v>
      </c>
      <c r="L150">
        <v>-0.17</v>
      </c>
      <c r="M150">
        <v>85.99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-21.4</v>
      </c>
      <c r="K151">
        <v>-1.38</v>
      </c>
      <c r="L151">
        <v>-0.23</v>
      </c>
      <c r="M151">
        <v>118.24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-157.19999999999999</v>
      </c>
      <c r="K152">
        <v>-10.14</v>
      </c>
      <c r="L152">
        <v>-1.69</v>
      </c>
      <c r="M152">
        <v>855.19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-86.52</v>
      </c>
      <c r="K153">
        <v>-5.58</v>
      </c>
      <c r="L153">
        <v>-0.93</v>
      </c>
      <c r="M153">
        <v>472.04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-113.49</v>
      </c>
      <c r="K154">
        <v>-7.32</v>
      </c>
      <c r="L154">
        <v>-1.22</v>
      </c>
      <c r="M154">
        <v>618.51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-184.18</v>
      </c>
      <c r="K155">
        <v>-11.88</v>
      </c>
      <c r="L155">
        <v>-1.98</v>
      </c>
      <c r="M155">
        <v>1002.76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46.51</v>
      </c>
      <c r="K156">
        <v>3</v>
      </c>
      <c r="L156">
        <v>0.5</v>
      </c>
      <c r="M156">
        <v>-253.49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17.68</v>
      </c>
      <c r="K157">
        <v>1.1399999999999999</v>
      </c>
      <c r="L157">
        <v>0.19</v>
      </c>
      <c r="M157">
        <v>-97.32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-19.53</v>
      </c>
      <c r="K158">
        <v>-1.26</v>
      </c>
      <c r="L158">
        <v>-0.21</v>
      </c>
      <c r="M158">
        <v>105.13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-30.71</v>
      </c>
      <c r="K159">
        <v>-1.98</v>
      </c>
      <c r="L159">
        <v>-0.33</v>
      </c>
      <c r="M159">
        <v>169.29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-30.71</v>
      </c>
      <c r="K160">
        <v>-1.98</v>
      </c>
      <c r="L160">
        <v>-0.33</v>
      </c>
      <c r="M160">
        <v>169.29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-62.32</v>
      </c>
      <c r="K161">
        <v>-4.0199999999999996</v>
      </c>
      <c r="L161">
        <v>-0.67</v>
      </c>
      <c r="M161">
        <v>337.68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-53.96</v>
      </c>
      <c r="K162">
        <v>-3.48</v>
      </c>
      <c r="L162">
        <v>-0.57999999999999996</v>
      </c>
      <c r="M162">
        <v>295.14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-55.83</v>
      </c>
      <c r="K163">
        <v>-3.6</v>
      </c>
      <c r="L163">
        <v>-0.6</v>
      </c>
      <c r="M163">
        <v>307.14999999999998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-926.52</v>
      </c>
      <c r="K164">
        <v>-59.76</v>
      </c>
      <c r="L164">
        <v>-9.9600000000000009</v>
      </c>
      <c r="M164">
        <v>5048.4799999999996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-51491.25</v>
      </c>
      <c r="J165">
        <v>2638.27</v>
      </c>
      <c r="K165">
        <v>452.75</v>
      </c>
      <c r="L165">
        <v>85.96</v>
      </c>
      <c r="M165">
        <v>-48852.98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-29.43</v>
      </c>
      <c r="K166">
        <v>-1.92</v>
      </c>
      <c r="L166">
        <v>-0.32</v>
      </c>
      <c r="M166">
        <v>160.07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-40.49</v>
      </c>
      <c r="K167">
        <v>-2.64</v>
      </c>
      <c r="L167">
        <v>-0.44</v>
      </c>
      <c r="M167">
        <v>225.52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-56.13</v>
      </c>
      <c r="K168">
        <v>-3.66</v>
      </c>
      <c r="L168">
        <v>-0.61</v>
      </c>
      <c r="M168">
        <v>310.70999999999998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-320.18</v>
      </c>
      <c r="K169">
        <v>-20.88</v>
      </c>
      <c r="L169">
        <v>-3.48</v>
      </c>
      <c r="M169">
        <v>1768.89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-66.239999999999995</v>
      </c>
      <c r="K170">
        <v>-4.32</v>
      </c>
      <c r="L170">
        <v>-0.72</v>
      </c>
      <c r="M170">
        <v>363.76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-33.119999999999997</v>
      </c>
      <c r="K171">
        <v>-2.16</v>
      </c>
      <c r="L171">
        <v>-0.36</v>
      </c>
      <c r="M171">
        <v>181.88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-3898.16</v>
      </c>
      <c r="K172">
        <v>-254.22</v>
      </c>
      <c r="L172">
        <v>-42.37</v>
      </c>
      <c r="M172">
        <v>21522.95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-49.68</v>
      </c>
      <c r="K173">
        <v>-3.24</v>
      </c>
      <c r="L173">
        <v>-0.54</v>
      </c>
      <c r="M173">
        <v>272.82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-112.25</v>
      </c>
      <c r="K174">
        <v>-7.32</v>
      </c>
      <c r="L174">
        <v>-1.22</v>
      </c>
      <c r="M174">
        <v>620.86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-7408.49</v>
      </c>
      <c r="K175">
        <v>-483.12</v>
      </c>
      <c r="L175">
        <v>-80.52</v>
      </c>
      <c r="M175">
        <v>40905.230000000003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-8189.23</v>
      </c>
      <c r="K176">
        <v>-534.05999999999995</v>
      </c>
      <c r="L176">
        <v>-89.01</v>
      </c>
      <c r="M176">
        <v>45215.34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-32.200000000000003</v>
      </c>
      <c r="K177">
        <v>-2.1</v>
      </c>
      <c r="L177">
        <v>-0.35</v>
      </c>
      <c r="M177">
        <v>177.26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-6090.13</v>
      </c>
      <c r="K178">
        <v>-397.14</v>
      </c>
      <c r="L178">
        <v>-66.19</v>
      </c>
      <c r="M178">
        <v>33626.300000000003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-6410.28</v>
      </c>
      <c r="K179">
        <v>-418.02</v>
      </c>
      <c r="L179">
        <v>-69.67</v>
      </c>
      <c r="M179">
        <v>35393.85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-33.119999999999997</v>
      </c>
      <c r="K180">
        <v>-2.16</v>
      </c>
      <c r="L180">
        <v>-0.36</v>
      </c>
      <c r="M180">
        <v>181.88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-9911.5400000000009</v>
      </c>
      <c r="K181">
        <v>-646.38</v>
      </c>
      <c r="L181">
        <v>-107.73</v>
      </c>
      <c r="M181">
        <v>54724.73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-10405.73</v>
      </c>
      <c r="K182">
        <v>-678.6</v>
      </c>
      <c r="L182">
        <v>-113.1</v>
      </c>
      <c r="M182">
        <v>57453.48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-50.59</v>
      </c>
      <c r="K183">
        <v>-3.3</v>
      </c>
      <c r="L183">
        <v>-0.55000000000000004</v>
      </c>
      <c r="M183">
        <v>276.41000000000003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-2.75</v>
      </c>
      <c r="K184">
        <v>-1.5</v>
      </c>
      <c r="L184">
        <v>-0.25</v>
      </c>
      <c r="M184">
        <v>145.44999999999999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2517.9499999999998</v>
      </c>
      <c r="J185">
        <v>-98.49</v>
      </c>
      <c r="K185">
        <v>-23</v>
      </c>
      <c r="L185">
        <v>-4.2</v>
      </c>
      <c r="M185">
        <v>2419.46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15254.23</v>
      </c>
      <c r="J186">
        <v>-566.82000000000005</v>
      </c>
      <c r="K186">
        <v>-138.41999999999999</v>
      </c>
      <c r="L186">
        <v>-25.42</v>
      </c>
      <c r="M186">
        <v>14687.41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-19660.47</v>
      </c>
      <c r="K187">
        <v>-1296</v>
      </c>
      <c r="L187">
        <v>-216</v>
      </c>
      <c r="M187">
        <v>109942.19</v>
      </c>
      <c r="Q187" s="6">
        <v>21125</v>
      </c>
    </row>
    <row r="188" spans="1:17" x14ac:dyDescent="0.25">
      <c r="A188">
        <v>92594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420</v>
      </c>
      <c r="J188">
        <v>-4.9000000000000004</v>
      </c>
      <c r="K188">
        <v>-4.2</v>
      </c>
      <c r="L188">
        <v>-0.7</v>
      </c>
      <c r="M188">
        <v>415.1</v>
      </c>
      <c r="Q188" s="6">
        <v>21125</v>
      </c>
    </row>
    <row r="189" spans="1:17" x14ac:dyDescent="0.25">
      <c r="A189">
        <v>92595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1434.32</v>
      </c>
      <c r="J189">
        <v>-32.380000000000003</v>
      </c>
      <c r="K189">
        <v>-8.49</v>
      </c>
      <c r="L189">
        <v>-2.39</v>
      </c>
      <c r="M189">
        <v>1401.94</v>
      </c>
      <c r="Q189" s="6">
        <v>21125</v>
      </c>
    </row>
    <row r="190" spans="1:17" x14ac:dyDescent="0.25">
      <c r="A190">
        <v>92596</v>
      </c>
      <c r="B190" t="s">
        <v>105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508.68</v>
      </c>
      <c r="J190">
        <v>-41.35</v>
      </c>
      <c r="K190">
        <v>-5.0999999999999996</v>
      </c>
      <c r="L190">
        <v>-0.85</v>
      </c>
      <c r="M190">
        <v>467.33</v>
      </c>
      <c r="Q190" s="6">
        <v>21125</v>
      </c>
    </row>
    <row r="191" spans="1:17" x14ac:dyDescent="0.25">
      <c r="A191">
        <v>91259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12780.6</v>
      </c>
      <c r="J191">
        <v>-88.2</v>
      </c>
      <c r="K191">
        <v>-60.56</v>
      </c>
      <c r="L191">
        <v>-21.3</v>
      </c>
      <c r="M191">
        <v>12692.4</v>
      </c>
      <c r="Q191" s="6">
        <v>21125</v>
      </c>
    </row>
    <row r="192" spans="1:17" x14ac:dyDescent="0.25">
      <c r="A192">
        <v>91260</v>
      </c>
      <c r="B192" t="s">
        <v>106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39368.5</v>
      </c>
      <c r="J192">
        <v>-1986.08</v>
      </c>
      <c r="K192">
        <v>-387.11</v>
      </c>
      <c r="L192">
        <v>-65.61</v>
      </c>
      <c r="M192">
        <v>37382.42</v>
      </c>
      <c r="Q192" s="6">
        <v>21125</v>
      </c>
    </row>
    <row r="193" spans="1:17" x14ac:dyDescent="0.25">
      <c r="A193">
        <v>92928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1392.78</v>
      </c>
      <c r="J193">
        <v>-140.82</v>
      </c>
      <c r="K193">
        <v>-13.92</v>
      </c>
      <c r="L193">
        <v>-2.3199999999999998</v>
      </c>
      <c r="M193">
        <v>1251.96</v>
      </c>
      <c r="Q193" s="6">
        <v>21125</v>
      </c>
    </row>
    <row r="194" spans="1:17" x14ac:dyDescent="0.25">
      <c r="A194">
        <v>92929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4451.3500000000004</v>
      </c>
      <c r="J194">
        <v>-120.8</v>
      </c>
      <c r="K194">
        <v>-33.86</v>
      </c>
      <c r="L194">
        <v>-7.42</v>
      </c>
      <c r="M194">
        <v>4330.55</v>
      </c>
      <c r="Q194" s="6">
        <v>21125</v>
      </c>
    </row>
    <row r="195" spans="1:17" x14ac:dyDescent="0.25">
      <c r="A195">
        <v>92930</v>
      </c>
      <c r="B195" t="s">
        <v>107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84648.2</v>
      </c>
      <c r="J195">
        <v>-3367.29</v>
      </c>
      <c r="K195">
        <v>-805.38</v>
      </c>
      <c r="L195">
        <v>-141.08000000000001</v>
      </c>
      <c r="M195">
        <v>81280.91</v>
      </c>
      <c r="Q195" s="6">
        <v>21125</v>
      </c>
    </row>
    <row r="196" spans="1:17" x14ac:dyDescent="0.25">
      <c r="A196">
        <v>91593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2246.5300000000002</v>
      </c>
      <c r="J196">
        <v>-197.78</v>
      </c>
      <c r="K196">
        <v>-22.44</v>
      </c>
      <c r="L196">
        <v>-3.74</v>
      </c>
      <c r="M196">
        <v>2048.75</v>
      </c>
      <c r="Q196" s="6">
        <v>21125</v>
      </c>
    </row>
    <row r="197" spans="1:17" x14ac:dyDescent="0.25">
      <c r="A197">
        <v>91594</v>
      </c>
      <c r="B197" t="s">
        <v>108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6096.17</v>
      </c>
      <c r="J197">
        <v>-288.12</v>
      </c>
      <c r="K197">
        <v>-56.63</v>
      </c>
      <c r="L197">
        <v>-10.16</v>
      </c>
      <c r="M197">
        <v>5808.05</v>
      </c>
      <c r="Q197" s="6">
        <v>21125</v>
      </c>
    </row>
    <row r="198" spans="1:17" x14ac:dyDescent="0.25">
      <c r="A198">
        <v>91926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13901.92</v>
      </c>
      <c r="J198">
        <v>-1927.84</v>
      </c>
      <c r="K198">
        <v>-139.02000000000001</v>
      </c>
      <c r="L198">
        <v>-23.17</v>
      </c>
      <c r="M198">
        <v>11974.08</v>
      </c>
      <c r="Q198" s="6">
        <v>21125</v>
      </c>
    </row>
    <row r="199" spans="1:17" x14ac:dyDescent="0.25">
      <c r="A199">
        <v>91927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11579.19</v>
      </c>
      <c r="J199">
        <v>-734.38</v>
      </c>
      <c r="K199">
        <v>-115.8</v>
      </c>
      <c r="L199">
        <v>-19.3</v>
      </c>
      <c r="M199">
        <v>10844.81</v>
      </c>
      <c r="Q199" s="6">
        <v>21125</v>
      </c>
    </row>
    <row r="200" spans="1:17" x14ac:dyDescent="0.25">
      <c r="A200">
        <v>91928</v>
      </c>
      <c r="B200" t="s">
        <v>109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245708.45</v>
      </c>
      <c r="J200">
        <v>-16669.28</v>
      </c>
      <c r="K200">
        <v>-2452.84</v>
      </c>
      <c r="L200">
        <v>-409.51</v>
      </c>
      <c r="M200">
        <v>229039.17</v>
      </c>
      <c r="Q200" s="6">
        <v>21125</v>
      </c>
    </row>
    <row r="201" spans="1:17" x14ac:dyDescent="0.25">
      <c r="A201">
        <v>2001438</v>
      </c>
      <c r="B201" t="s">
        <v>110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232.39</v>
      </c>
      <c r="J201">
        <v>-35.49</v>
      </c>
      <c r="K201">
        <v>-2.34</v>
      </c>
      <c r="L201">
        <v>-0.39</v>
      </c>
      <c r="M201">
        <v>196.9</v>
      </c>
      <c r="Q201" s="6">
        <v>21125</v>
      </c>
    </row>
    <row r="202" spans="1:17" x14ac:dyDescent="0.25">
      <c r="A202">
        <v>93262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22522.85</v>
      </c>
      <c r="J202">
        <v>-3180.53</v>
      </c>
      <c r="K202">
        <v>-225.24</v>
      </c>
      <c r="L202">
        <v>-37.54</v>
      </c>
      <c r="M202">
        <v>19342.32</v>
      </c>
      <c r="Q202" s="6">
        <v>21125</v>
      </c>
    </row>
    <row r="203" spans="1:17" x14ac:dyDescent="0.25">
      <c r="A203">
        <v>93263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37369.199999999997</v>
      </c>
      <c r="J203">
        <v>-2060.75</v>
      </c>
      <c r="K203">
        <v>-365.34</v>
      </c>
      <c r="L203">
        <v>-62.28</v>
      </c>
      <c r="M203">
        <v>35308.449999999997</v>
      </c>
      <c r="Q203" s="6">
        <v>21125</v>
      </c>
    </row>
    <row r="204" spans="1:17" x14ac:dyDescent="0.25">
      <c r="A204">
        <v>93264</v>
      </c>
      <c r="B204" t="s">
        <v>111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141856.82</v>
      </c>
      <c r="J204">
        <v>-8488.58</v>
      </c>
      <c r="K204">
        <v>-1364.7</v>
      </c>
      <c r="L204">
        <v>-236.43</v>
      </c>
      <c r="M204">
        <v>133368.24</v>
      </c>
      <c r="Q204" s="6">
        <v>21125</v>
      </c>
    </row>
    <row r="205" spans="1:17" x14ac:dyDescent="0.25">
      <c r="A205">
        <v>2001440</v>
      </c>
      <c r="B205" t="s">
        <v>112</v>
      </c>
      <c r="C205" s="4">
        <v>39417</v>
      </c>
      <c r="D205" t="s">
        <v>42</v>
      </c>
      <c r="E205">
        <v>1</v>
      </c>
      <c r="G205" t="s">
        <v>43</v>
      </c>
      <c r="H205">
        <v>600</v>
      </c>
      <c r="I205">
        <v>442.55</v>
      </c>
      <c r="J205">
        <v>-67.34</v>
      </c>
      <c r="K205">
        <v>-4.4400000000000004</v>
      </c>
      <c r="L205">
        <v>-0.74</v>
      </c>
      <c r="M205">
        <v>375.21</v>
      </c>
      <c r="Q205" s="6">
        <v>21125</v>
      </c>
    </row>
    <row r="206" spans="1:17" x14ac:dyDescent="0.25">
      <c r="A206">
        <v>2002095</v>
      </c>
      <c r="B206" t="s">
        <v>113</v>
      </c>
      <c r="C206" s="4">
        <v>39448</v>
      </c>
      <c r="D206" t="s">
        <v>42</v>
      </c>
      <c r="E206">
        <v>1</v>
      </c>
      <c r="G206" t="s">
        <v>43</v>
      </c>
      <c r="H206">
        <v>600</v>
      </c>
      <c r="I206">
        <v>4600</v>
      </c>
      <c r="J206">
        <v>-690.3</v>
      </c>
      <c r="K206">
        <v>-46.02</v>
      </c>
      <c r="L206">
        <v>-7.67</v>
      </c>
      <c r="M206">
        <v>3909.7</v>
      </c>
      <c r="Q206" s="6">
        <v>21155</v>
      </c>
    </row>
    <row r="207" spans="1:17" x14ac:dyDescent="0.25">
      <c r="A207">
        <v>2000528</v>
      </c>
      <c r="B207" t="s">
        <v>114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1013.22</v>
      </c>
      <c r="J207">
        <v>-145.03</v>
      </c>
      <c r="K207">
        <v>-10.14</v>
      </c>
      <c r="L207">
        <v>-1.69</v>
      </c>
      <c r="M207">
        <v>868.19</v>
      </c>
      <c r="Q207" s="6">
        <v>21217</v>
      </c>
    </row>
    <row r="208" spans="1:17" x14ac:dyDescent="0.25">
      <c r="A208">
        <v>2000556</v>
      </c>
      <c r="B208" t="s">
        <v>115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12897.68</v>
      </c>
      <c r="J208">
        <v>-1917.19</v>
      </c>
      <c r="K208">
        <v>-129</v>
      </c>
      <c r="L208">
        <v>-21.5</v>
      </c>
      <c r="M208">
        <v>10980.49</v>
      </c>
      <c r="Q208" s="6">
        <v>21217</v>
      </c>
    </row>
    <row r="209" spans="1:17" x14ac:dyDescent="0.25">
      <c r="A209">
        <v>2000603</v>
      </c>
      <c r="B209" t="s">
        <v>114</v>
      </c>
      <c r="C209" s="4">
        <v>39508</v>
      </c>
      <c r="D209" t="s">
        <v>42</v>
      </c>
      <c r="E209">
        <v>1</v>
      </c>
      <c r="G209" t="s">
        <v>43</v>
      </c>
      <c r="H209">
        <v>600</v>
      </c>
      <c r="I209">
        <v>1013.22</v>
      </c>
      <c r="J209">
        <v>-147.03</v>
      </c>
      <c r="K209">
        <v>-10.14</v>
      </c>
      <c r="L209">
        <v>-1.69</v>
      </c>
      <c r="M209">
        <v>866.19</v>
      </c>
      <c r="Q209" s="6">
        <v>21217</v>
      </c>
    </row>
    <row r="210" spans="1:17" x14ac:dyDescent="0.25">
      <c r="A210">
        <v>1001757</v>
      </c>
      <c r="B210" t="s">
        <v>116</v>
      </c>
      <c r="C210" s="4">
        <v>39569</v>
      </c>
      <c r="D210" t="s">
        <v>42</v>
      </c>
      <c r="E210">
        <v>1</v>
      </c>
      <c r="G210" t="s">
        <v>43</v>
      </c>
      <c r="H210">
        <v>600</v>
      </c>
      <c r="I210">
        <v>734.02</v>
      </c>
      <c r="J210">
        <v>-104.92</v>
      </c>
      <c r="K210">
        <v>-7.32</v>
      </c>
      <c r="L210">
        <v>-1.22</v>
      </c>
      <c r="M210">
        <v>629.1</v>
      </c>
      <c r="Q210" s="6">
        <v>21276</v>
      </c>
    </row>
    <row r="211" spans="1:17" x14ac:dyDescent="0.25">
      <c r="A211">
        <v>1003539</v>
      </c>
      <c r="B211" t="s">
        <v>117</v>
      </c>
      <c r="C211" s="4">
        <v>39600</v>
      </c>
      <c r="D211" t="s">
        <v>42</v>
      </c>
      <c r="E211">
        <v>1</v>
      </c>
      <c r="G211" t="s">
        <v>43</v>
      </c>
      <c r="H211">
        <v>600</v>
      </c>
      <c r="I211">
        <v>6502.53</v>
      </c>
      <c r="J211">
        <v>-921.41</v>
      </c>
      <c r="K211">
        <v>-65.040000000000006</v>
      </c>
      <c r="L211">
        <v>-10.84</v>
      </c>
      <c r="M211">
        <v>5581.12</v>
      </c>
      <c r="Q211" s="6">
        <v>21306</v>
      </c>
    </row>
    <row r="212" spans="1:17" x14ac:dyDescent="0.25">
      <c r="A212">
        <v>95164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2163.5500000000002</v>
      </c>
      <c r="J212">
        <v>-106.84</v>
      </c>
      <c r="K212">
        <v>-21.66</v>
      </c>
      <c r="L212">
        <v>-3.61</v>
      </c>
      <c r="M212">
        <v>2056.71</v>
      </c>
      <c r="Q212" s="6">
        <v>21337</v>
      </c>
    </row>
    <row r="213" spans="1:17" x14ac:dyDescent="0.25">
      <c r="A213">
        <v>95165</v>
      </c>
      <c r="B213" t="s">
        <v>118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14906.71</v>
      </c>
      <c r="J213">
        <v>-1472.02</v>
      </c>
      <c r="K213">
        <v>-147.47999999999999</v>
      </c>
      <c r="L213">
        <v>-24.84</v>
      </c>
      <c r="M213">
        <v>13434.69</v>
      </c>
      <c r="Q213" s="6">
        <v>21337</v>
      </c>
    </row>
    <row r="214" spans="1:17" x14ac:dyDescent="0.25">
      <c r="A214">
        <v>95806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1176.1600000000001</v>
      </c>
      <c r="J214">
        <v>-100.63</v>
      </c>
      <c r="K214">
        <v>-11.76</v>
      </c>
      <c r="L214">
        <v>-1.96</v>
      </c>
      <c r="M214">
        <v>1075.53</v>
      </c>
      <c r="Q214" s="6">
        <v>21337</v>
      </c>
    </row>
    <row r="215" spans="1:17" x14ac:dyDescent="0.25">
      <c r="A215">
        <v>95807</v>
      </c>
      <c r="B215" t="s">
        <v>113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894.5</v>
      </c>
      <c r="J215">
        <v>696.49</v>
      </c>
      <c r="K215">
        <v>-8.94</v>
      </c>
      <c r="L215">
        <v>-1.49</v>
      </c>
      <c r="M215">
        <v>1590.99</v>
      </c>
      <c r="Q215" s="6">
        <v>21337</v>
      </c>
    </row>
    <row r="216" spans="1:17" x14ac:dyDescent="0.25">
      <c r="A216">
        <v>1002874</v>
      </c>
      <c r="B216" t="s">
        <v>119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862.21</v>
      </c>
      <c r="J216">
        <v>-120.96</v>
      </c>
      <c r="K216">
        <v>-8.64</v>
      </c>
      <c r="L216">
        <v>-1.44</v>
      </c>
      <c r="M216">
        <v>741.25</v>
      </c>
      <c r="Q216" s="6">
        <v>21337</v>
      </c>
    </row>
    <row r="217" spans="1:17" x14ac:dyDescent="0.25">
      <c r="A217">
        <v>96127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69252.02</v>
      </c>
      <c r="J217">
        <v>-1866.86</v>
      </c>
      <c r="K217">
        <v>-663.28</v>
      </c>
      <c r="L217">
        <v>-115.42</v>
      </c>
      <c r="M217">
        <v>67385.16</v>
      </c>
      <c r="Q217" s="6">
        <v>21337</v>
      </c>
    </row>
    <row r="218" spans="1:17" x14ac:dyDescent="0.25">
      <c r="A218">
        <v>96128</v>
      </c>
      <c r="B218" t="s">
        <v>120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145782.17000000001</v>
      </c>
      <c r="J218">
        <v>-5784.37</v>
      </c>
      <c r="K218">
        <v>-1361.49</v>
      </c>
      <c r="L218">
        <v>-242.97</v>
      </c>
      <c r="M218">
        <v>139997.79999999999</v>
      </c>
      <c r="Q218" s="6">
        <v>21337</v>
      </c>
    </row>
    <row r="219" spans="1:17" x14ac:dyDescent="0.25">
      <c r="A219">
        <v>96448</v>
      </c>
      <c r="B219" t="s">
        <v>121</v>
      </c>
      <c r="C219" s="4">
        <v>39630</v>
      </c>
      <c r="D219" t="s">
        <v>42</v>
      </c>
      <c r="E219">
        <v>1</v>
      </c>
      <c r="G219" t="s">
        <v>43</v>
      </c>
      <c r="H219">
        <v>600</v>
      </c>
      <c r="I219">
        <v>9141.81</v>
      </c>
      <c r="J219">
        <v>-803.38</v>
      </c>
      <c r="K219">
        <v>-91.44</v>
      </c>
      <c r="L219">
        <v>-15.24</v>
      </c>
      <c r="M219">
        <v>8338.43</v>
      </c>
      <c r="Q219" s="6">
        <v>21337</v>
      </c>
    </row>
    <row r="220" spans="1:17" x14ac:dyDescent="0.25">
      <c r="A220">
        <v>1003456</v>
      </c>
      <c r="B220" t="s">
        <v>122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2459.33</v>
      </c>
      <c r="J220">
        <v>-336.05</v>
      </c>
      <c r="K220">
        <v>-24.6</v>
      </c>
      <c r="L220">
        <v>-4.0999999999999996</v>
      </c>
      <c r="M220">
        <v>2123.2800000000002</v>
      </c>
      <c r="Q220" s="6">
        <v>21398</v>
      </c>
    </row>
    <row r="221" spans="1:17" x14ac:dyDescent="0.25">
      <c r="A221">
        <v>96449</v>
      </c>
      <c r="B221" t="s">
        <v>123</v>
      </c>
      <c r="C221" s="4">
        <v>39692</v>
      </c>
      <c r="D221" t="s">
        <v>42</v>
      </c>
      <c r="E221">
        <v>1</v>
      </c>
      <c r="G221" t="s">
        <v>43</v>
      </c>
      <c r="H221">
        <v>600</v>
      </c>
      <c r="I221">
        <v>6019.54</v>
      </c>
      <c r="J221">
        <v>-207.05</v>
      </c>
      <c r="K221">
        <v>-54.99</v>
      </c>
      <c r="L221">
        <v>-10.029999999999999</v>
      </c>
      <c r="M221">
        <v>5812.49</v>
      </c>
      <c r="Q221" s="6">
        <v>21398</v>
      </c>
    </row>
    <row r="222" spans="1:17" x14ac:dyDescent="0.25">
      <c r="A222">
        <v>1004305</v>
      </c>
      <c r="B222" t="s">
        <v>124</v>
      </c>
      <c r="C222" s="4">
        <v>39965</v>
      </c>
      <c r="D222" t="s">
        <v>42</v>
      </c>
      <c r="E222">
        <v>1</v>
      </c>
      <c r="G222" t="s">
        <v>43</v>
      </c>
      <c r="H222">
        <v>600</v>
      </c>
      <c r="I222">
        <v>1175.68</v>
      </c>
      <c r="J222">
        <v>-141.12</v>
      </c>
      <c r="K222">
        <v>-11.76</v>
      </c>
      <c r="L222">
        <v>-1.96</v>
      </c>
      <c r="M222">
        <v>1034.56</v>
      </c>
      <c r="Q222" s="6">
        <v>21671</v>
      </c>
    </row>
    <row r="223" spans="1:17" x14ac:dyDescent="0.25">
      <c r="A223">
        <v>97601</v>
      </c>
      <c r="B223" t="s">
        <v>125</v>
      </c>
      <c r="C223" s="4">
        <v>40179</v>
      </c>
      <c r="D223" t="s">
        <v>42</v>
      </c>
      <c r="E223">
        <v>1</v>
      </c>
      <c r="G223" t="s">
        <v>43</v>
      </c>
      <c r="H223">
        <v>600</v>
      </c>
      <c r="I223">
        <v>34144.03</v>
      </c>
      <c r="J223">
        <v>-1538.43</v>
      </c>
      <c r="K223">
        <v>-333.61</v>
      </c>
      <c r="L223">
        <v>-56.91</v>
      </c>
      <c r="M223">
        <v>32605.599999999999</v>
      </c>
      <c r="Q223" s="6">
        <v>21885</v>
      </c>
    </row>
    <row r="224" spans="1:17" x14ac:dyDescent="0.25">
      <c r="A224">
        <v>1005103</v>
      </c>
      <c r="B224" t="s">
        <v>126</v>
      </c>
      <c r="C224" s="4">
        <v>40452</v>
      </c>
      <c r="D224" t="s">
        <v>42</v>
      </c>
      <c r="E224">
        <v>1</v>
      </c>
      <c r="G224" t="s">
        <v>43</v>
      </c>
      <c r="H224">
        <v>600</v>
      </c>
      <c r="I224">
        <v>189.99</v>
      </c>
      <c r="J224">
        <v>-18.239999999999998</v>
      </c>
      <c r="K224">
        <v>-1.92</v>
      </c>
      <c r="L224">
        <v>-0.32</v>
      </c>
      <c r="M224">
        <v>171.75</v>
      </c>
      <c r="Q224" s="6">
        <v>22160</v>
      </c>
    </row>
    <row r="225" spans="1:17" x14ac:dyDescent="0.25">
      <c r="A225">
        <v>1006419</v>
      </c>
      <c r="B225" t="s">
        <v>127</v>
      </c>
      <c r="C225" s="4">
        <v>40513</v>
      </c>
      <c r="D225" t="s">
        <v>42</v>
      </c>
      <c r="E225" t="s">
        <v>128</v>
      </c>
      <c r="G225" t="s">
        <v>43</v>
      </c>
      <c r="H225">
        <v>600</v>
      </c>
      <c r="I225">
        <v>-83141</v>
      </c>
      <c r="J225">
        <v>2909.97</v>
      </c>
      <c r="K225">
        <v>831.42</v>
      </c>
      <c r="L225">
        <v>138.57</v>
      </c>
      <c r="M225">
        <v>-80231.03</v>
      </c>
      <c r="Q225" s="6">
        <v>22221</v>
      </c>
    </row>
    <row r="226" spans="1:17" x14ac:dyDescent="0.25">
      <c r="A226">
        <v>97991</v>
      </c>
      <c r="B226" t="s">
        <v>129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9223.01</v>
      </c>
      <c r="J226">
        <v>-570.29</v>
      </c>
      <c r="K226">
        <v>-90.29</v>
      </c>
      <c r="L226">
        <v>-15.37</v>
      </c>
      <c r="M226">
        <v>8652.7199999999993</v>
      </c>
      <c r="Q226" s="6">
        <v>22251</v>
      </c>
    </row>
    <row r="227" spans="1:17" x14ac:dyDescent="0.25">
      <c r="A227">
        <v>97906</v>
      </c>
      <c r="B227" t="s">
        <v>130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46886.29</v>
      </c>
      <c r="J227">
        <v>-1890.93</v>
      </c>
      <c r="K227">
        <v>-435.19</v>
      </c>
      <c r="L227">
        <v>-78.14</v>
      </c>
      <c r="M227">
        <v>44995.360000000001</v>
      </c>
      <c r="Q227" s="6">
        <v>22251</v>
      </c>
    </row>
    <row r="228" spans="1:17" x14ac:dyDescent="0.25">
      <c r="A228">
        <v>98150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23719.68</v>
      </c>
      <c r="J228">
        <v>-761.33</v>
      </c>
      <c r="K228">
        <v>-236.19</v>
      </c>
      <c r="L228">
        <v>-39.53</v>
      </c>
      <c r="M228">
        <v>22958.35</v>
      </c>
      <c r="Q228" s="6">
        <v>22251</v>
      </c>
    </row>
    <row r="229" spans="1:17" x14ac:dyDescent="0.25">
      <c r="A229">
        <v>98198</v>
      </c>
      <c r="B229" t="s">
        <v>131</v>
      </c>
      <c r="C229" s="4">
        <v>40544</v>
      </c>
      <c r="D229" t="s">
        <v>42</v>
      </c>
      <c r="E229">
        <v>1</v>
      </c>
      <c r="G229" t="s">
        <v>43</v>
      </c>
      <c r="H229">
        <v>600</v>
      </c>
      <c r="I229">
        <v>567.85</v>
      </c>
      <c r="J229">
        <v>-35.32</v>
      </c>
      <c r="K229">
        <v>-5.7</v>
      </c>
      <c r="L229">
        <v>-0.95</v>
      </c>
      <c r="M229">
        <v>532.53</v>
      </c>
      <c r="Q229" s="6">
        <v>22251</v>
      </c>
    </row>
    <row r="230" spans="1:17" x14ac:dyDescent="0.25">
      <c r="A230">
        <v>5000320</v>
      </c>
      <c r="B230" t="s">
        <v>132</v>
      </c>
      <c r="C230" s="4">
        <v>40725</v>
      </c>
      <c r="D230" t="s">
        <v>42</v>
      </c>
      <c r="E230">
        <v>1</v>
      </c>
      <c r="G230" t="s">
        <v>43</v>
      </c>
      <c r="H230">
        <v>600</v>
      </c>
      <c r="I230">
        <v>106919.77</v>
      </c>
      <c r="J230">
        <v>-8562.3799999999992</v>
      </c>
      <c r="K230">
        <v>-1069.2</v>
      </c>
      <c r="L230">
        <v>-178.2</v>
      </c>
      <c r="M230">
        <v>98357.39</v>
      </c>
      <c r="Q230" s="6">
        <v>22433</v>
      </c>
    </row>
    <row r="231" spans="1:17" x14ac:dyDescent="0.25">
      <c r="A231">
        <v>5000343</v>
      </c>
      <c r="B231" t="s">
        <v>133</v>
      </c>
      <c r="C231" s="4">
        <v>41122</v>
      </c>
      <c r="D231" t="s">
        <v>42</v>
      </c>
      <c r="E231">
        <v>1</v>
      </c>
      <c r="G231" t="s">
        <v>43</v>
      </c>
      <c r="H231">
        <v>600</v>
      </c>
      <c r="I231">
        <v>61747.5</v>
      </c>
      <c r="J231">
        <v>-3603.58</v>
      </c>
      <c r="K231">
        <v>-617.46</v>
      </c>
      <c r="L231">
        <v>-102.91</v>
      </c>
      <c r="M231">
        <v>58143.92</v>
      </c>
      <c r="Q231" s="6">
        <v>22828</v>
      </c>
    </row>
    <row r="232" spans="1:17" x14ac:dyDescent="0.25">
      <c r="A232">
        <v>5000367</v>
      </c>
      <c r="B232" t="s">
        <v>134</v>
      </c>
      <c r="C232" s="4">
        <v>41244</v>
      </c>
      <c r="D232" t="s">
        <v>42</v>
      </c>
      <c r="E232">
        <v>1</v>
      </c>
      <c r="G232" t="s">
        <v>43</v>
      </c>
      <c r="H232">
        <v>600</v>
      </c>
      <c r="I232">
        <v>67108.5</v>
      </c>
      <c r="J232">
        <v>-3469.15</v>
      </c>
      <c r="K232">
        <v>-671.1</v>
      </c>
      <c r="L232">
        <v>-111.85</v>
      </c>
      <c r="M232">
        <v>63639.35</v>
      </c>
      <c r="Q232" s="6">
        <v>22951</v>
      </c>
    </row>
    <row r="233" spans="1:17" x14ac:dyDescent="0.25">
      <c r="A233">
        <v>5000527</v>
      </c>
      <c r="B233" t="s">
        <v>135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69513.710000000006</v>
      </c>
      <c r="J233">
        <v>-1737.9</v>
      </c>
      <c r="K233">
        <v>-695.16</v>
      </c>
      <c r="L233">
        <v>-115.86</v>
      </c>
      <c r="M233">
        <v>67775.81</v>
      </c>
      <c r="Q233" s="6">
        <v>23437</v>
      </c>
    </row>
    <row r="234" spans="1:17" x14ac:dyDescent="0.25">
      <c r="A234">
        <v>5000528</v>
      </c>
      <c r="B234" t="s">
        <v>136</v>
      </c>
      <c r="C234" s="4">
        <v>41730</v>
      </c>
      <c r="D234" t="s">
        <v>42</v>
      </c>
      <c r="E234">
        <v>1</v>
      </c>
      <c r="G234" t="s">
        <v>43</v>
      </c>
      <c r="H234">
        <v>600</v>
      </c>
      <c r="I234">
        <v>101189.32</v>
      </c>
      <c r="J234">
        <v>-2529.75</v>
      </c>
      <c r="K234">
        <v>-1011.9</v>
      </c>
      <c r="L234">
        <v>-168.65</v>
      </c>
      <c r="M234">
        <v>98659.57</v>
      </c>
      <c r="Q234" s="6">
        <v>23437</v>
      </c>
    </row>
    <row r="235" spans="1:17" x14ac:dyDescent="0.25">
      <c r="A235">
        <v>1008759</v>
      </c>
      <c r="B235" t="s">
        <v>172</v>
      </c>
      <c r="C235" s="4">
        <v>42064</v>
      </c>
      <c r="D235" t="s">
        <v>42</v>
      </c>
      <c r="E235">
        <v>1</v>
      </c>
      <c r="G235" t="s">
        <v>43</v>
      </c>
      <c r="H235">
        <v>600</v>
      </c>
      <c r="I235">
        <v>249.49</v>
      </c>
      <c r="J235">
        <v>-1.68</v>
      </c>
      <c r="K235">
        <v>-1.68</v>
      </c>
      <c r="L235">
        <v>-0.42</v>
      </c>
      <c r="M235">
        <v>247.81</v>
      </c>
      <c r="Q235" s="6">
        <v>23774</v>
      </c>
    </row>
    <row r="236" spans="1:17" x14ac:dyDescent="0.25">
      <c r="A236">
        <v>1008859</v>
      </c>
      <c r="B236" t="s">
        <v>173</v>
      </c>
      <c r="C236" s="4">
        <v>42095</v>
      </c>
      <c r="D236" t="s">
        <v>42</v>
      </c>
      <c r="E236">
        <v>1</v>
      </c>
      <c r="G236" t="s">
        <v>43</v>
      </c>
      <c r="H236">
        <v>600</v>
      </c>
      <c r="I236">
        <v>461.5</v>
      </c>
      <c r="J236">
        <v>-2.31</v>
      </c>
      <c r="K236">
        <v>-2.31</v>
      </c>
      <c r="L236">
        <v>-0.77</v>
      </c>
      <c r="M236">
        <v>459.19</v>
      </c>
      <c r="Q236" s="6">
        <v>23802</v>
      </c>
    </row>
    <row r="237" spans="1:17" x14ac:dyDescent="0.25">
      <c r="A237">
        <v>5000673</v>
      </c>
      <c r="B237" t="s">
        <v>174</v>
      </c>
      <c r="C237" s="4">
        <v>42156</v>
      </c>
      <c r="D237" t="s">
        <v>42</v>
      </c>
      <c r="E237">
        <v>1</v>
      </c>
      <c r="G237" t="s">
        <v>43</v>
      </c>
      <c r="H237">
        <v>600</v>
      </c>
      <c r="I237">
        <v>372720.87</v>
      </c>
      <c r="M237">
        <v>372720.87</v>
      </c>
      <c r="Q237" s="6">
        <v>23863</v>
      </c>
    </row>
    <row r="238" spans="1:17" x14ac:dyDescent="0.25">
      <c r="A238">
        <v>95485</v>
      </c>
      <c r="B238" t="s">
        <v>137</v>
      </c>
      <c r="C238" s="4">
        <v>39630</v>
      </c>
      <c r="D238" t="s">
        <v>42</v>
      </c>
      <c r="E238">
        <v>1</v>
      </c>
      <c r="G238" t="s">
        <v>43</v>
      </c>
      <c r="H238">
        <v>800</v>
      </c>
      <c r="I238">
        <v>263.37</v>
      </c>
      <c r="J238">
        <v>-15.05</v>
      </c>
      <c r="K238">
        <v>-1.98</v>
      </c>
      <c r="L238">
        <v>-0.33</v>
      </c>
      <c r="M238">
        <v>248.32</v>
      </c>
      <c r="Q238" s="6">
        <v>27426</v>
      </c>
    </row>
    <row r="239" spans="1:17" x14ac:dyDescent="0.25">
      <c r="A239">
        <v>1002458</v>
      </c>
      <c r="B239" t="s">
        <v>138</v>
      </c>
      <c r="C239" s="4">
        <v>39630</v>
      </c>
      <c r="D239" t="s">
        <v>42</v>
      </c>
      <c r="E239">
        <v>1</v>
      </c>
      <c r="G239" t="s">
        <v>43</v>
      </c>
      <c r="H239">
        <v>800</v>
      </c>
      <c r="I239">
        <v>4382.6000000000004</v>
      </c>
      <c r="J239">
        <v>-460.15</v>
      </c>
      <c r="K239">
        <v>-32.880000000000003</v>
      </c>
      <c r="L239">
        <v>-5.48</v>
      </c>
      <c r="M239">
        <v>3922.45</v>
      </c>
      <c r="Q239" s="6">
        <v>27426</v>
      </c>
    </row>
    <row r="240" spans="1:17" x14ac:dyDescent="0.25">
      <c r="A240">
        <v>95486</v>
      </c>
      <c r="B240" t="s">
        <v>139</v>
      </c>
      <c r="C240" s="4">
        <v>39722</v>
      </c>
      <c r="D240" t="s">
        <v>42</v>
      </c>
      <c r="E240">
        <v>1</v>
      </c>
      <c r="G240" t="s">
        <v>43</v>
      </c>
      <c r="H240">
        <v>800</v>
      </c>
      <c r="I240">
        <v>4843.75</v>
      </c>
      <c r="J240">
        <v>-415.25</v>
      </c>
      <c r="K240">
        <v>-36.299999999999997</v>
      </c>
      <c r="L240">
        <v>-6.05</v>
      </c>
      <c r="M240">
        <v>4428.5</v>
      </c>
      <c r="Q240" s="6">
        <v>27515</v>
      </c>
    </row>
    <row r="241" spans="1:17" x14ac:dyDescent="0.25">
      <c r="A241">
        <v>163070</v>
      </c>
      <c r="B241" t="s">
        <v>57</v>
      </c>
      <c r="C241" s="4">
        <v>39114</v>
      </c>
      <c r="D241" t="s">
        <v>42</v>
      </c>
      <c r="E241">
        <v>1</v>
      </c>
      <c r="G241" t="s">
        <v>140</v>
      </c>
      <c r="H241">
        <v>36</v>
      </c>
      <c r="I241">
        <v>86.58</v>
      </c>
      <c r="J241">
        <v>-86.58</v>
      </c>
      <c r="Q241" s="7">
        <v>42379</v>
      </c>
    </row>
    <row r="242" spans="1:17" x14ac:dyDescent="0.25">
      <c r="A242">
        <v>163071</v>
      </c>
      <c r="B242" t="s">
        <v>57</v>
      </c>
      <c r="C242" s="4">
        <v>39114</v>
      </c>
      <c r="D242" t="s">
        <v>42</v>
      </c>
      <c r="E242">
        <v>1</v>
      </c>
      <c r="G242" t="s">
        <v>140</v>
      </c>
      <c r="H242">
        <v>36</v>
      </c>
      <c r="I242">
        <v>95.7</v>
      </c>
      <c r="J242">
        <v>-95.7</v>
      </c>
      <c r="Q242" s="7">
        <v>42379</v>
      </c>
    </row>
    <row r="243" spans="1:17" x14ac:dyDescent="0.25">
      <c r="A243">
        <v>163075</v>
      </c>
      <c r="B243" t="s">
        <v>141</v>
      </c>
      <c r="C243" s="4">
        <v>39114</v>
      </c>
      <c r="D243" t="s">
        <v>42</v>
      </c>
      <c r="E243">
        <v>1</v>
      </c>
      <c r="G243" t="s">
        <v>140</v>
      </c>
      <c r="H243">
        <v>36</v>
      </c>
      <c r="I243">
        <v>786.32</v>
      </c>
      <c r="J243">
        <v>-786.32</v>
      </c>
      <c r="Q243" s="7">
        <v>42379</v>
      </c>
    </row>
    <row r="244" spans="1:17" x14ac:dyDescent="0.25">
      <c r="A244">
        <v>108605</v>
      </c>
      <c r="B244" t="s">
        <v>41</v>
      </c>
      <c r="C244" s="4">
        <v>24869</v>
      </c>
      <c r="D244" t="s">
        <v>42</v>
      </c>
      <c r="E244">
        <v>1</v>
      </c>
      <c r="G244" t="s">
        <v>43</v>
      </c>
      <c r="H244">
        <v>600</v>
      </c>
      <c r="I244">
        <v>7086.42</v>
      </c>
      <c r="J244">
        <v>-6790.7</v>
      </c>
      <c r="K244">
        <v>-70.86</v>
      </c>
      <c r="L244">
        <v>-11.81</v>
      </c>
      <c r="M244">
        <v>295.72000000000003</v>
      </c>
      <c r="Q244" s="7">
        <v>42387</v>
      </c>
    </row>
    <row r="245" spans="1:17" x14ac:dyDescent="0.25">
      <c r="A245">
        <v>108618</v>
      </c>
      <c r="B245" t="s">
        <v>41</v>
      </c>
      <c r="C245" s="4">
        <v>27791</v>
      </c>
      <c r="D245" t="s">
        <v>42</v>
      </c>
      <c r="E245">
        <v>1</v>
      </c>
      <c r="G245" t="s">
        <v>43</v>
      </c>
      <c r="H245">
        <v>600</v>
      </c>
      <c r="I245">
        <v>470149.97</v>
      </c>
      <c r="J245">
        <v>-368411.55</v>
      </c>
      <c r="K245">
        <v>-4701.4799999999996</v>
      </c>
      <c r="L245">
        <v>-783.58</v>
      </c>
      <c r="M245">
        <v>101738.42</v>
      </c>
      <c r="Q245" s="7">
        <v>42395</v>
      </c>
    </row>
    <row r="246" spans="1:17" x14ac:dyDescent="0.25">
      <c r="A246">
        <v>102590</v>
      </c>
      <c r="B246" t="s">
        <v>142</v>
      </c>
      <c r="C246" s="4">
        <v>37681</v>
      </c>
      <c r="D246" t="s">
        <v>42</v>
      </c>
      <c r="E246">
        <v>0</v>
      </c>
      <c r="G246" t="s">
        <v>140</v>
      </c>
      <c r="I246">
        <v>18358.86</v>
      </c>
      <c r="J246">
        <v>-18358.86</v>
      </c>
      <c r="Q246" s="7">
        <v>42403</v>
      </c>
    </row>
    <row r="247" spans="1:17" x14ac:dyDescent="0.25">
      <c r="A247">
        <v>102466</v>
      </c>
      <c r="B247" t="s">
        <v>143</v>
      </c>
      <c r="C247" s="4">
        <v>38412</v>
      </c>
      <c r="D247" t="s">
        <v>42</v>
      </c>
      <c r="E247">
        <v>1</v>
      </c>
      <c r="G247" t="s">
        <v>140</v>
      </c>
      <c r="H247">
        <v>36</v>
      </c>
      <c r="I247">
        <v>3237.48</v>
      </c>
      <c r="J247">
        <v>-3237.48</v>
      </c>
      <c r="Q247" s="7">
        <v>42408</v>
      </c>
    </row>
    <row r="248" spans="1:17" x14ac:dyDescent="0.25">
      <c r="A248">
        <v>108602</v>
      </c>
      <c r="B248" t="s">
        <v>41</v>
      </c>
      <c r="C248" s="4">
        <v>26359</v>
      </c>
      <c r="D248" t="s">
        <v>42</v>
      </c>
      <c r="E248">
        <v>1</v>
      </c>
      <c r="G248" t="s">
        <v>43</v>
      </c>
      <c r="H248">
        <v>600</v>
      </c>
      <c r="I248">
        <v>9901.15</v>
      </c>
      <c r="J248">
        <v>-8214.86</v>
      </c>
      <c r="K248">
        <v>-100.8</v>
      </c>
      <c r="L248">
        <v>-16.5</v>
      </c>
      <c r="M248">
        <v>1686.29</v>
      </c>
      <c r="Q248" s="7">
        <v>42422</v>
      </c>
    </row>
    <row r="249" spans="1:17" x14ac:dyDescent="0.25">
      <c r="A249">
        <v>163077</v>
      </c>
      <c r="B249" t="s">
        <v>67</v>
      </c>
      <c r="C249" s="4">
        <v>39173</v>
      </c>
      <c r="D249" t="s">
        <v>42</v>
      </c>
      <c r="E249">
        <v>1</v>
      </c>
      <c r="G249" t="s">
        <v>140</v>
      </c>
      <c r="H249">
        <v>36</v>
      </c>
      <c r="I249">
        <v>2150.9</v>
      </c>
      <c r="J249">
        <v>-2150.9</v>
      </c>
      <c r="Q249" s="7">
        <v>42439</v>
      </c>
    </row>
    <row r="250" spans="1:17" x14ac:dyDescent="0.25">
      <c r="A250">
        <v>108598</v>
      </c>
      <c r="B250" t="s">
        <v>41</v>
      </c>
      <c r="C250" s="4">
        <v>28946</v>
      </c>
      <c r="D250" t="s">
        <v>42</v>
      </c>
      <c r="E250">
        <v>1</v>
      </c>
      <c r="G250" t="s">
        <v>43</v>
      </c>
      <c r="H250">
        <v>600</v>
      </c>
      <c r="I250">
        <v>110193.77</v>
      </c>
      <c r="J250">
        <v>-79147.5</v>
      </c>
      <c r="K250">
        <v>-1101.96</v>
      </c>
      <c r="L250">
        <v>-183.66</v>
      </c>
      <c r="M250">
        <v>31046.27</v>
      </c>
      <c r="Q250" s="7">
        <v>42458</v>
      </c>
    </row>
    <row r="251" spans="1:17" x14ac:dyDescent="0.25">
      <c r="A251">
        <v>1008258</v>
      </c>
      <c r="B251" t="s">
        <v>171</v>
      </c>
      <c r="C251" s="4">
        <v>41760</v>
      </c>
      <c r="D251" t="s">
        <v>42</v>
      </c>
      <c r="E251">
        <v>1</v>
      </c>
      <c r="G251" t="s">
        <v>140</v>
      </c>
      <c r="H251">
        <v>60</v>
      </c>
      <c r="I251">
        <v>3100</v>
      </c>
      <c r="J251">
        <v>-726.16</v>
      </c>
      <c r="K251">
        <v>-310</v>
      </c>
      <c r="L251">
        <v>-51.67</v>
      </c>
      <c r="M251">
        <v>2373.84</v>
      </c>
      <c r="Q251" s="7">
        <v>42479</v>
      </c>
    </row>
    <row r="252" spans="1:17" x14ac:dyDescent="0.25">
      <c r="A252">
        <v>108625</v>
      </c>
      <c r="B252" t="s">
        <v>41</v>
      </c>
      <c r="C252" s="4">
        <v>25689</v>
      </c>
      <c r="D252" t="s">
        <v>42</v>
      </c>
      <c r="E252">
        <v>1</v>
      </c>
      <c r="G252" t="s">
        <v>43</v>
      </c>
      <c r="H252">
        <v>600</v>
      </c>
      <c r="I252">
        <v>36634.86</v>
      </c>
      <c r="J252">
        <v>-33432.58</v>
      </c>
      <c r="K252">
        <v>-366.36</v>
      </c>
      <c r="L252">
        <v>-61.06</v>
      </c>
      <c r="M252">
        <v>3202.28</v>
      </c>
      <c r="Q252" s="7">
        <v>42480</v>
      </c>
    </row>
    <row r="253" spans="1:17" x14ac:dyDescent="0.25">
      <c r="A253">
        <v>163069</v>
      </c>
      <c r="B253" t="s">
        <v>76</v>
      </c>
      <c r="C253" s="4">
        <v>39234</v>
      </c>
      <c r="D253" t="s">
        <v>42</v>
      </c>
      <c r="E253">
        <v>1</v>
      </c>
      <c r="G253" t="s">
        <v>140</v>
      </c>
      <c r="H253">
        <v>36</v>
      </c>
      <c r="I253">
        <v>28.73</v>
      </c>
      <c r="J253">
        <v>-28.73</v>
      </c>
      <c r="Q253" s="7">
        <v>42500</v>
      </c>
    </row>
    <row r="254" spans="1:17" x14ac:dyDescent="0.25">
      <c r="A254">
        <v>163073</v>
      </c>
      <c r="B254" t="s">
        <v>76</v>
      </c>
      <c r="C254" s="4">
        <v>39234</v>
      </c>
      <c r="D254" t="s">
        <v>42</v>
      </c>
      <c r="E254">
        <v>1</v>
      </c>
      <c r="G254" t="s">
        <v>140</v>
      </c>
      <c r="H254">
        <v>36</v>
      </c>
      <c r="I254">
        <v>128.93</v>
      </c>
      <c r="J254">
        <v>-128.93</v>
      </c>
      <c r="Q254" s="7">
        <v>42500</v>
      </c>
    </row>
    <row r="255" spans="1:17" x14ac:dyDescent="0.25">
      <c r="A255">
        <v>163078</v>
      </c>
      <c r="B255" t="s">
        <v>144</v>
      </c>
      <c r="C255" s="4">
        <v>39234</v>
      </c>
      <c r="D255" t="s">
        <v>42</v>
      </c>
      <c r="E255">
        <v>1</v>
      </c>
      <c r="G255" t="s">
        <v>140</v>
      </c>
      <c r="H255">
        <v>36</v>
      </c>
      <c r="I255">
        <v>2177.5100000000002</v>
      </c>
      <c r="J255">
        <v>-2177.5100000000002</v>
      </c>
      <c r="Q255" s="7">
        <v>42500</v>
      </c>
    </row>
    <row r="256" spans="1:17" x14ac:dyDescent="0.25">
      <c r="A256">
        <v>2003092</v>
      </c>
      <c r="B256" t="s">
        <v>145</v>
      </c>
      <c r="C256" s="4">
        <v>39234</v>
      </c>
      <c r="D256" t="s">
        <v>42</v>
      </c>
      <c r="E256">
        <v>1</v>
      </c>
      <c r="G256" t="s">
        <v>140</v>
      </c>
      <c r="H256">
        <v>60</v>
      </c>
      <c r="I256">
        <v>8110.07</v>
      </c>
      <c r="J256">
        <v>-8110.07</v>
      </c>
      <c r="Q256" s="7">
        <v>42502</v>
      </c>
    </row>
    <row r="257" spans="1:17" x14ac:dyDescent="0.25">
      <c r="A257">
        <v>108599</v>
      </c>
      <c r="B257" t="s">
        <v>41</v>
      </c>
      <c r="C257" s="4">
        <v>29373</v>
      </c>
      <c r="D257" t="s">
        <v>42</v>
      </c>
      <c r="E257">
        <v>1</v>
      </c>
      <c r="G257" t="s">
        <v>43</v>
      </c>
      <c r="H257">
        <v>600</v>
      </c>
      <c r="I257">
        <v>18931.45</v>
      </c>
      <c r="J257">
        <v>-7548.5</v>
      </c>
      <c r="K257">
        <v>-189.3</v>
      </c>
      <c r="L257">
        <v>-31.55</v>
      </c>
      <c r="M257">
        <v>11382.95</v>
      </c>
      <c r="Q257" s="7">
        <v>42520</v>
      </c>
    </row>
    <row r="258" spans="1:17" x14ac:dyDescent="0.25">
      <c r="A258">
        <v>1005436</v>
      </c>
      <c r="B258" t="s">
        <v>146</v>
      </c>
      <c r="C258" s="4">
        <v>40725</v>
      </c>
      <c r="D258" t="s">
        <v>42</v>
      </c>
      <c r="E258">
        <v>5</v>
      </c>
      <c r="G258" t="s">
        <v>140</v>
      </c>
      <c r="H258">
        <v>60</v>
      </c>
      <c r="I258">
        <v>30387.38</v>
      </c>
      <c r="J258">
        <v>-26195.26</v>
      </c>
      <c r="K258">
        <v>-1048.03</v>
      </c>
      <c r="L258">
        <v>-174.67</v>
      </c>
      <c r="M258">
        <v>4192.12</v>
      </c>
      <c r="Q258" s="7">
        <v>42537</v>
      </c>
    </row>
    <row r="259" spans="1:17" x14ac:dyDescent="0.25">
      <c r="A259">
        <v>5100046</v>
      </c>
      <c r="B259" t="s">
        <v>147</v>
      </c>
      <c r="C259" s="4">
        <v>41821</v>
      </c>
      <c r="D259" t="s">
        <v>42</v>
      </c>
      <c r="E259">
        <v>1</v>
      </c>
      <c r="G259" t="s">
        <v>140</v>
      </c>
      <c r="H259">
        <v>36</v>
      </c>
      <c r="I259">
        <v>255488.29</v>
      </c>
      <c r="J259">
        <v>-85512.75</v>
      </c>
      <c r="K259">
        <v>-42581.38</v>
      </c>
      <c r="L259">
        <v>-7096.9</v>
      </c>
      <c r="M259">
        <v>169975.54</v>
      </c>
      <c r="Q259" s="7">
        <v>42538</v>
      </c>
    </row>
    <row r="260" spans="1:17" x14ac:dyDescent="0.25">
      <c r="A260">
        <v>163067</v>
      </c>
      <c r="B260" t="s">
        <v>148</v>
      </c>
      <c r="C260" s="4">
        <v>39295</v>
      </c>
      <c r="D260" t="s">
        <v>42</v>
      </c>
      <c r="E260">
        <v>5</v>
      </c>
      <c r="G260" t="s">
        <v>140</v>
      </c>
      <c r="H260">
        <v>60</v>
      </c>
      <c r="I260">
        <v>18507.07</v>
      </c>
      <c r="J260">
        <v>-18507.07</v>
      </c>
      <c r="Q260" s="7">
        <v>42563</v>
      </c>
    </row>
    <row r="261" spans="1:17" x14ac:dyDescent="0.25">
      <c r="A261">
        <v>1005444</v>
      </c>
      <c r="B261" t="s">
        <v>149</v>
      </c>
      <c r="C261" s="4">
        <v>40756</v>
      </c>
      <c r="D261" t="s">
        <v>42</v>
      </c>
      <c r="E261">
        <v>5</v>
      </c>
      <c r="G261" t="s">
        <v>140</v>
      </c>
      <c r="H261">
        <v>60</v>
      </c>
      <c r="I261">
        <v>31496.43</v>
      </c>
      <c r="J261">
        <v>-26966.41</v>
      </c>
      <c r="K261">
        <v>-1132.5</v>
      </c>
      <c r="L261">
        <v>-188.75</v>
      </c>
      <c r="M261">
        <v>4530.0200000000004</v>
      </c>
      <c r="Q261" s="7">
        <v>42567</v>
      </c>
    </row>
    <row r="262" spans="1:17" x14ac:dyDescent="0.25">
      <c r="A262">
        <v>102758</v>
      </c>
      <c r="B262" t="s">
        <v>150</v>
      </c>
      <c r="C262" s="4">
        <v>38596</v>
      </c>
      <c r="D262" t="s">
        <v>42</v>
      </c>
      <c r="E262">
        <v>5</v>
      </c>
      <c r="G262" t="s">
        <v>140</v>
      </c>
      <c r="H262">
        <v>60</v>
      </c>
      <c r="I262">
        <v>23222.83</v>
      </c>
      <c r="J262">
        <v>-23222.83</v>
      </c>
      <c r="Q262" s="7">
        <v>42592</v>
      </c>
    </row>
    <row r="263" spans="1:17" x14ac:dyDescent="0.25">
      <c r="A263">
        <v>163068</v>
      </c>
      <c r="B263" t="s">
        <v>151</v>
      </c>
      <c r="C263" s="4">
        <v>39326</v>
      </c>
      <c r="D263" t="s">
        <v>42</v>
      </c>
      <c r="E263">
        <v>5</v>
      </c>
      <c r="G263" t="s">
        <v>140</v>
      </c>
      <c r="H263">
        <v>60</v>
      </c>
      <c r="I263">
        <v>25452.36</v>
      </c>
      <c r="J263">
        <v>-25452.36</v>
      </c>
      <c r="Q263" s="7">
        <v>42594</v>
      </c>
    </row>
    <row r="264" spans="1:17" x14ac:dyDescent="0.25">
      <c r="A264">
        <v>1007984</v>
      </c>
      <c r="B264" t="s">
        <v>168</v>
      </c>
      <c r="C264" s="4">
        <v>41883</v>
      </c>
      <c r="D264" t="s">
        <v>42</v>
      </c>
      <c r="E264">
        <v>1</v>
      </c>
      <c r="G264" t="s">
        <v>140</v>
      </c>
      <c r="H264">
        <v>36</v>
      </c>
      <c r="I264">
        <v>1555</v>
      </c>
      <c r="J264">
        <v>-432.42</v>
      </c>
      <c r="K264">
        <v>-259.17</v>
      </c>
      <c r="L264">
        <v>-43.2</v>
      </c>
      <c r="M264">
        <v>1122.58</v>
      </c>
      <c r="Q264" s="7">
        <v>42599</v>
      </c>
    </row>
    <row r="265" spans="1:17" x14ac:dyDescent="0.25">
      <c r="A265">
        <v>1008005</v>
      </c>
      <c r="B265" t="s">
        <v>169</v>
      </c>
      <c r="C265" s="4">
        <v>41883</v>
      </c>
      <c r="D265" t="s">
        <v>42</v>
      </c>
      <c r="E265">
        <v>1</v>
      </c>
      <c r="G265" t="s">
        <v>140</v>
      </c>
      <c r="H265">
        <v>36</v>
      </c>
      <c r="I265">
        <v>900</v>
      </c>
      <c r="J265">
        <v>-250.27</v>
      </c>
      <c r="K265">
        <v>-150</v>
      </c>
      <c r="L265">
        <v>-25</v>
      </c>
      <c r="M265">
        <v>649.73</v>
      </c>
      <c r="Q265" s="7">
        <v>42599</v>
      </c>
    </row>
    <row r="266" spans="1:17" x14ac:dyDescent="0.25">
      <c r="A266">
        <v>1008115</v>
      </c>
      <c r="B266" t="s">
        <v>170</v>
      </c>
      <c r="C266" s="4">
        <v>41883</v>
      </c>
      <c r="D266" t="s">
        <v>42</v>
      </c>
      <c r="E266">
        <v>1</v>
      </c>
      <c r="G266" t="s">
        <v>140</v>
      </c>
      <c r="H266">
        <v>60</v>
      </c>
      <c r="I266">
        <v>3000</v>
      </c>
      <c r="J266">
        <v>-500.55</v>
      </c>
      <c r="K266">
        <v>-300</v>
      </c>
      <c r="L266">
        <v>-50</v>
      </c>
      <c r="M266">
        <v>2499.4499999999998</v>
      </c>
      <c r="Q266" s="7">
        <v>42601</v>
      </c>
    </row>
    <row r="267" spans="1:17" x14ac:dyDescent="0.25">
      <c r="A267">
        <v>102439</v>
      </c>
      <c r="B267" t="s">
        <v>152</v>
      </c>
      <c r="C267" s="4">
        <v>38261</v>
      </c>
      <c r="D267" t="s">
        <v>42</v>
      </c>
      <c r="E267">
        <v>1</v>
      </c>
      <c r="G267" t="s">
        <v>140</v>
      </c>
      <c r="H267">
        <v>36</v>
      </c>
      <c r="I267">
        <v>15307.04</v>
      </c>
      <c r="J267">
        <v>-15307.04</v>
      </c>
      <c r="Q267" s="7">
        <v>42620</v>
      </c>
    </row>
    <row r="268" spans="1:17" x14ac:dyDescent="0.25">
      <c r="A268">
        <v>5000134</v>
      </c>
      <c r="B268" t="s">
        <v>153</v>
      </c>
      <c r="C268" s="4">
        <v>39356</v>
      </c>
      <c r="D268" t="s">
        <v>42</v>
      </c>
      <c r="E268">
        <v>1</v>
      </c>
      <c r="G268" t="s">
        <v>140</v>
      </c>
      <c r="H268">
        <v>60</v>
      </c>
      <c r="I268">
        <v>34525.58</v>
      </c>
      <c r="J268">
        <v>-34525.58</v>
      </c>
      <c r="Q268" s="7">
        <v>42625</v>
      </c>
    </row>
    <row r="269" spans="1:17" x14ac:dyDescent="0.25">
      <c r="A269">
        <v>102697</v>
      </c>
      <c r="B269" t="s">
        <v>154</v>
      </c>
      <c r="C269" s="4">
        <v>38261</v>
      </c>
      <c r="D269" t="s">
        <v>42</v>
      </c>
      <c r="E269">
        <v>1</v>
      </c>
      <c r="G269" t="s">
        <v>140</v>
      </c>
      <c r="H269">
        <v>120</v>
      </c>
      <c r="I269">
        <v>55831.7</v>
      </c>
      <c r="J269">
        <v>-55831.7</v>
      </c>
      <c r="Q269" s="7">
        <v>42627</v>
      </c>
    </row>
    <row r="270" spans="1:17" x14ac:dyDescent="0.25">
      <c r="A270">
        <v>108617</v>
      </c>
      <c r="B270" t="s">
        <v>41</v>
      </c>
      <c r="C270" s="4">
        <v>24746</v>
      </c>
      <c r="D270" t="s">
        <v>42</v>
      </c>
      <c r="E270">
        <v>1</v>
      </c>
      <c r="G270" t="s">
        <v>43</v>
      </c>
      <c r="H270">
        <v>600</v>
      </c>
      <c r="I270">
        <v>561998.04</v>
      </c>
      <c r="J270">
        <v>-542316.51</v>
      </c>
      <c r="K270">
        <v>-5619.96</v>
      </c>
      <c r="L270">
        <v>-936.66</v>
      </c>
      <c r="M270">
        <v>19681.53</v>
      </c>
      <c r="Q270" s="7">
        <v>42630</v>
      </c>
    </row>
    <row r="271" spans="1:17" x14ac:dyDescent="0.25">
      <c r="A271">
        <v>108619</v>
      </c>
      <c r="B271" t="s">
        <v>41</v>
      </c>
      <c r="C271" s="4">
        <v>26207</v>
      </c>
      <c r="D271" t="s">
        <v>42</v>
      </c>
      <c r="E271">
        <v>1</v>
      </c>
      <c r="G271" t="s">
        <v>43</v>
      </c>
      <c r="H271">
        <v>600</v>
      </c>
      <c r="I271">
        <v>181787.26</v>
      </c>
      <c r="J271">
        <v>-160712.57</v>
      </c>
      <c r="K271">
        <v>-1817.88</v>
      </c>
      <c r="L271">
        <v>-302.98</v>
      </c>
      <c r="M271">
        <v>21074.69</v>
      </c>
      <c r="Q271" s="7">
        <v>42634</v>
      </c>
    </row>
    <row r="272" spans="1:17" x14ac:dyDescent="0.25">
      <c r="A272">
        <v>102637</v>
      </c>
      <c r="B272" t="s">
        <v>155</v>
      </c>
      <c r="C272" s="4">
        <v>38657</v>
      </c>
      <c r="D272" t="s">
        <v>42</v>
      </c>
      <c r="E272">
        <v>5</v>
      </c>
      <c r="G272" t="s">
        <v>140</v>
      </c>
      <c r="H272">
        <v>60</v>
      </c>
      <c r="I272">
        <v>19892.64</v>
      </c>
      <c r="J272">
        <v>-19892.64</v>
      </c>
      <c r="Q272" s="7">
        <v>42653</v>
      </c>
    </row>
    <row r="273" spans="1:17" x14ac:dyDescent="0.25">
      <c r="A273">
        <v>163072</v>
      </c>
      <c r="B273" t="s">
        <v>156</v>
      </c>
      <c r="C273" s="4">
        <v>39387</v>
      </c>
      <c r="D273" t="s">
        <v>42</v>
      </c>
      <c r="E273">
        <v>1</v>
      </c>
      <c r="G273" t="s">
        <v>140</v>
      </c>
      <c r="H273">
        <v>36</v>
      </c>
      <c r="I273">
        <v>120.37</v>
      </c>
      <c r="J273">
        <v>-120.37</v>
      </c>
      <c r="Q273" s="7">
        <v>42653</v>
      </c>
    </row>
    <row r="274" spans="1:17" x14ac:dyDescent="0.25">
      <c r="A274">
        <v>163074</v>
      </c>
      <c r="B274" t="s">
        <v>156</v>
      </c>
      <c r="C274" s="4">
        <v>39387</v>
      </c>
      <c r="D274" t="s">
        <v>42</v>
      </c>
      <c r="E274">
        <v>1</v>
      </c>
      <c r="G274" t="s">
        <v>140</v>
      </c>
      <c r="H274">
        <v>36</v>
      </c>
      <c r="I274">
        <v>482.25</v>
      </c>
      <c r="J274">
        <v>-482.25</v>
      </c>
      <c r="Q274" s="7">
        <v>42653</v>
      </c>
    </row>
    <row r="275" spans="1:17" x14ac:dyDescent="0.25">
      <c r="A275">
        <v>163076</v>
      </c>
      <c r="B275" t="s">
        <v>156</v>
      </c>
      <c r="C275" s="4">
        <v>39387</v>
      </c>
      <c r="D275" t="s">
        <v>42</v>
      </c>
      <c r="E275">
        <v>1</v>
      </c>
      <c r="G275" t="s">
        <v>140</v>
      </c>
      <c r="H275">
        <v>36</v>
      </c>
      <c r="I275">
        <v>1793.16</v>
      </c>
      <c r="J275">
        <v>-1793.16</v>
      </c>
      <c r="Q275" s="7">
        <v>42653</v>
      </c>
    </row>
    <row r="276" spans="1:17" x14ac:dyDescent="0.25">
      <c r="A276">
        <v>163079</v>
      </c>
      <c r="B276" t="s">
        <v>156</v>
      </c>
      <c r="C276" s="4">
        <v>39387</v>
      </c>
      <c r="D276" t="s">
        <v>42</v>
      </c>
      <c r="E276">
        <v>1</v>
      </c>
      <c r="G276" t="s">
        <v>140</v>
      </c>
      <c r="H276">
        <v>36</v>
      </c>
      <c r="I276">
        <v>19116.25</v>
      </c>
      <c r="J276">
        <v>-19116.25</v>
      </c>
      <c r="Q276" s="7">
        <v>42653</v>
      </c>
    </row>
    <row r="277" spans="1:17" x14ac:dyDescent="0.25">
      <c r="A277">
        <v>1004568</v>
      </c>
      <c r="B277" t="s">
        <v>157</v>
      </c>
      <c r="C277" s="4">
        <v>40118</v>
      </c>
      <c r="D277" t="s">
        <v>42</v>
      </c>
      <c r="E277">
        <v>1</v>
      </c>
      <c r="G277" t="s">
        <v>140</v>
      </c>
      <c r="H277">
        <v>36</v>
      </c>
      <c r="I277">
        <v>160580.85</v>
      </c>
      <c r="J277">
        <v>-160580.85</v>
      </c>
      <c r="Q277" s="7">
        <v>42655</v>
      </c>
    </row>
    <row r="278" spans="1:17" x14ac:dyDescent="0.25">
      <c r="A278">
        <v>1003733</v>
      </c>
      <c r="B278" t="s">
        <v>158</v>
      </c>
      <c r="C278" s="4">
        <v>39753</v>
      </c>
      <c r="D278" t="s">
        <v>42</v>
      </c>
      <c r="E278">
        <v>5</v>
      </c>
      <c r="G278" t="s">
        <v>140</v>
      </c>
      <c r="H278">
        <v>60</v>
      </c>
      <c r="I278">
        <v>18903</v>
      </c>
      <c r="J278">
        <v>-18903</v>
      </c>
      <c r="Q278" s="7">
        <v>42656</v>
      </c>
    </row>
    <row r="279" spans="1:17" x14ac:dyDescent="0.25">
      <c r="A279">
        <v>1003734</v>
      </c>
      <c r="B279" t="s">
        <v>158</v>
      </c>
      <c r="C279" s="4">
        <v>39753</v>
      </c>
      <c r="D279" t="s">
        <v>42</v>
      </c>
      <c r="E279">
        <v>5</v>
      </c>
      <c r="G279" t="s">
        <v>140</v>
      </c>
      <c r="H279">
        <v>60</v>
      </c>
      <c r="I279">
        <v>23307.03</v>
      </c>
      <c r="J279">
        <v>-23307.03</v>
      </c>
      <c r="Q279" s="7">
        <v>42656</v>
      </c>
    </row>
    <row r="280" spans="1:17" x14ac:dyDescent="0.25">
      <c r="A280">
        <v>5100007</v>
      </c>
      <c r="B280" t="s">
        <v>159</v>
      </c>
      <c r="C280" s="4">
        <v>40848</v>
      </c>
      <c r="D280" t="s">
        <v>42</v>
      </c>
      <c r="E280">
        <v>1</v>
      </c>
      <c r="G280" t="s">
        <v>140</v>
      </c>
      <c r="H280">
        <v>36</v>
      </c>
      <c r="I280">
        <v>129630.46</v>
      </c>
      <c r="J280">
        <v>-129630.46</v>
      </c>
      <c r="Q280" s="7">
        <v>42657</v>
      </c>
    </row>
    <row r="281" spans="1:17" x14ac:dyDescent="0.25">
      <c r="A281">
        <v>1006258</v>
      </c>
      <c r="B281" t="s">
        <v>160</v>
      </c>
      <c r="C281" s="4">
        <v>41214</v>
      </c>
      <c r="D281" t="s">
        <v>42</v>
      </c>
      <c r="E281">
        <v>1</v>
      </c>
      <c r="G281" t="s">
        <v>140</v>
      </c>
      <c r="H281">
        <v>72</v>
      </c>
      <c r="I281">
        <v>28469</v>
      </c>
      <c r="J281">
        <v>-12652.9</v>
      </c>
      <c r="K281">
        <v>-2372.4299999999998</v>
      </c>
      <c r="L281">
        <v>-395.41</v>
      </c>
      <c r="M281">
        <v>15816.1</v>
      </c>
      <c r="Q281" s="7">
        <v>42661</v>
      </c>
    </row>
    <row r="282" spans="1:17" x14ac:dyDescent="0.25">
      <c r="A282">
        <v>102945</v>
      </c>
      <c r="B282" t="s">
        <v>161</v>
      </c>
      <c r="C282" s="4">
        <v>36495</v>
      </c>
      <c r="D282" t="s">
        <v>42</v>
      </c>
      <c r="E282">
        <v>5</v>
      </c>
      <c r="G282" t="s">
        <v>140</v>
      </c>
      <c r="H282">
        <v>60</v>
      </c>
      <c r="I282">
        <v>250699.21</v>
      </c>
      <c r="J282">
        <v>-250699.21</v>
      </c>
      <c r="Q282" s="7">
        <v>42678</v>
      </c>
    </row>
    <row r="283" spans="1:17" x14ac:dyDescent="0.25">
      <c r="A283">
        <v>108588</v>
      </c>
      <c r="B283" t="s">
        <v>41</v>
      </c>
      <c r="C283" s="4">
        <v>39052</v>
      </c>
      <c r="D283" t="s">
        <v>42</v>
      </c>
      <c r="E283">
        <v>0</v>
      </c>
      <c r="G283" t="s">
        <v>140</v>
      </c>
      <c r="I283">
        <v>14115.27</v>
      </c>
      <c r="M283">
        <v>14115.27</v>
      </c>
      <c r="Q283" s="7">
        <v>42680</v>
      </c>
    </row>
    <row r="284" spans="1:17" x14ac:dyDescent="0.25">
      <c r="A284">
        <v>108609</v>
      </c>
      <c r="B284" t="s">
        <v>41</v>
      </c>
      <c r="C284" s="4">
        <v>39052</v>
      </c>
      <c r="D284" t="s">
        <v>42</v>
      </c>
      <c r="E284">
        <v>0</v>
      </c>
      <c r="G284" t="s">
        <v>140</v>
      </c>
      <c r="I284">
        <v>5928.78</v>
      </c>
      <c r="M284">
        <v>5928.78</v>
      </c>
      <c r="Q284" s="7">
        <v>42680</v>
      </c>
    </row>
    <row r="285" spans="1:17" x14ac:dyDescent="0.25">
      <c r="A285">
        <v>2001441</v>
      </c>
      <c r="B285" t="s">
        <v>162</v>
      </c>
      <c r="C285" s="4">
        <v>39417</v>
      </c>
      <c r="D285" t="s">
        <v>42</v>
      </c>
      <c r="E285">
        <v>1</v>
      </c>
      <c r="G285" t="s">
        <v>140</v>
      </c>
      <c r="H285">
        <v>36</v>
      </c>
      <c r="I285">
        <v>153.91</v>
      </c>
      <c r="J285">
        <v>-153.91</v>
      </c>
      <c r="Q285" s="7">
        <v>42684</v>
      </c>
    </row>
    <row r="286" spans="1:17" x14ac:dyDescent="0.25">
      <c r="A286">
        <v>1005689</v>
      </c>
      <c r="B286" t="s">
        <v>163</v>
      </c>
      <c r="C286" s="4">
        <v>40878</v>
      </c>
      <c r="D286" t="s">
        <v>42</v>
      </c>
      <c r="E286">
        <v>5</v>
      </c>
      <c r="G286" t="s">
        <v>140</v>
      </c>
      <c r="H286">
        <v>60</v>
      </c>
      <c r="I286">
        <v>25445.119999999999</v>
      </c>
      <c r="J286">
        <v>-21197.58</v>
      </c>
      <c r="K286">
        <v>-1061.8900000000001</v>
      </c>
      <c r="L286">
        <v>-176.99</v>
      </c>
      <c r="M286">
        <v>4247.54</v>
      </c>
      <c r="Q286" s="7">
        <v>42690</v>
      </c>
    </row>
    <row r="287" spans="1:17" x14ac:dyDescent="0.25">
      <c r="A287">
        <v>5000366</v>
      </c>
      <c r="B287" t="s">
        <v>164</v>
      </c>
      <c r="C287" s="4">
        <v>41244</v>
      </c>
      <c r="D287" t="s">
        <v>42</v>
      </c>
      <c r="E287">
        <v>1</v>
      </c>
      <c r="G287" t="s">
        <v>140</v>
      </c>
      <c r="H287">
        <v>60</v>
      </c>
      <c r="I287">
        <v>66615.740000000005</v>
      </c>
      <c r="J287">
        <v>-34436.33</v>
      </c>
      <c r="K287">
        <v>-6661.57</v>
      </c>
      <c r="L287">
        <v>-1110.26</v>
      </c>
      <c r="M287">
        <v>32179.41</v>
      </c>
      <c r="Q287" s="7">
        <v>42691</v>
      </c>
    </row>
    <row r="288" spans="1:17" x14ac:dyDescent="0.25">
      <c r="A288">
        <v>108622</v>
      </c>
      <c r="B288" t="s">
        <v>41</v>
      </c>
      <c r="C288" s="4">
        <v>25173</v>
      </c>
      <c r="D288" t="s">
        <v>42</v>
      </c>
      <c r="E288">
        <v>1</v>
      </c>
      <c r="G288" t="s">
        <v>43</v>
      </c>
      <c r="H288">
        <v>600</v>
      </c>
      <c r="I288">
        <v>52068.98</v>
      </c>
      <c r="J288">
        <v>-49075.67</v>
      </c>
      <c r="K288">
        <v>-520.67999999999995</v>
      </c>
      <c r="L288">
        <v>-86.78</v>
      </c>
      <c r="M288">
        <v>2993.31</v>
      </c>
      <c r="Q288" s="7">
        <v>42692</v>
      </c>
    </row>
    <row r="289" spans="1:17" x14ac:dyDescent="0.25">
      <c r="A289">
        <v>1007046</v>
      </c>
      <c r="B289" t="s">
        <v>165</v>
      </c>
      <c r="C289" s="4">
        <v>41609</v>
      </c>
      <c r="D289" t="s">
        <v>42</v>
      </c>
      <c r="E289">
        <v>5</v>
      </c>
      <c r="G289" t="s">
        <v>140</v>
      </c>
      <c r="H289">
        <v>60</v>
      </c>
      <c r="I289">
        <v>34488.07</v>
      </c>
      <c r="J289">
        <v>-18496.189999999999</v>
      </c>
      <c r="K289">
        <v>-5151.93</v>
      </c>
      <c r="L289">
        <v>-2085.4499999999998</v>
      </c>
      <c r="M289">
        <v>15991.88</v>
      </c>
      <c r="Q289" s="7">
        <v>42692</v>
      </c>
    </row>
    <row r="290" spans="1:17" x14ac:dyDescent="0.25">
      <c r="A290">
        <v>1007051</v>
      </c>
      <c r="B290" t="s">
        <v>165</v>
      </c>
      <c r="C290" s="4">
        <v>41609</v>
      </c>
      <c r="D290" t="s">
        <v>42</v>
      </c>
      <c r="E290">
        <v>5</v>
      </c>
      <c r="G290" t="s">
        <v>140</v>
      </c>
      <c r="H290">
        <v>60</v>
      </c>
      <c r="I290">
        <v>32386.71</v>
      </c>
      <c r="J290">
        <v>-17369.21</v>
      </c>
      <c r="K290">
        <v>-4042.75</v>
      </c>
      <c r="L290">
        <v>-980.37</v>
      </c>
      <c r="M290">
        <v>15017.5</v>
      </c>
      <c r="Q290" s="7">
        <v>42692</v>
      </c>
    </row>
    <row r="291" spans="1:17" x14ac:dyDescent="0.25">
      <c r="A291">
        <v>108597</v>
      </c>
      <c r="B291" t="s">
        <v>41</v>
      </c>
      <c r="C291" s="4">
        <v>26634</v>
      </c>
      <c r="D291" t="s">
        <v>42</v>
      </c>
      <c r="E291">
        <v>1</v>
      </c>
      <c r="G291" t="s">
        <v>43</v>
      </c>
      <c r="H291">
        <v>600</v>
      </c>
      <c r="I291">
        <v>98697.55</v>
      </c>
      <c r="J291">
        <v>-84800.87</v>
      </c>
      <c r="K291">
        <v>-987</v>
      </c>
      <c r="L291">
        <v>-164.5</v>
      </c>
      <c r="M291">
        <v>13896.68</v>
      </c>
      <c r="Q291" s="7">
        <v>42696</v>
      </c>
    </row>
    <row r="292" spans="1:17" x14ac:dyDescent="0.25">
      <c r="A292">
        <v>108623</v>
      </c>
      <c r="B292" t="s">
        <v>41</v>
      </c>
      <c r="C292" s="4">
        <v>28825</v>
      </c>
      <c r="D292" t="s">
        <v>42</v>
      </c>
      <c r="E292">
        <v>1</v>
      </c>
      <c r="G292" t="s">
        <v>43</v>
      </c>
      <c r="H292">
        <v>600</v>
      </c>
      <c r="I292">
        <v>39418.660000000003</v>
      </c>
      <c r="J292">
        <v>-28306.720000000001</v>
      </c>
      <c r="K292">
        <v>-394.2</v>
      </c>
      <c r="L292">
        <v>-65.7</v>
      </c>
      <c r="M292">
        <v>11111.94</v>
      </c>
      <c r="Q292" s="7">
        <v>42702</v>
      </c>
    </row>
    <row r="293" spans="1:17" x14ac:dyDescent="0.25">
      <c r="A293">
        <v>2002644</v>
      </c>
      <c r="B293" t="s">
        <v>166</v>
      </c>
      <c r="C293" s="4">
        <v>39448</v>
      </c>
      <c r="D293" t="s">
        <v>42</v>
      </c>
      <c r="E293">
        <v>1</v>
      </c>
      <c r="G293" t="s">
        <v>140</v>
      </c>
      <c r="H293">
        <v>36</v>
      </c>
      <c r="I293">
        <v>151.47</v>
      </c>
      <c r="J293">
        <v>-151.47</v>
      </c>
      <c r="Q293" s="7">
        <v>42714</v>
      </c>
    </row>
    <row r="294" spans="1:17" x14ac:dyDescent="0.25">
      <c r="A294">
        <v>1005960</v>
      </c>
      <c r="B294" t="s">
        <v>167</v>
      </c>
      <c r="C294" s="4">
        <v>40909</v>
      </c>
      <c r="D294" t="s">
        <v>42</v>
      </c>
      <c r="E294">
        <v>1</v>
      </c>
      <c r="G294" t="s">
        <v>43</v>
      </c>
      <c r="H294">
        <v>120</v>
      </c>
      <c r="I294">
        <v>2570.16</v>
      </c>
      <c r="J294">
        <v>-856.8</v>
      </c>
      <c r="K294">
        <v>-128.52000000000001</v>
      </c>
      <c r="L294">
        <v>-21.42</v>
      </c>
      <c r="M294">
        <v>1713.36</v>
      </c>
      <c r="Q294" s="7">
        <v>42725</v>
      </c>
    </row>
    <row r="295" spans="1:17" x14ac:dyDescent="0.25">
      <c r="A295">
        <v>103069</v>
      </c>
      <c r="B295" t="s">
        <v>41</v>
      </c>
      <c r="C295" s="4">
        <v>28581</v>
      </c>
      <c r="D295" t="s">
        <v>42</v>
      </c>
      <c r="E295">
        <v>1</v>
      </c>
      <c r="G295" t="s">
        <v>43</v>
      </c>
      <c r="H295">
        <v>800</v>
      </c>
      <c r="I295">
        <v>2715700.54</v>
      </c>
      <c r="J295">
        <v>-1533527.9</v>
      </c>
      <c r="K295">
        <v>-20367.78</v>
      </c>
      <c r="L295">
        <v>-3394.63</v>
      </c>
      <c r="M295">
        <v>1182172.6399999999</v>
      </c>
      <c r="Q295" s="6">
        <v>16377</v>
      </c>
    </row>
    <row r="296" spans="1:17" x14ac:dyDescent="0.25">
      <c r="A296">
        <v>150033</v>
      </c>
      <c r="B296" t="s">
        <v>175</v>
      </c>
      <c r="C296" s="4">
        <v>39083</v>
      </c>
      <c r="D296" t="s">
        <v>42</v>
      </c>
      <c r="E296">
        <v>1</v>
      </c>
      <c r="G296" t="s">
        <v>43</v>
      </c>
      <c r="H296">
        <v>800</v>
      </c>
      <c r="I296">
        <v>9959.25</v>
      </c>
      <c r="J296">
        <v>-1269.8900000000001</v>
      </c>
      <c r="K296">
        <v>-74.7</v>
      </c>
      <c r="L296">
        <v>-12.45</v>
      </c>
      <c r="M296">
        <v>8689.36</v>
      </c>
      <c r="Q296" s="6">
        <v>26877</v>
      </c>
    </row>
    <row r="297" spans="1:17" x14ac:dyDescent="0.25">
      <c r="A297">
        <v>150035</v>
      </c>
      <c r="B297" t="s">
        <v>176</v>
      </c>
      <c r="C297" s="4">
        <v>39114</v>
      </c>
      <c r="D297" t="s">
        <v>42</v>
      </c>
      <c r="E297">
        <v>1</v>
      </c>
      <c r="G297" t="s">
        <v>43</v>
      </c>
      <c r="H297">
        <v>800</v>
      </c>
      <c r="I297">
        <v>18976.349999999999</v>
      </c>
      <c r="J297">
        <v>-2395.27</v>
      </c>
      <c r="K297">
        <v>-142.32</v>
      </c>
      <c r="L297">
        <v>-23.72</v>
      </c>
      <c r="M297">
        <v>16581.080000000002</v>
      </c>
      <c r="Q297" s="6">
        <v>26908</v>
      </c>
    </row>
    <row r="298" spans="1:17" x14ac:dyDescent="0.25">
      <c r="A298">
        <v>150021</v>
      </c>
      <c r="B298" t="s">
        <v>177</v>
      </c>
      <c r="C298" s="4">
        <v>39142</v>
      </c>
      <c r="D298" t="s">
        <v>42</v>
      </c>
      <c r="E298">
        <v>1</v>
      </c>
      <c r="G298" t="s">
        <v>43</v>
      </c>
      <c r="H298">
        <v>800</v>
      </c>
      <c r="I298">
        <v>-400</v>
      </c>
      <c r="J298">
        <v>50.03</v>
      </c>
      <c r="K298">
        <v>3</v>
      </c>
      <c r="L298">
        <v>0.5</v>
      </c>
      <c r="M298">
        <v>-349.97</v>
      </c>
      <c r="Q298" s="6">
        <v>26938</v>
      </c>
    </row>
    <row r="299" spans="1:17" x14ac:dyDescent="0.25">
      <c r="A299">
        <v>150034</v>
      </c>
      <c r="B299" t="s">
        <v>178</v>
      </c>
      <c r="C299" s="4">
        <v>39142</v>
      </c>
      <c r="D299" t="s">
        <v>42</v>
      </c>
      <c r="E299">
        <v>1</v>
      </c>
      <c r="G299" t="s">
        <v>43</v>
      </c>
      <c r="H299">
        <v>800</v>
      </c>
      <c r="I299">
        <v>10845.68</v>
      </c>
      <c r="J299">
        <v>-1356.79</v>
      </c>
      <c r="K299">
        <v>-81.36</v>
      </c>
      <c r="L299">
        <v>-13.56</v>
      </c>
      <c r="M299">
        <v>9488.89</v>
      </c>
      <c r="Q299" s="6">
        <v>26938</v>
      </c>
    </row>
    <row r="300" spans="1:17" x14ac:dyDescent="0.25">
      <c r="A300">
        <v>150018</v>
      </c>
      <c r="B300" t="s">
        <v>179</v>
      </c>
      <c r="C300" s="4">
        <v>39173</v>
      </c>
      <c r="D300" t="s">
        <v>42</v>
      </c>
      <c r="E300">
        <v>1</v>
      </c>
      <c r="G300" t="s">
        <v>43</v>
      </c>
      <c r="H300">
        <v>800</v>
      </c>
      <c r="I300">
        <v>2350</v>
      </c>
      <c r="J300">
        <v>-291.16000000000003</v>
      </c>
      <c r="K300">
        <v>-17.64</v>
      </c>
      <c r="L300">
        <v>-2.94</v>
      </c>
      <c r="M300">
        <v>2058.84</v>
      </c>
      <c r="Q300" s="6">
        <v>26969</v>
      </c>
    </row>
    <row r="301" spans="1:17" x14ac:dyDescent="0.25">
      <c r="A301">
        <v>150031</v>
      </c>
      <c r="B301" t="s">
        <v>180</v>
      </c>
      <c r="C301" s="4">
        <v>39173</v>
      </c>
      <c r="D301" t="s">
        <v>42</v>
      </c>
      <c r="E301">
        <v>1</v>
      </c>
      <c r="G301" t="s">
        <v>43</v>
      </c>
      <c r="H301">
        <v>800</v>
      </c>
      <c r="I301">
        <v>3226.14</v>
      </c>
      <c r="J301">
        <v>-399.16</v>
      </c>
      <c r="K301">
        <v>-24.18</v>
      </c>
      <c r="L301">
        <v>-4.03</v>
      </c>
      <c r="M301">
        <v>2826.98</v>
      </c>
      <c r="Q301" s="6">
        <v>26969</v>
      </c>
    </row>
    <row r="302" spans="1:17" x14ac:dyDescent="0.25">
      <c r="A302">
        <v>150023</v>
      </c>
      <c r="B302" t="s">
        <v>181</v>
      </c>
      <c r="C302" s="4">
        <v>39203</v>
      </c>
      <c r="D302" t="s">
        <v>42</v>
      </c>
      <c r="E302">
        <v>1</v>
      </c>
      <c r="G302" t="s">
        <v>43</v>
      </c>
      <c r="H302">
        <v>800</v>
      </c>
      <c r="I302">
        <v>366.62</v>
      </c>
      <c r="J302">
        <v>-45.09</v>
      </c>
      <c r="K302">
        <v>-2.76</v>
      </c>
      <c r="L302">
        <v>-0.46</v>
      </c>
      <c r="M302">
        <v>321.52999999999997</v>
      </c>
      <c r="Q302" s="6">
        <v>26999</v>
      </c>
    </row>
    <row r="303" spans="1:17" x14ac:dyDescent="0.25">
      <c r="A303">
        <v>150029</v>
      </c>
      <c r="B303" t="s">
        <v>181</v>
      </c>
      <c r="C303" s="4">
        <v>39203</v>
      </c>
      <c r="D303" t="s">
        <v>42</v>
      </c>
      <c r="E303">
        <v>1</v>
      </c>
      <c r="G303" t="s">
        <v>43</v>
      </c>
      <c r="H303">
        <v>800</v>
      </c>
      <c r="I303">
        <v>2813.42</v>
      </c>
      <c r="J303">
        <v>-345.13</v>
      </c>
      <c r="K303">
        <v>-21.12</v>
      </c>
      <c r="L303">
        <v>-3.52</v>
      </c>
      <c r="M303">
        <v>2468.29</v>
      </c>
      <c r="Q303" s="6">
        <v>26999</v>
      </c>
    </row>
    <row r="304" spans="1:17" x14ac:dyDescent="0.25">
      <c r="A304">
        <v>150025</v>
      </c>
      <c r="B304" t="s">
        <v>182</v>
      </c>
      <c r="C304" s="4">
        <v>39234</v>
      </c>
      <c r="D304" t="s">
        <v>42</v>
      </c>
      <c r="E304">
        <v>1</v>
      </c>
      <c r="G304" t="s">
        <v>43</v>
      </c>
      <c r="H304">
        <v>800</v>
      </c>
      <c r="I304">
        <v>876.37</v>
      </c>
      <c r="J304">
        <v>-106.71</v>
      </c>
      <c r="K304">
        <v>-6.6</v>
      </c>
      <c r="L304">
        <v>-1.1000000000000001</v>
      </c>
      <c r="M304">
        <v>769.66</v>
      </c>
      <c r="Q304" s="6">
        <v>27030</v>
      </c>
    </row>
    <row r="305" spans="1:17" x14ac:dyDescent="0.25">
      <c r="A305">
        <v>150026</v>
      </c>
      <c r="B305" t="s">
        <v>183</v>
      </c>
      <c r="C305" s="4">
        <v>39234</v>
      </c>
      <c r="D305" t="s">
        <v>42</v>
      </c>
      <c r="E305">
        <v>1</v>
      </c>
      <c r="G305" t="s">
        <v>43</v>
      </c>
      <c r="H305">
        <v>800</v>
      </c>
      <c r="I305">
        <v>1075.55</v>
      </c>
      <c r="J305">
        <v>-130.06</v>
      </c>
      <c r="K305">
        <v>-8.0399999999999991</v>
      </c>
      <c r="L305">
        <v>-1.34</v>
      </c>
      <c r="M305">
        <v>945.49</v>
      </c>
      <c r="Q305" s="6">
        <v>27030</v>
      </c>
    </row>
    <row r="306" spans="1:17" x14ac:dyDescent="0.25">
      <c r="A306">
        <v>150028</v>
      </c>
      <c r="B306" t="s">
        <v>184</v>
      </c>
      <c r="C306" s="4">
        <v>39234</v>
      </c>
      <c r="D306" t="s">
        <v>42</v>
      </c>
      <c r="E306">
        <v>1</v>
      </c>
      <c r="G306" t="s">
        <v>43</v>
      </c>
      <c r="H306">
        <v>800</v>
      </c>
      <c r="I306">
        <v>1998</v>
      </c>
      <c r="J306">
        <v>-242.57</v>
      </c>
      <c r="K306">
        <v>-15</v>
      </c>
      <c r="L306">
        <v>-2.5</v>
      </c>
      <c r="M306">
        <v>1755.43</v>
      </c>
      <c r="Q306" s="6">
        <v>27030</v>
      </c>
    </row>
    <row r="307" spans="1:17" x14ac:dyDescent="0.25">
      <c r="A307">
        <v>150019</v>
      </c>
      <c r="B307" t="s">
        <v>185</v>
      </c>
      <c r="C307" s="4">
        <v>39326</v>
      </c>
      <c r="D307" t="s">
        <v>42</v>
      </c>
      <c r="E307">
        <v>1</v>
      </c>
      <c r="G307" t="s">
        <v>43</v>
      </c>
      <c r="H307">
        <v>800</v>
      </c>
      <c r="I307">
        <v>-7290</v>
      </c>
      <c r="J307">
        <v>856.45</v>
      </c>
      <c r="K307">
        <v>54.66</v>
      </c>
      <c r="L307">
        <v>9.11</v>
      </c>
      <c r="M307">
        <v>-6433.55</v>
      </c>
      <c r="Q307" s="6">
        <v>27120</v>
      </c>
    </row>
    <row r="308" spans="1:17" x14ac:dyDescent="0.25">
      <c r="A308">
        <v>150020</v>
      </c>
      <c r="B308" t="s">
        <v>185</v>
      </c>
      <c r="C308" s="4">
        <v>39326</v>
      </c>
      <c r="D308" t="s">
        <v>42</v>
      </c>
      <c r="E308">
        <v>1</v>
      </c>
      <c r="G308" t="s">
        <v>43</v>
      </c>
      <c r="H308">
        <v>800</v>
      </c>
      <c r="I308">
        <v>-1139</v>
      </c>
      <c r="J308">
        <v>133.51</v>
      </c>
      <c r="K308">
        <v>8.52</v>
      </c>
      <c r="L308">
        <v>1.42</v>
      </c>
      <c r="M308">
        <v>-1005.49</v>
      </c>
      <c r="Q308" s="6">
        <v>27120</v>
      </c>
    </row>
    <row r="309" spans="1:17" x14ac:dyDescent="0.25">
      <c r="A309">
        <v>150027</v>
      </c>
      <c r="B309" t="s">
        <v>185</v>
      </c>
      <c r="C309" s="4">
        <v>39326</v>
      </c>
      <c r="D309" t="s">
        <v>42</v>
      </c>
      <c r="E309">
        <v>1</v>
      </c>
      <c r="G309" t="s">
        <v>43</v>
      </c>
      <c r="H309">
        <v>800</v>
      </c>
      <c r="I309">
        <v>1519.26</v>
      </c>
      <c r="J309">
        <v>-178.62</v>
      </c>
      <c r="K309">
        <v>-11.4</v>
      </c>
      <c r="L309">
        <v>-1.9</v>
      </c>
      <c r="M309">
        <v>1340.64</v>
      </c>
      <c r="Q309" s="6">
        <v>27120</v>
      </c>
    </row>
    <row r="310" spans="1:17" x14ac:dyDescent="0.25">
      <c r="A310">
        <v>150032</v>
      </c>
      <c r="B310" t="s">
        <v>185</v>
      </c>
      <c r="C310" s="4">
        <v>39326</v>
      </c>
      <c r="D310" t="s">
        <v>42</v>
      </c>
      <c r="E310">
        <v>1</v>
      </c>
      <c r="G310" t="s">
        <v>43</v>
      </c>
      <c r="H310">
        <v>800</v>
      </c>
      <c r="I310">
        <v>9720</v>
      </c>
      <c r="J310">
        <v>-1142.23</v>
      </c>
      <c r="K310">
        <v>-72.900000000000006</v>
      </c>
      <c r="L310">
        <v>-12.15</v>
      </c>
      <c r="M310">
        <v>8577.77</v>
      </c>
      <c r="Q310" s="6">
        <v>27120</v>
      </c>
    </row>
    <row r="311" spans="1:17" x14ac:dyDescent="0.25">
      <c r="A311">
        <v>150022</v>
      </c>
      <c r="B311" t="s">
        <v>186</v>
      </c>
      <c r="C311" s="4">
        <v>39356</v>
      </c>
      <c r="D311" t="s">
        <v>42</v>
      </c>
      <c r="E311">
        <v>1</v>
      </c>
      <c r="G311" t="s">
        <v>43</v>
      </c>
      <c r="H311">
        <v>800</v>
      </c>
      <c r="I311">
        <v>263.58999999999997</v>
      </c>
      <c r="J311">
        <v>-30.7</v>
      </c>
      <c r="K311">
        <v>-1.98</v>
      </c>
      <c r="L311">
        <v>-0.33</v>
      </c>
      <c r="M311">
        <v>232.89</v>
      </c>
      <c r="Q311" s="6">
        <v>27150</v>
      </c>
    </row>
    <row r="312" spans="1:17" x14ac:dyDescent="0.25">
      <c r="A312">
        <v>150024</v>
      </c>
      <c r="B312" t="s">
        <v>187</v>
      </c>
      <c r="C312" s="4">
        <v>39356</v>
      </c>
      <c r="D312" t="s">
        <v>42</v>
      </c>
      <c r="E312">
        <v>1</v>
      </c>
      <c r="G312" t="s">
        <v>43</v>
      </c>
      <c r="H312">
        <v>800</v>
      </c>
      <c r="I312">
        <v>400</v>
      </c>
      <c r="J312">
        <v>-46.51</v>
      </c>
      <c r="K312">
        <v>-3</v>
      </c>
      <c r="L312">
        <v>-0.5</v>
      </c>
      <c r="M312">
        <v>353.49</v>
      </c>
      <c r="Q312" s="6">
        <v>27150</v>
      </c>
    </row>
    <row r="313" spans="1:17" x14ac:dyDescent="0.25">
      <c r="A313">
        <v>150030</v>
      </c>
      <c r="B313" t="s">
        <v>188</v>
      </c>
      <c r="C313" s="4">
        <v>39387</v>
      </c>
      <c r="D313" t="s">
        <v>42</v>
      </c>
      <c r="E313">
        <v>1</v>
      </c>
      <c r="G313" t="s">
        <v>43</v>
      </c>
      <c r="H313">
        <v>800</v>
      </c>
      <c r="I313">
        <v>3104.89</v>
      </c>
      <c r="J313">
        <v>-356.98</v>
      </c>
      <c r="K313">
        <v>-23.28</v>
      </c>
      <c r="L313">
        <v>-3.88</v>
      </c>
      <c r="M313">
        <v>2747.91</v>
      </c>
      <c r="Q313" s="6">
        <v>27181</v>
      </c>
    </row>
    <row r="314" spans="1:17" x14ac:dyDescent="0.25">
      <c r="A314">
        <v>2002630</v>
      </c>
      <c r="B314" t="s">
        <v>189</v>
      </c>
      <c r="C314" s="4">
        <v>39448</v>
      </c>
      <c r="D314" t="s">
        <v>42</v>
      </c>
      <c r="E314">
        <v>1</v>
      </c>
      <c r="G314" t="s">
        <v>43</v>
      </c>
      <c r="H314">
        <v>800</v>
      </c>
      <c r="I314">
        <v>1172.6199999999999</v>
      </c>
      <c r="J314">
        <v>-132.30000000000001</v>
      </c>
      <c r="K314">
        <v>-8.82</v>
      </c>
      <c r="L314">
        <v>-1.47</v>
      </c>
      <c r="M314">
        <v>1040.32</v>
      </c>
      <c r="Q314" s="6">
        <v>27242</v>
      </c>
    </row>
    <row r="315" spans="1:17" x14ac:dyDescent="0.25">
      <c r="A315">
        <v>2002673</v>
      </c>
      <c r="B315" t="s">
        <v>189</v>
      </c>
      <c r="C315" s="4">
        <v>39448</v>
      </c>
      <c r="D315" t="s">
        <v>42</v>
      </c>
      <c r="E315">
        <v>1</v>
      </c>
      <c r="G315" t="s">
        <v>43</v>
      </c>
      <c r="H315">
        <v>800</v>
      </c>
      <c r="I315">
        <v>173.32</v>
      </c>
      <c r="J315">
        <v>-19.8</v>
      </c>
      <c r="K315">
        <v>-1.32</v>
      </c>
      <c r="L315">
        <v>-0.22</v>
      </c>
      <c r="M315">
        <v>153.52000000000001</v>
      </c>
      <c r="Q315" s="6">
        <v>27242</v>
      </c>
    </row>
    <row r="316" spans="1:17" x14ac:dyDescent="0.25">
      <c r="A316">
        <v>1000414</v>
      </c>
      <c r="B316" t="s">
        <v>190</v>
      </c>
      <c r="C316" s="4">
        <v>39479</v>
      </c>
      <c r="D316" t="s">
        <v>42</v>
      </c>
      <c r="E316">
        <v>1</v>
      </c>
      <c r="G316" t="s">
        <v>43</v>
      </c>
      <c r="H316">
        <v>800</v>
      </c>
      <c r="I316">
        <v>22242.400000000001</v>
      </c>
      <c r="J316">
        <v>-2474.1999999999998</v>
      </c>
      <c r="K316">
        <v>-166.8</v>
      </c>
      <c r="L316">
        <v>-27.8</v>
      </c>
      <c r="M316">
        <v>19768.2</v>
      </c>
      <c r="Q316" s="6">
        <v>27273</v>
      </c>
    </row>
    <row r="317" spans="1:17" x14ac:dyDescent="0.25">
      <c r="A317">
        <v>2002872</v>
      </c>
      <c r="B317" t="s">
        <v>124</v>
      </c>
      <c r="C317" s="4">
        <v>39479</v>
      </c>
      <c r="D317" t="s">
        <v>42</v>
      </c>
      <c r="E317">
        <v>1</v>
      </c>
      <c r="G317" t="s">
        <v>43</v>
      </c>
      <c r="H317">
        <v>800</v>
      </c>
      <c r="I317">
        <v>5440</v>
      </c>
      <c r="J317">
        <v>-619.94000000000005</v>
      </c>
      <c r="K317">
        <v>-40.799999999999997</v>
      </c>
      <c r="L317">
        <v>-6.8</v>
      </c>
      <c r="M317">
        <v>4820.0600000000004</v>
      </c>
      <c r="Q317" s="6">
        <v>27273</v>
      </c>
    </row>
    <row r="318" spans="1:17" x14ac:dyDescent="0.25">
      <c r="A318">
        <v>1003349</v>
      </c>
      <c r="B318" t="s">
        <v>191</v>
      </c>
      <c r="C318" s="4">
        <v>39600</v>
      </c>
      <c r="D318" t="s">
        <v>42</v>
      </c>
      <c r="E318">
        <v>1</v>
      </c>
      <c r="G318" t="s">
        <v>43</v>
      </c>
      <c r="H318">
        <v>800</v>
      </c>
      <c r="I318">
        <v>8350</v>
      </c>
      <c r="J318">
        <v>-866.52</v>
      </c>
      <c r="K318">
        <v>-62.64</v>
      </c>
      <c r="L318">
        <v>-10.44</v>
      </c>
      <c r="M318">
        <v>7483.48</v>
      </c>
      <c r="Q318" s="6">
        <v>27395</v>
      </c>
    </row>
    <row r="319" spans="1:17" x14ac:dyDescent="0.25">
      <c r="A319">
        <v>1002697</v>
      </c>
      <c r="B319" t="s">
        <v>192</v>
      </c>
      <c r="C319" s="4">
        <v>39630</v>
      </c>
      <c r="D319" t="s">
        <v>42</v>
      </c>
      <c r="E319">
        <v>1</v>
      </c>
      <c r="G319" t="s">
        <v>43</v>
      </c>
      <c r="H319">
        <v>800</v>
      </c>
      <c r="I319">
        <v>3274.98</v>
      </c>
      <c r="J319">
        <v>-338.8</v>
      </c>
      <c r="K319">
        <v>-24.54</v>
      </c>
      <c r="L319">
        <v>-4.09</v>
      </c>
      <c r="M319">
        <v>2936.18</v>
      </c>
      <c r="Q319" s="6">
        <v>27426</v>
      </c>
    </row>
    <row r="320" spans="1:17" x14ac:dyDescent="0.25">
      <c r="A320">
        <v>1003827</v>
      </c>
      <c r="B320" t="s">
        <v>193</v>
      </c>
      <c r="C320" s="4">
        <v>39630</v>
      </c>
      <c r="D320" t="s">
        <v>42</v>
      </c>
      <c r="E320">
        <v>1</v>
      </c>
      <c r="G320" t="s">
        <v>43</v>
      </c>
      <c r="H320">
        <v>800</v>
      </c>
      <c r="I320">
        <v>205.15</v>
      </c>
      <c r="J320">
        <v>-20.54</v>
      </c>
      <c r="K320">
        <v>-1.56</v>
      </c>
      <c r="L320">
        <v>-0.26</v>
      </c>
      <c r="M320">
        <v>184.61</v>
      </c>
      <c r="Q320" s="6">
        <v>27426</v>
      </c>
    </row>
    <row r="321" spans="1:17" x14ac:dyDescent="0.25">
      <c r="A321">
        <v>1003647</v>
      </c>
      <c r="B321" t="s">
        <v>124</v>
      </c>
      <c r="C321" s="4">
        <v>39722</v>
      </c>
      <c r="D321" t="s">
        <v>42</v>
      </c>
      <c r="E321">
        <v>1</v>
      </c>
      <c r="G321" t="s">
        <v>43</v>
      </c>
      <c r="H321">
        <v>800</v>
      </c>
      <c r="I321">
        <v>8870</v>
      </c>
      <c r="J321">
        <v>-881.61</v>
      </c>
      <c r="K321">
        <v>-66.540000000000006</v>
      </c>
      <c r="L321">
        <v>-11.09</v>
      </c>
      <c r="M321">
        <v>7988.39</v>
      </c>
      <c r="Q321" s="6">
        <v>27515</v>
      </c>
    </row>
    <row r="322" spans="1:17" x14ac:dyDescent="0.25">
      <c r="A322">
        <v>1003622</v>
      </c>
      <c r="B322" t="s">
        <v>194</v>
      </c>
      <c r="C322" s="4">
        <v>39722</v>
      </c>
      <c r="D322" t="s">
        <v>42</v>
      </c>
      <c r="E322">
        <v>1</v>
      </c>
      <c r="G322" t="s">
        <v>43</v>
      </c>
      <c r="H322">
        <v>800</v>
      </c>
      <c r="I322">
        <v>299.38</v>
      </c>
      <c r="J322">
        <v>-29.6</v>
      </c>
      <c r="K322">
        <v>-2.2200000000000002</v>
      </c>
      <c r="L322">
        <v>-0.37</v>
      </c>
      <c r="M322">
        <v>269.77999999999997</v>
      </c>
      <c r="Q322" s="6">
        <v>27515</v>
      </c>
    </row>
    <row r="323" spans="1:17" x14ac:dyDescent="0.25">
      <c r="A323">
        <v>1003856</v>
      </c>
      <c r="B323" t="s">
        <v>189</v>
      </c>
      <c r="C323" s="4">
        <v>39722</v>
      </c>
      <c r="D323" t="s">
        <v>42</v>
      </c>
      <c r="E323">
        <v>1</v>
      </c>
      <c r="G323" t="s">
        <v>43</v>
      </c>
      <c r="H323">
        <v>800</v>
      </c>
      <c r="I323">
        <v>245.5</v>
      </c>
      <c r="J323">
        <v>-24.49</v>
      </c>
      <c r="K323">
        <v>-1.86</v>
      </c>
      <c r="L323">
        <v>-0.31</v>
      </c>
      <c r="M323">
        <v>221.01</v>
      </c>
      <c r="Q323" s="6">
        <v>27515</v>
      </c>
    </row>
    <row r="324" spans="1:17" x14ac:dyDescent="0.25">
      <c r="A324">
        <v>1003857</v>
      </c>
      <c r="B324" t="s">
        <v>189</v>
      </c>
      <c r="C324" s="4">
        <v>39722</v>
      </c>
      <c r="D324" t="s">
        <v>42</v>
      </c>
      <c r="E324">
        <v>1</v>
      </c>
      <c r="G324" t="s">
        <v>43</v>
      </c>
      <c r="H324">
        <v>800</v>
      </c>
      <c r="I324">
        <v>53.88</v>
      </c>
      <c r="J324">
        <v>-5.53</v>
      </c>
      <c r="K324">
        <v>-0.42</v>
      </c>
      <c r="L324">
        <v>-7.0000000000000007E-2</v>
      </c>
      <c r="M324">
        <v>48.35</v>
      </c>
      <c r="Q324" s="6">
        <v>27515</v>
      </c>
    </row>
    <row r="325" spans="1:17" x14ac:dyDescent="0.25">
      <c r="A325">
        <v>1004176</v>
      </c>
      <c r="B325" t="s">
        <v>195</v>
      </c>
      <c r="C325" s="4">
        <v>39873</v>
      </c>
      <c r="D325" t="s">
        <v>42</v>
      </c>
      <c r="E325">
        <v>1</v>
      </c>
      <c r="G325" t="s">
        <v>43</v>
      </c>
      <c r="H325">
        <v>800</v>
      </c>
      <c r="I325">
        <v>2272.13</v>
      </c>
      <c r="J325">
        <v>-228.02</v>
      </c>
      <c r="K325">
        <v>-17.04</v>
      </c>
      <c r="L325">
        <v>-2.84</v>
      </c>
      <c r="M325">
        <v>2044.11</v>
      </c>
      <c r="Q325" s="6">
        <v>27668</v>
      </c>
    </row>
    <row r="326" spans="1:17" x14ac:dyDescent="0.25">
      <c r="A326">
        <v>1004890</v>
      </c>
      <c r="B326" t="s">
        <v>196</v>
      </c>
      <c r="C326" s="4">
        <v>40210</v>
      </c>
      <c r="D326" t="s">
        <v>42</v>
      </c>
      <c r="E326">
        <v>1</v>
      </c>
      <c r="G326" t="s">
        <v>43</v>
      </c>
      <c r="H326">
        <v>800</v>
      </c>
      <c r="I326">
        <v>1731.06</v>
      </c>
      <c r="J326">
        <v>-86.64</v>
      </c>
      <c r="K326">
        <v>-12.96</v>
      </c>
      <c r="L326">
        <v>-2.16</v>
      </c>
      <c r="M326">
        <v>1644.42</v>
      </c>
      <c r="Q326" s="6">
        <v>28004</v>
      </c>
    </row>
    <row r="327" spans="1:17" x14ac:dyDescent="0.25">
      <c r="A327">
        <v>5000209</v>
      </c>
      <c r="B327" t="s">
        <v>197</v>
      </c>
      <c r="C327" s="4">
        <v>40238</v>
      </c>
      <c r="D327" t="s">
        <v>42</v>
      </c>
      <c r="E327">
        <v>1</v>
      </c>
      <c r="G327" t="s">
        <v>43</v>
      </c>
      <c r="H327">
        <v>800</v>
      </c>
      <c r="I327">
        <v>39551.81</v>
      </c>
      <c r="J327">
        <v>-3167.13</v>
      </c>
      <c r="K327">
        <v>-296.64</v>
      </c>
      <c r="L327">
        <v>-49.44</v>
      </c>
      <c r="M327">
        <v>36384.68</v>
      </c>
      <c r="Q327" s="6">
        <v>28034</v>
      </c>
    </row>
    <row r="328" spans="1:17" x14ac:dyDescent="0.25">
      <c r="A328">
        <v>1004922</v>
      </c>
      <c r="B328" t="s">
        <v>126</v>
      </c>
      <c r="C328" s="4">
        <v>40269</v>
      </c>
      <c r="D328" t="s">
        <v>42</v>
      </c>
      <c r="E328">
        <v>1</v>
      </c>
      <c r="G328" t="s">
        <v>43</v>
      </c>
      <c r="H328">
        <v>800</v>
      </c>
      <c r="I328">
        <v>235.44</v>
      </c>
      <c r="J328">
        <v>-17.98</v>
      </c>
      <c r="K328">
        <v>-1.74</v>
      </c>
      <c r="L328">
        <v>-0.28999999999999998</v>
      </c>
      <c r="M328">
        <v>217.46</v>
      </c>
      <c r="Q328" s="6">
        <v>28065</v>
      </c>
    </row>
    <row r="329" spans="1:17" x14ac:dyDescent="0.25">
      <c r="A329">
        <v>98090</v>
      </c>
      <c r="B329" t="s">
        <v>124</v>
      </c>
      <c r="C329" s="4">
        <v>40544</v>
      </c>
      <c r="D329" t="s">
        <v>42</v>
      </c>
      <c r="E329">
        <v>1</v>
      </c>
      <c r="G329" t="s">
        <v>43</v>
      </c>
      <c r="H329">
        <v>800</v>
      </c>
      <c r="I329">
        <v>71525.929999999993</v>
      </c>
      <c r="J329">
        <v>-2476.37</v>
      </c>
      <c r="K329">
        <v>-536.46</v>
      </c>
      <c r="L329">
        <v>-89.41</v>
      </c>
      <c r="M329">
        <v>69049.56</v>
      </c>
      <c r="Q329" s="6">
        <v>28338</v>
      </c>
    </row>
    <row r="330" spans="1:17" x14ac:dyDescent="0.25">
      <c r="A330">
        <v>1006231</v>
      </c>
      <c r="B330" t="s">
        <v>198</v>
      </c>
      <c r="C330" s="4">
        <v>41091</v>
      </c>
      <c r="D330" t="s">
        <v>42</v>
      </c>
      <c r="E330">
        <v>1</v>
      </c>
      <c r="G330" t="s">
        <v>43</v>
      </c>
      <c r="H330">
        <v>800</v>
      </c>
      <c r="I330">
        <v>195.56</v>
      </c>
      <c r="J330">
        <v>-7.68</v>
      </c>
      <c r="K330">
        <v>-1.44</v>
      </c>
      <c r="L330">
        <v>-0.24</v>
      </c>
      <c r="M330">
        <v>187.88</v>
      </c>
      <c r="Q330" s="6">
        <v>28887</v>
      </c>
    </row>
    <row r="331" spans="1:17" x14ac:dyDescent="0.25">
      <c r="A331">
        <v>1006738</v>
      </c>
      <c r="B331" t="s">
        <v>199</v>
      </c>
      <c r="C331" s="4">
        <v>41456</v>
      </c>
      <c r="D331" t="s">
        <v>42</v>
      </c>
      <c r="E331">
        <v>1</v>
      </c>
      <c r="G331" t="s">
        <v>43</v>
      </c>
      <c r="H331">
        <v>800</v>
      </c>
      <c r="I331">
        <v>158.99</v>
      </c>
      <c r="J331">
        <v>-4.8</v>
      </c>
      <c r="K331">
        <v>-1.2</v>
      </c>
      <c r="L331">
        <v>-0.2</v>
      </c>
      <c r="M331">
        <v>154.19</v>
      </c>
      <c r="Q331" s="6">
        <v>29252</v>
      </c>
    </row>
    <row r="332" spans="1:17" x14ac:dyDescent="0.25">
      <c r="A332">
        <v>1007710</v>
      </c>
      <c r="B332" t="s">
        <v>200</v>
      </c>
      <c r="C332" s="4">
        <v>41760</v>
      </c>
      <c r="D332" t="s">
        <v>42</v>
      </c>
      <c r="E332">
        <v>1</v>
      </c>
      <c r="G332" t="s">
        <v>43</v>
      </c>
      <c r="H332">
        <v>800</v>
      </c>
      <c r="I332">
        <v>82797.16</v>
      </c>
      <c r="J332">
        <v>-1449</v>
      </c>
      <c r="K332">
        <v>-621</v>
      </c>
      <c r="L332">
        <v>-103.5</v>
      </c>
      <c r="M332">
        <v>81348.160000000003</v>
      </c>
      <c r="Q332" s="6">
        <v>29556</v>
      </c>
    </row>
    <row r="333" spans="1:17" x14ac:dyDescent="0.25">
      <c r="A333">
        <v>1007812</v>
      </c>
      <c r="B333" t="s">
        <v>189</v>
      </c>
      <c r="C333" s="4">
        <v>41852</v>
      </c>
      <c r="D333" t="s">
        <v>42</v>
      </c>
      <c r="E333">
        <v>1</v>
      </c>
      <c r="G333" t="s">
        <v>43</v>
      </c>
      <c r="H333">
        <v>800</v>
      </c>
      <c r="I333">
        <v>13953.87</v>
      </c>
      <c r="J333">
        <v>-73.22</v>
      </c>
      <c r="K333">
        <v>-69.569999999999993</v>
      </c>
      <c r="L333">
        <v>-17.440000000000001</v>
      </c>
      <c r="M333">
        <v>13880.65</v>
      </c>
      <c r="Q333" s="6">
        <v>29646</v>
      </c>
    </row>
    <row r="334" spans="1:17" x14ac:dyDescent="0.25">
      <c r="A334">
        <v>1007975</v>
      </c>
      <c r="B334" t="s">
        <v>124</v>
      </c>
      <c r="C334" s="4">
        <v>41883</v>
      </c>
      <c r="D334" t="s">
        <v>42</v>
      </c>
      <c r="E334">
        <v>1</v>
      </c>
      <c r="G334" t="s">
        <v>43</v>
      </c>
      <c r="H334">
        <v>800</v>
      </c>
      <c r="I334">
        <v>48784.42</v>
      </c>
      <c r="J334">
        <v>-267.74</v>
      </c>
      <c r="K334">
        <v>-253.1</v>
      </c>
      <c r="L334">
        <v>-60.98</v>
      </c>
      <c r="M334">
        <v>48516.68</v>
      </c>
      <c r="Q334" s="6">
        <v>29677</v>
      </c>
    </row>
    <row r="335" spans="1:17" x14ac:dyDescent="0.25">
      <c r="A335">
        <v>1007976</v>
      </c>
      <c r="B335" t="s">
        <v>443</v>
      </c>
      <c r="C335" s="4">
        <v>41883</v>
      </c>
      <c r="D335" t="s">
        <v>42</v>
      </c>
      <c r="E335">
        <v>1</v>
      </c>
      <c r="G335" t="s">
        <v>43</v>
      </c>
      <c r="H335">
        <v>800</v>
      </c>
      <c r="I335">
        <v>4582.5</v>
      </c>
      <c r="J335">
        <v>-57.3</v>
      </c>
      <c r="K335">
        <v>-34.380000000000003</v>
      </c>
      <c r="L335">
        <v>-5.73</v>
      </c>
      <c r="M335">
        <v>4525.2</v>
      </c>
      <c r="Q335" s="6">
        <v>29677</v>
      </c>
    </row>
    <row r="336" spans="1:17" x14ac:dyDescent="0.25">
      <c r="A336">
        <v>1008110</v>
      </c>
      <c r="B336" t="s">
        <v>444</v>
      </c>
      <c r="C336" s="4">
        <v>41883</v>
      </c>
      <c r="D336" t="s">
        <v>42</v>
      </c>
      <c r="E336">
        <v>1</v>
      </c>
      <c r="G336" t="s">
        <v>43</v>
      </c>
      <c r="H336">
        <v>800</v>
      </c>
      <c r="I336">
        <v>5966</v>
      </c>
      <c r="J336">
        <v>-67.14</v>
      </c>
      <c r="K336">
        <v>-44.76</v>
      </c>
      <c r="L336">
        <v>-7.46</v>
      </c>
      <c r="M336">
        <v>5898.86</v>
      </c>
      <c r="Q336" s="6">
        <v>29677</v>
      </c>
    </row>
    <row r="337" spans="1:17" x14ac:dyDescent="0.25">
      <c r="A337">
        <v>1008111</v>
      </c>
      <c r="B337" t="s">
        <v>445</v>
      </c>
      <c r="C337" s="4">
        <v>41883</v>
      </c>
      <c r="D337" t="s">
        <v>42</v>
      </c>
      <c r="E337">
        <v>1</v>
      </c>
      <c r="G337" t="s">
        <v>43</v>
      </c>
      <c r="H337">
        <v>800</v>
      </c>
      <c r="I337">
        <v>1515</v>
      </c>
      <c r="J337">
        <v>-13.68</v>
      </c>
      <c r="K337">
        <v>-11.34</v>
      </c>
      <c r="L337">
        <v>-1.89</v>
      </c>
      <c r="M337">
        <v>1501.32</v>
      </c>
      <c r="Q337" s="6">
        <v>29677</v>
      </c>
    </row>
    <row r="338" spans="1:17" x14ac:dyDescent="0.25">
      <c r="A338">
        <v>1007977</v>
      </c>
      <c r="B338" t="s">
        <v>446</v>
      </c>
      <c r="C338" s="4">
        <v>41883</v>
      </c>
      <c r="D338" t="s">
        <v>42</v>
      </c>
      <c r="E338">
        <v>1</v>
      </c>
      <c r="G338" t="s">
        <v>43</v>
      </c>
      <c r="H338">
        <v>800</v>
      </c>
      <c r="I338">
        <v>9265.2099999999991</v>
      </c>
      <c r="J338">
        <v>-110.38</v>
      </c>
      <c r="K338">
        <v>-69.48</v>
      </c>
      <c r="L338">
        <v>-11.58</v>
      </c>
      <c r="M338">
        <v>9154.83</v>
      </c>
      <c r="Q338" s="6">
        <v>29677</v>
      </c>
    </row>
    <row r="339" spans="1:17" x14ac:dyDescent="0.25">
      <c r="A339">
        <v>1008116</v>
      </c>
      <c r="B339" t="s">
        <v>198</v>
      </c>
      <c r="C339" s="4">
        <v>41883</v>
      </c>
      <c r="D339" t="s">
        <v>42</v>
      </c>
      <c r="E339">
        <v>1</v>
      </c>
      <c r="G339" t="s">
        <v>43</v>
      </c>
      <c r="H339">
        <v>800</v>
      </c>
      <c r="I339">
        <v>421.88</v>
      </c>
      <c r="J339">
        <v>-4.7699999999999996</v>
      </c>
      <c r="K339">
        <v>-3.18</v>
      </c>
      <c r="L339">
        <v>-0.53</v>
      </c>
      <c r="M339">
        <v>417.11</v>
      </c>
      <c r="Q339" s="6">
        <v>29677</v>
      </c>
    </row>
    <row r="340" spans="1:17" x14ac:dyDescent="0.25">
      <c r="A340">
        <v>1008221</v>
      </c>
      <c r="B340" t="s">
        <v>448</v>
      </c>
      <c r="C340" s="4">
        <v>41913</v>
      </c>
      <c r="D340" t="s">
        <v>42</v>
      </c>
      <c r="E340">
        <v>1</v>
      </c>
      <c r="G340" t="s">
        <v>43</v>
      </c>
      <c r="H340">
        <v>800</v>
      </c>
      <c r="I340">
        <v>1681.61</v>
      </c>
      <c r="J340">
        <v>-18.899999999999999</v>
      </c>
      <c r="K340">
        <v>-12.6</v>
      </c>
      <c r="L340">
        <v>-2.1</v>
      </c>
      <c r="M340">
        <v>1662.71</v>
      </c>
      <c r="Q340" s="6">
        <v>29707</v>
      </c>
    </row>
    <row r="341" spans="1:17" x14ac:dyDescent="0.25">
      <c r="A341">
        <v>1008340</v>
      </c>
      <c r="B341" t="s">
        <v>444</v>
      </c>
      <c r="C341" s="4">
        <v>41944</v>
      </c>
      <c r="D341" t="s">
        <v>42</v>
      </c>
      <c r="E341">
        <v>1</v>
      </c>
      <c r="G341" t="s">
        <v>43</v>
      </c>
      <c r="H341">
        <v>800</v>
      </c>
      <c r="I341">
        <v>4974.5</v>
      </c>
      <c r="J341">
        <v>-49.76</v>
      </c>
      <c r="K341">
        <v>-37.32</v>
      </c>
      <c r="L341">
        <v>-6.22</v>
      </c>
      <c r="M341">
        <v>4924.74</v>
      </c>
      <c r="Q341" s="6">
        <v>29738</v>
      </c>
    </row>
    <row r="342" spans="1:17" x14ac:dyDescent="0.25">
      <c r="A342">
        <v>1008341</v>
      </c>
      <c r="B342" t="s">
        <v>444</v>
      </c>
      <c r="C342" s="4">
        <v>41944</v>
      </c>
      <c r="D342" t="s">
        <v>42</v>
      </c>
      <c r="E342">
        <v>1</v>
      </c>
      <c r="G342" t="s">
        <v>43</v>
      </c>
      <c r="H342">
        <v>800</v>
      </c>
      <c r="I342">
        <v>4974.5</v>
      </c>
      <c r="J342">
        <v>-49.76</v>
      </c>
      <c r="K342">
        <v>-37.32</v>
      </c>
      <c r="L342">
        <v>-6.22</v>
      </c>
      <c r="M342">
        <v>4924.74</v>
      </c>
      <c r="Q342" s="6">
        <v>29738</v>
      </c>
    </row>
    <row r="343" spans="1:17" x14ac:dyDescent="0.25">
      <c r="A343">
        <v>150051</v>
      </c>
      <c r="B343" t="s">
        <v>201</v>
      </c>
      <c r="C343" s="4">
        <v>39114</v>
      </c>
      <c r="D343" t="s">
        <v>42</v>
      </c>
      <c r="E343">
        <v>1</v>
      </c>
      <c r="G343" t="s">
        <v>140</v>
      </c>
      <c r="H343">
        <v>36</v>
      </c>
      <c r="I343">
        <v>-2015.18</v>
      </c>
      <c r="J343">
        <v>2015.18</v>
      </c>
      <c r="Q343" s="7">
        <v>42379</v>
      </c>
    </row>
    <row r="344" spans="1:17" x14ac:dyDescent="0.25">
      <c r="A344">
        <v>150055</v>
      </c>
      <c r="B344" t="s">
        <v>176</v>
      </c>
      <c r="C344" s="4">
        <v>39114</v>
      </c>
      <c r="D344" t="s">
        <v>42</v>
      </c>
      <c r="E344">
        <v>1</v>
      </c>
      <c r="G344" t="s">
        <v>140</v>
      </c>
      <c r="H344">
        <v>36</v>
      </c>
      <c r="I344">
        <v>-525.54999999999995</v>
      </c>
      <c r="J344">
        <v>525.54999999999995</v>
      </c>
      <c r="Q344" s="7">
        <v>42379</v>
      </c>
    </row>
    <row r="345" spans="1:17" x14ac:dyDescent="0.25">
      <c r="A345">
        <v>150065</v>
      </c>
      <c r="B345" t="s">
        <v>201</v>
      </c>
      <c r="C345" s="4">
        <v>39114</v>
      </c>
      <c r="D345" t="s">
        <v>42</v>
      </c>
      <c r="E345">
        <v>1</v>
      </c>
      <c r="G345" t="s">
        <v>140</v>
      </c>
      <c r="H345">
        <v>36</v>
      </c>
      <c r="I345">
        <v>35.86</v>
      </c>
      <c r="J345">
        <v>-35.86</v>
      </c>
      <c r="Q345" s="7">
        <v>42379</v>
      </c>
    </row>
    <row r="346" spans="1:17" x14ac:dyDescent="0.25">
      <c r="A346">
        <v>150066</v>
      </c>
      <c r="B346" t="s">
        <v>201</v>
      </c>
      <c r="C346" s="4">
        <v>39114</v>
      </c>
      <c r="D346" t="s">
        <v>42</v>
      </c>
      <c r="E346">
        <v>1</v>
      </c>
      <c r="G346" t="s">
        <v>140</v>
      </c>
      <c r="H346">
        <v>36</v>
      </c>
      <c r="I346">
        <v>38.14</v>
      </c>
      <c r="J346">
        <v>-38.14</v>
      </c>
      <c r="Q346" s="7">
        <v>42379</v>
      </c>
    </row>
    <row r="347" spans="1:17" x14ac:dyDescent="0.25">
      <c r="A347">
        <v>150090</v>
      </c>
      <c r="B347" t="s">
        <v>201</v>
      </c>
      <c r="C347" s="4">
        <v>39114</v>
      </c>
      <c r="D347" t="s">
        <v>42</v>
      </c>
      <c r="E347">
        <v>1</v>
      </c>
      <c r="G347" t="s">
        <v>140</v>
      </c>
      <c r="H347">
        <v>36</v>
      </c>
      <c r="I347">
        <v>142.46</v>
      </c>
      <c r="J347">
        <v>-142.46</v>
      </c>
      <c r="Q347" s="7">
        <v>42379</v>
      </c>
    </row>
    <row r="348" spans="1:17" x14ac:dyDescent="0.25">
      <c r="A348">
        <v>150098</v>
      </c>
      <c r="B348" t="s">
        <v>202</v>
      </c>
      <c r="C348" s="4">
        <v>39114</v>
      </c>
      <c r="D348" t="s">
        <v>42</v>
      </c>
      <c r="E348">
        <v>1</v>
      </c>
      <c r="G348" t="s">
        <v>140</v>
      </c>
      <c r="H348">
        <v>36</v>
      </c>
      <c r="I348">
        <v>245.52</v>
      </c>
      <c r="J348">
        <v>-245.52</v>
      </c>
      <c r="Q348" s="7">
        <v>42379</v>
      </c>
    </row>
    <row r="349" spans="1:17" x14ac:dyDescent="0.25">
      <c r="A349">
        <v>150122</v>
      </c>
      <c r="B349" t="s">
        <v>202</v>
      </c>
      <c r="C349" s="4">
        <v>39114</v>
      </c>
      <c r="D349" t="s">
        <v>42</v>
      </c>
      <c r="E349">
        <v>1</v>
      </c>
      <c r="G349" t="s">
        <v>140</v>
      </c>
      <c r="H349">
        <v>36</v>
      </c>
      <c r="I349">
        <v>1005.45</v>
      </c>
      <c r="J349">
        <v>-1005.45</v>
      </c>
      <c r="Q349" s="7">
        <v>42379</v>
      </c>
    </row>
    <row r="350" spans="1:17" x14ac:dyDescent="0.25">
      <c r="A350">
        <v>150132</v>
      </c>
      <c r="B350" t="s">
        <v>201</v>
      </c>
      <c r="C350" s="4">
        <v>39114</v>
      </c>
      <c r="D350" t="s">
        <v>42</v>
      </c>
      <c r="E350">
        <v>1</v>
      </c>
      <c r="G350" t="s">
        <v>140</v>
      </c>
      <c r="H350">
        <v>36</v>
      </c>
      <c r="I350">
        <v>1822.53</v>
      </c>
      <c r="J350">
        <v>-1822.53</v>
      </c>
      <c r="Q350" s="7">
        <v>42379</v>
      </c>
    </row>
    <row r="351" spans="1:17" x14ac:dyDescent="0.25">
      <c r="A351">
        <v>150138</v>
      </c>
      <c r="B351" t="s">
        <v>201</v>
      </c>
      <c r="C351" s="4">
        <v>39114</v>
      </c>
      <c r="D351" t="s">
        <v>42</v>
      </c>
      <c r="E351">
        <v>1</v>
      </c>
      <c r="G351" t="s">
        <v>140</v>
      </c>
      <c r="H351">
        <v>36</v>
      </c>
      <c r="I351">
        <v>2131.21</v>
      </c>
      <c r="J351">
        <v>-2131.21</v>
      </c>
      <c r="Q351" s="7">
        <v>42379</v>
      </c>
    </row>
    <row r="352" spans="1:17" x14ac:dyDescent="0.25">
      <c r="A352">
        <v>150139</v>
      </c>
      <c r="B352" t="s">
        <v>201</v>
      </c>
      <c r="C352" s="4">
        <v>39114</v>
      </c>
      <c r="D352" t="s">
        <v>42</v>
      </c>
      <c r="E352">
        <v>1</v>
      </c>
      <c r="G352" t="s">
        <v>140</v>
      </c>
      <c r="H352">
        <v>36</v>
      </c>
      <c r="I352">
        <v>2134.52</v>
      </c>
      <c r="J352">
        <v>-2134.52</v>
      </c>
      <c r="Q352" s="7">
        <v>42379</v>
      </c>
    </row>
    <row r="353" spans="1:17" x14ac:dyDescent="0.25">
      <c r="A353">
        <v>150167</v>
      </c>
      <c r="B353" t="s">
        <v>201</v>
      </c>
      <c r="C353" s="4">
        <v>39114</v>
      </c>
      <c r="D353" t="s">
        <v>42</v>
      </c>
      <c r="E353">
        <v>1</v>
      </c>
      <c r="G353" t="s">
        <v>140</v>
      </c>
      <c r="H353">
        <v>36</v>
      </c>
      <c r="I353">
        <v>374.24</v>
      </c>
      <c r="J353">
        <v>-374.24</v>
      </c>
      <c r="Q353" s="7">
        <v>42379</v>
      </c>
    </row>
    <row r="354" spans="1:17" x14ac:dyDescent="0.25">
      <c r="A354">
        <v>150176</v>
      </c>
      <c r="B354" t="s">
        <v>202</v>
      </c>
      <c r="C354" s="4">
        <v>39114</v>
      </c>
      <c r="D354" t="s">
        <v>42</v>
      </c>
      <c r="E354">
        <v>1</v>
      </c>
      <c r="G354" t="s">
        <v>140</v>
      </c>
      <c r="H354">
        <v>36</v>
      </c>
      <c r="I354">
        <v>1329.98</v>
      </c>
      <c r="J354">
        <v>-1329.98</v>
      </c>
      <c r="Q354" s="7">
        <v>42379</v>
      </c>
    </row>
    <row r="355" spans="1:17" x14ac:dyDescent="0.25">
      <c r="A355">
        <v>150177</v>
      </c>
      <c r="B355" t="s">
        <v>201</v>
      </c>
      <c r="C355" s="4">
        <v>39114</v>
      </c>
      <c r="D355" t="s">
        <v>42</v>
      </c>
      <c r="E355">
        <v>1</v>
      </c>
      <c r="G355" t="s">
        <v>140</v>
      </c>
      <c r="H355">
        <v>36</v>
      </c>
      <c r="I355">
        <v>1671.37</v>
      </c>
      <c r="J355">
        <v>-1671.37</v>
      </c>
      <c r="Q355" s="7">
        <v>42379</v>
      </c>
    </row>
    <row r="356" spans="1:17" x14ac:dyDescent="0.25">
      <c r="A356">
        <v>150179</v>
      </c>
      <c r="B356" t="s">
        <v>201</v>
      </c>
      <c r="C356" s="4">
        <v>39114</v>
      </c>
      <c r="D356" t="s">
        <v>42</v>
      </c>
      <c r="E356">
        <v>1</v>
      </c>
      <c r="G356" t="s">
        <v>140</v>
      </c>
      <c r="H356">
        <v>36</v>
      </c>
      <c r="I356">
        <v>4048.15</v>
      </c>
      <c r="J356">
        <v>-4048.15</v>
      </c>
      <c r="Q356" s="7">
        <v>42379</v>
      </c>
    </row>
    <row r="357" spans="1:17" x14ac:dyDescent="0.25">
      <c r="A357">
        <v>2002458</v>
      </c>
      <c r="B357" t="s">
        <v>166</v>
      </c>
      <c r="C357" s="4">
        <v>39479</v>
      </c>
      <c r="D357" t="s">
        <v>42</v>
      </c>
      <c r="E357">
        <v>1</v>
      </c>
      <c r="G357" t="s">
        <v>140</v>
      </c>
      <c r="H357">
        <v>36</v>
      </c>
      <c r="I357">
        <v>3385</v>
      </c>
      <c r="J357">
        <v>-3385</v>
      </c>
      <c r="Q357" s="7">
        <v>42380</v>
      </c>
    </row>
    <row r="358" spans="1:17" x14ac:dyDescent="0.25">
      <c r="A358">
        <v>2002460</v>
      </c>
      <c r="B358" t="s">
        <v>166</v>
      </c>
      <c r="C358" s="4">
        <v>39479</v>
      </c>
      <c r="D358" t="s">
        <v>42</v>
      </c>
      <c r="E358">
        <v>1</v>
      </c>
      <c r="G358" t="s">
        <v>140</v>
      </c>
      <c r="H358">
        <v>36</v>
      </c>
      <c r="I358">
        <v>1705</v>
      </c>
      <c r="J358">
        <v>-1705</v>
      </c>
      <c r="Q358" s="7">
        <v>42380</v>
      </c>
    </row>
    <row r="359" spans="1:17" x14ac:dyDescent="0.25">
      <c r="A359">
        <v>2002730</v>
      </c>
      <c r="B359" t="s">
        <v>166</v>
      </c>
      <c r="C359" s="4">
        <v>39479</v>
      </c>
      <c r="D359" t="s">
        <v>42</v>
      </c>
      <c r="E359">
        <v>1</v>
      </c>
      <c r="G359" t="s">
        <v>140</v>
      </c>
      <c r="H359">
        <v>36</v>
      </c>
      <c r="I359">
        <v>-128.94</v>
      </c>
      <c r="J359">
        <v>128.94</v>
      </c>
      <c r="Q359" s="7">
        <v>42380</v>
      </c>
    </row>
    <row r="360" spans="1:17" x14ac:dyDescent="0.25">
      <c r="A360">
        <v>1004740</v>
      </c>
      <c r="B360" t="s">
        <v>166</v>
      </c>
      <c r="C360" s="4">
        <v>40210</v>
      </c>
      <c r="D360" t="s">
        <v>42</v>
      </c>
      <c r="E360">
        <v>1</v>
      </c>
      <c r="G360" t="s">
        <v>140</v>
      </c>
      <c r="H360">
        <v>36</v>
      </c>
      <c r="I360">
        <v>6002.18</v>
      </c>
      <c r="J360">
        <v>-6002.18</v>
      </c>
      <c r="Q360" s="7">
        <v>42382</v>
      </c>
    </row>
    <row r="361" spans="1:17" x14ac:dyDescent="0.25">
      <c r="A361">
        <v>1004741</v>
      </c>
      <c r="B361" t="s">
        <v>166</v>
      </c>
      <c r="C361" s="4">
        <v>40210</v>
      </c>
      <c r="D361" t="s">
        <v>42</v>
      </c>
      <c r="E361">
        <v>1</v>
      </c>
      <c r="G361" t="s">
        <v>140</v>
      </c>
      <c r="H361">
        <v>36</v>
      </c>
      <c r="I361">
        <v>4996.2700000000004</v>
      </c>
      <c r="J361">
        <v>-4996.2700000000004</v>
      </c>
      <c r="Q361" s="7">
        <v>42382</v>
      </c>
    </row>
    <row r="362" spans="1:17" x14ac:dyDescent="0.25">
      <c r="A362">
        <v>1004742</v>
      </c>
      <c r="B362" t="s">
        <v>203</v>
      </c>
      <c r="C362" s="4">
        <v>40210</v>
      </c>
      <c r="D362" t="s">
        <v>42</v>
      </c>
      <c r="E362">
        <v>1</v>
      </c>
      <c r="G362" t="s">
        <v>140</v>
      </c>
      <c r="H362">
        <v>36</v>
      </c>
      <c r="I362">
        <v>5065</v>
      </c>
      <c r="J362">
        <v>-5065</v>
      </c>
      <c r="Q362" s="7">
        <v>42382</v>
      </c>
    </row>
    <row r="363" spans="1:17" x14ac:dyDescent="0.25">
      <c r="A363">
        <v>1004829</v>
      </c>
      <c r="B363" t="s">
        <v>166</v>
      </c>
      <c r="C363" s="4">
        <v>40210</v>
      </c>
      <c r="D363" t="s">
        <v>42</v>
      </c>
      <c r="E363">
        <v>1</v>
      </c>
      <c r="G363" t="s">
        <v>140</v>
      </c>
      <c r="H363">
        <v>36</v>
      </c>
      <c r="I363">
        <v>1550</v>
      </c>
      <c r="J363">
        <v>-1550</v>
      </c>
      <c r="Q363" s="7">
        <v>42382</v>
      </c>
    </row>
    <row r="364" spans="1:17" x14ac:dyDescent="0.25">
      <c r="A364">
        <v>1005340</v>
      </c>
      <c r="B364" t="s">
        <v>204</v>
      </c>
      <c r="C364" s="4">
        <v>40575</v>
      </c>
      <c r="D364" t="s">
        <v>42</v>
      </c>
      <c r="E364">
        <v>1</v>
      </c>
      <c r="G364" t="s">
        <v>140</v>
      </c>
      <c r="H364">
        <v>36</v>
      </c>
      <c r="I364">
        <v>1315.12</v>
      </c>
      <c r="J364">
        <v>-1315.12</v>
      </c>
      <c r="Q364" s="7">
        <v>42383</v>
      </c>
    </row>
    <row r="365" spans="1:17" x14ac:dyDescent="0.25">
      <c r="A365">
        <v>1005900</v>
      </c>
      <c r="B365" t="s">
        <v>205</v>
      </c>
      <c r="C365" s="4">
        <v>40940</v>
      </c>
      <c r="D365" t="s">
        <v>42</v>
      </c>
      <c r="E365">
        <v>1</v>
      </c>
      <c r="G365" t="s">
        <v>140</v>
      </c>
      <c r="H365">
        <v>36</v>
      </c>
      <c r="I365">
        <v>3483</v>
      </c>
      <c r="J365">
        <v>-3483</v>
      </c>
      <c r="K365">
        <v>-98.34</v>
      </c>
      <c r="Q365" s="7">
        <v>42384</v>
      </c>
    </row>
    <row r="366" spans="1:17" x14ac:dyDescent="0.25">
      <c r="A366">
        <v>1005940</v>
      </c>
      <c r="B366" t="s">
        <v>206</v>
      </c>
      <c r="C366" s="4">
        <v>40940</v>
      </c>
      <c r="D366" t="s">
        <v>42</v>
      </c>
      <c r="E366">
        <v>1</v>
      </c>
      <c r="G366" t="s">
        <v>140</v>
      </c>
      <c r="H366">
        <v>36</v>
      </c>
      <c r="I366">
        <v>1710</v>
      </c>
      <c r="J366">
        <v>-1710</v>
      </c>
      <c r="K366">
        <v>-48.28</v>
      </c>
      <c r="Q366" s="7">
        <v>42384</v>
      </c>
    </row>
    <row r="367" spans="1:17" x14ac:dyDescent="0.25">
      <c r="A367">
        <v>1005961</v>
      </c>
      <c r="B367" t="s">
        <v>207</v>
      </c>
      <c r="C367" s="4">
        <v>40940</v>
      </c>
      <c r="D367" t="s">
        <v>42</v>
      </c>
      <c r="E367">
        <v>1</v>
      </c>
      <c r="G367" t="s">
        <v>140</v>
      </c>
      <c r="H367">
        <v>36</v>
      </c>
      <c r="I367">
        <v>494.55</v>
      </c>
      <c r="J367">
        <v>-494.55</v>
      </c>
      <c r="K367">
        <v>-13.96</v>
      </c>
      <c r="Q367" s="7">
        <v>42384</v>
      </c>
    </row>
    <row r="368" spans="1:17" x14ac:dyDescent="0.25">
      <c r="A368">
        <v>1006501</v>
      </c>
      <c r="B368" t="s">
        <v>208</v>
      </c>
      <c r="C368" s="4">
        <v>41306</v>
      </c>
      <c r="D368" t="s">
        <v>42</v>
      </c>
      <c r="E368">
        <v>1</v>
      </c>
      <c r="G368" t="s">
        <v>140</v>
      </c>
      <c r="H368">
        <v>36</v>
      </c>
      <c r="I368">
        <v>1058.1099999999999</v>
      </c>
      <c r="J368">
        <v>-851.8</v>
      </c>
      <c r="K368">
        <v>-176.35</v>
      </c>
      <c r="L368">
        <v>-29.39</v>
      </c>
      <c r="M368">
        <v>206.31</v>
      </c>
      <c r="Q368" s="7">
        <v>42385</v>
      </c>
    </row>
    <row r="369" spans="1:17" x14ac:dyDescent="0.25">
      <c r="A369">
        <v>1006502</v>
      </c>
      <c r="B369" t="s">
        <v>208</v>
      </c>
      <c r="C369" s="4">
        <v>41306</v>
      </c>
      <c r="D369" t="s">
        <v>42</v>
      </c>
      <c r="E369">
        <v>1</v>
      </c>
      <c r="G369" t="s">
        <v>140</v>
      </c>
      <c r="H369">
        <v>36</v>
      </c>
      <c r="I369">
        <v>2653.92</v>
      </c>
      <c r="J369">
        <v>-2136.4699999999998</v>
      </c>
      <c r="K369">
        <v>-442.32</v>
      </c>
      <c r="L369">
        <v>-73.72</v>
      </c>
      <c r="M369">
        <v>517.45000000000005</v>
      </c>
      <c r="Q369" s="7">
        <v>42385</v>
      </c>
    </row>
    <row r="370" spans="1:17" x14ac:dyDescent="0.25">
      <c r="A370">
        <v>1006506</v>
      </c>
      <c r="B370" t="s">
        <v>209</v>
      </c>
      <c r="C370" s="4">
        <v>41306</v>
      </c>
      <c r="D370" t="s">
        <v>42</v>
      </c>
      <c r="E370">
        <v>1</v>
      </c>
      <c r="G370" t="s">
        <v>140</v>
      </c>
      <c r="H370">
        <v>36</v>
      </c>
      <c r="I370">
        <v>1065.5899999999999</v>
      </c>
      <c r="J370">
        <v>-857.82</v>
      </c>
      <c r="K370">
        <v>-177.59</v>
      </c>
      <c r="L370">
        <v>-29.6</v>
      </c>
      <c r="M370">
        <v>207.77</v>
      </c>
      <c r="Q370" s="7">
        <v>42385</v>
      </c>
    </row>
    <row r="371" spans="1:17" x14ac:dyDescent="0.25">
      <c r="A371">
        <v>1006507</v>
      </c>
      <c r="B371" t="s">
        <v>210</v>
      </c>
      <c r="C371" s="4">
        <v>41306</v>
      </c>
      <c r="D371" t="s">
        <v>42</v>
      </c>
      <c r="E371">
        <v>1</v>
      </c>
      <c r="G371" t="s">
        <v>140</v>
      </c>
      <c r="H371">
        <v>36</v>
      </c>
      <c r="I371">
        <v>1425.73</v>
      </c>
      <c r="J371">
        <v>-1147.75</v>
      </c>
      <c r="K371">
        <v>-237.63</v>
      </c>
      <c r="L371">
        <v>-39.6</v>
      </c>
      <c r="M371">
        <v>277.98</v>
      </c>
      <c r="Q371" s="7">
        <v>42385</v>
      </c>
    </row>
    <row r="372" spans="1:17" x14ac:dyDescent="0.25">
      <c r="A372">
        <v>1006508</v>
      </c>
      <c r="B372" t="s">
        <v>211</v>
      </c>
      <c r="C372" s="4">
        <v>41306</v>
      </c>
      <c r="D372" t="s">
        <v>42</v>
      </c>
      <c r="E372">
        <v>1</v>
      </c>
      <c r="G372" t="s">
        <v>140</v>
      </c>
      <c r="H372">
        <v>36</v>
      </c>
      <c r="I372">
        <v>2839.3</v>
      </c>
      <c r="J372">
        <v>-2285.71</v>
      </c>
      <c r="K372">
        <v>-473.23</v>
      </c>
      <c r="L372">
        <v>-78.87</v>
      </c>
      <c r="M372">
        <v>553.59</v>
      </c>
      <c r="Q372" s="7">
        <v>42385</v>
      </c>
    </row>
    <row r="373" spans="1:17" x14ac:dyDescent="0.25">
      <c r="A373">
        <v>1006509</v>
      </c>
      <c r="B373" t="s">
        <v>212</v>
      </c>
      <c r="C373" s="4">
        <v>41306</v>
      </c>
      <c r="D373" t="s">
        <v>42</v>
      </c>
      <c r="E373">
        <v>1</v>
      </c>
      <c r="G373" t="s">
        <v>140</v>
      </c>
      <c r="H373">
        <v>36</v>
      </c>
      <c r="I373">
        <v>3154.8</v>
      </c>
      <c r="J373">
        <v>-2539.69</v>
      </c>
      <c r="K373">
        <v>-525.79999999999995</v>
      </c>
      <c r="L373">
        <v>-87.63</v>
      </c>
      <c r="M373">
        <v>615.11</v>
      </c>
      <c r="Q373" s="7">
        <v>42385</v>
      </c>
    </row>
    <row r="374" spans="1:17" x14ac:dyDescent="0.25">
      <c r="A374">
        <v>1006511</v>
      </c>
      <c r="B374" t="s">
        <v>213</v>
      </c>
      <c r="C374" s="4">
        <v>41306</v>
      </c>
      <c r="D374" t="s">
        <v>42</v>
      </c>
      <c r="E374">
        <v>1</v>
      </c>
      <c r="G374" t="s">
        <v>140</v>
      </c>
      <c r="H374">
        <v>36</v>
      </c>
      <c r="I374">
        <v>531.89</v>
      </c>
      <c r="J374">
        <v>-428.18</v>
      </c>
      <c r="K374">
        <v>-88.64</v>
      </c>
      <c r="L374">
        <v>-14.78</v>
      </c>
      <c r="M374">
        <v>103.71</v>
      </c>
      <c r="Q374" s="7">
        <v>42385</v>
      </c>
    </row>
    <row r="375" spans="1:17" x14ac:dyDescent="0.25">
      <c r="A375">
        <v>1006512</v>
      </c>
      <c r="B375" t="s">
        <v>214</v>
      </c>
      <c r="C375" s="4">
        <v>41306</v>
      </c>
      <c r="D375" t="s">
        <v>42</v>
      </c>
      <c r="E375">
        <v>1</v>
      </c>
      <c r="G375" t="s">
        <v>140</v>
      </c>
      <c r="H375">
        <v>36</v>
      </c>
      <c r="I375">
        <v>2639.25</v>
      </c>
      <c r="J375">
        <v>-2124.65</v>
      </c>
      <c r="K375">
        <v>-439.87</v>
      </c>
      <c r="L375">
        <v>-73.31</v>
      </c>
      <c r="M375">
        <v>514.6</v>
      </c>
      <c r="Q375" s="7">
        <v>42385</v>
      </c>
    </row>
    <row r="376" spans="1:17" x14ac:dyDescent="0.25">
      <c r="A376">
        <v>1006513</v>
      </c>
      <c r="B376" t="s">
        <v>215</v>
      </c>
      <c r="C376" s="4">
        <v>41306</v>
      </c>
      <c r="D376" t="s">
        <v>42</v>
      </c>
      <c r="E376">
        <v>1</v>
      </c>
      <c r="G376" t="s">
        <v>140</v>
      </c>
      <c r="H376">
        <v>36</v>
      </c>
      <c r="I376">
        <v>129.47</v>
      </c>
      <c r="J376">
        <v>-104.22</v>
      </c>
      <c r="K376">
        <v>-21.57</v>
      </c>
      <c r="L376">
        <v>-3.6</v>
      </c>
      <c r="M376">
        <v>25.25</v>
      </c>
      <c r="Q376" s="7">
        <v>42385</v>
      </c>
    </row>
    <row r="377" spans="1:17" x14ac:dyDescent="0.25">
      <c r="A377">
        <v>1006514</v>
      </c>
      <c r="B377" t="s">
        <v>216</v>
      </c>
      <c r="C377" s="4">
        <v>41306</v>
      </c>
      <c r="D377" t="s">
        <v>42</v>
      </c>
      <c r="E377">
        <v>1</v>
      </c>
      <c r="G377" t="s">
        <v>140</v>
      </c>
      <c r="H377">
        <v>36</v>
      </c>
      <c r="I377">
        <v>174.37</v>
      </c>
      <c r="J377">
        <v>-140.37</v>
      </c>
      <c r="K377">
        <v>-29.06</v>
      </c>
      <c r="L377">
        <v>-4.84</v>
      </c>
      <c r="M377">
        <v>34</v>
      </c>
      <c r="Q377" s="7">
        <v>42385</v>
      </c>
    </row>
    <row r="378" spans="1:17" x14ac:dyDescent="0.25">
      <c r="A378">
        <v>2002490</v>
      </c>
      <c r="B378" t="s">
        <v>217</v>
      </c>
      <c r="C378" s="4">
        <v>39479</v>
      </c>
      <c r="D378" t="s">
        <v>42</v>
      </c>
      <c r="E378">
        <v>1</v>
      </c>
      <c r="G378" t="s">
        <v>140</v>
      </c>
      <c r="H378">
        <v>96</v>
      </c>
      <c r="I378">
        <v>87.41</v>
      </c>
      <c r="J378">
        <v>-81.010000000000005</v>
      </c>
      <c r="K378">
        <v>-5.45</v>
      </c>
      <c r="L378">
        <v>-0.91</v>
      </c>
      <c r="M378">
        <v>6.4</v>
      </c>
      <c r="Q378" s="7">
        <v>42385</v>
      </c>
    </row>
    <row r="379" spans="1:17" x14ac:dyDescent="0.25">
      <c r="A379">
        <v>2002493</v>
      </c>
      <c r="B379" t="s">
        <v>217</v>
      </c>
      <c r="C379" s="4">
        <v>39479</v>
      </c>
      <c r="D379" t="s">
        <v>42</v>
      </c>
      <c r="E379">
        <v>1</v>
      </c>
      <c r="G379" t="s">
        <v>140</v>
      </c>
      <c r="H379">
        <v>96</v>
      </c>
      <c r="I379">
        <v>8380</v>
      </c>
      <c r="J379">
        <v>-7767.53</v>
      </c>
      <c r="K379">
        <v>-523.75</v>
      </c>
      <c r="L379">
        <v>-87.29</v>
      </c>
      <c r="M379">
        <v>612.47</v>
      </c>
      <c r="Q379" s="7">
        <v>42385</v>
      </c>
    </row>
    <row r="380" spans="1:17" x14ac:dyDescent="0.25">
      <c r="A380">
        <v>2002494</v>
      </c>
      <c r="B380" t="s">
        <v>217</v>
      </c>
      <c r="C380" s="4">
        <v>39479</v>
      </c>
      <c r="D380" t="s">
        <v>42</v>
      </c>
      <c r="E380">
        <v>1</v>
      </c>
      <c r="G380" t="s">
        <v>140</v>
      </c>
      <c r="H380">
        <v>96</v>
      </c>
      <c r="I380">
        <v>15518.02</v>
      </c>
      <c r="J380">
        <v>-14383.85</v>
      </c>
      <c r="K380">
        <v>-969.88</v>
      </c>
      <c r="L380">
        <v>-161.65</v>
      </c>
      <c r="M380">
        <v>1134.17</v>
      </c>
      <c r="Q380" s="7">
        <v>42385</v>
      </c>
    </row>
    <row r="381" spans="1:17" x14ac:dyDescent="0.25">
      <c r="A381">
        <v>2002496</v>
      </c>
      <c r="B381" t="s">
        <v>217</v>
      </c>
      <c r="C381" s="4">
        <v>39479</v>
      </c>
      <c r="D381" t="s">
        <v>42</v>
      </c>
      <c r="E381">
        <v>1</v>
      </c>
      <c r="G381" t="s">
        <v>140</v>
      </c>
      <c r="H381">
        <v>96</v>
      </c>
      <c r="I381">
        <v>280.17</v>
      </c>
      <c r="J381">
        <v>-259.69</v>
      </c>
      <c r="K381">
        <v>-17.510000000000002</v>
      </c>
      <c r="L381">
        <v>-2.92</v>
      </c>
      <c r="M381">
        <v>20.48</v>
      </c>
      <c r="Q381" s="7">
        <v>42385</v>
      </c>
    </row>
    <row r="382" spans="1:17" x14ac:dyDescent="0.25">
      <c r="A382">
        <v>2002497</v>
      </c>
      <c r="B382" t="s">
        <v>217</v>
      </c>
      <c r="C382" s="4">
        <v>39479</v>
      </c>
      <c r="D382" t="s">
        <v>42</v>
      </c>
      <c r="E382">
        <v>1</v>
      </c>
      <c r="G382" t="s">
        <v>140</v>
      </c>
      <c r="H382">
        <v>96</v>
      </c>
      <c r="I382">
        <v>250.4</v>
      </c>
      <c r="J382">
        <v>-232.1</v>
      </c>
      <c r="K382">
        <v>-15.65</v>
      </c>
      <c r="L382">
        <v>-2.61</v>
      </c>
      <c r="M382">
        <v>18.3</v>
      </c>
      <c r="Q382" s="7">
        <v>42385</v>
      </c>
    </row>
    <row r="383" spans="1:17" x14ac:dyDescent="0.25">
      <c r="A383">
        <v>2002498</v>
      </c>
      <c r="B383" t="s">
        <v>217</v>
      </c>
      <c r="C383" s="4">
        <v>39479</v>
      </c>
      <c r="D383" t="s">
        <v>42</v>
      </c>
      <c r="E383">
        <v>1</v>
      </c>
      <c r="G383" t="s">
        <v>140</v>
      </c>
      <c r="H383">
        <v>96</v>
      </c>
      <c r="I383">
        <v>1175.29</v>
      </c>
      <c r="J383">
        <v>-1089.4000000000001</v>
      </c>
      <c r="K383">
        <v>-73.459999999999994</v>
      </c>
      <c r="L383">
        <v>-12.25</v>
      </c>
      <c r="M383">
        <v>85.89</v>
      </c>
      <c r="Q383" s="7">
        <v>42385</v>
      </c>
    </row>
    <row r="384" spans="1:17" x14ac:dyDescent="0.25">
      <c r="A384">
        <v>1007457</v>
      </c>
      <c r="B384" t="s">
        <v>218</v>
      </c>
      <c r="C384" s="4">
        <v>41671</v>
      </c>
      <c r="D384" t="s">
        <v>42</v>
      </c>
      <c r="E384">
        <v>1</v>
      </c>
      <c r="G384" t="s">
        <v>140</v>
      </c>
      <c r="H384">
        <v>36</v>
      </c>
      <c r="I384">
        <v>107.29</v>
      </c>
      <c r="J384">
        <v>-50.61</v>
      </c>
      <c r="K384">
        <v>-17.88</v>
      </c>
      <c r="L384">
        <v>-2.98</v>
      </c>
      <c r="M384">
        <v>56.68</v>
      </c>
      <c r="Q384" s="7">
        <v>42386</v>
      </c>
    </row>
    <row r="385" spans="1:17" x14ac:dyDescent="0.25">
      <c r="A385">
        <v>1007465</v>
      </c>
      <c r="B385" t="s">
        <v>162</v>
      </c>
      <c r="C385" s="4">
        <v>41671</v>
      </c>
      <c r="D385" t="s">
        <v>42</v>
      </c>
      <c r="E385">
        <v>1</v>
      </c>
      <c r="G385" t="s">
        <v>140</v>
      </c>
      <c r="H385">
        <v>36</v>
      </c>
      <c r="I385">
        <v>64.040000000000006</v>
      </c>
      <c r="J385">
        <v>-30.2</v>
      </c>
      <c r="K385">
        <v>-10.67</v>
      </c>
      <c r="L385">
        <v>-1.78</v>
      </c>
      <c r="M385">
        <v>33.840000000000003</v>
      </c>
      <c r="Q385" s="7">
        <v>42386</v>
      </c>
    </row>
    <row r="386" spans="1:17" x14ac:dyDescent="0.25">
      <c r="A386">
        <v>1007466</v>
      </c>
      <c r="B386" t="s">
        <v>162</v>
      </c>
      <c r="C386" s="4">
        <v>41671</v>
      </c>
      <c r="D386" t="s">
        <v>42</v>
      </c>
      <c r="E386">
        <v>1</v>
      </c>
      <c r="G386" t="s">
        <v>140</v>
      </c>
      <c r="H386">
        <v>36</v>
      </c>
      <c r="I386">
        <v>91.77</v>
      </c>
      <c r="J386">
        <v>-43.28</v>
      </c>
      <c r="K386">
        <v>-15.29</v>
      </c>
      <c r="L386">
        <v>-2.54</v>
      </c>
      <c r="M386">
        <v>48.49</v>
      </c>
      <c r="Q386" s="7">
        <v>42386</v>
      </c>
    </row>
    <row r="387" spans="1:17" x14ac:dyDescent="0.25">
      <c r="A387">
        <v>1007467</v>
      </c>
      <c r="B387" t="s">
        <v>162</v>
      </c>
      <c r="C387" s="4">
        <v>41671</v>
      </c>
      <c r="D387" t="s">
        <v>42</v>
      </c>
      <c r="E387">
        <v>1</v>
      </c>
      <c r="G387" t="s">
        <v>140</v>
      </c>
      <c r="H387">
        <v>36</v>
      </c>
      <c r="I387">
        <v>67.3</v>
      </c>
      <c r="J387">
        <v>-31.75</v>
      </c>
      <c r="K387">
        <v>-11.22</v>
      </c>
      <c r="L387">
        <v>-1.87</v>
      </c>
      <c r="M387">
        <v>35.549999999999997</v>
      </c>
      <c r="Q387" s="7">
        <v>42386</v>
      </c>
    </row>
    <row r="388" spans="1:17" x14ac:dyDescent="0.25">
      <c r="A388">
        <v>1007532</v>
      </c>
      <c r="B388" t="s">
        <v>162</v>
      </c>
      <c r="C388" s="4">
        <v>41671</v>
      </c>
      <c r="D388" t="s">
        <v>42</v>
      </c>
      <c r="E388">
        <v>1</v>
      </c>
      <c r="G388" t="s">
        <v>140</v>
      </c>
      <c r="H388">
        <v>36</v>
      </c>
      <c r="I388">
        <v>2690.67</v>
      </c>
      <c r="J388">
        <v>-1269.1600000000001</v>
      </c>
      <c r="K388">
        <v>-448.44</v>
      </c>
      <c r="L388">
        <v>-74.739999999999995</v>
      </c>
      <c r="M388">
        <v>1421.51</v>
      </c>
      <c r="Q388" s="7">
        <v>42386</v>
      </c>
    </row>
    <row r="389" spans="1:17" x14ac:dyDescent="0.25">
      <c r="A389">
        <v>1007533</v>
      </c>
      <c r="B389" t="s">
        <v>162</v>
      </c>
      <c r="C389" s="4">
        <v>41671</v>
      </c>
      <c r="D389" t="s">
        <v>42</v>
      </c>
      <c r="E389">
        <v>1</v>
      </c>
      <c r="G389" t="s">
        <v>140</v>
      </c>
      <c r="H389">
        <v>36</v>
      </c>
      <c r="I389">
        <v>1606.07</v>
      </c>
      <c r="J389">
        <v>-757.56</v>
      </c>
      <c r="K389">
        <v>-267.67</v>
      </c>
      <c r="L389">
        <v>-44.61</v>
      </c>
      <c r="M389">
        <v>848.51</v>
      </c>
      <c r="Q389" s="7">
        <v>42386</v>
      </c>
    </row>
    <row r="390" spans="1:17" x14ac:dyDescent="0.25">
      <c r="A390">
        <v>1007534</v>
      </c>
      <c r="B390" t="s">
        <v>162</v>
      </c>
      <c r="C390" s="4">
        <v>41671</v>
      </c>
      <c r="D390" t="s">
        <v>42</v>
      </c>
      <c r="E390">
        <v>1</v>
      </c>
      <c r="G390" t="s">
        <v>140</v>
      </c>
      <c r="H390">
        <v>36</v>
      </c>
      <c r="I390">
        <v>287.19</v>
      </c>
      <c r="J390">
        <v>-135.46</v>
      </c>
      <c r="K390">
        <v>-47.86</v>
      </c>
      <c r="L390">
        <v>-7.97</v>
      </c>
      <c r="M390">
        <v>151.72999999999999</v>
      </c>
      <c r="Q390" s="7">
        <v>42386</v>
      </c>
    </row>
    <row r="391" spans="1:17" x14ac:dyDescent="0.25">
      <c r="A391">
        <v>1007535</v>
      </c>
      <c r="B391" t="s">
        <v>162</v>
      </c>
      <c r="C391" s="4">
        <v>41671</v>
      </c>
      <c r="D391" t="s">
        <v>42</v>
      </c>
      <c r="E391">
        <v>1</v>
      </c>
      <c r="G391" t="s">
        <v>140</v>
      </c>
      <c r="H391">
        <v>36</v>
      </c>
      <c r="I391">
        <v>720.66</v>
      </c>
      <c r="J391">
        <v>-339.93</v>
      </c>
      <c r="K391">
        <v>-120.11</v>
      </c>
      <c r="L391">
        <v>-20.02</v>
      </c>
      <c r="M391">
        <v>380.73</v>
      </c>
      <c r="Q391" s="7">
        <v>42386</v>
      </c>
    </row>
    <row r="392" spans="1:17" x14ac:dyDescent="0.25">
      <c r="A392">
        <v>1007559</v>
      </c>
      <c r="B392" t="s">
        <v>162</v>
      </c>
      <c r="C392" s="4">
        <v>41671</v>
      </c>
      <c r="D392" t="s">
        <v>42</v>
      </c>
      <c r="E392">
        <v>1</v>
      </c>
      <c r="G392" t="s">
        <v>140</v>
      </c>
      <c r="H392">
        <v>36</v>
      </c>
      <c r="I392">
        <v>1078.94</v>
      </c>
      <c r="J392">
        <v>-508.92</v>
      </c>
      <c r="K392">
        <v>-179.82</v>
      </c>
      <c r="L392">
        <v>-29.97</v>
      </c>
      <c r="M392">
        <v>570.02</v>
      </c>
      <c r="Q392" s="7">
        <v>42386</v>
      </c>
    </row>
    <row r="393" spans="1:17" x14ac:dyDescent="0.25">
      <c r="A393">
        <v>1008644</v>
      </c>
      <c r="B393" t="s">
        <v>162</v>
      </c>
      <c r="C393" s="4">
        <v>42036</v>
      </c>
      <c r="D393" t="s">
        <v>42</v>
      </c>
      <c r="E393">
        <v>1</v>
      </c>
      <c r="G393" t="s">
        <v>140</v>
      </c>
      <c r="H393">
        <v>36</v>
      </c>
      <c r="I393">
        <v>12049.7</v>
      </c>
      <c r="J393">
        <v>-1670.65</v>
      </c>
      <c r="K393">
        <v>-1670.65</v>
      </c>
      <c r="L393">
        <v>-334.13</v>
      </c>
      <c r="M393">
        <v>10379.049999999999</v>
      </c>
      <c r="Q393" s="7">
        <v>42387</v>
      </c>
    </row>
    <row r="394" spans="1:17" x14ac:dyDescent="0.25">
      <c r="A394">
        <v>1008713</v>
      </c>
      <c r="B394" t="s">
        <v>162</v>
      </c>
      <c r="C394" s="4">
        <v>42036</v>
      </c>
      <c r="D394" t="s">
        <v>42</v>
      </c>
      <c r="E394">
        <v>1</v>
      </c>
      <c r="G394" t="s">
        <v>140</v>
      </c>
      <c r="H394">
        <v>36</v>
      </c>
      <c r="I394">
        <v>5702.57</v>
      </c>
      <c r="J394">
        <v>-790.64</v>
      </c>
      <c r="K394">
        <v>-790.64</v>
      </c>
      <c r="L394">
        <v>-158.13</v>
      </c>
      <c r="M394">
        <v>4911.93</v>
      </c>
      <c r="Q394" s="7">
        <v>42387</v>
      </c>
    </row>
    <row r="395" spans="1:17" x14ac:dyDescent="0.25">
      <c r="A395">
        <v>1008738</v>
      </c>
      <c r="B395" t="s">
        <v>162</v>
      </c>
      <c r="C395" s="4">
        <v>42036</v>
      </c>
      <c r="D395" t="s">
        <v>42</v>
      </c>
      <c r="E395">
        <v>1</v>
      </c>
      <c r="G395" t="s">
        <v>140</v>
      </c>
      <c r="H395">
        <v>36</v>
      </c>
      <c r="I395">
        <v>153.9</v>
      </c>
      <c r="J395">
        <v>-21.34</v>
      </c>
      <c r="K395">
        <v>-21.34</v>
      </c>
      <c r="L395">
        <v>-4.2699999999999996</v>
      </c>
      <c r="M395">
        <v>132.56</v>
      </c>
      <c r="Q395" s="7">
        <v>42387</v>
      </c>
    </row>
    <row r="396" spans="1:17" x14ac:dyDescent="0.25">
      <c r="A396">
        <v>1005922</v>
      </c>
      <c r="B396" t="s">
        <v>219</v>
      </c>
      <c r="C396" s="4">
        <v>40940</v>
      </c>
      <c r="D396" t="s">
        <v>42</v>
      </c>
      <c r="E396">
        <v>1</v>
      </c>
      <c r="G396" t="s">
        <v>140</v>
      </c>
      <c r="H396">
        <v>96</v>
      </c>
      <c r="I396">
        <v>3295</v>
      </c>
      <c r="J396">
        <v>-1406.68</v>
      </c>
      <c r="K396">
        <v>-205.94</v>
      </c>
      <c r="L396">
        <v>-34.33</v>
      </c>
      <c r="M396">
        <v>1888.32</v>
      </c>
      <c r="Q396" s="7">
        <v>42389</v>
      </c>
    </row>
    <row r="397" spans="1:17" x14ac:dyDescent="0.25">
      <c r="A397">
        <v>1005932</v>
      </c>
      <c r="B397" t="s">
        <v>220</v>
      </c>
      <c r="C397" s="4">
        <v>40940</v>
      </c>
      <c r="D397" t="s">
        <v>42</v>
      </c>
      <c r="E397">
        <v>1</v>
      </c>
      <c r="G397" t="s">
        <v>140</v>
      </c>
      <c r="H397">
        <v>96</v>
      </c>
      <c r="I397">
        <v>16495.73</v>
      </c>
      <c r="J397">
        <v>-7042.23</v>
      </c>
      <c r="K397">
        <v>-1030.98</v>
      </c>
      <c r="L397">
        <v>-171.83</v>
      </c>
      <c r="M397">
        <v>9453.5</v>
      </c>
      <c r="Q397" s="7">
        <v>42389</v>
      </c>
    </row>
    <row r="398" spans="1:17" x14ac:dyDescent="0.25">
      <c r="A398">
        <v>1008712</v>
      </c>
      <c r="B398" t="s">
        <v>326</v>
      </c>
      <c r="C398" s="4">
        <v>42036</v>
      </c>
      <c r="D398" t="s">
        <v>42</v>
      </c>
      <c r="E398">
        <v>1</v>
      </c>
      <c r="G398" t="s">
        <v>140</v>
      </c>
      <c r="H398">
        <v>96</v>
      </c>
      <c r="I398">
        <v>16308.47</v>
      </c>
      <c r="J398">
        <v>-847.92</v>
      </c>
      <c r="K398">
        <v>-847.92</v>
      </c>
      <c r="L398">
        <v>-169.59</v>
      </c>
      <c r="M398">
        <v>15460.55</v>
      </c>
      <c r="Q398" s="7">
        <v>42392</v>
      </c>
    </row>
    <row r="399" spans="1:17" x14ac:dyDescent="0.25">
      <c r="A399">
        <v>150082</v>
      </c>
      <c r="B399" t="s">
        <v>178</v>
      </c>
      <c r="C399" s="4">
        <v>39142</v>
      </c>
      <c r="D399" t="s">
        <v>42</v>
      </c>
      <c r="E399">
        <v>1</v>
      </c>
      <c r="G399" t="s">
        <v>140</v>
      </c>
      <c r="H399">
        <v>36</v>
      </c>
      <c r="I399">
        <v>85.33</v>
      </c>
      <c r="J399">
        <v>-85.33</v>
      </c>
      <c r="Q399" s="7">
        <v>42410</v>
      </c>
    </row>
    <row r="400" spans="1:17" x14ac:dyDescent="0.25">
      <c r="A400">
        <v>150095</v>
      </c>
      <c r="B400" t="s">
        <v>178</v>
      </c>
      <c r="C400" s="4">
        <v>39142</v>
      </c>
      <c r="D400" t="s">
        <v>42</v>
      </c>
      <c r="E400">
        <v>1</v>
      </c>
      <c r="G400" t="s">
        <v>140</v>
      </c>
      <c r="H400">
        <v>36</v>
      </c>
      <c r="I400">
        <v>225.72</v>
      </c>
      <c r="J400">
        <v>-225.72</v>
      </c>
      <c r="Q400" s="7">
        <v>42410</v>
      </c>
    </row>
    <row r="401" spans="1:17" x14ac:dyDescent="0.25">
      <c r="A401">
        <v>150101</v>
      </c>
      <c r="B401" t="s">
        <v>221</v>
      </c>
      <c r="C401" s="4">
        <v>39142</v>
      </c>
      <c r="D401" t="s">
        <v>42</v>
      </c>
      <c r="E401">
        <v>1</v>
      </c>
      <c r="G401" t="s">
        <v>140</v>
      </c>
      <c r="H401">
        <v>36</v>
      </c>
      <c r="I401">
        <v>271.97000000000003</v>
      </c>
      <c r="J401">
        <v>-271.97000000000003</v>
      </c>
      <c r="Q401" s="7">
        <v>42410</v>
      </c>
    </row>
    <row r="402" spans="1:17" x14ac:dyDescent="0.25">
      <c r="A402">
        <v>150113</v>
      </c>
      <c r="B402" t="s">
        <v>221</v>
      </c>
      <c r="C402" s="4">
        <v>39142</v>
      </c>
      <c r="D402" t="s">
        <v>42</v>
      </c>
      <c r="E402">
        <v>1</v>
      </c>
      <c r="G402" t="s">
        <v>140</v>
      </c>
      <c r="H402">
        <v>36</v>
      </c>
      <c r="I402">
        <v>614.04999999999995</v>
      </c>
      <c r="J402">
        <v>-614.04999999999995</v>
      </c>
      <c r="Q402" s="7">
        <v>42410</v>
      </c>
    </row>
    <row r="403" spans="1:17" x14ac:dyDescent="0.25">
      <c r="A403">
        <v>150123</v>
      </c>
      <c r="B403" t="s">
        <v>222</v>
      </c>
      <c r="C403" s="4">
        <v>39142</v>
      </c>
      <c r="D403" t="s">
        <v>42</v>
      </c>
      <c r="E403">
        <v>1</v>
      </c>
      <c r="G403" t="s">
        <v>140</v>
      </c>
      <c r="H403">
        <v>36</v>
      </c>
      <c r="I403">
        <v>1063.1199999999999</v>
      </c>
      <c r="J403">
        <v>-1063.1199999999999</v>
      </c>
      <c r="Q403" s="7">
        <v>42410</v>
      </c>
    </row>
    <row r="404" spans="1:17" x14ac:dyDescent="0.25">
      <c r="A404">
        <v>150127</v>
      </c>
      <c r="B404" t="s">
        <v>221</v>
      </c>
      <c r="C404" s="4">
        <v>39142</v>
      </c>
      <c r="D404" t="s">
        <v>42</v>
      </c>
      <c r="E404">
        <v>1</v>
      </c>
      <c r="G404" t="s">
        <v>140</v>
      </c>
      <c r="H404">
        <v>36</v>
      </c>
      <c r="I404">
        <v>1600.37</v>
      </c>
      <c r="J404">
        <v>-1600.37</v>
      </c>
      <c r="Q404" s="7">
        <v>42410</v>
      </c>
    </row>
    <row r="405" spans="1:17" x14ac:dyDescent="0.25">
      <c r="A405">
        <v>150161</v>
      </c>
      <c r="B405" t="s">
        <v>178</v>
      </c>
      <c r="C405" s="4">
        <v>39142</v>
      </c>
      <c r="D405" t="s">
        <v>42</v>
      </c>
      <c r="E405">
        <v>1</v>
      </c>
      <c r="G405" t="s">
        <v>140</v>
      </c>
      <c r="H405">
        <v>36</v>
      </c>
      <c r="I405">
        <v>29.79</v>
      </c>
      <c r="J405">
        <v>-29.79</v>
      </c>
      <c r="Q405" s="7">
        <v>42410</v>
      </c>
    </row>
    <row r="406" spans="1:17" x14ac:dyDescent="0.25">
      <c r="A406">
        <v>150162</v>
      </c>
      <c r="B406" t="s">
        <v>221</v>
      </c>
      <c r="C406" s="4">
        <v>39142</v>
      </c>
      <c r="D406" t="s">
        <v>42</v>
      </c>
      <c r="E406">
        <v>1</v>
      </c>
      <c r="G406" t="s">
        <v>140</v>
      </c>
      <c r="H406">
        <v>36</v>
      </c>
      <c r="I406">
        <v>29.9</v>
      </c>
      <c r="J406">
        <v>-29.9</v>
      </c>
      <c r="Q406" s="7">
        <v>42410</v>
      </c>
    </row>
    <row r="407" spans="1:17" x14ac:dyDescent="0.25">
      <c r="A407">
        <v>150180</v>
      </c>
      <c r="B407" t="s">
        <v>223</v>
      </c>
      <c r="C407" s="4">
        <v>39142</v>
      </c>
      <c r="D407" t="s">
        <v>42</v>
      </c>
      <c r="E407">
        <v>1</v>
      </c>
      <c r="G407" t="s">
        <v>140</v>
      </c>
      <c r="H407">
        <v>36</v>
      </c>
      <c r="I407">
        <v>19203.009999999998</v>
      </c>
      <c r="J407">
        <v>-19203.009999999998</v>
      </c>
      <c r="Q407" s="7">
        <v>42410</v>
      </c>
    </row>
    <row r="408" spans="1:17" x14ac:dyDescent="0.25">
      <c r="A408">
        <v>150182</v>
      </c>
      <c r="B408" t="s">
        <v>223</v>
      </c>
      <c r="C408" s="4">
        <v>39142</v>
      </c>
      <c r="D408" t="s">
        <v>42</v>
      </c>
      <c r="E408">
        <v>1</v>
      </c>
      <c r="G408" t="s">
        <v>140</v>
      </c>
      <c r="H408">
        <v>36</v>
      </c>
      <c r="I408">
        <v>159077.56</v>
      </c>
      <c r="J408">
        <v>-159077.56</v>
      </c>
      <c r="Q408" s="7">
        <v>42410</v>
      </c>
    </row>
    <row r="409" spans="1:17" x14ac:dyDescent="0.25">
      <c r="A409">
        <v>1000077</v>
      </c>
      <c r="B409" t="s">
        <v>224</v>
      </c>
      <c r="C409" s="4">
        <v>39508</v>
      </c>
      <c r="D409" t="s">
        <v>42</v>
      </c>
      <c r="E409">
        <v>1</v>
      </c>
      <c r="G409" t="s">
        <v>140</v>
      </c>
      <c r="H409">
        <v>36</v>
      </c>
      <c r="I409">
        <v>1705</v>
      </c>
      <c r="J409">
        <v>-1705</v>
      </c>
      <c r="Q409" s="7">
        <v>42411</v>
      </c>
    </row>
    <row r="410" spans="1:17" x14ac:dyDescent="0.25">
      <c r="A410">
        <v>1000636</v>
      </c>
      <c r="B410" t="s">
        <v>203</v>
      </c>
      <c r="C410" s="4">
        <v>39508</v>
      </c>
      <c r="D410" t="s">
        <v>42</v>
      </c>
      <c r="E410">
        <v>1</v>
      </c>
      <c r="G410" t="s">
        <v>140</v>
      </c>
      <c r="H410">
        <v>36</v>
      </c>
      <c r="I410">
        <v>3385</v>
      </c>
      <c r="J410">
        <v>-3385</v>
      </c>
      <c r="Q410" s="7">
        <v>42411</v>
      </c>
    </row>
    <row r="411" spans="1:17" x14ac:dyDescent="0.25">
      <c r="A411">
        <v>1000639</v>
      </c>
      <c r="B411" t="s">
        <v>162</v>
      </c>
      <c r="C411" s="4">
        <v>39508</v>
      </c>
      <c r="D411" t="s">
        <v>42</v>
      </c>
      <c r="E411">
        <v>1</v>
      </c>
      <c r="G411" t="s">
        <v>140</v>
      </c>
      <c r="H411">
        <v>36</v>
      </c>
      <c r="I411">
        <v>3728.71</v>
      </c>
      <c r="J411">
        <v>-3728.71</v>
      </c>
      <c r="Q411" s="7">
        <v>42411</v>
      </c>
    </row>
    <row r="412" spans="1:17" x14ac:dyDescent="0.25">
      <c r="A412">
        <v>1000641</v>
      </c>
      <c r="B412" t="s">
        <v>162</v>
      </c>
      <c r="C412" s="4">
        <v>39508</v>
      </c>
      <c r="D412" t="s">
        <v>42</v>
      </c>
      <c r="E412">
        <v>1</v>
      </c>
      <c r="G412" t="s">
        <v>140</v>
      </c>
      <c r="H412">
        <v>36</v>
      </c>
      <c r="I412">
        <v>1055.94</v>
      </c>
      <c r="J412">
        <v>-1055.94</v>
      </c>
      <c r="Q412" s="7">
        <v>42411</v>
      </c>
    </row>
    <row r="413" spans="1:17" x14ac:dyDescent="0.25">
      <c r="A413">
        <v>1000643</v>
      </c>
      <c r="B413" t="s">
        <v>162</v>
      </c>
      <c r="C413" s="4">
        <v>39508</v>
      </c>
      <c r="D413" t="s">
        <v>42</v>
      </c>
      <c r="E413">
        <v>1</v>
      </c>
      <c r="G413" t="s">
        <v>140</v>
      </c>
      <c r="H413">
        <v>36</v>
      </c>
      <c r="I413">
        <v>150</v>
      </c>
      <c r="J413">
        <v>-150</v>
      </c>
      <c r="Q413" s="7">
        <v>42411</v>
      </c>
    </row>
    <row r="414" spans="1:17" x14ac:dyDescent="0.25">
      <c r="A414">
        <v>1005338</v>
      </c>
      <c r="B414" t="s">
        <v>203</v>
      </c>
      <c r="C414" s="4">
        <v>40603</v>
      </c>
      <c r="D414" t="s">
        <v>42</v>
      </c>
      <c r="E414">
        <v>1</v>
      </c>
      <c r="G414" t="s">
        <v>140</v>
      </c>
      <c r="H414">
        <v>36</v>
      </c>
      <c r="I414">
        <v>1375</v>
      </c>
      <c r="J414">
        <v>-1375</v>
      </c>
      <c r="Q414" s="7">
        <v>42414</v>
      </c>
    </row>
    <row r="415" spans="1:17" x14ac:dyDescent="0.25">
      <c r="A415">
        <v>1005339</v>
      </c>
      <c r="B415" t="s">
        <v>204</v>
      </c>
      <c r="C415" s="4">
        <v>40603</v>
      </c>
      <c r="D415" t="s">
        <v>42</v>
      </c>
      <c r="E415">
        <v>1</v>
      </c>
      <c r="G415" t="s">
        <v>140</v>
      </c>
      <c r="H415">
        <v>36</v>
      </c>
      <c r="I415">
        <v>2641.37</v>
      </c>
      <c r="J415">
        <v>-2641.37</v>
      </c>
      <c r="Q415" s="7">
        <v>42414</v>
      </c>
    </row>
    <row r="416" spans="1:17" x14ac:dyDescent="0.25">
      <c r="A416">
        <v>1005376</v>
      </c>
      <c r="B416" t="s">
        <v>225</v>
      </c>
      <c r="C416" s="4">
        <v>40603</v>
      </c>
      <c r="D416" t="s">
        <v>42</v>
      </c>
      <c r="E416">
        <v>1</v>
      </c>
      <c r="G416" t="s">
        <v>140</v>
      </c>
      <c r="H416">
        <v>36</v>
      </c>
      <c r="I416">
        <v>1363.33</v>
      </c>
      <c r="J416">
        <v>-1363.33</v>
      </c>
      <c r="Q416" s="7">
        <v>42414</v>
      </c>
    </row>
    <row r="417" spans="1:17" x14ac:dyDescent="0.25">
      <c r="A417">
        <v>1005379</v>
      </c>
      <c r="B417" t="s">
        <v>226</v>
      </c>
      <c r="C417" s="4">
        <v>40603</v>
      </c>
      <c r="D417" t="s">
        <v>42</v>
      </c>
      <c r="E417">
        <v>1</v>
      </c>
      <c r="G417" t="s">
        <v>140</v>
      </c>
      <c r="H417">
        <v>36</v>
      </c>
      <c r="I417">
        <v>1375</v>
      </c>
      <c r="J417">
        <v>-1375</v>
      </c>
      <c r="Q417" s="7">
        <v>42414</v>
      </c>
    </row>
    <row r="418" spans="1:17" x14ac:dyDescent="0.25">
      <c r="A418">
        <v>1005938</v>
      </c>
      <c r="B418" t="s">
        <v>227</v>
      </c>
      <c r="C418" s="4">
        <v>40969</v>
      </c>
      <c r="D418" t="s">
        <v>42</v>
      </c>
      <c r="E418">
        <v>1</v>
      </c>
      <c r="G418" t="s">
        <v>140</v>
      </c>
      <c r="H418">
        <v>36</v>
      </c>
      <c r="I418">
        <v>269.95999999999998</v>
      </c>
      <c r="J418">
        <v>-269.95999999999998</v>
      </c>
      <c r="K418">
        <v>-14.75</v>
      </c>
      <c r="Q418" s="7">
        <v>42415</v>
      </c>
    </row>
    <row r="419" spans="1:17" x14ac:dyDescent="0.25">
      <c r="A419">
        <v>1005939</v>
      </c>
      <c r="B419" t="s">
        <v>228</v>
      </c>
      <c r="C419" s="4">
        <v>40969</v>
      </c>
      <c r="D419" t="s">
        <v>42</v>
      </c>
      <c r="E419">
        <v>1</v>
      </c>
      <c r="G419" t="s">
        <v>140</v>
      </c>
      <c r="H419">
        <v>36</v>
      </c>
      <c r="I419">
        <v>1283.75</v>
      </c>
      <c r="J419">
        <v>-1283.75</v>
      </c>
      <c r="K419">
        <v>-70.150000000000006</v>
      </c>
      <c r="Q419" s="7">
        <v>42415</v>
      </c>
    </row>
    <row r="420" spans="1:17" x14ac:dyDescent="0.25">
      <c r="A420">
        <v>1005973</v>
      </c>
      <c r="B420" t="s">
        <v>229</v>
      </c>
      <c r="C420" s="4">
        <v>40969</v>
      </c>
      <c r="D420" t="s">
        <v>42</v>
      </c>
      <c r="E420">
        <v>1</v>
      </c>
      <c r="G420" t="s">
        <v>140</v>
      </c>
      <c r="H420">
        <v>36</v>
      </c>
      <c r="I420">
        <v>788.54</v>
      </c>
      <c r="J420">
        <v>-788.54</v>
      </c>
      <c r="K420">
        <v>-43.09</v>
      </c>
      <c r="Q420" s="7">
        <v>42415</v>
      </c>
    </row>
    <row r="421" spans="1:17" x14ac:dyDescent="0.25">
      <c r="A421">
        <v>1005996</v>
      </c>
      <c r="B421" t="s">
        <v>230</v>
      </c>
      <c r="C421" s="4">
        <v>40969</v>
      </c>
      <c r="D421" t="s">
        <v>42</v>
      </c>
      <c r="E421">
        <v>1</v>
      </c>
      <c r="G421" t="s">
        <v>140</v>
      </c>
      <c r="H421">
        <v>36</v>
      </c>
      <c r="I421">
        <v>456.84</v>
      </c>
      <c r="J421">
        <v>-456.84</v>
      </c>
      <c r="K421">
        <v>-24.96</v>
      </c>
      <c r="Q421" s="7">
        <v>42415</v>
      </c>
    </row>
    <row r="422" spans="1:17" x14ac:dyDescent="0.25">
      <c r="A422">
        <v>1005997</v>
      </c>
      <c r="B422" t="s">
        <v>231</v>
      </c>
      <c r="C422" s="4">
        <v>40969</v>
      </c>
      <c r="D422" t="s">
        <v>42</v>
      </c>
      <c r="E422">
        <v>1</v>
      </c>
      <c r="G422" t="s">
        <v>140</v>
      </c>
      <c r="H422">
        <v>36</v>
      </c>
      <c r="I422">
        <v>672.8</v>
      </c>
      <c r="J422">
        <v>-672.8</v>
      </c>
      <c r="K422">
        <v>-36.770000000000003</v>
      </c>
      <c r="Q422" s="7">
        <v>42415</v>
      </c>
    </row>
    <row r="423" spans="1:17" x14ac:dyDescent="0.25">
      <c r="A423">
        <v>1006007</v>
      </c>
      <c r="B423" t="s">
        <v>232</v>
      </c>
      <c r="C423" s="4">
        <v>40969</v>
      </c>
      <c r="D423" t="s">
        <v>42</v>
      </c>
      <c r="E423">
        <v>1</v>
      </c>
      <c r="G423" t="s">
        <v>140</v>
      </c>
      <c r="H423">
        <v>36</v>
      </c>
      <c r="I423">
        <v>349.04</v>
      </c>
      <c r="J423">
        <v>-349.04</v>
      </c>
      <c r="K423">
        <v>-19.07</v>
      </c>
      <c r="Q423" s="7">
        <v>42415</v>
      </c>
    </row>
    <row r="424" spans="1:17" x14ac:dyDescent="0.25">
      <c r="A424">
        <v>1006025</v>
      </c>
      <c r="B424" t="s">
        <v>233</v>
      </c>
      <c r="C424" s="4">
        <v>40969</v>
      </c>
      <c r="D424" t="s">
        <v>42</v>
      </c>
      <c r="E424">
        <v>1</v>
      </c>
      <c r="G424" t="s">
        <v>140</v>
      </c>
      <c r="H424">
        <v>36</v>
      </c>
      <c r="I424">
        <v>2539.7199999999998</v>
      </c>
      <c r="J424">
        <v>-2539.7199999999998</v>
      </c>
      <c r="K424">
        <v>-138.78</v>
      </c>
      <c r="Q424" s="7">
        <v>42415</v>
      </c>
    </row>
    <row r="425" spans="1:17" x14ac:dyDescent="0.25">
      <c r="A425">
        <v>1006524</v>
      </c>
      <c r="B425" t="s">
        <v>234</v>
      </c>
      <c r="C425" s="4">
        <v>41334</v>
      </c>
      <c r="D425" t="s">
        <v>42</v>
      </c>
      <c r="E425">
        <v>1</v>
      </c>
      <c r="G425" t="s">
        <v>140</v>
      </c>
      <c r="H425">
        <v>36</v>
      </c>
      <c r="I425">
        <v>385.75</v>
      </c>
      <c r="J425">
        <v>-300.68</v>
      </c>
      <c r="K425">
        <v>-64.3</v>
      </c>
      <c r="L425">
        <v>-10.71</v>
      </c>
      <c r="M425">
        <v>85.07</v>
      </c>
      <c r="Q425" s="7">
        <v>42416</v>
      </c>
    </row>
    <row r="426" spans="1:17" x14ac:dyDescent="0.25">
      <c r="A426">
        <v>1006529</v>
      </c>
      <c r="B426" t="s">
        <v>235</v>
      </c>
      <c r="C426" s="4">
        <v>41334</v>
      </c>
      <c r="D426" t="s">
        <v>42</v>
      </c>
      <c r="E426">
        <v>1</v>
      </c>
      <c r="G426" t="s">
        <v>140</v>
      </c>
      <c r="H426">
        <v>36</v>
      </c>
      <c r="I426">
        <v>379.04</v>
      </c>
      <c r="J426">
        <v>-295.44</v>
      </c>
      <c r="K426">
        <v>-63.17</v>
      </c>
      <c r="L426">
        <v>-10.53</v>
      </c>
      <c r="M426">
        <v>83.6</v>
      </c>
      <c r="Q426" s="7">
        <v>42416</v>
      </c>
    </row>
    <row r="427" spans="1:17" x14ac:dyDescent="0.25">
      <c r="A427">
        <v>1006530</v>
      </c>
      <c r="B427" t="s">
        <v>236</v>
      </c>
      <c r="C427" s="4">
        <v>41334</v>
      </c>
      <c r="D427" t="s">
        <v>42</v>
      </c>
      <c r="E427">
        <v>1</v>
      </c>
      <c r="G427" t="s">
        <v>140</v>
      </c>
      <c r="H427">
        <v>36</v>
      </c>
      <c r="I427">
        <v>1933.75</v>
      </c>
      <c r="J427">
        <v>-1507.27</v>
      </c>
      <c r="K427">
        <v>-322.3</v>
      </c>
      <c r="L427">
        <v>-53.71</v>
      </c>
      <c r="M427">
        <v>426.48</v>
      </c>
      <c r="Q427" s="7">
        <v>42416</v>
      </c>
    </row>
    <row r="428" spans="1:17" x14ac:dyDescent="0.25">
      <c r="A428">
        <v>1006531</v>
      </c>
      <c r="B428" t="s">
        <v>237</v>
      </c>
      <c r="C428" s="4">
        <v>41334</v>
      </c>
      <c r="D428" t="s">
        <v>42</v>
      </c>
      <c r="E428">
        <v>1</v>
      </c>
      <c r="G428" t="s">
        <v>140</v>
      </c>
      <c r="H428">
        <v>36</v>
      </c>
      <c r="I428">
        <v>3827.82</v>
      </c>
      <c r="J428">
        <v>-2983.6</v>
      </c>
      <c r="K428">
        <v>-637.97</v>
      </c>
      <c r="L428">
        <v>-106.33</v>
      </c>
      <c r="M428">
        <v>844.22</v>
      </c>
      <c r="Q428" s="7">
        <v>42416</v>
      </c>
    </row>
    <row r="429" spans="1:17" x14ac:dyDescent="0.25">
      <c r="A429">
        <v>1006532</v>
      </c>
      <c r="B429" t="s">
        <v>238</v>
      </c>
      <c r="C429" s="4">
        <v>41334</v>
      </c>
      <c r="D429" t="s">
        <v>42</v>
      </c>
      <c r="E429">
        <v>1</v>
      </c>
      <c r="G429" t="s">
        <v>140</v>
      </c>
      <c r="H429">
        <v>36</v>
      </c>
      <c r="I429">
        <v>92.06</v>
      </c>
      <c r="J429">
        <v>-71.75</v>
      </c>
      <c r="K429">
        <v>-15.34</v>
      </c>
      <c r="L429">
        <v>-2.5499999999999998</v>
      </c>
      <c r="M429">
        <v>20.309999999999999</v>
      </c>
      <c r="Q429" s="7">
        <v>42416</v>
      </c>
    </row>
    <row r="430" spans="1:17" x14ac:dyDescent="0.25">
      <c r="A430">
        <v>1006533</v>
      </c>
      <c r="B430" t="s">
        <v>239</v>
      </c>
      <c r="C430" s="4">
        <v>41334</v>
      </c>
      <c r="D430" t="s">
        <v>42</v>
      </c>
      <c r="E430">
        <v>1</v>
      </c>
      <c r="G430" t="s">
        <v>140</v>
      </c>
      <c r="H430">
        <v>36</v>
      </c>
      <c r="I430">
        <v>239.68</v>
      </c>
      <c r="J430">
        <v>-186.83</v>
      </c>
      <c r="K430">
        <v>-39.96</v>
      </c>
      <c r="L430">
        <v>-6.66</v>
      </c>
      <c r="M430">
        <v>52.85</v>
      </c>
      <c r="Q430" s="7">
        <v>42416</v>
      </c>
    </row>
    <row r="431" spans="1:17" x14ac:dyDescent="0.25">
      <c r="A431">
        <v>1006547</v>
      </c>
      <c r="B431" t="s">
        <v>240</v>
      </c>
      <c r="C431" s="4">
        <v>41334</v>
      </c>
      <c r="D431" t="s">
        <v>42</v>
      </c>
      <c r="E431">
        <v>1</v>
      </c>
      <c r="G431" t="s">
        <v>140</v>
      </c>
      <c r="H431">
        <v>36</v>
      </c>
      <c r="I431">
        <v>952</v>
      </c>
      <c r="J431">
        <v>-742.05</v>
      </c>
      <c r="K431">
        <v>-158.68</v>
      </c>
      <c r="L431">
        <v>-26.45</v>
      </c>
      <c r="M431">
        <v>209.95</v>
      </c>
      <c r="Q431" s="7">
        <v>42416</v>
      </c>
    </row>
    <row r="432" spans="1:17" x14ac:dyDescent="0.25">
      <c r="A432">
        <v>1006553</v>
      </c>
      <c r="B432" t="s">
        <v>241</v>
      </c>
      <c r="C432" s="4">
        <v>41334</v>
      </c>
      <c r="D432" t="s">
        <v>42</v>
      </c>
      <c r="E432">
        <v>1</v>
      </c>
      <c r="G432" t="s">
        <v>140</v>
      </c>
      <c r="H432">
        <v>36</v>
      </c>
      <c r="I432">
        <v>764.59</v>
      </c>
      <c r="J432">
        <v>-595.96</v>
      </c>
      <c r="K432">
        <v>-127.43</v>
      </c>
      <c r="L432">
        <v>-21.24</v>
      </c>
      <c r="M432">
        <v>168.63</v>
      </c>
      <c r="Q432" s="7">
        <v>42416</v>
      </c>
    </row>
    <row r="433" spans="1:17" x14ac:dyDescent="0.25">
      <c r="A433">
        <v>1006554</v>
      </c>
      <c r="B433" t="s">
        <v>242</v>
      </c>
      <c r="C433" s="4">
        <v>41334</v>
      </c>
      <c r="D433" t="s">
        <v>42</v>
      </c>
      <c r="E433">
        <v>1</v>
      </c>
      <c r="G433" t="s">
        <v>140</v>
      </c>
      <c r="H433">
        <v>36</v>
      </c>
      <c r="I433">
        <v>388.74</v>
      </c>
      <c r="J433">
        <v>-303</v>
      </c>
      <c r="K433">
        <v>-64.790000000000006</v>
      </c>
      <c r="L433">
        <v>-10.8</v>
      </c>
      <c r="M433">
        <v>85.74</v>
      </c>
      <c r="Q433" s="7">
        <v>42416</v>
      </c>
    </row>
    <row r="434" spans="1:17" x14ac:dyDescent="0.25">
      <c r="A434">
        <v>1006555</v>
      </c>
      <c r="B434" t="s">
        <v>243</v>
      </c>
      <c r="C434" s="4">
        <v>41334</v>
      </c>
      <c r="D434" t="s">
        <v>42</v>
      </c>
      <c r="E434">
        <v>1</v>
      </c>
      <c r="G434" t="s">
        <v>140</v>
      </c>
      <c r="H434">
        <v>36</v>
      </c>
      <c r="I434">
        <v>223.67</v>
      </c>
      <c r="J434">
        <v>-174.34</v>
      </c>
      <c r="K434">
        <v>-37.28</v>
      </c>
      <c r="L434">
        <v>-6.21</v>
      </c>
      <c r="M434">
        <v>49.33</v>
      </c>
      <c r="Q434" s="7">
        <v>42416</v>
      </c>
    </row>
    <row r="435" spans="1:17" x14ac:dyDescent="0.25">
      <c r="A435">
        <v>1006556</v>
      </c>
      <c r="B435" t="s">
        <v>244</v>
      </c>
      <c r="C435" s="4">
        <v>41334</v>
      </c>
      <c r="D435" t="s">
        <v>42</v>
      </c>
      <c r="E435">
        <v>1</v>
      </c>
      <c r="G435" t="s">
        <v>140</v>
      </c>
      <c r="H435">
        <v>36</v>
      </c>
      <c r="I435">
        <v>74.7</v>
      </c>
      <c r="J435">
        <v>-58.23</v>
      </c>
      <c r="K435">
        <v>-12.45</v>
      </c>
      <c r="L435">
        <v>-2.08</v>
      </c>
      <c r="M435">
        <v>16.47</v>
      </c>
      <c r="Q435" s="7">
        <v>42416</v>
      </c>
    </row>
    <row r="436" spans="1:17" x14ac:dyDescent="0.25">
      <c r="A436">
        <v>1006557</v>
      </c>
      <c r="B436" t="s">
        <v>243</v>
      </c>
      <c r="C436" s="4">
        <v>41334</v>
      </c>
      <c r="D436" t="s">
        <v>42</v>
      </c>
      <c r="E436">
        <v>1</v>
      </c>
      <c r="G436" t="s">
        <v>140</v>
      </c>
      <c r="H436">
        <v>36</v>
      </c>
      <c r="I436">
        <v>241.16</v>
      </c>
      <c r="J436">
        <v>-187.97</v>
      </c>
      <c r="K436">
        <v>-40.19</v>
      </c>
      <c r="L436">
        <v>-6.7</v>
      </c>
      <c r="M436">
        <v>53.19</v>
      </c>
      <c r="Q436" s="7">
        <v>42416</v>
      </c>
    </row>
    <row r="437" spans="1:17" x14ac:dyDescent="0.25">
      <c r="A437">
        <v>1006558</v>
      </c>
      <c r="B437" t="s">
        <v>245</v>
      </c>
      <c r="C437" s="4">
        <v>41334</v>
      </c>
      <c r="D437" t="s">
        <v>42</v>
      </c>
      <c r="E437">
        <v>1</v>
      </c>
      <c r="G437" t="s">
        <v>140</v>
      </c>
      <c r="H437">
        <v>36</v>
      </c>
      <c r="I437">
        <v>92.05</v>
      </c>
      <c r="J437">
        <v>-71.75</v>
      </c>
      <c r="K437">
        <v>-15.34</v>
      </c>
      <c r="L437">
        <v>-2.56</v>
      </c>
      <c r="M437">
        <v>20.3</v>
      </c>
      <c r="Q437" s="7">
        <v>42416</v>
      </c>
    </row>
    <row r="438" spans="1:17" x14ac:dyDescent="0.25">
      <c r="A438">
        <v>1006559</v>
      </c>
      <c r="B438" t="s">
        <v>246</v>
      </c>
      <c r="C438" s="4">
        <v>41334</v>
      </c>
      <c r="D438" t="s">
        <v>42</v>
      </c>
      <c r="E438">
        <v>1</v>
      </c>
      <c r="G438" t="s">
        <v>140</v>
      </c>
      <c r="H438">
        <v>36</v>
      </c>
      <c r="I438">
        <v>133.80000000000001</v>
      </c>
      <c r="J438">
        <v>-104.29</v>
      </c>
      <c r="K438">
        <v>-22.3</v>
      </c>
      <c r="L438">
        <v>-3.72</v>
      </c>
      <c r="M438">
        <v>29.51</v>
      </c>
      <c r="Q438" s="7">
        <v>42416</v>
      </c>
    </row>
    <row r="439" spans="1:17" x14ac:dyDescent="0.25">
      <c r="A439">
        <v>1006566</v>
      </c>
      <c r="B439" t="s">
        <v>247</v>
      </c>
      <c r="C439" s="4">
        <v>41334</v>
      </c>
      <c r="D439" t="s">
        <v>42</v>
      </c>
      <c r="E439">
        <v>1</v>
      </c>
      <c r="G439" t="s">
        <v>140</v>
      </c>
      <c r="H439">
        <v>36</v>
      </c>
      <c r="I439">
        <v>184.18</v>
      </c>
      <c r="J439">
        <v>-143.57</v>
      </c>
      <c r="K439">
        <v>-30.71</v>
      </c>
      <c r="L439">
        <v>-5.12</v>
      </c>
      <c r="M439">
        <v>40.61</v>
      </c>
      <c r="Q439" s="7">
        <v>42416</v>
      </c>
    </row>
    <row r="440" spans="1:17" x14ac:dyDescent="0.25">
      <c r="A440">
        <v>1000084</v>
      </c>
      <c r="B440" t="s">
        <v>248</v>
      </c>
      <c r="C440" s="4">
        <v>39508</v>
      </c>
      <c r="D440" t="s">
        <v>42</v>
      </c>
      <c r="E440">
        <v>1</v>
      </c>
      <c r="G440" t="s">
        <v>140</v>
      </c>
      <c r="H440">
        <v>96</v>
      </c>
      <c r="I440">
        <v>150.91999999999999</v>
      </c>
      <c r="J440">
        <v>-138.4</v>
      </c>
      <c r="K440">
        <v>-9.44</v>
      </c>
      <c r="L440">
        <v>-1.57</v>
      </c>
      <c r="M440">
        <v>12.52</v>
      </c>
      <c r="Q440" s="7">
        <v>42416</v>
      </c>
    </row>
    <row r="441" spans="1:17" x14ac:dyDescent="0.25">
      <c r="A441">
        <v>1000085</v>
      </c>
      <c r="B441" t="s">
        <v>248</v>
      </c>
      <c r="C441" s="4">
        <v>39508</v>
      </c>
      <c r="D441" t="s">
        <v>42</v>
      </c>
      <c r="E441">
        <v>1</v>
      </c>
      <c r="G441" t="s">
        <v>140</v>
      </c>
      <c r="H441">
        <v>96</v>
      </c>
      <c r="I441">
        <v>288.62</v>
      </c>
      <c r="J441">
        <v>-264.67</v>
      </c>
      <c r="K441">
        <v>-18.04</v>
      </c>
      <c r="L441">
        <v>-3.01</v>
      </c>
      <c r="M441">
        <v>23.95</v>
      </c>
      <c r="Q441" s="7">
        <v>42416</v>
      </c>
    </row>
    <row r="442" spans="1:17" x14ac:dyDescent="0.25">
      <c r="A442">
        <v>1000089</v>
      </c>
      <c r="B442" t="s">
        <v>248</v>
      </c>
      <c r="C442" s="4">
        <v>39508</v>
      </c>
      <c r="D442" t="s">
        <v>42</v>
      </c>
      <c r="E442">
        <v>1</v>
      </c>
      <c r="G442" t="s">
        <v>140</v>
      </c>
      <c r="H442">
        <v>96</v>
      </c>
      <c r="I442">
        <v>81.34</v>
      </c>
      <c r="J442">
        <v>-74.58</v>
      </c>
      <c r="K442">
        <v>-5.07</v>
      </c>
      <c r="L442">
        <v>-0.84</v>
      </c>
      <c r="M442">
        <v>6.76</v>
      </c>
      <c r="Q442" s="7">
        <v>42416</v>
      </c>
    </row>
    <row r="443" spans="1:17" x14ac:dyDescent="0.25">
      <c r="A443">
        <v>1007576</v>
      </c>
      <c r="B443" t="s">
        <v>162</v>
      </c>
      <c r="C443" s="4">
        <v>41699</v>
      </c>
      <c r="D443" t="s">
        <v>42</v>
      </c>
      <c r="E443">
        <v>1</v>
      </c>
      <c r="G443" t="s">
        <v>140</v>
      </c>
      <c r="H443">
        <v>36</v>
      </c>
      <c r="I443">
        <v>1366.78</v>
      </c>
      <c r="J443">
        <v>-609.75</v>
      </c>
      <c r="K443">
        <v>-227.8</v>
      </c>
      <c r="L443">
        <v>-37.97</v>
      </c>
      <c r="M443">
        <v>757.03</v>
      </c>
      <c r="Q443" s="7">
        <v>42417</v>
      </c>
    </row>
    <row r="444" spans="1:17" x14ac:dyDescent="0.25">
      <c r="A444">
        <v>1007577</v>
      </c>
      <c r="B444" t="s">
        <v>162</v>
      </c>
      <c r="C444" s="4">
        <v>41699</v>
      </c>
      <c r="D444" t="s">
        <v>42</v>
      </c>
      <c r="E444">
        <v>1</v>
      </c>
      <c r="G444" t="s">
        <v>140</v>
      </c>
      <c r="H444">
        <v>36</v>
      </c>
      <c r="I444">
        <v>410.28</v>
      </c>
      <c r="J444">
        <v>-183.03</v>
      </c>
      <c r="K444">
        <v>-68.38</v>
      </c>
      <c r="L444">
        <v>-11.4</v>
      </c>
      <c r="M444">
        <v>227.25</v>
      </c>
      <c r="Q444" s="7">
        <v>42417</v>
      </c>
    </row>
    <row r="445" spans="1:17" x14ac:dyDescent="0.25">
      <c r="A445">
        <v>1007578</v>
      </c>
      <c r="B445" t="s">
        <v>162</v>
      </c>
      <c r="C445" s="4">
        <v>41699</v>
      </c>
      <c r="D445" t="s">
        <v>42</v>
      </c>
      <c r="E445">
        <v>1</v>
      </c>
      <c r="G445" t="s">
        <v>140</v>
      </c>
      <c r="H445">
        <v>36</v>
      </c>
      <c r="I445">
        <v>920.48</v>
      </c>
      <c r="J445">
        <v>-410.64</v>
      </c>
      <c r="K445">
        <v>-153.41</v>
      </c>
      <c r="L445">
        <v>-25.57</v>
      </c>
      <c r="M445">
        <v>509.84</v>
      </c>
      <c r="Q445" s="7">
        <v>42417</v>
      </c>
    </row>
    <row r="446" spans="1:17" x14ac:dyDescent="0.25">
      <c r="A446">
        <v>1007579</v>
      </c>
      <c r="B446" t="s">
        <v>162</v>
      </c>
      <c r="C446" s="4">
        <v>41699</v>
      </c>
      <c r="D446" t="s">
        <v>42</v>
      </c>
      <c r="E446">
        <v>1</v>
      </c>
      <c r="G446" t="s">
        <v>140</v>
      </c>
      <c r="H446">
        <v>36</v>
      </c>
      <c r="I446">
        <v>2750.93</v>
      </c>
      <c r="J446">
        <v>-1227.24</v>
      </c>
      <c r="K446">
        <v>-458.49</v>
      </c>
      <c r="L446">
        <v>-76.42</v>
      </c>
      <c r="M446">
        <v>1523.69</v>
      </c>
      <c r="Q446" s="7">
        <v>42417</v>
      </c>
    </row>
    <row r="447" spans="1:17" x14ac:dyDescent="0.25">
      <c r="A447">
        <v>1007610</v>
      </c>
      <c r="B447" t="s">
        <v>162</v>
      </c>
      <c r="C447" s="4">
        <v>41699</v>
      </c>
      <c r="D447" t="s">
        <v>42</v>
      </c>
      <c r="E447">
        <v>1</v>
      </c>
      <c r="G447" t="s">
        <v>140</v>
      </c>
      <c r="H447">
        <v>36</v>
      </c>
      <c r="I447">
        <v>642.89</v>
      </c>
      <c r="J447">
        <v>-286.8</v>
      </c>
      <c r="K447">
        <v>-107.14</v>
      </c>
      <c r="L447">
        <v>-17.86</v>
      </c>
      <c r="M447">
        <v>356.09</v>
      </c>
      <c r="Q447" s="7">
        <v>42417</v>
      </c>
    </row>
    <row r="448" spans="1:17" x14ac:dyDescent="0.25">
      <c r="A448">
        <v>1007611</v>
      </c>
      <c r="B448" t="s">
        <v>162</v>
      </c>
      <c r="C448" s="4">
        <v>41699</v>
      </c>
      <c r="D448" t="s">
        <v>42</v>
      </c>
      <c r="E448">
        <v>1</v>
      </c>
      <c r="G448" t="s">
        <v>140</v>
      </c>
      <c r="H448">
        <v>36</v>
      </c>
      <c r="I448">
        <v>296.93</v>
      </c>
      <c r="J448">
        <v>-132.46</v>
      </c>
      <c r="K448">
        <v>-49.48</v>
      </c>
      <c r="L448">
        <v>-8.25</v>
      </c>
      <c r="M448">
        <v>164.47</v>
      </c>
      <c r="Q448" s="7">
        <v>42417</v>
      </c>
    </row>
    <row r="449" spans="1:17" x14ac:dyDescent="0.25">
      <c r="A449">
        <v>1007612</v>
      </c>
      <c r="B449" t="s">
        <v>162</v>
      </c>
      <c r="C449" s="4">
        <v>41699</v>
      </c>
      <c r="D449" t="s">
        <v>42</v>
      </c>
      <c r="E449">
        <v>1</v>
      </c>
      <c r="G449" t="s">
        <v>140</v>
      </c>
      <c r="H449">
        <v>36</v>
      </c>
      <c r="I449">
        <v>562.92999999999995</v>
      </c>
      <c r="J449">
        <v>-251.14</v>
      </c>
      <c r="K449">
        <v>-93.83</v>
      </c>
      <c r="L449">
        <v>-15.64</v>
      </c>
      <c r="M449">
        <v>311.79000000000002</v>
      </c>
      <c r="Q449" s="7">
        <v>42417</v>
      </c>
    </row>
    <row r="450" spans="1:17" x14ac:dyDescent="0.25">
      <c r="A450">
        <v>1007613</v>
      </c>
      <c r="B450" t="s">
        <v>162</v>
      </c>
      <c r="C450" s="4">
        <v>41699</v>
      </c>
      <c r="D450" t="s">
        <v>42</v>
      </c>
      <c r="E450">
        <v>1</v>
      </c>
      <c r="G450" t="s">
        <v>140</v>
      </c>
      <c r="H450">
        <v>36</v>
      </c>
      <c r="I450">
        <v>562.41999999999996</v>
      </c>
      <c r="J450">
        <v>-250.91</v>
      </c>
      <c r="K450">
        <v>-93.74</v>
      </c>
      <c r="L450">
        <v>-15.63</v>
      </c>
      <c r="M450">
        <v>311.51</v>
      </c>
      <c r="Q450" s="7">
        <v>42417</v>
      </c>
    </row>
    <row r="451" spans="1:17" x14ac:dyDescent="0.25">
      <c r="A451">
        <v>1007616</v>
      </c>
      <c r="B451" t="s">
        <v>162</v>
      </c>
      <c r="C451" s="4">
        <v>41699</v>
      </c>
      <c r="D451" t="s">
        <v>42</v>
      </c>
      <c r="E451">
        <v>1</v>
      </c>
      <c r="G451" t="s">
        <v>140</v>
      </c>
      <c r="H451">
        <v>36</v>
      </c>
      <c r="I451">
        <v>59.69</v>
      </c>
      <c r="J451">
        <v>-26.63</v>
      </c>
      <c r="K451">
        <v>-9.9499999999999993</v>
      </c>
      <c r="L451">
        <v>-1.66</v>
      </c>
      <c r="M451">
        <v>33.06</v>
      </c>
      <c r="Q451" s="7">
        <v>42417</v>
      </c>
    </row>
    <row r="452" spans="1:17" x14ac:dyDescent="0.25">
      <c r="A452">
        <v>1007617</v>
      </c>
      <c r="B452" t="s">
        <v>162</v>
      </c>
      <c r="C452" s="4">
        <v>41699</v>
      </c>
      <c r="D452" t="s">
        <v>42</v>
      </c>
      <c r="E452">
        <v>1</v>
      </c>
      <c r="G452" t="s">
        <v>140</v>
      </c>
      <c r="H452">
        <v>36</v>
      </c>
      <c r="I452">
        <v>139.52000000000001</v>
      </c>
      <c r="J452">
        <v>-62.24</v>
      </c>
      <c r="K452">
        <v>-23.25</v>
      </c>
      <c r="L452">
        <v>-3.87</v>
      </c>
      <c r="M452">
        <v>77.28</v>
      </c>
      <c r="Q452" s="7">
        <v>42417</v>
      </c>
    </row>
    <row r="453" spans="1:17" x14ac:dyDescent="0.25">
      <c r="A453">
        <v>1008733</v>
      </c>
      <c r="B453" t="s">
        <v>453</v>
      </c>
      <c r="C453" s="4">
        <v>42064</v>
      </c>
      <c r="D453" t="s">
        <v>42</v>
      </c>
      <c r="E453">
        <v>1</v>
      </c>
      <c r="G453" t="s">
        <v>140</v>
      </c>
      <c r="H453">
        <v>36</v>
      </c>
      <c r="I453">
        <v>5787.7</v>
      </c>
      <c r="J453">
        <v>-646.95000000000005</v>
      </c>
      <c r="K453">
        <v>-646.95000000000005</v>
      </c>
      <c r="L453">
        <v>-161.72999999999999</v>
      </c>
      <c r="M453">
        <v>5140.75</v>
      </c>
      <c r="Q453" s="7">
        <v>42418</v>
      </c>
    </row>
    <row r="454" spans="1:17" x14ac:dyDescent="0.25">
      <c r="A454">
        <v>1008739</v>
      </c>
      <c r="B454" t="s">
        <v>162</v>
      </c>
      <c r="C454" s="4">
        <v>42064</v>
      </c>
      <c r="D454" t="s">
        <v>42</v>
      </c>
      <c r="E454">
        <v>1</v>
      </c>
      <c r="G454" t="s">
        <v>140</v>
      </c>
      <c r="H454">
        <v>36</v>
      </c>
      <c r="I454">
        <v>37415.29</v>
      </c>
      <c r="J454">
        <v>-4182.3100000000004</v>
      </c>
      <c r="K454">
        <v>-4182.3100000000004</v>
      </c>
      <c r="L454">
        <v>-1045.58</v>
      </c>
      <c r="M454">
        <v>33232.980000000003</v>
      </c>
      <c r="Q454" s="7">
        <v>42418</v>
      </c>
    </row>
    <row r="455" spans="1:17" x14ac:dyDescent="0.25">
      <c r="A455">
        <v>5000208</v>
      </c>
      <c r="B455" t="s">
        <v>249</v>
      </c>
      <c r="C455" s="4">
        <v>40238</v>
      </c>
      <c r="D455" t="s">
        <v>42</v>
      </c>
      <c r="E455">
        <v>1</v>
      </c>
      <c r="G455" t="s">
        <v>43</v>
      </c>
      <c r="H455">
        <v>120</v>
      </c>
      <c r="I455">
        <v>338651.98</v>
      </c>
      <c r="J455">
        <v>-180784.49</v>
      </c>
      <c r="K455">
        <v>-16932.599999999999</v>
      </c>
      <c r="L455">
        <v>-2822.1</v>
      </c>
      <c r="M455">
        <v>157867.49</v>
      </c>
      <c r="Q455" s="7">
        <v>42420</v>
      </c>
    </row>
    <row r="456" spans="1:17" x14ac:dyDescent="0.25">
      <c r="A456">
        <v>1008744</v>
      </c>
      <c r="B456" t="s">
        <v>162</v>
      </c>
      <c r="C456" s="4">
        <v>42064</v>
      </c>
      <c r="D456" t="s">
        <v>42</v>
      </c>
      <c r="E456">
        <v>1</v>
      </c>
      <c r="G456" t="s">
        <v>140</v>
      </c>
      <c r="H456">
        <v>96</v>
      </c>
      <c r="I456">
        <v>6783.56</v>
      </c>
      <c r="J456">
        <v>-284.35000000000002</v>
      </c>
      <c r="K456">
        <v>-284.35000000000002</v>
      </c>
      <c r="L456">
        <v>-71.09</v>
      </c>
      <c r="M456">
        <v>6499.21</v>
      </c>
      <c r="Q456" s="7">
        <v>42423</v>
      </c>
    </row>
    <row r="457" spans="1:17" x14ac:dyDescent="0.25">
      <c r="A457">
        <v>150054</v>
      </c>
      <c r="B457" t="s">
        <v>250</v>
      </c>
      <c r="C457" s="4">
        <v>39173</v>
      </c>
      <c r="D457" t="s">
        <v>42</v>
      </c>
      <c r="E457">
        <v>1</v>
      </c>
      <c r="G457" t="s">
        <v>140</v>
      </c>
      <c r="H457">
        <v>36</v>
      </c>
      <c r="I457">
        <v>-585.04999999999995</v>
      </c>
      <c r="J457">
        <v>585.04999999999995</v>
      </c>
      <c r="Q457" s="7">
        <v>42439</v>
      </c>
    </row>
    <row r="458" spans="1:17" x14ac:dyDescent="0.25">
      <c r="A458">
        <v>150072</v>
      </c>
      <c r="B458" t="s">
        <v>251</v>
      </c>
      <c r="C458" s="4">
        <v>39173</v>
      </c>
      <c r="D458" t="s">
        <v>42</v>
      </c>
      <c r="E458">
        <v>1</v>
      </c>
      <c r="G458" t="s">
        <v>140</v>
      </c>
      <c r="H458">
        <v>36</v>
      </c>
      <c r="I458">
        <v>48.2</v>
      </c>
      <c r="J458">
        <v>-48.2</v>
      </c>
      <c r="Q458" s="7">
        <v>42439</v>
      </c>
    </row>
    <row r="459" spans="1:17" x14ac:dyDescent="0.25">
      <c r="A459">
        <v>150076</v>
      </c>
      <c r="B459" t="s">
        <v>180</v>
      </c>
      <c r="C459" s="4">
        <v>39173</v>
      </c>
      <c r="D459" t="s">
        <v>42</v>
      </c>
      <c r="E459">
        <v>1</v>
      </c>
      <c r="G459" t="s">
        <v>140</v>
      </c>
      <c r="H459">
        <v>36</v>
      </c>
      <c r="I459">
        <v>64.05</v>
      </c>
      <c r="J459">
        <v>-64.05</v>
      </c>
      <c r="Q459" s="7">
        <v>42439</v>
      </c>
    </row>
    <row r="460" spans="1:17" x14ac:dyDescent="0.25">
      <c r="A460">
        <v>150088</v>
      </c>
      <c r="B460" t="s">
        <v>180</v>
      </c>
      <c r="C460" s="4">
        <v>39173</v>
      </c>
      <c r="D460" t="s">
        <v>42</v>
      </c>
      <c r="E460">
        <v>1</v>
      </c>
      <c r="G460" t="s">
        <v>140</v>
      </c>
      <c r="H460">
        <v>36</v>
      </c>
      <c r="I460">
        <v>137.18</v>
      </c>
      <c r="J460">
        <v>-137.18</v>
      </c>
      <c r="Q460" s="7">
        <v>42439</v>
      </c>
    </row>
    <row r="461" spans="1:17" x14ac:dyDescent="0.25">
      <c r="A461">
        <v>150112</v>
      </c>
      <c r="B461" t="s">
        <v>180</v>
      </c>
      <c r="C461" s="4">
        <v>39173</v>
      </c>
      <c r="D461" t="s">
        <v>42</v>
      </c>
      <c r="E461">
        <v>1</v>
      </c>
      <c r="G461" t="s">
        <v>140</v>
      </c>
      <c r="H461">
        <v>36</v>
      </c>
      <c r="I461">
        <v>585.04999999999995</v>
      </c>
      <c r="J461">
        <v>-585.04999999999995</v>
      </c>
      <c r="Q461" s="7">
        <v>42439</v>
      </c>
    </row>
    <row r="462" spans="1:17" x14ac:dyDescent="0.25">
      <c r="A462">
        <v>150119</v>
      </c>
      <c r="B462" t="s">
        <v>251</v>
      </c>
      <c r="C462" s="4">
        <v>39173</v>
      </c>
      <c r="D462" t="s">
        <v>42</v>
      </c>
      <c r="E462">
        <v>1</v>
      </c>
      <c r="G462" t="s">
        <v>140</v>
      </c>
      <c r="H462">
        <v>36</v>
      </c>
      <c r="I462">
        <v>813.13</v>
      </c>
      <c r="J462">
        <v>-813.13</v>
      </c>
      <c r="Q462" s="7">
        <v>42439</v>
      </c>
    </row>
    <row r="463" spans="1:17" x14ac:dyDescent="0.25">
      <c r="A463">
        <v>150129</v>
      </c>
      <c r="B463" t="s">
        <v>180</v>
      </c>
      <c r="C463" s="4">
        <v>39173</v>
      </c>
      <c r="D463" t="s">
        <v>42</v>
      </c>
      <c r="E463">
        <v>1</v>
      </c>
      <c r="G463" t="s">
        <v>140</v>
      </c>
      <c r="H463">
        <v>36</v>
      </c>
      <c r="I463">
        <v>1695.61</v>
      </c>
      <c r="J463">
        <v>-1695.61</v>
      </c>
      <c r="Q463" s="7">
        <v>42439</v>
      </c>
    </row>
    <row r="464" spans="1:17" x14ac:dyDescent="0.25">
      <c r="A464">
        <v>150135</v>
      </c>
      <c r="B464" t="s">
        <v>251</v>
      </c>
      <c r="C464" s="4">
        <v>39173</v>
      </c>
      <c r="D464" t="s">
        <v>42</v>
      </c>
      <c r="E464">
        <v>1</v>
      </c>
      <c r="G464" t="s">
        <v>140</v>
      </c>
      <c r="H464">
        <v>36</v>
      </c>
      <c r="I464">
        <v>2013.25</v>
      </c>
      <c r="J464">
        <v>-2013.25</v>
      </c>
      <c r="Q464" s="7">
        <v>42439</v>
      </c>
    </row>
    <row r="465" spans="1:17" x14ac:dyDescent="0.25">
      <c r="A465">
        <v>150175</v>
      </c>
      <c r="B465" t="s">
        <v>252</v>
      </c>
      <c r="C465" s="4">
        <v>39173</v>
      </c>
      <c r="D465" t="s">
        <v>42</v>
      </c>
      <c r="E465">
        <v>1</v>
      </c>
      <c r="G465" t="s">
        <v>140</v>
      </c>
      <c r="H465">
        <v>36</v>
      </c>
      <c r="I465">
        <v>1005.81</v>
      </c>
      <c r="J465">
        <v>-1005.81</v>
      </c>
      <c r="Q465" s="7">
        <v>42439</v>
      </c>
    </row>
    <row r="466" spans="1:17" x14ac:dyDescent="0.25">
      <c r="A466">
        <v>1000082</v>
      </c>
      <c r="B466" t="s">
        <v>224</v>
      </c>
      <c r="C466" s="4">
        <v>39539</v>
      </c>
      <c r="D466" t="s">
        <v>42</v>
      </c>
      <c r="E466">
        <v>1</v>
      </c>
      <c r="G466" t="s">
        <v>140</v>
      </c>
      <c r="H466">
        <v>36</v>
      </c>
      <c r="I466">
        <v>2155</v>
      </c>
      <c r="J466">
        <v>-2155</v>
      </c>
      <c r="Q466" s="7">
        <v>42440</v>
      </c>
    </row>
    <row r="467" spans="1:17" x14ac:dyDescent="0.25">
      <c r="A467">
        <v>1000774</v>
      </c>
      <c r="B467" t="s">
        <v>162</v>
      </c>
      <c r="C467" s="4">
        <v>39539</v>
      </c>
      <c r="D467" t="s">
        <v>42</v>
      </c>
      <c r="E467">
        <v>1</v>
      </c>
      <c r="G467" t="s">
        <v>140</v>
      </c>
      <c r="H467">
        <v>36</v>
      </c>
      <c r="I467">
        <v>152.62</v>
      </c>
      <c r="J467">
        <v>-152.62</v>
      </c>
      <c r="Q467" s="7">
        <v>42440</v>
      </c>
    </row>
    <row r="468" spans="1:17" x14ac:dyDescent="0.25">
      <c r="A468">
        <v>1000777</v>
      </c>
      <c r="B468" t="s">
        <v>203</v>
      </c>
      <c r="C468" s="4">
        <v>39539</v>
      </c>
      <c r="D468" t="s">
        <v>42</v>
      </c>
      <c r="E468">
        <v>1</v>
      </c>
      <c r="G468" t="s">
        <v>140</v>
      </c>
      <c r="H468">
        <v>36</v>
      </c>
      <c r="I468">
        <v>1691.67</v>
      </c>
      <c r="J468">
        <v>-1691.67</v>
      </c>
      <c r="Q468" s="7">
        <v>42440</v>
      </c>
    </row>
    <row r="469" spans="1:17" x14ac:dyDescent="0.25">
      <c r="A469">
        <v>1000778</v>
      </c>
      <c r="B469" t="s">
        <v>203</v>
      </c>
      <c r="C469" s="4">
        <v>39539</v>
      </c>
      <c r="D469" t="s">
        <v>42</v>
      </c>
      <c r="E469">
        <v>1</v>
      </c>
      <c r="G469" t="s">
        <v>140</v>
      </c>
      <c r="H469">
        <v>36</v>
      </c>
      <c r="I469">
        <v>1691.66</v>
      </c>
      <c r="J469">
        <v>-1691.66</v>
      </c>
      <c r="Q469" s="7">
        <v>42440</v>
      </c>
    </row>
    <row r="470" spans="1:17" x14ac:dyDescent="0.25">
      <c r="A470">
        <v>1001250</v>
      </c>
      <c r="B470" t="s">
        <v>253</v>
      </c>
      <c r="C470" s="4">
        <v>39539</v>
      </c>
      <c r="D470" t="s">
        <v>42</v>
      </c>
      <c r="E470">
        <v>1</v>
      </c>
      <c r="G470" t="s">
        <v>140</v>
      </c>
      <c r="H470">
        <v>36</v>
      </c>
      <c r="I470">
        <v>1695</v>
      </c>
      <c r="J470">
        <v>-1695</v>
      </c>
      <c r="Q470" s="7">
        <v>42440</v>
      </c>
    </row>
    <row r="471" spans="1:17" x14ac:dyDescent="0.25">
      <c r="A471">
        <v>1001871</v>
      </c>
      <c r="B471" t="s">
        <v>162</v>
      </c>
      <c r="C471" s="4">
        <v>39539</v>
      </c>
      <c r="D471" t="s">
        <v>42</v>
      </c>
      <c r="E471">
        <v>1</v>
      </c>
      <c r="G471" t="s">
        <v>140</v>
      </c>
      <c r="H471">
        <v>36</v>
      </c>
      <c r="I471">
        <v>1291.21</v>
      </c>
      <c r="J471">
        <v>-1291.21</v>
      </c>
      <c r="Q471" s="7">
        <v>42440</v>
      </c>
    </row>
    <row r="472" spans="1:17" x14ac:dyDescent="0.25">
      <c r="A472">
        <v>1004154</v>
      </c>
      <c r="B472" t="s">
        <v>203</v>
      </c>
      <c r="C472" s="4">
        <v>39904</v>
      </c>
      <c r="D472" t="s">
        <v>42</v>
      </c>
      <c r="E472">
        <v>1</v>
      </c>
      <c r="G472" t="s">
        <v>140</v>
      </c>
      <c r="H472">
        <v>36</v>
      </c>
      <c r="I472">
        <v>1705</v>
      </c>
      <c r="J472">
        <v>-1705</v>
      </c>
      <c r="Q472" s="7">
        <v>42441</v>
      </c>
    </row>
    <row r="473" spans="1:17" x14ac:dyDescent="0.25">
      <c r="A473">
        <v>1004889</v>
      </c>
      <c r="B473" t="s">
        <v>254</v>
      </c>
      <c r="C473" s="4">
        <v>40269</v>
      </c>
      <c r="D473" t="s">
        <v>42</v>
      </c>
      <c r="E473">
        <v>1</v>
      </c>
      <c r="G473" t="s">
        <v>140</v>
      </c>
      <c r="H473">
        <v>36</v>
      </c>
      <c r="I473">
        <v>5193.32</v>
      </c>
      <c r="J473">
        <v>-5193.32</v>
      </c>
      <c r="Q473" s="7">
        <v>42442</v>
      </c>
    </row>
    <row r="474" spans="1:17" x14ac:dyDescent="0.25">
      <c r="A474">
        <v>1004905</v>
      </c>
      <c r="B474" t="s">
        <v>162</v>
      </c>
      <c r="C474" s="4">
        <v>40269</v>
      </c>
      <c r="D474" t="s">
        <v>42</v>
      </c>
      <c r="E474">
        <v>1</v>
      </c>
      <c r="G474" t="s">
        <v>140</v>
      </c>
      <c r="H474">
        <v>36</v>
      </c>
      <c r="I474">
        <v>1228.45</v>
      </c>
      <c r="J474">
        <v>-1228.45</v>
      </c>
      <c r="Q474" s="7">
        <v>42442</v>
      </c>
    </row>
    <row r="475" spans="1:17" x14ac:dyDescent="0.25">
      <c r="A475">
        <v>1004906</v>
      </c>
      <c r="B475" t="s">
        <v>162</v>
      </c>
      <c r="C475" s="4">
        <v>40269</v>
      </c>
      <c r="D475" t="s">
        <v>42</v>
      </c>
      <c r="E475">
        <v>1</v>
      </c>
      <c r="G475" t="s">
        <v>140</v>
      </c>
      <c r="H475">
        <v>36</v>
      </c>
      <c r="I475">
        <v>900.9</v>
      </c>
      <c r="J475">
        <v>-900.9</v>
      </c>
      <c r="Q475" s="7">
        <v>42442</v>
      </c>
    </row>
    <row r="476" spans="1:17" x14ac:dyDescent="0.25">
      <c r="A476">
        <v>1004941</v>
      </c>
      <c r="B476" t="s">
        <v>255</v>
      </c>
      <c r="C476" s="4">
        <v>40269</v>
      </c>
      <c r="D476" t="s">
        <v>42</v>
      </c>
      <c r="E476">
        <v>1</v>
      </c>
      <c r="G476" t="s">
        <v>140</v>
      </c>
      <c r="H476">
        <v>36</v>
      </c>
      <c r="I476">
        <v>1193.8900000000001</v>
      </c>
      <c r="J476">
        <v>-1193.8900000000001</v>
      </c>
      <c r="Q476" s="7">
        <v>42442</v>
      </c>
    </row>
    <row r="477" spans="1:17" x14ac:dyDescent="0.25">
      <c r="A477">
        <v>1005377</v>
      </c>
      <c r="B477" t="s">
        <v>225</v>
      </c>
      <c r="C477" s="4">
        <v>40634</v>
      </c>
      <c r="D477" t="s">
        <v>42</v>
      </c>
      <c r="E477">
        <v>1</v>
      </c>
      <c r="G477" t="s">
        <v>140</v>
      </c>
      <c r="H477">
        <v>36</v>
      </c>
      <c r="I477">
        <v>1365.12</v>
      </c>
      <c r="J477">
        <v>-1365.12</v>
      </c>
      <c r="Q477" s="7">
        <v>42443</v>
      </c>
    </row>
    <row r="478" spans="1:17" x14ac:dyDescent="0.25">
      <c r="A478">
        <v>1005378</v>
      </c>
      <c r="B478" t="s">
        <v>256</v>
      </c>
      <c r="C478" s="4">
        <v>40634</v>
      </c>
      <c r="D478" t="s">
        <v>42</v>
      </c>
      <c r="E478">
        <v>1</v>
      </c>
      <c r="G478" t="s">
        <v>140</v>
      </c>
      <c r="H478">
        <v>36</v>
      </c>
      <c r="I478">
        <v>2649.56</v>
      </c>
      <c r="J478">
        <v>-2649.56</v>
      </c>
      <c r="Q478" s="7">
        <v>42443</v>
      </c>
    </row>
    <row r="479" spans="1:17" x14ac:dyDescent="0.25">
      <c r="A479">
        <v>1006020</v>
      </c>
      <c r="B479" t="s">
        <v>257</v>
      </c>
      <c r="C479" s="4">
        <v>41000</v>
      </c>
      <c r="D479" t="s">
        <v>42</v>
      </c>
      <c r="E479">
        <v>1</v>
      </c>
      <c r="G479" t="s">
        <v>140</v>
      </c>
      <c r="H479">
        <v>36</v>
      </c>
      <c r="I479">
        <v>900.72</v>
      </c>
      <c r="J479">
        <v>-900.72</v>
      </c>
      <c r="K479">
        <v>-74.650000000000006</v>
      </c>
      <c r="Q479" s="7">
        <v>42444</v>
      </c>
    </row>
    <row r="480" spans="1:17" x14ac:dyDescent="0.25">
      <c r="A480">
        <v>1006021</v>
      </c>
      <c r="B480" t="s">
        <v>233</v>
      </c>
      <c r="C480" s="4">
        <v>41000</v>
      </c>
      <c r="D480" t="s">
        <v>42</v>
      </c>
      <c r="E480">
        <v>1</v>
      </c>
      <c r="G480" t="s">
        <v>140</v>
      </c>
      <c r="H480">
        <v>36</v>
      </c>
      <c r="I480">
        <v>1605.29</v>
      </c>
      <c r="J480">
        <v>-1605.29</v>
      </c>
      <c r="K480">
        <v>-133.04</v>
      </c>
      <c r="Q480" s="7">
        <v>42444</v>
      </c>
    </row>
    <row r="481" spans="1:17" x14ac:dyDescent="0.25">
      <c r="A481">
        <v>1006022</v>
      </c>
      <c r="B481" t="s">
        <v>258</v>
      </c>
      <c r="C481" s="4">
        <v>41000</v>
      </c>
      <c r="D481" t="s">
        <v>42</v>
      </c>
      <c r="E481">
        <v>1</v>
      </c>
      <c r="G481" t="s">
        <v>140</v>
      </c>
      <c r="H481">
        <v>36</v>
      </c>
      <c r="I481">
        <v>659.29</v>
      </c>
      <c r="J481">
        <v>-659.29</v>
      </c>
      <c r="K481">
        <v>-54.64</v>
      </c>
      <c r="Q481" s="7">
        <v>42444</v>
      </c>
    </row>
    <row r="482" spans="1:17" x14ac:dyDescent="0.25">
      <c r="A482">
        <v>1006023</v>
      </c>
      <c r="B482" t="s">
        <v>259</v>
      </c>
      <c r="C482" s="4">
        <v>41000</v>
      </c>
      <c r="D482" t="s">
        <v>42</v>
      </c>
      <c r="E482">
        <v>1</v>
      </c>
      <c r="G482" t="s">
        <v>140</v>
      </c>
      <c r="H482">
        <v>36</v>
      </c>
      <c r="I482">
        <v>545.07000000000005</v>
      </c>
      <c r="J482">
        <v>-545.07000000000005</v>
      </c>
      <c r="K482">
        <v>-45.17</v>
      </c>
      <c r="Q482" s="7">
        <v>42444</v>
      </c>
    </row>
    <row r="483" spans="1:17" x14ac:dyDescent="0.25">
      <c r="A483">
        <v>1006024</v>
      </c>
      <c r="B483" t="s">
        <v>260</v>
      </c>
      <c r="C483" s="4">
        <v>41000</v>
      </c>
      <c r="D483" t="s">
        <v>42</v>
      </c>
      <c r="E483">
        <v>1</v>
      </c>
      <c r="G483" t="s">
        <v>140</v>
      </c>
      <c r="H483">
        <v>36</v>
      </c>
      <c r="I483">
        <v>1985.2</v>
      </c>
      <c r="J483">
        <v>-1985.2</v>
      </c>
      <c r="K483">
        <v>-164.53</v>
      </c>
      <c r="Q483" s="7">
        <v>42444</v>
      </c>
    </row>
    <row r="484" spans="1:17" x14ac:dyDescent="0.25">
      <c r="A484">
        <v>1006050</v>
      </c>
      <c r="B484" t="s">
        <v>260</v>
      </c>
      <c r="C484" s="4">
        <v>41000</v>
      </c>
      <c r="D484" t="s">
        <v>42</v>
      </c>
      <c r="E484">
        <v>1</v>
      </c>
      <c r="G484" t="s">
        <v>140</v>
      </c>
      <c r="H484">
        <v>36</v>
      </c>
      <c r="I484">
        <v>173.73</v>
      </c>
      <c r="J484">
        <v>-173.73</v>
      </c>
      <c r="K484">
        <v>-14.4</v>
      </c>
      <c r="Q484" s="7">
        <v>42444</v>
      </c>
    </row>
    <row r="485" spans="1:17" x14ac:dyDescent="0.25">
      <c r="A485">
        <v>1006060</v>
      </c>
      <c r="B485" t="s">
        <v>261</v>
      </c>
      <c r="C485" s="4">
        <v>41000</v>
      </c>
      <c r="D485" t="s">
        <v>42</v>
      </c>
      <c r="E485">
        <v>1</v>
      </c>
      <c r="G485" t="s">
        <v>140</v>
      </c>
      <c r="H485">
        <v>36</v>
      </c>
      <c r="I485">
        <v>228.19</v>
      </c>
      <c r="J485">
        <v>-228.19</v>
      </c>
      <c r="K485">
        <v>-18.91</v>
      </c>
      <c r="Q485" s="7">
        <v>42444</v>
      </c>
    </row>
    <row r="486" spans="1:17" x14ac:dyDescent="0.25">
      <c r="A486">
        <v>1005459</v>
      </c>
      <c r="B486" t="s">
        <v>262</v>
      </c>
      <c r="C486" s="4">
        <v>40634</v>
      </c>
      <c r="D486" t="s">
        <v>42</v>
      </c>
      <c r="E486">
        <v>1</v>
      </c>
      <c r="G486" t="s">
        <v>140</v>
      </c>
      <c r="H486">
        <v>60</v>
      </c>
      <c r="I486">
        <v>6608.58</v>
      </c>
      <c r="J486">
        <v>-5621.82</v>
      </c>
      <c r="K486">
        <v>-660.86</v>
      </c>
      <c r="L486">
        <v>-110.15</v>
      </c>
      <c r="M486">
        <v>986.76</v>
      </c>
      <c r="Q486" s="7">
        <v>42445</v>
      </c>
    </row>
    <row r="487" spans="1:17" x14ac:dyDescent="0.25">
      <c r="A487">
        <v>1006563</v>
      </c>
      <c r="B487" t="s">
        <v>263</v>
      </c>
      <c r="C487" s="4">
        <v>41365</v>
      </c>
      <c r="D487" t="s">
        <v>42</v>
      </c>
      <c r="E487">
        <v>1</v>
      </c>
      <c r="G487" t="s">
        <v>140</v>
      </c>
      <c r="H487">
        <v>36</v>
      </c>
      <c r="I487">
        <v>1658.33</v>
      </c>
      <c r="J487">
        <v>-1245.6400000000001</v>
      </c>
      <c r="K487">
        <v>-276.39</v>
      </c>
      <c r="L487">
        <v>-46.07</v>
      </c>
      <c r="M487">
        <v>412.69</v>
      </c>
      <c r="Q487" s="7">
        <v>42445</v>
      </c>
    </row>
    <row r="488" spans="1:17" x14ac:dyDescent="0.25">
      <c r="A488">
        <v>1006567</v>
      </c>
      <c r="B488" t="s">
        <v>243</v>
      </c>
      <c r="C488" s="4">
        <v>41365</v>
      </c>
      <c r="D488" t="s">
        <v>42</v>
      </c>
      <c r="E488">
        <v>1</v>
      </c>
      <c r="G488" t="s">
        <v>140</v>
      </c>
      <c r="H488">
        <v>36</v>
      </c>
      <c r="I488">
        <v>228.49</v>
      </c>
      <c r="J488">
        <v>-171.63</v>
      </c>
      <c r="K488">
        <v>-38.08</v>
      </c>
      <c r="L488">
        <v>-6.35</v>
      </c>
      <c r="M488">
        <v>56.86</v>
      </c>
      <c r="Q488" s="7">
        <v>42445</v>
      </c>
    </row>
    <row r="489" spans="1:17" x14ac:dyDescent="0.25">
      <c r="A489">
        <v>1006593</v>
      </c>
      <c r="B489" t="s">
        <v>264</v>
      </c>
      <c r="C489" s="4">
        <v>41365</v>
      </c>
      <c r="D489" t="s">
        <v>42</v>
      </c>
      <c r="E489">
        <v>1</v>
      </c>
      <c r="G489" t="s">
        <v>140</v>
      </c>
      <c r="H489">
        <v>36</v>
      </c>
      <c r="I489">
        <v>98.81</v>
      </c>
      <c r="J489">
        <v>-74.22</v>
      </c>
      <c r="K489">
        <v>-16.47</v>
      </c>
      <c r="L489">
        <v>-2.75</v>
      </c>
      <c r="M489">
        <v>24.59</v>
      </c>
      <c r="Q489" s="7">
        <v>42445</v>
      </c>
    </row>
    <row r="490" spans="1:17" x14ac:dyDescent="0.25">
      <c r="A490">
        <v>1006594</v>
      </c>
      <c r="B490" t="s">
        <v>265</v>
      </c>
      <c r="C490" s="4">
        <v>41365</v>
      </c>
      <c r="D490" t="s">
        <v>42</v>
      </c>
      <c r="E490">
        <v>1</v>
      </c>
      <c r="G490" t="s">
        <v>140</v>
      </c>
      <c r="H490">
        <v>36</v>
      </c>
      <c r="I490">
        <v>360.8</v>
      </c>
      <c r="J490">
        <v>-271.01</v>
      </c>
      <c r="K490">
        <v>-60.13</v>
      </c>
      <c r="L490">
        <v>-10.02</v>
      </c>
      <c r="M490">
        <v>89.79</v>
      </c>
      <c r="Q490" s="7">
        <v>42445</v>
      </c>
    </row>
    <row r="491" spans="1:17" x14ac:dyDescent="0.25">
      <c r="A491">
        <v>1006597</v>
      </c>
      <c r="B491" t="s">
        <v>266</v>
      </c>
      <c r="C491" s="4">
        <v>41365</v>
      </c>
      <c r="D491" t="s">
        <v>42</v>
      </c>
      <c r="E491">
        <v>1</v>
      </c>
      <c r="G491" t="s">
        <v>140</v>
      </c>
      <c r="H491">
        <v>36</v>
      </c>
      <c r="I491">
        <v>1369.33</v>
      </c>
      <c r="J491">
        <v>-1028.56</v>
      </c>
      <c r="K491">
        <v>-228.22</v>
      </c>
      <c r="L491">
        <v>-38.04</v>
      </c>
      <c r="M491">
        <v>340.77</v>
      </c>
      <c r="Q491" s="7">
        <v>42445</v>
      </c>
    </row>
    <row r="492" spans="1:17" x14ac:dyDescent="0.25">
      <c r="A492">
        <v>1006598</v>
      </c>
      <c r="B492" t="s">
        <v>267</v>
      </c>
      <c r="C492" s="4">
        <v>41365</v>
      </c>
      <c r="D492" t="s">
        <v>42</v>
      </c>
      <c r="E492">
        <v>1</v>
      </c>
      <c r="G492" t="s">
        <v>140</v>
      </c>
      <c r="H492">
        <v>36</v>
      </c>
      <c r="I492">
        <v>147.69</v>
      </c>
      <c r="J492">
        <v>-110.93</v>
      </c>
      <c r="K492">
        <v>-24.61</v>
      </c>
      <c r="L492">
        <v>-4.0999999999999996</v>
      </c>
      <c r="M492">
        <v>36.76</v>
      </c>
      <c r="Q492" s="7">
        <v>42445</v>
      </c>
    </row>
    <row r="493" spans="1:17" x14ac:dyDescent="0.25">
      <c r="A493">
        <v>1006605</v>
      </c>
      <c r="B493" t="s">
        <v>268</v>
      </c>
      <c r="C493" s="4">
        <v>41365</v>
      </c>
      <c r="D493" t="s">
        <v>42</v>
      </c>
      <c r="E493">
        <v>1</v>
      </c>
      <c r="G493" t="s">
        <v>140</v>
      </c>
      <c r="H493">
        <v>36</v>
      </c>
      <c r="I493">
        <v>2439.36</v>
      </c>
      <c r="J493">
        <v>-1832.3</v>
      </c>
      <c r="K493">
        <v>-406.56</v>
      </c>
      <c r="L493">
        <v>-67.760000000000005</v>
      </c>
      <c r="M493">
        <v>607.05999999999995</v>
      </c>
      <c r="Q493" s="7">
        <v>42445</v>
      </c>
    </row>
    <row r="494" spans="1:17" x14ac:dyDescent="0.25">
      <c r="A494">
        <v>1006606</v>
      </c>
      <c r="B494" t="s">
        <v>269</v>
      </c>
      <c r="C494" s="4">
        <v>41365</v>
      </c>
      <c r="D494" t="s">
        <v>42</v>
      </c>
      <c r="E494">
        <v>1</v>
      </c>
      <c r="G494" t="s">
        <v>140</v>
      </c>
      <c r="H494">
        <v>36</v>
      </c>
      <c r="I494">
        <v>1364.67</v>
      </c>
      <c r="J494">
        <v>-1025.06</v>
      </c>
      <c r="K494">
        <v>-227.44</v>
      </c>
      <c r="L494">
        <v>-37.9</v>
      </c>
      <c r="M494">
        <v>339.61</v>
      </c>
      <c r="Q494" s="7">
        <v>42445</v>
      </c>
    </row>
    <row r="495" spans="1:17" x14ac:dyDescent="0.25">
      <c r="A495">
        <v>1006608</v>
      </c>
      <c r="B495" t="s">
        <v>270</v>
      </c>
      <c r="C495" s="4">
        <v>41365</v>
      </c>
      <c r="D495" t="s">
        <v>42</v>
      </c>
      <c r="E495">
        <v>1</v>
      </c>
      <c r="G495" t="s">
        <v>140</v>
      </c>
      <c r="H495">
        <v>36</v>
      </c>
      <c r="I495">
        <v>1599.28</v>
      </c>
      <c r="J495">
        <v>-1201.29</v>
      </c>
      <c r="K495">
        <v>-266.55</v>
      </c>
      <c r="L495">
        <v>-44.43</v>
      </c>
      <c r="M495">
        <v>397.99</v>
      </c>
      <c r="Q495" s="7">
        <v>42445</v>
      </c>
    </row>
    <row r="496" spans="1:17" x14ac:dyDescent="0.25">
      <c r="A496">
        <v>1006611</v>
      </c>
      <c r="B496" t="s">
        <v>271</v>
      </c>
      <c r="C496" s="4">
        <v>41365</v>
      </c>
      <c r="D496" t="s">
        <v>42</v>
      </c>
      <c r="E496">
        <v>1</v>
      </c>
      <c r="G496" t="s">
        <v>140</v>
      </c>
      <c r="H496">
        <v>36</v>
      </c>
      <c r="I496">
        <v>170.91</v>
      </c>
      <c r="J496">
        <v>-128.37</v>
      </c>
      <c r="K496">
        <v>-28.48</v>
      </c>
      <c r="L496">
        <v>-4.74</v>
      </c>
      <c r="M496">
        <v>42.54</v>
      </c>
      <c r="Q496" s="7">
        <v>42445</v>
      </c>
    </row>
    <row r="497" spans="1:17" x14ac:dyDescent="0.25">
      <c r="A497">
        <v>1006612</v>
      </c>
      <c r="B497" t="s">
        <v>272</v>
      </c>
      <c r="C497" s="4">
        <v>41365</v>
      </c>
      <c r="D497" t="s">
        <v>42</v>
      </c>
      <c r="E497">
        <v>1</v>
      </c>
      <c r="G497" t="s">
        <v>140</v>
      </c>
      <c r="H497">
        <v>36</v>
      </c>
      <c r="I497">
        <v>136.38999999999999</v>
      </c>
      <c r="J497">
        <v>-102.45</v>
      </c>
      <c r="K497">
        <v>-22.73</v>
      </c>
      <c r="L497">
        <v>-3.79</v>
      </c>
      <c r="M497">
        <v>33.94</v>
      </c>
      <c r="Q497" s="7">
        <v>42445</v>
      </c>
    </row>
    <row r="498" spans="1:17" x14ac:dyDescent="0.25">
      <c r="A498">
        <v>1006613</v>
      </c>
      <c r="B498" t="s">
        <v>273</v>
      </c>
      <c r="C498" s="4">
        <v>41365</v>
      </c>
      <c r="D498" t="s">
        <v>42</v>
      </c>
      <c r="E498">
        <v>1</v>
      </c>
      <c r="G498" t="s">
        <v>140</v>
      </c>
      <c r="H498">
        <v>36</v>
      </c>
      <c r="I498">
        <v>1229.19</v>
      </c>
      <c r="J498">
        <v>-923.29</v>
      </c>
      <c r="K498">
        <v>-204.86</v>
      </c>
      <c r="L498">
        <v>-34.14</v>
      </c>
      <c r="M498">
        <v>305.89999999999998</v>
      </c>
      <c r="Q498" s="7">
        <v>42445</v>
      </c>
    </row>
    <row r="499" spans="1:17" x14ac:dyDescent="0.25">
      <c r="A499">
        <v>1006614</v>
      </c>
      <c r="B499" t="s">
        <v>274</v>
      </c>
      <c r="C499" s="4">
        <v>41365</v>
      </c>
      <c r="D499" t="s">
        <v>42</v>
      </c>
      <c r="E499">
        <v>1</v>
      </c>
      <c r="G499" t="s">
        <v>140</v>
      </c>
      <c r="H499">
        <v>36</v>
      </c>
      <c r="I499">
        <v>428.28</v>
      </c>
      <c r="J499">
        <v>-321.7</v>
      </c>
      <c r="K499">
        <v>-71.38</v>
      </c>
      <c r="L499">
        <v>-11.9</v>
      </c>
      <c r="M499">
        <v>106.58</v>
      </c>
      <c r="Q499" s="7">
        <v>42445</v>
      </c>
    </row>
    <row r="500" spans="1:17" x14ac:dyDescent="0.25">
      <c r="A500">
        <v>1006615</v>
      </c>
      <c r="B500" t="s">
        <v>275</v>
      </c>
      <c r="C500" s="4">
        <v>41365</v>
      </c>
      <c r="D500" t="s">
        <v>42</v>
      </c>
      <c r="E500">
        <v>1</v>
      </c>
      <c r="G500" t="s">
        <v>140</v>
      </c>
      <c r="H500">
        <v>36</v>
      </c>
      <c r="I500">
        <v>1312.87</v>
      </c>
      <c r="J500">
        <v>-986.15</v>
      </c>
      <c r="K500">
        <v>-218.81</v>
      </c>
      <c r="L500">
        <v>-36.47</v>
      </c>
      <c r="M500">
        <v>326.72000000000003</v>
      </c>
      <c r="Q500" s="7">
        <v>42445</v>
      </c>
    </row>
    <row r="501" spans="1:17" x14ac:dyDescent="0.25">
      <c r="A501">
        <v>1006616</v>
      </c>
      <c r="B501" t="s">
        <v>276</v>
      </c>
      <c r="C501" s="4">
        <v>41365</v>
      </c>
      <c r="D501" t="s">
        <v>42</v>
      </c>
      <c r="E501">
        <v>1</v>
      </c>
      <c r="G501" t="s">
        <v>140</v>
      </c>
      <c r="H501">
        <v>36</v>
      </c>
      <c r="I501">
        <v>983.84</v>
      </c>
      <c r="J501">
        <v>-739</v>
      </c>
      <c r="K501">
        <v>-163.97</v>
      </c>
      <c r="L501">
        <v>-27.33</v>
      </c>
      <c r="M501">
        <v>244.84</v>
      </c>
      <c r="Q501" s="7">
        <v>42445</v>
      </c>
    </row>
    <row r="502" spans="1:17" x14ac:dyDescent="0.25">
      <c r="A502">
        <v>1000775</v>
      </c>
      <c r="B502" t="s">
        <v>162</v>
      </c>
      <c r="C502" s="4">
        <v>39539</v>
      </c>
      <c r="D502" t="s">
        <v>42</v>
      </c>
      <c r="E502">
        <v>1</v>
      </c>
      <c r="G502" t="s">
        <v>140</v>
      </c>
      <c r="H502">
        <v>96</v>
      </c>
      <c r="I502">
        <v>584.39</v>
      </c>
      <c r="J502">
        <v>-529.70000000000005</v>
      </c>
      <c r="K502">
        <v>-36.520000000000003</v>
      </c>
      <c r="L502">
        <v>-6.08</v>
      </c>
      <c r="M502">
        <v>54.69</v>
      </c>
      <c r="Q502" s="7">
        <v>42445</v>
      </c>
    </row>
    <row r="503" spans="1:17" x14ac:dyDescent="0.25">
      <c r="A503">
        <v>1000776</v>
      </c>
      <c r="B503" t="s">
        <v>203</v>
      </c>
      <c r="C503" s="4">
        <v>39539</v>
      </c>
      <c r="D503" t="s">
        <v>42</v>
      </c>
      <c r="E503">
        <v>1</v>
      </c>
      <c r="G503" t="s">
        <v>140</v>
      </c>
      <c r="H503">
        <v>96</v>
      </c>
      <c r="I503">
        <v>1691.67</v>
      </c>
      <c r="J503">
        <v>-1533.36</v>
      </c>
      <c r="K503">
        <v>-105.72</v>
      </c>
      <c r="L503">
        <v>-17.62</v>
      </c>
      <c r="M503">
        <v>158.31</v>
      </c>
      <c r="Q503" s="7">
        <v>42445</v>
      </c>
    </row>
    <row r="504" spans="1:17" x14ac:dyDescent="0.25">
      <c r="A504">
        <v>1000779</v>
      </c>
      <c r="B504" t="s">
        <v>162</v>
      </c>
      <c r="C504" s="4">
        <v>39539</v>
      </c>
      <c r="D504" t="s">
        <v>42</v>
      </c>
      <c r="E504">
        <v>1</v>
      </c>
      <c r="G504" t="s">
        <v>140</v>
      </c>
      <c r="H504">
        <v>96</v>
      </c>
      <c r="I504">
        <v>1982.9</v>
      </c>
      <c r="J504">
        <v>-1797.34</v>
      </c>
      <c r="K504">
        <v>-123.93</v>
      </c>
      <c r="L504">
        <v>-20.65</v>
      </c>
      <c r="M504">
        <v>185.56</v>
      </c>
      <c r="Q504" s="7">
        <v>42445</v>
      </c>
    </row>
    <row r="505" spans="1:17" x14ac:dyDescent="0.25">
      <c r="A505">
        <v>1000781</v>
      </c>
      <c r="B505" t="s">
        <v>162</v>
      </c>
      <c r="C505" s="4">
        <v>39539</v>
      </c>
      <c r="D505" t="s">
        <v>42</v>
      </c>
      <c r="E505">
        <v>1</v>
      </c>
      <c r="G505" t="s">
        <v>140</v>
      </c>
      <c r="H505">
        <v>96</v>
      </c>
      <c r="I505">
        <v>9838.4500000000007</v>
      </c>
      <c r="J505">
        <v>-8917.77</v>
      </c>
      <c r="K505">
        <v>-614.9</v>
      </c>
      <c r="L505">
        <v>-102.48</v>
      </c>
      <c r="M505">
        <v>920.68</v>
      </c>
      <c r="Q505" s="7">
        <v>42445</v>
      </c>
    </row>
    <row r="506" spans="1:17" x14ac:dyDescent="0.25">
      <c r="A506">
        <v>1000985</v>
      </c>
      <c r="B506" t="s">
        <v>162</v>
      </c>
      <c r="C506" s="4">
        <v>39539</v>
      </c>
      <c r="D506" t="s">
        <v>42</v>
      </c>
      <c r="E506">
        <v>1</v>
      </c>
      <c r="G506" t="s">
        <v>140</v>
      </c>
      <c r="H506">
        <v>96</v>
      </c>
      <c r="I506">
        <v>81.52</v>
      </c>
      <c r="J506">
        <v>-73.89</v>
      </c>
      <c r="K506">
        <v>-5.09</v>
      </c>
      <c r="L506">
        <v>-0.84</v>
      </c>
      <c r="M506">
        <v>7.63</v>
      </c>
      <c r="Q506" s="7">
        <v>42445</v>
      </c>
    </row>
    <row r="507" spans="1:17" x14ac:dyDescent="0.25">
      <c r="A507">
        <v>1007614</v>
      </c>
      <c r="B507" t="s">
        <v>162</v>
      </c>
      <c r="C507" s="4">
        <v>41730</v>
      </c>
      <c r="D507" t="s">
        <v>42</v>
      </c>
      <c r="E507">
        <v>1</v>
      </c>
      <c r="G507" t="s">
        <v>140</v>
      </c>
      <c r="H507">
        <v>36</v>
      </c>
      <c r="I507">
        <v>4641.46</v>
      </c>
      <c r="J507">
        <v>-1939.25</v>
      </c>
      <c r="K507">
        <v>-773.59</v>
      </c>
      <c r="L507">
        <v>-128.93</v>
      </c>
      <c r="M507">
        <v>2702.21</v>
      </c>
      <c r="Q507" s="7">
        <v>42446</v>
      </c>
    </row>
    <row r="508" spans="1:17" x14ac:dyDescent="0.25">
      <c r="A508">
        <v>1007615</v>
      </c>
      <c r="B508" t="s">
        <v>162</v>
      </c>
      <c r="C508" s="4">
        <v>41730</v>
      </c>
      <c r="D508" t="s">
        <v>42</v>
      </c>
      <c r="E508">
        <v>1</v>
      </c>
      <c r="G508" t="s">
        <v>140</v>
      </c>
      <c r="H508">
        <v>36</v>
      </c>
      <c r="I508">
        <v>876.42</v>
      </c>
      <c r="J508">
        <v>-366.18</v>
      </c>
      <c r="K508">
        <v>-146.07</v>
      </c>
      <c r="L508">
        <v>-24.35</v>
      </c>
      <c r="M508">
        <v>510.24</v>
      </c>
      <c r="Q508" s="7">
        <v>42446</v>
      </c>
    </row>
    <row r="509" spans="1:17" x14ac:dyDescent="0.25">
      <c r="A509">
        <v>1007618</v>
      </c>
      <c r="B509" t="s">
        <v>162</v>
      </c>
      <c r="C509" s="4">
        <v>41730</v>
      </c>
      <c r="D509" t="s">
        <v>42</v>
      </c>
      <c r="E509">
        <v>1</v>
      </c>
      <c r="G509" t="s">
        <v>140</v>
      </c>
      <c r="H509">
        <v>36</v>
      </c>
      <c r="I509">
        <v>35.659999999999997</v>
      </c>
      <c r="J509">
        <v>-14.89</v>
      </c>
      <c r="K509">
        <v>-5.93</v>
      </c>
      <c r="L509">
        <v>-0.99</v>
      </c>
      <c r="M509">
        <v>20.77</v>
      </c>
      <c r="Q509" s="7">
        <v>42446</v>
      </c>
    </row>
    <row r="510" spans="1:17" x14ac:dyDescent="0.25">
      <c r="A510">
        <v>1007619</v>
      </c>
      <c r="B510" t="s">
        <v>162</v>
      </c>
      <c r="C510" s="4">
        <v>41730</v>
      </c>
      <c r="D510" t="s">
        <v>42</v>
      </c>
      <c r="E510">
        <v>1</v>
      </c>
      <c r="G510" t="s">
        <v>140</v>
      </c>
      <c r="H510">
        <v>36</v>
      </c>
      <c r="I510">
        <v>66.650000000000006</v>
      </c>
      <c r="J510">
        <v>-27.85</v>
      </c>
      <c r="K510">
        <v>-11.11</v>
      </c>
      <c r="L510">
        <v>-1.85</v>
      </c>
      <c r="M510">
        <v>38.799999999999997</v>
      </c>
      <c r="Q510" s="7">
        <v>42446</v>
      </c>
    </row>
    <row r="511" spans="1:17" x14ac:dyDescent="0.25">
      <c r="A511">
        <v>1007634</v>
      </c>
      <c r="B511" t="s">
        <v>162</v>
      </c>
      <c r="C511" s="4">
        <v>41730</v>
      </c>
      <c r="D511" t="s">
        <v>42</v>
      </c>
      <c r="E511">
        <v>1</v>
      </c>
      <c r="G511" t="s">
        <v>140</v>
      </c>
      <c r="H511">
        <v>36</v>
      </c>
      <c r="I511">
        <v>1118.8499999999999</v>
      </c>
      <c r="J511">
        <v>-467.46</v>
      </c>
      <c r="K511">
        <v>-186.47</v>
      </c>
      <c r="L511">
        <v>-31.07</v>
      </c>
      <c r="M511">
        <v>651.39</v>
      </c>
      <c r="Q511" s="7">
        <v>42446</v>
      </c>
    </row>
    <row r="512" spans="1:17" x14ac:dyDescent="0.25">
      <c r="A512">
        <v>1007635</v>
      </c>
      <c r="B512" t="s">
        <v>162</v>
      </c>
      <c r="C512" s="4">
        <v>41730</v>
      </c>
      <c r="D512" t="s">
        <v>42</v>
      </c>
      <c r="E512">
        <v>1</v>
      </c>
      <c r="G512" t="s">
        <v>140</v>
      </c>
      <c r="H512">
        <v>36</v>
      </c>
      <c r="I512">
        <v>362.63</v>
      </c>
      <c r="J512">
        <v>-151.51</v>
      </c>
      <c r="K512">
        <v>-60.44</v>
      </c>
      <c r="L512">
        <v>-10.07</v>
      </c>
      <c r="M512">
        <v>211.12</v>
      </c>
      <c r="Q512" s="7">
        <v>42446</v>
      </c>
    </row>
    <row r="513" spans="1:17" x14ac:dyDescent="0.25">
      <c r="A513">
        <v>1007681</v>
      </c>
      <c r="B513" t="s">
        <v>162</v>
      </c>
      <c r="C513" s="4">
        <v>41730</v>
      </c>
      <c r="D513" t="s">
        <v>42</v>
      </c>
      <c r="E513">
        <v>1</v>
      </c>
      <c r="G513" t="s">
        <v>140</v>
      </c>
      <c r="H513">
        <v>36</v>
      </c>
      <c r="I513">
        <v>571.28</v>
      </c>
      <c r="J513">
        <v>-238.68</v>
      </c>
      <c r="K513">
        <v>-95.21</v>
      </c>
      <c r="L513">
        <v>-15.87</v>
      </c>
      <c r="M513">
        <v>332.6</v>
      </c>
      <c r="Q513" s="7">
        <v>42446</v>
      </c>
    </row>
    <row r="514" spans="1:17" x14ac:dyDescent="0.25">
      <c r="A514">
        <v>1007682</v>
      </c>
      <c r="B514" t="s">
        <v>162</v>
      </c>
      <c r="C514" s="4">
        <v>41730</v>
      </c>
      <c r="D514" t="s">
        <v>42</v>
      </c>
      <c r="E514">
        <v>1</v>
      </c>
      <c r="G514" t="s">
        <v>140</v>
      </c>
      <c r="H514">
        <v>36</v>
      </c>
      <c r="I514">
        <v>5463.89</v>
      </c>
      <c r="J514">
        <v>-2282.86</v>
      </c>
      <c r="K514">
        <v>-910.65</v>
      </c>
      <c r="L514">
        <v>-151.78</v>
      </c>
      <c r="M514">
        <v>3181.03</v>
      </c>
      <c r="Q514" s="7">
        <v>42446</v>
      </c>
    </row>
    <row r="515" spans="1:17" x14ac:dyDescent="0.25">
      <c r="A515">
        <v>1007685</v>
      </c>
      <c r="B515" t="s">
        <v>277</v>
      </c>
      <c r="C515" s="4">
        <v>41730</v>
      </c>
      <c r="D515" t="s">
        <v>42</v>
      </c>
      <c r="E515">
        <v>1</v>
      </c>
      <c r="G515" t="s">
        <v>140</v>
      </c>
      <c r="H515">
        <v>36</v>
      </c>
      <c r="I515">
        <v>4522.01</v>
      </c>
      <c r="J515">
        <v>-1889.33</v>
      </c>
      <c r="K515">
        <v>-753.67</v>
      </c>
      <c r="L515">
        <v>-125.61</v>
      </c>
      <c r="M515">
        <v>2632.68</v>
      </c>
      <c r="Q515" s="7">
        <v>42446</v>
      </c>
    </row>
    <row r="516" spans="1:17" x14ac:dyDescent="0.25">
      <c r="A516">
        <v>1007686</v>
      </c>
      <c r="B516" t="s">
        <v>162</v>
      </c>
      <c r="C516" s="4">
        <v>41730</v>
      </c>
      <c r="D516" t="s">
        <v>42</v>
      </c>
      <c r="E516">
        <v>1</v>
      </c>
      <c r="G516" t="s">
        <v>140</v>
      </c>
      <c r="H516">
        <v>36</v>
      </c>
      <c r="I516">
        <v>1398.9</v>
      </c>
      <c r="J516">
        <v>-584.47</v>
      </c>
      <c r="K516">
        <v>-233.15</v>
      </c>
      <c r="L516">
        <v>-38.86</v>
      </c>
      <c r="M516">
        <v>814.43</v>
      </c>
      <c r="Q516" s="7">
        <v>42446</v>
      </c>
    </row>
    <row r="517" spans="1:17" x14ac:dyDescent="0.25">
      <c r="A517">
        <v>1007687</v>
      </c>
      <c r="B517" t="s">
        <v>162</v>
      </c>
      <c r="C517" s="4">
        <v>41730</v>
      </c>
      <c r="D517" t="s">
        <v>42</v>
      </c>
      <c r="E517">
        <v>1</v>
      </c>
      <c r="G517" t="s">
        <v>140</v>
      </c>
      <c r="H517">
        <v>36</v>
      </c>
      <c r="I517">
        <v>3969.19</v>
      </c>
      <c r="J517">
        <v>-1658.36</v>
      </c>
      <c r="K517">
        <v>-661.53</v>
      </c>
      <c r="L517">
        <v>-110.25</v>
      </c>
      <c r="M517">
        <v>2310.83</v>
      </c>
      <c r="Q517" s="7">
        <v>42446</v>
      </c>
    </row>
    <row r="518" spans="1:17" x14ac:dyDescent="0.25">
      <c r="A518">
        <v>1007688</v>
      </c>
      <c r="B518" t="s">
        <v>162</v>
      </c>
      <c r="C518" s="4">
        <v>41730</v>
      </c>
      <c r="D518" t="s">
        <v>42</v>
      </c>
      <c r="E518">
        <v>1</v>
      </c>
      <c r="G518" t="s">
        <v>140</v>
      </c>
      <c r="H518">
        <v>36</v>
      </c>
      <c r="I518">
        <v>669.28</v>
      </c>
      <c r="J518">
        <v>-279.64</v>
      </c>
      <c r="K518">
        <v>-111.56</v>
      </c>
      <c r="L518">
        <v>-18.59</v>
      </c>
      <c r="M518">
        <v>389.64</v>
      </c>
      <c r="Q518" s="7">
        <v>42446</v>
      </c>
    </row>
    <row r="519" spans="1:17" x14ac:dyDescent="0.25">
      <c r="A519">
        <v>1007706</v>
      </c>
      <c r="B519" t="s">
        <v>162</v>
      </c>
      <c r="C519" s="4">
        <v>41730</v>
      </c>
      <c r="D519" t="s">
        <v>42</v>
      </c>
      <c r="E519">
        <v>1</v>
      </c>
      <c r="G519" t="s">
        <v>140</v>
      </c>
      <c r="H519">
        <v>36</v>
      </c>
      <c r="I519">
        <v>1651.65</v>
      </c>
      <c r="J519">
        <v>-690.07</v>
      </c>
      <c r="K519">
        <v>-275.27</v>
      </c>
      <c r="L519">
        <v>-45.87</v>
      </c>
      <c r="M519">
        <v>961.58</v>
      </c>
      <c r="Q519" s="7">
        <v>42446</v>
      </c>
    </row>
    <row r="520" spans="1:17" x14ac:dyDescent="0.25">
      <c r="A520">
        <v>1007707</v>
      </c>
      <c r="B520" t="s">
        <v>162</v>
      </c>
      <c r="C520" s="4">
        <v>41730</v>
      </c>
      <c r="D520" t="s">
        <v>42</v>
      </c>
      <c r="E520">
        <v>1</v>
      </c>
      <c r="G520" t="s">
        <v>140</v>
      </c>
      <c r="H520">
        <v>36</v>
      </c>
      <c r="I520">
        <v>3930.05</v>
      </c>
      <c r="J520">
        <v>-1642.01</v>
      </c>
      <c r="K520">
        <v>-655.01</v>
      </c>
      <c r="L520">
        <v>-109.17</v>
      </c>
      <c r="M520">
        <v>2288.04</v>
      </c>
      <c r="Q520" s="7">
        <v>42446</v>
      </c>
    </row>
    <row r="521" spans="1:17" x14ac:dyDescent="0.25">
      <c r="A521">
        <v>1004191</v>
      </c>
      <c r="B521" t="s">
        <v>278</v>
      </c>
      <c r="C521" s="4">
        <v>39904</v>
      </c>
      <c r="D521" t="s">
        <v>42</v>
      </c>
      <c r="E521">
        <v>1</v>
      </c>
      <c r="G521" t="s">
        <v>140</v>
      </c>
      <c r="H521">
        <v>96</v>
      </c>
      <c r="I521">
        <v>1817.94</v>
      </c>
      <c r="J521">
        <v>-1421.05</v>
      </c>
      <c r="K521">
        <v>-113.63</v>
      </c>
      <c r="L521">
        <v>-18.940000000000001</v>
      </c>
      <c r="M521">
        <v>396.89</v>
      </c>
      <c r="Q521" s="7">
        <v>42446</v>
      </c>
    </row>
    <row r="522" spans="1:17" x14ac:dyDescent="0.25">
      <c r="A522">
        <v>1008829</v>
      </c>
      <c r="B522" t="s">
        <v>162</v>
      </c>
      <c r="C522" s="4">
        <v>42095</v>
      </c>
      <c r="D522" t="s">
        <v>42</v>
      </c>
      <c r="E522">
        <v>1</v>
      </c>
      <c r="G522" t="s">
        <v>140</v>
      </c>
      <c r="H522">
        <v>36</v>
      </c>
      <c r="I522">
        <v>17520.009999999998</v>
      </c>
      <c r="J522">
        <v>-1466.67</v>
      </c>
      <c r="K522">
        <v>-1466.67</v>
      </c>
      <c r="L522">
        <v>-488.89</v>
      </c>
      <c r="M522">
        <v>16053.34</v>
      </c>
      <c r="Q522" s="7">
        <v>42447</v>
      </c>
    </row>
    <row r="523" spans="1:17" x14ac:dyDescent="0.25">
      <c r="A523">
        <v>1008830</v>
      </c>
      <c r="B523" t="s">
        <v>162</v>
      </c>
      <c r="C523" s="4">
        <v>42095</v>
      </c>
      <c r="D523" t="s">
        <v>42</v>
      </c>
      <c r="E523">
        <v>1</v>
      </c>
      <c r="G523" t="s">
        <v>140</v>
      </c>
      <c r="H523">
        <v>36</v>
      </c>
      <c r="I523">
        <v>1056.28</v>
      </c>
      <c r="J523">
        <v>-88.43</v>
      </c>
      <c r="K523">
        <v>-88.43</v>
      </c>
      <c r="L523">
        <v>-29.48</v>
      </c>
      <c r="M523">
        <v>967.85</v>
      </c>
      <c r="Q523" s="7">
        <v>42447</v>
      </c>
    </row>
    <row r="524" spans="1:17" x14ac:dyDescent="0.25">
      <c r="A524">
        <v>1008831</v>
      </c>
      <c r="B524" t="s">
        <v>162</v>
      </c>
      <c r="C524" s="4">
        <v>42095</v>
      </c>
      <c r="D524" t="s">
        <v>42</v>
      </c>
      <c r="E524">
        <v>1</v>
      </c>
      <c r="G524" t="s">
        <v>140</v>
      </c>
      <c r="H524">
        <v>36</v>
      </c>
      <c r="I524">
        <v>649.02</v>
      </c>
      <c r="J524">
        <v>-54.33</v>
      </c>
      <c r="K524">
        <v>-54.33</v>
      </c>
      <c r="L524">
        <v>-18.11</v>
      </c>
      <c r="M524">
        <v>594.69000000000005</v>
      </c>
      <c r="Q524" s="7">
        <v>42447</v>
      </c>
    </row>
    <row r="525" spans="1:17" x14ac:dyDescent="0.25">
      <c r="A525">
        <v>1008923</v>
      </c>
      <c r="B525" t="s">
        <v>454</v>
      </c>
      <c r="C525" s="4">
        <v>42095</v>
      </c>
      <c r="D525" t="s">
        <v>42</v>
      </c>
      <c r="E525">
        <v>1</v>
      </c>
      <c r="G525" t="s">
        <v>140</v>
      </c>
      <c r="H525">
        <v>36</v>
      </c>
      <c r="I525">
        <v>5473.36</v>
      </c>
      <c r="J525">
        <v>-458.2</v>
      </c>
      <c r="K525">
        <v>-458.2</v>
      </c>
      <c r="L525">
        <v>-152.74</v>
      </c>
      <c r="M525">
        <v>5015.16</v>
      </c>
      <c r="Q525" s="7">
        <v>42447</v>
      </c>
    </row>
    <row r="526" spans="1:17" x14ac:dyDescent="0.25">
      <c r="A526">
        <v>103072</v>
      </c>
      <c r="B526" t="s">
        <v>41</v>
      </c>
      <c r="C526" s="4">
        <v>15950</v>
      </c>
      <c r="D526" t="s">
        <v>42</v>
      </c>
      <c r="E526">
        <v>1</v>
      </c>
      <c r="G526" t="s">
        <v>43</v>
      </c>
      <c r="H526">
        <v>800</v>
      </c>
      <c r="I526">
        <v>20986.18</v>
      </c>
      <c r="J526">
        <v>-19860.47</v>
      </c>
      <c r="K526">
        <v>-78.69</v>
      </c>
      <c r="L526">
        <v>-26.23</v>
      </c>
      <c r="M526">
        <v>1125.71</v>
      </c>
      <c r="Q526" s="7">
        <v>42470</v>
      </c>
    </row>
    <row r="527" spans="1:17" x14ac:dyDescent="0.25">
      <c r="A527">
        <v>150093</v>
      </c>
      <c r="B527" t="s">
        <v>279</v>
      </c>
      <c r="C527" s="4">
        <v>39203</v>
      </c>
      <c r="D527" t="s">
        <v>42</v>
      </c>
      <c r="E527">
        <v>1</v>
      </c>
      <c r="G527" t="s">
        <v>140</v>
      </c>
      <c r="H527">
        <v>36</v>
      </c>
      <c r="I527">
        <v>217.07</v>
      </c>
      <c r="J527">
        <v>-217.07</v>
      </c>
      <c r="Q527" s="7">
        <v>42470</v>
      </c>
    </row>
    <row r="528" spans="1:17" x14ac:dyDescent="0.25">
      <c r="A528">
        <v>150108</v>
      </c>
      <c r="B528" t="s">
        <v>279</v>
      </c>
      <c r="C528" s="4">
        <v>39203</v>
      </c>
      <c r="D528" t="s">
        <v>42</v>
      </c>
      <c r="E528">
        <v>1</v>
      </c>
      <c r="G528" t="s">
        <v>140</v>
      </c>
      <c r="H528">
        <v>36</v>
      </c>
      <c r="I528">
        <v>340.71</v>
      </c>
      <c r="J528">
        <v>-340.71</v>
      </c>
      <c r="Q528" s="7">
        <v>42470</v>
      </c>
    </row>
    <row r="529" spans="1:17" x14ac:dyDescent="0.25">
      <c r="A529">
        <v>150121</v>
      </c>
      <c r="B529" t="s">
        <v>280</v>
      </c>
      <c r="C529" s="4">
        <v>39203</v>
      </c>
      <c r="D529" t="s">
        <v>42</v>
      </c>
      <c r="E529">
        <v>1</v>
      </c>
      <c r="G529" t="s">
        <v>140</v>
      </c>
      <c r="H529">
        <v>36</v>
      </c>
      <c r="I529">
        <v>820.81</v>
      </c>
      <c r="J529">
        <v>-820.81</v>
      </c>
      <c r="Q529" s="7">
        <v>42470</v>
      </c>
    </row>
    <row r="530" spans="1:17" x14ac:dyDescent="0.25">
      <c r="A530">
        <v>150144</v>
      </c>
      <c r="B530" t="s">
        <v>279</v>
      </c>
      <c r="C530" s="4">
        <v>39203</v>
      </c>
      <c r="D530" t="s">
        <v>42</v>
      </c>
      <c r="E530">
        <v>1</v>
      </c>
      <c r="G530" t="s">
        <v>140</v>
      </c>
      <c r="H530">
        <v>36</v>
      </c>
      <c r="I530">
        <v>2569.9</v>
      </c>
      <c r="J530">
        <v>-2569.9</v>
      </c>
      <c r="Q530" s="7">
        <v>42470</v>
      </c>
    </row>
    <row r="531" spans="1:17" x14ac:dyDescent="0.25">
      <c r="A531">
        <v>150168</v>
      </c>
      <c r="B531" t="s">
        <v>279</v>
      </c>
      <c r="C531" s="4">
        <v>39203</v>
      </c>
      <c r="D531" t="s">
        <v>42</v>
      </c>
      <c r="E531">
        <v>1</v>
      </c>
      <c r="G531" t="s">
        <v>140</v>
      </c>
      <c r="H531">
        <v>36</v>
      </c>
      <c r="I531">
        <v>397.33</v>
      </c>
      <c r="J531">
        <v>-397.33</v>
      </c>
      <c r="Q531" s="7">
        <v>42470</v>
      </c>
    </row>
    <row r="532" spans="1:17" x14ac:dyDescent="0.25">
      <c r="A532">
        <v>150169</v>
      </c>
      <c r="B532" t="s">
        <v>281</v>
      </c>
      <c r="C532" s="4">
        <v>39203</v>
      </c>
      <c r="D532" t="s">
        <v>42</v>
      </c>
      <c r="E532">
        <v>1</v>
      </c>
      <c r="G532" t="s">
        <v>140</v>
      </c>
      <c r="H532">
        <v>36</v>
      </c>
      <c r="I532">
        <v>502.88</v>
      </c>
      <c r="J532">
        <v>-502.88</v>
      </c>
      <c r="Q532" s="7">
        <v>42470</v>
      </c>
    </row>
    <row r="533" spans="1:17" x14ac:dyDescent="0.25">
      <c r="A533">
        <v>1001586</v>
      </c>
      <c r="B533" t="s">
        <v>162</v>
      </c>
      <c r="C533" s="4">
        <v>39569</v>
      </c>
      <c r="D533" t="s">
        <v>42</v>
      </c>
      <c r="E533">
        <v>1</v>
      </c>
      <c r="G533" t="s">
        <v>140</v>
      </c>
      <c r="H533">
        <v>36</v>
      </c>
      <c r="I533">
        <v>2166.42</v>
      </c>
      <c r="J533">
        <v>-2166.42</v>
      </c>
      <c r="Q533" s="7">
        <v>42471</v>
      </c>
    </row>
    <row r="534" spans="1:17" x14ac:dyDescent="0.25">
      <c r="A534">
        <v>1001587</v>
      </c>
      <c r="B534" t="s">
        <v>162</v>
      </c>
      <c r="C534" s="4">
        <v>39569</v>
      </c>
      <c r="D534" t="s">
        <v>42</v>
      </c>
      <c r="E534">
        <v>1</v>
      </c>
      <c r="G534" t="s">
        <v>140</v>
      </c>
      <c r="H534">
        <v>36</v>
      </c>
      <c r="I534">
        <v>1173.02</v>
      </c>
      <c r="J534">
        <v>-1173.02</v>
      </c>
      <c r="Q534" s="7">
        <v>42471</v>
      </c>
    </row>
    <row r="535" spans="1:17" x14ac:dyDescent="0.25">
      <c r="A535">
        <v>1001588</v>
      </c>
      <c r="B535" t="s">
        <v>162</v>
      </c>
      <c r="C535" s="4">
        <v>39569</v>
      </c>
      <c r="D535" t="s">
        <v>42</v>
      </c>
      <c r="E535">
        <v>1</v>
      </c>
      <c r="G535" t="s">
        <v>140</v>
      </c>
      <c r="H535">
        <v>36</v>
      </c>
      <c r="I535">
        <v>1173.02</v>
      </c>
      <c r="J535">
        <v>-1173.02</v>
      </c>
      <c r="Q535" s="7">
        <v>42471</v>
      </c>
    </row>
    <row r="536" spans="1:17" x14ac:dyDescent="0.25">
      <c r="A536">
        <v>1004195</v>
      </c>
      <c r="B536" t="s">
        <v>282</v>
      </c>
      <c r="C536" s="4">
        <v>39934</v>
      </c>
      <c r="D536" t="s">
        <v>42</v>
      </c>
      <c r="E536">
        <v>1</v>
      </c>
      <c r="G536" t="s">
        <v>140</v>
      </c>
      <c r="H536">
        <v>36</v>
      </c>
      <c r="I536">
        <v>3385</v>
      </c>
      <c r="J536">
        <v>-3385</v>
      </c>
      <c r="Q536" s="7">
        <v>42472</v>
      </c>
    </row>
    <row r="537" spans="1:17" x14ac:dyDescent="0.25">
      <c r="A537">
        <v>1001589</v>
      </c>
      <c r="B537" t="s">
        <v>162</v>
      </c>
      <c r="C537" s="4">
        <v>39569</v>
      </c>
      <c r="D537" t="s">
        <v>42</v>
      </c>
      <c r="E537">
        <v>1</v>
      </c>
      <c r="G537" t="s">
        <v>140</v>
      </c>
      <c r="H537">
        <v>60</v>
      </c>
      <c r="I537">
        <v>6476.37</v>
      </c>
      <c r="J537">
        <v>-6476.37</v>
      </c>
      <c r="Q537" s="7">
        <v>42473</v>
      </c>
    </row>
    <row r="538" spans="1:17" x14ac:dyDescent="0.25">
      <c r="A538">
        <v>1004942</v>
      </c>
      <c r="B538" t="s">
        <v>162</v>
      </c>
      <c r="C538" s="4">
        <v>40299</v>
      </c>
      <c r="D538" t="s">
        <v>42</v>
      </c>
      <c r="E538">
        <v>1</v>
      </c>
      <c r="G538" t="s">
        <v>140</v>
      </c>
      <c r="H538">
        <v>36</v>
      </c>
      <c r="I538">
        <v>6455.4</v>
      </c>
      <c r="J538">
        <v>-6455.4</v>
      </c>
      <c r="Q538" s="7">
        <v>42473</v>
      </c>
    </row>
    <row r="539" spans="1:17" x14ac:dyDescent="0.25">
      <c r="A539">
        <v>1004943</v>
      </c>
      <c r="B539" t="s">
        <v>162</v>
      </c>
      <c r="C539" s="4">
        <v>40299</v>
      </c>
      <c r="D539" t="s">
        <v>42</v>
      </c>
      <c r="E539">
        <v>1</v>
      </c>
      <c r="G539" t="s">
        <v>140</v>
      </c>
      <c r="H539">
        <v>36</v>
      </c>
      <c r="I539">
        <v>4028.67</v>
      </c>
      <c r="J539">
        <v>-4028.67</v>
      </c>
      <c r="Q539" s="7">
        <v>42473</v>
      </c>
    </row>
    <row r="540" spans="1:17" x14ac:dyDescent="0.25">
      <c r="A540">
        <v>1004973</v>
      </c>
      <c r="B540" t="s">
        <v>283</v>
      </c>
      <c r="C540" s="4">
        <v>40299</v>
      </c>
      <c r="D540" t="s">
        <v>42</v>
      </c>
      <c r="E540">
        <v>1</v>
      </c>
      <c r="G540" t="s">
        <v>140</v>
      </c>
      <c r="H540">
        <v>36</v>
      </c>
      <c r="I540">
        <v>13364.87</v>
      </c>
      <c r="J540">
        <v>-13364.87</v>
      </c>
      <c r="Q540" s="7">
        <v>42473</v>
      </c>
    </row>
    <row r="541" spans="1:17" x14ac:dyDescent="0.25">
      <c r="A541">
        <v>1004974</v>
      </c>
      <c r="B541" t="s">
        <v>284</v>
      </c>
      <c r="C541" s="4">
        <v>40299</v>
      </c>
      <c r="D541" t="s">
        <v>42</v>
      </c>
      <c r="E541">
        <v>1</v>
      </c>
      <c r="G541" t="s">
        <v>140</v>
      </c>
      <c r="H541">
        <v>36</v>
      </c>
      <c r="I541">
        <v>1350.93</v>
      </c>
      <c r="J541">
        <v>-1350.93</v>
      </c>
      <c r="Q541" s="7">
        <v>42473</v>
      </c>
    </row>
    <row r="542" spans="1:17" x14ac:dyDescent="0.25">
      <c r="A542">
        <v>1004975</v>
      </c>
      <c r="B542" t="s">
        <v>285</v>
      </c>
      <c r="C542" s="4">
        <v>40299</v>
      </c>
      <c r="D542" t="s">
        <v>42</v>
      </c>
      <c r="E542">
        <v>1</v>
      </c>
      <c r="G542" t="s">
        <v>140</v>
      </c>
      <c r="H542">
        <v>36</v>
      </c>
      <c r="I542">
        <v>5619.97</v>
      </c>
      <c r="J542">
        <v>-5619.97</v>
      </c>
      <c r="Q542" s="7">
        <v>42473</v>
      </c>
    </row>
    <row r="543" spans="1:17" x14ac:dyDescent="0.25">
      <c r="A543">
        <v>1005495</v>
      </c>
      <c r="B543" t="s">
        <v>286</v>
      </c>
      <c r="C543" s="4">
        <v>40664</v>
      </c>
      <c r="D543" t="s">
        <v>42</v>
      </c>
      <c r="E543">
        <v>1</v>
      </c>
      <c r="G543" t="s">
        <v>140</v>
      </c>
      <c r="H543">
        <v>36</v>
      </c>
      <c r="I543">
        <v>1315.31</v>
      </c>
      <c r="J543">
        <v>-1315.31</v>
      </c>
      <c r="Q543" s="7">
        <v>42474</v>
      </c>
    </row>
    <row r="544" spans="1:17" x14ac:dyDescent="0.25">
      <c r="A544">
        <v>1006054</v>
      </c>
      <c r="B544" t="s">
        <v>233</v>
      </c>
      <c r="C544" s="4">
        <v>41030</v>
      </c>
      <c r="D544" t="s">
        <v>42</v>
      </c>
      <c r="E544">
        <v>1</v>
      </c>
      <c r="G544" t="s">
        <v>140</v>
      </c>
      <c r="H544">
        <v>36</v>
      </c>
      <c r="I544">
        <v>3036.39</v>
      </c>
      <c r="J544">
        <v>-3036.39</v>
      </c>
      <c r="K544">
        <v>-334.61</v>
      </c>
      <c r="Q544" s="7">
        <v>42475</v>
      </c>
    </row>
    <row r="545" spans="1:17" x14ac:dyDescent="0.25">
      <c r="A545">
        <v>1006055</v>
      </c>
      <c r="B545" t="s">
        <v>260</v>
      </c>
      <c r="C545" s="4">
        <v>41030</v>
      </c>
      <c r="D545" t="s">
        <v>42</v>
      </c>
      <c r="E545">
        <v>1</v>
      </c>
      <c r="G545" t="s">
        <v>140</v>
      </c>
      <c r="H545">
        <v>36</v>
      </c>
      <c r="I545">
        <v>313.56</v>
      </c>
      <c r="J545">
        <v>-313.56</v>
      </c>
      <c r="K545">
        <v>-34.549999999999997</v>
      </c>
      <c r="Q545" s="7">
        <v>42475</v>
      </c>
    </row>
    <row r="546" spans="1:17" x14ac:dyDescent="0.25">
      <c r="A546">
        <v>1006056</v>
      </c>
      <c r="B546" t="s">
        <v>233</v>
      </c>
      <c r="C546" s="4">
        <v>41030</v>
      </c>
      <c r="D546" t="s">
        <v>42</v>
      </c>
      <c r="E546">
        <v>1</v>
      </c>
      <c r="G546" t="s">
        <v>140</v>
      </c>
      <c r="H546">
        <v>36</v>
      </c>
      <c r="I546">
        <v>2538.59</v>
      </c>
      <c r="J546">
        <v>-2538.59</v>
      </c>
      <c r="K546">
        <v>-279.75</v>
      </c>
      <c r="Q546" s="7">
        <v>42475</v>
      </c>
    </row>
    <row r="547" spans="1:17" x14ac:dyDescent="0.25">
      <c r="A547">
        <v>1006057</v>
      </c>
      <c r="B547" t="s">
        <v>287</v>
      </c>
      <c r="C547" s="4">
        <v>41030</v>
      </c>
      <c r="D547" t="s">
        <v>42</v>
      </c>
      <c r="E547">
        <v>1</v>
      </c>
      <c r="G547" t="s">
        <v>140</v>
      </c>
      <c r="H547">
        <v>36</v>
      </c>
      <c r="I547">
        <v>1662.16</v>
      </c>
      <c r="J547">
        <v>-1662.16</v>
      </c>
      <c r="K547">
        <v>-183.17</v>
      </c>
      <c r="Q547" s="7">
        <v>42475</v>
      </c>
    </row>
    <row r="548" spans="1:17" x14ac:dyDescent="0.25">
      <c r="A548">
        <v>1006058</v>
      </c>
      <c r="B548" t="s">
        <v>260</v>
      </c>
      <c r="C548" s="4">
        <v>41030</v>
      </c>
      <c r="D548" t="s">
        <v>42</v>
      </c>
      <c r="E548">
        <v>1</v>
      </c>
      <c r="G548" t="s">
        <v>140</v>
      </c>
      <c r="H548">
        <v>36</v>
      </c>
      <c r="I548">
        <v>1689.91</v>
      </c>
      <c r="J548">
        <v>-1689.91</v>
      </c>
      <c r="K548">
        <v>-186.23</v>
      </c>
      <c r="Q548" s="7">
        <v>42475</v>
      </c>
    </row>
    <row r="549" spans="1:17" x14ac:dyDescent="0.25">
      <c r="A549">
        <v>1006059</v>
      </c>
      <c r="B549" t="s">
        <v>288</v>
      </c>
      <c r="C549" s="4">
        <v>41030</v>
      </c>
      <c r="D549" t="s">
        <v>42</v>
      </c>
      <c r="E549">
        <v>1</v>
      </c>
      <c r="G549" t="s">
        <v>140</v>
      </c>
      <c r="H549">
        <v>36</v>
      </c>
      <c r="I549">
        <v>170.04</v>
      </c>
      <c r="J549">
        <v>-170.04</v>
      </c>
      <c r="K549">
        <v>-18.739999999999998</v>
      </c>
      <c r="Q549" s="7">
        <v>42475</v>
      </c>
    </row>
    <row r="550" spans="1:17" x14ac:dyDescent="0.25">
      <c r="A550">
        <v>1006067</v>
      </c>
      <c r="B550" t="s">
        <v>289</v>
      </c>
      <c r="C550" s="4">
        <v>41030</v>
      </c>
      <c r="D550" t="s">
        <v>42</v>
      </c>
      <c r="E550">
        <v>1</v>
      </c>
      <c r="G550" t="s">
        <v>140</v>
      </c>
      <c r="H550">
        <v>36</v>
      </c>
      <c r="I550">
        <v>10205.24</v>
      </c>
      <c r="J550">
        <v>-10205.24</v>
      </c>
      <c r="K550">
        <v>-1124.6199999999999</v>
      </c>
      <c r="Q550" s="7">
        <v>42475</v>
      </c>
    </row>
    <row r="551" spans="1:17" x14ac:dyDescent="0.25">
      <c r="A551">
        <v>1006609</v>
      </c>
      <c r="B551" t="s">
        <v>290</v>
      </c>
      <c r="C551" s="4">
        <v>41395</v>
      </c>
      <c r="D551" t="s">
        <v>42</v>
      </c>
      <c r="E551">
        <v>1</v>
      </c>
      <c r="G551" t="s">
        <v>140</v>
      </c>
      <c r="H551">
        <v>36</v>
      </c>
      <c r="I551">
        <v>366.85</v>
      </c>
      <c r="J551">
        <v>-265.51</v>
      </c>
      <c r="K551">
        <v>-61.15</v>
      </c>
      <c r="L551">
        <v>-10.19</v>
      </c>
      <c r="M551">
        <v>101.34</v>
      </c>
      <c r="Q551" s="7">
        <v>42476</v>
      </c>
    </row>
    <row r="552" spans="1:17" x14ac:dyDescent="0.25">
      <c r="A552">
        <v>1006610</v>
      </c>
      <c r="B552" t="s">
        <v>291</v>
      </c>
      <c r="C552" s="4">
        <v>41395</v>
      </c>
      <c r="D552" t="s">
        <v>42</v>
      </c>
      <c r="E552">
        <v>1</v>
      </c>
      <c r="G552" t="s">
        <v>140</v>
      </c>
      <c r="H552">
        <v>36</v>
      </c>
      <c r="I552">
        <v>902.34</v>
      </c>
      <c r="J552">
        <v>-653.05999999999995</v>
      </c>
      <c r="K552">
        <v>-150.38999999999999</v>
      </c>
      <c r="L552">
        <v>-25.07</v>
      </c>
      <c r="M552">
        <v>249.28</v>
      </c>
      <c r="Q552" s="7">
        <v>42476</v>
      </c>
    </row>
    <row r="553" spans="1:17" x14ac:dyDescent="0.25">
      <c r="A553">
        <v>1006639</v>
      </c>
      <c r="B553" t="s">
        <v>292</v>
      </c>
      <c r="C553" s="4">
        <v>41395</v>
      </c>
      <c r="D553" t="s">
        <v>42</v>
      </c>
      <c r="E553">
        <v>1</v>
      </c>
      <c r="G553" t="s">
        <v>140</v>
      </c>
      <c r="H553">
        <v>36</v>
      </c>
      <c r="I553">
        <v>752.47</v>
      </c>
      <c r="J553">
        <v>-544.6</v>
      </c>
      <c r="K553">
        <v>-125.42</v>
      </c>
      <c r="L553">
        <v>-20.9</v>
      </c>
      <c r="M553">
        <v>207.87</v>
      </c>
      <c r="Q553" s="7">
        <v>42476</v>
      </c>
    </row>
    <row r="554" spans="1:17" x14ac:dyDescent="0.25">
      <c r="A554">
        <v>1006640</v>
      </c>
      <c r="B554" t="s">
        <v>293</v>
      </c>
      <c r="C554" s="4">
        <v>41395</v>
      </c>
      <c r="D554" t="s">
        <v>42</v>
      </c>
      <c r="E554">
        <v>1</v>
      </c>
      <c r="G554" t="s">
        <v>140</v>
      </c>
      <c r="H554">
        <v>36</v>
      </c>
      <c r="I554">
        <v>1614.05</v>
      </c>
      <c r="J554">
        <v>-1168.1600000000001</v>
      </c>
      <c r="K554">
        <v>-269.01</v>
      </c>
      <c r="L554">
        <v>-44.84</v>
      </c>
      <c r="M554">
        <v>445.89</v>
      </c>
      <c r="Q554" s="7">
        <v>42476</v>
      </c>
    </row>
    <row r="555" spans="1:17" x14ac:dyDescent="0.25">
      <c r="A555">
        <v>1006641</v>
      </c>
      <c r="B555" t="s">
        <v>293</v>
      </c>
      <c r="C555" s="4">
        <v>41395</v>
      </c>
      <c r="D555" t="s">
        <v>42</v>
      </c>
      <c r="E555">
        <v>1</v>
      </c>
      <c r="G555" t="s">
        <v>140</v>
      </c>
      <c r="H555">
        <v>36</v>
      </c>
      <c r="I555">
        <v>1614.05</v>
      </c>
      <c r="J555">
        <v>-1168.1600000000001</v>
      </c>
      <c r="K555">
        <v>-269.01</v>
      </c>
      <c r="L555">
        <v>-44.84</v>
      </c>
      <c r="M555">
        <v>445.89</v>
      </c>
      <c r="Q555" s="7">
        <v>42476</v>
      </c>
    </row>
    <row r="556" spans="1:17" x14ac:dyDescent="0.25">
      <c r="A556">
        <v>1006646</v>
      </c>
      <c r="B556" t="s">
        <v>294</v>
      </c>
      <c r="C556" s="4">
        <v>41395</v>
      </c>
      <c r="D556" t="s">
        <v>42</v>
      </c>
      <c r="E556">
        <v>1</v>
      </c>
      <c r="G556" t="s">
        <v>140</v>
      </c>
      <c r="H556">
        <v>36</v>
      </c>
      <c r="I556">
        <v>317.83999999999997</v>
      </c>
      <c r="J556">
        <v>-230.03</v>
      </c>
      <c r="K556">
        <v>-52.97</v>
      </c>
      <c r="L556">
        <v>-8.83</v>
      </c>
      <c r="M556">
        <v>87.81</v>
      </c>
      <c r="Q556" s="7">
        <v>42476</v>
      </c>
    </row>
    <row r="557" spans="1:17" x14ac:dyDescent="0.25">
      <c r="A557">
        <v>1006647</v>
      </c>
      <c r="B557" t="s">
        <v>295</v>
      </c>
      <c r="C557" s="4">
        <v>41395</v>
      </c>
      <c r="D557" t="s">
        <v>42</v>
      </c>
      <c r="E557">
        <v>1</v>
      </c>
      <c r="G557" t="s">
        <v>140</v>
      </c>
      <c r="H557">
        <v>36</v>
      </c>
      <c r="I557">
        <v>708.05</v>
      </c>
      <c r="J557">
        <v>-512.45000000000005</v>
      </c>
      <c r="K557">
        <v>-118.01</v>
      </c>
      <c r="L557">
        <v>-19.670000000000002</v>
      </c>
      <c r="M557">
        <v>195.6</v>
      </c>
      <c r="Q557" s="7">
        <v>42476</v>
      </c>
    </row>
    <row r="558" spans="1:17" x14ac:dyDescent="0.25">
      <c r="A558">
        <v>1006648</v>
      </c>
      <c r="B558" t="s">
        <v>296</v>
      </c>
      <c r="C558" s="4">
        <v>41395</v>
      </c>
      <c r="D558" t="s">
        <v>42</v>
      </c>
      <c r="E558">
        <v>1</v>
      </c>
      <c r="G558" t="s">
        <v>140</v>
      </c>
      <c r="H558">
        <v>36</v>
      </c>
      <c r="I558">
        <v>264.37</v>
      </c>
      <c r="J558">
        <v>-191.34</v>
      </c>
      <c r="K558">
        <v>-44.07</v>
      </c>
      <c r="L558">
        <v>-7.34</v>
      </c>
      <c r="M558">
        <v>73.03</v>
      </c>
      <c r="Q558" s="7">
        <v>42476</v>
      </c>
    </row>
    <row r="559" spans="1:17" x14ac:dyDescent="0.25">
      <c r="A559">
        <v>1006649</v>
      </c>
      <c r="B559" t="s">
        <v>296</v>
      </c>
      <c r="C559" s="4">
        <v>41395</v>
      </c>
      <c r="D559" t="s">
        <v>42</v>
      </c>
      <c r="E559">
        <v>1</v>
      </c>
      <c r="G559" t="s">
        <v>140</v>
      </c>
      <c r="H559">
        <v>36</v>
      </c>
      <c r="I559">
        <v>265.24</v>
      </c>
      <c r="J559">
        <v>-191.97</v>
      </c>
      <c r="K559">
        <v>-44.21</v>
      </c>
      <c r="L559">
        <v>-7.37</v>
      </c>
      <c r="M559">
        <v>73.27</v>
      </c>
      <c r="Q559" s="7">
        <v>42476</v>
      </c>
    </row>
    <row r="560" spans="1:17" x14ac:dyDescent="0.25">
      <c r="A560">
        <v>1006650</v>
      </c>
      <c r="B560" t="s">
        <v>297</v>
      </c>
      <c r="C560" s="4">
        <v>41395</v>
      </c>
      <c r="D560" t="s">
        <v>42</v>
      </c>
      <c r="E560">
        <v>1</v>
      </c>
      <c r="G560" t="s">
        <v>140</v>
      </c>
      <c r="H560">
        <v>36</v>
      </c>
      <c r="I560">
        <v>2352.06</v>
      </c>
      <c r="J560">
        <v>-1702.29</v>
      </c>
      <c r="K560">
        <v>-392.01</v>
      </c>
      <c r="L560">
        <v>-65.34</v>
      </c>
      <c r="M560">
        <v>649.77</v>
      </c>
      <c r="Q560" s="7">
        <v>42476</v>
      </c>
    </row>
    <row r="561" spans="1:17" x14ac:dyDescent="0.25">
      <c r="A561">
        <v>1006651</v>
      </c>
      <c r="B561" t="s">
        <v>298</v>
      </c>
      <c r="C561" s="4">
        <v>41395</v>
      </c>
      <c r="D561" t="s">
        <v>42</v>
      </c>
      <c r="E561">
        <v>1</v>
      </c>
      <c r="G561" t="s">
        <v>140</v>
      </c>
      <c r="H561">
        <v>36</v>
      </c>
      <c r="I561">
        <v>814.94</v>
      </c>
      <c r="J561">
        <v>-589.79999999999995</v>
      </c>
      <c r="K561">
        <v>-135.82</v>
      </c>
      <c r="L561">
        <v>-22.63</v>
      </c>
      <c r="M561">
        <v>225.14</v>
      </c>
      <c r="Q561" s="7">
        <v>42476</v>
      </c>
    </row>
    <row r="562" spans="1:17" x14ac:dyDescent="0.25">
      <c r="A562">
        <v>1006653</v>
      </c>
      <c r="B562" t="s">
        <v>299</v>
      </c>
      <c r="C562" s="4">
        <v>41395</v>
      </c>
      <c r="D562" t="s">
        <v>42</v>
      </c>
      <c r="E562">
        <v>1</v>
      </c>
      <c r="G562" t="s">
        <v>140</v>
      </c>
      <c r="H562">
        <v>36</v>
      </c>
      <c r="I562">
        <v>367.39</v>
      </c>
      <c r="J562">
        <v>-265.89999999999998</v>
      </c>
      <c r="K562">
        <v>-61.24</v>
      </c>
      <c r="L562">
        <v>-10.199999999999999</v>
      </c>
      <c r="M562">
        <v>101.49</v>
      </c>
      <c r="Q562" s="7">
        <v>42476</v>
      </c>
    </row>
    <row r="563" spans="1:17" x14ac:dyDescent="0.25">
      <c r="A563">
        <v>1006654</v>
      </c>
      <c r="B563" t="s">
        <v>300</v>
      </c>
      <c r="C563" s="4">
        <v>41395</v>
      </c>
      <c r="D563" t="s">
        <v>42</v>
      </c>
      <c r="E563">
        <v>1</v>
      </c>
      <c r="G563" t="s">
        <v>140</v>
      </c>
      <c r="H563">
        <v>36</v>
      </c>
      <c r="I563">
        <v>2963.72</v>
      </c>
      <c r="J563">
        <v>-2144.9699999999998</v>
      </c>
      <c r="K563">
        <v>-493.95</v>
      </c>
      <c r="L563">
        <v>-82.32</v>
      </c>
      <c r="M563">
        <v>818.75</v>
      </c>
      <c r="Q563" s="7">
        <v>42476</v>
      </c>
    </row>
    <row r="564" spans="1:17" x14ac:dyDescent="0.25">
      <c r="A564">
        <v>1006655</v>
      </c>
      <c r="B564" t="s">
        <v>301</v>
      </c>
      <c r="C564" s="4">
        <v>41395</v>
      </c>
      <c r="D564" t="s">
        <v>42</v>
      </c>
      <c r="E564">
        <v>1</v>
      </c>
      <c r="G564" t="s">
        <v>140</v>
      </c>
      <c r="H564">
        <v>36</v>
      </c>
      <c r="I564">
        <v>5151.97</v>
      </c>
      <c r="J564">
        <v>-3728.71</v>
      </c>
      <c r="K564">
        <v>-858.66</v>
      </c>
      <c r="L564">
        <v>-143.11000000000001</v>
      </c>
      <c r="M564">
        <v>1423.26</v>
      </c>
      <c r="Q564" s="7">
        <v>42476</v>
      </c>
    </row>
    <row r="565" spans="1:17" x14ac:dyDescent="0.25">
      <c r="A565">
        <v>1006656</v>
      </c>
      <c r="B565" t="s">
        <v>302</v>
      </c>
      <c r="C565" s="4">
        <v>41395</v>
      </c>
      <c r="D565" t="s">
        <v>42</v>
      </c>
      <c r="E565">
        <v>1</v>
      </c>
      <c r="G565" t="s">
        <v>140</v>
      </c>
      <c r="H565">
        <v>36</v>
      </c>
      <c r="I565">
        <v>179.02</v>
      </c>
      <c r="J565">
        <v>-129.57</v>
      </c>
      <c r="K565">
        <v>-29.84</v>
      </c>
      <c r="L565">
        <v>-4.9800000000000004</v>
      </c>
      <c r="M565">
        <v>49.45</v>
      </c>
      <c r="Q565" s="7">
        <v>42476</v>
      </c>
    </row>
    <row r="566" spans="1:17" x14ac:dyDescent="0.25">
      <c r="A566">
        <v>1001583</v>
      </c>
      <c r="B566" t="s">
        <v>162</v>
      </c>
      <c r="C566" s="4">
        <v>39569</v>
      </c>
      <c r="D566" t="s">
        <v>42</v>
      </c>
      <c r="E566">
        <v>1</v>
      </c>
      <c r="G566" t="s">
        <v>140</v>
      </c>
      <c r="H566">
        <v>96</v>
      </c>
      <c r="I566">
        <v>315.33999999999997</v>
      </c>
      <c r="J566">
        <v>-282.60000000000002</v>
      </c>
      <c r="K566">
        <v>-19.71</v>
      </c>
      <c r="L566">
        <v>-3.29</v>
      </c>
      <c r="M566">
        <v>32.74</v>
      </c>
      <c r="Q566" s="7">
        <v>42476</v>
      </c>
    </row>
    <row r="567" spans="1:17" x14ac:dyDescent="0.25">
      <c r="A567">
        <v>1001584</v>
      </c>
      <c r="B567" t="s">
        <v>162</v>
      </c>
      <c r="C567" s="4">
        <v>39569</v>
      </c>
      <c r="D567" t="s">
        <v>42</v>
      </c>
      <c r="E567">
        <v>1</v>
      </c>
      <c r="G567" t="s">
        <v>140</v>
      </c>
      <c r="H567">
        <v>96</v>
      </c>
      <c r="I567">
        <v>140.97</v>
      </c>
      <c r="J567">
        <v>-126.33</v>
      </c>
      <c r="K567">
        <v>-8.81</v>
      </c>
      <c r="L567">
        <v>-1.47</v>
      </c>
      <c r="M567">
        <v>14.64</v>
      </c>
      <c r="Q567" s="7">
        <v>42476</v>
      </c>
    </row>
    <row r="568" spans="1:17" x14ac:dyDescent="0.25">
      <c r="A568">
        <v>1001585</v>
      </c>
      <c r="B568" t="s">
        <v>162</v>
      </c>
      <c r="C568" s="4">
        <v>39569</v>
      </c>
      <c r="D568" t="s">
        <v>42</v>
      </c>
      <c r="E568">
        <v>1</v>
      </c>
      <c r="G568" t="s">
        <v>140</v>
      </c>
      <c r="H568">
        <v>96</v>
      </c>
      <c r="I568">
        <v>315.33999999999997</v>
      </c>
      <c r="J568">
        <v>-282.60000000000002</v>
      </c>
      <c r="K568">
        <v>-19.71</v>
      </c>
      <c r="L568">
        <v>-3.29</v>
      </c>
      <c r="M568">
        <v>32.74</v>
      </c>
      <c r="Q568" s="7">
        <v>42476</v>
      </c>
    </row>
    <row r="569" spans="1:17" x14ac:dyDescent="0.25">
      <c r="A569">
        <v>1001590</v>
      </c>
      <c r="B569" t="s">
        <v>162</v>
      </c>
      <c r="C569" s="4">
        <v>39569</v>
      </c>
      <c r="D569" t="s">
        <v>42</v>
      </c>
      <c r="E569">
        <v>1</v>
      </c>
      <c r="G569" t="s">
        <v>140</v>
      </c>
      <c r="H569">
        <v>96</v>
      </c>
      <c r="I569">
        <v>46.58</v>
      </c>
      <c r="J569">
        <v>-41.75</v>
      </c>
      <c r="K569">
        <v>-2.92</v>
      </c>
      <c r="L569">
        <v>-0.48</v>
      </c>
      <c r="M569">
        <v>4.83</v>
      </c>
      <c r="Q569" s="7">
        <v>42476</v>
      </c>
    </row>
    <row r="570" spans="1:17" x14ac:dyDescent="0.25">
      <c r="A570">
        <v>1001735</v>
      </c>
      <c r="B570" t="s">
        <v>162</v>
      </c>
      <c r="C570" s="4">
        <v>39569</v>
      </c>
      <c r="D570" t="s">
        <v>42</v>
      </c>
      <c r="E570">
        <v>1</v>
      </c>
      <c r="G570" t="s">
        <v>140</v>
      </c>
      <c r="H570">
        <v>96</v>
      </c>
      <c r="I570">
        <v>594.36</v>
      </c>
      <c r="J570">
        <v>-532.66</v>
      </c>
      <c r="K570">
        <v>-37.15</v>
      </c>
      <c r="L570">
        <v>-6.19</v>
      </c>
      <c r="M570">
        <v>61.7</v>
      </c>
      <c r="Q570" s="7">
        <v>42476</v>
      </c>
    </row>
    <row r="571" spans="1:17" x14ac:dyDescent="0.25">
      <c r="A571">
        <v>1001736</v>
      </c>
      <c r="B571" t="s">
        <v>162</v>
      </c>
      <c r="C571" s="4">
        <v>39569</v>
      </c>
      <c r="D571" t="s">
        <v>42</v>
      </c>
      <c r="E571">
        <v>1</v>
      </c>
      <c r="G571" t="s">
        <v>140</v>
      </c>
      <c r="H571">
        <v>96</v>
      </c>
      <c r="I571">
        <v>592.46</v>
      </c>
      <c r="J571">
        <v>-530.95000000000005</v>
      </c>
      <c r="K571">
        <v>-37.03</v>
      </c>
      <c r="L571">
        <v>-6.17</v>
      </c>
      <c r="M571">
        <v>61.51</v>
      </c>
      <c r="Q571" s="7">
        <v>42476</v>
      </c>
    </row>
    <row r="572" spans="1:17" x14ac:dyDescent="0.25">
      <c r="A572">
        <v>1001738</v>
      </c>
      <c r="B572" t="s">
        <v>162</v>
      </c>
      <c r="C572" s="4">
        <v>39569</v>
      </c>
      <c r="D572" t="s">
        <v>42</v>
      </c>
      <c r="E572">
        <v>1</v>
      </c>
      <c r="G572" t="s">
        <v>140</v>
      </c>
      <c r="H572">
        <v>96</v>
      </c>
      <c r="I572">
        <v>1173.02</v>
      </c>
      <c r="J572">
        <v>-1051.22</v>
      </c>
      <c r="K572">
        <v>-73.3</v>
      </c>
      <c r="L572">
        <v>-12.22</v>
      </c>
      <c r="M572">
        <v>121.8</v>
      </c>
      <c r="Q572" s="7">
        <v>42476</v>
      </c>
    </row>
    <row r="573" spans="1:17" x14ac:dyDescent="0.25">
      <c r="A573">
        <v>1007709</v>
      </c>
      <c r="B573" t="s">
        <v>162</v>
      </c>
      <c r="C573" s="4">
        <v>41760</v>
      </c>
      <c r="D573" t="s">
        <v>42</v>
      </c>
      <c r="E573">
        <v>1</v>
      </c>
      <c r="G573" t="s">
        <v>140</v>
      </c>
      <c r="H573">
        <v>36</v>
      </c>
      <c r="I573">
        <v>47.87</v>
      </c>
      <c r="J573">
        <v>-18.690000000000001</v>
      </c>
      <c r="K573">
        <v>-7.98</v>
      </c>
      <c r="L573">
        <v>-1.33</v>
      </c>
      <c r="M573">
        <v>29.18</v>
      </c>
      <c r="Q573" s="7">
        <v>42477</v>
      </c>
    </row>
    <row r="574" spans="1:17" x14ac:dyDescent="0.25">
      <c r="A574">
        <v>1007720</v>
      </c>
      <c r="B574" t="s">
        <v>162</v>
      </c>
      <c r="C574" s="4">
        <v>41760</v>
      </c>
      <c r="D574" t="s">
        <v>42</v>
      </c>
      <c r="E574">
        <v>1</v>
      </c>
      <c r="G574" t="s">
        <v>140</v>
      </c>
      <c r="H574">
        <v>36</v>
      </c>
      <c r="I574">
        <v>3938.22</v>
      </c>
      <c r="J574">
        <v>-1537.52</v>
      </c>
      <c r="K574">
        <v>-656.37</v>
      </c>
      <c r="L574">
        <v>-109.4</v>
      </c>
      <c r="M574">
        <v>2400.6999999999998</v>
      </c>
      <c r="Q574" s="7">
        <v>42477</v>
      </c>
    </row>
    <row r="575" spans="1:17" x14ac:dyDescent="0.25">
      <c r="A575">
        <v>1007721</v>
      </c>
      <c r="B575" t="s">
        <v>162</v>
      </c>
      <c r="C575" s="4">
        <v>41760</v>
      </c>
      <c r="D575" t="s">
        <v>42</v>
      </c>
      <c r="E575">
        <v>1</v>
      </c>
      <c r="G575" t="s">
        <v>140</v>
      </c>
      <c r="H575">
        <v>36</v>
      </c>
      <c r="I575">
        <v>362.63</v>
      </c>
      <c r="J575">
        <v>-141.57</v>
      </c>
      <c r="K575">
        <v>-60.43</v>
      </c>
      <c r="L575">
        <v>-10.07</v>
      </c>
      <c r="M575">
        <v>221.06</v>
      </c>
      <c r="Q575" s="7">
        <v>42477</v>
      </c>
    </row>
    <row r="576" spans="1:17" x14ac:dyDescent="0.25">
      <c r="A576">
        <v>1007722</v>
      </c>
      <c r="B576" t="s">
        <v>162</v>
      </c>
      <c r="C576" s="4">
        <v>41760</v>
      </c>
      <c r="D576" t="s">
        <v>42</v>
      </c>
      <c r="E576">
        <v>1</v>
      </c>
      <c r="G576" t="s">
        <v>140</v>
      </c>
      <c r="H576">
        <v>36</v>
      </c>
      <c r="I576">
        <v>45.55</v>
      </c>
      <c r="J576">
        <v>-17.78</v>
      </c>
      <c r="K576">
        <v>-7.59</v>
      </c>
      <c r="L576">
        <v>-1.26</v>
      </c>
      <c r="M576">
        <v>27.77</v>
      </c>
      <c r="Q576" s="7">
        <v>42477</v>
      </c>
    </row>
    <row r="577" spans="1:17" x14ac:dyDescent="0.25">
      <c r="A577">
        <v>1007723</v>
      </c>
      <c r="B577" t="s">
        <v>162</v>
      </c>
      <c r="C577" s="4">
        <v>41760</v>
      </c>
      <c r="D577" t="s">
        <v>42</v>
      </c>
      <c r="E577">
        <v>1</v>
      </c>
      <c r="G577" t="s">
        <v>140</v>
      </c>
      <c r="H577">
        <v>36</v>
      </c>
      <c r="I577">
        <v>71.680000000000007</v>
      </c>
      <c r="J577">
        <v>-27.99</v>
      </c>
      <c r="K577">
        <v>-11.95</v>
      </c>
      <c r="L577">
        <v>-1.99</v>
      </c>
      <c r="M577">
        <v>43.69</v>
      </c>
      <c r="Q577" s="7">
        <v>42477</v>
      </c>
    </row>
    <row r="578" spans="1:17" x14ac:dyDescent="0.25">
      <c r="A578">
        <v>1004207</v>
      </c>
      <c r="B578" t="s">
        <v>303</v>
      </c>
      <c r="C578" s="4">
        <v>39934</v>
      </c>
      <c r="D578" t="s">
        <v>42</v>
      </c>
      <c r="E578">
        <v>1</v>
      </c>
      <c r="G578" t="s">
        <v>140</v>
      </c>
      <c r="H578">
        <v>96</v>
      </c>
      <c r="I578">
        <v>2034.72</v>
      </c>
      <c r="J578">
        <v>-1569.59</v>
      </c>
      <c r="K578">
        <v>-127.17</v>
      </c>
      <c r="L578">
        <v>-21.2</v>
      </c>
      <c r="M578">
        <v>465.13</v>
      </c>
      <c r="Q578" s="7">
        <v>42477</v>
      </c>
    </row>
    <row r="579" spans="1:17" x14ac:dyDescent="0.25">
      <c r="A579">
        <v>1008941</v>
      </c>
      <c r="B579" t="s">
        <v>162</v>
      </c>
      <c r="C579" s="4">
        <v>42125</v>
      </c>
      <c r="D579" t="s">
        <v>42</v>
      </c>
      <c r="E579">
        <v>1</v>
      </c>
      <c r="G579" t="s">
        <v>140</v>
      </c>
      <c r="H579">
        <v>36</v>
      </c>
      <c r="I579">
        <v>9210.57</v>
      </c>
      <c r="J579">
        <v>-515.20000000000005</v>
      </c>
      <c r="K579">
        <v>-515.20000000000005</v>
      </c>
      <c r="L579">
        <v>-257.60000000000002</v>
      </c>
      <c r="M579">
        <v>8695.3700000000008</v>
      </c>
      <c r="Q579" s="7">
        <v>42478</v>
      </c>
    </row>
    <row r="580" spans="1:17" x14ac:dyDescent="0.25">
      <c r="A580">
        <v>1008975</v>
      </c>
      <c r="B580" t="s">
        <v>162</v>
      </c>
      <c r="C580" s="4">
        <v>42125</v>
      </c>
      <c r="D580" t="s">
        <v>42</v>
      </c>
      <c r="E580">
        <v>1</v>
      </c>
      <c r="G580" t="s">
        <v>140</v>
      </c>
      <c r="H580">
        <v>36</v>
      </c>
      <c r="I580">
        <v>586.58000000000004</v>
      </c>
      <c r="J580">
        <v>-32.81</v>
      </c>
      <c r="K580">
        <v>-32.81</v>
      </c>
      <c r="L580">
        <v>-16.399999999999999</v>
      </c>
      <c r="M580">
        <v>553.77</v>
      </c>
      <c r="Q580" s="7">
        <v>42478</v>
      </c>
    </row>
    <row r="581" spans="1:17" x14ac:dyDescent="0.25">
      <c r="A581">
        <v>1009000</v>
      </c>
      <c r="B581" t="s">
        <v>162</v>
      </c>
      <c r="C581" s="4">
        <v>42125</v>
      </c>
      <c r="D581" t="s">
        <v>42</v>
      </c>
      <c r="E581">
        <v>1</v>
      </c>
      <c r="G581" t="s">
        <v>140</v>
      </c>
      <c r="H581">
        <v>36</v>
      </c>
      <c r="I581">
        <v>691.01</v>
      </c>
      <c r="J581">
        <v>-38.65</v>
      </c>
      <c r="K581">
        <v>-38.65</v>
      </c>
      <c r="L581">
        <v>-19.32</v>
      </c>
      <c r="M581">
        <v>652.36</v>
      </c>
      <c r="Q581" s="7">
        <v>42478</v>
      </c>
    </row>
    <row r="582" spans="1:17" x14ac:dyDescent="0.25">
      <c r="A582">
        <v>1009001</v>
      </c>
      <c r="B582" t="s">
        <v>162</v>
      </c>
      <c r="C582" s="4">
        <v>42125</v>
      </c>
      <c r="D582" t="s">
        <v>42</v>
      </c>
      <c r="E582">
        <v>1</v>
      </c>
      <c r="G582" t="s">
        <v>140</v>
      </c>
      <c r="H582">
        <v>36</v>
      </c>
      <c r="I582">
        <v>318.63</v>
      </c>
      <c r="J582">
        <v>-17.82</v>
      </c>
      <c r="K582">
        <v>-17.82</v>
      </c>
      <c r="L582">
        <v>-8.91</v>
      </c>
      <c r="M582">
        <v>300.81</v>
      </c>
      <c r="Q582" s="7">
        <v>42478</v>
      </c>
    </row>
    <row r="583" spans="1:17" x14ac:dyDescent="0.25">
      <c r="A583">
        <v>103036</v>
      </c>
      <c r="B583" t="s">
        <v>304</v>
      </c>
      <c r="C583" s="4">
        <v>36678</v>
      </c>
      <c r="D583" t="s">
        <v>42</v>
      </c>
      <c r="E583">
        <v>1</v>
      </c>
      <c r="G583" t="s">
        <v>140</v>
      </c>
      <c r="H583">
        <v>60</v>
      </c>
      <c r="I583">
        <v>371501.92</v>
      </c>
      <c r="J583">
        <v>-371501.92</v>
      </c>
      <c r="Q583" s="7">
        <v>42495</v>
      </c>
    </row>
    <row r="584" spans="1:17" x14ac:dyDescent="0.25">
      <c r="A584">
        <v>103042</v>
      </c>
      <c r="B584" t="s">
        <v>152</v>
      </c>
      <c r="C584" s="4">
        <v>37408</v>
      </c>
      <c r="D584" t="s">
        <v>42</v>
      </c>
      <c r="E584">
        <v>1</v>
      </c>
      <c r="G584" t="s">
        <v>140</v>
      </c>
      <c r="H584">
        <v>36</v>
      </c>
      <c r="I584">
        <v>716591.21</v>
      </c>
      <c r="J584">
        <v>-716591.21</v>
      </c>
      <c r="Q584" s="7">
        <v>42495</v>
      </c>
    </row>
    <row r="585" spans="1:17" x14ac:dyDescent="0.25">
      <c r="A585">
        <v>103048</v>
      </c>
      <c r="B585" t="s">
        <v>305</v>
      </c>
      <c r="C585" s="4">
        <v>35582</v>
      </c>
      <c r="D585" t="s">
        <v>42</v>
      </c>
      <c r="E585">
        <v>1</v>
      </c>
      <c r="G585" t="s">
        <v>140</v>
      </c>
      <c r="H585">
        <v>96</v>
      </c>
      <c r="I585">
        <v>738810.23</v>
      </c>
      <c r="J585">
        <v>-738810.23</v>
      </c>
      <c r="Q585" s="7">
        <v>42495</v>
      </c>
    </row>
    <row r="586" spans="1:17" x14ac:dyDescent="0.25">
      <c r="A586">
        <v>103056</v>
      </c>
      <c r="B586" t="s">
        <v>143</v>
      </c>
      <c r="C586" s="4">
        <v>37408</v>
      </c>
      <c r="D586" t="s">
        <v>42</v>
      </c>
      <c r="E586">
        <v>1</v>
      </c>
      <c r="G586" t="s">
        <v>140</v>
      </c>
      <c r="H586">
        <v>36</v>
      </c>
      <c r="I586">
        <v>115738.15</v>
      </c>
      <c r="J586">
        <v>-115738.15</v>
      </c>
      <c r="Q586" s="7">
        <v>42495</v>
      </c>
    </row>
    <row r="587" spans="1:17" x14ac:dyDescent="0.25">
      <c r="A587">
        <v>103037</v>
      </c>
      <c r="B587" t="s">
        <v>304</v>
      </c>
      <c r="C587" s="4">
        <v>37043</v>
      </c>
      <c r="D587" t="s">
        <v>42</v>
      </c>
      <c r="E587">
        <v>1</v>
      </c>
      <c r="G587" t="s">
        <v>140</v>
      </c>
      <c r="H587">
        <v>60</v>
      </c>
      <c r="I587">
        <v>5583.4</v>
      </c>
      <c r="J587">
        <v>-5583.4</v>
      </c>
      <c r="Q587" s="7">
        <v>42496</v>
      </c>
    </row>
    <row r="588" spans="1:17" x14ac:dyDescent="0.25">
      <c r="A588">
        <v>103043</v>
      </c>
      <c r="B588" t="s">
        <v>152</v>
      </c>
      <c r="C588" s="4">
        <v>37773</v>
      </c>
      <c r="D588" t="s">
        <v>42</v>
      </c>
      <c r="E588">
        <v>1</v>
      </c>
      <c r="G588" t="s">
        <v>140</v>
      </c>
      <c r="H588">
        <v>36</v>
      </c>
      <c r="I588">
        <v>32992.83</v>
      </c>
      <c r="J588">
        <v>-32992.83</v>
      </c>
      <c r="Q588" s="7">
        <v>42496</v>
      </c>
    </row>
    <row r="589" spans="1:17" x14ac:dyDescent="0.25">
      <c r="A589">
        <v>103049</v>
      </c>
      <c r="B589" t="s">
        <v>305</v>
      </c>
      <c r="C589" s="4">
        <v>35947</v>
      </c>
      <c r="D589" t="s">
        <v>42</v>
      </c>
      <c r="E589">
        <v>1</v>
      </c>
      <c r="G589" t="s">
        <v>140</v>
      </c>
      <c r="H589">
        <v>96</v>
      </c>
      <c r="I589">
        <v>2265</v>
      </c>
      <c r="J589">
        <v>-2265</v>
      </c>
      <c r="Q589" s="7">
        <v>42496</v>
      </c>
    </row>
    <row r="590" spans="1:17" x14ac:dyDescent="0.25">
      <c r="A590">
        <v>103057</v>
      </c>
      <c r="B590" t="s">
        <v>143</v>
      </c>
      <c r="C590" s="4">
        <v>37773</v>
      </c>
      <c r="D590" t="s">
        <v>42</v>
      </c>
      <c r="E590">
        <v>1</v>
      </c>
      <c r="G590" t="s">
        <v>140</v>
      </c>
      <c r="H590">
        <v>36</v>
      </c>
      <c r="I590">
        <v>8312.1</v>
      </c>
      <c r="J590">
        <v>-8312.1</v>
      </c>
      <c r="Q590" s="7">
        <v>42496</v>
      </c>
    </row>
    <row r="591" spans="1:17" x14ac:dyDescent="0.25">
      <c r="A591">
        <v>103044</v>
      </c>
      <c r="B591" t="s">
        <v>152</v>
      </c>
      <c r="C591" s="4">
        <v>38139</v>
      </c>
      <c r="D591" t="s">
        <v>42</v>
      </c>
      <c r="E591">
        <v>1</v>
      </c>
      <c r="G591" t="s">
        <v>140</v>
      </c>
      <c r="H591">
        <v>36</v>
      </c>
      <c r="I591">
        <v>28300.37</v>
      </c>
      <c r="J591">
        <v>-28300.37</v>
      </c>
      <c r="Q591" s="7">
        <v>42497</v>
      </c>
    </row>
    <row r="592" spans="1:17" x14ac:dyDescent="0.25">
      <c r="A592">
        <v>103050</v>
      </c>
      <c r="B592" t="s">
        <v>305</v>
      </c>
      <c r="C592" s="4">
        <v>36312</v>
      </c>
      <c r="D592" t="s">
        <v>42</v>
      </c>
      <c r="E592">
        <v>1</v>
      </c>
      <c r="G592" t="s">
        <v>140</v>
      </c>
      <c r="H592">
        <v>96</v>
      </c>
      <c r="I592">
        <v>26617.7</v>
      </c>
      <c r="J592">
        <v>-26617.7</v>
      </c>
      <c r="Q592" s="7">
        <v>42497</v>
      </c>
    </row>
    <row r="593" spans="1:17" x14ac:dyDescent="0.25">
      <c r="A593">
        <v>103058</v>
      </c>
      <c r="B593" t="s">
        <v>143</v>
      </c>
      <c r="C593" s="4">
        <v>38139</v>
      </c>
      <c r="D593" t="s">
        <v>42</v>
      </c>
      <c r="E593">
        <v>1</v>
      </c>
      <c r="G593" t="s">
        <v>140</v>
      </c>
      <c r="H593">
        <v>36</v>
      </c>
      <c r="I593">
        <v>5069.38</v>
      </c>
      <c r="J593">
        <v>-5069.38</v>
      </c>
      <c r="Q593" s="7">
        <v>42497</v>
      </c>
    </row>
    <row r="594" spans="1:17" x14ac:dyDescent="0.25">
      <c r="A594">
        <v>103038</v>
      </c>
      <c r="B594" t="s">
        <v>304</v>
      </c>
      <c r="C594" s="4">
        <v>37773</v>
      </c>
      <c r="D594" t="s">
        <v>42</v>
      </c>
      <c r="E594">
        <v>1</v>
      </c>
      <c r="G594" t="s">
        <v>140</v>
      </c>
      <c r="H594">
        <v>60</v>
      </c>
      <c r="I594">
        <v>171679.56</v>
      </c>
      <c r="J594">
        <v>-171679.56</v>
      </c>
      <c r="Q594" s="7">
        <v>42498</v>
      </c>
    </row>
    <row r="595" spans="1:17" x14ac:dyDescent="0.25">
      <c r="A595">
        <v>103045</v>
      </c>
      <c r="B595" t="s">
        <v>152</v>
      </c>
      <c r="C595" s="4">
        <v>38504</v>
      </c>
      <c r="D595" t="s">
        <v>42</v>
      </c>
      <c r="E595">
        <v>1</v>
      </c>
      <c r="G595" t="s">
        <v>140</v>
      </c>
      <c r="H595">
        <v>36</v>
      </c>
      <c r="I595">
        <v>64443.01</v>
      </c>
      <c r="J595">
        <v>-64443.01</v>
      </c>
      <c r="Q595" s="7">
        <v>42498</v>
      </c>
    </row>
    <row r="596" spans="1:17" x14ac:dyDescent="0.25">
      <c r="A596">
        <v>103051</v>
      </c>
      <c r="B596" t="s">
        <v>305</v>
      </c>
      <c r="C596" s="4">
        <v>36678</v>
      </c>
      <c r="D596" t="s">
        <v>42</v>
      </c>
      <c r="E596">
        <v>1</v>
      </c>
      <c r="G596" t="s">
        <v>140</v>
      </c>
      <c r="H596">
        <v>96</v>
      </c>
      <c r="I596">
        <v>3600</v>
      </c>
      <c r="J596">
        <v>-3600</v>
      </c>
      <c r="Q596" s="7">
        <v>42498</v>
      </c>
    </row>
    <row r="597" spans="1:17" x14ac:dyDescent="0.25">
      <c r="A597">
        <v>103059</v>
      </c>
      <c r="B597" t="s">
        <v>143</v>
      </c>
      <c r="C597" s="4">
        <v>38504</v>
      </c>
      <c r="D597" t="s">
        <v>42</v>
      </c>
      <c r="E597">
        <v>1</v>
      </c>
      <c r="G597" t="s">
        <v>140</v>
      </c>
      <c r="H597">
        <v>36</v>
      </c>
      <c r="I597">
        <v>30905.93</v>
      </c>
      <c r="J597">
        <v>-30905.93</v>
      </c>
      <c r="Q597" s="7">
        <v>42498</v>
      </c>
    </row>
    <row r="598" spans="1:17" x14ac:dyDescent="0.25">
      <c r="A598">
        <v>103039</v>
      </c>
      <c r="B598" t="s">
        <v>304</v>
      </c>
      <c r="C598" s="4">
        <v>38139</v>
      </c>
      <c r="D598" t="s">
        <v>42</v>
      </c>
      <c r="E598">
        <v>1</v>
      </c>
      <c r="G598" t="s">
        <v>140</v>
      </c>
      <c r="H598">
        <v>60</v>
      </c>
      <c r="I598">
        <v>13640.17</v>
      </c>
      <c r="J598">
        <v>-13640.17</v>
      </c>
      <c r="Q598" s="7">
        <v>42499</v>
      </c>
    </row>
    <row r="599" spans="1:17" x14ac:dyDescent="0.25">
      <c r="A599">
        <v>103046</v>
      </c>
      <c r="B599" t="s">
        <v>152</v>
      </c>
      <c r="C599" s="4">
        <v>38869</v>
      </c>
      <c r="D599" t="s">
        <v>42</v>
      </c>
      <c r="E599">
        <v>1</v>
      </c>
      <c r="G599" t="s">
        <v>140</v>
      </c>
      <c r="H599">
        <v>36</v>
      </c>
      <c r="I599">
        <v>129917</v>
      </c>
      <c r="J599">
        <v>-129917</v>
      </c>
      <c r="Q599" s="7">
        <v>42499</v>
      </c>
    </row>
    <row r="600" spans="1:17" x14ac:dyDescent="0.25">
      <c r="A600">
        <v>103052</v>
      </c>
      <c r="B600" t="s">
        <v>305</v>
      </c>
      <c r="C600" s="4">
        <v>37043</v>
      </c>
      <c r="D600" t="s">
        <v>42</v>
      </c>
      <c r="E600">
        <v>1</v>
      </c>
      <c r="G600" t="s">
        <v>140</v>
      </c>
      <c r="H600">
        <v>96</v>
      </c>
      <c r="I600">
        <v>45542.34</v>
      </c>
      <c r="J600">
        <v>-45542.34</v>
      </c>
      <c r="Q600" s="7">
        <v>42499</v>
      </c>
    </row>
    <row r="601" spans="1:17" x14ac:dyDescent="0.25">
      <c r="A601">
        <v>103060</v>
      </c>
      <c r="B601" t="s">
        <v>143</v>
      </c>
      <c r="C601" s="4">
        <v>38869</v>
      </c>
      <c r="D601" t="s">
        <v>42</v>
      </c>
      <c r="E601">
        <v>1</v>
      </c>
      <c r="G601" t="s">
        <v>140</v>
      </c>
      <c r="H601">
        <v>36</v>
      </c>
      <c r="I601">
        <v>20309.55</v>
      </c>
      <c r="J601">
        <v>-20309.55</v>
      </c>
      <c r="Q601" s="7">
        <v>42499</v>
      </c>
    </row>
    <row r="602" spans="1:17" x14ac:dyDescent="0.25">
      <c r="A602">
        <v>150079</v>
      </c>
      <c r="B602" t="s">
        <v>306</v>
      </c>
      <c r="C602" s="4">
        <v>39234</v>
      </c>
      <c r="D602" t="s">
        <v>42</v>
      </c>
      <c r="E602">
        <v>1</v>
      </c>
      <c r="G602" t="s">
        <v>140</v>
      </c>
      <c r="H602">
        <v>36</v>
      </c>
      <c r="I602">
        <v>75.87</v>
      </c>
      <c r="J602">
        <v>-75.87</v>
      </c>
      <c r="Q602" s="7">
        <v>42500</v>
      </c>
    </row>
    <row r="603" spans="1:17" x14ac:dyDescent="0.25">
      <c r="A603">
        <v>150097</v>
      </c>
      <c r="B603" t="s">
        <v>307</v>
      </c>
      <c r="C603" s="4">
        <v>39234</v>
      </c>
      <c r="D603" t="s">
        <v>42</v>
      </c>
      <c r="E603">
        <v>1</v>
      </c>
      <c r="G603" t="s">
        <v>140</v>
      </c>
      <c r="H603">
        <v>36</v>
      </c>
      <c r="I603">
        <v>238.55</v>
      </c>
      <c r="J603">
        <v>-238.55</v>
      </c>
      <c r="Q603" s="7">
        <v>42500</v>
      </c>
    </row>
    <row r="604" spans="1:17" x14ac:dyDescent="0.25">
      <c r="A604">
        <v>150115</v>
      </c>
      <c r="B604" t="s">
        <v>307</v>
      </c>
      <c r="C604" s="4">
        <v>39234</v>
      </c>
      <c r="D604" t="s">
        <v>42</v>
      </c>
      <c r="E604">
        <v>1</v>
      </c>
      <c r="G604" t="s">
        <v>140</v>
      </c>
      <c r="H604">
        <v>36</v>
      </c>
      <c r="I604">
        <v>763.93</v>
      </c>
      <c r="J604">
        <v>-763.93</v>
      </c>
      <c r="Q604" s="7">
        <v>42500</v>
      </c>
    </row>
    <row r="605" spans="1:17" x14ac:dyDescent="0.25">
      <c r="A605">
        <v>150117</v>
      </c>
      <c r="B605" t="s">
        <v>306</v>
      </c>
      <c r="C605" s="4">
        <v>39234</v>
      </c>
      <c r="D605" t="s">
        <v>42</v>
      </c>
      <c r="E605">
        <v>1</v>
      </c>
      <c r="G605" t="s">
        <v>140</v>
      </c>
      <c r="H605">
        <v>36</v>
      </c>
      <c r="I605">
        <v>808.84</v>
      </c>
      <c r="J605">
        <v>-808.84</v>
      </c>
      <c r="Q605" s="7">
        <v>42500</v>
      </c>
    </row>
    <row r="606" spans="1:17" x14ac:dyDescent="0.25">
      <c r="A606">
        <v>150120</v>
      </c>
      <c r="B606" t="s">
        <v>308</v>
      </c>
      <c r="C606" s="4">
        <v>39234</v>
      </c>
      <c r="D606" t="s">
        <v>42</v>
      </c>
      <c r="E606">
        <v>1</v>
      </c>
      <c r="G606" t="s">
        <v>140</v>
      </c>
      <c r="H606">
        <v>36</v>
      </c>
      <c r="I606">
        <v>813.13</v>
      </c>
      <c r="J606">
        <v>-813.13</v>
      </c>
      <c r="Q606" s="7">
        <v>42500</v>
      </c>
    </row>
    <row r="607" spans="1:17" x14ac:dyDescent="0.25">
      <c r="A607">
        <v>150134</v>
      </c>
      <c r="B607" t="s">
        <v>307</v>
      </c>
      <c r="C607" s="4">
        <v>39234</v>
      </c>
      <c r="D607" t="s">
        <v>42</v>
      </c>
      <c r="E607">
        <v>1</v>
      </c>
      <c r="G607" t="s">
        <v>140</v>
      </c>
      <c r="H607">
        <v>36</v>
      </c>
      <c r="I607">
        <v>1923.97</v>
      </c>
      <c r="J607">
        <v>-1923.97</v>
      </c>
      <c r="Q607" s="7">
        <v>42500</v>
      </c>
    </row>
    <row r="608" spans="1:17" x14ac:dyDescent="0.25">
      <c r="A608">
        <v>150140</v>
      </c>
      <c r="B608" t="s">
        <v>306</v>
      </c>
      <c r="C608" s="4">
        <v>39234</v>
      </c>
      <c r="D608" t="s">
        <v>42</v>
      </c>
      <c r="E608">
        <v>1</v>
      </c>
      <c r="G608" t="s">
        <v>140</v>
      </c>
      <c r="H608">
        <v>36</v>
      </c>
      <c r="I608">
        <v>2145.08</v>
      </c>
      <c r="J608">
        <v>-2145.08</v>
      </c>
      <c r="Q608" s="7">
        <v>42500</v>
      </c>
    </row>
    <row r="609" spans="1:17" x14ac:dyDescent="0.25">
      <c r="A609">
        <v>103053</v>
      </c>
      <c r="B609" t="s">
        <v>305</v>
      </c>
      <c r="C609" s="4">
        <v>37408</v>
      </c>
      <c r="D609" t="s">
        <v>42</v>
      </c>
      <c r="E609">
        <v>1</v>
      </c>
      <c r="G609" t="s">
        <v>140</v>
      </c>
      <c r="H609">
        <v>96</v>
      </c>
      <c r="I609">
        <v>5912.31</v>
      </c>
      <c r="J609">
        <v>-5912.31</v>
      </c>
      <c r="Q609" s="7">
        <v>42500</v>
      </c>
    </row>
    <row r="610" spans="1:17" x14ac:dyDescent="0.25">
      <c r="A610">
        <v>150164</v>
      </c>
      <c r="B610" t="s">
        <v>309</v>
      </c>
      <c r="C610" s="4">
        <v>39234</v>
      </c>
      <c r="D610" t="s">
        <v>42</v>
      </c>
      <c r="E610">
        <v>1</v>
      </c>
      <c r="G610" t="s">
        <v>140</v>
      </c>
      <c r="H610">
        <v>36</v>
      </c>
      <c r="I610">
        <v>214.71</v>
      </c>
      <c r="J610">
        <v>-214.71</v>
      </c>
      <c r="Q610" s="7">
        <v>42500</v>
      </c>
    </row>
    <row r="611" spans="1:17" x14ac:dyDescent="0.25">
      <c r="A611">
        <v>150170</v>
      </c>
      <c r="B611" t="s">
        <v>307</v>
      </c>
      <c r="C611" s="4">
        <v>39234</v>
      </c>
      <c r="D611" t="s">
        <v>42</v>
      </c>
      <c r="E611">
        <v>1</v>
      </c>
      <c r="G611" t="s">
        <v>140</v>
      </c>
      <c r="H611">
        <v>36</v>
      </c>
      <c r="I611">
        <v>502.88</v>
      </c>
      <c r="J611">
        <v>-502.88</v>
      </c>
      <c r="Q611" s="7">
        <v>42500</v>
      </c>
    </row>
    <row r="612" spans="1:17" x14ac:dyDescent="0.25">
      <c r="A612">
        <v>103040</v>
      </c>
      <c r="B612" t="s">
        <v>304</v>
      </c>
      <c r="C612" s="4">
        <v>38869</v>
      </c>
      <c r="D612" t="s">
        <v>42</v>
      </c>
      <c r="E612">
        <v>1</v>
      </c>
      <c r="G612" t="s">
        <v>140</v>
      </c>
      <c r="H612">
        <v>60</v>
      </c>
      <c r="I612">
        <v>2385</v>
      </c>
      <c r="J612">
        <v>-2385</v>
      </c>
      <c r="Q612" s="7">
        <v>42501</v>
      </c>
    </row>
    <row r="613" spans="1:17" x14ac:dyDescent="0.25">
      <c r="A613">
        <v>1002091</v>
      </c>
      <c r="B613" t="s">
        <v>162</v>
      </c>
      <c r="C613" s="4">
        <v>39600</v>
      </c>
      <c r="D613" t="s">
        <v>42</v>
      </c>
      <c r="E613">
        <v>1</v>
      </c>
      <c r="G613" t="s">
        <v>140</v>
      </c>
      <c r="H613">
        <v>36</v>
      </c>
      <c r="I613">
        <v>23.07</v>
      </c>
      <c r="J613">
        <v>-23.07</v>
      </c>
      <c r="Q613" s="7">
        <v>42501</v>
      </c>
    </row>
    <row r="614" spans="1:17" x14ac:dyDescent="0.25">
      <c r="A614">
        <v>1002166</v>
      </c>
      <c r="B614" t="s">
        <v>310</v>
      </c>
      <c r="C614" s="4">
        <v>39600</v>
      </c>
      <c r="D614" t="s">
        <v>42</v>
      </c>
      <c r="E614">
        <v>1</v>
      </c>
      <c r="G614" t="s">
        <v>140</v>
      </c>
      <c r="H614">
        <v>36</v>
      </c>
      <c r="I614">
        <v>1705</v>
      </c>
      <c r="J614">
        <v>-1705</v>
      </c>
      <c r="Q614" s="7">
        <v>42501</v>
      </c>
    </row>
    <row r="615" spans="1:17" x14ac:dyDescent="0.25">
      <c r="A615">
        <v>103054</v>
      </c>
      <c r="B615" t="s">
        <v>305</v>
      </c>
      <c r="C615" s="4">
        <v>37773</v>
      </c>
      <c r="D615" t="s">
        <v>42</v>
      </c>
      <c r="E615">
        <v>1</v>
      </c>
      <c r="G615" t="s">
        <v>140</v>
      </c>
      <c r="H615">
        <v>96</v>
      </c>
      <c r="I615">
        <v>14240</v>
      </c>
      <c r="J615">
        <v>-14240</v>
      </c>
      <c r="Q615" s="7">
        <v>42501</v>
      </c>
    </row>
    <row r="616" spans="1:17" x14ac:dyDescent="0.25">
      <c r="A616">
        <v>1004991</v>
      </c>
      <c r="B616" t="s">
        <v>311</v>
      </c>
      <c r="C616" s="4">
        <v>40330</v>
      </c>
      <c r="D616" t="s">
        <v>42</v>
      </c>
      <c r="E616">
        <v>1</v>
      </c>
      <c r="G616" t="s">
        <v>140</v>
      </c>
      <c r="H616">
        <v>36</v>
      </c>
      <c r="I616">
        <v>2362.7399999999998</v>
      </c>
      <c r="J616">
        <v>-2362.7399999999998</v>
      </c>
      <c r="Q616" s="7">
        <v>42503</v>
      </c>
    </row>
    <row r="617" spans="1:17" x14ac:dyDescent="0.25">
      <c r="A617">
        <v>1005421</v>
      </c>
      <c r="B617" t="s">
        <v>312</v>
      </c>
      <c r="C617" s="4">
        <v>40695</v>
      </c>
      <c r="D617" t="s">
        <v>42</v>
      </c>
      <c r="E617">
        <v>1</v>
      </c>
      <c r="G617" t="s">
        <v>140</v>
      </c>
      <c r="H617">
        <v>36</v>
      </c>
      <c r="I617">
        <v>1242.44</v>
      </c>
      <c r="J617">
        <v>-1242.44</v>
      </c>
      <c r="Q617" s="7">
        <v>42504</v>
      </c>
    </row>
    <row r="618" spans="1:17" x14ac:dyDescent="0.25">
      <c r="A618">
        <v>1005422</v>
      </c>
      <c r="B618" t="s">
        <v>313</v>
      </c>
      <c r="C618" s="4">
        <v>40695</v>
      </c>
      <c r="D618" t="s">
        <v>42</v>
      </c>
      <c r="E618">
        <v>1</v>
      </c>
      <c r="G618" t="s">
        <v>140</v>
      </c>
      <c r="H618">
        <v>36</v>
      </c>
      <c r="I618">
        <v>1266.8399999999999</v>
      </c>
      <c r="J618">
        <v>-1266.8399999999999</v>
      </c>
      <c r="Q618" s="7">
        <v>42504</v>
      </c>
    </row>
    <row r="619" spans="1:17" x14ac:dyDescent="0.25">
      <c r="A619">
        <v>1005423</v>
      </c>
      <c r="B619" t="s">
        <v>314</v>
      </c>
      <c r="C619" s="4">
        <v>40695</v>
      </c>
      <c r="D619" t="s">
        <v>42</v>
      </c>
      <c r="E619">
        <v>1</v>
      </c>
      <c r="G619" t="s">
        <v>140</v>
      </c>
      <c r="H619">
        <v>36</v>
      </c>
      <c r="I619">
        <v>2552.59</v>
      </c>
      <c r="J619">
        <v>-2552.59</v>
      </c>
      <c r="Q619" s="7">
        <v>42504</v>
      </c>
    </row>
    <row r="620" spans="1:17" x14ac:dyDescent="0.25">
      <c r="A620">
        <v>1006691</v>
      </c>
      <c r="B620" t="s">
        <v>315</v>
      </c>
      <c r="C620" s="4">
        <v>41426</v>
      </c>
      <c r="D620" t="s">
        <v>42</v>
      </c>
      <c r="E620">
        <v>1</v>
      </c>
      <c r="G620" t="s">
        <v>140</v>
      </c>
      <c r="H620">
        <v>36</v>
      </c>
      <c r="I620">
        <v>4221.29</v>
      </c>
      <c r="J620">
        <v>-2935.63</v>
      </c>
      <c r="K620">
        <v>-703.55</v>
      </c>
      <c r="L620">
        <v>-117.26</v>
      </c>
      <c r="M620">
        <v>1285.6600000000001</v>
      </c>
      <c r="Q620" s="7">
        <v>42506</v>
      </c>
    </row>
    <row r="621" spans="1:17" x14ac:dyDescent="0.25">
      <c r="A621">
        <v>1006692</v>
      </c>
      <c r="B621" t="s">
        <v>316</v>
      </c>
      <c r="C621" s="4">
        <v>41426</v>
      </c>
      <c r="D621" t="s">
        <v>42</v>
      </c>
      <c r="E621">
        <v>1</v>
      </c>
      <c r="G621" t="s">
        <v>140</v>
      </c>
      <c r="H621">
        <v>36</v>
      </c>
      <c r="I621">
        <v>144.09</v>
      </c>
      <c r="J621">
        <v>-100.2</v>
      </c>
      <c r="K621">
        <v>-24.01</v>
      </c>
      <c r="L621">
        <v>-4</v>
      </c>
      <c r="M621">
        <v>43.89</v>
      </c>
      <c r="Q621" s="7">
        <v>42506</v>
      </c>
    </row>
    <row r="622" spans="1:17" x14ac:dyDescent="0.25">
      <c r="A622">
        <v>1006693</v>
      </c>
      <c r="B622" t="s">
        <v>317</v>
      </c>
      <c r="C622" s="4">
        <v>41426</v>
      </c>
      <c r="D622" t="s">
        <v>42</v>
      </c>
      <c r="E622">
        <v>1</v>
      </c>
      <c r="G622" t="s">
        <v>140</v>
      </c>
      <c r="H622">
        <v>36</v>
      </c>
      <c r="I622">
        <v>210.61</v>
      </c>
      <c r="J622">
        <v>-146.47</v>
      </c>
      <c r="K622">
        <v>-35.11</v>
      </c>
      <c r="L622">
        <v>-5.85</v>
      </c>
      <c r="M622">
        <v>64.14</v>
      </c>
      <c r="Q622" s="7">
        <v>42506</v>
      </c>
    </row>
    <row r="623" spans="1:17" x14ac:dyDescent="0.25">
      <c r="A623">
        <v>1006695</v>
      </c>
      <c r="B623" t="s">
        <v>318</v>
      </c>
      <c r="C623" s="4">
        <v>41426</v>
      </c>
      <c r="D623" t="s">
        <v>42</v>
      </c>
      <c r="E623">
        <v>1</v>
      </c>
      <c r="G623" t="s">
        <v>140</v>
      </c>
      <c r="H623">
        <v>36</v>
      </c>
      <c r="I623">
        <v>1675.24</v>
      </c>
      <c r="J623">
        <v>-1165.03</v>
      </c>
      <c r="K623">
        <v>-279.22000000000003</v>
      </c>
      <c r="L623">
        <v>-46.54</v>
      </c>
      <c r="M623">
        <v>510.21</v>
      </c>
      <c r="Q623" s="7">
        <v>42506</v>
      </c>
    </row>
    <row r="624" spans="1:17" x14ac:dyDescent="0.25">
      <c r="A624">
        <v>1006696</v>
      </c>
      <c r="B624" t="s">
        <v>319</v>
      </c>
      <c r="C624" s="4">
        <v>41426</v>
      </c>
      <c r="D624" t="s">
        <v>42</v>
      </c>
      <c r="E624">
        <v>1</v>
      </c>
      <c r="G624" t="s">
        <v>140</v>
      </c>
      <c r="H624">
        <v>36</v>
      </c>
      <c r="I624">
        <v>2992.09</v>
      </c>
      <c r="J624">
        <v>-2080.8000000000002</v>
      </c>
      <c r="K624">
        <v>-498.68</v>
      </c>
      <c r="L624">
        <v>-83.11</v>
      </c>
      <c r="M624">
        <v>911.29</v>
      </c>
      <c r="Q624" s="7">
        <v>42506</v>
      </c>
    </row>
    <row r="625" spans="1:17" x14ac:dyDescent="0.25">
      <c r="A625">
        <v>1006697</v>
      </c>
      <c r="B625" t="s">
        <v>320</v>
      </c>
      <c r="C625" s="4">
        <v>41426</v>
      </c>
      <c r="D625" t="s">
        <v>42</v>
      </c>
      <c r="E625">
        <v>1</v>
      </c>
      <c r="G625" t="s">
        <v>140</v>
      </c>
      <c r="H625">
        <v>36</v>
      </c>
      <c r="I625">
        <v>150.32</v>
      </c>
      <c r="J625">
        <v>-104.53</v>
      </c>
      <c r="K625">
        <v>-25.05</v>
      </c>
      <c r="L625">
        <v>-4.17</v>
      </c>
      <c r="M625">
        <v>45.79</v>
      </c>
      <c r="Q625" s="7">
        <v>42506</v>
      </c>
    </row>
    <row r="626" spans="1:17" x14ac:dyDescent="0.25">
      <c r="A626">
        <v>1006707</v>
      </c>
      <c r="B626" t="s">
        <v>321</v>
      </c>
      <c r="C626" s="4">
        <v>41426</v>
      </c>
      <c r="D626" t="s">
        <v>42</v>
      </c>
      <c r="E626">
        <v>1</v>
      </c>
      <c r="G626" t="s">
        <v>140</v>
      </c>
      <c r="H626">
        <v>36</v>
      </c>
      <c r="I626">
        <v>752.92</v>
      </c>
      <c r="J626">
        <v>-523.61</v>
      </c>
      <c r="K626">
        <v>-125.49</v>
      </c>
      <c r="L626">
        <v>-20.92</v>
      </c>
      <c r="M626">
        <v>229.31</v>
      </c>
      <c r="Q626" s="7">
        <v>42506</v>
      </c>
    </row>
    <row r="627" spans="1:17" x14ac:dyDescent="0.25">
      <c r="A627">
        <v>1002043</v>
      </c>
      <c r="B627" t="s">
        <v>162</v>
      </c>
      <c r="C627" s="4">
        <v>39600</v>
      </c>
      <c r="D627" t="s">
        <v>42</v>
      </c>
      <c r="E627">
        <v>1</v>
      </c>
      <c r="G627" t="s">
        <v>140</v>
      </c>
      <c r="H627">
        <v>96</v>
      </c>
      <c r="I627">
        <v>1219.27</v>
      </c>
      <c r="J627">
        <v>-1079.76</v>
      </c>
      <c r="K627">
        <v>-76.19</v>
      </c>
      <c r="L627">
        <v>-12.7</v>
      </c>
      <c r="M627">
        <v>139.51</v>
      </c>
      <c r="Q627" s="7">
        <v>42506</v>
      </c>
    </row>
    <row r="628" spans="1:17" x14ac:dyDescent="0.25">
      <c r="A628">
        <v>1002165</v>
      </c>
      <c r="B628" t="s">
        <v>322</v>
      </c>
      <c r="C628" s="4">
        <v>39600</v>
      </c>
      <c r="D628" t="s">
        <v>42</v>
      </c>
      <c r="E628">
        <v>1</v>
      </c>
      <c r="G628" t="s">
        <v>140</v>
      </c>
      <c r="H628">
        <v>96</v>
      </c>
      <c r="I628">
        <v>1200</v>
      </c>
      <c r="J628">
        <v>-1062.7</v>
      </c>
      <c r="K628">
        <v>-75</v>
      </c>
      <c r="L628">
        <v>-12.5</v>
      </c>
      <c r="M628">
        <v>137.30000000000001</v>
      </c>
      <c r="Q628" s="7">
        <v>42506</v>
      </c>
    </row>
    <row r="629" spans="1:17" x14ac:dyDescent="0.25">
      <c r="A629">
        <v>1002240</v>
      </c>
      <c r="B629" t="s">
        <v>323</v>
      </c>
      <c r="C629" s="4">
        <v>39600</v>
      </c>
      <c r="D629" t="s">
        <v>42</v>
      </c>
      <c r="E629">
        <v>1</v>
      </c>
      <c r="G629" t="s">
        <v>140</v>
      </c>
      <c r="H629">
        <v>96</v>
      </c>
      <c r="I629">
        <v>1582.78</v>
      </c>
      <c r="J629">
        <v>-1401.68</v>
      </c>
      <c r="K629">
        <v>-98.91</v>
      </c>
      <c r="L629">
        <v>-16.48</v>
      </c>
      <c r="M629">
        <v>181.1</v>
      </c>
      <c r="Q629" s="7">
        <v>42506</v>
      </c>
    </row>
    <row r="630" spans="1:17" x14ac:dyDescent="0.25">
      <c r="A630">
        <v>1002314</v>
      </c>
      <c r="B630" t="s">
        <v>324</v>
      </c>
      <c r="C630" s="4">
        <v>39600</v>
      </c>
      <c r="D630" t="s">
        <v>42</v>
      </c>
      <c r="E630">
        <v>1</v>
      </c>
      <c r="G630" t="s">
        <v>140</v>
      </c>
      <c r="H630">
        <v>96</v>
      </c>
      <c r="I630">
        <v>7359.56</v>
      </c>
      <c r="J630">
        <v>-6517.54</v>
      </c>
      <c r="K630">
        <v>-459.98</v>
      </c>
      <c r="L630">
        <v>-76.66</v>
      </c>
      <c r="M630">
        <v>842.02</v>
      </c>
      <c r="Q630" s="7">
        <v>42506</v>
      </c>
    </row>
    <row r="631" spans="1:17" x14ac:dyDescent="0.25">
      <c r="A631">
        <v>2003520</v>
      </c>
      <c r="B631" t="s">
        <v>325</v>
      </c>
      <c r="C631" s="4">
        <v>39600</v>
      </c>
      <c r="D631" t="s">
        <v>42</v>
      </c>
      <c r="E631">
        <v>1</v>
      </c>
      <c r="G631" t="s">
        <v>140</v>
      </c>
      <c r="H631">
        <v>96</v>
      </c>
      <c r="I631">
        <v>7348204.8700000001</v>
      </c>
      <c r="J631">
        <v>-6507477.8700000001</v>
      </c>
      <c r="K631">
        <v>-493748.98</v>
      </c>
      <c r="L631">
        <v>-76543.8</v>
      </c>
      <c r="M631">
        <v>840727</v>
      </c>
      <c r="Q631" s="7">
        <v>42506</v>
      </c>
    </row>
    <row r="632" spans="1:17" x14ac:dyDescent="0.25">
      <c r="A632">
        <v>1007742</v>
      </c>
      <c r="B632" t="s">
        <v>162</v>
      </c>
      <c r="C632" s="4">
        <v>41791</v>
      </c>
      <c r="D632" t="s">
        <v>42</v>
      </c>
      <c r="E632">
        <v>1</v>
      </c>
      <c r="G632" t="s">
        <v>140</v>
      </c>
      <c r="H632">
        <v>36</v>
      </c>
      <c r="I632">
        <v>287.24</v>
      </c>
      <c r="J632">
        <v>-104</v>
      </c>
      <c r="K632">
        <v>-104</v>
      </c>
      <c r="L632">
        <v>-7.98</v>
      </c>
      <c r="M632">
        <v>183.24</v>
      </c>
      <c r="Q632" s="7">
        <v>42507</v>
      </c>
    </row>
    <row r="633" spans="1:17" x14ac:dyDescent="0.25">
      <c r="A633">
        <v>1007750</v>
      </c>
      <c r="B633" t="s">
        <v>162</v>
      </c>
      <c r="C633" s="4">
        <v>41791</v>
      </c>
      <c r="D633" t="s">
        <v>42</v>
      </c>
      <c r="E633">
        <v>1</v>
      </c>
      <c r="G633" t="s">
        <v>140</v>
      </c>
      <c r="H633">
        <v>36</v>
      </c>
      <c r="I633">
        <v>1127.58</v>
      </c>
      <c r="J633">
        <v>-408.3</v>
      </c>
      <c r="K633">
        <v>-187.93</v>
      </c>
      <c r="L633">
        <v>-31.32</v>
      </c>
      <c r="M633">
        <v>719.28</v>
      </c>
      <c r="Q633" s="7">
        <v>42507</v>
      </c>
    </row>
    <row r="634" spans="1:17" x14ac:dyDescent="0.25">
      <c r="A634">
        <v>1007751</v>
      </c>
      <c r="B634" t="s">
        <v>162</v>
      </c>
      <c r="C634" s="4">
        <v>41791</v>
      </c>
      <c r="D634" t="s">
        <v>42</v>
      </c>
      <c r="E634">
        <v>1</v>
      </c>
      <c r="G634" t="s">
        <v>140</v>
      </c>
      <c r="H634">
        <v>36</v>
      </c>
      <c r="I634">
        <v>1126.02</v>
      </c>
      <c r="J634">
        <v>-407.73</v>
      </c>
      <c r="K634">
        <v>-187.67</v>
      </c>
      <c r="L634">
        <v>-31.28</v>
      </c>
      <c r="M634">
        <v>718.29</v>
      </c>
      <c r="Q634" s="7">
        <v>42507</v>
      </c>
    </row>
    <row r="635" spans="1:17" x14ac:dyDescent="0.25">
      <c r="A635">
        <v>1007754</v>
      </c>
      <c r="B635" t="s">
        <v>162</v>
      </c>
      <c r="C635" s="4">
        <v>41791</v>
      </c>
      <c r="D635" t="s">
        <v>42</v>
      </c>
      <c r="E635">
        <v>1</v>
      </c>
      <c r="G635" t="s">
        <v>140</v>
      </c>
      <c r="H635">
        <v>36</v>
      </c>
      <c r="I635">
        <v>3956.61</v>
      </c>
      <c r="J635">
        <v>-1432.69</v>
      </c>
      <c r="K635">
        <v>-659.43</v>
      </c>
      <c r="L635">
        <v>-109.9</v>
      </c>
      <c r="M635">
        <v>2523.92</v>
      </c>
      <c r="Q635" s="7">
        <v>42507</v>
      </c>
    </row>
    <row r="636" spans="1:17" x14ac:dyDescent="0.25">
      <c r="A636">
        <v>1007755</v>
      </c>
      <c r="B636" t="s">
        <v>162</v>
      </c>
      <c r="C636" s="4">
        <v>41791</v>
      </c>
      <c r="D636" t="s">
        <v>42</v>
      </c>
      <c r="E636">
        <v>1</v>
      </c>
      <c r="G636" t="s">
        <v>140</v>
      </c>
      <c r="H636">
        <v>36</v>
      </c>
      <c r="I636">
        <v>3938.22</v>
      </c>
      <c r="J636">
        <v>-1426.03</v>
      </c>
      <c r="K636">
        <v>-656.37</v>
      </c>
      <c r="L636">
        <v>-109.4</v>
      </c>
      <c r="M636">
        <v>2512.19</v>
      </c>
      <c r="Q636" s="7">
        <v>42507</v>
      </c>
    </row>
    <row r="637" spans="1:17" x14ac:dyDescent="0.25">
      <c r="A637">
        <v>1007756</v>
      </c>
      <c r="B637" t="s">
        <v>162</v>
      </c>
      <c r="C637" s="4">
        <v>41791</v>
      </c>
      <c r="D637" t="s">
        <v>42</v>
      </c>
      <c r="E637">
        <v>1</v>
      </c>
      <c r="G637" t="s">
        <v>140</v>
      </c>
      <c r="H637">
        <v>36</v>
      </c>
      <c r="I637">
        <v>4100.12</v>
      </c>
      <c r="J637">
        <v>-1484.65</v>
      </c>
      <c r="K637">
        <v>-683.35</v>
      </c>
      <c r="L637">
        <v>-113.89</v>
      </c>
      <c r="M637">
        <v>2615.4699999999998</v>
      </c>
      <c r="Q637" s="7">
        <v>42507</v>
      </c>
    </row>
    <row r="638" spans="1:17" x14ac:dyDescent="0.25">
      <c r="A638">
        <v>1007764</v>
      </c>
      <c r="B638" t="s">
        <v>326</v>
      </c>
      <c r="C638" s="4">
        <v>41791</v>
      </c>
      <c r="D638" t="s">
        <v>42</v>
      </c>
      <c r="E638">
        <v>1</v>
      </c>
      <c r="G638" t="s">
        <v>140</v>
      </c>
      <c r="H638">
        <v>36</v>
      </c>
      <c r="I638">
        <v>1365</v>
      </c>
      <c r="J638">
        <v>-494.27</v>
      </c>
      <c r="K638">
        <v>-227.5</v>
      </c>
      <c r="L638">
        <v>-37.92</v>
      </c>
      <c r="M638">
        <v>870.73</v>
      </c>
      <c r="Q638" s="7">
        <v>42507</v>
      </c>
    </row>
    <row r="639" spans="1:17" x14ac:dyDescent="0.25">
      <c r="A639">
        <v>1007765</v>
      </c>
      <c r="B639" t="s">
        <v>326</v>
      </c>
      <c r="C639" s="4">
        <v>41791</v>
      </c>
      <c r="D639" t="s">
        <v>42</v>
      </c>
      <c r="E639">
        <v>1</v>
      </c>
      <c r="G639" t="s">
        <v>140</v>
      </c>
      <c r="H639">
        <v>36</v>
      </c>
      <c r="I639">
        <v>114.32</v>
      </c>
      <c r="J639">
        <v>-41.39</v>
      </c>
      <c r="K639">
        <v>-19.05</v>
      </c>
      <c r="L639">
        <v>-3.17</v>
      </c>
      <c r="M639">
        <v>72.930000000000007</v>
      </c>
      <c r="Q639" s="7">
        <v>42507</v>
      </c>
    </row>
    <row r="640" spans="1:17" x14ac:dyDescent="0.25">
      <c r="A640">
        <v>1007766</v>
      </c>
      <c r="B640" t="s">
        <v>162</v>
      </c>
      <c r="C640" s="4">
        <v>41791</v>
      </c>
      <c r="D640" t="s">
        <v>42</v>
      </c>
      <c r="E640">
        <v>1</v>
      </c>
      <c r="G640" t="s">
        <v>140</v>
      </c>
      <c r="H640">
        <v>36</v>
      </c>
      <c r="I640">
        <v>1088.1300000000001</v>
      </c>
      <c r="J640">
        <v>-394.01</v>
      </c>
      <c r="K640">
        <v>-181.35</v>
      </c>
      <c r="L640">
        <v>-30.22</v>
      </c>
      <c r="M640">
        <v>694.12</v>
      </c>
      <c r="Q640" s="7">
        <v>42507</v>
      </c>
    </row>
    <row r="641" spans="1:17" x14ac:dyDescent="0.25">
      <c r="A641">
        <v>1007767</v>
      </c>
      <c r="B641" t="s">
        <v>162</v>
      </c>
      <c r="C641" s="4">
        <v>41791</v>
      </c>
      <c r="D641" t="s">
        <v>42</v>
      </c>
      <c r="E641">
        <v>1</v>
      </c>
      <c r="G641" t="s">
        <v>140</v>
      </c>
      <c r="H641">
        <v>36</v>
      </c>
      <c r="I641">
        <v>288.29000000000002</v>
      </c>
      <c r="J641">
        <v>-104.39</v>
      </c>
      <c r="K641">
        <v>-48.05</v>
      </c>
      <c r="L641">
        <v>-8.01</v>
      </c>
      <c r="M641">
        <v>183.9</v>
      </c>
      <c r="Q641" s="7">
        <v>42507</v>
      </c>
    </row>
    <row r="642" spans="1:17" x14ac:dyDescent="0.25">
      <c r="A642">
        <v>1007768</v>
      </c>
      <c r="B642" t="s">
        <v>162</v>
      </c>
      <c r="C642" s="4">
        <v>41791</v>
      </c>
      <c r="D642" t="s">
        <v>42</v>
      </c>
      <c r="E642">
        <v>1</v>
      </c>
      <c r="G642" t="s">
        <v>140</v>
      </c>
      <c r="H642">
        <v>36</v>
      </c>
      <c r="I642">
        <v>432.42</v>
      </c>
      <c r="J642">
        <v>-156.58000000000001</v>
      </c>
      <c r="K642">
        <v>-72.069999999999993</v>
      </c>
      <c r="L642">
        <v>-12.01</v>
      </c>
      <c r="M642">
        <v>275.83999999999997</v>
      </c>
      <c r="Q642" s="7">
        <v>42507</v>
      </c>
    </row>
    <row r="643" spans="1:17" x14ac:dyDescent="0.25">
      <c r="A643">
        <v>1009015</v>
      </c>
      <c r="B643" t="s">
        <v>455</v>
      </c>
      <c r="C643" s="4">
        <v>42156</v>
      </c>
      <c r="D643" t="s">
        <v>42</v>
      </c>
      <c r="E643">
        <v>1</v>
      </c>
      <c r="G643" t="s">
        <v>140</v>
      </c>
      <c r="H643">
        <v>36</v>
      </c>
      <c r="I643">
        <v>92864.7</v>
      </c>
      <c r="J643">
        <v>-2592.6999999999998</v>
      </c>
      <c r="K643">
        <v>-2592.6999999999998</v>
      </c>
      <c r="L643">
        <v>-2592.6999999999998</v>
      </c>
      <c r="M643">
        <v>90272</v>
      </c>
      <c r="Q643" s="7">
        <v>42508</v>
      </c>
    </row>
    <row r="644" spans="1:17" x14ac:dyDescent="0.25">
      <c r="A644">
        <v>1009017</v>
      </c>
      <c r="B644" t="s">
        <v>162</v>
      </c>
      <c r="C644" s="4">
        <v>42156</v>
      </c>
      <c r="D644" t="s">
        <v>42</v>
      </c>
      <c r="E644">
        <v>1</v>
      </c>
      <c r="G644" t="s">
        <v>140</v>
      </c>
      <c r="H644">
        <v>36</v>
      </c>
      <c r="I644">
        <v>1965.59</v>
      </c>
      <c r="J644">
        <v>-54.88</v>
      </c>
      <c r="K644">
        <v>-54.88</v>
      </c>
      <c r="L644">
        <v>-54.88</v>
      </c>
      <c r="M644">
        <v>1910.71</v>
      </c>
      <c r="Q644" s="7">
        <v>42508</v>
      </c>
    </row>
    <row r="645" spans="1:17" x14ac:dyDescent="0.25">
      <c r="A645">
        <v>1009047</v>
      </c>
      <c r="B645" t="s">
        <v>162</v>
      </c>
      <c r="C645" s="4">
        <v>42156</v>
      </c>
      <c r="D645" t="s">
        <v>42</v>
      </c>
      <c r="E645">
        <v>1</v>
      </c>
      <c r="G645" t="s">
        <v>140</v>
      </c>
      <c r="H645">
        <v>36</v>
      </c>
      <c r="I645">
        <v>200.08</v>
      </c>
      <c r="J645">
        <v>-5.59</v>
      </c>
      <c r="K645">
        <v>-5.59</v>
      </c>
      <c r="L645">
        <v>-5.59</v>
      </c>
      <c r="M645">
        <v>194.49</v>
      </c>
      <c r="Q645" s="7">
        <v>42508</v>
      </c>
    </row>
    <row r="646" spans="1:17" x14ac:dyDescent="0.25">
      <c r="A646">
        <v>1009049</v>
      </c>
      <c r="B646" t="s">
        <v>162</v>
      </c>
      <c r="C646" s="4">
        <v>42156</v>
      </c>
      <c r="D646" t="s">
        <v>42</v>
      </c>
      <c r="E646">
        <v>1</v>
      </c>
      <c r="G646" t="s">
        <v>140</v>
      </c>
      <c r="H646">
        <v>36</v>
      </c>
      <c r="I646">
        <v>47921.29</v>
      </c>
      <c r="J646">
        <v>-1337.92</v>
      </c>
      <c r="K646">
        <v>-1337.92</v>
      </c>
      <c r="L646">
        <v>-1337.92</v>
      </c>
      <c r="M646">
        <v>46583.37</v>
      </c>
      <c r="Q646" s="7">
        <v>42508</v>
      </c>
    </row>
    <row r="647" spans="1:17" x14ac:dyDescent="0.25">
      <c r="A647">
        <v>1009050</v>
      </c>
      <c r="B647" t="s">
        <v>162</v>
      </c>
      <c r="C647" s="4">
        <v>42156</v>
      </c>
      <c r="D647" t="s">
        <v>42</v>
      </c>
      <c r="E647">
        <v>1</v>
      </c>
      <c r="G647" t="s">
        <v>140</v>
      </c>
      <c r="H647">
        <v>36</v>
      </c>
      <c r="I647">
        <v>413.47</v>
      </c>
      <c r="J647">
        <v>-11.54</v>
      </c>
      <c r="K647">
        <v>-11.54</v>
      </c>
      <c r="L647">
        <v>-11.54</v>
      </c>
      <c r="M647">
        <v>401.93</v>
      </c>
      <c r="Q647" s="7">
        <v>42508</v>
      </c>
    </row>
    <row r="648" spans="1:17" x14ac:dyDescent="0.25">
      <c r="A648">
        <v>1004982</v>
      </c>
      <c r="B648" t="s">
        <v>327</v>
      </c>
      <c r="C648" s="4">
        <v>40330</v>
      </c>
      <c r="D648" t="s">
        <v>42</v>
      </c>
      <c r="E648">
        <v>1</v>
      </c>
      <c r="G648" t="s">
        <v>43</v>
      </c>
      <c r="H648">
        <v>120</v>
      </c>
      <c r="I648">
        <v>42065.21</v>
      </c>
      <c r="J648">
        <v>-20967.93</v>
      </c>
      <c r="K648">
        <v>-2103.2399999999998</v>
      </c>
      <c r="L648">
        <v>-350.54</v>
      </c>
      <c r="M648">
        <v>21097.279999999999</v>
      </c>
      <c r="Q648" s="7">
        <v>42510</v>
      </c>
    </row>
    <row r="649" spans="1:17" x14ac:dyDescent="0.25">
      <c r="A649">
        <v>150056</v>
      </c>
      <c r="B649" t="s">
        <v>328</v>
      </c>
      <c r="C649" s="4">
        <v>39264</v>
      </c>
      <c r="D649" t="s">
        <v>42</v>
      </c>
      <c r="E649">
        <v>1</v>
      </c>
      <c r="G649" t="s">
        <v>140</v>
      </c>
      <c r="H649">
        <v>36</v>
      </c>
      <c r="I649">
        <v>-288.98</v>
      </c>
      <c r="J649">
        <v>288.98</v>
      </c>
      <c r="Q649" s="7">
        <v>42531</v>
      </c>
    </row>
    <row r="650" spans="1:17" x14ac:dyDescent="0.25">
      <c r="A650">
        <v>150102</v>
      </c>
      <c r="B650" t="s">
        <v>328</v>
      </c>
      <c r="C650" s="4">
        <v>39264</v>
      </c>
      <c r="D650" t="s">
        <v>42</v>
      </c>
      <c r="E650">
        <v>1</v>
      </c>
      <c r="G650" t="s">
        <v>140</v>
      </c>
      <c r="H650">
        <v>36</v>
      </c>
      <c r="I650">
        <v>288.98</v>
      </c>
      <c r="J650">
        <v>-288.98</v>
      </c>
      <c r="Q650" s="7">
        <v>42531</v>
      </c>
    </row>
    <row r="651" spans="1:17" x14ac:dyDescent="0.25">
      <c r="A651">
        <v>150104</v>
      </c>
      <c r="B651" t="s">
        <v>328</v>
      </c>
      <c r="C651" s="4">
        <v>39264</v>
      </c>
      <c r="D651" t="s">
        <v>42</v>
      </c>
      <c r="E651">
        <v>1</v>
      </c>
      <c r="G651" t="s">
        <v>140</v>
      </c>
      <c r="H651">
        <v>36</v>
      </c>
      <c r="I651">
        <v>291.77999999999997</v>
      </c>
      <c r="J651">
        <v>-291.77999999999997</v>
      </c>
      <c r="Q651" s="7">
        <v>42531</v>
      </c>
    </row>
    <row r="652" spans="1:17" x14ac:dyDescent="0.25">
      <c r="A652">
        <v>1002632</v>
      </c>
      <c r="B652" t="s">
        <v>282</v>
      </c>
      <c r="C652" s="4">
        <v>39630</v>
      </c>
      <c r="D652" t="s">
        <v>42</v>
      </c>
      <c r="E652">
        <v>1</v>
      </c>
      <c r="G652" t="s">
        <v>140</v>
      </c>
      <c r="H652">
        <v>36</v>
      </c>
      <c r="I652">
        <v>111.79</v>
      </c>
      <c r="J652">
        <v>-111.79</v>
      </c>
      <c r="Q652" s="7">
        <v>42532</v>
      </c>
    </row>
    <row r="653" spans="1:17" x14ac:dyDescent="0.25">
      <c r="A653">
        <v>1002920</v>
      </c>
      <c r="B653" t="s">
        <v>282</v>
      </c>
      <c r="C653" s="4">
        <v>39630</v>
      </c>
      <c r="D653" t="s">
        <v>42</v>
      </c>
      <c r="E653">
        <v>1</v>
      </c>
      <c r="G653" t="s">
        <v>140</v>
      </c>
      <c r="H653">
        <v>36</v>
      </c>
      <c r="I653">
        <v>6745</v>
      </c>
      <c r="J653">
        <v>-6745</v>
      </c>
      <c r="Q653" s="7">
        <v>42532</v>
      </c>
    </row>
    <row r="654" spans="1:17" x14ac:dyDescent="0.25">
      <c r="A654">
        <v>1002993</v>
      </c>
      <c r="B654" t="s">
        <v>203</v>
      </c>
      <c r="C654" s="4">
        <v>39630</v>
      </c>
      <c r="D654" t="s">
        <v>42</v>
      </c>
      <c r="E654">
        <v>1</v>
      </c>
      <c r="G654" t="s">
        <v>140</v>
      </c>
      <c r="H654">
        <v>36</v>
      </c>
      <c r="I654">
        <v>3385</v>
      </c>
      <c r="J654">
        <v>-3385</v>
      </c>
      <c r="Q654" s="7">
        <v>42532</v>
      </c>
    </row>
    <row r="655" spans="1:17" x14ac:dyDescent="0.25">
      <c r="A655">
        <v>1005008</v>
      </c>
      <c r="B655" t="s">
        <v>329</v>
      </c>
      <c r="C655" s="4">
        <v>40360</v>
      </c>
      <c r="D655" t="s">
        <v>42</v>
      </c>
      <c r="E655">
        <v>1</v>
      </c>
      <c r="G655" t="s">
        <v>140</v>
      </c>
      <c r="H655">
        <v>36</v>
      </c>
      <c r="I655">
        <v>10177.07</v>
      </c>
      <c r="J655">
        <v>-10177.07</v>
      </c>
      <c r="Q655" s="7">
        <v>42534</v>
      </c>
    </row>
    <row r="656" spans="1:17" x14ac:dyDescent="0.25">
      <c r="A656">
        <v>1005424</v>
      </c>
      <c r="B656" t="s">
        <v>330</v>
      </c>
      <c r="C656" s="4">
        <v>40725</v>
      </c>
      <c r="D656" t="s">
        <v>42</v>
      </c>
      <c r="E656">
        <v>1</v>
      </c>
      <c r="G656" t="s">
        <v>140</v>
      </c>
      <c r="H656">
        <v>36</v>
      </c>
      <c r="I656">
        <v>6847.73</v>
      </c>
      <c r="J656">
        <v>-6847.73</v>
      </c>
      <c r="Q656" s="7">
        <v>42535</v>
      </c>
    </row>
    <row r="657" spans="1:17" x14ac:dyDescent="0.25">
      <c r="A657">
        <v>1005425</v>
      </c>
      <c r="B657" t="s">
        <v>331</v>
      </c>
      <c r="C657" s="4">
        <v>40725</v>
      </c>
      <c r="D657" t="s">
        <v>42</v>
      </c>
      <c r="E657">
        <v>1</v>
      </c>
      <c r="G657" t="s">
        <v>140</v>
      </c>
      <c r="H657">
        <v>36</v>
      </c>
      <c r="I657">
        <v>3702.63</v>
      </c>
      <c r="J657">
        <v>-3702.63</v>
      </c>
      <c r="Q657" s="7">
        <v>42535</v>
      </c>
    </row>
    <row r="658" spans="1:17" x14ac:dyDescent="0.25">
      <c r="A658">
        <v>1005426</v>
      </c>
      <c r="B658" t="s">
        <v>332</v>
      </c>
      <c r="C658" s="4">
        <v>40725</v>
      </c>
      <c r="D658" t="s">
        <v>42</v>
      </c>
      <c r="E658">
        <v>1</v>
      </c>
      <c r="G658" t="s">
        <v>140</v>
      </c>
      <c r="H658">
        <v>36</v>
      </c>
      <c r="I658">
        <v>1462.87</v>
      </c>
      <c r="J658">
        <v>-1462.87</v>
      </c>
      <c r="Q658" s="7">
        <v>42535</v>
      </c>
    </row>
    <row r="659" spans="1:17" x14ac:dyDescent="0.25">
      <c r="A659">
        <v>1005458</v>
      </c>
      <c r="B659" t="s">
        <v>333</v>
      </c>
      <c r="C659" s="4">
        <v>40725</v>
      </c>
      <c r="D659" t="s">
        <v>42</v>
      </c>
      <c r="E659">
        <v>1</v>
      </c>
      <c r="G659" t="s">
        <v>140</v>
      </c>
      <c r="H659">
        <v>36</v>
      </c>
      <c r="I659">
        <v>3118.88</v>
      </c>
      <c r="J659">
        <v>-3118.88</v>
      </c>
      <c r="Q659" s="7">
        <v>42535</v>
      </c>
    </row>
    <row r="660" spans="1:17" x14ac:dyDescent="0.25">
      <c r="A660">
        <v>1006086</v>
      </c>
      <c r="B660" t="s">
        <v>334</v>
      </c>
      <c r="C660" s="4">
        <v>41091</v>
      </c>
      <c r="D660" t="s">
        <v>42</v>
      </c>
      <c r="E660">
        <v>1</v>
      </c>
      <c r="G660" t="s">
        <v>140</v>
      </c>
      <c r="H660">
        <v>36</v>
      </c>
      <c r="I660">
        <v>6420.95</v>
      </c>
      <c r="J660">
        <v>-6420.95</v>
      </c>
      <c r="K660">
        <v>-1064.31</v>
      </c>
      <c r="L660">
        <v>-177.39</v>
      </c>
      <c r="Q660" s="7">
        <v>42536</v>
      </c>
    </row>
    <row r="661" spans="1:17" x14ac:dyDescent="0.25">
      <c r="A661">
        <v>1006095</v>
      </c>
      <c r="B661" t="s">
        <v>335</v>
      </c>
      <c r="C661" s="4">
        <v>41091</v>
      </c>
      <c r="D661" t="s">
        <v>42</v>
      </c>
      <c r="E661">
        <v>1</v>
      </c>
      <c r="G661" t="s">
        <v>140</v>
      </c>
      <c r="H661">
        <v>36</v>
      </c>
      <c r="I661">
        <v>12140.34</v>
      </c>
      <c r="J661">
        <v>-12140.34</v>
      </c>
      <c r="K661">
        <v>-2012.33</v>
      </c>
      <c r="L661">
        <v>-335.39</v>
      </c>
      <c r="Q661" s="7">
        <v>42536</v>
      </c>
    </row>
    <row r="662" spans="1:17" x14ac:dyDescent="0.25">
      <c r="A662">
        <v>1006230</v>
      </c>
      <c r="B662" t="s">
        <v>336</v>
      </c>
      <c r="C662" s="4">
        <v>41091</v>
      </c>
      <c r="D662" t="s">
        <v>42</v>
      </c>
      <c r="E662">
        <v>1</v>
      </c>
      <c r="G662" t="s">
        <v>140</v>
      </c>
      <c r="H662">
        <v>36</v>
      </c>
      <c r="I662">
        <v>9144.39</v>
      </c>
      <c r="J662">
        <v>-9144.39</v>
      </c>
      <c r="K662">
        <v>-1515.74</v>
      </c>
      <c r="L662">
        <v>-252.62</v>
      </c>
      <c r="Q662" s="7">
        <v>42536</v>
      </c>
    </row>
    <row r="663" spans="1:17" x14ac:dyDescent="0.25">
      <c r="A663">
        <v>1006283</v>
      </c>
      <c r="B663" t="s">
        <v>337</v>
      </c>
      <c r="C663" s="4">
        <v>41091</v>
      </c>
      <c r="D663" t="s">
        <v>42</v>
      </c>
      <c r="E663">
        <v>1</v>
      </c>
      <c r="G663" t="s">
        <v>140</v>
      </c>
      <c r="H663">
        <v>36</v>
      </c>
      <c r="I663">
        <v>4231.33</v>
      </c>
      <c r="J663">
        <v>-4231.33</v>
      </c>
      <c r="K663">
        <v>-701.37</v>
      </c>
      <c r="L663">
        <v>-116.89</v>
      </c>
      <c r="Q663" s="7">
        <v>42536</v>
      </c>
    </row>
    <row r="664" spans="1:17" x14ac:dyDescent="0.25">
      <c r="A664">
        <v>1006721</v>
      </c>
      <c r="B664" t="s">
        <v>338</v>
      </c>
      <c r="C664" s="4">
        <v>41456</v>
      </c>
      <c r="D664" t="s">
        <v>42</v>
      </c>
      <c r="E664">
        <v>1</v>
      </c>
      <c r="G664" t="s">
        <v>140</v>
      </c>
      <c r="H664">
        <v>36</v>
      </c>
      <c r="I664">
        <v>367.45</v>
      </c>
      <c r="J664">
        <v>-245.47</v>
      </c>
      <c r="K664">
        <v>-61.24</v>
      </c>
      <c r="L664">
        <v>-10.210000000000001</v>
      </c>
      <c r="M664">
        <v>121.98</v>
      </c>
      <c r="Q664" s="7">
        <v>42537</v>
      </c>
    </row>
    <row r="665" spans="1:17" x14ac:dyDescent="0.25">
      <c r="A665">
        <v>1006722</v>
      </c>
      <c r="B665" t="s">
        <v>339</v>
      </c>
      <c r="C665" s="4">
        <v>41456</v>
      </c>
      <c r="D665" t="s">
        <v>42</v>
      </c>
      <c r="E665">
        <v>1</v>
      </c>
      <c r="G665" t="s">
        <v>140</v>
      </c>
      <c r="H665">
        <v>36</v>
      </c>
      <c r="I665">
        <v>1902.82</v>
      </c>
      <c r="J665">
        <v>-1271.1600000000001</v>
      </c>
      <c r="K665">
        <v>-317.14</v>
      </c>
      <c r="L665">
        <v>-52.86</v>
      </c>
      <c r="M665">
        <v>631.66</v>
      </c>
      <c r="Q665" s="7">
        <v>42537</v>
      </c>
    </row>
    <row r="666" spans="1:17" x14ac:dyDescent="0.25">
      <c r="A666">
        <v>1006723</v>
      </c>
      <c r="B666" t="s">
        <v>340</v>
      </c>
      <c r="C666" s="4">
        <v>41456</v>
      </c>
      <c r="D666" t="s">
        <v>42</v>
      </c>
      <c r="E666">
        <v>1</v>
      </c>
      <c r="G666" t="s">
        <v>140</v>
      </c>
      <c r="H666">
        <v>36</v>
      </c>
      <c r="I666">
        <v>255.76</v>
      </c>
      <c r="J666">
        <v>-170.86</v>
      </c>
      <c r="K666">
        <v>-42.63</v>
      </c>
      <c r="L666">
        <v>-7.11</v>
      </c>
      <c r="M666">
        <v>84.9</v>
      </c>
      <c r="Q666" s="7">
        <v>42537</v>
      </c>
    </row>
    <row r="667" spans="1:17" x14ac:dyDescent="0.25">
      <c r="A667">
        <v>1006724</v>
      </c>
      <c r="B667" t="s">
        <v>341</v>
      </c>
      <c r="C667" s="4">
        <v>41456</v>
      </c>
      <c r="D667" t="s">
        <v>42</v>
      </c>
      <c r="E667">
        <v>1</v>
      </c>
      <c r="G667" t="s">
        <v>140</v>
      </c>
      <c r="H667">
        <v>36</v>
      </c>
      <c r="I667">
        <v>1026.19</v>
      </c>
      <c r="J667">
        <v>-685.53</v>
      </c>
      <c r="K667">
        <v>-171.03</v>
      </c>
      <c r="L667">
        <v>-28.5</v>
      </c>
      <c r="M667">
        <v>340.66</v>
      </c>
      <c r="Q667" s="7">
        <v>42537</v>
      </c>
    </row>
    <row r="668" spans="1:17" x14ac:dyDescent="0.25">
      <c r="A668">
        <v>1006725</v>
      </c>
      <c r="B668" t="s">
        <v>271</v>
      </c>
      <c r="C668" s="4">
        <v>41456</v>
      </c>
      <c r="D668" t="s">
        <v>42</v>
      </c>
      <c r="E668">
        <v>1</v>
      </c>
      <c r="G668" t="s">
        <v>140</v>
      </c>
      <c r="H668">
        <v>36</v>
      </c>
      <c r="I668">
        <v>223.78</v>
      </c>
      <c r="J668">
        <v>-149.5</v>
      </c>
      <c r="K668">
        <v>-37.299999999999997</v>
      </c>
      <c r="L668">
        <v>-6.22</v>
      </c>
      <c r="M668">
        <v>74.28</v>
      </c>
      <c r="Q668" s="7">
        <v>42537</v>
      </c>
    </row>
    <row r="669" spans="1:17" x14ac:dyDescent="0.25">
      <c r="A669">
        <v>1006735</v>
      </c>
      <c r="B669" t="s">
        <v>342</v>
      </c>
      <c r="C669" s="4">
        <v>41456</v>
      </c>
      <c r="D669" t="s">
        <v>42</v>
      </c>
      <c r="E669">
        <v>1</v>
      </c>
      <c r="G669" t="s">
        <v>140</v>
      </c>
      <c r="H669">
        <v>36</v>
      </c>
      <c r="I669">
        <v>3626.82</v>
      </c>
      <c r="J669">
        <v>-2422.85</v>
      </c>
      <c r="K669">
        <v>-604.47</v>
      </c>
      <c r="L669">
        <v>-100.75</v>
      </c>
      <c r="M669">
        <v>1203.97</v>
      </c>
      <c r="Q669" s="7">
        <v>42537</v>
      </c>
    </row>
    <row r="670" spans="1:17" x14ac:dyDescent="0.25">
      <c r="A670">
        <v>1006742</v>
      </c>
      <c r="B670" t="s">
        <v>343</v>
      </c>
      <c r="C670" s="4">
        <v>41456</v>
      </c>
      <c r="D670" t="s">
        <v>42</v>
      </c>
      <c r="E670">
        <v>1</v>
      </c>
      <c r="G670" t="s">
        <v>140</v>
      </c>
      <c r="H670">
        <v>36</v>
      </c>
      <c r="I670">
        <v>269.63</v>
      </c>
      <c r="J670">
        <v>-180.12</v>
      </c>
      <c r="K670">
        <v>-44.94</v>
      </c>
      <c r="L670">
        <v>-7.49</v>
      </c>
      <c r="M670">
        <v>89.51</v>
      </c>
      <c r="Q670" s="7">
        <v>42537</v>
      </c>
    </row>
    <row r="671" spans="1:17" x14ac:dyDescent="0.25">
      <c r="A671">
        <v>1006764</v>
      </c>
      <c r="B671" t="s">
        <v>290</v>
      </c>
      <c r="C671" s="4">
        <v>41456</v>
      </c>
      <c r="D671" t="s">
        <v>42</v>
      </c>
      <c r="E671">
        <v>1</v>
      </c>
      <c r="G671" t="s">
        <v>140</v>
      </c>
      <c r="H671">
        <v>36</v>
      </c>
      <c r="I671">
        <v>358.33</v>
      </c>
      <c r="J671">
        <v>-239.38</v>
      </c>
      <c r="K671">
        <v>-59.72</v>
      </c>
      <c r="L671">
        <v>-9.9499999999999993</v>
      </c>
      <c r="M671">
        <v>118.95</v>
      </c>
      <c r="Q671" s="7">
        <v>42537</v>
      </c>
    </row>
    <row r="672" spans="1:17" x14ac:dyDescent="0.25">
      <c r="A672">
        <v>1002633</v>
      </c>
      <c r="B672" t="s">
        <v>344</v>
      </c>
      <c r="C672" s="4">
        <v>39630</v>
      </c>
      <c r="D672" t="s">
        <v>42</v>
      </c>
      <c r="E672">
        <v>1</v>
      </c>
      <c r="G672" t="s">
        <v>140</v>
      </c>
      <c r="H672">
        <v>96</v>
      </c>
      <c r="I672">
        <v>595.67999999999995</v>
      </c>
      <c r="J672">
        <v>-521.41999999999996</v>
      </c>
      <c r="K672">
        <v>-37.229999999999997</v>
      </c>
      <c r="L672">
        <v>-6.21</v>
      </c>
      <c r="M672">
        <v>74.260000000000005</v>
      </c>
      <c r="Q672" s="7">
        <v>42537</v>
      </c>
    </row>
    <row r="673" spans="1:17" x14ac:dyDescent="0.25">
      <c r="A673">
        <v>1002921</v>
      </c>
      <c r="B673" t="s">
        <v>322</v>
      </c>
      <c r="C673" s="4">
        <v>39630</v>
      </c>
      <c r="D673" t="s">
        <v>42</v>
      </c>
      <c r="E673">
        <v>1</v>
      </c>
      <c r="G673" t="s">
        <v>140</v>
      </c>
      <c r="H673">
        <v>96</v>
      </c>
      <c r="I673">
        <v>1465.97</v>
      </c>
      <c r="J673">
        <v>-1283.22</v>
      </c>
      <c r="K673">
        <v>-91.62</v>
      </c>
      <c r="L673">
        <v>-15.27</v>
      </c>
      <c r="M673">
        <v>182.75</v>
      </c>
      <c r="Q673" s="7">
        <v>42537</v>
      </c>
    </row>
    <row r="674" spans="1:17" x14ac:dyDescent="0.25">
      <c r="A674">
        <v>1002981</v>
      </c>
      <c r="B674" t="s">
        <v>162</v>
      </c>
      <c r="C674" s="4">
        <v>39630</v>
      </c>
      <c r="D674" t="s">
        <v>42</v>
      </c>
      <c r="E674">
        <v>1</v>
      </c>
      <c r="G674" t="s">
        <v>140</v>
      </c>
      <c r="H674">
        <v>96</v>
      </c>
      <c r="I674">
        <v>843.12</v>
      </c>
      <c r="J674">
        <v>-738.01</v>
      </c>
      <c r="K674">
        <v>-52.69</v>
      </c>
      <c r="L674">
        <v>-8.7799999999999994</v>
      </c>
      <c r="M674">
        <v>105.11</v>
      </c>
      <c r="Q674" s="7">
        <v>42537</v>
      </c>
    </row>
    <row r="675" spans="1:17" x14ac:dyDescent="0.25">
      <c r="A675">
        <v>1002982</v>
      </c>
      <c r="B675" t="s">
        <v>162</v>
      </c>
      <c r="C675" s="4">
        <v>39630</v>
      </c>
      <c r="D675" t="s">
        <v>42</v>
      </c>
      <c r="E675">
        <v>1</v>
      </c>
      <c r="G675" t="s">
        <v>140</v>
      </c>
      <c r="H675">
        <v>96</v>
      </c>
      <c r="I675">
        <v>843.12</v>
      </c>
      <c r="J675">
        <v>-738.01</v>
      </c>
      <c r="K675">
        <v>-52.69</v>
      </c>
      <c r="L675">
        <v>-8.7799999999999994</v>
      </c>
      <c r="M675">
        <v>105.11</v>
      </c>
      <c r="Q675" s="7">
        <v>42537</v>
      </c>
    </row>
    <row r="676" spans="1:17" x14ac:dyDescent="0.25">
      <c r="A676">
        <v>1002984</v>
      </c>
      <c r="B676" t="s">
        <v>162</v>
      </c>
      <c r="C676" s="4">
        <v>39630</v>
      </c>
      <c r="D676" t="s">
        <v>42</v>
      </c>
      <c r="E676">
        <v>1</v>
      </c>
      <c r="G676" t="s">
        <v>140</v>
      </c>
      <c r="H676">
        <v>96</v>
      </c>
      <c r="I676">
        <v>1465.98</v>
      </c>
      <c r="J676">
        <v>-1283.23</v>
      </c>
      <c r="K676">
        <v>-91.62</v>
      </c>
      <c r="L676">
        <v>-15.27</v>
      </c>
      <c r="M676">
        <v>182.75</v>
      </c>
      <c r="Q676" s="7">
        <v>42537</v>
      </c>
    </row>
    <row r="677" spans="1:17" x14ac:dyDescent="0.25">
      <c r="A677">
        <v>1002985</v>
      </c>
      <c r="B677" t="s">
        <v>162</v>
      </c>
      <c r="C677" s="4">
        <v>39630</v>
      </c>
      <c r="D677" t="s">
        <v>42</v>
      </c>
      <c r="E677">
        <v>1</v>
      </c>
      <c r="G677" t="s">
        <v>140</v>
      </c>
      <c r="H677">
        <v>96</v>
      </c>
      <c r="I677">
        <v>641.79999999999995</v>
      </c>
      <c r="J677">
        <v>-561.79999999999995</v>
      </c>
      <c r="K677">
        <v>-40.119999999999997</v>
      </c>
      <c r="L677">
        <v>-6.68</v>
      </c>
      <c r="M677">
        <v>80</v>
      </c>
      <c r="Q677" s="7">
        <v>42537</v>
      </c>
    </row>
    <row r="678" spans="1:17" x14ac:dyDescent="0.25">
      <c r="A678">
        <v>1002986</v>
      </c>
      <c r="B678" t="s">
        <v>162</v>
      </c>
      <c r="C678" s="4">
        <v>39630</v>
      </c>
      <c r="D678" t="s">
        <v>42</v>
      </c>
      <c r="E678">
        <v>1</v>
      </c>
      <c r="G678" t="s">
        <v>140</v>
      </c>
      <c r="H678">
        <v>96</v>
      </c>
      <c r="I678">
        <v>1450.49</v>
      </c>
      <c r="J678">
        <v>-1269.68</v>
      </c>
      <c r="K678">
        <v>-90.66</v>
      </c>
      <c r="L678">
        <v>-15.11</v>
      </c>
      <c r="M678">
        <v>180.81</v>
      </c>
      <c r="Q678" s="7">
        <v>42537</v>
      </c>
    </row>
    <row r="679" spans="1:17" x14ac:dyDescent="0.25">
      <c r="A679">
        <v>1007769</v>
      </c>
      <c r="B679" t="s">
        <v>162</v>
      </c>
      <c r="C679" s="4">
        <v>41821</v>
      </c>
      <c r="D679" t="s">
        <v>42</v>
      </c>
      <c r="E679">
        <v>1</v>
      </c>
      <c r="G679" t="s">
        <v>140</v>
      </c>
      <c r="H679">
        <v>36</v>
      </c>
      <c r="I679">
        <v>554.66</v>
      </c>
      <c r="J679">
        <v>-185.64</v>
      </c>
      <c r="K679">
        <v>-92.44</v>
      </c>
      <c r="L679">
        <v>-15.4</v>
      </c>
      <c r="M679">
        <v>369.02</v>
      </c>
      <c r="Q679" s="7">
        <v>42538</v>
      </c>
    </row>
    <row r="680" spans="1:17" x14ac:dyDescent="0.25">
      <c r="A680">
        <v>1007785</v>
      </c>
      <c r="B680" t="s">
        <v>162</v>
      </c>
      <c r="C680" s="4">
        <v>41821</v>
      </c>
      <c r="D680" t="s">
        <v>42</v>
      </c>
      <c r="E680">
        <v>1</v>
      </c>
      <c r="G680" t="s">
        <v>140</v>
      </c>
      <c r="H680">
        <v>36</v>
      </c>
      <c r="I680">
        <v>3930.35</v>
      </c>
      <c r="J680">
        <v>-1315.5</v>
      </c>
      <c r="K680">
        <v>-655.05999999999995</v>
      </c>
      <c r="L680">
        <v>-109.18</v>
      </c>
      <c r="M680">
        <v>2614.85</v>
      </c>
      <c r="Q680" s="7">
        <v>42538</v>
      </c>
    </row>
    <row r="681" spans="1:17" x14ac:dyDescent="0.25">
      <c r="A681">
        <v>1007786</v>
      </c>
      <c r="B681" t="s">
        <v>162</v>
      </c>
      <c r="C681" s="4">
        <v>41821</v>
      </c>
      <c r="D681" t="s">
        <v>42</v>
      </c>
      <c r="E681">
        <v>1</v>
      </c>
      <c r="G681" t="s">
        <v>140</v>
      </c>
      <c r="H681">
        <v>36</v>
      </c>
      <c r="I681">
        <v>717.18</v>
      </c>
      <c r="J681">
        <v>-240.04</v>
      </c>
      <c r="K681">
        <v>-119.53</v>
      </c>
      <c r="L681">
        <v>-19.920000000000002</v>
      </c>
      <c r="M681">
        <v>477.14</v>
      </c>
      <c r="Q681" s="7">
        <v>42538</v>
      </c>
    </row>
    <row r="682" spans="1:17" x14ac:dyDescent="0.25">
      <c r="A682">
        <v>1007787</v>
      </c>
      <c r="B682" t="s">
        <v>162</v>
      </c>
      <c r="C682" s="4">
        <v>41821</v>
      </c>
      <c r="D682" t="s">
        <v>42</v>
      </c>
      <c r="E682">
        <v>1</v>
      </c>
      <c r="G682" t="s">
        <v>140</v>
      </c>
      <c r="H682">
        <v>36</v>
      </c>
      <c r="I682">
        <v>803.78</v>
      </c>
      <c r="J682">
        <v>-269.02</v>
      </c>
      <c r="K682">
        <v>-133.96</v>
      </c>
      <c r="L682">
        <v>-22.32</v>
      </c>
      <c r="M682">
        <v>534.76</v>
      </c>
      <c r="Q682" s="7">
        <v>42538</v>
      </c>
    </row>
    <row r="683" spans="1:17" x14ac:dyDescent="0.25">
      <c r="A683">
        <v>1007788</v>
      </c>
      <c r="B683" t="s">
        <v>162</v>
      </c>
      <c r="C683" s="4">
        <v>41821</v>
      </c>
      <c r="D683" t="s">
        <v>42</v>
      </c>
      <c r="E683">
        <v>1</v>
      </c>
      <c r="G683" t="s">
        <v>140</v>
      </c>
      <c r="H683">
        <v>36</v>
      </c>
      <c r="I683">
        <v>290.16000000000003</v>
      </c>
      <c r="J683">
        <v>-97.12</v>
      </c>
      <c r="K683">
        <v>-48.36</v>
      </c>
      <c r="L683">
        <v>-8.06</v>
      </c>
      <c r="M683">
        <v>193.04</v>
      </c>
      <c r="Q683" s="7">
        <v>42538</v>
      </c>
    </row>
    <row r="684" spans="1:17" x14ac:dyDescent="0.25">
      <c r="A684">
        <v>1007792</v>
      </c>
      <c r="B684" t="s">
        <v>162</v>
      </c>
      <c r="C684" s="4">
        <v>41821</v>
      </c>
      <c r="D684" t="s">
        <v>42</v>
      </c>
      <c r="E684">
        <v>1</v>
      </c>
      <c r="G684" t="s">
        <v>140</v>
      </c>
      <c r="H684">
        <v>36</v>
      </c>
      <c r="I684">
        <v>803.78</v>
      </c>
      <c r="J684">
        <v>-269.02</v>
      </c>
      <c r="K684">
        <v>-133.96</v>
      </c>
      <c r="L684">
        <v>-22.32</v>
      </c>
      <c r="M684">
        <v>534.76</v>
      </c>
      <c r="Q684" s="7">
        <v>42538</v>
      </c>
    </row>
    <row r="685" spans="1:17" x14ac:dyDescent="0.25">
      <c r="A685">
        <v>1007793</v>
      </c>
      <c r="B685" t="s">
        <v>162</v>
      </c>
      <c r="C685" s="4">
        <v>41821</v>
      </c>
      <c r="D685" t="s">
        <v>42</v>
      </c>
      <c r="E685">
        <v>1</v>
      </c>
      <c r="G685" t="s">
        <v>140</v>
      </c>
      <c r="H685">
        <v>36</v>
      </c>
      <c r="I685">
        <v>571.28</v>
      </c>
      <c r="J685">
        <v>-191.2</v>
      </c>
      <c r="K685">
        <v>-95.2</v>
      </c>
      <c r="L685">
        <v>-15.87</v>
      </c>
      <c r="M685">
        <v>380.08</v>
      </c>
      <c r="Q685" s="7">
        <v>42538</v>
      </c>
    </row>
    <row r="686" spans="1:17" x14ac:dyDescent="0.25">
      <c r="A686">
        <v>1007794</v>
      </c>
      <c r="B686" t="s">
        <v>162</v>
      </c>
      <c r="C686" s="4">
        <v>41821</v>
      </c>
      <c r="D686" t="s">
        <v>42</v>
      </c>
      <c r="E686">
        <v>1</v>
      </c>
      <c r="G686" t="s">
        <v>140</v>
      </c>
      <c r="H686">
        <v>36</v>
      </c>
      <c r="I686">
        <v>53.38</v>
      </c>
      <c r="J686">
        <v>-17.87</v>
      </c>
      <c r="K686">
        <v>-8.9</v>
      </c>
      <c r="L686">
        <v>-1.49</v>
      </c>
      <c r="M686">
        <v>35.51</v>
      </c>
      <c r="Q686" s="7">
        <v>42538</v>
      </c>
    </row>
    <row r="687" spans="1:17" x14ac:dyDescent="0.25">
      <c r="A687">
        <v>1007796</v>
      </c>
      <c r="B687" t="s">
        <v>345</v>
      </c>
      <c r="C687" s="4">
        <v>41821</v>
      </c>
      <c r="D687" t="s">
        <v>42</v>
      </c>
      <c r="E687">
        <v>1</v>
      </c>
      <c r="G687" t="s">
        <v>140</v>
      </c>
      <c r="H687">
        <v>36</v>
      </c>
      <c r="I687">
        <v>747.63</v>
      </c>
      <c r="J687">
        <v>-250.23</v>
      </c>
      <c r="K687">
        <v>-124.6</v>
      </c>
      <c r="L687">
        <v>-20.76</v>
      </c>
      <c r="M687">
        <v>497.4</v>
      </c>
      <c r="Q687" s="7">
        <v>42538</v>
      </c>
    </row>
    <row r="688" spans="1:17" x14ac:dyDescent="0.25">
      <c r="A688">
        <v>1007797</v>
      </c>
      <c r="B688" t="s">
        <v>345</v>
      </c>
      <c r="C688" s="4">
        <v>41821</v>
      </c>
      <c r="D688" t="s">
        <v>42</v>
      </c>
      <c r="E688">
        <v>1</v>
      </c>
      <c r="G688" t="s">
        <v>140</v>
      </c>
      <c r="H688">
        <v>36</v>
      </c>
      <c r="I688">
        <v>1601</v>
      </c>
      <c r="J688">
        <v>-535.85</v>
      </c>
      <c r="K688">
        <v>-266.82</v>
      </c>
      <c r="L688">
        <v>-44.47</v>
      </c>
      <c r="M688">
        <v>1065.1500000000001</v>
      </c>
      <c r="Q688" s="7">
        <v>42538</v>
      </c>
    </row>
    <row r="689" spans="1:17" x14ac:dyDescent="0.25">
      <c r="A689">
        <v>1007798</v>
      </c>
      <c r="B689" t="s">
        <v>345</v>
      </c>
      <c r="C689" s="4">
        <v>41821</v>
      </c>
      <c r="D689" t="s">
        <v>42</v>
      </c>
      <c r="E689">
        <v>1</v>
      </c>
      <c r="G689" t="s">
        <v>140</v>
      </c>
      <c r="H689">
        <v>36</v>
      </c>
      <c r="I689">
        <v>308.3</v>
      </c>
      <c r="J689">
        <v>-103.18</v>
      </c>
      <c r="K689">
        <v>-51.37</v>
      </c>
      <c r="L689">
        <v>-8.56</v>
      </c>
      <c r="M689">
        <v>205.12</v>
      </c>
      <c r="Q689" s="7">
        <v>42538</v>
      </c>
    </row>
    <row r="690" spans="1:17" x14ac:dyDescent="0.25">
      <c r="A690">
        <v>1007799</v>
      </c>
      <c r="B690" t="s">
        <v>345</v>
      </c>
      <c r="C690" s="4">
        <v>41821</v>
      </c>
      <c r="D690" t="s">
        <v>42</v>
      </c>
      <c r="E690">
        <v>1</v>
      </c>
      <c r="G690" t="s">
        <v>140</v>
      </c>
      <c r="H690">
        <v>36</v>
      </c>
      <c r="I690">
        <v>637.91999999999996</v>
      </c>
      <c r="J690">
        <v>-213.51</v>
      </c>
      <c r="K690">
        <v>-106.32</v>
      </c>
      <c r="L690">
        <v>-17.72</v>
      </c>
      <c r="M690">
        <v>424.41</v>
      </c>
      <c r="Q690" s="7">
        <v>42538</v>
      </c>
    </row>
    <row r="691" spans="1:17" x14ac:dyDescent="0.25">
      <c r="A691">
        <v>1007800</v>
      </c>
      <c r="B691" t="s">
        <v>345</v>
      </c>
      <c r="C691" s="4">
        <v>41821</v>
      </c>
      <c r="D691" t="s">
        <v>42</v>
      </c>
      <c r="E691">
        <v>1</v>
      </c>
      <c r="G691" t="s">
        <v>140</v>
      </c>
      <c r="H691">
        <v>36</v>
      </c>
      <c r="I691">
        <v>-84.4</v>
      </c>
      <c r="J691">
        <v>28.26</v>
      </c>
      <c r="K691">
        <v>14.08</v>
      </c>
      <c r="L691">
        <v>2.35</v>
      </c>
      <c r="M691">
        <v>-56.14</v>
      </c>
      <c r="Q691" s="7">
        <v>42538</v>
      </c>
    </row>
    <row r="692" spans="1:17" x14ac:dyDescent="0.25">
      <c r="A692">
        <v>1007801</v>
      </c>
      <c r="B692" t="s">
        <v>345</v>
      </c>
      <c r="C692" s="4">
        <v>41821</v>
      </c>
      <c r="D692" t="s">
        <v>42</v>
      </c>
      <c r="E692">
        <v>1</v>
      </c>
      <c r="G692" t="s">
        <v>140</v>
      </c>
      <c r="H692">
        <v>36</v>
      </c>
      <c r="I692">
        <v>647.91</v>
      </c>
      <c r="J692">
        <v>-216.85</v>
      </c>
      <c r="K692">
        <v>-107.98</v>
      </c>
      <c r="L692">
        <v>-17.989999999999998</v>
      </c>
      <c r="M692">
        <v>431.06</v>
      </c>
      <c r="Q692" s="7">
        <v>42538</v>
      </c>
    </row>
    <row r="693" spans="1:17" x14ac:dyDescent="0.25">
      <c r="A693">
        <v>1007809</v>
      </c>
      <c r="B693" t="s">
        <v>162</v>
      </c>
      <c r="C693" s="4">
        <v>41821</v>
      </c>
      <c r="D693" t="s">
        <v>42</v>
      </c>
      <c r="E693">
        <v>1</v>
      </c>
      <c r="G693" t="s">
        <v>140</v>
      </c>
      <c r="H693">
        <v>36</v>
      </c>
      <c r="I693">
        <v>213.62</v>
      </c>
      <c r="J693">
        <v>-71.489999999999995</v>
      </c>
      <c r="K693">
        <v>-35.590000000000003</v>
      </c>
      <c r="L693">
        <v>-5.93</v>
      </c>
      <c r="M693">
        <v>142.13</v>
      </c>
      <c r="Q693" s="7">
        <v>42538</v>
      </c>
    </row>
    <row r="694" spans="1:17" x14ac:dyDescent="0.25">
      <c r="A694">
        <v>1007810</v>
      </c>
      <c r="B694" t="s">
        <v>162</v>
      </c>
      <c r="C694" s="4">
        <v>41821</v>
      </c>
      <c r="D694" t="s">
        <v>42</v>
      </c>
      <c r="E694">
        <v>1</v>
      </c>
      <c r="G694" t="s">
        <v>140</v>
      </c>
      <c r="H694">
        <v>36</v>
      </c>
      <c r="I694">
        <v>216.68</v>
      </c>
      <c r="J694">
        <v>-72.52</v>
      </c>
      <c r="K694">
        <v>-36.11</v>
      </c>
      <c r="L694">
        <v>-6.02</v>
      </c>
      <c r="M694">
        <v>144.16</v>
      </c>
      <c r="Q694" s="7">
        <v>42538</v>
      </c>
    </row>
    <row r="695" spans="1:17" x14ac:dyDescent="0.25">
      <c r="A695">
        <v>1007811</v>
      </c>
      <c r="B695" t="s">
        <v>162</v>
      </c>
      <c r="C695" s="4">
        <v>41821</v>
      </c>
      <c r="D695" t="s">
        <v>42</v>
      </c>
      <c r="E695">
        <v>1</v>
      </c>
      <c r="G695" t="s">
        <v>140</v>
      </c>
      <c r="H695">
        <v>36</v>
      </c>
      <c r="I695">
        <v>152.66</v>
      </c>
      <c r="J695">
        <v>-51.09</v>
      </c>
      <c r="K695">
        <v>-25.44</v>
      </c>
      <c r="L695">
        <v>-4.24</v>
      </c>
      <c r="M695">
        <v>101.57</v>
      </c>
      <c r="Q695" s="7">
        <v>42538</v>
      </c>
    </row>
    <row r="696" spans="1:17" x14ac:dyDescent="0.25">
      <c r="A696">
        <v>1007814</v>
      </c>
      <c r="B696" t="s">
        <v>162</v>
      </c>
      <c r="C696" s="4">
        <v>41821</v>
      </c>
      <c r="D696" t="s">
        <v>42</v>
      </c>
      <c r="E696">
        <v>1</v>
      </c>
      <c r="G696" t="s">
        <v>140</v>
      </c>
      <c r="H696">
        <v>36</v>
      </c>
      <c r="I696">
        <v>2619.89</v>
      </c>
      <c r="J696">
        <v>-876.88</v>
      </c>
      <c r="K696">
        <v>-436.64</v>
      </c>
      <c r="L696">
        <v>-72.78</v>
      </c>
      <c r="M696">
        <v>1743.01</v>
      </c>
      <c r="Q696" s="7">
        <v>42538</v>
      </c>
    </row>
    <row r="697" spans="1:17" x14ac:dyDescent="0.25">
      <c r="A697">
        <v>1007815</v>
      </c>
      <c r="B697" t="s">
        <v>162</v>
      </c>
      <c r="C697" s="4">
        <v>41821</v>
      </c>
      <c r="D697" t="s">
        <v>42</v>
      </c>
      <c r="E697">
        <v>1</v>
      </c>
      <c r="G697" t="s">
        <v>140</v>
      </c>
      <c r="H697">
        <v>36</v>
      </c>
      <c r="I697">
        <v>1237.74</v>
      </c>
      <c r="J697">
        <v>-414.28</v>
      </c>
      <c r="K697">
        <v>-206.29</v>
      </c>
      <c r="L697">
        <v>-34.380000000000003</v>
      </c>
      <c r="M697">
        <v>823.46</v>
      </c>
      <c r="Q697" s="7">
        <v>42538</v>
      </c>
    </row>
    <row r="698" spans="1:17" x14ac:dyDescent="0.25">
      <c r="A698">
        <v>1007816</v>
      </c>
      <c r="B698" t="s">
        <v>162</v>
      </c>
      <c r="C698" s="4">
        <v>41821</v>
      </c>
      <c r="D698" t="s">
        <v>42</v>
      </c>
      <c r="E698">
        <v>1</v>
      </c>
      <c r="G698" t="s">
        <v>140</v>
      </c>
      <c r="H698">
        <v>36</v>
      </c>
      <c r="I698">
        <v>3343.87</v>
      </c>
      <c r="J698">
        <v>-1119.21</v>
      </c>
      <c r="K698">
        <v>-557.32000000000005</v>
      </c>
      <c r="L698">
        <v>-92.88</v>
      </c>
      <c r="M698">
        <v>2224.66</v>
      </c>
      <c r="Q698" s="7">
        <v>42538</v>
      </c>
    </row>
    <row r="699" spans="1:17" x14ac:dyDescent="0.25">
      <c r="A699">
        <v>1007817</v>
      </c>
      <c r="B699" t="s">
        <v>162</v>
      </c>
      <c r="C699" s="4">
        <v>41821</v>
      </c>
      <c r="D699" t="s">
        <v>42</v>
      </c>
      <c r="E699">
        <v>1</v>
      </c>
      <c r="G699" t="s">
        <v>140</v>
      </c>
      <c r="H699">
        <v>36</v>
      </c>
      <c r="I699">
        <v>19203.32</v>
      </c>
      <c r="J699">
        <v>-6427.41</v>
      </c>
      <c r="K699">
        <v>-3200.55</v>
      </c>
      <c r="L699">
        <v>-533.41999999999996</v>
      </c>
      <c r="M699">
        <v>12775.91</v>
      </c>
      <c r="Q699" s="7">
        <v>42538</v>
      </c>
    </row>
    <row r="700" spans="1:17" x14ac:dyDescent="0.25">
      <c r="A700">
        <v>1007819</v>
      </c>
      <c r="B700" t="s">
        <v>162</v>
      </c>
      <c r="C700" s="4">
        <v>41821</v>
      </c>
      <c r="D700" t="s">
        <v>42</v>
      </c>
      <c r="E700">
        <v>1</v>
      </c>
      <c r="G700" t="s">
        <v>140</v>
      </c>
      <c r="H700">
        <v>36</v>
      </c>
      <c r="I700">
        <v>19816.39</v>
      </c>
      <c r="J700">
        <v>-6632.61</v>
      </c>
      <c r="K700">
        <v>-3302.73</v>
      </c>
      <c r="L700">
        <v>-550.45000000000005</v>
      </c>
      <c r="M700">
        <v>13183.78</v>
      </c>
      <c r="Q700" s="7">
        <v>42538</v>
      </c>
    </row>
    <row r="701" spans="1:17" x14ac:dyDescent="0.25">
      <c r="A701">
        <v>1007820</v>
      </c>
      <c r="B701" t="s">
        <v>162</v>
      </c>
      <c r="C701" s="4">
        <v>41821</v>
      </c>
      <c r="D701" t="s">
        <v>42</v>
      </c>
      <c r="E701">
        <v>1</v>
      </c>
      <c r="G701" t="s">
        <v>140</v>
      </c>
      <c r="H701">
        <v>36</v>
      </c>
      <c r="I701">
        <v>2544.1799999999998</v>
      </c>
      <c r="J701">
        <v>-851.55</v>
      </c>
      <c r="K701">
        <v>-424.03</v>
      </c>
      <c r="L701">
        <v>-70.67</v>
      </c>
      <c r="M701">
        <v>1692.63</v>
      </c>
      <c r="Q701" s="7">
        <v>42538</v>
      </c>
    </row>
    <row r="702" spans="1:17" x14ac:dyDescent="0.25">
      <c r="A702">
        <v>1007821</v>
      </c>
      <c r="B702" t="s">
        <v>162</v>
      </c>
      <c r="C702" s="4">
        <v>41821</v>
      </c>
      <c r="D702" t="s">
        <v>42</v>
      </c>
      <c r="E702">
        <v>1</v>
      </c>
      <c r="G702" t="s">
        <v>140</v>
      </c>
      <c r="H702">
        <v>36</v>
      </c>
      <c r="I702">
        <v>554.80999999999995</v>
      </c>
      <c r="J702">
        <v>-185.7</v>
      </c>
      <c r="K702">
        <v>-92.47</v>
      </c>
      <c r="L702">
        <v>-15.41</v>
      </c>
      <c r="M702">
        <v>369.11</v>
      </c>
      <c r="Q702" s="7">
        <v>42538</v>
      </c>
    </row>
    <row r="703" spans="1:17" x14ac:dyDescent="0.25">
      <c r="A703">
        <v>1007822</v>
      </c>
      <c r="B703" t="s">
        <v>162</v>
      </c>
      <c r="C703" s="4">
        <v>41821</v>
      </c>
      <c r="D703" t="s">
        <v>42</v>
      </c>
      <c r="E703">
        <v>1</v>
      </c>
      <c r="G703" t="s">
        <v>140</v>
      </c>
      <c r="H703">
        <v>36</v>
      </c>
      <c r="I703">
        <v>771.1</v>
      </c>
      <c r="J703">
        <v>-258.10000000000002</v>
      </c>
      <c r="K703">
        <v>-128.53</v>
      </c>
      <c r="L703">
        <v>-21.42</v>
      </c>
      <c r="M703">
        <v>513</v>
      </c>
      <c r="Q703" s="7">
        <v>42538</v>
      </c>
    </row>
    <row r="704" spans="1:17" x14ac:dyDescent="0.25">
      <c r="A704">
        <v>1007823</v>
      </c>
      <c r="B704" t="s">
        <v>162</v>
      </c>
      <c r="C704" s="4">
        <v>41821</v>
      </c>
      <c r="D704" t="s">
        <v>42</v>
      </c>
      <c r="E704">
        <v>1</v>
      </c>
      <c r="G704" t="s">
        <v>140</v>
      </c>
      <c r="H704">
        <v>36</v>
      </c>
      <c r="I704">
        <v>443.74</v>
      </c>
      <c r="J704">
        <v>-148.53</v>
      </c>
      <c r="K704">
        <v>-73.97</v>
      </c>
      <c r="L704">
        <v>-12.33</v>
      </c>
      <c r="M704">
        <v>295.20999999999998</v>
      </c>
      <c r="Q704" s="7">
        <v>42538</v>
      </c>
    </row>
    <row r="705" spans="1:17" x14ac:dyDescent="0.25">
      <c r="A705">
        <v>1007824</v>
      </c>
      <c r="B705" t="s">
        <v>162</v>
      </c>
      <c r="C705" s="4">
        <v>41821</v>
      </c>
      <c r="D705" t="s">
        <v>42</v>
      </c>
      <c r="E705">
        <v>1</v>
      </c>
      <c r="G705" t="s">
        <v>140</v>
      </c>
      <c r="H705">
        <v>36</v>
      </c>
      <c r="I705">
        <v>1355.67</v>
      </c>
      <c r="J705">
        <v>-453.74</v>
      </c>
      <c r="K705">
        <v>-225.94</v>
      </c>
      <c r="L705">
        <v>-37.65</v>
      </c>
      <c r="M705">
        <v>901.93</v>
      </c>
      <c r="Q705" s="7">
        <v>42538</v>
      </c>
    </row>
    <row r="706" spans="1:17" x14ac:dyDescent="0.25">
      <c r="A706">
        <v>1007825</v>
      </c>
      <c r="B706" t="s">
        <v>162</v>
      </c>
      <c r="C706" s="4">
        <v>41821</v>
      </c>
      <c r="D706" t="s">
        <v>42</v>
      </c>
      <c r="E706">
        <v>1</v>
      </c>
      <c r="G706" t="s">
        <v>140</v>
      </c>
      <c r="H706">
        <v>36</v>
      </c>
      <c r="I706">
        <v>426.98</v>
      </c>
      <c r="J706">
        <v>-142.9</v>
      </c>
      <c r="K706">
        <v>-71.150000000000006</v>
      </c>
      <c r="L706">
        <v>-11.86</v>
      </c>
      <c r="M706">
        <v>284.08</v>
      </c>
      <c r="Q706" s="7">
        <v>42538</v>
      </c>
    </row>
    <row r="707" spans="1:17" x14ac:dyDescent="0.25">
      <c r="A707">
        <v>1007828</v>
      </c>
      <c r="B707" t="s">
        <v>162</v>
      </c>
      <c r="C707" s="4">
        <v>41821</v>
      </c>
      <c r="D707" t="s">
        <v>42</v>
      </c>
      <c r="E707">
        <v>1</v>
      </c>
      <c r="G707" t="s">
        <v>140</v>
      </c>
      <c r="H707">
        <v>36</v>
      </c>
      <c r="I707">
        <v>3260.13</v>
      </c>
      <c r="J707">
        <v>-1091.17</v>
      </c>
      <c r="K707">
        <v>-543.35</v>
      </c>
      <c r="L707">
        <v>-90.55</v>
      </c>
      <c r="M707">
        <v>2168.96</v>
      </c>
      <c r="Q707" s="7">
        <v>42538</v>
      </c>
    </row>
    <row r="708" spans="1:17" x14ac:dyDescent="0.25">
      <c r="A708">
        <v>1007829</v>
      </c>
      <c r="B708" t="s">
        <v>162</v>
      </c>
      <c r="C708" s="4">
        <v>41821</v>
      </c>
      <c r="D708" t="s">
        <v>42</v>
      </c>
      <c r="E708">
        <v>1</v>
      </c>
      <c r="G708" t="s">
        <v>140</v>
      </c>
      <c r="H708">
        <v>36</v>
      </c>
      <c r="I708">
        <v>15803.98</v>
      </c>
      <c r="J708">
        <v>-5289.65</v>
      </c>
      <c r="K708">
        <v>-2634</v>
      </c>
      <c r="L708">
        <v>-439</v>
      </c>
      <c r="M708">
        <v>10514.33</v>
      </c>
      <c r="Q708" s="7">
        <v>42538</v>
      </c>
    </row>
    <row r="709" spans="1:17" x14ac:dyDescent="0.25">
      <c r="A709">
        <v>1007830</v>
      </c>
      <c r="B709" t="s">
        <v>162</v>
      </c>
      <c r="C709" s="4">
        <v>41821</v>
      </c>
      <c r="D709" t="s">
        <v>42</v>
      </c>
      <c r="E709">
        <v>1</v>
      </c>
      <c r="G709" t="s">
        <v>140</v>
      </c>
      <c r="H709">
        <v>36</v>
      </c>
      <c r="I709">
        <v>2034.63</v>
      </c>
      <c r="J709">
        <v>-680.99</v>
      </c>
      <c r="K709">
        <v>-339.1</v>
      </c>
      <c r="L709">
        <v>-56.51</v>
      </c>
      <c r="M709">
        <v>1353.64</v>
      </c>
      <c r="Q709" s="7">
        <v>42538</v>
      </c>
    </row>
    <row r="710" spans="1:17" x14ac:dyDescent="0.25">
      <c r="A710">
        <v>1007831</v>
      </c>
      <c r="B710" t="s">
        <v>162</v>
      </c>
      <c r="C710" s="4">
        <v>41821</v>
      </c>
      <c r="D710" t="s">
        <v>42</v>
      </c>
      <c r="E710">
        <v>1</v>
      </c>
      <c r="G710" t="s">
        <v>140</v>
      </c>
      <c r="H710">
        <v>36</v>
      </c>
      <c r="I710">
        <v>3867.37</v>
      </c>
      <c r="J710">
        <v>-1294.42</v>
      </c>
      <c r="K710">
        <v>-644.55999999999995</v>
      </c>
      <c r="L710">
        <v>-107.43</v>
      </c>
      <c r="M710">
        <v>2572.9499999999998</v>
      </c>
      <c r="Q710" s="7">
        <v>42538</v>
      </c>
    </row>
    <row r="711" spans="1:17" x14ac:dyDescent="0.25">
      <c r="A711">
        <v>1007832</v>
      </c>
      <c r="B711" t="s">
        <v>162</v>
      </c>
      <c r="C711" s="4">
        <v>41821</v>
      </c>
      <c r="D711" t="s">
        <v>42</v>
      </c>
      <c r="E711">
        <v>1</v>
      </c>
      <c r="G711" t="s">
        <v>140</v>
      </c>
      <c r="H711">
        <v>36</v>
      </c>
      <c r="I711">
        <v>52303.76</v>
      </c>
      <c r="J711">
        <v>-17506.23</v>
      </c>
      <c r="K711">
        <v>-8717.2900000000009</v>
      </c>
      <c r="L711">
        <v>-1452.88</v>
      </c>
      <c r="M711">
        <v>34797.53</v>
      </c>
      <c r="Q711" s="7">
        <v>42538</v>
      </c>
    </row>
    <row r="712" spans="1:17" x14ac:dyDescent="0.25">
      <c r="A712">
        <v>1007833</v>
      </c>
      <c r="B712" t="s">
        <v>162</v>
      </c>
      <c r="C712" s="4">
        <v>41821</v>
      </c>
      <c r="D712" t="s">
        <v>42</v>
      </c>
      <c r="E712">
        <v>1</v>
      </c>
      <c r="G712" t="s">
        <v>140</v>
      </c>
      <c r="H712">
        <v>36</v>
      </c>
      <c r="I712">
        <v>23728.97</v>
      </c>
      <c r="J712">
        <v>-7942.16</v>
      </c>
      <c r="K712">
        <v>-3954.83</v>
      </c>
      <c r="L712">
        <v>-659.14</v>
      </c>
      <c r="M712">
        <v>15786.81</v>
      </c>
      <c r="Q712" s="7">
        <v>42538</v>
      </c>
    </row>
    <row r="713" spans="1:17" x14ac:dyDescent="0.25">
      <c r="A713">
        <v>1007838</v>
      </c>
      <c r="B713" t="s">
        <v>162</v>
      </c>
      <c r="C713" s="4">
        <v>41821</v>
      </c>
      <c r="D713" t="s">
        <v>42</v>
      </c>
      <c r="E713">
        <v>1</v>
      </c>
      <c r="G713" t="s">
        <v>140</v>
      </c>
      <c r="H713">
        <v>36</v>
      </c>
      <c r="I713">
        <v>225.06</v>
      </c>
      <c r="J713">
        <v>-75.33</v>
      </c>
      <c r="K713">
        <v>-37.51</v>
      </c>
      <c r="L713">
        <v>-6.25</v>
      </c>
      <c r="M713">
        <v>149.72999999999999</v>
      </c>
      <c r="Q713" s="7">
        <v>42538</v>
      </c>
    </row>
    <row r="714" spans="1:17" x14ac:dyDescent="0.25">
      <c r="A714">
        <v>1007863</v>
      </c>
      <c r="B714" t="s">
        <v>162</v>
      </c>
      <c r="C714" s="4">
        <v>41821</v>
      </c>
      <c r="D714" t="s">
        <v>42</v>
      </c>
      <c r="E714">
        <v>1</v>
      </c>
      <c r="G714" t="s">
        <v>140</v>
      </c>
      <c r="H714">
        <v>36</v>
      </c>
      <c r="I714">
        <v>568.19000000000005</v>
      </c>
      <c r="J714">
        <v>-190.17</v>
      </c>
      <c r="K714">
        <v>-94.69</v>
      </c>
      <c r="L714">
        <v>-15.78</v>
      </c>
      <c r="M714">
        <v>378.02</v>
      </c>
      <c r="Q714" s="7">
        <v>42538</v>
      </c>
    </row>
    <row r="715" spans="1:17" x14ac:dyDescent="0.25">
      <c r="A715">
        <v>1007864</v>
      </c>
      <c r="B715" t="s">
        <v>218</v>
      </c>
      <c r="C715" s="4">
        <v>41821</v>
      </c>
      <c r="D715" t="s">
        <v>42</v>
      </c>
      <c r="E715">
        <v>1</v>
      </c>
      <c r="G715" t="s">
        <v>140</v>
      </c>
      <c r="H715">
        <v>36</v>
      </c>
      <c r="I715">
        <v>764.16</v>
      </c>
      <c r="J715">
        <v>-255.77</v>
      </c>
      <c r="K715">
        <v>-127.36</v>
      </c>
      <c r="L715">
        <v>-21.23</v>
      </c>
      <c r="M715">
        <v>508.39</v>
      </c>
      <c r="Q715" s="7">
        <v>42538</v>
      </c>
    </row>
    <row r="716" spans="1:17" x14ac:dyDescent="0.25">
      <c r="A716">
        <v>1007267</v>
      </c>
      <c r="B716" t="s">
        <v>346</v>
      </c>
      <c r="C716" s="4">
        <v>41456</v>
      </c>
      <c r="D716" t="s">
        <v>42</v>
      </c>
      <c r="E716">
        <v>1</v>
      </c>
      <c r="G716" t="s">
        <v>140</v>
      </c>
      <c r="H716">
        <v>48</v>
      </c>
      <c r="I716">
        <v>869453.07</v>
      </c>
      <c r="J716">
        <v>-435619.8</v>
      </c>
      <c r="K716">
        <v>-110596.54</v>
      </c>
      <c r="L716">
        <v>-18365.7</v>
      </c>
      <c r="M716">
        <v>433833.27</v>
      </c>
      <c r="Q716" s="7">
        <v>42538</v>
      </c>
    </row>
    <row r="717" spans="1:17" x14ac:dyDescent="0.25">
      <c r="A717">
        <v>5000570</v>
      </c>
      <c r="B717" t="s">
        <v>452</v>
      </c>
      <c r="C717" s="4">
        <v>41456</v>
      </c>
      <c r="D717" t="s">
        <v>42</v>
      </c>
      <c r="E717">
        <v>1</v>
      </c>
      <c r="G717" t="s">
        <v>140</v>
      </c>
      <c r="H717">
        <v>96</v>
      </c>
      <c r="I717">
        <v>312941.28999999998</v>
      </c>
      <c r="J717">
        <v>-78396.08</v>
      </c>
      <c r="K717">
        <v>-19558.830000000002</v>
      </c>
      <c r="L717">
        <v>-3259.8</v>
      </c>
      <c r="M717">
        <v>234545.21</v>
      </c>
      <c r="Q717" s="7">
        <v>42542</v>
      </c>
    </row>
    <row r="718" spans="1:17" x14ac:dyDescent="0.25">
      <c r="A718">
        <v>150103</v>
      </c>
      <c r="B718" t="s">
        <v>347</v>
      </c>
      <c r="C718" s="4">
        <v>39295</v>
      </c>
      <c r="D718" t="s">
        <v>42</v>
      </c>
      <c r="E718">
        <v>1</v>
      </c>
      <c r="G718" t="s">
        <v>140</v>
      </c>
      <c r="H718">
        <v>36</v>
      </c>
      <c r="I718">
        <v>291.56</v>
      </c>
      <c r="J718">
        <v>-291.56</v>
      </c>
      <c r="Q718" s="7">
        <v>42561</v>
      </c>
    </row>
    <row r="719" spans="1:17" x14ac:dyDescent="0.25">
      <c r="A719">
        <v>150133</v>
      </c>
      <c r="B719" t="s">
        <v>347</v>
      </c>
      <c r="C719" s="4">
        <v>39295</v>
      </c>
      <c r="D719" t="s">
        <v>42</v>
      </c>
      <c r="E719">
        <v>1</v>
      </c>
      <c r="G719" t="s">
        <v>140</v>
      </c>
      <c r="H719">
        <v>36</v>
      </c>
      <c r="I719">
        <v>1913.07</v>
      </c>
      <c r="J719">
        <v>-1913.07</v>
      </c>
      <c r="Q719" s="7">
        <v>42561</v>
      </c>
    </row>
    <row r="720" spans="1:17" x14ac:dyDescent="0.25">
      <c r="A720">
        <v>150142</v>
      </c>
      <c r="B720" t="s">
        <v>347</v>
      </c>
      <c r="C720" s="4">
        <v>39295</v>
      </c>
      <c r="D720" t="s">
        <v>42</v>
      </c>
      <c r="E720">
        <v>1</v>
      </c>
      <c r="G720" t="s">
        <v>140</v>
      </c>
      <c r="H720">
        <v>36</v>
      </c>
      <c r="I720">
        <v>2229.48</v>
      </c>
      <c r="J720">
        <v>-2229.48</v>
      </c>
      <c r="Q720" s="7">
        <v>42561</v>
      </c>
    </row>
    <row r="721" spans="1:17" x14ac:dyDescent="0.25">
      <c r="A721">
        <v>150143</v>
      </c>
      <c r="B721" t="s">
        <v>347</v>
      </c>
      <c r="C721" s="4">
        <v>39295</v>
      </c>
      <c r="D721" t="s">
        <v>42</v>
      </c>
      <c r="E721">
        <v>1</v>
      </c>
      <c r="G721" t="s">
        <v>140</v>
      </c>
      <c r="H721">
        <v>36</v>
      </c>
      <c r="I721">
        <v>2454.6999999999998</v>
      </c>
      <c r="J721">
        <v>-2454.6999999999998</v>
      </c>
      <c r="Q721" s="7">
        <v>42561</v>
      </c>
    </row>
    <row r="722" spans="1:17" x14ac:dyDescent="0.25">
      <c r="A722">
        <v>150145</v>
      </c>
      <c r="B722" t="s">
        <v>347</v>
      </c>
      <c r="C722" s="4">
        <v>39295</v>
      </c>
      <c r="D722" t="s">
        <v>42</v>
      </c>
      <c r="E722">
        <v>1</v>
      </c>
      <c r="G722" t="s">
        <v>140</v>
      </c>
      <c r="H722">
        <v>36</v>
      </c>
      <c r="I722">
        <v>2725.29</v>
      </c>
      <c r="J722">
        <v>-2725.29</v>
      </c>
      <c r="Q722" s="7">
        <v>42561</v>
      </c>
    </row>
    <row r="723" spans="1:17" x14ac:dyDescent="0.25">
      <c r="A723">
        <v>150148</v>
      </c>
      <c r="B723" t="s">
        <v>347</v>
      </c>
      <c r="C723" s="4">
        <v>39295</v>
      </c>
      <c r="D723" t="s">
        <v>42</v>
      </c>
      <c r="E723">
        <v>1</v>
      </c>
      <c r="G723" t="s">
        <v>140</v>
      </c>
      <c r="H723">
        <v>36</v>
      </c>
      <c r="I723">
        <v>3737.19</v>
      </c>
      <c r="J723">
        <v>-3737.19</v>
      </c>
      <c r="Q723" s="7">
        <v>42561</v>
      </c>
    </row>
    <row r="724" spans="1:17" x14ac:dyDescent="0.25">
      <c r="A724">
        <v>1004340</v>
      </c>
      <c r="B724" t="s">
        <v>162</v>
      </c>
      <c r="C724" s="4">
        <v>40026</v>
      </c>
      <c r="D724" t="s">
        <v>42</v>
      </c>
      <c r="E724">
        <v>1</v>
      </c>
      <c r="G724" t="s">
        <v>140</v>
      </c>
      <c r="H724">
        <v>36</v>
      </c>
      <c r="I724">
        <v>1400.52</v>
      </c>
      <c r="J724">
        <v>-1400.52</v>
      </c>
      <c r="Q724" s="7">
        <v>42563</v>
      </c>
    </row>
    <row r="725" spans="1:17" x14ac:dyDescent="0.25">
      <c r="A725">
        <v>1004341</v>
      </c>
      <c r="B725" t="s">
        <v>162</v>
      </c>
      <c r="C725" s="4">
        <v>40026</v>
      </c>
      <c r="D725" t="s">
        <v>42</v>
      </c>
      <c r="E725">
        <v>1</v>
      </c>
      <c r="G725" t="s">
        <v>140</v>
      </c>
      <c r="H725">
        <v>36</v>
      </c>
      <c r="I725">
        <v>1369.48</v>
      </c>
      <c r="J725">
        <v>-1369.48</v>
      </c>
      <c r="Q725" s="7">
        <v>42563</v>
      </c>
    </row>
    <row r="726" spans="1:17" x14ac:dyDescent="0.25">
      <c r="A726">
        <v>1004367</v>
      </c>
      <c r="B726" t="s">
        <v>162</v>
      </c>
      <c r="C726" s="4">
        <v>40026</v>
      </c>
      <c r="D726" t="s">
        <v>42</v>
      </c>
      <c r="E726">
        <v>1</v>
      </c>
      <c r="G726" t="s">
        <v>140</v>
      </c>
      <c r="H726">
        <v>36</v>
      </c>
      <c r="I726">
        <v>1340.73</v>
      </c>
      <c r="J726">
        <v>-1340.73</v>
      </c>
      <c r="Q726" s="7">
        <v>42563</v>
      </c>
    </row>
    <row r="727" spans="1:17" x14ac:dyDescent="0.25">
      <c r="A727">
        <v>1004368</v>
      </c>
      <c r="B727" t="s">
        <v>162</v>
      </c>
      <c r="C727" s="4">
        <v>40026</v>
      </c>
      <c r="D727" t="s">
        <v>42</v>
      </c>
      <c r="E727">
        <v>1</v>
      </c>
      <c r="G727" t="s">
        <v>140</v>
      </c>
      <c r="H727">
        <v>36</v>
      </c>
      <c r="I727">
        <v>1352.62</v>
      </c>
      <c r="J727">
        <v>-1352.62</v>
      </c>
      <c r="Q727" s="7">
        <v>42563</v>
      </c>
    </row>
    <row r="728" spans="1:17" x14ac:dyDescent="0.25">
      <c r="A728">
        <v>1005029</v>
      </c>
      <c r="B728" t="s">
        <v>162</v>
      </c>
      <c r="C728" s="4">
        <v>40391</v>
      </c>
      <c r="D728" t="s">
        <v>42</v>
      </c>
      <c r="E728">
        <v>1</v>
      </c>
      <c r="G728" t="s">
        <v>140</v>
      </c>
      <c r="H728">
        <v>36</v>
      </c>
      <c r="I728">
        <v>2411.16</v>
      </c>
      <c r="J728">
        <v>-2411.16</v>
      </c>
      <c r="Q728" s="7">
        <v>42564</v>
      </c>
    </row>
    <row r="729" spans="1:17" x14ac:dyDescent="0.25">
      <c r="A729">
        <v>1005457</v>
      </c>
      <c r="B729" t="s">
        <v>286</v>
      </c>
      <c r="C729" s="4">
        <v>40756</v>
      </c>
      <c r="D729" t="s">
        <v>42</v>
      </c>
      <c r="E729">
        <v>1</v>
      </c>
      <c r="G729" t="s">
        <v>140</v>
      </c>
      <c r="H729">
        <v>36</v>
      </c>
      <c r="I729">
        <v>2448.59</v>
      </c>
      <c r="J729">
        <v>-2448.59</v>
      </c>
      <c r="Q729" s="7">
        <v>42565</v>
      </c>
    </row>
    <row r="730" spans="1:17" x14ac:dyDescent="0.25">
      <c r="A730">
        <v>1005491</v>
      </c>
      <c r="B730" t="s">
        <v>286</v>
      </c>
      <c r="C730" s="4">
        <v>40756</v>
      </c>
      <c r="D730" t="s">
        <v>42</v>
      </c>
      <c r="E730">
        <v>1</v>
      </c>
      <c r="G730" t="s">
        <v>140</v>
      </c>
      <c r="H730">
        <v>36</v>
      </c>
      <c r="I730">
        <v>1316.8</v>
      </c>
      <c r="J730">
        <v>-1316.8</v>
      </c>
      <c r="Q730" s="7">
        <v>42565</v>
      </c>
    </row>
    <row r="731" spans="1:17" x14ac:dyDescent="0.25">
      <c r="A731">
        <v>150155</v>
      </c>
      <c r="B731" t="s">
        <v>348</v>
      </c>
      <c r="C731" s="4">
        <v>39295</v>
      </c>
      <c r="D731" t="s">
        <v>42</v>
      </c>
      <c r="E731">
        <v>1</v>
      </c>
      <c r="G731" t="s">
        <v>140</v>
      </c>
      <c r="H731">
        <v>96</v>
      </c>
      <c r="I731">
        <v>-441500</v>
      </c>
      <c r="J731">
        <v>436920.84</v>
      </c>
      <c r="K731">
        <v>27474.95</v>
      </c>
      <c r="L731">
        <v>4579.16</v>
      </c>
      <c r="M731">
        <v>-4579.16</v>
      </c>
      <c r="Q731" s="7">
        <v>42566</v>
      </c>
    </row>
    <row r="732" spans="1:17" x14ac:dyDescent="0.25">
      <c r="A732">
        <v>150156</v>
      </c>
      <c r="B732" t="s">
        <v>348</v>
      </c>
      <c r="C732" s="4">
        <v>39295</v>
      </c>
      <c r="D732" t="s">
        <v>42</v>
      </c>
      <c r="E732">
        <v>1</v>
      </c>
      <c r="G732" t="s">
        <v>140</v>
      </c>
      <c r="H732">
        <v>96</v>
      </c>
      <c r="I732">
        <v>-39428.31</v>
      </c>
      <c r="J732">
        <v>39019.370000000003</v>
      </c>
      <c r="K732">
        <v>2453.66</v>
      </c>
      <c r="L732">
        <v>408.95</v>
      </c>
      <c r="M732">
        <v>-408.94</v>
      </c>
      <c r="Q732" s="7">
        <v>42566</v>
      </c>
    </row>
    <row r="733" spans="1:17" x14ac:dyDescent="0.25">
      <c r="A733">
        <v>150157</v>
      </c>
      <c r="B733" t="s">
        <v>348</v>
      </c>
      <c r="C733" s="4">
        <v>39295</v>
      </c>
      <c r="D733" t="s">
        <v>42</v>
      </c>
      <c r="E733">
        <v>1</v>
      </c>
      <c r="G733" t="s">
        <v>140</v>
      </c>
      <c r="H733">
        <v>96</v>
      </c>
      <c r="I733">
        <v>-27793.78</v>
      </c>
      <c r="J733">
        <v>27505.51</v>
      </c>
      <c r="K733">
        <v>1729.63</v>
      </c>
      <c r="L733">
        <v>288.27</v>
      </c>
      <c r="M733">
        <v>-288.27</v>
      </c>
      <c r="Q733" s="7">
        <v>42566</v>
      </c>
    </row>
    <row r="734" spans="1:17" x14ac:dyDescent="0.25">
      <c r="A734">
        <v>150158</v>
      </c>
      <c r="B734" t="s">
        <v>348</v>
      </c>
      <c r="C734" s="4">
        <v>39295</v>
      </c>
      <c r="D734" t="s">
        <v>42</v>
      </c>
      <c r="E734">
        <v>1</v>
      </c>
      <c r="G734" t="s">
        <v>140</v>
      </c>
      <c r="H734">
        <v>96</v>
      </c>
      <c r="I734">
        <v>-27625</v>
      </c>
      <c r="J734">
        <v>27338.48</v>
      </c>
      <c r="K734">
        <v>1719.13</v>
      </c>
      <c r="L734">
        <v>286.52</v>
      </c>
      <c r="M734">
        <v>-286.52</v>
      </c>
      <c r="Q734" s="7">
        <v>42566</v>
      </c>
    </row>
    <row r="735" spans="1:17" x14ac:dyDescent="0.25">
      <c r="A735">
        <v>150159</v>
      </c>
      <c r="B735" t="s">
        <v>349</v>
      </c>
      <c r="C735" s="4">
        <v>39295</v>
      </c>
      <c r="D735" t="s">
        <v>42</v>
      </c>
      <c r="E735">
        <v>1</v>
      </c>
      <c r="G735" t="s">
        <v>140</v>
      </c>
      <c r="H735">
        <v>96</v>
      </c>
      <c r="I735">
        <v>27625</v>
      </c>
      <c r="J735">
        <v>-27338.48</v>
      </c>
      <c r="K735">
        <v>-1719.13</v>
      </c>
      <c r="L735">
        <v>-286.52</v>
      </c>
      <c r="M735">
        <v>286.52</v>
      </c>
      <c r="Q735" s="7">
        <v>42566</v>
      </c>
    </row>
    <row r="736" spans="1:17" x14ac:dyDescent="0.25">
      <c r="A736">
        <v>1006743</v>
      </c>
      <c r="B736" t="s">
        <v>350</v>
      </c>
      <c r="C736" s="4">
        <v>41487</v>
      </c>
      <c r="D736" t="s">
        <v>42</v>
      </c>
      <c r="E736">
        <v>1</v>
      </c>
      <c r="G736" t="s">
        <v>140</v>
      </c>
      <c r="H736">
        <v>36</v>
      </c>
      <c r="I736">
        <v>71.73</v>
      </c>
      <c r="J736">
        <v>-45.88</v>
      </c>
      <c r="K736">
        <v>-11.95</v>
      </c>
      <c r="L736">
        <v>-1.99</v>
      </c>
      <c r="M736">
        <v>25.85</v>
      </c>
      <c r="Q736" s="7">
        <v>42567</v>
      </c>
    </row>
    <row r="737" spans="1:17" x14ac:dyDescent="0.25">
      <c r="A737">
        <v>1006765</v>
      </c>
      <c r="B737" t="s">
        <v>351</v>
      </c>
      <c r="C737" s="4">
        <v>41487</v>
      </c>
      <c r="D737" t="s">
        <v>42</v>
      </c>
      <c r="E737">
        <v>1</v>
      </c>
      <c r="G737" t="s">
        <v>140</v>
      </c>
      <c r="H737">
        <v>36</v>
      </c>
      <c r="I737">
        <v>431.62</v>
      </c>
      <c r="J737">
        <v>-276.13</v>
      </c>
      <c r="K737">
        <v>-71.95</v>
      </c>
      <c r="L737">
        <v>-11.99</v>
      </c>
      <c r="M737">
        <v>155.49</v>
      </c>
      <c r="Q737" s="7">
        <v>42567</v>
      </c>
    </row>
    <row r="738" spans="1:17" x14ac:dyDescent="0.25">
      <c r="A738">
        <v>1006766</v>
      </c>
      <c r="B738" t="s">
        <v>352</v>
      </c>
      <c r="C738" s="4">
        <v>41487</v>
      </c>
      <c r="D738" t="s">
        <v>42</v>
      </c>
      <c r="E738">
        <v>1</v>
      </c>
      <c r="G738" t="s">
        <v>140</v>
      </c>
      <c r="H738">
        <v>36</v>
      </c>
      <c r="I738">
        <v>106.72</v>
      </c>
      <c r="J738">
        <v>-68.28</v>
      </c>
      <c r="K738">
        <v>-17.8</v>
      </c>
      <c r="L738">
        <v>-2.97</v>
      </c>
      <c r="M738">
        <v>38.44</v>
      </c>
      <c r="Q738" s="7">
        <v>42567</v>
      </c>
    </row>
    <row r="739" spans="1:17" x14ac:dyDescent="0.25">
      <c r="A739">
        <v>1006778</v>
      </c>
      <c r="B739" t="s">
        <v>353</v>
      </c>
      <c r="C739" s="4">
        <v>41487</v>
      </c>
      <c r="D739" t="s">
        <v>42</v>
      </c>
      <c r="E739">
        <v>1</v>
      </c>
      <c r="G739" t="s">
        <v>140</v>
      </c>
      <c r="H739">
        <v>36</v>
      </c>
      <c r="I739">
        <v>656.85</v>
      </c>
      <c r="J739">
        <v>-420.2</v>
      </c>
      <c r="K739">
        <v>-109.47</v>
      </c>
      <c r="L739">
        <v>-18.239999999999998</v>
      </c>
      <c r="M739">
        <v>236.65</v>
      </c>
      <c r="Q739" s="7">
        <v>42567</v>
      </c>
    </row>
    <row r="740" spans="1:17" x14ac:dyDescent="0.25">
      <c r="A740">
        <v>1006782</v>
      </c>
      <c r="B740" t="s">
        <v>354</v>
      </c>
      <c r="C740" s="4">
        <v>41487</v>
      </c>
      <c r="D740" t="s">
        <v>42</v>
      </c>
      <c r="E740">
        <v>1</v>
      </c>
      <c r="G740" t="s">
        <v>140</v>
      </c>
      <c r="H740">
        <v>36</v>
      </c>
      <c r="I740">
        <v>334.59</v>
      </c>
      <c r="J740">
        <v>-214.04</v>
      </c>
      <c r="K740">
        <v>-55.76</v>
      </c>
      <c r="L740">
        <v>-9.2899999999999991</v>
      </c>
      <c r="M740">
        <v>120.55</v>
      </c>
      <c r="Q740" s="7">
        <v>42567</v>
      </c>
    </row>
    <row r="741" spans="1:17" x14ac:dyDescent="0.25">
      <c r="A741">
        <v>1006783</v>
      </c>
      <c r="B741">
        <v>102104</v>
      </c>
      <c r="C741" s="4">
        <v>41487</v>
      </c>
      <c r="D741" t="s">
        <v>42</v>
      </c>
      <c r="E741">
        <v>1</v>
      </c>
      <c r="G741" t="s">
        <v>140</v>
      </c>
      <c r="H741">
        <v>36</v>
      </c>
      <c r="I741">
        <v>185.44</v>
      </c>
      <c r="J741">
        <v>-118.64</v>
      </c>
      <c r="K741">
        <v>-30.92</v>
      </c>
      <c r="L741">
        <v>-5.15</v>
      </c>
      <c r="M741">
        <v>66.8</v>
      </c>
      <c r="Q741" s="7">
        <v>42567</v>
      </c>
    </row>
    <row r="742" spans="1:17" x14ac:dyDescent="0.25">
      <c r="A742">
        <v>1006784</v>
      </c>
      <c r="B742">
        <v>102104</v>
      </c>
      <c r="C742" s="4">
        <v>41487</v>
      </c>
      <c r="D742" t="s">
        <v>42</v>
      </c>
      <c r="E742">
        <v>1</v>
      </c>
      <c r="G742" t="s">
        <v>140</v>
      </c>
      <c r="H742">
        <v>36</v>
      </c>
      <c r="I742">
        <v>174.41</v>
      </c>
      <c r="J742">
        <v>-111.57</v>
      </c>
      <c r="K742">
        <v>-29.06</v>
      </c>
      <c r="L742">
        <v>-4.8499999999999996</v>
      </c>
      <c r="M742">
        <v>62.84</v>
      </c>
      <c r="Q742" s="7">
        <v>42567</v>
      </c>
    </row>
    <row r="743" spans="1:17" x14ac:dyDescent="0.25">
      <c r="A743">
        <v>1006788</v>
      </c>
      <c r="B743" t="s">
        <v>355</v>
      </c>
      <c r="C743" s="4">
        <v>41487</v>
      </c>
      <c r="D743" t="s">
        <v>42</v>
      </c>
      <c r="E743">
        <v>1</v>
      </c>
      <c r="G743" t="s">
        <v>140</v>
      </c>
      <c r="H743">
        <v>36</v>
      </c>
      <c r="I743">
        <v>3236.07</v>
      </c>
      <c r="J743">
        <v>-2070.19</v>
      </c>
      <c r="K743">
        <v>-539.34</v>
      </c>
      <c r="L743">
        <v>-89.89</v>
      </c>
      <c r="M743">
        <v>1165.8800000000001</v>
      </c>
      <c r="Q743" s="7">
        <v>42567</v>
      </c>
    </row>
    <row r="744" spans="1:17" x14ac:dyDescent="0.25">
      <c r="A744">
        <v>1006791</v>
      </c>
      <c r="B744" t="s">
        <v>356</v>
      </c>
      <c r="C744" s="4">
        <v>41487</v>
      </c>
      <c r="D744" t="s">
        <v>42</v>
      </c>
      <c r="E744">
        <v>1</v>
      </c>
      <c r="G744" t="s">
        <v>140</v>
      </c>
      <c r="H744">
        <v>36</v>
      </c>
      <c r="I744">
        <v>749.81</v>
      </c>
      <c r="J744">
        <v>-479.67</v>
      </c>
      <c r="K744">
        <v>-124.97</v>
      </c>
      <c r="L744">
        <v>-20.83</v>
      </c>
      <c r="M744">
        <v>270.14</v>
      </c>
      <c r="Q744" s="7">
        <v>42567</v>
      </c>
    </row>
    <row r="745" spans="1:17" x14ac:dyDescent="0.25">
      <c r="A745">
        <v>1006792</v>
      </c>
      <c r="B745" t="s">
        <v>357</v>
      </c>
      <c r="C745" s="4">
        <v>41487</v>
      </c>
      <c r="D745" t="s">
        <v>42</v>
      </c>
      <c r="E745">
        <v>1</v>
      </c>
      <c r="G745" t="s">
        <v>140</v>
      </c>
      <c r="H745">
        <v>36</v>
      </c>
      <c r="I745">
        <v>3928.78</v>
      </c>
      <c r="J745">
        <v>-2513.35</v>
      </c>
      <c r="K745">
        <v>-654.79999999999995</v>
      </c>
      <c r="L745">
        <v>-109.14</v>
      </c>
      <c r="M745">
        <v>1415.43</v>
      </c>
      <c r="Q745" s="7">
        <v>42567</v>
      </c>
    </row>
    <row r="746" spans="1:17" x14ac:dyDescent="0.25">
      <c r="A746">
        <v>1006824</v>
      </c>
      <c r="B746" t="s">
        <v>358</v>
      </c>
      <c r="C746" s="4">
        <v>41487</v>
      </c>
      <c r="D746" t="s">
        <v>42</v>
      </c>
      <c r="E746">
        <v>1</v>
      </c>
      <c r="G746" t="s">
        <v>140</v>
      </c>
      <c r="H746">
        <v>36</v>
      </c>
      <c r="I746">
        <v>1781.81</v>
      </c>
      <c r="J746">
        <v>-1139.8699999999999</v>
      </c>
      <c r="K746">
        <v>-296.97000000000003</v>
      </c>
      <c r="L746">
        <v>-49.5</v>
      </c>
      <c r="M746">
        <v>641.94000000000005</v>
      </c>
      <c r="Q746" s="7">
        <v>42567</v>
      </c>
    </row>
    <row r="747" spans="1:17" x14ac:dyDescent="0.25">
      <c r="A747">
        <v>1007818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81154.06</v>
      </c>
      <c r="J747">
        <v>-24865.02</v>
      </c>
      <c r="K747">
        <v>-13525.69</v>
      </c>
      <c r="L747">
        <v>-2254.2800000000002</v>
      </c>
      <c r="M747">
        <v>56289.04</v>
      </c>
      <c r="Q747" s="7">
        <v>42568</v>
      </c>
    </row>
    <row r="748" spans="1:17" x14ac:dyDescent="0.25">
      <c r="A748">
        <v>1007826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169996.52</v>
      </c>
      <c r="J748">
        <v>-52085.69</v>
      </c>
      <c r="K748">
        <v>-28332.75</v>
      </c>
      <c r="L748">
        <v>-4722.12</v>
      </c>
      <c r="M748">
        <v>117910.83</v>
      </c>
      <c r="Q748" s="7">
        <v>42568</v>
      </c>
    </row>
    <row r="749" spans="1:17" x14ac:dyDescent="0.25">
      <c r="A749">
        <v>1007827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86921.95</v>
      </c>
      <c r="J749">
        <v>-26632.25</v>
      </c>
      <c r="K749">
        <v>-14486.99</v>
      </c>
      <c r="L749">
        <v>-2414.5</v>
      </c>
      <c r="M749">
        <v>60289.7</v>
      </c>
      <c r="Q749" s="7">
        <v>42568</v>
      </c>
    </row>
    <row r="750" spans="1:17" x14ac:dyDescent="0.25">
      <c r="A750">
        <v>1007861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126815.85</v>
      </c>
      <c r="J750">
        <v>-38855.440000000002</v>
      </c>
      <c r="K750">
        <v>-21135.97</v>
      </c>
      <c r="L750">
        <v>-3522.66</v>
      </c>
      <c r="M750">
        <v>87960.41</v>
      </c>
      <c r="Q750" s="7">
        <v>42568</v>
      </c>
    </row>
    <row r="751" spans="1:17" x14ac:dyDescent="0.25">
      <c r="A751">
        <v>1007862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145170.23000000001</v>
      </c>
      <c r="J751">
        <v>-44479.1</v>
      </c>
      <c r="K751">
        <v>-24195.040000000001</v>
      </c>
      <c r="L751">
        <v>-4032.51</v>
      </c>
      <c r="M751">
        <v>100691.13</v>
      </c>
      <c r="Q751" s="7">
        <v>42568</v>
      </c>
    </row>
    <row r="752" spans="1:17" x14ac:dyDescent="0.25">
      <c r="A752">
        <v>1007865</v>
      </c>
      <c r="B752" t="s">
        <v>162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3317.82</v>
      </c>
      <c r="J752">
        <v>-1016.56</v>
      </c>
      <c r="K752">
        <v>-552.97</v>
      </c>
      <c r="L752">
        <v>-92.16</v>
      </c>
      <c r="M752">
        <v>2301.2600000000002</v>
      </c>
      <c r="Q752" s="7">
        <v>42568</v>
      </c>
    </row>
    <row r="753" spans="1:17" x14ac:dyDescent="0.25">
      <c r="A753">
        <v>1007866</v>
      </c>
      <c r="B753" t="s">
        <v>162</v>
      </c>
      <c r="C753" s="4">
        <v>41852</v>
      </c>
      <c r="D753" t="s">
        <v>42</v>
      </c>
      <c r="E753">
        <v>1</v>
      </c>
      <c r="G753" t="s">
        <v>140</v>
      </c>
      <c r="H753">
        <v>36</v>
      </c>
      <c r="I753">
        <v>3926.96</v>
      </c>
      <c r="J753">
        <v>-1203.19</v>
      </c>
      <c r="K753">
        <v>-654.49</v>
      </c>
      <c r="L753">
        <v>-109.08</v>
      </c>
      <c r="M753">
        <v>2723.77</v>
      </c>
      <c r="Q753" s="7">
        <v>42568</v>
      </c>
    </row>
    <row r="754" spans="1:17" x14ac:dyDescent="0.25">
      <c r="A754">
        <v>1007869</v>
      </c>
      <c r="B754" t="s">
        <v>162</v>
      </c>
      <c r="C754" s="4">
        <v>41852</v>
      </c>
      <c r="D754" t="s">
        <v>42</v>
      </c>
      <c r="E754">
        <v>1</v>
      </c>
      <c r="G754" t="s">
        <v>140</v>
      </c>
      <c r="H754">
        <v>36</v>
      </c>
      <c r="I754">
        <v>10026.59</v>
      </c>
      <c r="J754">
        <v>-3072.07</v>
      </c>
      <c r="K754">
        <v>-1671.09</v>
      </c>
      <c r="L754">
        <v>-278.52</v>
      </c>
      <c r="M754">
        <v>6954.52</v>
      </c>
      <c r="Q754" s="7">
        <v>42568</v>
      </c>
    </row>
    <row r="755" spans="1:17" x14ac:dyDescent="0.25">
      <c r="A755">
        <v>1007870</v>
      </c>
      <c r="B755" t="s">
        <v>162</v>
      </c>
      <c r="C755" s="4">
        <v>41852</v>
      </c>
      <c r="D755" t="s">
        <v>42</v>
      </c>
      <c r="E755">
        <v>1</v>
      </c>
      <c r="G755" t="s">
        <v>140</v>
      </c>
      <c r="H755">
        <v>36</v>
      </c>
      <c r="I755">
        <v>3578.04</v>
      </c>
      <c r="J755">
        <v>-1096.29</v>
      </c>
      <c r="K755">
        <v>-596.34</v>
      </c>
      <c r="L755">
        <v>-99.39</v>
      </c>
      <c r="M755">
        <v>2481.75</v>
      </c>
      <c r="Q755" s="7">
        <v>42568</v>
      </c>
    </row>
    <row r="756" spans="1:17" x14ac:dyDescent="0.25">
      <c r="A756">
        <v>1007871</v>
      </c>
      <c r="B756" t="s">
        <v>162</v>
      </c>
      <c r="C756" s="4">
        <v>41852</v>
      </c>
      <c r="D756" t="s">
        <v>42</v>
      </c>
      <c r="E756">
        <v>1</v>
      </c>
      <c r="G756" t="s">
        <v>140</v>
      </c>
      <c r="H756">
        <v>36</v>
      </c>
      <c r="I756">
        <v>431.83</v>
      </c>
      <c r="J756">
        <v>-132.31</v>
      </c>
      <c r="K756">
        <v>-71.97</v>
      </c>
      <c r="L756">
        <v>-11.99</v>
      </c>
      <c r="M756">
        <v>299.52</v>
      </c>
      <c r="Q756" s="7">
        <v>42568</v>
      </c>
    </row>
    <row r="757" spans="1:17" x14ac:dyDescent="0.25">
      <c r="A757">
        <v>1007872</v>
      </c>
      <c r="B757" t="s">
        <v>162</v>
      </c>
      <c r="C757" s="4">
        <v>41852</v>
      </c>
      <c r="D757" t="s">
        <v>42</v>
      </c>
      <c r="E757">
        <v>1</v>
      </c>
      <c r="G757" t="s">
        <v>140</v>
      </c>
      <c r="H757">
        <v>36</v>
      </c>
      <c r="I757">
        <v>9659.6200000000008</v>
      </c>
      <c r="J757">
        <v>-2959.64</v>
      </c>
      <c r="K757">
        <v>-1609.94</v>
      </c>
      <c r="L757">
        <v>-268.33</v>
      </c>
      <c r="M757">
        <v>6699.98</v>
      </c>
      <c r="Q757" s="7">
        <v>42568</v>
      </c>
    </row>
    <row r="758" spans="1:17" x14ac:dyDescent="0.25">
      <c r="A758">
        <v>1007873</v>
      </c>
      <c r="B758" t="s">
        <v>162</v>
      </c>
      <c r="C758" s="4">
        <v>41852</v>
      </c>
      <c r="D758" t="s">
        <v>42</v>
      </c>
      <c r="E758">
        <v>1</v>
      </c>
      <c r="G758" t="s">
        <v>140</v>
      </c>
      <c r="H758">
        <v>36</v>
      </c>
      <c r="I758">
        <v>3984</v>
      </c>
      <c r="J758">
        <v>-1220.67</v>
      </c>
      <c r="K758">
        <v>-664</v>
      </c>
      <c r="L758">
        <v>-110.67</v>
      </c>
      <c r="M758">
        <v>2763.33</v>
      </c>
      <c r="Q758" s="7">
        <v>42568</v>
      </c>
    </row>
    <row r="759" spans="1:17" x14ac:dyDescent="0.25">
      <c r="A759">
        <v>1007874</v>
      </c>
      <c r="B759" t="s">
        <v>162</v>
      </c>
      <c r="C759" s="4">
        <v>41852</v>
      </c>
      <c r="D759" t="s">
        <v>42</v>
      </c>
      <c r="E759">
        <v>1</v>
      </c>
      <c r="G759" t="s">
        <v>140</v>
      </c>
      <c r="H759">
        <v>36</v>
      </c>
      <c r="I759">
        <v>0.32</v>
      </c>
      <c r="J759">
        <v>-0.09</v>
      </c>
      <c r="K759">
        <v>-0.05</v>
      </c>
      <c r="L759">
        <v>-0.01</v>
      </c>
      <c r="M759">
        <v>0.23</v>
      </c>
      <c r="Q759" s="7">
        <v>42568</v>
      </c>
    </row>
    <row r="760" spans="1:17" x14ac:dyDescent="0.25">
      <c r="A760">
        <v>1007877</v>
      </c>
      <c r="B760" t="s">
        <v>162</v>
      </c>
      <c r="C760" s="4">
        <v>41852</v>
      </c>
      <c r="D760" t="s">
        <v>42</v>
      </c>
      <c r="E760">
        <v>1</v>
      </c>
      <c r="G760" t="s">
        <v>140</v>
      </c>
      <c r="H760">
        <v>36</v>
      </c>
      <c r="I760">
        <v>21044.27</v>
      </c>
      <c r="J760">
        <v>-6447.81</v>
      </c>
      <c r="K760">
        <v>-3507.38</v>
      </c>
      <c r="L760">
        <v>-584.55999999999995</v>
      </c>
      <c r="M760">
        <v>14596.46</v>
      </c>
      <c r="Q760" s="7">
        <v>42568</v>
      </c>
    </row>
    <row r="761" spans="1:17" x14ac:dyDescent="0.25">
      <c r="A761">
        <v>1007878</v>
      </c>
      <c r="B761" t="s">
        <v>162</v>
      </c>
      <c r="C761" s="4">
        <v>41852</v>
      </c>
      <c r="D761" t="s">
        <v>42</v>
      </c>
      <c r="E761">
        <v>1</v>
      </c>
      <c r="G761" t="s">
        <v>140</v>
      </c>
      <c r="H761">
        <v>36</v>
      </c>
      <c r="I761">
        <v>20551.740000000002</v>
      </c>
      <c r="J761">
        <v>-6296.9</v>
      </c>
      <c r="K761">
        <v>-3425.29</v>
      </c>
      <c r="L761">
        <v>-570.88</v>
      </c>
      <c r="M761">
        <v>14254.84</v>
      </c>
      <c r="Q761" s="7">
        <v>42568</v>
      </c>
    </row>
    <row r="762" spans="1:17" x14ac:dyDescent="0.25">
      <c r="A762">
        <v>1007879</v>
      </c>
      <c r="B762" t="s">
        <v>162</v>
      </c>
      <c r="C762" s="4">
        <v>41852</v>
      </c>
      <c r="D762" t="s">
        <v>42</v>
      </c>
      <c r="E762">
        <v>1</v>
      </c>
      <c r="G762" t="s">
        <v>140</v>
      </c>
      <c r="H762">
        <v>36</v>
      </c>
      <c r="I762">
        <v>6698.98</v>
      </c>
      <c r="J762">
        <v>-2052.5300000000002</v>
      </c>
      <c r="K762">
        <v>-1116.51</v>
      </c>
      <c r="L762">
        <v>-186.09</v>
      </c>
      <c r="M762">
        <v>4646.45</v>
      </c>
      <c r="Q762" s="7">
        <v>42568</v>
      </c>
    </row>
    <row r="763" spans="1:17" x14ac:dyDescent="0.25">
      <c r="A763">
        <v>1007880</v>
      </c>
      <c r="B763" t="s">
        <v>162</v>
      </c>
      <c r="C763" s="4">
        <v>41852</v>
      </c>
      <c r="D763" t="s">
        <v>42</v>
      </c>
      <c r="E763">
        <v>1</v>
      </c>
      <c r="G763" t="s">
        <v>140</v>
      </c>
      <c r="H763">
        <v>36</v>
      </c>
      <c r="I763">
        <v>331.64</v>
      </c>
      <c r="J763">
        <v>-101.61</v>
      </c>
      <c r="K763">
        <v>-55.27</v>
      </c>
      <c r="L763">
        <v>-9.2100000000000009</v>
      </c>
      <c r="M763">
        <v>230.03</v>
      </c>
      <c r="Q763" s="7">
        <v>42568</v>
      </c>
    </row>
    <row r="764" spans="1:17" x14ac:dyDescent="0.25">
      <c r="A764">
        <v>1007881</v>
      </c>
      <c r="B764" t="s">
        <v>162</v>
      </c>
      <c r="C764" s="4">
        <v>41852</v>
      </c>
      <c r="D764" t="s">
        <v>42</v>
      </c>
      <c r="E764">
        <v>1</v>
      </c>
      <c r="G764" t="s">
        <v>140</v>
      </c>
      <c r="H764">
        <v>36</v>
      </c>
      <c r="I764">
        <v>992.66</v>
      </c>
      <c r="J764">
        <v>-304.14</v>
      </c>
      <c r="K764">
        <v>-165.44</v>
      </c>
      <c r="L764">
        <v>-27.57</v>
      </c>
      <c r="M764">
        <v>688.52</v>
      </c>
      <c r="Q764" s="7">
        <v>42568</v>
      </c>
    </row>
    <row r="765" spans="1:17" x14ac:dyDescent="0.25">
      <c r="A765">
        <v>1007882</v>
      </c>
      <c r="B765" t="s">
        <v>162</v>
      </c>
      <c r="C765" s="4">
        <v>41852</v>
      </c>
      <c r="D765" t="s">
        <v>42</v>
      </c>
      <c r="E765">
        <v>1</v>
      </c>
      <c r="G765" t="s">
        <v>140</v>
      </c>
      <c r="H765">
        <v>36</v>
      </c>
      <c r="I765">
        <v>7968.65</v>
      </c>
      <c r="J765">
        <v>-2441.5300000000002</v>
      </c>
      <c r="K765">
        <v>-1328.1</v>
      </c>
      <c r="L765">
        <v>-221.35</v>
      </c>
      <c r="M765">
        <v>5527.12</v>
      </c>
      <c r="Q765" s="7">
        <v>42568</v>
      </c>
    </row>
    <row r="766" spans="1:17" x14ac:dyDescent="0.25">
      <c r="A766">
        <v>1007883</v>
      </c>
      <c r="B766" t="s">
        <v>162</v>
      </c>
      <c r="C766" s="4">
        <v>41852</v>
      </c>
      <c r="D766" t="s">
        <v>42</v>
      </c>
      <c r="E766">
        <v>1</v>
      </c>
      <c r="G766" t="s">
        <v>140</v>
      </c>
      <c r="H766">
        <v>36</v>
      </c>
      <c r="I766">
        <v>27914.49</v>
      </c>
      <c r="J766">
        <v>-8552.7900000000009</v>
      </c>
      <c r="K766">
        <v>-4652.41</v>
      </c>
      <c r="L766">
        <v>-775.4</v>
      </c>
      <c r="M766">
        <v>19361.7</v>
      </c>
      <c r="Q766" s="7">
        <v>42568</v>
      </c>
    </row>
    <row r="767" spans="1:17" x14ac:dyDescent="0.25">
      <c r="A767">
        <v>1007884</v>
      </c>
      <c r="B767" t="s">
        <v>162</v>
      </c>
      <c r="C767" s="4">
        <v>41852</v>
      </c>
      <c r="D767" t="s">
        <v>42</v>
      </c>
      <c r="E767">
        <v>1</v>
      </c>
      <c r="G767" t="s">
        <v>140</v>
      </c>
      <c r="H767">
        <v>36</v>
      </c>
      <c r="I767">
        <v>643.94000000000005</v>
      </c>
      <c r="J767">
        <v>-197.29</v>
      </c>
      <c r="K767">
        <v>-107.31</v>
      </c>
      <c r="L767">
        <v>-17.88</v>
      </c>
      <c r="M767">
        <v>446.65</v>
      </c>
      <c r="Q767" s="7">
        <v>42568</v>
      </c>
    </row>
    <row r="768" spans="1:17" x14ac:dyDescent="0.25">
      <c r="A768">
        <v>1007885</v>
      </c>
      <c r="B768" t="s">
        <v>162</v>
      </c>
      <c r="C768" s="4">
        <v>41852</v>
      </c>
      <c r="D768" t="s">
        <v>42</v>
      </c>
      <c r="E768">
        <v>1</v>
      </c>
      <c r="G768" t="s">
        <v>140</v>
      </c>
      <c r="H768">
        <v>36</v>
      </c>
      <c r="I768">
        <v>297.27999999999997</v>
      </c>
      <c r="J768">
        <v>-91.09</v>
      </c>
      <c r="K768">
        <v>-49.55</v>
      </c>
      <c r="L768">
        <v>-8.26</v>
      </c>
      <c r="M768">
        <v>206.19</v>
      </c>
      <c r="Q768" s="7">
        <v>42568</v>
      </c>
    </row>
    <row r="769" spans="1:17" x14ac:dyDescent="0.25">
      <c r="A769">
        <v>1007886</v>
      </c>
      <c r="B769" t="s">
        <v>162</v>
      </c>
      <c r="C769" s="4">
        <v>41852</v>
      </c>
      <c r="D769" t="s">
        <v>42</v>
      </c>
      <c r="E769">
        <v>1</v>
      </c>
      <c r="G769" t="s">
        <v>140</v>
      </c>
      <c r="H769">
        <v>36</v>
      </c>
      <c r="I769">
        <v>881.3</v>
      </c>
      <c r="J769">
        <v>-270.02</v>
      </c>
      <c r="K769">
        <v>-146.88</v>
      </c>
      <c r="L769">
        <v>-24.48</v>
      </c>
      <c r="M769">
        <v>611.28</v>
      </c>
      <c r="Q769" s="7">
        <v>42568</v>
      </c>
    </row>
    <row r="770" spans="1:17" x14ac:dyDescent="0.25">
      <c r="A770">
        <v>1007887</v>
      </c>
      <c r="B770" t="s">
        <v>162</v>
      </c>
      <c r="C770" s="4">
        <v>41852</v>
      </c>
      <c r="D770" t="s">
        <v>42</v>
      </c>
      <c r="E770">
        <v>1</v>
      </c>
      <c r="G770" t="s">
        <v>140</v>
      </c>
      <c r="H770">
        <v>36</v>
      </c>
      <c r="I770">
        <v>998.46</v>
      </c>
      <c r="J770">
        <v>-305.92</v>
      </c>
      <c r="K770">
        <v>-166.41</v>
      </c>
      <c r="L770">
        <v>-27.74</v>
      </c>
      <c r="M770">
        <v>692.54</v>
      </c>
      <c r="Q770" s="7">
        <v>42568</v>
      </c>
    </row>
    <row r="771" spans="1:17" x14ac:dyDescent="0.25">
      <c r="A771">
        <v>1007888</v>
      </c>
      <c r="B771" t="s">
        <v>162</v>
      </c>
      <c r="C771" s="4">
        <v>41852</v>
      </c>
      <c r="D771" t="s">
        <v>42</v>
      </c>
      <c r="E771">
        <v>1</v>
      </c>
      <c r="G771" t="s">
        <v>140</v>
      </c>
      <c r="H771">
        <v>36</v>
      </c>
      <c r="I771">
        <v>1104.02</v>
      </c>
      <c r="J771">
        <v>-338.26</v>
      </c>
      <c r="K771">
        <v>-184</v>
      </c>
      <c r="L771">
        <v>-30.66</v>
      </c>
      <c r="M771">
        <v>765.76</v>
      </c>
      <c r="Q771" s="7">
        <v>42568</v>
      </c>
    </row>
    <row r="772" spans="1:17" x14ac:dyDescent="0.25">
      <c r="A772">
        <v>1007889</v>
      </c>
      <c r="B772" t="s">
        <v>162</v>
      </c>
      <c r="C772" s="4">
        <v>41852</v>
      </c>
      <c r="D772" t="s">
        <v>42</v>
      </c>
      <c r="E772">
        <v>1</v>
      </c>
      <c r="G772" t="s">
        <v>140</v>
      </c>
      <c r="H772">
        <v>36</v>
      </c>
      <c r="I772">
        <v>13855.21</v>
      </c>
      <c r="J772">
        <v>-4245.1400000000003</v>
      </c>
      <c r="K772">
        <v>-2309.21</v>
      </c>
      <c r="L772">
        <v>-384.87</v>
      </c>
      <c r="M772">
        <v>9610.07</v>
      </c>
      <c r="Q772" s="7">
        <v>42568</v>
      </c>
    </row>
    <row r="773" spans="1:17" x14ac:dyDescent="0.25">
      <c r="A773">
        <v>1007890</v>
      </c>
      <c r="B773" t="s">
        <v>162</v>
      </c>
      <c r="C773" s="4">
        <v>41852</v>
      </c>
      <c r="D773" t="s">
        <v>42</v>
      </c>
      <c r="E773">
        <v>1</v>
      </c>
      <c r="G773" t="s">
        <v>140</v>
      </c>
      <c r="H773">
        <v>36</v>
      </c>
      <c r="I773">
        <v>6640.98</v>
      </c>
      <c r="J773">
        <v>-2034.75</v>
      </c>
      <c r="K773">
        <v>-1106.83</v>
      </c>
      <c r="L773">
        <v>-184.47</v>
      </c>
      <c r="M773">
        <v>4606.2299999999996</v>
      </c>
      <c r="Q773" s="7">
        <v>42568</v>
      </c>
    </row>
    <row r="774" spans="1:17" x14ac:dyDescent="0.25">
      <c r="A774">
        <v>1007891</v>
      </c>
      <c r="B774" t="s">
        <v>162</v>
      </c>
      <c r="C774" s="4">
        <v>41852</v>
      </c>
      <c r="D774" t="s">
        <v>42</v>
      </c>
      <c r="E774">
        <v>1</v>
      </c>
      <c r="G774" t="s">
        <v>140</v>
      </c>
      <c r="H774">
        <v>36</v>
      </c>
      <c r="I774">
        <v>3621.29</v>
      </c>
      <c r="J774">
        <v>-1109.54</v>
      </c>
      <c r="K774">
        <v>-603.54999999999995</v>
      </c>
      <c r="L774">
        <v>-100.59</v>
      </c>
      <c r="M774">
        <v>2511.75</v>
      </c>
      <c r="Q774" s="7">
        <v>42568</v>
      </c>
    </row>
    <row r="775" spans="1:17" x14ac:dyDescent="0.25">
      <c r="A775">
        <v>1007892</v>
      </c>
      <c r="B775" t="s">
        <v>162</v>
      </c>
      <c r="C775" s="4">
        <v>41852</v>
      </c>
      <c r="D775" t="s">
        <v>42</v>
      </c>
      <c r="E775">
        <v>1</v>
      </c>
      <c r="G775" t="s">
        <v>140</v>
      </c>
      <c r="H775">
        <v>36</v>
      </c>
      <c r="I775">
        <v>1101.5899999999999</v>
      </c>
      <c r="J775">
        <v>-337.52</v>
      </c>
      <c r="K775">
        <v>-183.6</v>
      </c>
      <c r="L775">
        <v>-30.6</v>
      </c>
      <c r="M775">
        <v>764.07</v>
      </c>
      <c r="Q775" s="7">
        <v>42568</v>
      </c>
    </row>
    <row r="776" spans="1:17" x14ac:dyDescent="0.25">
      <c r="A776">
        <v>1007893</v>
      </c>
      <c r="B776" t="s">
        <v>162</v>
      </c>
      <c r="C776" s="4">
        <v>41852</v>
      </c>
      <c r="D776" t="s">
        <v>42</v>
      </c>
      <c r="E776">
        <v>1</v>
      </c>
      <c r="G776" t="s">
        <v>140</v>
      </c>
      <c r="H776">
        <v>36</v>
      </c>
      <c r="I776">
        <v>39284.53</v>
      </c>
      <c r="J776">
        <v>-12036.49</v>
      </c>
      <c r="K776">
        <v>-6547.42</v>
      </c>
      <c r="L776">
        <v>-1091.24</v>
      </c>
      <c r="M776">
        <v>27248.04</v>
      </c>
      <c r="Q776" s="7">
        <v>42568</v>
      </c>
    </row>
    <row r="777" spans="1:17" x14ac:dyDescent="0.25">
      <c r="A777">
        <v>1007894</v>
      </c>
      <c r="B777" t="s">
        <v>162</v>
      </c>
      <c r="C777" s="4">
        <v>41852</v>
      </c>
      <c r="D777" t="s">
        <v>42</v>
      </c>
      <c r="E777">
        <v>1</v>
      </c>
      <c r="G777" t="s">
        <v>140</v>
      </c>
      <c r="H777">
        <v>36</v>
      </c>
      <c r="I777">
        <v>990.49</v>
      </c>
      <c r="J777">
        <v>-303.48</v>
      </c>
      <c r="K777">
        <v>-165.08</v>
      </c>
      <c r="L777">
        <v>-27.51</v>
      </c>
      <c r="M777">
        <v>687.01</v>
      </c>
      <c r="Q777" s="7">
        <v>42568</v>
      </c>
    </row>
    <row r="778" spans="1:17" x14ac:dyDescent="0.25">
      <c r="A778">
        <v>1007895</v>
      </c>
      <c r="B778" t="s">
        <v>162</v>
      </c>
      <c r="C778" s="4">
        <v>41852</v>
      </c>
      <c r="D778" t="s">
        <v>42</v>
      </c>
      <c r="E778">
        <v>1</v>
      </c>
      <c r="G778" t="s">
        <v>140</v>
      </c>
      <c r="H778">
        <v>36</v>
      </c>
      <c r="I778">
        <v>326.33</v>
      </c>
      <c r="J778">
        <v>-99.98</v>
      </c>
      <c r="K778">
        <v>-54.38</v>
      </c>
      <c r="L778">
        <v>-9.07</v>
      </c>
      <c r="M778">
        <v>226.35</v>
      </c>
      <c r="Q778" s="7">
        <v>42568</v>
      </c>
    </row>
    <row r="779" spans="1:17" x14ac:dyDescent="0.25">
      <c r="A779">
        <v>1007896</v>
      </c>
      <c r="B779" t="s">
        <v>162</v>
      </c>
      <c r="C779" s="4">
        <v>41852</v>
      </c>
      <c r="D779" t="s">
        <v>42</v>
      </c>
      <c r="E779">
        <v>1</v>
      </c>
      <c r="G779" t="s">
        <v>140</v>
      </c>
      <c r="H779">
        <v>36</v>
      </c>
      <c r="I779">
        <v>31415.61</v>
      </c>
      <c r="J779">
        <v>-9625.51</v>
      </c>
      <c r="K779">
        <v>-5235.93</v>
      </c>
      <c r="L779">
        <v>-872.65</v>
      </c>
      <c r="M779">
        <v>21790.1</v>
      </c>
      <c r="Q779" s="7">
        <v>42568</v>
      </c>
    </row>
    <row r="780" spans="1:17" x14ac:dyDescent="0.25">
      <c r="A780">
        <v>1007945</v>
      </c>
      <c r="B780" t="s">
        <v>162</v>
      </c>
      <c r="C780" s="4">
        <v>41852</v>
      </c>
      <c r="D780" t="s">
        <v>42</v>
      </c>
      <c r="E780">
        <v>1</v>
      </c>
      <c r="G780" t="s">
        <v>140</v>
      </c>
      <c r="H780">
        <v>36</v>
      </c>
      <c r="I780">
        <v>43803.27</v>
      </c>
      <c r="J780">
        <v>-13421</v>
      </c>
      <c r="K780">
        <v>-7300.54</v>
      </c>
      <c r="L780">
        <v>-1216.75</v>
      </c>
      <c r="M780">
        <v>30382.27</v>
      </c>
      <c r="Q780" s="7">
        <v>42568</v>
      </c>
    </row>
    <row r="781" spans="1:17" x14ac:dyDescent="0.25">
      <c r="A781">
        <v>1007960</v>
      </c>
      <c r="B781" t="s">
        <v>162</v>
      </c>
      <c r="C781" s="4">
        <v>41852</v>
      </c>
      <c r="D781" t="s">
        <v>42</v>
      </c>
      <c r="E781">
        <v>1</v>
      </c>
      <c r="G781" t="s">
        <v>140</v>
      </c>
      <c r="H781">
        <v>36</v>
      </c>
      <c r="I781">
        <v>201.65</v>
      </c>
      <c r="J781">
        <v>-61.78</v>
      </c>
      <c r="K781">
        <v>-33.6</v>
      </c>
      <c r="L781">
        <v>-5.6</v>
      </c>
      <c r="M781">
        <v>139.87</v>
      </c>
      <c r="Q781" s="7">
        <v>42568</v>
      </c>
    </row>
    <row r="782" spans="1:17" x14ac:dyDescent="0.25">
      <c r="A782">
        <v>1007961</v>
      </c>
      <c r="B782" t="s">
        <v>162</v>
      </c>
      <c r="C782" s="4">
        <v>41852</v>
      </c>
      <c r="D782" t="s">
        <v>42</v>
      </c>
      <c r="E782">
        <v>1</v>
      </c>
      <c r="G782" t="s">
        <v>140</v>
      </c>
      <c r="H782">
        <v>36</v>
      </c>
      <c r="I782">
        <v>218.27</v>
      </c>
      <c r="J782">
        <v>-66.87</v>
      </c>
      <c r="K782">
        <v>-36.369999999999997</v>
      </c>
      <c r="L782">
        <v>-6.06</v>
      </c>
      <c r="M782">
        <v>151.4</v>
      </c>
      <c r="Q782" s="7">
        <v>42568</v>
      </c>
    </row>
    <row r="783" spans="1:17" x14ac:dyDescent="0.25">
      <c r="A783">
        <v>1007962</v>
      </c>
      <c r="B783" t="s">
        <v>162</v>
      </c>
      <c r="C783" s="4">
        <v>41852</v>
      </c>
      <c r="D783" t="s">
        <v>42</v>
      </c>
      <c r="E783">
        <v>1</v>
      </c>
      <c r="G783" t="s">
        <v>140</v>
      </c>
      <c r="H783">
        <v>36</v>
      </c>
      <c r="I783">
        <v>110.08</v>
      </c>
      <c r="J783">
        <v>-33.729999999999997</v>
      </c>
      <c r="K783">
        <v>-18.350000000000001</v>
      </c>
      <c r="L783">
        <v>-3.06</v>
      </c>
      <c r="M783">
        <v>76.349999999999994</v>
      </c>
      <c r="Q783" s="7">
        <v>42568</v>
      </c>
    </row>
    <row r="784" spans="1:17" x14ac:dyDescent="0.25">
      <c r="A784">
        <v>1007963</v>
      </c>
      <c r="B784" t="s">
        <v>162</v>
      </c>
      <c r="C784" s="4">
        <v>41852</v>
      </c>
      <c r="D784" t="s">
        <v>42</v>
      </c>
      <c r="E784">
        <v>1</v>
      </c>
      <c r="G784" t="s">
        <v>140</v>
      </c>
      <c r="H784">
        <v>36</v>
      </c>
      <c r="I784">
        <v>110.54</v>
      </c>
      <c r="J784">
        <v>-33.86</v>
      </c>
      <c r="K784">
        <v>-18.41</v>
      </c>
      <c r="L784">
        <v>-3.07</v>
      </c>
      <c r="M784">
        <v>76.680000000000007</v>
      </c>
      <c r="Q784" s="7">
        <v>42568</v>
      </c>
    </row>
    <row r="785" spans="1:17" x14ac:dyDescent="0.25">
      <c r="A785">
        <v>1007964</v>
      </c>
      <c r="B785" t="s">
        <v>162</v>
      </c>
      <c r="C785" s="4">
        <v>41852</v>
      </c>
      <c r="D785" t="s">
        <v>42</v>
      </c>
      <c r="E785">
        <v>1</v>
      </c>
      <c r="G785" t="s">
        <v>140</v>
      </c>
      <c r="H785">
        <v>36</v>
      </c>
      <c r="I785">
        <v>221.11</v>
      </c>
      <c r="J785">
        <v>-67.75</v>
      </c>
      <c r="K785">
        <v>-36.86</v>
      </c>
      <c r="L785">
        <v>-6.14</v>
      </c>
      <c r="M785">
        <v>153.36000000000001</v>
      </c>
      <c r="Q785" s="7">
        <v>42568</v>
      </c>
    </row>
    <row r="786" spans="1:17" x14ac:dyDescent="0.25">
      <c r="A786">
        <v>1007965</v>
      </c>
      <c r="B786" t="s">
        <v>162</v>
      </c>
      <c r="C786" s="4">
        <v>41852</v>
      </c>
      <c r="D786" t="s">
        <v>42</v>
      </c>
      <c r="E786">
        <v>1</v>
      </c>
      <c r="G786" t="s">
        <v>140</v>
      </c>
      <c r="H786">
        <v>36</v>
      </c>
      <c r="I786">
        <v>110.88</v>
      </c>
      <c r="J786">
        <v>-33.97</v>
      </c>
      <c r="K786">
        <v>-18.48</v>
      </c>
      <c r="L786">
        <v>-3.08</v>
      </c>
      <c r="M786">
        <v>76.91</v>
      </c>
      <c r="Q786" s="7">
        <v>42568</v>
      </c>
    </row>
    <row r="787" spans="1:17" x14ac:dyDescent="0.25">
      <c r="A787">
        <v>1007966</v>
      </c>
      <c r="B787" t="s">
        <v>162</v>
      </c>
      <c r="C787" s="4">
        <v>41852</v>
      </c>
      <c r="D787" t="s">
        <v>42</v>
      </c>
      <c r="E787">
        <v>1</v>
      </c>
      <c r="G787" t="s">
        <v>140</v>
      </c>
      <c r="H787">
        <v>36</v>
      </c>
      <c r="I787">
        <v>9952.7800000000007</v>
      </c>
      <c r="J787">
        <v>-3049.47</v>
      </c>
      <c r="K787">
        <v>-1658.81</v>
      </c>
      <c r="L787">
        <v>-276.47000000000003</v>
      </c>
      <c r="M787">
        <v>6903.31</v>
      </c>
      <c r="Q787" s="7">
        <v>42568</v>
      </c>
    </row>
    <row r="788" spans="1:17" x14ac:dyDescent="0.25">
      <c r="A788">
        <v>1007967</v>
      </c>
      <c r="B788" t="s">
        <v>162</v>
      </c>
      <c r="C788" s="4">
        <v>41852</v>
      </c>
      <c r="D788" t="s">
        <v>42</v>
      </c>
      <c r="E788">
        <v>1</v>
      </c>
      <c r="G788" t="s">
        <v>140</v>
      </c>
      <c r="H788">
        <v>36</v>
      </c>
      <c r="I788">
        <v>70.44</v>
      </c>
      <c r="J788">
        <v>-21.58</v>
      </c>
      <c r="K788">
        <v>-11.74</v>
      </c>
      <c r="L788">
        <v>-1.96</v>
      </c>
      <c r="M788">
        <v>48.86</v>
      </c>
      <c r="Q788" s="7">
        <v>42568</v>
      </c>
    </row>
    <row r="789" spans="1:17" x14ac:dyDescent="0.25">
      <c r="A789">
        <v>1007979</v>
      </c>
      <c r="B789" t="s">
        <v>162</v>
      </c>
      <c r="C789" s="4">
        <v>41852</v>
      </c>
      <c r="D789" t="s">
        <v>42</v>
      </c>
      <c r="E789">
        <v>1</v>
      </c>
      <c r="G789" t="s">
        <v>140</v>
      </c>
      <c r="H789">
        <v>36</v>
      </c>
      <c r="I789">
        <v>3888.33</v>
      </c>
      <c r="J789">
        <v>-1191.3499999999999</v>
      </c>
      <c r="K789">
        <v>-648.04999999999995</v>
      </c>
      <c r="L789">
        <v>-108</v>
      </c>
      <c r="M789">
        <v>2696.98</v>
      </c>
      <c r="Q789" s="7">
        <v>42568</v>
      </c>
    </row>
    <row r="790" spans="1:17" x14ac:dyDescent="0.25">
      <c r="A790">
        <v>1004365</v>
      </c>
      <c r="B790" t="s">
        <v>217</v>
      </c>
      <c r="C790" s="4">
        <v>40026</v>
      </c>
      <c r="D790" t="s">
        <v>42</v>
      </c>
      <c r="E790">
        <v>1</v>
      </c>
      <c r="G790" t="s">
        <v>140</v>
      </c>
      <c r="H790">
        <v>96</v>
      </c>
      <c r="I790">
        <v>2107.5</v>
      </c>
      <c r="J790">
        <v>-1559.33</v>
      </c>
      <c r="K790">
        <v>-131.72</v>
      </c>
      <c r="L790">
        <v>-21.95</v>
      </c>
      <c r="M790">
        <v>548.16999999999996</v>
      </c>
      <c r="Q790" s="7">
        <v>42568</v>
      </c>
    </row>
    <row r="791" spans="1:17" x14ac:dyDescent="0.25">
      <c r="A791">
        <v>1004424</v>
      </c>
      <c r="B791" t="s">
        <v>359</v>
      </c>
      <c r="C791" s="4">
        <v>40026</v>
      </c>
      <c r="D791" t="s">
        <v>42</v>
      </c>
      <c r="E791">
        <v>1</v>
      </c>
      <c r="G791" t="s">
        <v>43</v>
      </c>
      <c r="H791">
        <v>120</v>
      </c>
      <c r="I791">
        <v>6122.18</v>
      </c>
      <c r="J791">
        <v>-3571.4</v>
      </c>
      <c r="K791">
        <v>-306.12</v>
      </c>
      <c r="L791">
        <v>-51.02</v>
      </c>
      <c r="M791">
        <v>2550.7800000000002</v>
      </c>
      <c r="Q791" s="7">
        <v>42570</v>
      </c>
    </row>
    <row r="792" spans="1:17" x14ac:dyDescent="0.25">
      <c r="A792">
        <v>5000569</v>
      </c>
      <c r="B792" t="s">
        <v>452</v>
      </c>
      <c r="C792" s="4">
        <v>41852</v>
      </c>
      <c r="D792" t="s">
        <v>42</v>
      </c>
      <c r="E792">
        <v>1</v>
      </c>
      <c r="G792" t="s">
        <v>140</v>
      </c>
      <c r="H792">
        <v>96</v>
      </c>
      <c r="I792">
        <v>732002.66</v>
      </c>
      <c r="J792">
        <v>-84105.11</v>
      </c>
      <c r="K792">
        <v>-45750.18</v>
      </c>
      <c r="L792">
        <v>-7625.03</v>
      </c>
      <c r="M792">
        <v>647897.55000000005</v>
      </c>
      <c r="Q792" s="7">
        <v>42573</v>
      </c>
    </row>
    <row r="793" spans="1:17" x14ac:dyDescent="0.25">
      <c r="A793">
        <v>150048</v>
      </c>
      <c r="B793" t="s">
        <v>360</v>
      </c>
      <c r="C793" s="4">
        <v>39326</v>
      </c>
      <c r="D793" t="s">
        <v>42</v>
      </c>
      <c r="E793">
        <v>1</v>
      </c>
      <c r="G793" t="s">
        <v>140</v>
      </c>
      <c r="H793">
        <v>36</v>
      </c>
      <c r="I793">
        <v>-2126.66</v>
      </c>
      <c r="J793">
        <v>2126.66</v>
      </c>
      <c r="Q793" s="7">
        <v>42592</v>
      </c>
    </row>
    <row r="794" spans="1:17" x14ac:dyDescent="0.25">
      <c r="A794">
        <v>150050</v>
      </c>
      <c r="B794" t="s">
        <v>360</v>
      </c>
      <c r="C794" s="4">
        <v>39326</v>
      </c>
      <c r="D794" t="s">
        <v>42</v>
      </c>
      <c r="E794">
        <v>1</v>
      </c>
      <c r="G794" t="s">
        <v>140</v>
      </c>
      <c r="H794">
        <v>36</v>
      </c>
      <c r="I794">
        <v>-2063.0100000000002</v>
      </c>
      <c r="J794">
        <v>2063.0100000000002</v>
      </c>
      <c r="Q794" s="7">
        <v>42592</v>
      </c>
    </row>
    <row r="795" spans="1:17" x14ac:dyDescent="0.25">
      <c r="A795">
        <v>150052</v>
      </c>
      <c r="B795" t="s">
        <v>360</v>
      </c>
      <c r="C795" s="4">
        <v>39326</v>
      </c>
      <c r="D795" t="s">
        <v>42</v>
      </c>
      <c r="E795">
        <v>1</v>
      </c>
      <c r="G795" t="s">
        <v>140</v>
      </c>
      <c r="H795">
        <v>36</v>
      </c>
      <c r="I795">
        <v>-1701.62</v>
      </c>
      <c r="J795">
        <v>1701.62</v>
      </c>
      <c r="Q795" s="7">
        <v>42592</v>
      </c>
    </row>
    <row r="796" spans="1:17" x14ac:dyDescent="0.25">
      <c r="A796">
        <v>150057</v>
      </c>
      <c r="B796" t="s">
        <v>360</v>
      </c>
      <c r="C796" s="4">
        <v>39326</v>
      </c>
      <c r="D796" t="s">
        <v>42</v>
      </c>
      <c r="E796">
        <v>1</v>
      </c>
      <c r="G796" t="s">
        <v>140</v>
      </c>
      <c r="H796">
        <v>36</v>
      </c>
      <c r="I796">
        <v>-265.87</v>
      </c>
      <c r="J796">
        <v>265.87</v>
      </c>
      <c r="Q796" s="7">
        <v>42592</v>
      </c>
    </row>
    <row r="797" spans="1:17" x14ac:dyDescent="0.25">
      <c r="A797">
        <v>150064</v>
      </c>
      <c r="B797" t="s">
        <v>360</v>
      </c>
      <c r="C797" s="4">
        <v>39326</v>
      </c>
      <c r="D797" t="s">
        <v>42</v>
      </c>
      <c r="E797">
        <v>1</v>
      </c>
      <c r="G797" t="s">
        <v>140</v>
      </c>
      <c r="H797">
        <v>36</v>
      </c>
      <c r="I797">
        <v>33.92</v>
      </c>
      <c r="J797">
        <v>-33.92</v>
      </c>
      <c r="Q797" s="7">
        <v>42592</v>
      </c>
    </row>
    <row r="798" spans="1:17" x14ac:dyDescent="0.25">
      <c r="A798">
        <v>150073</v>
      </c>
      <c r="B798" t="s">
        <v>360</v>
      </c>
      <c r="C798" s="4">
        <v>39326</v>
      </c>
      <c r="D798" t="s">
        <v>42</v>
      </c>
      <c r="E798">
        <v>1</v>
      </c>
      <c r="G798" t="s">
        <v>140</v>
      </c>
      <c r="H798">
        <v>36</v>
      </c>
      <c r="I798">
        <v>48.46</v>
      </c>
      <c r="J798">
        <v>-48.46</v>
      </c>
      <c r="Q798" s="7">
        <v>42592</v>
      </c>
    </row>
    <row r="799" spans="1:17" x14ac:dyDescent="0.25">
      <c r="A799">
        <v>150080</v>
      </c>
      <c r="B799" t="s">
        <v>360</v>
      </c>
      <c r="C799" s="4">
        <v>39326</v>
      </c>
      <c r="D799" t="s">
        <v>42</v>
      </c>
      <c r="E799">
        <v>1</v>
      </c>
      <c r="G799" t="s">
        <v>140</v>
      </c>
      <c r="H799">
        <v>36</v>
      </c>
      <c r="I799">
        <v>76.7</v>
      </c>
      <c r="J799">
        <v>-76.7</v>
      </c>
      <c r="Q799" s="7">
        <v>42592</v>
      </c>
    </row>
    <row r="800" spans="1:17" x14ac:dyDescent="0.25">
      <c r="A800">
        <v>150092</v>
      </c>
      <c r="B800" t="s">
        <v>360</v>
      </c>
      <c r="C800" s="4">
        <v>39326</v>
      </c>
      <c r="D800" t="s">
        <v>42</v>
      </c>
      <c r="E800">
        <v>1</v>
      </c>
      <c r="G800" t="s">
        <v>140</v>
      </c>
      <c r="H800">
        <v>36</v>
      </c>
      <c r="I800">
        <v>216.64</v>
      </c>
      <c r="J800">
        <v>-216.64</v>
      </c>
      <c r="Q800" s="7">
        <v>42592</v>
      </c>
    </row>
    <row r="801" spans="1:17" x14ac:dyDescent="0.25">
      <c r="A801">
        <v>150099</v>
      </c>
      <c r="B801" t="s">
        <v>360</v>
      </c>
      <c r="C801" s="4">
        <v>39326</v>
      </c>
      <c r="D801" t="s">
        <v>42</v>
      </c>
      <c r="E801">
        <v>1</v>
      </c>
      <c r="G801" t="s">
        <v>140</v>
      </c>
      <c r="H801">
        <v>36</v>
      </c>
      <c r="I801">
        <v>265.87</v>
      </c>
      <c r="J801">
        <v>-265.87</v>
      </c>
      <c r="Q801" s="7">
        <v>42592</v>
      </c>
    </row>
    <row r="802" spans="1:17" x14ac:dyDescent="0.25">
      <c r="A802">
        <v>150118</v>
      </c>
      <c r="B802" t="s">
        <v>360</v>
      </c>
      <c r="C802" s="4">
        <v>39326</v>
      </c>
      <c r="D802" t="s">
        <v>42</v>
      </c>
      <c r="E802">
        <v>1</v>
      </c>
      <c r="G802" t="s">
        <v>140</v>
      </c>
      <c r="H802">
        <v>36</v>
      </c>
      <c r="I802">
        <v>812.88</v>
      </c>
      <c r="J802">
        <v>-812.88</v>
      </c>
      <c r="Q802" s="7">
        <v>42592</v>
      </c>
    </row>
    <row r="803" spans="1:17" x14ac:dyDescent="0.25">
      <c r="A803">
        <v>150125</v>
      </c>
      <c r="B803" t="s">
        <v>360</v>
      </c>
      <c r="C803" s="4">
        <v>39326</v>
      </c>
      <c r="D803" t="s">
        <v>42</v>
      </c>
      <c r="E803">
        <v>1</v>
      </c>
      <c r="G803" t="s">
        <v>140</v>
      </c>
      <c r="H803">
        <v>36</v>
      </c>
      <c r="I803">
        <v>1347.76</v>
      </c>
      <c r="J803">
        <v>-1347.76</v>
      </c>
      <c r="Q803" s="7">
        <v>42592</v>
      </c>
    </row>
    <row r="804" spans="1:17" x14ac:dyDescent="0.25">
      <c r="A804">
        <v>150137</v>
      </c>
      <c r="B804" t="s">
        <v>360</v>
      </c>
      <c r="C804" s="4">
        <v>39326</v>
      </c>
      <c r="D804" t="s">
        <v>42</v>
      </c>
      <c r="E804">
        <v>1</v>
      </c>
      <c r="G804" t="s">
        <v>140</v>
      </c>
      <c r="H804">
        <v>36</v>
      </c>
      <c r="I804">
        <v>2130.79</v>
      </c>
      <c r="J804">
        <v>-2130.79</v>
      </c>
      <c r="Q804" s="7">
        <v>42592</v>
      </c>
    </row>
    <row r="805" spans="1:17" x14ac:dyDescent="0.25">
      <c r="A805">
        <v>150166</v>
      </c>
      <c r="B805" t="s">
        <v>360</v>
      </c>
      <c r="C805" s="4">
        <v>39326</v>
      </c>
      <c r="D805" t="s">
        <v>42</v>
      </c>
      <c r="E805">
        <v>1</v>
      </c>
      <c r="G805" t="s">
        <v>140</v>
      </c>
      <c r="H805">
        <v>36</v>
      </c>
      <c r="I805">
        <v>319.02</v>
      </c>
      <c r="J805">
        <v>-319.02</v>
      </c>
      <c r="Q805" s="7">
        <v>42592</v>
      </c>
    </row>
    <row r="806" spans="1:17" x14ac:dyDescent="0.25">
      <c r="A806">
        <v>150171</v>
      </c>
      <c r="B806" t="s">
        <v>360</v>
      </c>
      <c r="C806" s="4">
        <v>39326</v>
      </c>
      <c r="D806" t="s">
        <v>42</v>
      </c>
      <c r="E806">
        <v>1</v>
      </c>
      <c r="G806" t="s">
        <v>140</v>
      </c>
      <c r="H806">
        <v>36</v>
      </c>
      <c r="I806">
        <v>590.6</v>
      </c>
      <c r="J806">
        <v>-590.6</v>
      </c>
      <c r="Q806" s="7">
        <v>42592</v>
      </c>
    </row>
    <row r="807" spans="1:17" x14ac:dyDescent="0.25">
      <c r="A807">
        <v>150173</v>
      </c>
      <c r="B807" t="s">
        <v>361</v>
      </c>
      <c r="C807" s="4">
        <v>39326</v>
      </c>
      <c r="D807" t="s">
        <v>42</v>
      </c>
      <c r="E807">
        <v>1</v>
      </c>
      <c r="G807" t="s">
        <v>140</v>
      </c>
      <c r="H807">
        <v>36</v>
      </c>
      <c r="I807">
        <v>769</v>
      </c>
      <c r="J807">
        <v>-769</v>
      </c>
      <c r="Q807" s="7">
        <v>42592</v>
      </c>
    </row>
    <row r="808" spans="1:17" x14ac:dyDescent="0.25">
      <c r="A808">
        <v>1003487</v>
      </c>
      <c r="B808" t="s">
        <v>362</v>
      </c>
      <c r="C808" s="4">
        <v>39692</v>
      </c>
      <c r="D808" t="s">
        <v>42</v>
      </c>
      <c r="E808">
        <v>1</v>
      </c>
      <c r="G808" t="s">
        <v>140</v>
      </c>
      <c r="H808">
        <v>36</v>
      </c>
      <c r="I808">
        <v>3385</v>
      </c>
      <c r="J808">
        <v>-3385</v>
      </c>
      <c r="Q808" s="7">
        <v>42593</v>
      </c>
    </row>
    <row r="809" spans="1:17" x14ac:dyDescent="0.25">
      <c r="A809">
        <v>1003488</v>
      </c>
      <c r="B809" t="s">
        <v>362</v>
      </c>
      <c r="C809" s="4">
        <v>39692</v>
      </c>
      <c r="D809" t="s">
        <v>42</v>
      </c>
      <c r="E809">
        <v>1</v>
      </c>
      <c r="G809" t="s">
        <v>140</v>
      </c>
      <c r="H809">
        <v>36</v>
      </c>
      <c r="I809">
        <v>3385</v>
      </c>
      <c r="J809">
        <v>-3385</v>
      </c>
      <c r="Q809" s="7">
        <v>42593</v>
      </c>
    </row>
    <row r="810" spans="1:17" x14ac:dyDescent="0.25">
      <c r="A810">
        <v>1003490</v>
      </c>
      <c r="B810" t="s">
        <v>362</v>
      </c>
      <c r="C810" s="4">
        <v>39692</v>
      </c>
      <c r="D810" t="s">
        <v>42</v>
      </c>
      <c r="E810">
        <v>1</v>
      </c>
      <c r="G810" t="s">
        <v>140</v>
      </c>
      <c r="H810">
        <v>36</v>
      </c>
      <c r="I810">
        <v>3385</v>
      </c>
      <c r="J810">
        <v>-3385</v>
      </c>
      <c r="Q810" s="7">
        <v>42593</v>
      </c>
    </row>
    <row r="811" spans="1:17" x14ac:dyDescent="0.25">
      <c r="A811">
        <v>150047</v>
      </c>
      <c r="B811" t="s">
        <v>348</v>
      </c>
      <c r="C811" s="4">
        <v>40057</v>
      </c>
      <c r="D811" t="s">
        <v>42</v>
      </c>
      <c r="E811">
        <v>1</v>
      </c>
      <c r="G811" t="s">
        <v>140</v>
      </c>
      <c r="H811">
        <v>36</v>
      </c>
      <c r="I811">
        <v>-332933.59000000003</v>
      </c>
      <c r="J811">
        <v>332933.59000000003</v>
      </c>
      <c r="Q811" s="7">
        <v>42594</v>
      </c>
    </row>
    <row r="812" spans="1:17" x14ac:dyDescent="0.25">
      <c r="A812">
        <v>1004382</v>
      </c>
      <c r="B812" t="s">
        <v>162</v>
      </c>
      <c r="C812" s="4">
        <v>40057</v>
      </c>
      <c r="D812" t="s">
        <v>42</v>
      </c>
      <c r="E812">
        <v>1</v>
      </c>
      <c r="G812" t="s">
        <v>140</v>
      </c>
      <c r="H812">
        <v>36</v>
      </c>
      <c r="I812">
        <v>1391.38</v>
      </c>
      <c r="J812">
        <v>-1391.38</v>
      </c>
      <c r="Q812" s="7">
        <v>42594</v>
      </c>
    </row>
    <row r="813" spans="1:17" x14ac:dyDescent="0.25">
      <c r="A813">
        <v>1004383</v>
      </c>
      <c r="B813" t="s">
        <v>162</v>
      </c>
      <c r="C813" s="4">
        <v>40057</v>
      </c>
      <c r="D813" t="s">
        <v>42</v>
      </c>
      <c r="E813">
        <v>1</v>
      </c>
      <c r="G813" t="s">
        <v>140</v>
      </c>
      <c r="H813">
        <v>36</v>
      </c>
      <c r="I813">
        <v>1400</v>
      </c>
      <c r="J813">
        <v>-1400</v>
      </c>
      <c r="Q813" s="7">
        <v>42594</v>
      </c>
    </row>
    <row r="814" spans="1:17" x14ac:dyDescent="0.25">
      <c r="A814">
        <v>1004401</v>
      </c>
      <c r="B814" t="s">
        <v>166</v>
      </c>
      <c r="C814" s="4">
        <v>40057</v>
      </c>
      <c r="D814" t="s">
        <v>42</v>
      </c>
      <c r="E814">
        <v>1</v>
      </c>
      <c r="G814" t="s">
        <v>140</v>
      </c>
      <c r="H814">
        <v>36</v>
      </c>
      <c r="I814">
        <v>1319.78</v>
      </c>
      <c r="J814">
        <v>-1319.78</v>
      </c>
      <c r="Q814" s="7">
        <v>42594</v>
      </c>
    </row>
    <row r="815" spans="1:17" x14ac:dyDescent="0.25">
      <c r="A815">
        <v>1004402</v>
      </c>
      <c r="B815" t="s">
        <v>166</v>
      </c>
      <c r="C815" s="4">
        <v>40057</v>
      </c>
      <c r="D815" t="s">
        <v>42</v>
      </c>
      <c r="E815">
        <v>1</v>
      </c>
      <c r="G815" t="s">
        <v>140</v>
      </c>
      <c r="H815">
        <v>36</v>
      </c>
      <c r="I815">
        <v>1312.02</v>
      </c>
      <c r="J815">
        <v>-1312.02</v>
      </c>
      <c r="Q815" s="7">
        <v>42594</v>
      </c>
    </row>
    <row r="816" spans="1:17" x14ac:dyDescent="0.25">
      <c r="A816">
        <v>1005061</v>
      </c>
      <c r="B816" t="s">
        <v>363</v>
      </c>
      <c r="C816" s="4">
        <v>40422</v>
      </c>
      <c r="D816" t="s">
        <v>42</v>
      </c>
      <c r="E816">
        <v>1</v>
      </c>
      <c r="G816" t="s">
        <v>140</v>
      </c>
      <c r="H816">
        <v>36</v>
      </c>
      <c r="I816">
        <v>2712.53</v>
      </c>
      <c r="J816">
        <v>-2712.53</v>
      </c>
      <c r="Q816" s="7">
        <v>42595</v>
      </c>
    </row>
    <row r="817" spans="1:17" x14ac:dyDescent="0.25">
      <c r="A817">
        <v>1005486</v>
      </c>
      <c r="B817" t="s">
        <v>364</v>
      </c>
      <c r="C817" s="4">
        <v>40787</v>
      </c>
      <c r="D817" t="s">
        <v>42</v>
      </c>
      <c r="E817">
        <v>1</v>
      </c>
      <c r="G817" t="s">
        <v>140</v>
      </c>
      <c r="H817">
        <v>36</v>
      </c>
      <c r="I817">
        <v>990.98</v>
      </c>
      <c r="J817">
        <v>-990.98</v>
      </c>
      <c r="Q817" s="7">
        <v>42596</v>
      </c>
    </row>
    <row r="818" spans="1:17" x14ac:dyDescent="0.25">
      <c r="A818">
        <v>1005487</v>
      </c>
      <c r="B818" t="s">
        <v>365</v>
      </c>
      <c r="C818" s="4">
        <v>40787</v>
      </c>
      <c r="D818" t="s">
        <v>42</v>
      </c>
      <c r="E818">
        <v>1</v>
      </c>
      <c r="G818" t="s">
        <v>140</v>
      </c>
      <c r="H818">
        <v>36</v>
      </c>
      <c r="I818">
        <v>857.7</v>
      </c>
      <c r="J818">
        <v>-857.7</v>
      </c>
      <c r="Q818" s="7">
        <v>42596</v>
      </c>
    </row>
    <row r="819" spans="1:17" x14ac:dyDescent="0.25">
      <c r="A819">
        <v>1005488</v>
      </c>
      <c r="B819" t="s">
        <v>366</v>
      </c>
      <c r="C819" s="4">
        <v>40787</v>
      </c>
      <c r="D819" t="s">
        <v>42</v>
      </c>
      <c r="E819">
        <v>1</v>
      </c>
      <c r="G819" t="s">
        <v>140</v>
      </c>
      <c r="H819">
        <v>36</v>
      </c>
      <c r="I819">
        <v>123.29</v>
      </c>
      <c r="J819">
        <v>-123.29</v>
      </c>
      <c r="Q819" s="7">
        <v>42596</v>
      </c>
    </row>
    <row r="820" spans="1:17" x14ac:dyDescent="0.25">
      <c r="A820">
        <v>1005489</v>
      </c>
      <c r="B820" t="s">
        <v>367</v>
      </c>
      <c r="C820" s="4">
        <v>40787</v>
      </c>
      <c r="D820" t="s">
        <v>42</v>
      </c>
      <c r="E820">
        <v>1</v>
      </c>
      <c r="G820" t="s">
        <v>140</v>
      </c>
      <c r="H820">
        <v>36</v>
      </c>
      <c r="I820">
        <v>644.14</v>
      </c>
      <c r="J820">
        <v>-644.14</v>
      </c>
      <c r="Q820" s="7">
        <v>42596</v>
      </c>
    </row>
    <row r="821" spans="1:17" x14ac:dyDescent="0.25">
      <c r="A821">
        <v>1005490</v>
      </c>
      <c r="B821" t="s">
        <v>262</v>
      </c>
      <c r="C821" s="4">
        <v>40787</v>
      </c>
      <c r="D821" t="s">
        <v>42</v>
      </c>
      <c r="E821">
        <v>1</v>
      </c>
      <c r="G821" t="s">
        <v>140</v>
      </c>
      <c r="H821">
        <v>36</v>
      </c>
      <c r="I821">
        <v>128.6</v>
      </c>
      <c r="J821">
        <v>-128.6</v>
      </c>
      <c r="Q821" s="7">
        <v>42596</v>
      </c>
    </row>
    <row r="822" spans="1:17" x14ac:dyDescent="0.25">
      <c r="A822">
        <v>1005492</v>
      </c>
      <c r="B822" t="s">
        <v>286</v>
      </c>
      <c r="C822" s="4">
        <v>40787</v>
      </c>
      <c r="D822" t="s">
        <v>42</v>
      </c>
      <c r="E822">
        <v>1</v>
      </c>
      <c r="G822" t="s">
        <v>140</v>
      </c>
      <c r="H822">
        <v>36</v>
      </c>
      <c r="I822">
        <v>1230.96</v>
      </c>
      <c r="J822">
        <v>-1230.96</v>
      </c>
      <c r="Q822" s="7">
        <v>42596</v>
      </c>
    </row>
    <row r="823" spans="1:17" x14ac:dyDescent="0.25">
      <c r="A823">
        <v>1005493</v>
      </c>
      <c r="B823" t="s">
        <v>286</v>
      </c>
      <c r="C823" s="4">
        <v>40787</v>
      </c>
      <c r="D823" t="s">
        <v>42</v>
      </c>
      <c r="E823">
        <v>1</v>
      </c>
      <c r="G823" t="s">
        <v>140</v>
      </c>
      <c r="H823">
        <v>36</v>
      </c>
      <c r="I823">
        <v>1288.43</v>
      </c>
      <c r="J823">
        <v>-1288.43</v>
      </c>
      <c r="Q823" s="7">
        <v>42596</v>
      </c>
    </row>
    <row r="824" spans="1:17" x14ac:dyDescent="0.25">
      <c r="A824">
        <v>1005494</v>
      </c>
      <c r="B824" t="s">
        <v>368</v>
      </c>
      <c r="C824" s="4">
        <v>40787</v>
      </c>
      <c r="D824" t="s">
        <v>42</v>
      </c>
      <c r="E824">
        <v>1</v>
      </c>
      <c r="G824" t="s">
        <v>140</v>
      </c>
      <c r="H824">
        <v>36</v>
      </c>
      <c r="I824">
        <v>1128.3399999999999</v>
      </c>
      <c r="J824">
        <v>-1128.3399999999999</v>
      </c>
      <c r="Q824" s="7">
        <v>42596</v>
      </c>
    </row>
    <row r="825" spans="1:17" x14ac:dyDescent="0.25">
      <c r="A825">
        <v>1005501</v>
      </c>
      <c r="B825" t="s">
        <v>369</v>
      </c>
      <c r="C825" s="4">
        <v>40787</v>
      </c>
      <c r="D825" t="s">
        <v>42</v>
      </c>
      <c r="E825">
        <v>1</v>
      </c>
      <c r="G825" t="s">
        <v>140</v>
      </c>
      <c r="H825">
        <v>36</v>
      </c>
      <c r="I825">
        <v>2096.52</v>
      </c>
      <c r="J825">
        <v>-2096.52</v>
      </c>
      <c r="Q825" s="7">
        <v>42596</v>
      </c>
    </row>
    <row r="826" spans="1:17" x14ac:dyDescent="0.25">
      <c r="A826">
        <v>1005502</v>
      </c>
      <c r="B826" t="s">
        <v>286</v>
      </c>
      <c r="C826" s="4">
        <v>40787</v>
      </c>
      <c r="D826" t="s">
        <v>42</v>
      </c>
      <c r="E826">
        <v>1</v>
      </c>
      <c r="G826" t="s">
        <v>140</v>
      </c>
      <c r="H826">
        <v>36</v>
      </c>
      <c r="I826">
        <v>2386.3000000000002</v>
      </c>
      <c r="J826">
        <v>-2386.3000000000002</v>
      </c>
      <c r="Q826" s="7">
        <v>42596</v>
      </c>
    </row>
    <row r="827" spans="1:17" x14ac:dyDescent="0.25">
      <c r="A827">
        <v>1005503</v>
      </c>
      <c r="B827" t="s">
        <v>370</v>
      </c>
      <c r="C827" s="4">
        <v>40787</v>
      </c>
      <c r="D827" t="s">
        <v>42</v>
      </c>
      <c r="E827">
        <v>1</v>
      </c>
      <c r="G827" t="s">
        <v>140</v>
      </c>
      <c r="H827">
        <v>36</v>
      </c>
      <c r="I827">
        <v>526.69000000000005</v>
      </c>
      <c r="J827">
        <v>-526.69000000000005</v>
      </c>
      <c r="Q827" s="7">
        <v>42596</v>
      </c>
    </row>
    <row r="828" spans="1:17" x14ac:dyDescent="0.25">
      <c r="A828">
        <v>1005504</v>
      </c>
      <c r="B828" t="s">
        <v>371</v>
      </c>
      <c r="C828" s="4">
        <v>40787</v>
      </c>
      <c r="D828" t="s">
        <v>42</v>
      </c>
      <c r="E828">
        <v>1</v>
      </c>
      <c r="G828" t="s">
        <v>140</v>
      </c>
      <c r="H828">
        <v>36</v>
      </c>
      <c r="I828">
        <v>13791.55</v>
      </c>
      <c r="J828">
        <v>-13791.55</v>
      </c>
      <c r="Q828" s="7">
        <v>42596</v>
      </c>
    </row>
    <row r="829" spans="1:17" x14ac:dyDescent="0.25">
      <c r="A829">
        <v>1005505</v>
      </c>
      <c r="B829" t="s">
        <v>372</v>
      </c>
      <c r="C829" s="4">
        <v>40787</v>
      </c>
      <c r="D829" t="s">
        <v>42</v>
      </c>
      <c r="E829">
        <v>1</v>
      </c>
      <c r="G829" t="s">
        <v>140</v>
      </c>
      <c r="H829">
        <v>36</v>
      </c>
      <c r="I829">
        <v>1020.47</v>
      </c>
      <c r="J829">
        <v>-1020.47</v>
      </c>
      <c r="Q829" s="7">
        <v>42596</v>
      </c>
    </row>
    <row r="830" spans="1:17" x14ac:dyDescent="0.25">
      <c r="A830">
        <v>1006829</v>
      </c>
      <c r="B830" t="s">
        <v>373</v>
      </c>
      <c r="C830" s="4">
        <v>41518</v>
      </c>
      <c r="D830" t="s">
        <v>42</v>
      </c>
      <c r="E830">
        <v>1</v>
      </c>
      <c r="G830" t="s">
        <v>140</v>
      </c>
      <c r="H830">
        <v>36</v>
      </c>
      <c r="I830">
        <v>346.43</v>
      </c>
      <c r="J830">
        <v>-211.81</v>
      </c>
      <c r="K830">
        <v>-57.74</v>
      </c>
      <c r="L830">
        <v>-9.6199999999999992</v>
      </c>
      <c r="M830">
        <v>134.62</v>
      </c>
      <c r="Q830" s="7">
        <v>42598</v>
      </c>
    </row>
    <row r="831" spans="1:17" x14ac:dyDescent="0.25">
      <c r="A831">
        <v>1006830</v>
      </c>
      <c r="B831" t="s">
        <v>301</v>
      </c>
      <c r="C831" s="4">
        <v>41518</v>
      </c>
      <c r="D831" t="s">
        <v>42</v>
      </c>
      <c r="E831">
        <v>1</v>
      </c>
      <c r="G831" t="s">
        <v>140</v>
      </c>
      <c r="H831">
        <v>36</v>
      </c>
      <c r="I831">
        <v>3452.44</v>
      </c>
      <c r="J831">
        <v>-2110.88</v>
      </c>
      <c r="K831">
        <v>-575.41</v>
      </c>
      <c r="L831">
        <v>-95.9</v>
      </c>
      <c r="M831">
        <v>1341.56</v>
      </c>
      <c r="Q831" s="7">
        <v>42598</v>
      </c>
    </row>
    <row r="832" spans="1:17" x14ac:dyDescent="0.25">
      <c r="A832">
        <v>1003550</v>
      </c>
      <c r="B832" t="s">
        <v>162</v>
      </c>
      <c r="C832" s="4">
        <v>39692</v>
      </c>
      <c r="D832" t="s">
        <v>42</v>
      </c>
      <c r="E832">
        <v>1</v>
      </c>
      <c r="G832" t="s">
        <v>140</v>
      </c>
      <c r="H832">
        <v>96</v>
      </c>
      <c r="I832">
        <v>1402.63</v>
      </c>
      <c r="J832">
        <v>-1198.07</v>
      </c>
      <c r="K832">
        <v>-87.65</v>
      </c>
      <c r="L832">
        <v>-14.61</v>
      </c>
      <c r="M832">
        <v>204.56</v>
      </c>
      <c r="Q832" s="7">
        <v>42598</v>
      </c>
    </row>
    <row r="833" spans="1:17" x14ac:dyDescent="0.25">
      <c r="A833">
        <v>1003551</v>
      </c>
      <c r="B833" t="s">
        <v>162</v>
      </c>
      <c r="C833" s="4">
        <v>39692</v>
      </c>
      <c r="D833" t="s">
        <v>42</v>
      </c>
      <c r="E833">
        <v>1</v>
      </c>
      <c r="G833" t="s">
        <v>140</v>
      </c>
      <c r="H833">
        <v>96</v>
      </c>
      <c r="I833">
        <v>1402.63</v>
      </c>
      <c r="J833">
        <v>-1198.07</v>
      </c>
      <c r="K833">
        <v>-87.65</v>
      </c>
      <c r="L833">
        <v>-14.61</v>
      </c>
      <c r="M833">
        <v>204.56</v>
      </c>
      <c r="Q833" s="7">
        <v>42598</v>
      </c>
    </row>
    <row r="834" spans="1:17" x14ac:dyDescent="0.25">
      <c r="A834">
        <v>1003552</v>
      </c>
      <c r="B834" t="s">
        <v>162</v>
      </c>
      <c r="C834" s="4">
        <v>39692</v>
      </c>
      <c r="D834" t="s">
        <v>42</v>
      </c>
      <c r="E834">
        <v>1</v>
      </c>
      <c r="G834" t="s">
        <v>140</v>
      </c>
      <c r="H834">
        <v>96</v>
      </c>
      <c r="I834">
        <v>1633.8</v>
      </c>
      <c r="J834">
        <v>-1395.54</v>
      </c>
      <c r="K834">
        <v>-102.11</v>
      </c>
      <c r="L834">
        <v>-17.02</v>
      </c>
      <c r="M834">
        <v>238.26</v>
      </c>
      <c r="Q834" s="7">
        <v>42598</v>
      </c>
    </row>
    <row r="835" spans="1:17" x14ac:dyDescent="0.25">
      <c r="A835">
        <v>1003553</v>
      </c>
      <c r="B835" t="s">
        <v>203</v>
      </c>
      <c r="C835" s="4">
        <v>39692</v>
      </c>
      <c r="D835" t="s">
        <v>42</v>
      </c>
      <c r="E835">
        <v>1</v>
      </c>
      <c r="G835" t="s">
        <v>140</v>
      </c>
      <c r="H835">
        <v>96</v>
      </c>
      <c r="I835">
        <v>3385</v>
      </c>
      <c r="J835">
        <v>-2891.36</v>
      </c>
      <c r="K835">
        <v>-211.57</v>
      </c>
      <c r="L835">
        <v>-35.26</v>
      </c>
      <c r="M835">
        <v>493.64</v>
      </c>
      <c r="Q835" s="7">
        <v>42598</v>
      </c>
    </row>
    <row r="836" spans="1:17" x14ac:dyDescent="0.25">
      <c r="A836">
        <v>1003555</v>
      </c>
      <c r="B836" t="s">
        <v>162</v>
      </c>
      <c r="C836" s="4">
        <v>39692</v>
      </c>
      <c r="D836" t="s">
        <v>42</v>
      </c>
      <c r="E836">
        <v>1</v>
      </c>
      <c r="G836" t="s">
        <v>140</v>
      </c>
      <c r="H836">
        <v>96</v>
      </c>
      <c r="I836">
        <v>2216.1</v>
      </c>
      <c r="J836">
        <v>-1892.92</v>
      </c>
      <c r="K836">
        <v>-138.51</v>
      </c>
      <c r="L836">
        <v>-23.09</v>
      </c>
      <c r="M836">
        <v>323.18</v>
      </c>
      <c r="Q836" s="7">
        <v>42598</v>
      </c>
    </row>
    <row r="837" spans="1:17" x14ac:dyDescent="0.25">
      <c r="A837">
        <v>1003556</v>
      </c>
      <c r="B837" t="s">
        <v>162</v>
      </c>
      <c r="C837" s="4">
        <v>39692</v>
      </c>
      <c r="D837" t="s">
        <v>42</v>
      </c>
      <c r="E837">
        <v>1</v>
      </c>
      <c r="G837" t="s">
        <v>140</v>
      </c>
      <c r="H837">
        <v>96</v>
      </c>
      <c r="I837">
        <v>2216.1</v>
      </c>
      <c r="J837">
        <v>-1892.92</v>
      </c>
      <c r="K837">
        <v>-138.51</v>
      </c>
      <c r="L837">
        <v>-23.09</v>
      </c>
      <c r="M837">
        <v>323.18</v>
      </c>
      <c r="Q837" s="7">
        <v>42598</v>
      </c>
    </row>
    <row r="838" spans="1:17" x14ac:dyDescent="0.25">
      <c r="A838">
        <v>1007955</v>
      </c>
      <c r="B838" t="s">
        <v>162</v>
      </c>
      <c r="C838" s="4">
        <v>41883</v>
      </c>
      <c r="D838" t="s">
        <v>42</v>
      </c>
      <c r="E838">
        <v>1</v>
      </c>
      <c r="G838" t="s">
        <v>140</v>
      </c>
      <c r="H838">
        <v>36</v>
      </c>
      <c r="I838">
        <v>18331.330000000002</v>
      </c>
      <c r="J838">
        <v>-5097.62</v>
      </c>
      <c r="K838">
        <v>-1198.6300000000001</v>
      </c>
      <c r="L838">
        <v>-509.2</v>
      </c>
      <c r="M838">
        <v>13233.71</v>
      </c>
      <c r="Q838" s="7">
        <v>42599</v>
      </c>
    </row>
    <row r="839" spans="1:17" x14ac:dyDescent="0.25">
      <c r="A839">
        <v>1007956</v>
      </c>
      <c r="B839" t="s">
        <v>326</v>
      </c>
      <c r="C839" s="4">
        <v>41883</v>
      </c>
      <c r="D839" t="s">
        <v>42</v>
      </c>
      <c r="E839">
        <v>1</v>
      </c>
      <c r="G839" t="s">
        <v>140</v>
      </c>
      <c r="H839">
        <v>36</v>
      </c>
      <c r="I839">
        <v>14496.43</v>
      </c>
      <c r="J839">
        <v>-4031.2</v>
      </c>
      <c r="K839">
        <v>-2416.0700000000002</v>
      </c>
      <c r="L839">
        <v>-402.68</v>
      </c>
      <c r="M839">
        <v>10465.23</v>
      </c>
      <c r="Q839" s="7">
        <v>42599</v>
      </c>
    </row>
    <row r="840" spans="1:17" x14ac:dyDescent="0.25">
      <c r="A840">
        <v>1007957</v>
      </c>
      <c r="B840" t="s">
        <v>162</v>
      </c>
      <c r="C840" s="4">
        <v>41883</v>
      </c>
      <c r="D840" t="s">
        <v>42</v>
      </c>
      <c r="E840">
        <v>1</v>
      </c>
      <c r="G840" t="s">
        <v>140</v>
      </c>
      <c r="H840">
        <v>36</v>
      </c>
      <c r="I840">
        <v>3976.01</v>
      </c>
      <c r="J840">
        <v>-1105.6600000000001</v>
      </c>
      <c r="K840">
        <v>-662.67</v>
      </c>
      <c r="L840">
        <v>-110.45</v>
      </c>
      <c r="M840">
        <v>2870.35</v>
      </c>
      <c r="Q840" s="7">
        <v>42599</v>
      </c>
    </row>
    <row r="841" spans="1:17" x14ac:dyDescent="0.25">
      <c r="A841">
        <v>1007958</v>
      </c>
      <c r="B841" t="s">
        <v>162</v>
      </c>
      <c r="C841" s="4">
        <v>41883</v>
      </c>
      <c r="D841" t="s">
        <v>42</v>
      </c>
      <c r="E841">
        <v>1</v>
      </c>
      <c r="G841" t="s">
        <v>140</v>
      </c>
      <c r="H841">
        <v>36</v>
      </c>
      <c r="I841">
        <v>3202.33</v>
      </c>
      <c r="J841">
        <v>-890.51</v>
      </c>
      <c r="K841">
        <v>-533.72</v>
      </c>
      <c r="L841">
        <v>-88.95</v>
      </c>
      <c r="M841">
        <v>2311.8200000000002</v>
      </c>
      <c r="Q841" s="7">
        <v>42599</v>
      </c>
    </row>
    <row r="842" spans="1:17" x14ac:dyDescent="0.25">
      <c r="A842">
        <v>1007959</v>
      </c>
      <c r="B842" t="s">
        <v>162</v>
      </c>
      <c r="C842" s="4">
        <v>41883</v>
      </c>
      <c r="D842" t="s">
        <v>42</v>
      </c>
      <c r="E842">
        <v>1</v>
      </c>
      <c r="G842" t="s">
        <v>140</v>
      </c>
      <c r="H842">
        <v>36</v>
      </c>
      <c r="I842">
        <v>441.37</v>
      </c>
      <c r="J842">
        <v>-122.74</v>
      </c>
      <c r="K842">
        <v>-73.56</v>
      </c>
      <c r="L842">
        <v>-12.26</v>
      </c>
      <c r="M842">
        <v>318.63</v>
      </c>
      <c r="Q842" s="7">
        <v>42599</v>
      </c>
    </row>
    <row r="843" spans="1:17" x14ac:dyDescent="0.25">
      <c r="A843">
        <v>1007974</v>
      </c>
      <c r="B843" t="s">
        <v>162</v>
      </c>
      <c r="C843" s="4">
        <v>41883</v>
      </c>
      <c r="D843" t="s">
        <v>42</v>
      </c>
      <c r="E843">
        <v>1</v>
      </c>
      <c r="G843" t="s">
        <v>140</v>
      </c>
      <c r="H843">
        <v>36</v>
      </c>
      <c r="I843">
        <v>89.25</v>
      </c>
      <c r="J843">
        <v>-24.81</v>
      </c>
      <c r="K843">
        <v>-14.87</v>
      </c>
      <c r="L843">
        <v>-2.4700000000000002</v>
      </c>
      <c r="M843">
        <v>64.44</v>
      </c>
      <c r="Q843" s="7">
        <v>42599</v>
      </c>
    </row>
    <row r="844" spans="1:17" x14ac:dyDescent="0.25">
      <c r="A844">
        <v>1007980</v>
      </c>
      <c r="B844" t="s">
        <v>277</v>
      </c>
      <c r="C844" s="4">
        <v>41883</v>
      </c>
      <c r="D844" t="s">
        <v>42</v>
      </c>
      <c r="E844">
        <v>1</v>
      </c>
      <c r="G844" t="s">
        <v>140</v>
      </c>
      <c r="H844">
        <v>36</v>
      </c>
      <c r="I844">
        <v>5018.03</v>
      </c>
      <c r="J844">
        <v>-1395.42</v>
      </c>
      <c r="K844">
        <v>-836.33</v>
      </c>
      <c r="L844">
        <v>-139.38999999999999</v>
      </c>
      <c r="M844">
        <v>3622.61</v>
      </c>
      <c r="Q844" s="7">
        <v>42599</v>
      </c>
    </row>
    <row r="845" spans="1:17" x14ac:dyDescent="0.25">
      <c r="A845">
        <v>1007981</v>
      </c>
      <c r="B845" t="s">
        <v>277</v>
      </c>
      <c r="C845" s="4">
        <v>41883</v>
      </c>
      <c r="D845" t="s">
        <v>42</v>
      </c>
      <c r="E845">
        <v>1</v>
      </c>
      <c r="G845" t="s">
        <v>140</v>
      </c>
      <c r="H845">
        <v>36</v>
      </c>
      <c r="I845">
        <v>37.18</v>
      </c>
      <c r="J845">
        <v>-10.35</v>
      </c>
      <c r="K845">
        <v>-6.21</v>
      </c>
      <c r="L845">
        <v>-1.04</v>
      </c>
      <c r="M845">
        <v>26.83</v>
      </c>
      <c r="Q845" s="7">
        <v>42599</v>
      </c>
    </row>
    <row r="846" spans="1:17" x14ac:dyDescent="0.25">
      <c r="A846">
        <v>1007985</v>
      </c>
      <c r="B846" t="s">
        <v>162</v>
      </c>
      <c r="C846" s="4">
        <v>41883</v>
      </c>
      <c r="D846" t="s">
        <v>42</v>
      </c>
      <c r="E846">
        <v>1</v>
      </c>
      <c r="G846" t="s">
        <v>140</v>
      </c>
      <c r="H846">
        <v>36</v>
      </c>
      <c r="I846">
        <v>1883.2</v>
      </c>
      <c r="J846">
        <v>-523.69000000000005</v>
      </c>
      <c r="K846">
        <v>-313.87</v>
      </c>
      <c r="L846">
        <v>-52.31</v>
      </c>
      <c r="M846">
        <v>1359.51</v>
      </c>
      <c r="Q846" s="7">
        <v>42599</v>
      </c>
    </row>
    <row r="847" spans="1:17" x14ac:dyDescent="0.25">
      <c r="A847">
        <v>1007986</v>
      </c>
      <c r="B847" t="s">
        <v>162</v>
      </c>
      <c r="C847" s="4">
        <v>41883</v>
      </c>
      <c r="D847" t="s">
        <v>42</v>
      </c>
      <c r="E847">
        <v>1</v>
      </c>
      <c r="G847" t="s">
        <v>140</v>
      </c>
      <c r="H847">
        <v>36</v>
      </c>
      <c r="I847">
        <v>382.69</v>
      </c>
      <c r="J847">
        <v>-106.42</v>
      </c>
      <c r="K847">
        <v>-63.78</v>
      </c>
      <c r="L847">
        <v>-10.63</v>
      </c>
      <c r="M847">
        <v>276.27</v>
      </c>
      <c r="Q847" s="7">
        <v>42599</v>
      </c>
    </row>
    <row r="848" spans="1:17" x14ac:dyDescent="0.25">
      <c r="A848">
        <v>1007987</v>
      </c>
      <c r="B848" t="s">
        <v>162</v>
      </c>
      <c r="C848" s="4">
        <v>41883</v>
      </c>
      <c r="D848" t="s">
        <v>42</v>
      </c>
      <c r="E848">
        <v>1</v>
      </c>
      <c r="G848" t="s">
        <v>140</v>
      </c>
      <c r="H848">
        <v>36</v>
      </c>
      <c r="I848">
        <v>4772.66</v>
      </c>
      <c r="J848">
        <v>-1327.19</v>
      </c>
      <c r="K848">
        <v>-795.44</v>
      </c>
      <c r="L848">
        <v>-132.57</v>
      </c>
      <c r="M848">
        <v>3445.47</v>
      </c>
      <c r="Q848" s="7">
        <v>42599</v>
      </c>
    </row>
    <row r="849" spans="1:17" x14ac:dyDescent="0.25">
      <c r="A849">
        <v>1007988</v>
      </c>
      <c r="B849" t="s">
        <v>162</v>
      </c>
      <c r="C849" s="4">
        <v>41883</v>
      </c>
      <c r="D849" t="s">
        <v>42</v>
      </c>
      <c r="E849">
        <v>1</v>
      </c>
      <c r="G849" t="s">
        <v>140</v>
      </c>
      <c r="H849">
        <v>36</v>
      </c>
      <c r="I849">
        <v>677.81</v>
      </c>
      <c r="J849">
        <v>-188.49</v>
      </c>
      <c r="K849">
        <v>-112.97</v>
      </c>
      <c r="L849">
        <v>-18.829999999999998</v>
      </c>
      <c r="M849">
        <v>489.32</v>
      </c>
      <c r="Q849" s="7">
        <v>42599</v>
      </c>
    </row>
    <row r="850" spans="1:17" x14ac:dyDescent="0.25">
      <c r="A850">
        <v>1007989</v>
      </c>
      <c r="B850" t="s">
        <v>162</v>
      </c>
      <c r="C850" s="4">
        <v>41883</v>
      </c>
      <c r="D850" t="s">
        <v>42</v>
      </c>
      <c r="E850">
        <v>1</v>
      </c>
      <c r="G850" t="s">
        <v>140</v>
      </c>
      <c r="H850">
        <v>36</v>
      </c>
      <c r="I850">
        <v>990.4</v>
      </c>
      <c r="J850">
        <v>-275.42</v>
      </c>
      <c r="K850">
        <v>-165.07</v>
      </c>
      <c r="L850">
        <v>-27.51</v>
      </c>
      <c r="M850">
        <v>714.98</v>
      </c>
      <c r="Q850" s="7">
        <v>42599</v>
      </c>
    </row>
    <row r="851" spans="1:17" x14ac:dyDescent="0.25">
      <c r="A851">
        <v>1007999</v>
      </c>
      <c r="B851" t="s">
        <v>162</v>
      </c>
      <c r="C851" s="4">
        <v>41883</v>
      </c>
      <c r="D851" t="s">
        <v>42</v>
      </c>
      <c r="E851">
        <v>1</v>
      </c>
      <c r="G851" t="s">
        <v>140</v>
      </c>
      <c r="H851">
        <v>36</v>
      </c>
      <c r="I851">
        <v>529.70000000000005</v>
      </c>
      <c r="J851">
        <v>-147.29</v>
      </c>
      <c r="K851">
        <v>-88.27</v>
      </c>
      <c r="L851">
        <v>-14.71</v>
      </c>
      <c r="M851">
        <v>382.41</v>
      </c>
      <c r="Q851" s="7">
        <v>42599</v>
      </c>
    </row>
    <row r="852" spans="1:17" x14ac:dyDescent="0.25">
      <c r="A852">
        <v>1008000</v>
      </c>
      <c r="B852" t="s">
        <v>162</v>
      </c>
      <c r="C852" s="4">
        <v>41883</v>
      </c>
      <c r="D852" t="s">
        <v>42</v>
      </c>
      <c r="E852">
        <v>1</v>
      </c>
      <c r="G852" t="s">
        <v>140</v>
      </c>
      <c r="H852">
        <v>36</v>
      </c>
      <c r="I852">
        <v>269.06</v>
      </c>
      <c r="J852">
        <v>-74.81</v>
      </c>
      <c r="K852">
        <v>-44.83</v>
      </c>
      <c r="L852">
        <v>-7.47</v>
      </c>
      <c r="M852">
        <v>194.25</v>
      </c>
      <c r="Q852" s="7">
        <v>42599</v>
      </c>
    </row>
    <row r="853" spans="1:17" x14ac:dyDescent="0.25">
      <c r="A853">
        <v>1008085</v>
      </c>
      <c r="B853" t="s">
        <v>162</v>
      </c>
      <c r="C853" s="4">
        <v>41883</v>
      </c>
      <c r="D853" t="s">
        <v>42</v>
      </c>
      <c r="E853">
        <v>1</v>
      </c>
      <c r="G853" t="s">
        <v>140</v>
      </c>
      <c r="H853">
        <v>36</v>
      </c>
      <c r="I853">
        <v>738.85</v>
      </c>
      <c r="J853">
        <v>-205.46</v>
      </c>
      <c r="K853">
        <v>-123.14</v>
      </c>
      <c r="L853">
        <v>-20.52</v>
      </c>
      <c r="M853">
        <v>533.39</v>
      </c>
      <c r="Q853" s="7">
        <v>42599</v>
      </c>
    </row>
    <row r="854" spans="1:17" x14ac:dyDescent="0.25">
      <c r="A854">
        <v>1008086</v>
      </c>
      <c r="B854" t="s">
        <v>162</v>
      </c>
      <c r="C854" s="4">
        <v>41883</v>
      </c>
      <c r="D854" t="s">
        <v>42</v>
      </c>
      <c r="E854">
        <v>1</v>
      </c>
      <c r="G854" t="s">
        <v>140</v>
      </c>
      <c r="H854">
        <v>36</v>
      </c>
      <c r="I854">
        <v>346.07</v>
      </c>
      <c r="J854">
        <v>-96.23</v>
      </c>
      <c r="K854">
        <v>-57.67</v>
      </c>
      <c r="L854">
        <v>-9.61</v>
      </c>
      <c r="M854">
        <v>249.84</v>
      </c>
      <c r="Q854" s="7">
        <v>42599</v>
      </c>
    </row>
    <row r="855" spans="1:17" x14ac:dyDescent="0.25">
      <c r="A855">
        <v>1008087</v>
      </c>
      <c r="B855" t="s">
        <v>162</v>
      </c>
      <c r="C855" s="4">
        <v>41883</v>
      </c>
      <c r="D855" t="s">
        <v>42</v>
      </c>
      <c r="E855">
        <v>1</v>
      </c>
      <c r="G855" t="s">
        <v>140</v>
      </c>
      <c r="H855">
        <v>36</v>
      </c>
      <c r="I855">
        <v>6271.37</v>
      </c>
      <c r="J855">
        <v>-1743.95</v>
      </c>
      <c r="K855">
        <v>-1045.22</v>
      </c>
      <c r="L855">
        <v>-174.21</v>
      </c>
      <c r="M855">
        <v>4527.42</v>
      </c>
      <c r="Q855" s="7">
        <v>42599</v>
      </c>
    </row>
    <row r="856" spans="1:17" x14ac:dyDescent="0.25">
      <c r="A856">
        <v>1008101</v>
      </c>
      <c r="B856" t="s">
        <v>162</v>
      </c>
      <c r="C856" s="4">
        <v>41883</v>
      </c>
      <c r="D856" t="s">
        <v>42</v>
      </c>
      <c r="E856">
        <v>1</v>
      </c>
      <c r="G856" t="s">
        <v>140</v>
      </c>
      <c r="H856">
        <v>36</v>
      </c>
      <c r="I856">
        <v>112.98</v>
      </c>
      <c r="J856">
        <v>-31.42</v>
      </c>
      <c r="K856">
        <v>-18.829999999999998</v>
      </c>
      <c r="L856">
        <v>-3.14</v>
      </c>
      <c r="M856">
        <v>81.56</v>
      </c>
      <c r="Q856" s="7">
        <v>42599</v>
      </c>
    </row>
    <row r="857" spans="1:17" x14ac:dyDescent="0.25">
      <c r="A857">
        <v>1008102</v>
      </c>
      <c r="B857" t="s">
        <v>162</v>
      </c>
      <c r="C857" s="4">
        <v>41883</v>
      </c>
      <c r="D857" t="s">
        <v>42</v>
      </c>
      <c r="E857">
        <v>1</v>
      </c>
      <c r="G857" t="s">
        <v>140</v>
      </c>
      <c r="H857">
        <v>36</v>
      </c>
      <c r="I857">
        <v>90.12</v>
      </c>
      <c r="J857">
        <v>-25.06</v>
      </c>
      <c r="K857">
        <v>-15.02</v>
      </c>
      <c r="L857">
        <v>-2.5</v>
      </c>
      <c r="M857">
        <v>65.06</v>
      </c>
      <c r="Q857" s="7">
        <v>42599</v>
      </c>
    </row>
    <row r="858" spans="1:17" x14ac:dyDescent="0.25">
      <c r="A858">
        <v>1008103</v>
      </c>
      <c r="B858" t="s">
        <v>162</v>
      </c>
      <c r="C858" s="4">
        <v>41883</v>
      </c>
      <c r="D858" t="s">
        <v>42</v>
      </c>
      <c r="E858">
        <v>1</v>
      </c>
      <c r="G858" t="s">
        <v>140</v>
      </c>
      <c r="H858">
        <v>36</v>
      </c>
      <c r="I858">
        <v>111.91</v>
      </c>
      <c r="J858">
        <v>-31.12</v>
      </c>
      <c r="K858">
        <v>-18.649999999999999</v>
      </c>
      <c r="L858">
        <v>-3.11</v>
      </c>
      <c r="M858">
        <v>80.790000000000006</v>
      </c>
      <c r="Q858" s="7">
        <v>42599</v>
      </c>
    </row>
    <row r="859" spans="1:17" x14ac:dyDescent="0.25">
      <c r="A859">
        <v>1008104</v>
      </c>
      <c r="B859" t="s">
        <v>162</v>
      </c>
      <c r="C859" s="4">
        <v>41883</v>
      </c>
      <c r="D859" t="s">
        <v>42</v>
      </c>
      <c r="E859">
        <v>1</v>
      </c>
      <c r="G859" t="s">
        <v>140</v>
      </c>
      <c r="H859">
        <v>36</v>
      </c>
      <c r="I859">
        <v>110.05</v>
      </c>
      <c r="J859">
        <v>-30.6</v>
      </c>
      <c r="K859">
        <v>-18.34</v>
      </c>
      <c r="L859">
        <v>-3.06</v>
      </c>
      <c r="M859">
        <v>79.45</v>
      </c>
      <c r="Q859" s="7">
        <v>42599</v>
      </c>
    </row>
    <row r="860" spans="1:17" x14ac:dyDescent="0.25">
      <c r="A860">
        <v>1008105</v>
      </c>
      <c r="B860" t="s">
        <v>162</v>
      </c>
      <c r="C860" s="4">
        <v>41883</v>
      </c>
      <c r="D860" t="s">
        <v>42</v>
      </c>
      <c r="E860">
        <v>1</v>
      </c>
      <c r="G860" t="s">
        <v>140</v>
      </c>
      <c r="H860">
        <v>36</v>
      </c>
      <c r="I860">
        <v>90.12</v>
      </c>
      <c r="J860">
        <v>-25.06</v>
      </c>
      <c r="K860">
        <v>-15.02</v>
      </c>
      <c r="L860">
        <v>-2.5</v>
      </c>
      <c r="M860">
        <v>65.06</v>
      </c>
      <c r="Q860" s="7">
        <v>42599</v>
      </c>
    </row>
    <row r="861" spans="1:17" x14ac:dyDescent="0.25">
      <c r="A861">
        <v>1005082</v>
      </c>
      <c r="B861" t="s">
        <v>374</v>
      </c>
      <c r="C861" s="4">
        <v>40422</v>
      </c>
      <c r="D861" t="s">
        <v>42</v>
      </c>
      <c r="E861">
        <v>1</v>
      </c>
      <c r="G861" t="s">
        <v>140</v>
      </c>
      <c r="H861">
        <v>96</v>
      </c>
      <c r="I861">
        <v>90526.21</v>
      </c>
      <c r="J861">
        <v>-54703.25</v>
      </c>
      <c r="K861">
        <v>-5657.89</v>
      </c>
      <c r="L861">
        <v>-942.98</v>
      </c>
      <c r="M861">
        <v>35822.959999999999</v>
      </c>
      <c r="Q861" s="7">
        <v>42600</v>
      </c>
    </row>
    <row r="862" spans="1:17" x14ac:dyDescent="0.25">
      <c r="A862">
        <v>1008084</v>
      </c>
      <c r="B862" t="s">
        <v>447</v>
      </c>
      <c r="C862" s="4">
        <v>41883</v>
      </c>
      <c r="D862" t="s">
        <v>42</v>
      </c>
      <c r="E862">
        <v>1</v>
      </c>
      <c r="G862" t="s">
        <v>140</v>
      </c>
      <c r="H862">
        <v>96</v>
      </c>
      <c r="I862">
        <v>4392</v>
      </c>
      <c r="J862">
        <v>-458</v>
      </c>
      <c r="K862">
        <v>-274.5</v>
      </c>
      <c r="L862">
        <v>-45.75</v>
      </c>
      <c r="M862">
        <v>3934</v>
      </c>
      <c r="Q862" s="7">
        <v>42604</v>
      </c>
    </row>
    <row r="863" spans="1:17" x14ac:dyDescent="0.25">
      <c r="A863">
        <v>150078</v>
      </c>
      <c r="B863" t="s">
        <v>375</v>
      </c>
      <c r="C863" s="4">
        <v>39356</v>
      </c>
      <c r="D863" t="s">
        <v>42</v>
      </c>
      <c r="E863">
        <v>1</v>
      </c>
      <c r="G863" t="s">
        <v>140</v>
      </c>
      <c r="H863">
        <v>36</v>
      </c>
      <c r="I863">
        <v>73.08</v>
      </c>
      <c r="J863">
        <v>-73.08</v>
      </c>
      <c r="Q863" s="7">
        <v>42623</v>
      </c>
    </row>
    <row r="864" spans="1:17" x14ac:dyDescent="0.25">
      <c r="A864">
        <v>150089</v>
      </c>
      <c r="B864" t="s">
        <v>375</v>
      </c>
      <c r="C864" s="4">
        <v>39356</v>
      </c>
      <c r="D864" t="s">
        <v>42</v>
      </c>
      <c r="E864">
        <v>1</v>
      </c>
      <c r="G864" t="s">
        <v>140</v>
      </c>
      <c r="H864">
        <v>36</v>
      </c>
      <c r="I864">
        <v>140.66999999999999</v>
      </c>
      <c r="J864">
        <v>-140.66999999999999</v>
      </c>
      <c r="Q864" s="7">
        <v>42623</v>
      </c>
    </row>
    <row r="865" spans="1:17" x14ac:dyDescent="0.25">
      <c r="A865">
        <v>150111</v>
      </c>
      <c r="B865" t="s">
        <v>376</v>
      </c>
      <c r="C865" s="4">
        <v>39356</v>
      </c>
      <c r="D865" t="s">
        <v>42</v>
      </c>
      <c r="E865">
        <v>1</v>
      </c>
      <c r="G865" t="s">
        <v>140</v>
      </c>
      <c r="H865">
        <v>36</v>
      </c>
      <c r="I865">
        <v>490</v>
      </c>
      <c r="J865">
        <v>-490</v>
      </c>
      <c r="Q865" s="7">
        <v>42623</v>
      </c>
    </row>
    <row r="866" spans="1:17" x14ac:dyDescent="0.25">
      <c r="A866">
        <v>150141</v>
      </c>
      <c r="B866" t="s">
        <v>377</v>
      </c>
      <c r="C866" s="4">
        <v>39356</v>
      </c>
      <c r="D866" t="s">
        <v>42</v>
      </c>
      <c r="E866">
        <v>1</v>
      </c>
      <c r="G866" t="s">
        <v>140</v>
      </c>
      <c r="H866">
        <v>36</v>
      </c>
      <c r="I866">
        <v>2181.3200000000002</v>
      </c>
      <c r="J866">
        <v>-2181.3200000000002</v>
      </c>
      <c r="Q866" s="7">
        <v>42623</v>
      </c>
    </row>
    <row r="867" spans="1:17" x14ac:dyDescent="0.25">
      <c r="A867">
        <v>1003567</v>
      </c>
      <c r="B867" t="s">
        <v>378</v>
      </c>
      <c r="C867" s="4">
        <v>39722</v>
      </c>
      <c r="D867" t="s">
        <v>42</v>
      </c>
      <c r="E867">
        <v>1</v>
      </c>
      <c r="G867" t="s">
        <v>140</v>
      </c>
      <c r="H867">
        <v>36</v>
      </c>
      <c r="I867">
        <v>5235</v>
      </c>
      <c r="J867">
        <v>-5235</v>
      </c>
      <c r="Q867" s="7">
        <v>42624</v>
      </c>
    </row>
    <row r="868" spans="1:17" x14ac:dyDescent="0.25">
      <c r="A868">
        <v>1003853</v>
      </c>
      <c r="B868" t="s">
        <v>166</v>
      </c>
      <c r="C868" s="4">
        <v>39722</v>
      </c>
      <c r="D868" t="s">
        <v>42</v>
      </c>
      <c r="E868">
        <v>1</v>
      </c>
      <c r="G868" t="s">
        <v>140</v>
      </c>
      <c r="H868">
        <v>36</v>
      </c>
      <c r="I868">
        <v>1402.63</v>
      </c>
      <c r="J868">
        <v>-1402.63</v>
      </c>
      <c r="Q868" s="7">
        <v>42624</v>
      </c>
    </row>
    <row r="869" spans="1:17" x14ac:dyDescent="0.25">
      <c r="A869">
        <v>1003996</v>
      </c>
      <c r="B869" t="s">
        <v>379</v>
      </c>
      <c r="C869" s="4">
        <v>39722</v>
      </c>
      <c r="D869" t="s">
        <v>42</v>
      </c>
      <c r="E869">
        <v>1</v>
      </c>
      <c r="G869" t="s">
        <v>140</v>
      </c>
      <c r="H869">
        <v>36</v>
      </c>
      <c r="I869">
        <v>313.43</v>
      </c>
      <c r="J869">
        <v>-313.43</v>
      </c>
      <c r="Q869" s="7">
        <v>42624</v>
      </c>
    </row>
    <row r="870" spans="1:17" x14ac:dyDescent="0.25">
      <c r="A870">
        <v>103047</v>
      </c>
      <c r="B870" t="s">
        <v>152</v>
      </c>
      <c r="C870" s="4">
        <v>40087</v>
      </c>
      <c r="D870" t="s">
        <v>42</v>
      </c>
      <c r="E870">
        <v>1</v>
      </c>
      <c r="G870" t="s">
        <v>140</v>
      </c>
      <c r="H870">
        <v>36</v>
      </c>
      <c r="I870">
        <v>332933.59000000003</v>
      </c>
      <c r="J870">
        <v>-332933.59000000003</v>
      </c>
      <c r="Q870" s="7">
        <v>42625</v>
      </c>
    </row>
    <row r="871" spans="1:17" x14ac:dyDescent="0.25">
      <c r="A871">
        <v>1004499</v>
      </c>
      <c r="B871" t="s">
        <v>380</v>
      </c>
      <c r="C871" s="4">
        <v>40087</v>
      </c>
      <c r="D871" t="s">
        <v>42</v>
      </c>
      <c r="E871">
        <v>1</v>
      </c>
      <c r="G871" t="s">
        <v>140</v>
      </c>
      <c r="H871">
        <v>36</v>
      </c>
      <c r="I871">
        <v>1723.94</v>
      </c>
      <c r="J871">
        <v>-1723.94</v>
      </c>
      <c r="Q871" s="7">
        <v>42625</v>
      </c>
    </row>
    <row r="872" spans="1:17" x14ac:dyDescent="0.25">
      <c r="A872">
        <v>1004500</v>
      </c>
      <c r="B872" t="s">
        <v>166</v>
      </c>
      <c r="C872" s="4">
        <v>40087</v>
      </c>
      <c r="D872" t="s">
        <v>42</v>
      </c>
      <c r="E872">
        <v>1</v>
      </c>
      <c r="G872" t="s">
        <v>140</v>
      </c>
      <c r="H872">
        <v>36</v>
      </c>
      <c r="I872">
        <v>1200</v>
      </c>
      <c r="J872">
        <v>-1200</v>
      </c>
      <c r="Q872" s="7">
        <v>42625</v>
      </c>
    </row>
    <row r="873" spans="1:17" x14ac:dyDescent="0.25">
      <c r="A873">
        <v>1004501</v>
      </c>
      <c r="B873" t="s">
        <v>166</v>
      </c>
      <c r="C873" s="4">
        <v>40087</v>
      </c>
      <c r="D873" t="s">
        <v>42</v>
      </c>
      <c r="E873">
        <v>1</v>
      </c>
      <c r="G873" t="s">
        <v>140</v>
      </c>
      <c r="H873">
        <v>36</v>
      </c>
      <c r="I873">
        <v>3514.47</v>
      </c>
      <c r="J873">
        <v>-3514.47</v>
      </c>
      <c r="Q873" s="7">
        <v>42625</v>
      </c>
    </row>
    <row r="874" spans="1:17" x14ac:dyDescent="0.25">
      <c r="A874">
        <v>1004555</v>
      </c>
      <c r="B874" t="s">
        <v>203</v>
      </c>
      <c r="C874" s="4">
        <v>40087</v>
      </c>
      <c r="D874" t="s">
        <v>42</v>
      </c>
      <c r="E874">
        <v>1</v>
      </c>
      <c r="G874" t="s">
        <v>140</v>
      </c>
      <c r="H874">
        <v>36</v>
      </c>
      <c r="I874">
        <v>6745</v>
      </c>
      <c r="J874">
        <v>-6745</v>
      </c>
      <c r="Q874" s="7">
        <v>42625</v>
      </c>
    </row>
    <row r="875" spans="1:17" x14ac:dyDescent="0.25">
      <c r="A875">
        <v>1005097</v>
      </c>
      <c r="B875" t="s">
        <v>162</v>
      </c>
      <c r="C875" s="4">
        <v>40452</v>
      </c>
      <c r="D875" t="s">
        <v>42</v>
      </c>
      <c r="E875">
        <v>1</v>
      </c>
      <c r="G875" t="s">
        <v>140</v>
      </c>
      <c r="H875">
        <v>36</v>
      </c>
      <c r="I875">
        <v>505</v>
      </c>
      <c r="J875">
        <v>-505</v>
      </c>
      <c r="Q875" s="7">
        <v>42626</v>
      </c>
    </row>
    <row r="876" spans="1:17" x14ac:dyDescent="0.25">
      <c r="A876">
        <v>1005102</v>
      </c>
      <c r="B876" t="s">
        <v>162</v>
      </c>
      <c r="C876" s="4">
        <v>40452</v>
      </c>
      <c r="D876" t="s">
        <v>42</v>
      </c>
      <c r="E876">
        <v>1</v>
      </c>
      <c r="G876" t="s">
        <v>140</v>
      </c>
      <c r="H876">
        <v>36</v>
      </c>
      <c r="I876">
        <v>4156.9799999999996</v>
      </c>
      <c r="J876">
        <v>-4156.9799999999996</v>
      </c>
      <c r="Q876" s="7">
        <v>42626</v>
      </c>
    </row>
    <row r="877" spans="1:17" x14ac:dyDescent="0.25">
      <c r="A877">
        <v>103055</v>
      </c>
      <c r="B877" t="s">
        <v>305</v>
      </c>
      <c r="C877" s="4">
        <v>40087</v>
      </c>
      <c r="D877" t="s">
        <v>42</v>
      </c>
      <c r="E877">
        <v>1</v>
      </c>
      <c r="G877" t="s">
        <v>140</v>
      </c>
      <c r="H877">
        <v>60</v>
      </c>
      <c r="I877">
        <v>508722.09</v>
      </c>
      <c r="J877">
        <v>-508722.09</v>
      </c>
      <c r="Q877" s="7">
        <v>42627</v>
      </c>
    </row>
    <row r="878" spans="1:17" x14ac:dyDescent="0.25">
      <c r="A878">
        <v>1005497</v>
      </c>
      <c r="B878" t="s">
        <v>369</v>
      </c>
      <c r="C878" s="4">
        <v>40817</v>
      </c>
      <c r="D878" t="s">
        <v>42</v>
      </c>
      <c r="E878">
        <v>1</v>
      </c>
      <c r="G878" t="s">
        <v>140</v>
      </c>
      <c r="H878">
        <v>36</v>
      </c>
      <c r="I878">
        <v>2064.73</v>
      </c>
      <c r="J878">
        <v>-2064.73</v>
      </c>
      <c r="Q878" s="7">
        <v>42627</v>
      </c>
    </row>
    <row r="879" spans="1:17" x14ac:dyDescent="0.25">
      <c r="A879">
        <v>1005523</v>
      </c>
      <c r="B879" t="s">
        <v>381</v>
      </c>
      <c r="C879" s="4">
        <v>40817</v>
      </c>
      <c r="D879" t="s">
        <v>42</v>
      </c>
      <c r="E879">
        <v>1</v>
      </c>
      <c r="G879" t="s">
        <v>140</v>
      </c>
      <c r="H879">
        <v>36</v>
      </c>
      <c r="I879">
        <v>518.5</v>
      </c>
      <c r="J879">
        <v>-518.5</v>
      </c>
      <c r="Q879" s="7">
        <v>42627</v>
      </c>
    </row>
    <row r="880" spans="1:17" x14ac:dyDescent="0.25">
      <c r="A880">
        <v>1005524</v>
      </c>
      <c r="B880" t="s">
        <v>286</v>
      </c>
      <c r="C880" s="4">
        <v>40817</v>
      </c>
      <c r="D880" t="s">
        <v>42</v>
      </c>
      <c r="E880">
        <v>1</v>
      </c>
      <c r="G880" t="s">
        <v>140</v>
      </c>
      <c r="H880">
        <v>36</v>
      </c>
      <c r="I880">
        <v>1288.1500000000001</v>
      </c>
      <c r="J880">
        <v>-1288.1500000000001</v>
      </c>
      <c r="Q880" s="7">
        <v>42627</v>
      </c>
    </row>
    <row r="881" spans="1:17" x14ac:dyDescent="0.25">
      <c r="A881">
        <v>103070</v>
      </c>
      <c r="B881" t="s">
        <v>41</v>
      </c>
      <c r="C881" s="4">
        <v>18295</v>
      </c>
      <c r="D881" t="s">
        <v>42</v>
      </c>
      <c r="E881">
        <v>1</v>
      </c>
      <c r="G881" t="s">
        <v>43</v>
      </c>
      <c r="H881">
        <v>800</v>
      </c>
      <c r="I881">
        <v>1239251.67</v>
      </c>
      <c r="J881">
        <v>-1218457.3400000001</v>
      </c>
      <c r="K881">
        <v>-9294.36</v>
      </c>
      <c r="L881">
        <v>-1549.06</v>
      </c>
      <c r="M881">
        <v>20794.330000000002</v>
      </c>
      <c r="Q881" s="7">
        <v>42629</v>
      </c>
    </row>
    <row r="882" spans="1:17" x14ac:dyDescent="0.25">
      <c r="A882">
        <v>1006858</v>
      </c>
      <c r="B882" t="s">
        <v>382</v>
      </c>
      <c r="C882" s="4">
        <v>41548</v>
      </c>
      <c r="D882" t="s">
        <v>42</v>
      </c>
      <c r="E882">
        <v>1</v>
      </c>
      <c r="G882" t="s">
        <v>140</v>
      </c>
      <c r="H882">
        <v>36</v>
      </c>
      <c r="I882">
        <v>5693.69</v>
      </c>
      <c r="J882">
        <v>-3325.22</v>
      </c>
      <c r="K882">
        <v>-948.95</v>
      </c>
      <c r="L882">
        <v>-158.16</v>
      </c>
      <c r="M882">
        <v>2368.4699999999998</v>
      </c>
      <c r="Q882" s="7">
        <v>42629</v>
      </c>
    </row>
    <row r="883" spans="1:17" x14ac:dyDescent="0.25">
      <c r="A883">
        <v>1006864</v>
      </c>
      <c r="B883" t="s">
        <v>383</v>
      </c>
      <c r="C883" s="4">
        <v>41548</v>
      </c>
      <c r="D883" t="s">
        <v>42</v>
      </c>
      <c r="E883">
        <v>1</v>
      </c>
      <c r="G883" t="s">
        <v>140</v>
      </c>
      <c r="H883">
        <v>36</v>
      </c>
      <c r="I883">
        <v>749.81</v>
      </c>
      <c r="J883">
        <v>-437.9</v>
      </c>
      <c r="K883">
        <v>-124.97</v>
      </c>
      <c r="L883">
        <v>-20.83</v>
      </c>
      <c r="M883">
        <v>311.91000000000003</v>
      </c>
      <c r="Q883" s="7">
        <v>42629</v>
      </c>
    </row>
    <row r="884" spans="1:17" x14ac:dyDescent="0.25">
      <c r="A884">
        <v>1006865</v>
      </c>
      <c r="B884" t="s">
        <v>384</v>
      </c>
      <c r="C884" s="4">
        <v>41548</v>
      </c>
      <c r="D884" t="s">
        <v>42</v>
      </c>
      <c r="E884">
        <v>1</v>
      </c>
      <c r="G884" t="s">
        <v>140</v>
      </c>
      <c r="H884">
        <v>36</v>
      </c>
      <c r="I884">
        <v>4124.9799999999996</v>
      </c>
      <c r="J884">
        <v>-2409.0700000000002</v>
      </c>
      <c r="K884">
        <v>-687.5</v>
      </c>
      <c r="L884">
        <v>-114.59</v>
      </c>
      <c r="M884">
        <v>1715.91</v>
      </c>
      <c r="Q884" s="7">
        <v>42629</v>
      </c>
    </row>
    <row r="885" spans="1:17" x14ac:dyDescent="0.25">
      <c r="A885">
        <v>1006866</v>
      </c>
      <c r="B885" t="s">
        <v>385</v>
      </c>
      <c r="C885" s="4">
        <v>41548</v>
      </c>
      <c r="D885" t="s">
        <v>42</v>
      </c>
      <c r="E885">
        <v>1</v>
      </c>
      <c r="G885" t="s">
        <v>140</v>
      </c>
      <c r="H885">
        <v>36</v>
      </c>
      <c r="I885">
        <v>415.36</v>
      </c>
      <c r="J885">
        <v>-242.58</v>
      </c>
      <c r="K885">
        <v>-69.23</v>
      </c>
      <c r="L885">
        <v>-11.54</v>
      </c>
      <c r="M885">
        <v>172.78</v>
      </c>
      <c r="Q885" s="7">
        <v>42629</v>
      </c>
    </row>
    <row r="886" spans="1:17" x14ac:dyDescent="0.25">
      <c r="A886">
        <v>1006910</v>
      </c>
      <c r="B886" t="s">
        <v>162</v>
      </c>
      <c r="C886" s="4">
        <v>41548</v>
      </c>
      <c r="D886" t="s">
        <v>42</v>
      </c>
      <c r="E886">
        <v>1</v>
      </c>
      <c r="G886" t="s">
        <v>140</v>
      </c>
      <c r="H886">
        <v>36</v>
      </c>
      <c r="I886">
        <v>1762.8</v>
      </c>
      <c r="J886">
        <v>-1029.51</v>
      </c>
      <c r="K886">
        <v>-293.8</v>
      </c>
      <c r="L886">
        <v>-48.97</v>
      </c>
      <c r="M886">
        <v>733.29</v>
      </c>
      <c r="Q886" s="7">
        <v>42629</v>
      </c>
    </row>
    <row r="887" spans="1:17" x14ac:dyDescent="0.25">
      <c r="A887">
        <v>1006921</v>
      </c>
      <c r="B887" t="s">
        <v>162</v>
      </c>
      <c r="C887" s="4">
        <v>41548</v>
      </c>
      <c r="D887" t="s">
        <v>42</v>
      </c>
      <c r="E887">
        <v>1</v>
      </c>
      <c r="G887" t="s">
        <v>140</v>
      </c>
      <c r="H887">
        <v>36</v>
      </c>
      <c r="I887">
        <v>1654.83</v>
      </c>
      <c r="J887">
        <v>-966.45</v>
      </c>
      <c r="K887">
        <v>-275.8</v>
      </c>
      <c r="L887">
        <v>-45.96</v>
      </c>
      <c r="M887">
        <v>688.38</v>
      </c>
      <c r="Q887" s="7">
        <v>42629</v>
      </c>
    </row>
    <row r="888" spans="1:17" x14ac:dyDescent="0.25">
      <c r="A888">
        <v>1006922</v>
      </c>
      <c r="B888" t="s">
        <v>345</v>
      </c>
      <c r="C888" s="4">
        <v>41548</v>
      </c>
      <c r="D888" t="s">
        <v>42</v>
      </c>
      <c r="E888">
        <v>1</v>
      </c>
      <c r="G888" t="s">
        <v>140</v>
      </c>
      <c r="H888">
        <v>36</v>
      </c>
      <c r="I888">
        <v>559.09</v>
      </c>
      <c r="J888">
        <v>-326.52</v>
      </c>
      <c r="K888">
        <v>-93.18</v>
      </c>
      <c r="L888">
        <v>-15.53</v>
      </c>
      <c r="M888">
        <v>232.57</v>
      </c>
      <c r="Q888" s="7">
        <v>42629</v>
      </c>
    </row>
    <row r="889" spans="1:17" x14ac:dyDescent="0.25">
      <c r="A889">
        <v>1006923</v>
      </c>
      <c r="B889" t="s">
        <v>345</v>
      </c>
      <c r="C889" s="4">
        <v>41548</v>
      </c>
      <c r="D889" t="s">
        <v>42</v>
      </c>
      <c r="E889">
        <v>1</v>
      </c>
      <c r="G889" t="s">
        <v>140</v>
      </c>
      <c r="H889">
        <v>36</v>
      </c>
      <c r="I889">
        <v>1589.36</v>
      </c>
      <c r="J889">
        <v>-928.21</v>
      </c>
      <c r="K889">
        <v>-264.89</v>
      </c>
      <c r="L889">
        <v>-44.15</v>
      </c>
      <c r="M889">
        <v>661.15</v>
      </c>
      <c r="Q889" s="7">
        <v>42629</v>
      </c>
    </row>
    <row r="890" spans="1:17" x14ac:dyDescent="0.25">
      <c r="A890">
        <v>1006924</v>
      </c>
      <c r="B890" t="s">
        <v>345</v>
      </c>
      <c r="C890" s="4">
        <v>41548</v>
      </c>
      <c r="D890" t="s">
        <v>42</v>
      </c>
      <c r="E890">
        <v>1</v>
      </c>
      <c r="G890" t="s">
        <v>140</v>
      </c>
      <c r="H890">
        <v>36</v>
      </c>
      <c r="I890">
        <v>1139.5</v>
      </c>
      <c r="J890">
        <v>-665.5</v>
      </c>
      <c r="K890">
        <v>-189.93</v>
      </c>
      <c r="L890">
        <v>-31.66</v>
      </c>
      <c r="M890">
        <v>474</v>
      </c>
      <c r="Q890" s="7">
        <v>42629</v>
      </c>
    </row>
    <row r="891" spans="1:17" x14ac:dyDescent="0.25">
      <c r="A891">
        <v>1003579</v>
      </c>
      <c r="B891" t="s">
        <v>386</v>
      </c>
      <c r="C891" s="4">
        <v>39722</v>
      </c>
      <c r="D891" t="s">
        <v>42</v>
      </c>
      <c r="E891">
        <v>1</v>
      </c>
      <c r="G891" t="s">
        <v>140</v>
      </c>
      <c r="H891">
        <v>96</v>
      </c>
      <c r="I891">
        <v>2370.48</v>
      </c>
      <c r="J891">
        <v>-2000.49</v>
      </c>
      <c r="K891">
        <v>-148.15</v>
      </c>
      <c r="L891">
        <v>-24.69</v>
      </c>
      <c r="M891">
        <v>369.99</v>
      </c>
      <c r="Q891" s="7">
        <v>42629</v>
      </c>
    </row>
    <row r="892" spans="1:17" x14ac:dyDescent="0.25">
      <c r="A892">
        <v>1003617</v>
      </c>
      <c r="B892" t="s">
        <v>162</v>
      </c>
      <c r="C892" s="4">
        <v>39722</v>
      </c>
      <c r="D892" t="s">
        <v>42</v>
      </c>
      <c r="E892">
        <v>1</v>
      </c>
      <c r="G892" t="s">
        <v>140</v>
      </c>
      <c r="H892">
        <v>96</v>
      </c>
      <c r="I892">
        <v>1557.44</v>
      </c>
      <c r="J892">
        <v>-1314.36</v>
      </c>
      <c r="K892">
        <v>-97.34</v>
      </c>
      <c r="L892">
        <v>-16.22</v>
      </c>
      <c r="M892">
        <v>243.08</v>
      </c>
      <c r="Q892" s="7">
        <v>42629</v>
      </c>
    </row>
    <row r="893" spans="1:17" x14ac:dyDescent="0.25">
      <c r="A893">
        <v>1003618</v>
      </c>
      <c r="B893" t="s">
        <v>217</v>
      </c>
      <c r="C893" s="4">
        <v>39722</v>
      </c>
      <c r="D893" t="s">
        <v>42</v>
      </c>
      <c r="E893">
        <v>1</v>
      </c>
      <c r="G893" t="s">
        <v>140</v>
      </c>
      <c r="H893">
        <v>96</v>
      </c>
      <c r="I893">
        <v>1143.92</v>
      </c>
      <c r="J893">
        <v>-965.37</v>
      </c>
      <c r="K893">
        <v>-71.489999999999995</v>
      </c>
      <c r="L893">
        <v>-11.91</v>
      </c>
      <c r="M893">
        <v>178.55</v>
      </c>
      <c r="Q893" s="7">
        <v>42629</v>
      </c>
    </row>
    <row r="894" spans="1:17" x14ac:dyDescent="0.25">
      <c r="A894">
        <v>1003619</v>
      </c>
      <c r="B894" t="s">
        <v>217</v>
      </c>
      <c r="C894" s="4">
        <v>39722</v>
      </c>
      <c r="D894" t="s">
        <v>42</v>
      </c>
      <c r="E894">
        <v>1</v>
      </c>
      <c r="G894" t="s">
        <v>140</v>
      </c>
      <c r="H894">
        <v>96</v>
      </c>
      <c r="I894">
        <v>1402.63</v>
      </c>
      <c r="J894">
        <v>-1183.7</v>
      </c>
      <c r="K894">
        <v>-87.66</v>
      </c>
      <c r="L894">
        <v>-14.61</v>
      </c>
      <c r="M894">
        <v>218.93</v>
      </c>
      <c r="Q894" s="7">
        <v>42629</v>
      </c>
    </row>
    <row r="895" spans="1:17" x14ac:dyDescent="0.25">
      <c r="A895">
        <v>1003620</v>
      </c>
      <c r="B895" t="s">
        <v>217</v>
      </c>
      <c r="C895" s="4">
        <v>39722</v>
      </c>
      <c r="D895" t="s">
        <v>42</v>
      </c>
      <c r="E895">
        <v>1</v>
      </c>
      <c r="G895" t="s">
        <v>140</v>
      </c>
      <c r="H895">
        <v>96</v>
      </c>
      <c r="I895">
        <v>1402.63</v>
      </c>
      <c r="J895">
        <v>-1183.7</v>
      </c>
      <c r="K895">
        <v>-87.66</v>
      </c>
      <c r="L895">
        <v>-14.61</v>
      </c>
      <c r="M895">
        <v>218.93</v>
      </c>
      <c r="Q895" s="7">
        <v>42629</v>
      </c>
    </row>
    <row r="896" spans="1:17" x14ac:dyDescent="0.25">
      <c r="A896">
        <v>1003621</v>
      </c>
      <c r="B896" t="s">
        <v>217</v>
      </c>
      <c r="C896" s="4">
        <v>39722</v>
      </c>
      <c r="D896" t="s">
        <v>42</v>
      </c>
      <c r="E896">
        <v>1</v>
      </c>
      <c r="G896" t="s">
        <v>140</v>
      </c>
      <c r="H896">
        <v>96</v>
      </c>
      <c r="I896">
        <v>1402.63</v>
      </c>
      <c r="J896">
        <v>-1183.7</v>
      </c>
      <c r="K896">
        <v>-87.66</v>
      </c>
      <c r="L896">
        <v>-14.61</v>
      </c>
      <c r="M896">
        <v>218.93</v>
      </c>
      <c r="Q896" s="7">
        <v>42629</v>
      </c>
    </row>
    <row r="897" spans="1:17" x14ac:dyDescent="0.25">
      <c r="A897">
        <v>1008117</v>
      </c>
      <c r="B897" t="s">
        <v>162</v>
      </c>
      <c r="C897" s="4">
        <v>41913</v>
      </c>
      <c r="D897" t="s">
        <v>42</v>
      </c>
      <c r="E897">
        <v>1</v>
      </c>
      <c r="G897" t="s">
        <v>140</v>
      </c>
      <c r="H897">
        <v>36</v>
      </c>
      <c r="I897">
        <v>114.76</v>
      </c>
      <c r="J897">
        <v>-28.78</v>
      </c>
      <c r="K897">
        <v>-19.14</v>
      </c>
      <c r="L897">
        <v>-3.19</v>
      </c>
      <c r="M897">
        <v>85.98</v>
      </c>
      <c r="Q897" s="7">
        <v>42630</v>
      </c>
    </row>
    <row r="898" spans="1:17" x14ac:dyDescent="0.25">
      <c r="A898">
        <v>1008118</v>
      </c>
      <c r="B898" t="s">
        <v>162</v>
      </c>
      <c r="C898" s="4">
        <v>41913</v>
      </c>
      <c r="D898" t="s">
        <v>42</v>
      </c>
      <c r="E898">
        <v>1</v>
      </c>
      <c r="G898" t="s">
        <v>140</v>
      </c>
      <c r="H898">
        <v>36</v>
      </c>
      <c r="I898">
        <v>51.65</v>
      </c>
      <c r="J898">
        <v>-12.95</v>
      </c>
      <c r="K898">
        <v>-12.95</v>
      </c>
      <c r="L898">
        <v>-1.44</v>
      </c>
      <c r="M898">
        <v>38.700000000000003</v>
      </c>
      <c r="Q898" s="7">
        <v>42630</v>
      </c>
    </row>
    <row r="899" spans="1:17" x14ac:dyDescent="0.25">
      <c r="A899">
        <v>1008119</v>
      </c>
      <c r="B899" t="s">
        <v>162</v>
      </c>
      <c r="C899" s="4">
        <v>41913</v>
      </c>
      <c r="D899" t="s">
        <v>42</v>
      </c>
      <c r="E899">
        <v>1</v>
      </c>
      <c r="G899" t="s">
        <v>140</v>
      </c>
      <c r="H899">
        <v>36</v>
      </c>
      <c r="I899">
        <v>108.37</v>
      </c>
      <c r="J899">
        <v>-27.17</v>
      </c>
      <c r="K899">
        <v>-18.059999999999999</v>
      </c>
      <c r="L899">
        <v>-3.01</v>
      </c>
      <c r="M899">
        <v>81.2</v>
      </c>
      <c r="Q899" s="7">
        <v>42630</v>
      </c>
    </row>
    <row r="900" spans="1:17" x14ac:dyDescent="0.25">
      <c r="A900">
        <v>1008166</v>
      </c>
      <c r="B900" t="s">
        <v>162</v>
      </c>
      <c r="C900" s="4">
        <v>41913</v>
      </c>
      <c r="D900" t="s">
        <v>42</v>
      </c>
      <c r="E900">
        <v>1</v>
      </c>
      <c r="G900" t="s">
        <v>140</v>
      </c>
      <c r="H900">
        <v>36</v>
      </c>
      <c r="I900">
        <v>5760.62</v>
      </c>
      <c r="J900">
        <v>-1444.09</v>
      </c>
      <c r="K900">
        <v>-960.09</v>
      </c>
      <c r="L900">
        <v>-160.01</v>
      </c>
      <c r="M900">
        <v>4316.53</v>
      </c>
      <c r="Q900" s="7">
        <v>42630</v>
      </c>
    </row>
    <row r="901" spans="1:17" x14ac:dyDescent="0.25">
      <c r="A901">
        <v>1008167</v>
      </c>
      <c r="B901" t="s">
        <v>449</v>
      </c>
      <c r="C901" s="4">
        <v>41913</v>
      </c>
      <c r="D901" t="s">
        <v>42</v>
      </c>
      <c r="E901">
        <v>1</v>
      </c>
      <c r="G901" t="s">
        <v>140</v>
      </c>
      <c r="H901">
        <v>36</v>
      </c>
      <c r="I901">
        <v>42700</v>
      </c>
      <c r="J901">
        <v>-10704.25</v>
      </c>
      <c r="K901">
        <v>-7116.67</v>
      </c>
      <c r="L901">
        <v>-1186.1099999999999</v>
      </c>
      <c r="M901">
        <v>31995.75</v>
      </c>
      <c r="Q901" s="7">
        <v>42630</v>
      </c>
    </row>
    <row r="902" spans="1:17" x14ac:dyDescent="0.25">
      <c r="A902">
        <v>1008168</v>
      </c>
      <c r="B902" t="s">
        <v>162</v>
      </c>
      <c r="C902" s="4">
        <v>41913</v>
      </c>
      <c r="D902" t="s">
        <v>42</v>
      </c>
      <c r="E902">
        <v>1</v>
      </c>
      <c r="G902" t="s">
        <v>140</v>
      </c>
      <c r="H902">
        <v>36</v>
      </c>
      <c r="I902">
        <v>41.51</v>
      </c>
      <c r="J902">
        <v>-10.4</v>
      </c>
      <c r="K902">
        <v>-6.91</v>
      </c>
      <c r="L902">
        <v>-1.1499999999999999</v>
      </c>
      <c r="M902">
        <v>31.11</v>
      </c>
      <c r="Q902" s="7">
        <v>42630</v>
      </c>
    </row>
    <row r="903" spans="1:17" x14ac:dyDescent="0.25">
      <c r="A903">
        <v>1008169</v>
      </c>
      <c r="B903" t="s">
        <v>162</v>
      </c>
      <c r="C903" s="4">
        <v>41913</v>
      </c>
      <c r="D903" t="s">
        <v>42</v>
      </c>
      <c r="E903">
        <v>1</v>
      </c>
      <c r="G903" t="s">
        <v>140</v>
      </c>
      <c r="H903">
        <v>36</v>
      </c>
      <c r="I903">
        <v>124.93</v>
      </c>
      <c r="J903">
        <v>-31.32</v>
      </c>
      <c r="K903">
        <v>-20.82</v>
      </c>
      <c r="L903">
        <v>-3.47</v>
      </c>
      <c r="M903">
        <v>93.61</v>
      </c>
      <c r="Q903" s="7">
        <v>42630</v>
      </c>
    </row>
    <row r="904" spans="1:17" x14ac:dyDescent="0.25">
      <c r="A904">
        <v>1008170</v>
      </c>
      <c r="B904" t="s">
        <v>162</v>
      </c>
      <c r="C904" s="4">
        <v>41913</v>
      </c>
      <c r="D904" t="s">
        <v>42</v>
      </c>
      <c r="E904">
        <v>1</v>
      </c>
      <c r="G904" t="s">
        <v>140</v>
      </c>
      <c r="H904">
        <v>36</v>
      </c>
      <c r="I904">
        <v>87.7</v>
      </c>
      <c r="J904">
        <v>-21.99</v>
      </c>
      <c r="K904">
        <v>-14.62</v>
      </c>
      <c r="L904">
        <v>-2.44</v>
      </c>
      <c r="M904">
        <v>65.709999999999994</v>
      </c>
      <c r="Q904" s="7">
        <v>42630</v>
      </c>
    </row>
    <row r="905" spans="1:17" x14ac:dyDescent="0.25">
      <c r="A905">
        <v>1008223</v>
      </c>
      <c r="B905" t="s">
        <v>162</v>
      </c>
      <c r="C905" s="4">
        <v>41913</v>
      </c>
      <c r="D905" t="s">
        <v>42</v>
      </c>
      <c r="E905">
        <v>1</v>
      </c>
      <c r="G905" t="s">
        <v>140</v>
      </c>
      <c r="H905">
        <v>36</v>
      </c>
      <c r="I905">
        <v>3920.12</v>
      </c>
      <c r="J905">
        <v>-982.71</v>
      </c>
      <c r="K905">
        <v>-653.35</v>
      </c>
      <c r="L905">
        <v>-108.89</v>
      </c>
      <c r="M905">
        <v>2937.41</v>
      </c>
      <c r="Q905" s="7">
        <v>42630</v>
      </c>
    </row>
    <row r="906" spans="1:17" x14ac:dyDescent="0.25">
      <c r="A906">
        <v>1008224</v>
      </c>
      <c r="B906" t="s">
        <v>162</v>
      </c>
      <c r="C906" s="4">
        <v>41913</v>
      </c>
      <c r="D906" t="s">
        <v>42</v>
      </c>
      <c r="E906">
        <v>1</v>
      </c>
      <c r="G906" t="s">
        <v>140</v>
      </c>
      <c r="H906">
        <v>36</v>
      </c>
      <c r="I906">
        <v>261.32</v>
      </c>
      <c r="J906">
        <v>-65.5</v>
      </c>
      <c r="K906">
        <v>-43.54</v>
      </c>
      <c r="L906">
        <v>-7.26</v>
      </c>
      <c r="M906">
        <v>195.82</v>
      </c>
      <c r="Q906" s="7">
        <v>42630</v>
      </c>
    </row>
    <row r="907" spans="1:17" x14ac:dyDescent="0.25">
      <c r="A907">
        <v>1008225</v>
      </c>
      <c r="B907" t="s">
        <v>162</v>
      </c>
      <c r="C907" s="4">
        <v>41913</v>
      </c>
      <c r="D907" t="s">
        <v>42</v>
      </c>
      <c r="E907">
        <v>1</v>
      </c>
      <c r="G907" t="s">
        <v>140</v>
      </c>
      <c r="H907">
        <v>36</v>
      </c>
      <c r="I907">
        <v>7279.17</v>
      </c>
      <c r="J907">
        <v>-1824.77</v>
      </c>
      <c r="K907">
        <v>-1213.19</v>
      </c>
      <c r="L907">
        <v>-202.19</v>
      </c>
      <c r="M907">
        <v>5454.4</v>
      </c>
      <c r="Q907" s="7">
        <v>42630</v>
      </c>
    </row>
    <row r="908" spans="1:17" x14ac:dyDescent="0.25">
      <c r="A908">
        <v>1008226</v>
      </c>
      <c r="B908" t="s">
        <v>162</v>
      </c>
      <c r="C908" s="4">
        <v>41913</v>
      </c>
      <c r="D908" t="s">
        <v>42</v>
      </c>
      <c r="E908">
        <v>1</v>
      </c>
      <c r="G908" t="s">
        <v>140</v>
      </c>
      <c r="H908">
        <v>36</v>
      </c>
      <c r="I908">
        <v>404.52</v>
      </c>
      <c r="J908">
        <v>-101.41</v>
      </c>
      <c r="K908">
        <v>-67.42</v>
      </c>
      <c r="L908">
        <v>-11.24</v>
      </c>
      <c r="M908">
        <v>303.11</v>
      </c>
      <c r="Q908" s="7">
        <v>42630</v>
      </c>
    </row>
    <row r="909" spans="1:17" x14ac:dyDescent="0.25">
      <c r="A909">
        <v>1008227</v>
      </c>
      <c r="B909" t="s">
        <v>162</v>
      </c>
      <c r="C909" s="4">
        <v>41913</v>
      </c>
      <c r="D909" t="s">
        <v>42</v>
      </c>
      <c r="E909">
        <v>1</v>
      </c>
      <c r="G909" t="s">
        <v>140</v>
      </c>
      <c r="H909">
        <v>36</v>
      </c>
      <c r="I909">
        <v>525.87</v>
      </c>
      <c r="J909">
        <v>-131.82</v>
      </c>
      <c r="K909">
        <v>-87.64</v>
      </c>
      <c r="L909">
        <v>-14.6</v>
      </c>
      <c r="M909">
        <v>394.05</v>
      </c>
      <c r="Q909" s="7">
        <v>42630</v>
      </c>
    </row>
    <row r="910" spans="1:17" x14ac:dyDescent="0.25">
      <c r="A910">
        <v>1008228</v>
      </c>
      <c r="B910" t="s">
        <v>162</v>
      </c>
      <c r="C910" s="4">
        <v>41913</v>
      </c>
      <c r="D910" t="s">
        <v>42</v>
      </c>
      <c r="E910">
        <v>1</v>
      </c>
      <c r="G910" t="s">
        <v>140</v>
      </c>
      <c r="H910">
        <v>36</v>
      </c>
      <c r="I910">
        <v>1592.58</v>
      </c>
      <c r="J910">
        <v>-399.24</v>
      </c>
      <c r="K910">
        <v>-265.43</v>
      </c>
      <c r="L910">
        <v>-44.24</v>
      </c>
      <c r="M910">
        <v>1193.3399999999999</v>
      </c>
      <c r="Q910" s="7">
        <v>42630</v>
      </c>
    </row>
    <row r="911" spans="1:17" x14ac:dyDescent="0.25">
      <c r="A911">
        <v>1008229</v>
      </c>
      <c r="B911" t="s">
        <v>162</v>
      </c>
      <c r="C911" s="4">
        <v>41913</v>
      </c>
      <c r="D911" t="s">
        <v>42</v>
      </c>
      <c r="E911">
        <v>1</v>
      </c>
      <c r="G911" t="s">
        <v>140</v>
      </c>
      <c r="H911">
        <v>36</v>
      </c>
      <c r="I911">
        <v>14514.08</v>
      </c>
      <c r="J911">
        <v>-3638.45</v>
      </c>
      <c r="K911">
        <v>-2419</v>
      </c>
      <c r="L911">
        <v>-403.17</v>
      </c>
      <c r="M911">
        <v>10875.63</v>
      </c>
      <c r="Q911" s="7">
        <v>42630</v>
      </c>
    </row>
    <row r="912" spans="1:17" x14ac:dyDescent="0.25">
      <c r="A912">
        <v>1008230</v>
      </c>
      <c r="B912" t="s">
        <v>162</v>
      </c>
      <c r="C912" s="4">
        <v>41913</v>
      </c>
      <c r="D912" t="s">
        <v>42</v>
      </c>
      <c r="E912">
        <v>1</v>
      </c>
      <c r="G912" t="s">
        <v>140</v>
      </c>
      <c r="H912">
        <v>36</v>
      </c>
      <c r="I912">
        <v>86.18</v>
      </c>
      <c r="J912">
        <v>-21.6</v>
      </c>
      <c r="K912">
        <v>-14.36</v>
      </c>
      <c r="L912">
        <v>-2.39</v>
      </c>
      <c r="M912">
        <v>64.58</v>
      </c>
      <c r="Q912" s="7">
        <v>42630</v>
      </c>
    </row>
    <row r="913" spans="1:17" x14ac:dyDescent="0.25">
      <c r="A913">
        <v>1008231</v>
      </c>
      <c r="B913" t="s">
        <v>162</v>
      </c>
      <c r="C913" s="4">
        <v>41913</v>
      </c>
      <c r="D913" t="s">
        <v>42</v>
      </c>
      <c r="E913">
        <v>1</v>
      </c>
      <c r="G913" t="s">
        <v>140</v>
      </c>
      <c r="H913">
        <v>36</v>
      </c>
      <c r="I913">
        <v>207.08</v>
      </c>
      <c r="J913">
        <v>-51.91</v>
      </c>
      <c r="K913">
        <v>-34.51</v>
      </c>
      <c r="L913">
        <v>-5.75</v>
      </c>
      <c r="M913">
        <v>155.16999999999999</v>
      </c>
      <c r="Q913" s="7">
        <v>42630</v>
      </c>
    </row>
    <row r="914" spans="1:17" x14ac:dyDescent="0.25">
      <c r="A914">
        <v>1008278</v>
      </c>
      <c r="B914" t="s">
        <v>162</v>
      </c>
      <c r="C914" s="4">
        <v>41913</v>
      </c>
      <c r="D914" t="s">
        <v>42</v>
      </c>
      <c r="E914">
        <v>1</v>
      </c>
      <c r="G914" t="s">
        <v>140</v>
      </c>
      <c r="H914">
        <v>36</v>
      </c>
      <c r="I914">
        <v>738.85</v>
      </c>
      <c r="J914">
        <v>-185.22</v>
      </c>
      <c r="K914">
        <v>-123.14</v>
      </c>
      <c r="L914">
        <v>-20.52</v>
      </c>
      <c r="M914">
        <v>553.63</v>
      </c>
      <c r="Q914" s="7">
        <v>42630</v>
      </c>
    </row>
    <row r="915" spans="1:17" x14ac:dyDescent="0.25">
      <c r="A915">
        <v>1008279</v>
      </c>
      <c r="B915" t="s">
        <v>162</v>
      </c>
      <c r="C915" s="4">
        <v>41913</v>
      </c>
      <c r="D915" t="s">
        <v>42</v>
      </c>
      <c r="E915">
        <v>1</v>
      </c>
      <c r="G915" t="s">
        <v>140</v>
      </c>
      <c r="H915">
        <v>36</v>
      </c>
      <c r="I915">
        <v>944.41</v>
      </c>
      <c r="J915">
        <v>-236.75</v>
      </c>
      <c r="K915">
        <v>-157.4</v>
      </c>
      <c r="L915">
        <v>-26.23</v>
      </c>
      <c r="M915">
        <v>707.66</v>
      </c>
      <c r="Q915" s="7">
        <v>42630</v>
      </c>
    </row>
    <row r="916" spans="1:17" x14ac:dyDescent="0.25">
      <c r="A916">
        <v>1008280</v>
      </c>
      <c r="B916" t="s">
        <v>162</v>
      </c>
      <c r="C916" s="4">
        <v>41913</v>
      </c>
      <c r="D916" t="s">
        <v>42</v>
      </c>
      <c r="E916">
        <v>1</v>
      </c>
      <c r="G916" t="s">
        <v>140</v>
      </c>
      <c r="H916">
        <v>36</v>
      </c>
      <c r="I916">
        <v>45473.73</v>
      </c>
      <c r="J916">
        <v>-11399.57</v>
      </c>
      <c r="K916">
        <v>-7578.95</v>
      </c>
      <c r="L916">
        <v>-1263.1500000000001</v>
      </c>
      <c r="M916">
        <v>34074.160000000003</v>
      </c>
      <c r="Q916" s="7">
        <v>42630</v>
      </c>
    </row>
    <row r="917" spans="1:17" x14ac:dyDescent="0.25">
      <c r="A917">
        <v>1008306</v>
      </c>
      <c r="B917" t="s">
        <v>162</v>
      </c>
      <c r="C917" s="4">
        <v>41913</v>
      </c>
      <c r="D917" t="s">
        <v>42</v>
      </c>
      <c r="E917">
        <v>1</v>
      </c>
      <c r="G917" t="s">
        <v>140</v>
      </c>
      <c r="H917">
        <v>36</v>
      </c>
      <c r="I917">
        <v>1835.36</v>
      </c>
      <c r="J917">
        <v>-460.09</v>
      </c>
      <c r="K917">
        <v>-305.89</v>
      </c>
      <c r="L917">
        <v>-50.98</v>
      </c>
      <c r="M917">
        <v>1375.27</v>
      </c>
      <c r="Q917" s="7">
        <v>42630</v>
      </c>
    </row>
    <row r="918" spans="1:17" x14ac:dyDescent="0.25">
      <c r="A918">
        <v>1008307</v>
      </c>
      <c r="B918" t="s">
        <v>162</v>
      </c>
      <c r="C918" s="4">
        <v>41913</v>
      </c>
      <c r="D918" t="s">
        <v>42</v>
      </c>
      <c r="E918">
        <v>1</v>
      </c>
      <c r="G918" t="s">
        <v>140</v>
      </c>
      <c r="H918">
        <v>36</v>
      </c>
      <c r="I918">
        <v>3198.46</v>
      </c>
      <c r="J918">
        <v>-801.81</v>
      </c>
      <c r="K918">
        <v>-533.08000000000004</v>
      </c>
      <c r="L918">
        <v>-88.85</v>
      </c>
      <c r="M918">
        <v>2396.65</v>
      </c>
      <c r="Q918" s="7">
        <v>42630</v>
      </c>
    </row>
    <row r="919" spans="1:17" x14ac:dyDescent="0.25">
      <c r="A919">
        <v>1008310</v>
      </c>
      <c r="B919" t="s">
        <v>162</v>
      </c>
      <c r="C919" s="4">
        <v>41913</v>
      </c>
      <c r="D919" t="s">
        <v>42</v>
      </c>
      <c r="E919">
        <v>1</v>
      </c>
      <c r="G919" t="s">
        <v>140</v>
      </c>
      <c r="H919">
        <v>36</v>
      </c>
      <c r="I919">
        <v>11780.96</v>
      </c>
      <c r="J919">
        <v>-2953.3</v>
      </c>
      <c r="K919">
        <v>-666.46</v>
      </c>
      <c r="L919">
        <v>-327.25</v>
      </c>
      <c r="M919">
        <v>8827.66</v>
      </c>
      <c r="Q919" s="7">
        <v>42630</v>
      </c>
    </row>
    <row r="920" spans="1:17" x14ac:dyDescent="0.25">
      <c r="A920">
        <v>1008311</v>
      </c>
      <c r="B920" t="s">
        <v>162</v>
      </c>
      <c r="C920" s="4">
        <v>41913</v>
      </c>
      <c r="D920" t="s">
        <v>42</v>
      </c>
      <c r="E920">
        <v>1</v>
      </c>
      <c r="G920" t="s">
        <v>140</v>
      </c>
      <c r="H920">
        <v>36</v>
      </c>
      <c r="I920">
        <v>1868.21</v>
      </c>
      <c r="J920">
        <v>-468.33</v>
      </c>
      <c r="K920">
        <v>-311.37</v>
      </c>
      <c r="L920">
        <v>-51.9</v>
      </c>
      <c r="M920">
        <v>1399.88</v>
      </c>
      <c r="Q920" s="7">
        <v>42630</v>
      </c>
    </row>
    <row r="921" spans="1:17" x14ac:dyDescent="0.25">
      <c r="A921">
        <v>1008344</v>
      </c>
      <c r="B921" t="s">
        <v>451</v>
      </c>
      <c r="C921" s="4">
        <v>41913</v>
      </c>
      <c r="D921" t="s">
        <v>42</v>
      </c>
      <c r="E921">
        <v>1</v>
      </c>
      <c r="G921" t="s">
        <v>140</v>
      </c>
      <c r="H921">
        <v>36</v>
      </c>
      <c r="I921">
        <v>5860.34</v>
      </c>
      <c r="J921">
        <v>-1469.09</v>
      </c>
      <c r="K921">
        <v>-976.71</v>
      </c>
      <c r="L921">
        <v>-162.78</v>
      </c>
      <c r="M921">
        <v>4391.25</v>
      </c>
      <c r="Q921" s="7">
        <v>42630</v>
      </c>
    </row>
    <row r="922" spans="1:17" x14ac:dyDescent="0.25">
      <c r="A922">
        <v>150053</v>
      </c>
      <c r="B922" t="s">
        <v>387</v>
      </c>
      <c r="C922" s="4">
        <v>39387</v>
      </c>
      <c r="D922" t="s">
        <v>42</v>
      </c>
      <c r="E922">
        <v>1</v>
      </c>
      <c r="G922" t="s">
        <v>140</v>
      </c>
      <c r="H922">
        <v>36</v>
      </c>
      <c r="I922">
        <v>-1132.95</v>
      </c>
      <c r="J922">
        <v>1132.95</v>
      </c>
      <c r="Q922" s="7">
        <v>42653</v>
      </c>
    </row>
    <row r="923" spans="1:17" x14ac:dyDescent="0.25">
      <c r="A923">
        <v>150058</v>
      </c>
      <c r="B923" t="s">
        <v>388</v>
      </c>
      <c r="C923" s="4">
        <v>39387</v>
      </c>
      <c r="D923" t="s">
        <v>42</v>
      </c>
      <c r="E923">
        <v>1</v>
      </c>
      <c r="G923" t="s">
        <v>140</v>
      </c>
      <c r="H923">
        <v>36</v>
      </c>
      <c r="I923">
        <v>-85</v>
      </c>
      <c r="J923">
        <v>85</v>
      </c>
      <c r="Q923" s="7">
        <v>42653</v>
      </c>
    </row>
    <row r="924" spans="1:17" x14ac:dyDescent="0.25">
      <c r="A924">
        <v>150059</v>
      </c>
      <c r="B924" t="s">
        <v>388</v>
      </c>
      <c r="C924" s="4">
        <v>39387</v>
      </c>
      <c r="D924" t="s">
        <v>42</v>
      </c>
      <c r="E924">
        <v>1</v>
      </c>
      <c r="G924" t="s">
        <v>140</v>
      </c>
      <c r="H924">
        <v>36</v>
      </c>
      <c r="I924">
        <v>-85</v>
      </c>
      <c r="J924">
        <v>85</v>
      </c>
      <c r="Q924" s="7">
        <v>42653</v>
      </c>
    </row>
    <row r="925" spans="1:17" x14ac:dyDescent="0.25">
      <c r="A925">
        <v>150062</v>
      </c>
      <c r="B925" t="s">
        <v>389</v>
      </c>
      <c r="C925" s="4">
        <v>39387</v>
      </c>
      <c r="D925" t="s">
        <v>42</v>
      </c>
      <c r="E925">
        <v>1</v>
      </c>
      <c r="G925" t="s">
        <v>140</v>
      </c>
      <c r="H925">
        <v>36</v>
      </c>
      <c r="I925">
        <v>5.22</v>
      </c>
      <c r="J925">
        <v>-5.22</v>
      </c>
      <c r="Q925" s="7">
        <v>42653</v>
      </c>
    </row>
    <row r="926" spans="1:17" x14ac:dyDescent="0.25">
      <c r="A926">
        <v>150063</v>
      </c>
      <c r="B926" t="s">
        <v>388</v>
      </c>
      <c r="C926" s="4">
        <v>39387</v>
      </c>
      <c r="D926" t="s">
        <v>42</v>
      </c>
      <c r="E926">
        <v>1</v>
      </c>
      <c r="G926" t="s">
        <v>140</v>
      </c>
      <c r="H926">
        <v>36</v>
      </c>
      <c r="I926">
        <v>30.51</v>
      </c>
      <c r="J926">
        <v>-30.51</v>
      </c>
      <c r="Q926" s="7">
        <v>42653</v>
      </c>
    </row>
    <row r="927" spans="1:17" x14ac:dyDescent="0.25">
      <c r="A927">
        <v>150067</v>
      </c>
      <c r="B927" t="s">
        <v>388</v>
      </c>
      <c r="C927" s="4">
        <v>39387</v>
      </c>
      <c r="D927" t="s">
        <v>42</v>
      </c>
      <c r="E927">
        <v>1</v>
      </c>
      <c r="G927" t="s">
        <v>140</v>
      </c>
      <c r="H927">
        <v>36</v>
      </c>
      <c r="I927">
        <v>39.32</v>
      </c>
      <c r="J927">
        <v>-39.32</v>
      </c>
      <c r="Q927" s="7">
        <v>42653</v>
      </c>
    </row>
    <row r="928" spans="1:17" x14ac:dyDescent="0.25">
      <c r="A928">
        <v>150070</v>
      </c>
      <c r="B928" t="s">
        <v>388</v>
      </c>
      <c r="C928" s="4">
        <v>39387</v>
      </c>
      <c r="D928" t="s">
        <v>42</v>
      </c>
      <c r="E928">
        <v>1</v>
      </c>
      <c r="G928" t="s">
        <v>140</v>
      </c>
      <c r="H928">
        <v>36</v>
      </c>
      <c r="I928">
        <v>46.06</v>
      </c>
      <c r="J928">
        <v>-46.06</v>
      </c>
      <c r="Q928" s="7">
        <v>42653</v>
      </c>
    </row>
    <row r="929" spans="1:17" x14ac:dyDescent="0.25">
      <c r="A929">
        <v>150071</v>
      </c>
      <c r="B929" t="s">
        <v>388</v>
      </c>
      <c r="C929" s="4">
        <v>39387</v>
      </c>
      <c r="D929" t="s">
        <v>42</v>
      </c>
      <c r="E929">
        <v>1</v>
      </c>
      <c r="G929" t="s">
        <v>140</v>
      </c>
      <c r="H929">
        <v>36</v>
      </c>
      <c r="I929">
        <v>47.6</v>
      </c>
      <c r="J929">
        <v>-47.6</v>
      </c>
      <c r="Q929" s="7">
        <v>42653</v>
      </c>
    </row>
    <row r="930" spans="1:17" x14ac:dyDescent="0.25">
      <c r="A930">
        <v>150074</v>
      </c>
      <c r="B930" t="s">
        <v>388</v>
      </c>
      <c r="C930" s="4">
        <v>39387</v>
      </c>
      <c r="D930" t="s">
        <v>42</v>
      </c>
      <c r="E930">
        <v>1</v>
      </c>
      <c r="G930" t="s">
        <v>140</v>
      </c>
      <c r="H930">
        <v>36</v>
      </c>
      <c r="I930">
        <v>48.54</v>
      </c>
      <c r="J930">
        <v>-48.54</v>
      </c>
      <c r="Q930" s="7">
        <v>42653</v>
      </c>
    </row>
    <row r="931" spans="1:17" x14ac:dyDescent="0.25">
      <c r="A931">
        <v>150075</v>
      </c>
      <c r="B931" t="s">
        <v>388</v>
      </c>
      <c r="C931" s="4">
        <v>39387</v>
      </c>
      <c r="D931" t="s">
        <v>42</v>
      </c>
      <c r="E931">
        <v>1</v>
      </c>
      <c r="G931" t="s">
        <v>140</v>
      </c>
      <c r="H931">
        <v>36</v>
      </c>
      <c r="I931">
        <v>55.36</v>
      </c>
      <c r="J931">
        <v>-55.36</v>
      </c>
      <c r="Q931" s="7">
        <v>42653</v>
      </c>
    </row>
    <row r="932" spans="1:17" x14ac:dyDescent="0.25">
      <c r="A932">
        <v>150077</v>
      </c>
      <c r="B932" t="s">
        <v>388</v>
      </c>
      <c r="C932" s="4">
        <v>39387</v>
      </c>
      <c r="D932" t="s">
        <v>42</v>
      </c>
      <c r="E932">
        <v>1</v>
      </c>
      <c r="G932" t="s">
        <v>140</v>
      </c>
      <c r="H932">
        <v>36</v>
      </c>
      <c r="I932">
        <v>71.19</v>
      </c>
      <c r="J932">
        <v>-71.19</v>
      </c>
      <c r="Q932" s="7">
        <v>42653</v>
      </c>
    </row>
    <row r="933" spans="1:17" x14ac:dyDescent="0.25">
      <c r="A933">
        <v>150081</v>
      </c>
      <c r="B933" t="s">
        <v>390</v>
      </c>
      <c r="C933" s="4">
        <v>39387</v>
      </c>
      <c r="D933" t="s">
        <v>42</v>
      </c>
      <c r="E933">
        <v>1</v>
      </c>
      <c r="G933" t="s">
        <v>140</v>
      </c>
      <c r="H933">
        <v>36</v>
      </c>
      <c r="I933">
        <v>80.56</v>
      </c>
      <c r="J933">
        <v>-80.56</v>
      </c>
      <c r="Q933" s="7">
        <v>42653</v>
      </c>
    </row>
    <row r="934" spans="1:17" x14ac:dyDescent="0.25">
      <c r="A934">
        <v>150083</v>
      </c>
      <c r="B934" t="s">
        <v>388</v>
      </c>
      <c r="C934" s="4">
        <v>39387</v>
      </c>
      <c r="D934" t="s">
        <v>42</v>
      </c>
      <c r="E934">
        <v>1</v>
      </c>
      <c r="G934" t="s">
        <v>140</v>
      </c>
      <c r="H934">
        <v>36</v>
      </c>
      <c r="I934">
        <v>94.81</v>
      </c>
      <c r="J934">
        <v>-94.81</v>
      </c>
      <c r="Q934" s="7">
        <v>42653</v>
      </c>
    </row>
    <row r="935" spans="1:17" x14ac:dyDescent="0.25">
      <c r="A935">
        <v>150084</v>
      </c>
      <c r="B935" t="s">
        <v>388</v>
      </c>
      <c r="C935" s="4">
        <v>39387</v>
      </c>
      <c r="D935" t="s">
        <v>42</v>
      </c>
      <c r="E935">
        <v>1</v>
      </c>
      <c r="G935" t="s">
        <v>140</v>
      </c>
      <c r="H935">
        <v>36</v>
      </c>
      <c r="I935">
        <v>106.71</v>
      </c>
      <c r="J935">
        <v>-106.71</v>
      </c>
      <c r="Q935" s="7">
        <v>42653</v>
      </c>
    </row>
    <row r="936" spans="1:17" x14ac:dyDescent="0.25">
      <c r="A936">
        <v>150085</v>
      </c>
      <c r="B936" t="s">
        <v>388</v>
      </c>
      <c r="C936" s="4">
        <v>39387</v>
      </c>
      <c r="D936" t="s">
        <v>42</v>
      </c>
      <c r="E936">
        <v>1</v>
      </c>
      <c r="G936" t="s">
        <v>140</v>
      </c>
      <c r="H936">
        <v>36</v>
      </c>
      <c r="I936">
        <v>111.08</v>
      </c>
      <c r="J936">
        <v>-111.08</v>
      </c>
      <c r="Q936" s="7">
        <v>42653</v>
      </c>
    </row>
    <row r="937" spans="1:17" x14ac:dyDescent="0.25">
      <c r="A937">
        <v>150086</v>
      </c>
      <c r="B937" t="s">
        <v>388</v>
      </c>
      <c r="C937" s="4">
        <v>39387</v>
      </c>
      <c r="D937" t="s">
        <v>42</v>
      </c>
      <c r="E937">
        <v>1</v>
      </c>
      <c r="G937" t="s">
        <v>140</v>
      </c>
      <c r="H937">
        <v>36</v>
      </c>
      <c r="I937">
        <v>114.89</v>
      </c>
      <c r="J937">
        <v>-114.89</v>
      </c>
      <c r="Q937" s="7">
        <v>42653</v>
      </c>
    </row>
    <row r="938" spans="1:17" x14ac:dyDescent="0.25">
      <c r="A938">
        <v>150091</v>
      </c>
      <c r="B938" t="s">
        <v>388</v>
      </c>
      <c r="C938" s="4">
        <v>39387</v>
      </c>
      <c r="D938" t="s">
        <v>42</v>
      </c>
      <c r="E938">
        <v>1</v>
      </c>
      <c r="G938" t="s">
        <v>140</v>
      </c>
      <c r="H938">
        <v>36</v>
      </c>
      <c r="I938">
        <v>144.13</v>
      </c>
      <c r="J938">
        <v>-144.13</v>
      </c>
      <c r="Q938" s="7">
        <v>42653</v>
      </c>
    </row>
    <row r="939" spans="1:17" x14ac:dyDescent="0.25">
      <c r="A939">
        <v>150094</v>
      </c>
      <c r="B939" t="s">
        <v>388</v>
      </c>
      <c r="C939" s="4">
        <v>39387</v>
      </c>
      <c r="D939" t="s">
        <v>42</v>
      </c>
      <c r="E939">
        <v>1</v>
      </c>
      <c r="G939" t="s">
        <v>140</v>
      </c>
      <c r="H939">
        <v>36</v>
      </c>
      <c r="I939">
        <v>223.54</v>
      </c>
      <c r="J939">
        <v>-223.54</v>
      </c>
      <c r="Q939" s="7">
        <v>42653</v>
      </c>
    </row>
    <row r="940" spans="1:17" x14ac:dyDescent="0.25">
      <c r="A940">
        <v>150096</v>
      </c>
      <c r="B940" t="s">
        <v>388</v>
      </c>
      <c r="C940" s="4">
        <v>39387</v>
      </c>
      <c r="D940" t="s">
        <v>42</v>
      </c>
      <c r="E940">
        <v>1</v>
      </c>
      <c r="G940" t="s">
        <v>140</v>
      </c>
      <c r="H940">
        <v>36</v>
      </c>
      <c r="I940">
        <v>225.75</v>
      </c>
      <c r="J940">
        <v>-225.75</v>
      </c>
      <c r="Q940" s="7">
        <v>42653</v>
      </c>
    </row>
    <row r="941" spans="1:17" x14ac:dyDescent="0.25">
      <c r="A941">
        <v>150100</v>
      </c>
      <c r="B941" t="s">
        <v>388</v>
      </c>
      <c r="C941" s="4">
        <v>39387</v>
      </c>
      <c r="D941" t="s">
        <v>42</v>
      </c>
      <c r="E941">
        <v>1</v>
      </c>
      <c r="G941" t="s">
        <v>140</v>
      </c>
      <c r="H941">
        <v>36</v>
      </c>
      <c r="I941">
        <v>267.75</v>
      </c>
      <c r="J941">
        <v>-267.75</v>
      </c>
      <c r="Q941" s="7">
        <v>42653</v>
      </c>
    </row>
    <row r="942" spans="1:17" x14ac:dyDescent="0.25">
      <c r="A942">
        <v>150105</v>
      </c>
      <c r="B942" t="s">
        <v>388</v>
      </c>
      <c r="C942" s="4">
        <v>39387</v>
      </c>
      <c r="D942" t="s">
        <v>42</v>
      </c>
      <c r="E942">
        <v>1</v>
      </c>
      <c r="G942" t="s">
        <v>140</v>
      </c>
      <c r="H942">
        <v>36</v>
      </c>
      <c r="I942">
        <v>308.26</v>
      </c>
      <c r="J942">
        <v>-308.26</v>
      </c>
      <c r="Q942" s="7">
        <v>42653</v>
      </c>
    </row>
    <row r="943" spans="1:17" x14ac:dyDescent="0.25">
      <c r="A943">
        <v>150106</v>
      </c>
      <c r="B943" t="s">
        <v>188</v>
      </c>
      <c r="C943" s="4">
        <v>39387</v>
      </c>
      <c r="D943" t="s">
        <v>42</v>
      </c>
      <c r="E943">
        <v>1</v>
      </c>
      <c r="G943" t="s">
        <v>140</v>
      </c>
      <c r="H943">
        <v>36</v>
      </c>
      <c r="I943">
        <v>322.10000000000002</v>
      </c>
      <c r="J943">
        <v>-322.10000000000002</v>
      </c>
      <c r="Q943" s="7">
        <v>42653</v>
      </c>
    </row>
    <row r="944" spans="1:17" x14ac:dyDescent="0.25">
      <c r="A944">
        <v>150107</v>
      </c>
      <c r="B944" t="s">
        <v>388</v>
      </c>
      <c r="C944" s="4">
        <v>39387</v>
      </c>
      <c r="D944" t="s">
        <v>42</v>
      </c>
      <c r="E944">
        <v>1</v>
      </c>
      <c r="G944" t="s">
        <v>140</v>
      </c>
      <c r="H944">
        <v>36</v>
      </c>
      <c r="I944">
        <v>324.58999999999997</v>
      </c>
      <c r="J944">
        <v>-324.58999999999997</v>
      </c>
      <c r="Q944" s="7">
        <v>42653</v>
      </c>
    </row>
    <row r="945" spans="1:17" x14ac:dyDescent="0.25">
      <c r="A945">
        <v>150109</v>
      </c>
      <c r="B945" t="s">
        <v>388</v>
      </c>
      <c r="C945" s="4">
        <v>39387</v>
      </c>
      <c r="D945" t="s">
        <v>42</v>
      </c>
      <c r="E945">
        <v>1</v>
      </c>
      <c r="G945" t="s">
        <v>140</v>
      </c>
      <c r="H945">
        <v>36</v>
      </c>
      <c r="I945">
        <v>397.93</v>
      </c>
      <c r="J945">
        <v>-397.93</v>
      </c>
      <c r="Q945" s="7">
        <v>42653</v>
      </c>
    </row>
    <row r="946" spans="1:17" x14ac:dyDescent="0.25">
      <c r="A946">
        <v>150110</v>
      </c>
      <c r="B946" t="s">
        <v>389</v>
      </c>
      <c r="C946" s="4">
        <v>39387</v>
      </c>
      <c r="D946" t="s">
        <v>42</v>
      </c>
      <c r="E946">
        <v>1</v>
      </c>
      <c r="G946" t="s">
        <v>140</v>
      </c>
      <c r="H946">
        <v>36</v>
      </c>
      <c r="I946">
        <v>452.77</v>
      </c>
      <c r="J946">
        <v>-452.77</v>
      </c>
      <c r="Q946" s="7">
        <v>42653</v>
      </c>
    </row>
    <row r="947" spans="1:17" x14ac:dyDescent="0.25">
      <c r="A947">
        <v>150114</v>
      </c>
      <c r="B947" t="s">
        <v>388</v>
      </c>
      <c r="C947" s="4">
        <v>39387</v>
      </c>
      <c r="D947" t="s">
        <v>42</v>
      </c>
      <c r="E947">
        <v>1</v>
      </c>
      <c r="G947" t="s">
        <v>140</v>
      </c>
      <c r="H947">
        <v>36</v>
      </c>
      <c r="I947">
        <v>634.17999999999995</v>
      </c>
      <c r="J947">
        <v>-634.17999999999995</v>
      </c>
      <c r="Q947" s="7">
        <v>42653</v>
      </c>
    </row>
    <row r="948" spans="1:17" x14ac:dyDescent="0.25">
      <c r="A948">
        <v>150116</v>
      </c>
      <c r="B948" t="s">
        <v>388</v>
      </c>
      <c r="C948" s="4">
        <v>39387</v>
      </c>
      <c r="D948" t="s">
        <v>42</v>
      </c>
      <c r="E948">
        <v>1</v>
      </c>
      <c r="G948" t="s">
        <v>140</v>
      </c>
      <c r="H948">
        <v>36</v>
      </c>
      <c r="I948">
        <v>806.01</v>
      </c>
      <c r="J948">
        <v>-806.01</v>
      </c>
      <c r="Q948" s="7">
        <v>42653</v>
      </c>
    </row>
    <row r="949" spans="1:17" x14ac:dyDescent="0.25">
      <c r="A949">
        <v>150124</v>
      </c>
      <c r="B949" t="s">
        <v>388</v>
      </c>
      <c r="C949" s="4">
        <v>39387</v>
      </c>
      <c r="D949" t="s">
        <v>42</v>
      </c>
      <c r="E949">
        <v>1</v>
      </c>
      <c r="G949" t="s">
        <v>140</v>
      </c>
      <c r="H949">
        <v>36</v>
      </c>
      <c r="I949">
        <v>1132.95</v>
      </c>
      <c r="J949">
        <v>-1132.95</v>
      </c>
      <c r="Q949" s="7">
        <v>42653</v>
      </c>
    </row>
    <row r="950" spans="1:17" x14ac:dyDescent="0.25">
      <c r="A950">
        <v>150126</v>
      </c>
      <c r="B950" t="s">
        <v>388</v>
      </c>
      <c r="C950" s="4">
        <v>39387</v>
      </c>
      <c r="D950" t="s">
        <v>42</v>
      </c>
      <c r="E950">
        <v>1</v>
      </c>
      <c r="G950" t="s">
        <v>140</v>
      </c>
      <c r="H950">
        <v>36</v>
      </c>
      <c r="I950">
        <v>1398.38</v>
      </c>
      <c r="J950">
        <v>-1398.38</v>
      </c>
      <c r="Q950" s="7">
        <v>42653</v>
      </c>
    </row>
    <row r="951" spans="1:17" x14ac:dyDescent="0.25">
      <c r="A951">
        <v>150128</v>
      </c>
      <c r="B951" t="s">
        <v>388</v>
      </c>
      <c r="C951" s="4">
        <v>39387</v>
      </c>
      <c r="D951" t="s">
        <v>42</v>
      </c>
      <c r="E951">
        <v>1</v>
      </c>
      <c r="G951" t="s">
        <v>140</v>
      </c>
      <c r="H951">
        <v>36</v>
      </c>
      <c r="I951">
        <v>1684.84</v>
      </c>
      <c r="J951">
        <v>-1684.84</v>
      </c>
      <c r="Q951" s="7">
        <v>42653</v>
      </c>
    </row>
    <row r="952" spans="1:17" x14ac:dyDescent="0.25">
      <c r="A952">
        <v>150130</v>
      </c>
      <c r="B952" t="s">
        <v>388</v>
      </c>
      <c r="C952" s="4">
        <v>39387</v>
      </c>
      <c r="D952" t="s">
        <v>42</v>
      </c>
      <c r="E952">
        <v>1</v>
      </c>
      <c r="G952" t="s">
        <v>140</v>
      </c>
      <c r="H952">
        <v>36</v>
      </c>
      <c r="I952">
        <v>1711.43</v>
      </c>
      <c r="J952">
        <v>-1711.43</v>
      </c>
      <c r="Q952" s="7">
        <v>42653</v>
      </c>
    </row>
    <row r="953" spans="1:17" x14ac:dyDescent="0.25">
      <c r="A953">
        <v>150131</v>
      </c>
      <c r="B953" t="s">
        <v>388</v>
      </c>
      <c r="C953" s="4">
        <v>39387</v>
      </c>
      <c r="D953" t="s">
        <v>42</v>
      </c>
      <c r="E953">
        <v>1</v>
      </c>
      <c r="G953" t="s">
        <v>140</v>
      </c>
      <c r="H953">
        <v>36</v>
      </c>
      <c r="I953">
        <v>1715.34</v>
      </c>
      <c r="J953">
        <v>-1715.34</v>
      </c>
      <c r="Q953" s="7">
        <v>42653</v>
      </c>
    </row>
    <row r="954" spans="1:17" x14ac:dyDescent="0.25">
      <c r="A954">
        <v>150146</v>
      </c>
      <c r="B954" t="s">
        <v>387</v>
      </c>
      <c r="C954" s="4">
        <v>39387</v>
      </c>
      <c r="D954" t="s">
        <v>42</v>
      </c>
      <c r="E954">
        <v>1</v>
      </c>
      <c r="G954" t="s">
        <v>140</v>
      </c>
      <c r="H954">
        <v>36</v>
      </c>
      <c r="I954">
        <v>2856.73</v>
      </c>
      <c r="J954">
        <v>-2856.73</v>
      </c>
      <c r="Q954" s="7">
        <v>42653</v>
      </c>
    </row>
    <row r="955" spans="1:17" x14ac:dyDescent="0.25">
      <c r="A955">
        <v>150147</v>
      </c>
      <c r="B955" t="s">
        <v>390</v>
      </c>
      <c r="C955" s="4">
        <v>39387</v>
      </c>
      <c r="D955" t="s">
        <v>42</v>
      </c>
      <c r="E955">
        <v>1</v>
      </c>
      <c r="G955" t="s">
        <v>140</v>
      </c>
      <c r="H955">
        <v>36</v>
      </c>
      <c r="I955">
        <v>3193.05</v>
      </c>
      <c r="J955">
        <v>-3193.05</v>
      </c>
      <c r="Q955" s="7">
        <v>42653</v>
      </c>
    </row>
    <row r="956" spans="1:17" x14ac:dyDescent="0.25">
      <c r="A956">
        <v>150149</v>
      </c>
      <c r="B956" t="s">
        <v>188</v>
      </c>
      <c r="C956" s="4">
        <v>39387</v>
      </c>
      <c r="D956" t="s">
        <v>42</v>
      </c>
      <c r="E956">
        <v>1</v>
      </c>
      <c r="G956" t="s">
        <v>140</v>
      </c>
      <c r="H956">
        <v>36</v>
      </c>
      <c r="I956">
        <v>3972.7</v>
      </c>
      <c r="J956">
        <v>-3972.7</v>
      </c>
      <c r="Q956" s="7">
        <v>42653</v>
      </c>
    </row>
    <row r="957" spans="1:17" x14ac:dyDescent="0.25">
      <c r="A957">
        <v>150150</v>
      </c>
      <c r="B957" t="s">
        <v>390</v>
      </c>
      <c r="C957" s="4">
        <v>39387</v>
      </c>
      <c r="D957" t="s">
        <v>42</v>
      </c>
      <c r="E957">
        <v>1</v>
      </c>
      <c r="G957" t="s">
        <v>140</v>
      </c>
      <c r="H957">
        <v>36</v>
      </c>
      <c r="I957">
        <v>4492</v>
      </c>
      <c r="J957">
        <v>-4492</v>
      </c>
      <c r="Q957" s="7">
        <v>42653</v>
      </c>
    </row>
    <row r="958" spans="1:17" x14ac:dyDescent="0.25">
      <c r="A958">
        <v>150151</v>
      </c>
      <c r="B958" t="s">
        <v>388</v>
      </c>
      <c r="C958" s="4">
        <v>39387</v>
      </c>
      <c r="D958" t="s">
        <v>42</v>
      </c>
      <c r="E958">
        <v>1</v>
      </c>
      <c r="G958" t="s">
        <v>140</v>
      </c>
      <c r="H958">
        <v>36</v>
      </c>
      <c r="I958">
        <v>6754.31</v>
      </c>
      <c r="J958">
        <v>-6754.31</v>
      </c>
      <c r="Q958" s="7">
        <v>42653</v>
      </c>
    </row>
    <row r="959" spans="1:17" x14ac:dyDescent="0.25">
      <c r="A959">
        <v>150152</v>
      </c>
      <c r="B959" t="s">
        <v>188</v>
      </c>
      <c r="C959" s="4">
        <v>39387</v>
      </c>
      <c r="D959" t="s">
        <v>42</v>
      </c>
      <c r="E959">
        <v>1</v>
      </c>
      <c r="G959" t="s">
        <v>140</v>
      </c>
      <c r="H959">
        <v>36</v>
      </c>
      <c r="I959">
        <v>16908.53</v>
      </c>
      <c r="J959">
        <v>-16908.53</v>
      </c>
      <c r="Q959" s="7">
        <v>42653</v>
      </c>
    </row>
    <row r="960" spans="1:17" x14ac:dyDescent="0.25">
      <c r="A960">
        <v>150153</v>
      </c>
      <c r="B960" t="s">
        <v>388</v>
      </c>
      <c r="C960" s="4">
        <v>39387</v>
      </c>
      <c r="D960" t="s">
        <v>42</v>
      </c>
      <c r="E960">
        <v>1</v>
      </c>
      <c r="G960" t="s">
        <v>140</v>
      </c>
      <c r="H960">
        <v>36</v>
      </c>
      <c r="I960">
        <v>21066.240000000002</v>
      </c>
      <c r="J960">
        <v>-21066.240000000002</v>
      </c>
      <c r="Q960" s="7">
        <v>42653</v>
      </c>
    </row>
    <row r="961" spans="1:17" x14ac:dyDescent="0.25">
      <c r="A961">
        <v>150163</v>
      </c>
      <c r="B961" t="s">
        <v>388</v>
      </c>
      <c r="C961" s="4">
        <v>39387</v>
      </c>
      <c r="D961" t="s">
        <v>42</v>
      </c>
      <c r="E961">
        <v>1</v>
      </c>
      <c r="G961" t="s">
        <v>140</v>
      </c>
      <c r="H961">
        <v>36</v>
      </c>
      <c r="I961">
        <v>211.17</v>
      </c>
      <c r="J961">
        <v>-211.17</v>
      </c>
      <c r="Q961" s="7">
        <v>42653</v>
      </c>
    </row>
    <row r="962" spans="1:17" x14ac:dyDescent="0.25">
      <c r="A962">
        <v>150165</v>
      </c>
      <c r="B962" t="s">
        <v>391</v>
      </c>
      <c r="C962" s="4">
        <v>39387</v>
      </c>
      <c r="D962" t="s">
        <v>42</v>
      </c>
      <c r="E962">
        <v>1</v>
      </c>
      <c r="G962" t="s">
        <v>140</v>
      </c>
      <c r="H962">
        <v>36</v>
      </c>
      <c r="I962">
        <v>234.63</v>
      </c>
      <c r="J962">
        <v>-234.63</v>
      </c>
      <c r="Q962" s="7">
        <v>42653</v>
      </c>
    </row>
    <row r="963" spans="1:17" x14ac:dyDescent="0.25">
      <c r="A963">
        <v>150172</v>
      </c>
      <c r="B963" t="s">
        <v>388</v>
      </c>
      <c r="C963" s="4">
        <v>39387</v>
      </c>
      <c r="D963" t="s">
        <v>42</v>
      </c>
      <c r="E963">
        <v>1</v>
      </c>
      <c r="G963" t="s">
        <v>140</v>
      </c>
      <c r="H963">
        <v>36</v>
      </c>
      <c r="I963">
        <v>612.88</v>
      </c>
      <c r="J963">
        <v>-612.88</v>
      </c>
      <c r="Q963" s="7">
        <v>42653</v>
      </c>
    </row>
    <row r="964" spans="1:17" x14ac:dyDescent="0.25">
      <c r="A964">
        <v>150174</v>
      </c>
      <c r="B964" t="s">
        <v>391</v>
      </c>
      <c r="C964" s="4">
        <v>39387</v>
      </c>
      <c r="D964" t="s">
        <v>42</v>
      </c>
      <c r="E964">
        <v>1</v>
      </c>
      <c r="G964" t="s">
        <v>140</v>
      </c>
      <c r="H964">
        <v>36</v>
      </c>
      <c r="I964">
        <v>790</v>
      </c>
      <c r="J964">
        <v>-790</v>
      </c>
      <c r="Q964" s="7">
        <v>42653</v>
      </c>
    </row>
    <row r="965" spans="1:17" x14ac:dyDescent="0.25">
      <c r="A965">
        <v>150178</v>
      </c>
      <c r="B965" t="s">
        <v>188</v>
      </c>
      <c r="C965" s="4">
        <v>39387</v>
      </c>
      <c r="D965" t="s">
        <v>42</v>
      </c>
      <c r="E965">
        <v>1</v>
      </c>
      <c r="G965" t="s">
        <v>140</v>
      </c>
      <c r="H965">
        <v>36</v>
      </c>
      <c r="I965">
        <v>1685.6</v>
      </c>
      <c r="J965">
        <v>-1685.6</v>
      </c>
      <c r="Q965" s="7">
        <v>42653</v>
      </c>
    </row>
    <row r="966" spans="1:17" x14ac:dyDescent="0.25">
      <c r="A966">
        <v>150181</v>
      </c>
      <c r="B966" t="s">
        <v>388</v>
      </c>
      <c r="C966" s="4">
        <v>39387</v>
      </c>
      <c r="D966" t="s">
        <v>42</v>
      </c>
      <c r="E966">
        <v>1</v>
      </c>
      <c r="G966" t="s">
        <v>140</v>
      </c>
      <c r="H966">
        <v>36</v>
      </c>
      <c r="I966">
        <v>125024.21</v>
      </c>
      <c r="J966">
        <v>-125024.21</v>
      </c>
      <c r="Q966" s="7">
        <v>42653</v>
      </c>
    </row>
    <row r="967" spans="1:17" x14ac:dyDescent="0.25">
      <c r="A967">
        <v>1003805</v>
      </c>
      <c r="B967" t="s">
        <v>166</v>
      </c>
      <c r="C967" s="4">
        <v>39753</v>
      </c>
      <c r="D967" t="s">
        <v>42</v>
      </c>
      <c r="E967">
        <v>1</v>
      </c>
      <c r="G967" t="s">
        <v>140</v>
      </c>
      <c r="H967">
        <v>36</v>
      </c>
      <c r="I967">
        <v>1705</v>
      </c>
      <c r="J967">
        <v>-1705</v>
      </c>
      <c r="Q967" s="7">
        <v>42654</v>
      </c>
    </row>
    <row r="968" spans="1:17" x14ac:dyDescent="0.25">
      <c r="A968">
        <v>1003854</v>
      </c>
      <c r="B968" t="s">
        <v>217</v>
      </c>
      <c r="C968" s="4">
        <v>39753</v>
      </c>
      <c r="D968" t="s">
        <v>42</v>
      </c>
      <c r="E968">
        <v>1</v>
      </c>
      <c r="G968" t="s">
        <v>140</v>
      </c>
      <c r="H968">
        <v>36</v>
      </c>
      <c r="I968">
        <v>420.73</v>
      </c>
      <c r="J968">
        <v>-420.73</v>
      </c>
      <c r="Q968" s="7">
        <v>42654</v>
      </c>
    </row>
    <row r="969" spans="1:17" x14ac:dyDescent="0.25">
      <c r="A969">
        <v>1003855</v>
      </c>
      <c r="B969" t="s">
        <v>166</v>
      </c>
      <c r="C969" s="4">
        <v>39753</v>
      </c>
      <c r="D969" t="s">
        <v>42</v>
      </c>
      <c r="E969">
        <v>1</v>
      </c>
      <c r="G969" t="s">
        <v>140</v>
      </c>
      <c r="H969">
        <v>36</v>
      </c>
      <c r="I969">
        <v>2313.8000000000002</v>
      </c>
      <c r="J969">
        <v>-2313.8000000000002</v>
      </c>
      <c r="Q969" s="7">
        <v>42654</v>
      </c>
    </row>
    <row r="970" spans="1:17" x14ac:dyDescent="0.25">
      <c r="A970">
        <v>1004506</v>
      </c>
      <c r="B970" t="s">
        <v>380</v>
      </c>
      <c r="C970" s="4">
        <v>40118</v>
      </c>
      <c r="D970" t="s">
        <v>42</v>
      </c>
      <c r="E970">
        <v>1</v>
      </c>
      <c r="G970" t="s">
        <v>140</v>
      </c>
      <c r="H970">
        <v>36</v>
      </c>
      <c r="I970">
        <v>1300</v>
      </c>
      <c r="J970">
        <v>-1300</v>
      </c>
      <c r="Q970" s="7">
        <v>42655</v>
      </c>
    </row>
    <row r="971" spans="1:17" x14ac:dyDescent="0.25">
      <c r="A971">
        <v>1005173</v>
      </c>
      <c r="B971" t="s">
        <v>392</v>
      </c>
      <c r="C971" s="4">
        <v>40483</v>
      </c>
      <c r="D971" t="s">
        <v>42</v>
      </c>
      <c r="E971">
        <v>1</v>
      </c>
      <c r="G971" t="s">
        <v>140</v>
      </c>
      <c r="H971">
        <v>36</v>
      </c>
      <c r="I971">
        <v>4594.9399999999996</v>
      </c>
      <c r="J971">
        <v>-4594.9399999999996</v>
      </c>
      <c r="Q971" s="7">
        <v>42656</v>
      </c>
    </row>
    <row r="972" spans="1:17" x14ac:dyDescent="0.25">
      <c r="A972">
        <v>1005188</v>
      </c>
      <c r="B972" t="s">
        <v>393</v>
      </c>
      <c r="C972" s="4">
        <v>40483</v>
      </c>
      <c r="D972" t="s">
        <v>42</v>
      </c>
      <c r="E972">
        <v>1</v>
      </c>
      <c r="G972" t="s">
        <v>140</v>
      </c>
      <c r="H972">
        <v>36</v>
      </c>
      <c r="I972">
        <v>1025.3900000000001</v>
      </c>
      <c r="J972">
        <v>-1025.3900000000001</v>
      </c>
      <c r="Q972" s="7">
        <v>42656</v>
      </c>
    </row>
    <row r="973" spans="1:17" x14ac:dyDescent="0.25">
      <c r="A973">
        <v>1005562</v>
      </c>
      <c r="B973" t="s">
        <v>310</v>
      </c>
      <c r="C973" s="4">
        <v>40848</v>
      </c>
      <c r="D973" t="s">
        <v>42</v>
      </c>
      <c r="E973">
        <v>1</v>
      </c>
      <c r="G973" t="s">
        <v>140</v>
      </c>
      <c r="H973">
        <v>36</v>
      </c>
      <c r="I973">
        <v>1380</v>
      </c>
      <c r="J973">
        <v>-1380</v>
      </c>
      <c r="Q973" s="7">
        <v>42657</v>
      </c>
    </row>
    <row r="974" spans="1:17" x14ac:dyDescent="0.25">
      <c r="A974">
        <v>1005573</v>
      </c>
      <c r="B974" t="s">
        <v>286</v>
      </c>
      <c r="C974" s="4">
        <v>40848</v>
      </c>
      <c r="D974" t="s">
        <v>42</v>
      </c>
      <c r="E974">
        <v>1</v>
      </c>
      <c r="G974" t="s">
        <v>140</v>
      </c>
      <c r="H974">
        <v>36</v>
      </c>
      <c r="I974">
        <v>1238.1500000000001</v>
      </c>
      <c r="J974">
        <v>-1238.1500000000001</v>
      </c>
      <c r="Q974" s="7">
        <v>42657</v>
      </c>
    </row>
    <row r="975" spans="1:17" x14ac:dyDescent="0.25">
      <c r="A975">
        <v>1005574</v>
      </c>
      <c r="B975" t="s">
        <v>367</v>
      </c>
      <c r="C975" s="4">
        <v>40848</v>
      </c>
      <c r="D975" t="s">
        <v>42</v>
      </c>
      <c r="E975">
        <v>1</v>
      </c>
      <c r="G975" t="s">
        <v>140</v>
      </c>
      <c r="H975">
        <v>36</v>
      </c>
      <c r="I975">
        <v>177.99</v>
      </c>
      <c r="J975">
        <v>-177.99</v>
      </c>
      <c r="Q975" s="7">
        <v>42657</v>
      </c>
    </row>
    <row r="976" spans="1:17" x14ac:dyDescent="0.25">
      <c r="A976">
        <v>1005581</v>
      </c>
      <c r="B976" t="s">
        <v>394</v>
      </c>
      <c r="C976" s="4">
        <v>40848</v>
      </c>
      <c r="D976" t="s">
        <v>42</v>
      </c>
      <c r="E976">
        <v>1</v>
      </c>
      <c r="G976" t="s">
        <v>140</v>
      </c>
      <c r="H976">
        <v>36</v>
      </c>
      <c r="I976">
        <v>266.32</v>
      </c>
      <c r="J976">
        <v>-266.32</v>
      </c>
      <c r="Q976" s="7">
        <v>42657</v>
      </c>
    </row>
    <row r="977" spans="1:17" x14ac:dyDescent="0.25">
      <c r="A977">
        <v>1005582</v>
      </c>
      <c r="B977" t="s">
        <v>286</v>
      </c>
      <c r="C977" s="4">
        <v>40848</v>
      </c>
      <c r="D977" t="s">
        <v>42</v>
      </c>
      <c r="E977">
        <v>1</v>
      </c>
      <c r="G977" t="s">
        <v>140</v>
      </c>
      <c r="H977">
        <v>36</v>
      </c>
      <c r="I977">
        <v>2930.7</v>
      </c>
      <c r="J977">
        <v>-2930.7</v>
      </c>
      <c r="Q977" s="7">
        <v>42657</v>
      </c>
    </row>
    <row r="978" spans="1:17" x14ac:dyDescent="0.25">
      <c r="A978">
        <v>1005593</v>
      </c>
      <c r="B978" t="s">
        <v>395</v>
      </c>
      <c r="C978" s="4">
        <v>40848</v>
      </c>
      <c r="D978" t="s">
        <v>42</v>
      </c>
      <c r="E978">
        <v>1</v>
      </c>
      <c r="G978" t="s">
        <v>140</v>
      </c>
      <c r="H978">
        <v>36</v>
      </c>
      <c r="I978">
        <v>212.19</v>
      </c>
      <c r="J978">
        <v>-212.19</v>
      </c>
      <c r="Q978" s="7">
        <v>42657</v>
      </c>
    </row>
    <row r="979" spans="1:17" x14ac:dyDescent="0.25">
      <c r="A979">
        <v>1005594</v>
      </c>
      <c r="B979" t="s">
        <v>286</v>
      </c>
      <c r="C979" s="4">
        <v>40848</v>
      </c>
      <c r="D979" t="s">
        <v>42</v>
      </c>
      <c r="E979">
        <v>1</v>
      </c>
      <c r="G979" t="s">
        <v>140</v>
      </c>
      <c r="H979">
        <v>36</v>
      </c>
      <c r="I979">
        <v>3075.14</v>
      </c>
      <c r="J979">
        <v>-3075.14</v>
      </c>
      <c r="Q979" s="7">
        <v>42657</v>
      </c>
    </row>
    <row r="980" spans="1:17" x14ac:dyDescent="0.25">
      <c r="A980">
        <v>1005595</v>
      </c>
      <c r="B980" t="s">
        <v>396</v>
      </c>
      <c r="C980" s="4">
        <v>40848</v>
      </c>
      <c r="D980" t="s">
        <v>42</v>
      </c>
      <c r="E980">
        <v>1</v>
      </c>
      <c r="G980" t="s">
        <v>140</v>
      </c>
      <c r="H980">
        <v>36</v>
      </c>
      <c r="I980">
        <v>277.93</v>
      </c>
      <c r="J980">
        <v>-277.93</v>
      </c>
      <c r="Q980" s="7">
        <v>42657</v>
      </c>
    </row>
    <row r="981" spans="1:17" x14ac:dyDescent="0.25">
      <c r="A981">
        <v>1005601</v>
      </c>
      <c r="B981" t="s">
        <v>397</v>
      </c>
      <c r="C981" s="4">
        <v>40848</v>
      </c>
      <c r="D981" t="s">
        <v>42</v>
      </c>
      <c r="E981">
        <v>1</v>
      </c>
      <c r="G981" t="s">
        <v>140</v>
      </c>
      <c r="H981">
        <v>36</v>
      </c>
      <c r="I981">
        <v>4914.4799999999996</v>
      </c>
      <c r="J981">
        <v>-4914.4799999999996</v>
      </c>
      <c r="Q981" s="7">
        <v>42657</v>
      </c>
    </row>
    <row r="982" spans="1:17" x14ac:dyDescent="0.25">
      <c r="A982">
        <v>1006932</v>
      </c>
      <c r="B982" t="s">
        <v>162</v>
      </c>
      <c r="C982" s="4">
        <v>41579</v>
      </c>
      <c r="D982" t="s">
        <v>42</v>
      </c>
      <c r="E982">
        <v>1</v>
      </c>
      <c r="G982" t="s">
        <v>140</v>
      </c>
      <c r="H982">
        <v>36</v>
      </c>
      <c r="I982">
        <v>4272.42</v>
      </c>
      <c r="J982">
        <v>-2374.2199999999998</v>
      </c>
      <c r="K982">
        <v>-712.07</v>
      </c>
      <c r="L982">
        <v>-118.68</v>
      </c>
      <c r="M982">
        <v>1898.2</v>
      </c>
      <c r="Q982" s="7">
        <v>42659</v>
      </c>
    </row>
    <row r="983" spans="1:17" x14ac:dyDescent="0.25">
      <c r="A983">
        <v>1006933</v>
      </c>
      <c r="B983" t="s">
        <v>162</v>
      </c>
      <c r="C983" s="4">
        <v>41579</v>
      </c>
      <c r="D983" t="s">
        <v>42</v>
      </c>
      <c r="E983">
        <v>1</v>
      </c>
      <c r="G983" t="s">
        <v>140</v>
      </c>
      <c r="H983">
        <v>36</v>
      </c>
      <c r="I983">
        <v>643.21</v>
      </c>
      <c r="J983">
        <v>-357.44</v>
      </c>
      <c r="K983">
        <v>-107.2</v>
      </c>
      <c r="L983">
        <v>-17.87</v>
      </c>
      <c r="M983">
        <v>285.77</v>
      </c>
      <c r="Q983" s="7">
        <v>42659</v>
      </c>
    </row>
    <row r="984" spans="1:17" x14ac:dyDescent="0.25">
      <c r="A984">
        <v>1006935</v>
      </c>
      <c r="B984" t="s">
        <v>162</v>
      </c>
      <c r="C984" s="4">
        <v>41579</v>
      </c>
      <c r="D984" t="s">
        <v>42</v>
      </c>
      <c r="E984">
        <v>1</v>
      </c>
      <c r="G984" t="s">
        <v>140</v>
      </c>
      <c r="H984">
        <v>36</v>
      </c>
      <c r="I984">
        <v>128.66</v>
      </c>
      <c r="J984">
        <v>-71.489999999999995</v>
      </c>
      <c r="K984">
        <v>-21.44</v>
      </c>
      <c r="L984">
        <v>-3.57</v>
      </c>
      <c r="M984">
        <v>57.17</v>
      </c>
      <c r="Q984" s="7">
        <v>42659</v>
      </c>
    </row>
    <row r="985" spans="1:17" x14ac:dyDescent="0.25">
      <c r="A985">
        <v>1006938</v>
      </c>
      <c r="B985" t="s">
        <v>218</v>
      </c>
      <c r="C985" s="4">
        <v>41579</v>
      </c>
      <c r="D985" t="s">
        <v>42</v>
      </c>
      <c r="E985">
        <v>1</v>
      </c>
      <c r="G985" t="s">
        <v>140</v>
      </c>
      <c r="H985">
        <v>36</v>
      </c>
      <c r="I985">
        <v>1051.8800000000001</v>
      </c>
      <c r="J985">
        <v>-584.53</v>
      </c>
      <c r="K985">
        <v>-175.31</v>
      </c>
      <c r="L985">
        <v>-29.22</v>
      </c>
      <c r="M985">
        <v>467.35</v>
      </c>
      <c r="Q985" s="7">
        <v>42659</v>
      </c>
    </row>
    <row r="986" spans="1:17" x14ac:dyDescent="0.25">
      <c r="A986">
        <v>1006958</v>
      </c>
      <c r="B986" t="s">
        <v>162</v>
      </c>
      <c r="C986" s="4">
        <v>41579</v>
      </c>
      <c r="D986" t="s">
        <v>42</v>
      </c>
      <c r="E986">
        <v>1</v>
      </c>
      <c r="G986" t="s">
        <v>140</v>
      </c>
      <c r="H986">
        <v>36</v>
      </c>
      <c r="I986">
        <v>556.70000000000005</v>
      </c>
      <c r="J986">
        <v>-309.36</v>
      </c>
      <c r="K986">
        <v>-92.78</v>
      </c>
      <c r="L986">
        <v>-15.46</v>
      </c>
      <c r="M986">
        <v>247.34</v>
      </c>
      <c r="Q986" s="7">
        <v>42659</v>
      </c>
    </row>
    <row r="987" spans="1:17" x14ac:dyDescent="0.25">
      <c r="A987">
        <v>1006959</v>
      </c>
      <c r="B987" t="s">
        <v>162</v>
      </c>
      <c r="C987" s="4">
        <v>41579</v>
      </c>
      <c r="D987" t="s">
        <v>42</v>
      </c>
      <c r="E987">
        <v>1</v>
      </c>
      <c r="G987" t="s">
        <v>140</v>
      </c>
      <c r="H987">
        <v>36</v>
      </c>
      <c r="I987">
        <v>4047.73</v>
      </c>
      <c r="J987">
        <v>-2249.36</v>
      </c>
      <c r="K987">
        <v>-674.63</v>
      </c>
      <c r="L987">
        <v>-112.44</v>
      </c>
      <c r="M987">
        <v>1798.37</v>
      </c>
      <c r="Q987" s="7">
        <v>42659</v>
      </c>
    </row>
    <row r="988" spans="1:17" x14ac:dyDescent="0.25">
      <c r="A988">
        <v>1006960</v>
      </c>
      <c r="B988" t="s">
        <v>162</v>
      </c>
      <c r="C988" s="4">
        <v>41579</v>
      </c>
      <c r="D988" t="s">
        <v>42</v>
      </c>
      <c r="E988">
        <v>1</v>
      </c>
      <c r="G988" t="s">
        <v>140</v>
      </c>
      <c r="H988">
        <v>36</v>
      </c>
      <c r="I988">
        <v>445.67</v>
      </c>
      <c r="J988">
        <v>-247.66</v>
      </c>
      <c r="K988">
        <v>-74.28</v>
      </c>
      <c r="L988">
        <v>-12.38</v>
      </c>
      <c r="M988">
        <v>198.01</v>
      </c>
      <c r="Q988" s="7">
        <v>42659</v>
      </c>
    </row>
    <row r="989" spans="1:17" x14ac:dyDescent="0.25">
      <c r="A989">
        <v>1006961</v>
      </c>
      <c r="B989" t="s">
        <v>162</v>
      </c>
      <c r="C989" s="4">
        <v>41579</v>
      </c>
      <c r="D989" t="s">
        <v>42</v>
      </c>
      <c r="E989">
        <v>1</v>
      </c>
      <c r="G989" t="s">
        <v>140</v>
      </c>
      <c r="H989">
        <v>36</v>
      </c>
      <c r="I989">
        <v>809.02</v>
      </c>
      <c r="J989">
        <v>-449.59</v>
      </c>
      <c r="K989">
        <v>-134.85</v>
      </c>
      <c r="L989">
        <v>-22.48</v>
      </c>
      <c r="M989">
        <v>359.43</v>
      </c>
      <c r="Q989" s="7">
        <v>42659</v>
      </c>
    </row>
    <row r="990" spans="1:17" x14ac:dyDescent="0.25">
      <c r="A990">
        <v>1006962</v>
      </c>
      <c r="B990" t="s">
        <v>162</v>
      </c>
      <c r="C990" s="4">
        <v>41579</v>
      </c>
      <c r="D990" t="s">
        <v>42</v>
      </c>
      <c r="E990">
        <v>1</v>
      </c>
      <c r="G990" t="s">
        <v>140</v>
      </c>
      <c r="H990">
        <v>36</v>
      </c>
      <c r="I990">
        <v>3933.65</v>
      </c>
      <c r="J990">
        <v>-2185.96</v>
      </c>
      <c r="K990">
        <v>-655.61</v>
      </c>
      <c r="L990">
        <v>-109.27</v>
      </c>
      <c r="M990">
        <v>1747.69</v>
      </c>
      <c r="Q990" s="7">
        <v>42659</v>
      </c>
    </row>
    <row r="991" spans="1:17" x14ac:dyDescent="0.25">
      <c r="A991">
        <v>1006963</v>
      </c>
      <c r="B991" t="s">
        <v>162</v>
      </c>
      <c r="C991" s="4">
        <v>41579</v>
      </c>
      <c r="D991" t="s">
        <v>42</v>
      </c>
      <c r="E991">
        <v>1</v>
      </c>
      <c r="G991" t="s">
        <v>140</v>
      </c>
      <c r="H991">
        <v>36</v>
      </c>
      <c r="I991">
        <v>85.24</v>
      </c>
      <c r="J991">
        <v>-47.38</v>
      </c>
      <c r="K991">
        <v>-14.22</v>
      </c>
      <c r="L991">
        <v>-2.37</v>
      </c>
      <c r="M991">
        <v>37.86</v>
      </c>
      <c r="Q991" s="7">
        <v>42659</v>
      </c>
    </row>
    <row r="992" spans="1:17" x14ac:dyDescent="0.25">
      <c r="A992">
        <v>1006964</v>
      </c>
      <c r="B992" t="s">
        <v>162</v>
      </c>
      <c r="C992" s="4">
        <v>41579</v>
      </c>
      <c r="D992" t="s">
        <v>42</v>
      </c>
      <c r="E992">
        <v>1</v>
      </c>
      <c r="G992" t="s">
        <v>140</v>
      </c>
      <c r="H992">
        <v>36</v>
      </c>
      <c r="I992">
        <v>71.03</v>
      </c>
      <c r="J992">
        <v>-39.47</v>
      </c>
      <c r="K992">
        <v>-11.84</v>
      </c>
      <c r="L992">
        <v>-1.97</v>
      </c>
      <c r="M992">
        <v>31.56</v>
      </c>
      <c r="Q992" s="7">
        <v>42659</v>
      </c>
    </row>
    <row r="993" spans="1:17" x14ac:dyDescent="0.25">
      <c r="A993">
        <v>1006965</v>
      </c>
      <c r="B993" t="s">
        <v>162</v>
      </c>
      <c r="C993" s="4">
        <v>41579</v>
      </c>
      <c r="D993" t="s">
        <v>42</v>
      </c>
      <c r="E993">
        <v>1</v>
      </c>
      <c r="G993" t="s">
        <v>140</v>
      </c>
      <c r="H993">
        <v>36</v>
      </c>
      <c r="I993">
        <v>248.8</v>
      </c>
      <c r="J993">
        <v>-138.27000000000001</v>
      </c>
      <c r="K993">
        <v>-41.48</v>
      </c>
      <c r="L993">
        <v>-6.91</v>
      </c>
      <c r="M993">
        <v>110.53</v>
      </c>
      <c r="Q993" s="7">
        <v>42659</v>
      </c>
    </row>
    <row r="994" spans="1:17" x14ac:dyDescent="0.25">
      <c r="A994">
        <v>1006981</v>
      </c>
      <c r="B994" t="s">
        <v>345</v>
      </c>
      <c r="C994" s="4">
        <v>41579</v>
      </c>
      <c r="D994" t="s">
        <v>42</v>
      </c>
      <c r="E994">
        <v>1</v>
      </c>
      <c r="G994" t="s">
        <v>140</v>
      </c>
      <c r="H994">
        <v>36</v>
      </c>
      <c r="I994">
        <v>1037.98</v>
      </c>
      <c r="J994">
        <v>-576.82000000000005</v>
      </c>
      <c r="K994">
        <v>-173</v>
      </c>
      <c r="L994">
        <v>-28.84</v>
      </c>
      <c r="M994">
        <v>461.16</v>
      </c>
      <c r="Q994" s="7">
        <v>42659</v>
      </c>
    </row>
    <row r="995" spans="1:17" x14ac:dyDescent="0.25">
      <c r="A995">
        <v>1006984</v>
      </c>
      <c r="B995" t="s">
        <v>162</v>
      </c>
      <c r="C995" s="4">
        <v>41579</v>
      </c>
      <c r="D995" t="s">
        <v>42</v>
      </c>
      <c r="E995">
        <v>1</v>
      </c>
      <c r="G995" t="s">
        <v>140</v>
      </c>
      <c r="H995">
        <v>36</v>
      </c>
      <c r="I995">
        <v>751.89</v>
      </c>
      <c r="J995">
        <v>-417.83</v>
      </c>
      <c r="K995">
        <v>-125.31</v>
      </c>
      <c r="L995">
        <v>-20.88</v>
      </c>
      <c r="M995">
        <v>334.06</v>
      </c>
      <c r="Q995" s="7">
        <v>42659</v>
      </c>
    </row>
    <row r="996" spans="1:17" x14ac:dyDescent="0.25">
      <c r="A996">
        <v>1006985</v>
      </c>
      <c r="B996" t="s">
        <v>162</v>
      </c>
      <c r="C996" s="4">
        <v>41579</v>
      </c>
      <c r="D996" t="s">
        <v>42</v>
      </c>
      <c r="E996">
        <v>1</v>
      </c>
      <c r="G996" t="s">
        <v>140</v>
      </c>
      <c r="H996">
        <v>36</v>
      </c>
      <c r="I996">
        <v>1926.89</v>
      </c>
      <c r="J996">
        <v>-1070.79</v>
      </c>
      <c r="K996">
        <v>-321.14999999999998</v>
      </c>
      <c r="L996">
        <v>-53.53</v>
      </c>
      <c r="M996">
        <v>856.1</v>
      </c>
      <c r="Q996" s="7">
        <v>42659</v>
      </c>
    </row>
    <row r="997" spans="1:17" x14ac:dyDescent="0.25">
      <c r="A997">
        <v>1006986</v>
      </c>
      <c r="B997" t="s">
        <v>162</v>
      </c>
      <c r="C997" s="4">
        <v>41579</v>
      </c>
      <c r="D997" t="s">
        <v>42</v>
      </c>
      <c r="E997">
        <v>1</v>
      </c>
      <c r="G997" t="s">
        <v>140</v>
      </c>
      <c r="H997">
        <v>36</v>
      </c>
      <c r="I997">
        <v>367.82</v>
      </c>
      <c r="J997">
        <v>-204.39</v>
      </c>
      <c r="K997">
        <v>-61.29</v>
      </c>
      <c r="L997">
        <v>-10.210000000000001</v>
      </c>
      <c r="M997">
        <v>163.43</v>
      </c>
      <c r="Q997" s="7">
        <v>42659</v>
      </c>
    </row>
    <row r="998" spans="1:17" x14ac:dyDescent="0.25">
      <c r="A998">
        <v>1006987</v>
      </c>
      <c r="B998" t="s">
        <v>162</v>
      </c>
      <c r="C998" s="4">
        <v>41579</v>
      </c>
      <c r="D998" t="s">
        <v>42</v>
      </c>
      <c r="E998">
        <v>1</v>
      </c>
      <c r="G998" t="s">
        <v>140</v>
      </c>
      <c r="H998">
        <v>36</v>
      </c>
      <c r="I998">
        <v>2690.67</v>
      </c>
      <c r="J998">
        <v>-1495.22</v>
      </c>
      <c r="K998">
        <v>-448.44</v>
      </c>
      <c r="L998">
        <v>-74.739999999999995</v>
      </c>
      <c r="M998">
        <v>1195.45</v>
      </c>
      <c r="Q998" s="7">
        <v>42659</v>
      </c>
    </row>
    <row r="999" spans="1:17" x14ac:dyDescent="0.25">
      <c r="A999">
        <v>1006988</v>
      </c>
      <c r="B999" t="s">
        <v>162</v>
      </c>
      <c r="C999" s="4">
        <v>41579</v>
      </c>
      <c r="D999" t="s">
        <v>42</v>
      </c>
      <c r="E999">
        <v>1</v>
      </c>
      <c r="G999" t="s">
        <v>140</v>
      </c>
      <c r="H999">
        <v>36</v>
      </c>
      <c r="I999">
        <v>1488.79</v>
      </c>
      <c r="J999">
        <v>-827.33</v>
      </c>
      <c r="K999">
        <v>-248.13</v>
      </c>
      <c r="L999">
        <v>-41.35</v>
      </c>
      <c r="M999">
        <v>661.46</v>
      </c>
      <c r="Q999" s="7">
        <v>42659</v>
      </c>
    </row>
    <row r="1000" spans="1:17" x14ac:dyDescent="0.25">
      <c r="A1000">
        <v>1008415</v>
      </c>
      <c r="B1000" t="s">
        <v>162</v>
      </c>
      <c r="C1000" s="4">
        <v>41944</v>
      </c>
      <c r="D1000" t="s">
        <v>42</v>
      </c>
      <c r="E1000">
        <v>1</v>
      </c>
      <c r="G1000" t="s">
        <v>140</v>
      </c>
      <c r="H1000">
        <v>36</v>
      </c>
      <c r="I1000">
        <v>1737.86</v>
      </c>
      <c r="J1000">
        <v>-386.45</v>
      </c>
      <c r="K1000">
        <v>-386.45</v>
      </c>
      <c r="L1000">
        <v>-48.27</v>
      </c>
      <c r="M1000">
        <v>1351.41</v>
      </c>
      <c r="Q1000" s="7">
        <v>42660</v>
      </c>
    </row>
    <row r="1001" spans="1:17" x14ac:dyDescent="0.25">
      <c r="A1001">
        <v>1008416</v>
      </c>
      <c r="B1001" t="s">
        <v>162</v>
      </c>
      <c r="C1001" s="4">
        <v>41944</v>
      </c>
      <c r="D1001" t="s">
        <v>42</v>
      </c>
      <c r="E1001">
        <v>1</v>
      </c>
      <c r="G1001" t="s">
        <v>140</v>
      </c>
      <c r="H1001">
        <v>36</v>
      </c>
      <c r="I1001">
        <v>480.31</v>
      </c>
      <c r="J1001">
        <v>-106.81</v>
      </c>
      <c r="K1001">
        <v>-106.81</v>
      </c>
      <c r="L1001">
        <v>-13.34</v>
      </c>
      <c r="M1001">
        <v>373.5</v>
      </c>
      <c r="Q1001" s="7">
        <v>42660</v>
      </c>
    </row>
    <row r="1002" spans="1:17" x14ac:dyDescent="0.25">
      <c r="A1002">
        <v>1008417</v>
      </c>
      <c r="B1002" t="s">
        <v>162</v>
      </c>
      <c r="C1002" s="4">
        <v>41944</v>
      </c>
      <c r="D1002" t="s">
        <v>42</v>
      </c>
      <c r="E1002">
        <v>1</v>
      </c>
      <c r="G1002" t="s">
        <v>140</v>
      </c>
      <c r="H1002">
        <v>36</v>
      </c>
      <c r="I1002">
        <v>1264.55</v>
      </c>
      <c r="J1002">
        <v>-281.2</v>
      </c>
      <c r="K1002">
        <v>-281.2</v>
      </c>
      <c r="L1002">
        <v>-35.130000000000003</v>
      </c>
      <c r="M1002">
        <v>983.35</v>
      </c>
      <c r="Q1002" s="7">
        <v>42660</v>
      </c>
    </row>
    <row r="1003" spans="1:17" x14ac:dyDescent="0.25">
      <c r="A1003">
        <v>1008418</v>
      </c>
      <c r="B1003" t="s">
        <v>162</v>
      </c>
      <c r="C1003" s="4">
        <v>41944</v>
      </c>
      <c r="D1003" t="s">
        <v>42</v>
      </c>
      <c r="E1003">
        <v>1</v>
      </c>
      <c r="G1003" t="s">
        <v>140</v>
      </c>
      <c r="H1003">
        <v>36</v>
      </c>
      <c r="I1003">
        <v>283.73</v>
      </c>
      <c r="J1003">
        <v>-63.09</v>
      </c>
      <c r="K1003">
        <v>-63.09</v>
      </c>
      <c r="L1003">
        <v>-7.88</v>
      </c>
      <c r="M1003">
        <v>220.64</v>
      </c>
      <c r="Q1003" s="7">
        <v>42660</v>
      </c>
    </row>
    <row r="1004" spans="1:17" x14ac:dyDescent="0.25">
      <c r="A1004">
        <v>1008426</v>
      </c>
      <c r="B1004" t="s">
        <v>162</v>
      </c>
      <c r="C1004" s="4">
        <v>41944</v>
      </c>
      <c r="D1004" t="s">
        <v>42</v>
      </c>
      <c r="E1004">
        <v>1</v>
      </c>
      <c r="G1004" t="s">
        <v>140</v>
      </c>
      <c r="H1004">
        <v>36</v>
      </c>
      <c r="I1004">
        <v>11593.01</v>
      </c>
      <c r="J1004">
        <v>-2577.9899999999998</v>
      </c>
      <c r="K1004">
        <v>-2577.9899999999998</v>
      </c>
      <c r="L1004">
        <v>-322.02999999999997</v>
      </c>
      <c r="M1004">
        <v>9015.02</v>
      </c>
      <c r="Q1004" s="7">
        <v>42660</v>
      </c>
    </row>
    <row r="1005" spans="1:17" x14ac:dyDescent="0.25">
      <c r="A1005">
        <v>1008427</v>
      </c>
      <c r="B1005" t="s">
        <v>162</v>
      </c>
      <c r="C1005" s="4">
        <v>41944</v>
      </c>
      <c r="D1005" t="s">
        <v>42</v>
      </c>
      <c r="E1005">
        <v>1</v>
      </c>
      <c r="G1005" t="s">
        <v>140</v>
      </c>
      <c r="H1005">
        <v>36</v>
      </c>
      <c r="I1005">
        <v>1348.3</v>
      </c>
      <c r="J1005">
        <v>-299.83</v>
      </c>
      <c r="K1005">
        <v>-299.83</v>
      </c>
      <c r="L1005">
        <v>-37.46</v>
      </c>
      <c r="M1005">
        <v>1048.47</v>
      </c>
      <c r="Q1005" s="7">
        <v>42660</v>
      </c>
    </row>
    <row r="1006" spans="1:17" x14ac:dyDescent="0.25">
      <c r="A1006">
        <v>1008428</v>
      </c>
      <c r="B1006" t="s">
        <v>162</v>
      </c>
      <c r="C1006" s="4">
        <v>41944</v>
      </c>
      <c r="D1006" t="s">
        <v>42</v>
      </c>
      <c r="E1006">
        <v>1</v>
      </c>
      <c r="G1006" t="s">
        <v>140</v>
      </c>
      <c r="H1006">
        <v>36</v>
      </c>
      <c r="I1006">
        <v>579.55999999999995</v>
      </c>
      <c r="J1006">
        <v>-128.87</v>
      </c>
      <c r="K1006">
        <v>-128.87</v>
      </c>
      <c r="L1006">
        <v>-16.100000000000001</v>
      </c>
      <c r="M1006">
        <v>450.69</v>
      </c>
      <c r="Q1006" s="7">
        <v>42660</v>
      </c>
    </row>
    <row r="1007" spans="1:17" x14ac:dyDescent="0.25">
      <c r="A1007">
        <v>1008429</v>
      </c>
      <c r="B1007" t="s">
        <v>162</v>
      </c>
      <c r="C1007" s="4">
        <v>41944</v>
      </c>
      <c r="D1007" t="s">
        <v>42</v>
      </c>
      <c r="E1007">
        <v>1</v>
      </c>
      <c r="G1007" t="s">
        <v>140</v>
      </c>
      <c r="H1007">
        <v>36</v>
      </c>
      <c r="I1007">
        <v>80.98</v>
      </c>
      <c r="J1007">
        <v>-18.010000000000002</v>
      </c>
      <c r="K1007">
        <v>-18.010000000000002</v>
      </c>
      <c r="L1007">
        <v>-2.25</v>
      </c>
      <c r="M1007">
        <v>62.97</v>
      </c>
      <c r="Q1007" s="7">
        <v>42660</v>
      </c>
    </row>
    <row r="1008" spans="1:17" x14ac:dyDescent="0.25">
      <c r="A1008">
        <v>103068</v>
      </c>
      <c r="B1008" t="s">
        <v>41</v>
      </c>
      <c r="C1008" s="4">
        <v>39052</v>
      </c>
      <c r="D1008" t="s">
        <v>42</v>
      </c>
      <c r="E1008">
        <v>0</v>
      </c>
      <c r="G1008" t="s">
        <v>140</v>
      </c>
      <c r="I1008">
        <v>95000</v>
      </c>
      <c r="M1008">
        <v>95000</v>
      </c>
      <c r="Q1008" s="7">
        <v>42680</v>
      </c>
    </row>
    <row r="1009" spans="1:17" x14ac:dyDescent="0.25">
      <c r="A1009">
        <v>2001001</v>
      </c>
      <c r="B1009" t="s">
        <v>398</v>
      </c>
      <c r="C1009" s="4">
        <v>39417</v>
      </c>
      <c r="D1009" t="s">
        <v>42</v>
      </c>
      <c r="E1009">
        <v>1</v>
      </c>
      <c r="G1009" t="s">
        <v>140</v>
      </c>
      <c r="H1009">
        <v>36</v>
      </c>
      <c r="I1009">
        <v>-6.44</v>
      </c>
      <c r="J1009">
        <v>6.44</v>
      </c>
      <c r="Q1009" s="7">
        <v>42684</v>
      </c>
    </row>
    <row r="1010" spans="1:17" x14ac:dyDescent="0.25">
      <c r="A1010">
        <v>2001002</v>
      </c>
      <c r="B1010" t="s">
        <v>162</v>
      </c>
      <c r="C1010" s="4">
        <v>39417</v>
      </c>
      <c r="D1010" t="s">
        <v>42</v>
      </c>
      <c r="E1010">
        <v>1</v>
      </c>
      <c r="G1010" t="s">
        <v>140</v>
      </c>
      <c r="H1010">
        <v>36</v>
      </c>
      <c r="I1010">
        <v>218.04</v>
      </c>
      <c r="J1010">
        <v>-218.04</v>
      </c>
      <c r="Q1010" s="7">
        <v>42684</v>
      </c>
    </row>
    <row r="1011" spans="1:17" x14ac:dyDescent="0.25">
      <c r="A1011">
        <v>2001003</v>
      </c>
      <c r="B1011" t="s">
        <v>162</v>
      </c>
      <c r="C1011" s="4">
        <v>39417</v>
      </c>
      <c r="D1011" t="s">
        <v>42</v>
      </c>
      <c r="E1011">
        <v>1</v>
      </c>
      <c r="G1011" t="s">
        <v>140</v>
      </c>
      <c r="H1011">
        <v>36</v>
      </c>
      <c r="I1011">
        <v>301.94</v>
      </c>
      <c r="J1011">
        <v>-301.94</v>
      </c>
      <c r="Q1011" s="7">
        <v>42684</v>
      </c>
    </row>
    <row r="1012" spans="1:17" x14ac:dyDescent="0.25">
      <c r="A1012">
        <v>2001004</v>
      </c>
      <c r="B1012" t="s">
        <v>162</v>
      </c>
      <c r="C1012" s="4">
        <v>39417</v>
      </c>
      <c r="D1012" t="s">
        <v>42</v>
      </c>
      <c r="E1012">
        <v>1</v>
      </c>
      <c r="G1012" t="s">
        <v>140</v>
      </c>
      <c r="H1012">
        <v>36</v>
      </c>
      <c r="I1012">
        <v>463.83</v>
      </c>
      <c r="J1012">
        <v>-463.83</v>
      </c>
      <c r="Q1012" s="7">
        <v>42684</v>
      </c>
    </row>
    <row r="1013" spans="1:17" x14ac:dyDescent="0.25">
      <c r="A1013">
        <v>2001005</v>
      </c>
      <c r="B1013" t="s">
        <v>162</v>
      </c>
      <c r="C1013" s="4">
        <v>39417</v>
      </c>
      <c r="D1013" t="s">
        <v>42</v>
      </c>
      <c r="E1013">
        <v>1</v>
      </c>
      <c r="G1013" t="s">
        <v>140</v>
      </c>
      <c r="H1013">
        <v>36</v>
      </c>
      <c r="I1013">
        <v>1222.71</v>
      </c>
      <c r="J1013">
        <v>-1222.71</v>
      </c>
      <c r="Q1013" s="7">
        <v>42684</v>
      </c>
    </row>
    <row r="1014" spans="1:17" x14ac:dyDescent="0.25">
      <c r="A1014">
        <v>2001006</v>
      </c>
      <c r="B1014" t="s">
        <v>162</v>
      </c>
      <c r="C1014" s="4">
        <v>39417</v>
      </c>
      <c r="D1014" t="s">
        <v>42</v>
      </c>
      <c r="E1014">
        <v>1</v>
      </c>
      <c r="G1014" t="s">
        <v>140</v>
      </c>
      <c r="H1014">
        <v>36</v>
      </c>
      <c r="I1014">
        <v>5046.42</v>
      </c>
      <c r="J1014">
        <v>-5046.42</v>
      </c>
      <c r="Q1014" s="7">
        <v>42684</v>
      </c>
    </row>
    <row r="1015" spans="1:17" x14ac:dyDescent="0.25">
      <c r="A1015">
        <v>2001007</v>
      </c>
      <c r="B1015" t="s">
        <v>162</v>
      </c>
      <c r="C1015" s="4">
        <v>39417</v>
      </c>
      <c r="D1015" t="s">
        <v>42</v>
      </c>
      <c r="E1015">
        <v>1</v>
      </c>
      <c r="G1015" t="s">
        <v>140</v>
      </c>
      <c r="H1015">
        <v>36</v>
      </c>
      <c r="I1015">
        <v>7244.39</v>
      </c>
      <c r="J1015">
        <v>-7244.39</v>
      </c>
      <c r="Q1015" s="7">
        <v>42684</v>
      </c>
    </row>
    <row r="1016" spans="1:17" x14ac:dyDescent="0.25">
      <c r="A1016">
        <v>2001008</v>
      </c>
      <c r="B1016" t="s">
        <v>162</v>
      </c>
      <c r="C1016" s="4">
        <v>39417</v>
      </c>
      <c r="D1016" t="s">
        <v>42</v>
      </c>
      <c r="E1016">
        <v>1</v>
      </c>
      <c r="G1016" t="s">
        <v>140</v>
      </c>
      <c r="H1016">
        <v>36</v>
      </c>
      <c r="I1016">
        <v>144.13</v>
      </c>
      <c r="J1016">
        <v>-144.13</v>
      </c>
      <c r="Q1016" s="7">
        <v>42684</v>
      </c>
    </row>
    <row r="1017" spans="1:17" x14ac:dyDescent="0.25">
      <c r="A1017">
        <v>2001009</v>
      </c>
      <c r="B1017" t="s">
        <v>162</v>
      </c>
      <c r="C1017" s="4">
        <v>39417</v>
      </c>
      <c r="D1017" t="s">
        <v>42</v>
      </c>
      <c r="E1017">
        <v>1</v>
      </c>
      <c r="G1017" t="s">
        <v>140</v>
      </c>
      <c r="H1017">
        <v>36</v>
      </c>
      <c r="I1017">
        <v>777.35</v>
      </c>
      <c r="J1017">
        <v>-777.35</v>
      </c>
      <c r="Q1017" s="7">
        <v>42684</v>
      </c>
    </row>
    <row r="1018" spans="1:17" x14ac:dyDescent="0.25">
      <c r="A1018">
        <v>2001010</v>
      </c>
      <c r="B1018" t="s">
        <v>162</v>
      </c>
      <c r="C1018" s="4">
        <v>39417</v>
      </c>
      <c r="D1018" t="s">
        <v>42</v>
      </c>
      <c r="E1018">
        <v>1</v>
      </c>
      <c r="G1018" t="s">
        <v>140</v>
      </c>
      <c r="H1018">
        <v>36</v>
      </c>
      <c r="I1018">
        <v>1009.89</v>
      </c>
      <c r="J1018">
        <v>-1009.89</v>
      </c>
      <c r="Q1018" s="7">
        <v>42684</v>
      </c>
    </row>
    <row r="1019" spans="1:17" x14ac:dyDescent="0.25">
      <c r="A1019">
        <v>2001011</v>
      </c>
      <c r="B1019" t="s">
        <v>399</v>
      </c>
      <c r="C1019" s="4">
        <v>39417</v>
      </c>
      <c r="D1019" t="s">
        <v>42</v>
      </c>
      <c r="E1019">
        <v>1</v>
      </c>
      <c r="G1019" t="s">
        <v>140</v>
      </c>
      <c r="H1019">
        <v>36</v>
      </c>
      <c r="I1019">
        <v>696.94</v>
      </c>
      <c r="J1019">
        <v>-696.94</v>
      </c>
      <c r="Q1019" s="7">
        <v>42684</v>
      </c>
    </row>
    <row r="1020" spans="1:17" x14ac:dyDescent="0.25">
      <c r="A1020">
        <v>2001012</v>
      </c>
      <c r="B1020" t="s">
        <v>399</v>
      </c>
      <c r="C1020" s="4">
        <v>39417</v>
      </c>
      <c r="D1020" t="s">
        <v>42</v>
      </c>
      <c r="E1020">
        <v>1</v>
      </c>
      <c r="G1020" t="s">
        <v>140</v>
      </c>
      <c r="H1020">
        <v>36</v>
      </c>
      <c r="I1020">
        <v>15925</v>
      </c>
      <c r="J1020">
        <v>-15925</v>
      </c>
      <c r="Q1020" s="7">
        <v>42684</v>
      </c>
    </row>
    <row r="1021" spans="1:17" x14ac:dyDescent="0.25">
      <c r="A1021">
        <v>2001013</v>
      </c>
      <c r="B1021" t="s">
        <v>399</v>
      </c>
      <c r="C1021" s="4">
        <v>39417</v>
      </c>
      <c r="D1021" t="s">
        <v>42</v>
      </c>
      <c r="E1021">
        <v>1</v>
      </c>
      <c r="G1021" t="s">
        <v>140</v>
      </c>
      <c r="H1021">
        <v>36</v>
      </c>
      <c r="I1021">
        <v>19242</v>
      </c>
      <c r="J1021">
        <v>-19242</v>
      </c>
      <c r="Q1021" s="7">
        <v>42684</v>
      </c>
    </row>
    <row r="1022" spans="1:17" x14ac:dyDescent="0.25">
      <c r="A1022">
        <v>2001014</v>
      </c>
      <c r="B1022" t="s">
        <v>399</v>
      </c>
      <c r="C1022" s="4">
        <v>39417</v>
      </c>
      <c r="D1022" t="s">
        <v>42</v>
      </c>
      <c r="E1022">
        <v>1</v>
      </c>
      <c r="G1022" t="s">
        <v>140</v>
      </c>
      <c r="H1022">
        <v>36</v>
      </c>
      <c r="I1022">
        <v>38220</v>
      </c>
      <c r="J1022">
        <v>-38220</v>
      </c>
      <c r="Q1022" s="7">
        <v>42684</v>
      </c>
    </row>
    <row r="1023" spans="1:17" x14ac:dyDescent="0.25">
      <c r="A1023">
        <v>2001015</v>
      </c>
      <c r="B1023" t="s">
        <v>400</v>
      </c>
      <c r="C1023" s="4">
        <v>39417</v>
      </c>
      <c r="D1023" t="s">
        <v>42</v>
      </c>
      <c r="E1023">
        <v>1</v>
      </c>
      <c r="G1023" t="s">
        <v>140</v>
      </c>
      <c r="H1023">
        <v>36</v>
      </c>
      <c r="I1023">
        <v>4835.91</v>
      </c>
      <c r="J1023">
        <v>-4835.91</v>
      </c>
      <c r="Q1023" s="7">
        <v>42684</v>
      </c>
    </row>
    <row r="1024" spans="1:17" x14ac:dyDescent="0.25">
      <c r="A1024">
        <v>1003858</v>
      </c>
      <c r="B1024" t="s">
        <v>166</v>
      </c>
      <c r="C1024" s="4">
        <v>39783</v>
      </c>
      <c r="D1024" t="s">
        <v>42</v>
      </c>
      <c r="E1024">
        <v>1</v>
      </c>
      <c r="G1024" t="s">
        <v>140</v>
      </c>
      <c r="H1024">
        <v>36</v>
      </c>
      <c r="I1024">
        <v>1500</v>
      </c>
      <c r="J1024">
        <v>-1500</v>
      </c>
      <c r="Q1024" s="7">
        <v>42685</v>
      </c>
    </row>
    <row r="1025" spans="1:17" x14ac:dyDescent="0.25">
      <c r="A1025">
        <v>1003901</v>
      </c>
      <c r="B1025" t="s">
        <v>203</v>
      </c>
      <c r="C1025" s="4">
        <v>39783</v>
      </c>
      <c r="D1025" t="s">
        <v>42</v>
      </c>
      <c r="E1025">
        <v>1</v>
      </c>
      <c r="G1025" t="s">
        <v>140</v>
      </c>
      <c r="H1025">
        <v>36</v>
      </c>
      <c r="I1025">
        <v>2600</v>
      </c>
      <c r="J1025">
        <v>-2600</v>
      </c>
      <c r="Q1025" s="7">
        <v>42685</v>
      </c>
    </row>
    <row r="1026" spans="1:17" x14ac:dyDescent="0.25">
      <c r="A1026">
        <v>1004698</v>
      </c>
      <c r="B1026" t="s">
        <v>401</v>
      </c>
      <c r="C1026" s="4">
        <v>40148</v>
      </c>
      <c r="D1026" t="s">
        <v>42</v>
      </c>
      <c r="E1026">
        <v>1</v>
      </c>
      <c r="G1026" t="s">
        <v>140</v>
      </c>
      <c r="H1026">
        <v>36</v>
      </c>
      <c r="I1026">
        <v>1250</v>
      </c>
      <c r="J1026">
        <v>-1250</v>
      </c>
      <c r="Q1026" s="7">
        <v>42686</v>
      </c>
    </row>
    <row r="1027" spans="1:17" x14ac:dyDescent="0.25">
      <c r="A1027">
        <v>1004699</v>
      </c>
      <c r="B1027" t="s">
        <v>402</v>
      </c>
      <c r="C1027" s="4">
        <v>40148</v>
      </c>
      <c r="D1027" t="s">
        <v>42</v>
      </c>
      <c r="E1027">
        <v>1</v>
      </c>
      <c r="G1027" t="s">
        <v>140</v>
      </c>
      <c r="H1027">
        <v>36</v>
      </c>
      <c r="I1027">
        <v>4980.59</v>
      </c>
      <c r="J1027">
        <v>-4980.59</v>
      </c>
      <c r="Q1027" s="7">
        <v>42686</v>
      </c>
    </row>
    <row r="1028" spans="1:17" x14ac:dyDescent="0.25">
      <c r="A1028">
        <v>1004700</v>
      </c>
      <c r="B1028" t="s">
        <v>403</v>
      </c>
      <c r="C1028" s="4">
        <v>40148</v>
      </c>
      <c r="D1028" t="s">
        <v>42</v>
      </c>
      <c r="E1028">
        <v>1</v>
      </c>
      <c r="G1028" t="s">
        <v>140</v>
      </c>
      <c r="H1028">
        <v>36</v>
      </c>
      <c r="I1028">
        <v>3900</v>
      </c>
      <c r="J1028">
        <v>-3900</v>
      </c>
      <c r="Q1028" s="7">
        <v>42686</v>
      </c>
    </row>
    <row r="1029" spans="1:17" x14ac:dyDescent="0.25">
      <c r="A1029">
        <v>1004701</v>
      </c>
      <c r="B1029" t="s">
        <v>404</v>
      </c>
      <c r="C1029" s="4">
        <v>40148</v>
      </c>
      <c r="D1029" t="s">
        <v>42</v>
      </c>
      <c r="E1029">
        <v>1</v>
      </c>
      <c r="G1029" t="s">
        <v>140</v>
      </c>
      <c r="H1029">
        <v>36</v>
      </c>
      <c r="I1029">
        <v>14877.79</v>
      </c>
      <c r="J1029">
        <v>-14877.79</v>
      </c>
      <c r="Q1029" s="7">
        <v>42686</v>
      </c>
    </row>
    <row r="1030" spans="1:17" x14ac:dyDescent="0.25">
      <c r="A1030">
        <v>1004702</v>
      </c>
      <c r="B1030" t="s">
        <v>405</v>
      </c>
      <c r="C1030" s="4">
        <v>40148</v>
      </c>
      <c r="D1030" t="s">
        <v>42</v>
      </c>
      <c r="E1030">
        <v>1</v>
      </c>
      <c r="G1030" t="s">
        <v>140</v>
      </c>
      <c r="H1030">
        <v>36</v>
      </c>
      <c r="I1030">
        <v>1544.11</v>
      </c>
      <c r="J1030">
        <v>-1544.11</v>
      </c>
      <c r="Q1030" s="7">
        <v>42686</v>
      </c>
    </row>
    <row r="1031" spans="1:17" x14ac:dyDescent="0.25">
      <c r="A1031">
        <v>1004703</v>
      </c>
      <c r="B1031" t="s">
        <v>406</v>
      </c>
      <c r="C1031" s="4">
        <v>40148</v>
      </c>
      <c r="D1031" t="s">
        <v>42</v>
      </c>
      <c r="E1031">
        <v>1</v>
      </c>
      <c r="G1031" t="s">
        <v>140</v>
      </c>
      <c r="H1031">
        <v>36</v>
      </c>
      <c r="I1031">
        <v>1246</v>
      </c>
      <c r="J1031">
        <v>-1246</v>
      </c>
      <c r="Q1031" s="7">
        <v>42686</v>
      </c>
    </row>
    <row r="1032" spans="1:17" x14ac:dyDescent="0.25">
      <c r="A1032">
        <v>1005200</v>
      </c>
      <c r="B1032" t="s">
        <v>407</v>
      </c>
      <c r="C1032" s="4">
        <v>40513</v>
      </c>
      <c r="D1032" t="s">
        <v>42</v>
      </c>
      <c r="E1032">
        <v>1</v>
      </c>
      <c r="G1032" t="s">
        <v>140</v>
      </c>
      <c r="H1032">
        <v>36</v>
      </c>
      <c r="I1032">
        <v>485.84</v>
      </c>
      <c r="J1032">
        <v>-485.84</v>
      </c>
      <c r="Q1032" s="7">
        <v>42687</v>
      </c>
    </row>
    <row r="1033" spans="1:17" x14ac:dyDescent="0.25">
      <c r="A1033">
        <v>1005201</v>
      </c>
      <c r="B1033" t="s">
        <v>408</v>
      </c>
      <c r="C1033" s="4">
        <v>40513</v>
      </c>
      <c r="D1033" t="s">
        <v>42</v>
      </c>
      <c r="E1033">
        <v>1</v>
      </c>
      <c r="G1033" t="s">
        <v>140</v>
      </c>
      <c r="H1033">
        <v>36</v>
      </c>
      <c r="I1033">
        <v>487.59</v>
      </c>
      <c r="J1033">
        <v>-487.59</v>
      </c>
      <c r="Q1033" s="7">
        <v>42687</v>
      </c>
    </row>
    <row r="1034" spans="1:17" x14ac:dyDescent="0.25">
      <c r="A1034">
        <v>1005202</v>
      </c>
      <c r="B1034" t="s">
        <v>409</v>
      </c>
      <c r="C1034" s="4">
        <v>40513</v>
      </c>
      <c r="D1034" t="s">
        <v>42</v>
      </c>
      <c r="E1034">
        <v>1</v>
      </c>
      <c r="G1034" t="s">
        <v>140</v>
      </c>
      <c r="H1034">
        <v>36</v>
      </c>
      <c r="I1034">
        <v>509.1</v>
      </c>
      <c r="J1034">
        <v>-509.1</v>
      </c>
      <c r="Q1034" s="7">
        <v>42687</v>
      </c>
    </row>
    <row r="1035" spans="1:17" x14ac:dyDescent="0.25">
      <c r="A1035">
        <v>1005203</v>
      </c>
      <c r="B1035" t="s">
        <v>410</v>
      </c>
      <c r="C1035" s="4">
        <v>40513</v>
      </c>
      <c r="D1035" t="s">
        <v>42</v>
      </c>
      <c r="E1035">
        <v>1</v>
      </c>
      <c r="G1035" t="s">
        <v>140</v>
      </c>
      <c r="H1035">
        <v>36</v>
      </c>
      <c r="I1035">
        <v>600</v>
      </c>
      <c r="J1035">
        <v>-600</v>
      </c>
      <c r="Q1035" s="7">
        <v>42687</v>
      </c>
    </row>
    <row r="1036" spans="1:17" x14ac:dyDescent="0.25">
      <c r="A1036">
        <v>1005204</v>
      </c>
      <c r="B1036" t="s">
        <v>411</v>
      </c>
      <c r="C1036" s="4">
        <v>40513</v>
      </c>
      <c r="D1036" t="s">
        <v>42</v>
      </c>
      <c r="E1036">
        <v>1</v>
      </c>
      <c r="G1036" t="s">
        <v>140</v>
      </c>
      <c r="H1036">
        <v>36</v>
      </c>
      <c r="I1036">
        <v>711.38</v>
      </c>
      <c r="J1036">
        <v>-711.38</v>
      </c>
      <c r="Q1036" s="7">
        <v>42687</v>
      </c>
    </row>
    <row r="1037" spans="1:17" x14ac:dyDescent="0.25">
      <c r="A1037">
        <v>1005205</v>
      </c>
      <c r="B1037" t="s">
        <v>412</v>
      </c>
      <c r="C1037" s="4">
        <v>40513</v>
      </c>
      <c r="D1037" t="s">
        <v>42</v>
      </c>
      <c r="E1037">
        <v>1</v>
      </c>
      <c r="G1037" t="s">
        <v>140</v>
      </c>
      <c r="H1037">
        <v>36</v>
      </c>
      <c r="I1037">
        <v>762.66</v>
      </c>
      <c r="J1037">
        <v>-762.66</v>
      </c>
      <c r="Q1037" s="7">
        <v>42687</v>
      </c>
    </row>
    <row r="1038" spans="1:17" x14ac:dyDescent="0.25">
      <c r="A1038">
        <v>1005206</v>
      </c>
      <c r="B1038" t="s">
        <v>413</v>
      </c>
      <c r="C1038" s="4">
        <v>40513</v>
      </c>
      <c r="D1038" t="s">
        <v>42</v>
      </c>
      <c r="E1038">
        <v>1</v>
      </c>
      <c r="G1038" t="s">
        <v>140</v>
      </c>
      <c r="H1038">
        <v>36</v>
      </c>
      <c r="I1038">
        <v>845</v>
      </c>
      <c r="J1038">
        <v>-845</v>
      </c>
      <c r="Q1038" s="7">
        <v>42687</v>
      </c>
    </row>
    <row r="1039" spans="1:17" x14ac:dyDescent="0.25">
      <c r="A1039">
        <v>1005207</v>
      </c>
      <c r="B1039" t="s">
        <v>414</v>
      </c>
      <c r="C1039" s="4">
        <v>40513</v>
      </c>
      <c r="D1039" t="s">
        <v>42</v>
      </c>
      <c r="E1039">
        <v>1</v>
      </c>
      <c r="G1039" t="s">
        <v>140</v>
      </c>
      <c r="H1039">
        <v>36</v>
      </c>
      <c r="I1039">
        <v>971.68</v>
      </c>
      <c r="J1039">
        <v>-971.68</v>
      </c>
      <c r="Q1039" s="7">
        <v>42687</v>
      </c>
    </row>
    <row r="1040" spans="1:17" x14ac:dyDescent="0.25">
      <c r="A1040">
        <v>1005208</v>
      </c>
      <c r="B1040" t="s">
        <v>415</v>
      </c>
      <c r="C1040" s="4">
        <v>40513</v>
      </c>
      <c r="D1040" t="s">
        <v>42</v>
      </c>
      <c r="E1040">
        <v>1</v>
      </c>
      <c r="G1040" t="s">
        <v>140</v>
      </c>
      <c r="H1040">
        <v>36</v>
      </c>
      <c r="I1040">
        <v>971.68</v>
      </c>
      <c r="J1040">
        <v>-971.68</v>
      </c>
      <c r="Q1040" s="7">
        <v>42687</v>
      </c>
    </row>
    <row r="1041" spans="1:17" x14ac:dyDescent="0.25">
      <c r="A1041">
        <v>1005209</v>
      </c>
      <c r="B1041" t="s">
        <v>416</v>
      </c>
      <c r="C1041" s="4">
        <v>40513</v>
      </c>
      <c r="D1041" t="s">
        <v>42</v>
      </c>
      <c r="E1041">
        <v>1</v>
      </c>
      <c r="G1041" t="s">
        <v>140</v>
      </c>
      <c r="H1041">
        <v>36</v>
      </c>
      <c r="I1041">
        <v>1167.45</v>
      </c>
      <c r="J1041">
        <v>-1167.45</v>
      </c>
      <c r="Q1041" s="7">
        <v>42687</v>
      </c>
    </row>
    <row r="1042" spans="1:17" x14ac:dyDescent="0.25">
      <c r="A1042">
        <v>1005210</v>
      </c>
      <c r="B1042" t="s">
        <v>417</v>
      </c>
      <c r="C1042" s="4">
        <v>40513</v>
      </c>
      <c r="D1042" t="s">
        <v>42</v>
      </c>
      <c r="E1042">
        <v>1</v>
      </c>
      <c r="G1042" t="s">
        <v>140</v>
      </c>
      <c r="H1042">
        <v>36</v>
      </c>
      <c r="I1042">
        <v>1194.72</v>
      </c>
      <c r="J1042">
        <v>-1194.72</v>
      </c>
      <c r="Q1042" s="7">
        <v>42687</v>
      </c>
    </row>
    <row r="1043" spans="1:17" x14ac:dyDescent="0.25">
      <c r="A1043">
        <v>1005211</v>
      </c>
      <c r="B1043" t="s">
        <v>417</v>
      </c>
      <c r="C1043" s="4">
        <v>40513</v>
      </c>
      <c r="D1043" t="s">
        <v>42</v>
      </c>
      <c r="E1043">
        <v>1</v>
      </c>
      <c r="G1043" t="s">
        <v>140</v>
      </c>
      <c r="H1043">
        <v>36</v>
      </c>
      <c r="I1043">
        <v>1293.3399999999999</v>
      </c>
      <c r="J1043">
        <v>-1293.3399999999999</v>
      </c>
      <c r="Q1043" s="7">
        <v>42687</v>
      </c>
    </row>
    <row r="1044" spans="1:17" x14ac:dyDescent="0.25">
      <c r="A1044">
        <v>1005212</v>
      </c>
      <c r="B1044" t="s">
        <v>418</v>
      </c>
      <c r="C1044" s="4">
        <v>40513</v>
      </c>
      <c r="D1044" t="s">
        <v>42</v>
      </c>
      <c r="E1044">
        <v>1</v>
      </c>
      <c r="G1044" t="s">
        <v>140</v>
      </c>
      <c r="H1044">
        <v>36</v>
      </c>
      <c r="I1044">
        <v>2489.58</v>
      </c>
      <c r="J1044">
        <v>-2489.58</v>
      </c>
      <c r="Q1044" s="7">
        <v>42687</v>
      </c>
    </row>
    <row r="1045" spans="1:17" x14ac:dyDescent="0.25">
      <c r="A1045">
        <v>1005612</v>
      </c>
      <c r="B1045" t="s">
        <v>367</v>
      </c>
      <c r="C1045" s="4">
        <v>40878</v>
      </c>
      <c r="D1045" t="s">
        <v>42</v>
      </c>
      <c r="E1045">
        <v>1</v>
      </c>
      <c r="G1045" t="s">
        <v>140</v>
      </c>
      <c r="H1045">
        <v>36</v>
      </c>
      <c r="I1045">
        <v>159.16999999999999</v>
      </c>
      <c r="J1045">
        <v>-159.16999999999999</v>
      </c>
      <c r="Q1045" s="7">
        <v>42688</v>
      </c>
    </row>
    <row r="1046" spans="1:17" x14ac:dyDescent="0.25">
      <c r="A1046">
        <v>1005613</v>
      </c>
      <c r="B1046" t="s">
        <v>419</v>
      </c>
      <c r="C1046" s="4">
        <v>40878</v>
      </c>
      <c r="D1046" t="s">
        <v>42</v>
      </c>
      <c r="E1046">
        <v>1</v>
      </c>
      <c r="G1046" t="s">
        <v>140</v>
      </c>
      <c r="H1046">
        <v>36</v>
      </c>
      <c r="I1046">
        <v>255.11</v>
      </c>
      <c r="J1046">
        <v>-255.11</v>
      </c>
      <c r="Q1046" s="7">
        <v>42688</v>
      </c>
    </row>
    <row r="1047" spans="1:17" x14ac:dyDescent="0.25">
      <c r="A1047">
        <v>1005649</v>
      </c>
      <c r="B1047" t="s">
        <v>420</v>
      </c>
      <c r="C1047" s="4">
        <v>40878</v>
      </c>
      <c r="D1047" t="s">
        <v>42</v>
      </c>
      <c r="E1047">
        <v>1</v>
      </c>
      <c r="G1047" t="s">
        <v>140</v>
      </c>
      <c r="H1047">
        <v>36</v>
      </c>
      <c r="I1047">
        <v>3062.29</v>
      </c>
      <c r="J1047">
        <v>-3062.29</v>
      </c>
      <c r="Q1047" s="7">
        <v>42688</v>
      </c>
    </row>
    <row r="1048" spans="1:17" x14ac:dyDescent="0.25">
      <c r="A1048">
        <v>1005650</v>
      </c>
      <c r="B1048" t="s">
        <v>286</v>
      </c>
      <c r="C1048" s="4">
        <v>40878</v>
      </c>
      <c r="D1048" t="s">
        <v>42</v>
      </c>
      <c r="E1048">
        <v>1</v>
      </c>
      <c r="G1048" t="s">
        <v>140</v>
      </c>
      <c r="H1048">
        <v>36</v>
      </c>
      <c r="I1048">
        <v>1819.86</v>
      </c>
      <c r="J1048">
        <v>-1819.86</v>
      </c>
      <c r="Q1048" s="7">
        <v>42688</v>
      </c>
    </row>
    <row r="1049" spans="1:17" x14ac:dyDescent="0.25">
      <c r="A1049">
        <v>1005651</v>
      </c>
      <c r="B1049" t="s">
        <v>333</v>
      </c>
      <c r="C1049" s="4">
        <v>40878</v>
      </c>
      <c r="D1049" t="s">
        <v>42</v>
      </c>
      <c r="E1049">
        <v>1</v>
      </c>
      <c r="G1049" t="s">
        <v>140</v>
      </c>
      <c r="H1049">
        <v>36</v>
      </c>
      <c r="I1049">
        <v>2901.38</v>
      </c>
      <c r="J1049">
        <v>-2901.38</v>
      </c>
      <c r="Q1049" s="7">
        <v>42688</v>
      </c>
    </row>
    <row r="1050" spans="1:17" x14ac:dyDescent="0.25">
      <c r="A1050">
        <v>1005658</v>
      </c>
      <c r="B1050" t="s">
        <v>372</v>
      </c>
      <c r="C1050" s="4">
        <v>40878</v>
      </c>
      <c r="D1050" t="s">
        <v>42</v>
      </c>
      <c r="E1050">
        <v>1</v>
      </c>
      <c r="G1050" t="s">
        <v>140</v>
      </c>
      <c r="H1050">
        <v>36</v>
      </c>
      <c r="I1050">
        <v>777.74</v>
      </c>
      <c r="J1050">
        <v>-777.74</v>
      </c>
      <c r="Q1050" s="7">
        <v>42688</v>
      </c>
    </row>
    <row r="1051" spans="1:17" x14ac:dyDescent="0.25">
      <c r="A1051">
        <v>1005890</v>
      </c>
      <c r="B1051" t="s">
        <v>421</v>
      </c>
      <c r="C1051" s="4">
        <v>40878</v>
      </c>
      <c r="D1051" t="s">
        <v>42</v>
      </c>
      <c r="E1051">
        <v>1</v>
      </c>
      <c r="G1051" t="s">
        <v>140</v>
      </c>
      <c r="H1051">
        <v>36</v>
      </c>
      <c r="I1051">
        <v>72242.13</v>
      </c>
      <c r="J1051">
        <v>-72242.13</v>
      </c>
      <c r="Q1051" s="7">
        <v>42688</v>
      </c>
    </row>
    <row r="1052" spans="1:17" x14ac:dyDescent="0.25">
      <c r="A1052">
        <v>1005908</v>
      </c>
      <c r="B1052" t="s">
        <v>422</v>
      </c>
      <c r="C1052" s="4">
        <v>40878</v>
      </c>
      <c r="D1052" t="s">
        <v>42</v>
      </c>
      <c r="E1052">
        <v>1</v>
      </c>
      <c r="G1052" t="s">
        <v>140</v>
      </c>
      <c r="H1052">
        <v>36</v>
      </c>
      <c r="I1052">
        <v>2859.35</v>
      </c>
      <c r="J1052">
        <v>-2859.35</v>
      </c>
      <c r="Q1052" s="7">
        <v>42688</v>
      </c>
    </row>
    <row r="1053" spans="1:17" x14ac:dyDescent="0.25">
      <c r="A1053">
        <v>1006340</v>
      </c>
      <c r="B1053" t="s">
        <v>162</v>
      </c>
      <c r="C1053" s="4">
        <v>41244</v>
      </c>
      <c r="D1053" t="s">
        <v>42</v>
      </c>
      <c r="E1053">
        <v>1</v>
      </c>
      <c r="G1053" t="s">
        <v>140</v>
      </c>
      <c r="H1053">
        <v>36</v>
      </c>
      <c r="I1053">
        <v>1406.33</v>
      </c>
      <c r="J1053">
        <v>-1211.3</v>
      </c>
      <c r="K1053">
        <v>-234.04</v>
      </c>
      <c r="L1053">
        <v>-39.01</v>
      </c>
      <c r="M1053">
        <v>195.03</v>
      </c>
      <c r="Q1053" s="7">
        <v>42689</v>
      </c>
    </row>
    <row r="1054" spans="1:17" x14ac:dyDescent="0.25">
      <c r="A1054">
        <v>1006341</v>
      </c>
      <c r="B1054" t="s">
        <v>162</v>
      </c>
      <c r="C1054" s="4">
        <v>41244</v>
      </c>
      <c r="D1054" t="s">
        <v>42</v>
      </c>
      <c r="E1054">
        <v>1</v>
      </c>
      <c r="G1054" t="s">
        <v>140</v>
      </c>
      <c r="H1054">
        <v>36</v>
      </c>
      <c r="I1054">
        <v>1413.24</v>
      </c>
      <c r="J1054">
        <v>-1217.25</v>
      </c>
      <c r="K1054">
        <v>-235.19</v>
      </c>
      <c r="L1054">
        <v>-39.200000000000003</v>
      </c>
      <c r="M1054">
        <v>195.99</v>
      </c>
      <c r="Q1054" s="7">
        <v>42689</v>
      </c>
    </row>
    <row r="1055" spans="1:17" x14ac:dyDescent="0.25">
      <c r="A1055">
        <v>1000513</v>
      </c>
      <c r="B1055" t="s">
        <v>423</v>
      </c>
      <c r="C1055" s="4">
        <v>39417</v>
      </c>
      <c r="D1055" t="s">
        <v>42</v>
      </c>
      <c r="E1055">
        <v>1</v>
      </c>
      <c r="G1055" t="s">
        <v>43</v>
      </c>
      <c r="H1055">
        <v>96</v>
      </c>
      <c r="I1055">
        <v>15066608.039999999</v>
      </c>
      <c r="J1055">
        <v>-14140059.51</v>
      </c>
      <c r="K1055">
        <v>-941662.98</v>
      </c>
      <c r="L1055">
        <v>-156943.82999999999</v>
      </c>
      <c r="M1055">
        <v>926548.53</v>
      </c>
      <c r="Q1055" s="7">
        <v>42689</v>
      </c>
    </row>
    <row r="1056" spans="1:17" x14ac:dyDescent="0.25">
      <c r="A1056">
        <v>1006989</v>
      </c>
      <c r="B1056" t="s">
        <v>162</v>
      </c>
      <c r="C1056" s="4">
        <v>41609</v>
      </c>
      <c r="D1056" t="s">
        <v>42</v>
      </c>
      <c r="E1056">
        <v>1</v>
      </c>
      <c r="G1056" t="s">
        <v>140</v>
      </c>
      <c r="H1056">
        <v>36</v>
      </c>
      <c r="I1056">
        <v>4028.52</v>
      </c>
      <c r="J1056">
        <v>-2128.31</v>
      </c>
      <c r="K1056">
        <v>-671.42</v>
      </c>
      <c r="L1056">
        <v>-111.9</v>
      </c>
      <c r="M1056">
        <v>1900.21</v>
      </c>
      <c r="Q1056" s="7">
        <v>42690</v>
      </c>
    </row>
    <row r="1057" spans="1:17" x14ac:dyDescent="0.25">
      <c r="A1057">
        <v>1007255</v>
      </c>
      <c r="B1057" t="s">
        <v>162</v>
      </c>
      <c r="C1057" s="4">
        <v>41609</v>
      </c>
      <c r="D1057" t="s">
        <v>42</v>
      </c>
      <c r="E1057">
        <v>1</v>
      </c>
      <c r="G1057" t="s">
        <v>140</v>
      </c>
      <c r="H1057">
        <v>36</v>
      </c>
      <c r="I1057">
        <v>352.25</v>
      </c>
      <c r="J1057">
        <v>-186.1</v>
      </c>
      <c r="K1057">
        <v>-58.71</v>
      </c>
      <c r="L1057">
        <v>-9.7899999999999991</v>
      </c>
      <c r="M1057">
        <v>166.15</v>
      </c>
      <c r="Q1057" s="7">
        <v>42690</v>
      </c>
    </row>
    <row r="1058" spans="1:17" x14ac:dyDescent="0.25">
      <c r="A1058">
        <v>1007256</v>
      </c>
      <c r="B1058" t="s">
        <v>162</v>
      </c>
      <c r="C1058" s="4">
        <v>41609</v>
      </c>
      <c r="D1058" t="s">
        <v>42</v>
      </c>
      <c r="E1058">
        <v>1</v>
      </c>
      <c r="G1058" t="s">
        <v>140</v>
      </c>
      <c r="H1058">
        <v>36</v>
      </c>
      <c r="I1058">
        <v>1927.38</v>
      </c>
      <c r="J1058">
        <v>-1018.26</v>
      </c>
      <c r="K1058">
        <v>-321.23</v>
      </c>
      <c r="L1058">
        <v>-53.54</v>
      </c>
      <c r="M1058">
        <v>909.12</v>
      </c>
      <c r="Q1058" s="7">
        <v>42690</v>
      </c>
    </row>
    <row r="1059" spans="1:17" x14ac:dyDescent="0.25">
      <c r="A1059">
        <v>1007257</v>
      </c>
      <c r="B1059" t="s">
        <v>162</v>
      </c>
      <c r="C1059" s="4">
        <v>41609</v>
      </c>
      <c r="D1059" t="s">
        <v>42</v>
      </c>
      <c r="E1059">
        <v>1</v>
      </c>
      <c r="G1059" t="s">
        <v>140</v>
      </c>
      <c r="H1059">
        <v>36</v>
      </c>
      <c r="I1059">
        <v>1390.11</v>
      </c>
      <c r="J1059">
        <v>-734.4</v>
      </c>
      <c r="K1059">
        <v>-231.68</v>
      </c>
      <c r="L1059">
        <v>-38.61</v>
      </c>
      <c r="M1059">
        <v>655.71</v>
      </c>
      <c r="Q1059" s="7">
        <v>42690</v>
      </c>
    </row>
    <row r="1060" spans="1:17" x14ac:dyDescent="0.25">
      <c r="A1060">
        <v>1007258</v>
      </c>
      <c r="B1060" t="s">
        <v>162</v>
      </c>
      <c r="C1060" s="4">
        <v>41609</v>
      </c>
      <c r="D1060" t="s">
        <v>42</v>
      </c>
      <c r="E1060">
        <v>1</v>
      </c>
      <c r="G1060" t="s">
        <v>140</v>
      </c>
      <c r="H1060">
        <v>36</v>
      </c>
      <c r="I1060">
        <v>5631.67</v>
      </c>
      <c r="J1060">
        <v>-2975.27</v>
      </c>
      <c r="K1060">
        <v>-938.61</v>
      </c>
      <c r="L1060">
        <v>-156.43</v>
      </c>
      <c r="M1060">
        <v>2656.4</v>
      </c>
      <c r="Q1060" s="7">
        <v>42690</v>
      </c>
    </row>
    <row r="1061" spans="1:17" x14ac:dyDescent="0.25">
      <c r="A1061">
        <v>1007259</v>
      </c>
      <c r="B1061" t="s">
        <v>162</v>
      </c>
      <c r="C1061" s="4">
        <v>41609</v>
      </c>
      <c r="D1061" t="s">
        <v>42</v>
      </c>
      <c r="E1061">
        <v>1</v>
      </c>
      <c r="G1061" t="s">
        <v>140</v>
      </c>
      <c r="H1061">
        <v>36</v>
      </c>
      <c r="I1061">
        <v>96.95</v>
      </c>
      <c r="J1061">
        <v>-51.22</v>
      </c>
      <c r="K1061">
        <v>-16.16</v>
      </c>
      <c r="L1061">
        <v>-2.69</v>
      </c>
      <c r="M1061">
        <v>45.73</v>
      </c>
      <c r="Q1061" s="7">
        <v>42690</v>
      </c>
    </row>
    <row r="1062" spans="1:17" x14ac:dyDescent="0.25">
      <c r="A1062">
        <v>1007260</v>
      </c>
      <c r="B1062" t="s">
        <v>162</v>
      </c>
      <c r="C1062" s="4">
        <v>41609</v>
      </c>
      <c r="D1062" t="s">
        <v>42</v>
      </c>
      <c r="E1062">
        <v>1</v>
      </c>
      <c r="G1062" t="s">
        <v>140</v>
      </c>
      <c r="H1062">
        <v>36</v>
      </c>
      <c r="I1062">
        <v>80.97</v>
      </c>
      <c r="J1062">
        <v>-42.77</v>
      </c>
      <c r="K1062">
        <v>-13.49</v>
      </c>
      <c r="L1062">
        <v>-2.2400000000000002</v>
      </c>
      <c r="M1062">
        <v>38.200000000000003</v>
      </c>
      <c r="Q1062" s="7">
        <v>42690</v>
      </c>
    </row>
    <row r="1063" spans="1:17" x14ac:dyDescent="0.25">
      <c r="A1063">
        <v>1007264</v>
      </c>
      <c r="B1063" t="s">
        <v>218</v>
      </c>
      <c r="C1063" s="4">
        <v>41609</v>
      </c>
      <c r="D1063" t="s">
        <v>42</v>
      </c>
      <c r="E1063">
        <v>1</v>
      </c>
      <c r="G1063" t="s">
        <v>140</v>
      </c>
      <c r="H1063">
        <v>36</v>
      </c>
      <c r="I1063">
        <v>855.68</v>
      </c>
      <c r="J1063">
        <v>-452.06</v>
      </c>
      <c r="K1063">
        <v>-142.61000000000001</v>
      </c>
      <c r="L1063">
        <v>-23.77</v>
      </c>
      <c r="M1063">
        <v>403.62</v>
      </c>
      <c r="Q1063" s="7">
        <v>42690</v>
      </c>
    </row>
    <row r="1064" spans="1:17" x14ac:dyDescent="0.25">
      <c r="A1064">
        <v>1007265</v>
      </c>
      <c r="B1064" t="s">
        <v>162</v>
      </c>
      <c r="C1064" s="4">
        <v>41609</v>
      </c>
      <c r="D1064" t="s">
        <v>42</v>
      </c>
      <c r="E1064">
        <v>1</v>
      </c>
      <c r="G1064" t="s">
        <v>140</v>
      </c>
      <c r="H1064">
        <v>36</v>
      </c>
      <c r="I1064">
        <v>239.07</v>
      </c>
      <c r="J1064">
        <v>-126.3</v>
      </c>
      <c r="K1064">
        <v>-39.840000000000003</v>
      </c>
      <c r="L1064">
        <v>-6.64</v>
      </c>
      <c r="M1064">
        <v>112.77</v>
      </c>
      <c r="Q1064" s="7">
        <v>42690</v>
      </c>
    </row>
    <row r="1065" spans="1:17" x14ac:dyDescent="0.25">
      <c r="A1065">
        <v>1007286</v>
      </c>
      <c r="B1065" t="s">
        <v>162</v>
      </c>
      <c r="C1065" s="4">
        <v>41609</v>
      </c>
      <c r="D1065" t="s">
        <v>42</v>
      </c>
      <c r="E1065">
        <v>1</v>
      </c>
      <c r="G1065" t="s">
        <v>140</v>
      </c>
      <c r="H1065">
        <v>36</v>
      </c>
      <c r="I1065">
        <v>1757.18</v>
      </c>
      <c r="J1065">
        <v>-928.33</v>
      </c>
      <c r="K1065">
        <v>-292.86</v>
      </c>
      <c r="L1065">
        <v>-48.81</v>
      </c>
      <c r="M1065">
        <v>828.85</v>
      </c>
      <c r="Q1065" s="7">
        <v>42690</v>
      </c>
    </row>
    <row r="1066" spans="1:17" x14ac:dyDescent="0.25">
      <c r="A1066">
        <v>1007287</v>
      </c>
      <c r="B1066" t="s">
        <v>162</v>
      </c>
      <c r="C1066" s="4">
        <v>41609</v>
      </c>
      <c r="D1066" t="s">
        <v>42</v>
      </c>
      <c r="E1066">
        <v>1</v>
      </c>
      <c r="G1066" t="s">
        <v>140</v>
      </c>
      <c r="H1066">
        <v>36</v>
      </c>
      <c r="I1066">
        <v>3097.86</v>
      </c>
      <c r="J1066">
        <v>-1636.63</v>
      </c>
      <c r="K1066">
        <v>-516.30999999999995</v>
      </c>
      <c r="L1066">
        <v>-86.05</v>
      </c>
      <c r="M1066">
        <v>1461.23</v>
      </c>
      <c r="Q1066" s="7">
        <v>42690</v>
      </c>
    </row>
    <row r="1067" spans="1:17" x14ac:dyDescent="0.25">
      <c r="A1067">
        <v>1003859</v>
      </c>
      <c r="B1067" t="s">
        <v>217</v>
      </c>
      <c r="C1067" s="4">
        <v>39783</v>
      </c>
      <c r="D1067" t="s">
        <v>42</v>
      </c>
      <c r="E1067">
        <v>1</v>
      </c>
      <c r="G1067" t="s">
        <v>140</v>
      </c>
      <c r="H1067">
        <v>96</v>
      </c>
      <c r="I1067">
        <v>408</v>
      </c>
      <c r="J1067">
        <v>-335.82</v>
      </c>
      <c r="K1067">
        <v>-25.5</v>
      </c>
      <c r="L1067">
        <v>-4.25</v>
      </c>
      <c r="M1067">
        <v>72.180000000000007</v>
      </c>
      <c r="Q1067" s="7">
        <v>42690</v>
      </c>
    </row>
    <row r="1068" spans="1:17" x14ac:dyDescent="0.25">
      <c r="A1068">
        <v>1003903</v>
      </c>
      <c r="B1068" t="s">
        <v>162</v>
      </c>
      <c r="C1068" s="4">
        <v>39783</v>
      </c>
      <c r="D1068" t="s">
        <v>42</v>
      </c>
      <c r="E1068">
        <v>1</v>
      </c>
      <c r="G1068" t="s">
        <v>140</v>
      </c>
      <c r="H1068">
        <v>96</v>
      </c>
      <c r="I1068">
        <v>1610.36</v>
      </c>
      <c r="J1068">
        <v>-1325.47</v>
      </c>
      <c r="K1068">
        <v>-100.65</v>
      </c>
      <c r="L1068">
        <v>-16.78</v>
      </c>
      <c r="M1068">
        <v>284.89</v>
      </c>
      <c r="Q1068" s="7">
        <v>42690</v>
      </c>
    </row>
    <row r="1069" spans="1:17" x14ac:dyDescent="0.25">
      <c r="A1069">
        <v>1008419</v>
      </c>
      <c r="B1069" t="s">
        <v>326</v>
      </c>
      <c r="C1069" s="4">
        <v>41974</v>
      </c>
      <c r="D1069" t="s">
        <v>42</v>
      </c>
      <c r="E1069">
        <v>1</v>
      </c>
      <c r="G1069" t="s">
        <v>140</v>
      </c>
      <c r="H1069">
        <v>36</v>
      </c>
      <c r="I1069">
        <v>3570.84</v>
      </c>
      <c r="J1069">
        <v>-696.23</v>
      </c>
      <c r="K1069">
        <v>-696.23</v>
      </c>
      <c r="L1069">
        <v>-99.19</v>
      </c>
      <c r="M1069">
        <v>2874.61</v>
      </c>
      <c r="Q1069" s="7">
        <v>42691</v>
      </c>
    </row>
    <row r="1070" spans="1:17" x14ac:dyDescent="0.25">
      <c r="A1070">
        <v>1008420</v>
      </c>
      <c r="B1070" t="s">
        <v>162</v>
      </c>
      <c r="C1070" s="4">
        <v>41974</v>
      </c>
      <c r="D1070" t="s">
        <v>42</v>
      </c>
      <c r="E1070">
        <v>1</v>
      </c>
      <c r="G1070" t="s">
        <v>140</v>
      </c>
      <c r="H1070">
        <v>36</v>
      </c>
      <c r="I1070">
        <v>2698.33</v>
      </c>
      <c r="J1070">
        <v>-526.11</v>
      </c>
      <c r="K1070">
        <v>-526.11</v>
      </c>
      <c r="L1070">
        <v>-74.95</v>
      </c>
      <c r="M1070">
        <v>2172.2199999999998</v>
      </c>
      <c r="Q1070" s="7">
        <v>42691</v>
      </c>
    </row>
    <row r="1071" spans="1:17" x14ac:dyDescent="0.25">
      <c r="A1071">
        <v>1008421</v>
      </c>
      <c r="B1071" t="s">
        <v>162</v>
      </c>
      <c r="C1071" s="4">
        <v>41974</v>
      </c>
      <c r="D1071" t="s">
        <v>42</v>
      </c>
      <c r="E1071">
        <v>1</v>
      </c>
      <c r="G1071" t="s">
        <v>140</v>
      </c>
      <c r="H1071">
        <v>36</v>
      </c>
      <c r="I1071">
        <v>3643.47</v>
      </c>
      <c r="J1071">
        <v>-710.39</v>
      </c>
      <c r="K1071">
        <v>-710.39</v>
      </c>
      <c r="L1071">
        <v>-101.2</v>
      </c>
      <c r="M1071">
        <v>2933.08</v>
      </c>
      <c r="Q1071" s="7">
        <v>42691</v>
      </c>
    </row>
    <row r="1072" spans="1:17" x14ac:dyDescent="0.25">
      <c r="A1072">
        <v>1008422</v>
      </c>
      <c r="B1072" t="s">
        <v>162</v>
      </c>
      <c r="C1072" s="4">
        <v>41974</v>
      </c>
      <c r="D1072" t="s">
        <v>42</v>
      </c>
      <c r="E1072">
        <v>1</v>
      </c>
      <c r="G1072" t="s">
        <v>140</v>
      </c>
      <c r="H1072">
        <v>36</v>
      </c>
      <c r="I1072">
        <v>376.16</v>
      </c>
      <c r="J1072">
        <v>-73.34</v>
      </c>
      <c r="K1072">
        <v>-73.34</v>
      </c>
      <c r="L1072">
        <v>-10.45</v>
      </c>
      <c r="M1072">
        <v>302.82</v>
      </c>
      <c r="Q1072" s="7">
        <v>42691</v>
      </c>
    </row>
    <row r="1073" spans="1:17" x14ac:dyDescent="0.25">
      <c r="A1073">
        <v>1008423</v>
      </c>
      <c r="B1073" t="s">
        <v>162</v>
      </c>
      <c r="C1073" s="4">
        <v>41974</v>
      </c>
      <c r="D1073" t="s">
        <v>42</v>
      </c>
      <c r="E1073">
        <v>1</v>
      </c>
      <c r="G1073" t="s">
        <v>140</v>
      </c>
      <c r="H1073">
        <v>36</v>
      </c>
      <c r="I1073">
        <v>376.16</v>
      </c>
      <c r="J1073">
        <v>-73.34</v>
      </c>
      <c r="K1073">
        <v>-73.34</v>
      </c>
      <c r="L1073">
        <v>-10.45</v>
      </c>
      <c r="M1073">
        <v>302.82</v>
      </c>
      <c r="Q1073" s="7">
        <v>42691</v>
      </c>
    </row>
    <row r="1074" spans="1:17" x14ac:dyDescent="0.25">
      <c r="A1074">
        <v>1008424</v>
      </c>
      <c r="B1074" t="s">
        <v>162</v>
      </c>
      <c r="C1074" s="4">
        <v>41974</v>
      </c>
      <c r="D1074" t="s">
        <v>42</v>
      </c>
      <c r="E1074">
        <v>1</v>
      </c>
      <c r="G1074" t="s">
        <v>140</v>
      </c>
      <c r="H1074">
        <v>36</v>
      </c>
      <c r="I1074">
        <v>471.56</v>
      </c>
      <c r="J1074">
        <v>-91.94</v>
      </c>
      <c r="K1074">
        <v>-91.94</v>
      </c>
      <c r="L1074">
        <v>-13.1</v>
      </c>
      <c r="M1074">
        <v>379.62</v>
      </c>
      <c r="Q1074" s="7">
        <v>42691</v>
      </c>
    </row>
    <row r="1075" spans="1:17" x14ac:dyDescent="0.25">
      <c r="A1075">
        <v>1008425</v>
      </c>
      <c r="B1075" t="s">
        <v>162</v>
      </c>
      <c r="C1075" s="4">
        <v>41974</v>
      </c>
      <c r="D1075" t="s">
        <v>42</v>
      </c>
      <c r="E1075">
        <v>1</v>
      </c>
      <c r="G1075" t="s">
        <v>140</v>
      </c>
      <c r="H1075">
        <v>36</v>
      </c>
      <c r="I1075">
        <v>484.26</v>
      </c>
      <c r="J1075">
        <v>-94.42</v>
      </c>
      <c r="K1075">
        <v>-94.42</v>
      </c>
      <c r="L1075">
        <v>-13.45</v>
      </c>
      <c r="M1075">
        <v>389.84</v>
      </c>
      <c r="Q1075" s="7">
        <v>42691</v>
      </c>
    </row>
    <row r="1076" spans="1:17" x14ac:dyDescent="0.25">
      <c r="A1076">
        <v>1008430</v>
      </c>
      <c r="B1076" t="s">
        <v>162</v>
      </c>
      <c r="C1076" s="4">
        <v>41974</v>
      </c>
      <c r="D1076" t="s">
        <v>42</v>
      </c>
      <c r="E1076">
        <v>1</v>
      </c>
      <c r="G1076" t="s">
        <v>140</v>
      </c>
      <c r="H1076">
        <v>36</v>
      </c>
      <c r="I1076">
        <v>77.25</v>
      </c>
      <c r="J1076">
        <v>-15.06</v>
      </c>
      <c r="K1076">
        <v>-15.06</v>
      </c>
      <c r="L1076">
        <v>-2.14</v>
      </c>
      <c r="M1076">
        <v>62.19</v>
      </c>
      <c r="Q1076" s="7">
        <v>42691</v>
      </c>
    </row>
    <row r="1077" spans="1:17" x14ac:dyDescent="0.25">
      <c r="A1077">
        <v>1008431</v>
      </c>
      <c r="B1077" t="s">
        <v>162</v>
      </c>
      <c r="C1077" s="4">
        <v>41974</v>
      </c>
      <c r="D1077" t="s">
        <v>42</v>
      </c>
      <c r="E1077">
        <v>1</v>
      </c>
      <c r="G1077" t="s">
        <v>140</v>
      </c>
      <c r="H1077">
        <v>36</v>
      </c>
      <c r="I1077">
        <v>200.76</v>
      </c>
      <c r="J1077">
        <v>-39.14</v>
      </c>
      <c r="K1077">
        <v>-39.14</v>
      </c>
      <c r="L1077">
        <v>-5.58</v>
      </c>
      <c r="M1077">
        <v>161.62</v>
      </c>
      <c r="Q1077" s="7">
        <v>42691</v>
      </c>
    </row>
    <row r="1078" spans="1:17" x14ac:dyDescent="0.25">
      <c r="A1078">
        <v>1008432</v>
      </c>
      <c r="B1078" t="s">
        <v>162</v>
      </c>
      <c r="C1078" s="4">
        <v>41974</v>
      </c>
      <c r="D1078" t="s">
        <v>42</v>
      </c>
      <c r="E1078">
        <v>1</v>
      </c>
      <c r="G1078" t="s">
        <v>140</v>
      </c>
      <c r="H1078">
        <v>36</v>
      </c>
      <c r="I1078">
        <v>226.91</v>
      </c>
      <c r="J1078">
        <v>-44.24</v>
      </c>
      <c r="K1078">
        <v>-44.24</v>
      </c>
      <c r="L1078">
        <v>-6.3</v>
      </c>
      <c r="M1078">
        <v>182.67</v>
      </c>
      <c r="Q1078" s="7">
        <v>42691</v>
      </c>
    </row>
    <row r="1079" spans="1:17" x14ac:dyDescent="0.25">
      <c r="A1079">
        <v>1008433</v>
      </c>
      <c r="B1079" t="s">
        <v>162</v>
      </c>
      <c r="C1079" s="4">
        <v>41974</v>
      </c>
      <c r="D1079" t="s">
        <v>42</v>
      </c>
      <c r="E1079">
        <v>1</v>
      </c>
      <c r="G1079" t="s">
        <v>140</v>
      </c>
      <c r="H1079">
        <v>36</v>
      </c>
      <c r="I1079">
        <v>76.75</v>
      </c>
      <c r="J1079">
        <v>-14.97</v>
      </c>
      <c r="K1079">
        <v>-14.97</v>
      </c>
      <c r="L1079">
        <v>-2.13</v>
      </c>
      <c r="M1079">
        <v>61.78</v>
      </c>
      <c r="Q1079" s="7">
        <v>42691</v>
      </c>
    </row>
    <row r="1080" spans="1:17" x14ac:dyDescent="0.25">
      <c r="A1080">
        <v>150049</v>
      </c>
      <c r="B1080" t="s">
        <v>424</v>
      </c>
      <c r="C1080" s="4">
        <v>39083</v>
      </c>
      <c r="D1080" t="s">
        <v>42</v>
      </c>
      <c r="E1080">
        <v>1</v>
      </c>
      <c r="G1080" t="s">
        <v>140</v>
      </c>
      <c r="H1080">
        <v>36</v>
      </c>
      <c r="I1080">
        <v>-2063.98</v>
      </c>
      <c r="J1080">
        <v>2063.98</v>
      </c>
      <c r="Q1080" s="7">
        <v>42713</v>
      </c>
    </row>
    <row r="1081" spans="1:17" x14ac:dyDescent="0.25">
      <c r="A1081">
        <v>150060</v>
      </c>
      <c r="B1081" t="s">
        <v>425</v>
      </c>
      <c r="C1081" s="4">
        <v>39083</v>
      </c>
      <c r="D1081" t="s">
        <v>42</v>
      </c>
      <c r="E1081">
        <v>1</v>
      </c>
      <c r="G1081" t="s">
        <v>140</v>
      </c>
      <c r="H1081">
        <v>36</v>
      </c>
      <c r="I1081">
        <v>-43.07</v>
      </c>
      <c r="J1081">
        <v>43.07</v>
      </c>
      <c r="Q1081" s="7">
        <v>42713</v>
      </c>
    </row>
    <row r="1082" spans="1:17" x14ac:dyDescent="0.25">
      <c r="A1082">
        <v>150061</v>
      </c>
      <c r="B1082" t="s">
        <v>425</v>
      </c>
      <c r="C1082" s="4">
        <v>39083</v>
      </c>
      <c r="D1082" t="s">
        <v>42</v>
      </c>
      <c r="E1082">
        <v>1</v>
      </c>
      <c r="G1082" t="s">
        <v>140</v>
      </c>
      <c r="H1082">
        <v>36</v>
      </c>
      <c r="I1082">
        <v>-42.48</v>
      </c>
      <c r="J1082">
        <v>42.48</v>
      </c>
      <c r="Q1082" s="7">
        <v>42713</v>
      </c>
    </row>
    <row r="1083" spans="1:17" x14ac:dyDescent="0.25">
      <c r="A1083">
        <v>150068</v>
      </c>
      <c r="B1083" t="s">
        <v>424</v>
      </c>
      <c r="C1083" s="4">
        <v>39083</v>
      </c>
      <c r="D1083" t="s">
        <v>42</v>
      </c>
      <c r="E1083">
        <v>1</v>
      </c>
      <c r="G1083" t="s">
        <v>140</v>
      </c>
      <c r="H1083">
        <v>36</v>
      </c>
      <c r="I1083">
        <v>42.48</v>
      </c>
      <c r="J1083">
        <v>-42.48</v>
      </c>
      <c r="Q1083" s="7">
        <v>42713</v>
      </c>
    </row>
    <row r="1084" spans="1:17" x14ac:dyDescent="0.25">
      <c r="A1084">
        <v>150069</v>
      </c>
      <c r="B1084" t="s">
        <v>424</v>
      </c>
      <c r="C1084" s="4">
        <v>39083</v>
      </c>
      <c r="D1084" t="s">
        <v>42</v>
      </c>
      <c r="E1084">
        <v>1</v>
      </c>
      <c r="G1084" t="s">
        <v>140</v>
      </c>
      <c r="H1084">
        <v>36</v>
      </c>
      <c r="I1084">
        <v>43.07</v>
      </c>
      <c r="J1084">
        <v>-43.07</v>
      </c>
      <c r="Q1084" s="7">
        <v>42713</v>
      </c>
    </row>
    <row r="1085" spans="1:17" x14ac:dyDescent="0.25">
      <c r="A1085">
        <v>150087</v>
      </c>
      <c r="B1085" t="s">
        <v>424</v>
      </c>
      <c r="C1085" s="4">
        <v>39083</v>
      </c>
      <c r="D1085" t="s">
        <v>42</v>
      </c>
      <c r="E1085">
        <v>1</v>
      </c>
      <c r="G1085" t="s">
        <v>140</v>
      </c>
      <c r="H1085">
        <v>36</v>
      </c>
      <c r="I1085">
        <v>123.84</v>
      </c>
      <c r="J1085">
        <v>-123.84</v>
      </c>
      <c r="Q1085" s="7">
        <v>42713</v>
      </c>
    </row>
    <row r="1086" spans="1:17" x14ac:dyDescent="0.25">
      <c r="A1086">
        <v>150136</v>
      </c>
      <c r="B1086" t="s">
        <v>425</v>
      </c>
      <c r="C1086" s="4">
        <v>39083</v>
      </c>
      <c r="D1086" t="s">
        <v>42</v>
      </c>
      <c r="E1086">
        <v>1</v>
      </c>
      <c r="G1086" t="s">
        <v>140</v>
      </c>
      <c r="H1086">
        <v>36</v>
      </c>
      <c r="I1086">
        <v>2063.98</v>
      </c>
      <c r="J1086">
        <v>-2063.98</v>
      </c>
      <c r="Q1086" s="7">
        <v>42713</v>
      </c>
    </row>
    <row r="1087" spans="1:17" x14ac:dyDescent="0.25">
      <c r="A1087">
        <v>2002087</v>
      </c>
      <c r="B1087" t="s">
        <v>166</v>
      </c>
      <c r="C1087" s="4">
        <v>39448</v>
      </c>
      <c r="D1087" t="s">
        <v>42</v>
      </c>
      <c r="E1087">
        <v>1</v>
      </c>
      <c r="G1087" t="s">
        <v>140</v>
      </c>
      <c r="H1087">
        <v>36</v>
      </c>
      <c r="I1087">
        <v>246.02</v>
      </c>
      <c r="J1087">
        <v>-246.02</v>
      </c>
      <c r="Q1087" s="7">
        <v>42714</v>
      </c>
    </row>
    <row r="1088" spans="1:17" x14ac:dyDescent="0.25">
      <c r="A1088">
        <v>2000118</v>
      </c>
      <c r="B1088" t="s">
        <v>426</v>
      </c>
      <c r="C1088" s="4">
        <v>39448</v>
      </c>
      <c r="D1088" t="s">
        <v>42</v>
      </c>
      <c r="E1088">
        <v>1</v>
      </c>
      <c r="G1088" t="s">
        <v>140</v>
      </c>
      <c r="H1088">
        <v>36</v>
      </c>
      <c r="I1088">
        <v>44192.04</v>
      </c>
      <c r="J1088">
        <v>-44192.04</v>
      </c>
      <c r="Q1088" s="7">
        <v>42714</v>
      </c>
    </row>
    <row r="1089" spans="1:17" x14ac:dyDescent="0.25">
      <c r="A1089">
        <v>2002037</v>
      </c>
      <c r="B1089" t="s">
        <v>427</v>
      </c>
      <c r="C1089" s="4">
        <v>39448</v>
      </c>
      <c r="D1089" t="s">
        <v>42</v>
      </c>
      <c r="E1089">
        <v>1</v>
      </c>
      <c r="G1089" t="s">
        <v>140</v>
      </c>
      <c r="H1089">
        <v>36</v>
      </c>
      <c r="I1089">
        <v>44192.04</v>
      </c>
      <c r="J1089">
        <v>-44192.04</v>
      </c>
      <c r="Q1089" s="7">
        <v>42714</v>
      </c>
    </row>
    <row r="1090" spans="1:17" x14ac:dyDescent="0.25">
      <c r="A1090">
        <v>2002052</v>
      </c>
      <c r="B1090" t="s">
        <v>427</v>
      </c>
      <c r="C1090" s="4">
        <v>39448</v>
      </c>
      <c r="D1090" t="s">
        <v>42</v>
      </c>
      <c r="E1090">
        <v>1</v>
      </c>
      <c r="G1090" t="s">
        <v>140</v>
      </c>
      <c r="H1090">
        <v>36</v>
      </c>
      <c r="I1090">
        <v>-41430.03</v>
      </c>
      <c r="J1090">
        <v>41430.03</v>
      </c>
      <c r="Q1090" s="7">
        <v>42714</v>
      </c>
    </row>
    <row r="1091" spans="1:17" x14ac:dyDescent="0.25">
      <c r="A1091">
        <v>2002642</v>
      </c>
      <c r="B1091" t="s">
        <v>427</v>
      </c>
      <c r="C1091" s="4">
        <v>39448</v>
      </c>
      <c r="D1091" t="s">
        <v>42</v>
      </c>
      <c r="E1091">
        <v>1</v>
      </c>
      <c r="G1091" t="s">
        <v>140</v>
      </c>
      <c r="H1091">
        <v>36</v>
      </c>
      <c r="I1091">
        <v>210.88</v>
      </c>
      <c r="J1091">
        <v>-210.88</v>
      </c>
      <c r="Q1091" s="7">
        <v>42714</v>
      </c>
    </row>
    <row r="1092" spans="1:17" x14ac:dyDescent="0.25">
      <c r="A1092">
        <v>2002651</v>
      </c>
      <c r="B1092" t="s">
        <v>427</v>
      </c>
      <c r="C1092" s="4">
        <v>39448</v>
      </c>
      <c r="D1092" t="s">
        <v>42</v>
      </c>
      <c r="E1092">
        <v>1</v>
      </c>
      <c r="G1092" t="s">
        <v>140</v>
      </c>
      <c r="H1092">
        <v>36</v>
      </c>
      <c r="I1092">
        <v>16200.92</v>
      </c>
      <c r="J1092">
        <v>-16200.92</v>
      </c>
      <c r="Q1092" s="7">
        <v>42714</v>
      </c>
    </row>
    <row r="1093" spans="1:17" x14ac:dyDescent="0.25">
      <c r="A1093">
        <v>1004015</v>
      </c>
      <c r="B1093" t="s">
        <v>166</v>
      </c>
      <c r="C1093" s="4">
        <v>39814</v>
      </c>
      <c r="D1093" t="s">
        <v>42</v>
      </c>
      <c r="E1093">
        <v>1</v>
      </c>
      <c r="G1093" t="s">
        <v>140</v>
      </c>
      <c r="H1093">
        <v>36</v>
      </c>
      <c r="I1093">
        <v>2085.6999999999998</v>
      </c>
      <c r="J1093">
        <v>-2085.6999999999998</v>
      </c>
      <c r="Q1093" s="7">
        <v>42715</v>
      </c>
    </row>
    <row r="1094" spans="1:17" x14ac:dyDescent="0.25">
      <c r="A1094">
        <v>1005315</v>
      </c>
      <c r="B1094" t="s">
        <v>162</v>
      </c>
      <c r="C1094" s="4">
        <v>40544</v>
      </c>
      <c r="D1094" t="s">
        <v>42</v>
      </c>
      <c r="E1094">
        <v>1</v>
      </c>
      <c r="G1094" t="s">
        <v>140</v>
      </c>
      <c r="H1094">
        <v>36</v>
      </c>
      <c r="I1094">
        <v>1320.12</v>
      </c>
      <c r="J1094">
        <v>-1320.12</v>
      </c>
      <c r="Q1094" s="7">
        <v>42717</v>
      </c>
    </row>
    <row r="1095" spans="1:17" x14ac:dyDescent="0.25">
      <c r="A1095">
        <v>1005337</v>
      </c>
      <c r="B1095" t="s">
        <v>428</v>
      </c>
      <c r="C1095" s="4">
        <v>40544</v>
      </c>
      <c r="D1095" t="s">
        <v>42</v>
      </c>
      <c r="E1095">
        <v>1</v>
      </c>
      <c r="G1095" t="s">
        <v>140</v>
      </c>
      <c r="H1095">
        <v>36</v>
      </c>
      <c r="I1095">
        <v>5200</v>
      </c>
      <c r="J1095">
        <v>-5200</v>
      </c>
      <c r="Q1095" s="7">
        <v>42717</v>
      </c>
    </row>
    <row r="1096" spans="1:17" x14ac:dyDescent="0.25">
      <c r="A1096">
        <v>1005879</v>
      </c>
      <c r="B1096" t="s">
        <v>310</v>
      </c>
      <c r="C1096" s="4">
        <v>40909</v>
      </c>
      <c r="D1096" t="s">
        <v>42</v>
      </c>
      <c r="E1096">
        <v>1</v>
      </c>
      <c r="G1096" t="s">
        <v>140</v>
      </c>
      <c r="H1096">
        <v>36</v>
      </c>
      <c r="I1096">
        <v>2700</v>
      </c>
      <c r="J1096">
        <v>-2700</v>
      </c>
      <c r="Q1096" s="7">
        <v>42718</v>
      </c>
    </row>
    <row r="1097" spans="1:17" x14ac:dyDescent="0.25">
      <c r="A1097">
        <v>1005881</v>
      </c>
      <c r="B1097" t="s">
        <v>286</v>
      </c>
      <c r="C1097" s="4">
        <v>40909</v>
      </c>
      <c r="D1097" t="s">
        <v>42</v>
      </c>
      <c r="E1097">
        <v>1</v>
      </c>
      <c r="G1097" t="s">
        <v>140</v>
      </c>
      <c r="H1097">
        <v>36</v>
      </c>
      <c r="I1097">
        <v>1257.05</v>
      </c>
      <c r="J1097">
        <v>-1257.05</v>
      </c>
      <c r="Q1097" s="7">
        <v>42718</v>
      </c>
    </row>
    <row r="1098" spans="1:17" x14ac:dyDescent="0.25">
      <c r="A1098">
        <v>1005892</v>
      </c>
      <c r="B1098" t="s">
        <v>429</v>
      </c>
      <c r="C1098" s="4">
        <v>40909</v>
      </c>
      <c r="D1098" t="s">
        <v>42</v>
      </c>
      <c r="E1098">
        <v>1</v>
      </c>
      <c r="G1098" t="s">
        <v>140</v>
      </c>
      <c r="H1098">
        <v>36</v>
      </c>
      <c r="I1098">
        <v>2271.25</v>
      </c>
      <c r="J1098">
        <v>-2271.25</v>
      </c>
      <c r="Q1098" s="7">
        <v>42718</v>
      </c>
    </row>
    <row r="1099" spans="1:17" x14ac:dyDescent="0.25">
      <c r="A1099">
        <v>150154</v>
      </c>
      <c r="B1099" t="s">
        <v>425</v>
      </c>
      <c r="C1099" s="4">
        <v>39083</v>
      </c>
      <c r="D1099" t="s">
        <v>42</v>
      </c>
      <c r="E1099">
        <v>1</v>
      </c>
      <c r="G1099" t="s">
        <v>140</v>
      </c>
      <c r="H1099">
        <v>96</v>
      </c>
      <c r="I1099">
        <v>-441500</v>
      </c>
      <c r="J1099">
        <v>441500</v>
      </c>
      <c r="Q1099" s="7">
        <v>42718</v>
      </c>
    </row>
    <row r="1100" spans="1:17" x14ac:dyDescent="0.25">
      <c r="A1100">
        <v>150160</v>
      </c>
      <c r="B1100" t="s">
        <v>430</v>
      </c>
      <c r="C1100" s="4">
        <v>39083</v>
      </c>
      <c r="D1100" t="s">
        <v>42</v>
      </c>
      <c r="E1100">
        <v>1</v>
      </c>
      <c r="G1100" t="s">
        <v>140</v>
      </c>
      <c r="H1100">
        <v>96</v>
      </c>
      <c r="I1100">
        <v>441079.27</v>
      </c>
      <c r="J1100">
        <v>-441079.27</v>
      </c>
      <c r="Q1100" s="7">
        <v>42718</v>
      </c>
    </row>
    <row r="1101" spans="1:17" x14ac:dyDescent="0.25">
      <c r="A1101">
        <v>1006458</v>
      </c>
      <c r="B1101" t="s">
        <v>431</v>
      </c>
      <c r="C1101" s="4">
        <v>41275</v>
      </c>
      <c r="D1101" t="s">
        <v>42</v>
      </c>
      <c r="E1101">
        <v>1</v>
      </c>
      <c r="G1101" t="s">
        <v>140</v>
      </c>
      <c r="H1101">
        <v>36</v>
      </c>
      <c r="I1101">
        <v>1220.81</v>
      </c>
      <c r="J1101">
        <v>-1017.34</v>
      </c>
      <c r="K1101">
        <v>-203.47</v>
      </c>
      <c r="L1101">
        <v>-33.909999999999997</v>
      </c>
      <c r="M1101">
        <v>203.47</v>
      </c>
      <c r="Q1101" s="7">
        <v>42719</v>
      </c>
    </row>
    <row r="1102" spans="1:17" x14ac:dyDescent="0.25">
      <c r="A1102">
        <v>1006459</v>
      </c>
      <c r="B1102" t="s">
        <v>432</v>
      </c>
      <c r="C1102" s="4">
        <v>41275</v>
      </c>
      <c r="D1102" t="s">
        <v>42</v>
      </c>
      <c r="E1102">
        <v>1</v>
      </c>
      <c r="G1102" t="s">
        <v>140</v>
      </c>
      <c r="H1102">
        <v>36</v>
      </c>
      <c r="I1102">
        <v>819.9</v>
      </c>
      <c r="J1102">
        <v>-683.25</v>
      </c>
      <c r="K1102">
        <v>-136.65</v>
      </c>
      <c r="L1102">
        <v>-22.78</v>
      </c>
      <c r="M1102">
        <v>136.65</v>
      </c>
      <c r="Q1102" s="7">
        <v>42719</v>
      </c>
    </row>
    <row r="1103" spans="1:17" x14ac:dyDescent="0.25">
      <c r="A1103">
        <v>1006460</v>
      </c>
      <c r="B1103" t="s">
        <v>433</v>
      </c>
      <c r="C1103" s="4">
        <v>41275</v>
      </c>
      <c r="D1103" t="s">
        <v>42</v>
      </c>
      <c r="E1103">
        <v>1</v>
      </c>
      <c r="G1103" t="s">
        <v>140</v>
      </c>
      <c r="H1103">
        <v>36</v>
      </c>
      <c r="I1103">
        <v>1196.25</v>
      </c>
      <c r="J1103">
        <v>-996.87</v>
      </c>
      <c r="K1103">
        <v>-199.37</v>
      </c>
      <c r="L1103">
        <v>-33.22</v>
      </c>
      <c r="M1103">
        <v>199.38</v>
      </c>
      <c r="Q1103" s="7">
        <v>42719</v>
      </c>
    </row>
    <row r="1104" spans="1:17" x14ac:dyDescent="0.25">
      <c r="A1104">
        <v>1006461</v>
      </c>
      <c r="B1104" t="s">
        <v>434</v>
      </c>
      <c r="C1104" s="4">
        <v>41275</v>
      </c>
      <c r="D1104" t="s">
        <v>42</v>
      </c>
      <c r="E1104">
        <v>1</v>
      </c>
      <c r="G1104" t="s">
        <v>140</v>
      </c>
      <c r="H1104">
        <v>36</v>
      </c>
      <c r="I1104">
        <v>266.93</v>
      </c>
      <c r="J1104">
        <v>-222.44</v>
      </c>
      <c r="K1104">
        <v>-44.49</v>
      </c>
      <c r="L1104">
        <v>-7.42</v>
      </c>
      <c r="M1104">
        <v>44.49</v>
      </c>
      <c r="Q1104" s="7">
        <v>42719</v>
      </c>
    </row>
    <row r="1105" spans="1:17" x14ac:dyDescent="0.25">
      <c r="A1105">
        <v>1006471</v>
      </c>
      <c r="B1105" t="s">
        <v>435</v>
      </c>
      <c r="C1105" s="4">
        <v>41275</v>
      </c>
      <c r="D1105" t="s">
        <v>42</v>
      </c>
      <c r="E1105">
        <v>1</v>
      </c>
      <c r="G1105" t="s">
        <v>140</v>
      </c>
      <c r="H1105">
        <v>36</v>
      </c>
      <c r="I1105">
        <v>30.42</v>
      </c>
      <c r="J1105">
        <v>-25.35</v>
      </c>
      <c r="K1105">
        <v>-5.07</v>
      </c>
      <c r="L1105">
        <v>-0.85</v>
      </c>
      <c r="M1105">
        <v>5.07</v>
      </c>
      <c r="Q1105" s="7">
        <v>42719</v>
      </c>
    </row>
    <row r="1106" spans="1:17" x14ac:dyDescent="0.25">
      <c r="A1106">
        <v>1006472</v>
      </c>
      <c r="B1106" t="s">
        <v>357</v>
      </c>
      <c r="C1106" s="4">
        <v>41275</v>
      </c>
      <c r="D1106" t="s">
        <v>42</v>
      </c>
      <c r="E1106">
        <v>1</v>
      </c>
      <c r="G1106" t="s">
        <v>140</v>
      </c>
      <c r="H1106">
        <v>36</v>
      </c>
      <c r="I1106">
        <v>3394.37</v>
      </c>
      <c r="J1106">
        <v>-2828.64</v>
      </c>
      <c r="K1106">
        <v>-565.73</v>
      </c>
      <c r="L1106">
        <v>-94.29</v>
      </c>
      <c r="M1106">
        <v>565.73</v>
      </c>
      <c r="Q1106" s="7">
        <v>42719</v>
      </c>
    </row>
    <row r="1107" spans="1:17" x14ac:dyDescent="0.25">
      <c r="A1107">
        <v>1006473</v>
      </c>
      <c r="B1107" t="s">
        <v>436</v>
      </c>
      <c r="C1107" s="4">
        <v>41275</v>
      </c>
      <c r="D1107" t="s">
        <v>42</v>
      </c>
      <c r="E1107">
        <v>1</v>
      </c>
      <c r="G1107" t="s">
        <v>140</v>
      </c>
      <c r="H1107">
        <v>36</v>
      </c>
      <c r="I1107">
        <v>504.41</v>
      </c>
      <c r="J1107">
        <v>-420.34</v>
      </c>
      <c r="K1107">
        <v>-84.07</v>
      </c>
      <c r="L1107">
        <v>-14.01</v>
      </c>
      <c r="M1107">
        <v>84.07</v>
      </c>
      <c r="Q1107" s="7">
        <v>42719</v>
      </c>
    </row>
    <row r="1108" spans="1:17" x14ac:dyDescent="0.25">
      <c r="A1108">
        <v>1006474</v>
      </c>
      <c r="B1108" t="s">
        <v>357</v>
      </c>
      <c r="C1108" s="4">
        <v>41275</v>
      </c>
      <c r="D1108" t="s">
        <v>42</v>
      </c>
      <c r="E1108">
        <v>1</v>
      </c>
      <c r="G1108" t="s">
        <v>140</v>
      </c>
      <c r="H1108">
        <v>36</v>
      </c>
      <c r="I1108">
        <v>2704.04</v>
      </c>
      <c r="J1108">
        <v>-2253.36</v>
      </c>
      <c r="K1108">
        <v>-450.67</v>
      </c>
      <c r="L1108">
        <v>-75.11</v>
      </c>
      <c r="M1108">
        <v>450.68</v>
      </c>
      <c r="Q1108" s="7">
        <v>42719</v>
      </c>
    </row>
    <row r="1109" spans="1:17" x14ac:dyDescent="0.25">
      <c r="A1109">
        <v>1006475</v>
      </c>
      <c r="B1109" t="s">
        <v>357</v>
      </c>
      <c r="C1109" s="4">
        <v>41275</v>
      </c>
      <c r="D1109" t="s">
        <v>42</v>
      </c>
      <c r="E1109">
        <v>1</v>
      </c>
      <c r="G1109" t="s">
        <v>140</v>
      </c>
      <c r="H1109">
        <v>36</v>
      </c>
      <c r="I1109">
        <v>2829.52</v>
      </c>
      <c r="J1109">
        <v>-2357.94</v>
      </c>
      <c r="K1109">
        <v>-471.59</v>
      </c>
      <c r="L1109">
        <v>-78.599999999999994</v>
      </c>
      <c r="M1109">
        <v>471.58</v>
      </c>
      <c r="Q1109" s="7">
        <v>42719</v>
      </c>
    </row>
    <row r="1110" spans="1:17" x14ac:dyDescent="0.25">
      <c r="A1110">
        <v>1006479</v>
      </c>
      <c r="B1110" t="s">
        <v>437</v>
      </c>
      <c r="C1110" s="4">
        <v>41275</v>
      </c>
      <c r="D1110" t="s">
        <v>42</v>
      </c>
      <c r="E1110">
        <v>1</v>
      </c>
      <c r="G1110" t="s">
        <v>140</v>
      </c>
      <c r="H1110">
        <v>36</v>
      </c>
      <c r="I1110">
        <v>335.18</v>
      </c>
      <c r="J1110">
        <v>-279.31</v>
      </c>
      <c r="K1110">
        <v>-55.86</v>
      </c>
      <c r="L1110">
        <v>-9.31</v>
      </c>
      <c r="M1110">
        <v>55.87</v>
      </c>
      <c r="Q1110" s="7">
        <v>42719</v>
      </c>
    </row>
    <row r="1111" spans="1:17" x14ac:dyDescent="0.25">
      <c r="A1111">
        <v>1006480</v>
      </c>
      <c r="B1111" t="s">
        <v>438</v>
      </c>
      <c r="C1111" s="4">
        <v>41275</v>
      </c>
      <c r="D1111" t="s">
        <v>42</v>
      </c>
      <c r="E1111">
        <v>1</v>
      </c>
      <c r="G1111" t="s">
        <v>140</v>
      </c>
      <c r="H1111">
        <v>36</v>
      </c>
      <c r="I1111">
        <v>2132.21</v>
      </c>
      <c r="J1111">
        <v>-1776.84</v>
      </c>
      <c r="K1111">
        <v>-355.37</v>
      </c>
      <c r="L1111">
        <v>-59.23</v>
      </c>
      <c r="M1111">
        <v>355.37</v>
      </c>
      <c r="Q1111" s="7">
        <v>42719</v>
      </c>
    </row>
    <row r="1112" spans="1:17" x14ac:dyDescent="0.25">
      <c r="A1112">
        <v>1006481</v>
      </c>
      <c r="B1112" t="s">
        <v>439</v>
      </c>
      <c r="C1112" s="4">
        <v>41275</v>
      </c>
      <c r="D1112" t="s">
        <v>42</v>
      </c>
      <c r="E1112">
        <v>1</v>
      </c>
      <c r="G1112" t="s">
        <v>140</v>
      </c>
      <c r="H1112">
        <v>36</v>
      </c>
      <c r="I1112">
        <v>256.64</v>
      </c>
      <c r="J1112">
        <v>-213.86</v>
      </c>
      <c r="K1112">
        <v>-42.77</v>
      </c>
      <c r="L1112">
        <v>-7.13</v>
      </c>
      <c r="M1112">
        <v>42.78</v>
      </c>
      <c r="Q1112" s="7">
        <v>42719</v>
      </c>
    </row>
    <row r="1113" spans="1:17" x14ac:dyDescent="0.25">
      <c r="A1113">
        <v>1006482</v>
      </c>
      <c r="B1113" t="s">
        <v>440</v>
      </c>
      <c r="C1113" s="4">
        <v>41275</v>
      </c>
      <c r="D1113" t="s">
        <v>42</v>
      </c>
      <c r="E1113">
        <v>1</v>
      </c>
      <c r="G1113" t="s">
        <v>140</v>
      </c>
      <c r="H1113">
        <v>36</v>
      </c>
      <c r="I1113">
        <v>256.64</v>
      </c>
      <c r="J1113">
        <v>-213.86</v>
      </c>
      <c r="K1113">
        <v>-42.77</v>
      </c>
      <c r="L1113">
        <v>-7.13</v>
      </c>
      <c r="M1113">
        <v>42.78</v>
      </c>
      <c r="Q1113" s="7">
        <v>42719</v>
      </c>
    </row>
    <row r="1114" spans="1:17" x14ac:dyDescent="0.25">
      <c r="A1114">
        <v>2002038</v>
      </c>
      <c r="B1114" t="s">
        <v>217</v>
      </c>
      <c r="C1114" s="4">
        <v>39448</v>
      </c>
      <c r="D1114" t="s">
        <v>42</v>
      </c>
      <c r="E1114">
        <v>1</v>
      </c>
      <c r="G1114" t="s">
        <v>140</v>
      </c>
      <c r="H1114">
        <v>96</v>
      </c>
      <c r="I1114">
        <v>149720.15</v>
      </c>
      <c r="J1114">
        <v>-140362.64000000001</v>
      </c>
      <c r="K1114">
        <v>-9357.51</v>
      </c>
      <c r="L1114">
        <v>-1559.59</v>
      </c>
      <c r="M1114">
        <v>9357.51</v>
      </c>
      <c r="Q1114" s="7">
        <v>42719</v>
      </c>
    </row>
    <row r="1115" spans="1:17" x14ac:dyDescent="0.25">
      <c r="A1115">
        <v>2002039</v>
      </c>
      <c r="B1115" t="s">
        <v>217</v>
      </c>
      <c r="C1115" s="4">
        <v>39448</v>
      </c>
      <c r="D1115" t="s">
        <v>42</v>
      </c>
      <c r="E1115">
        <v>1</v>
      </c>
      <c r="G1115" t="s">
        <v>140</v>
      </c>
      <c r="H1115">
        <v>96</v>
      </c>
      <c r="I1115">
        <v>313.93</v>
      </c>
      <c r="J1115">
        <v>-294.31</v>
      </c>
      <c r="K1115">
        <v>-19.62</v>
      </c>
      <c r="L1115">
        <v>-3.27</v>
      </c>
      <c r="M1115">
        <v>19.62</v>
      </c>
      <c r="Q1115" s="7">
        <v>42719</v>
      </c>
    </row>
    <row r="1116" spans="1:17" x14ac:dyDescent="0.25">
      <c r="A1116">
        <v>2002041</v>
      </c>
      <c r="B1116" t="s">
        <v>217</v>
      </c>
      <c r="C1116" s="4">
        <v>39448</v>
      </c>
      <c r="D1116" t="s">
        <v>42</v>
      </c>
      <c r="E1116">
        <v>1</v>
      </c>
      <c r="G1116" t="s">
        <v>140</v>
      </c>
      <c r="H1116">
        <v>96</v>
      </c>
      <c r="I1116">
        <v>361.11</v>
      </c>
      <c r="J1116">
        <v>-338.54</v>
      </c>
      <c r="K1116">
        <v>-22.57</v>
      </c>
      <c r="L1116">
        <v>-3.76</v>
      </c>
      <c r="M1116">
        <v>22.57</v>
      </c>
      <c r="Q1116" s="7">
        <v>42719</v>
      </c>
    </row>
    <row r="1117" spans="1:17" x14ac:dyDescent="0.25">
      <c r="A1117">
        <v>2002051</v>
      </c>
      <c r="B1117" t="s">
        <v>217</v>
      </c>
      <c r="C1117" s="4">
        <v>39448</v>
      </c>
      <c r="D1117" t="s">
        <v>42</v>
      </c>
      <c r="E1117">
        <v>1</v>
      </c>
      <c r="G1117" t="s">
        <v>140</v>
      </c>
      <c r="H1117">
        <v>96</v>
      </c>
      <c r="I1117">
        <v>-149720.15</v>
      </c>
      <c r="J1117">
        <v>140362.64000000001</v>
      </c>
      <c r="K1117">
        <v>9357.51</v>
      </c>
      <c r="L1117">
        <v>1559.59</v>
      </c>
      <c r="M1117">
        <v>-9357.51</v>
      </c>
      <c r="Q1117" s="7">
        <v>42719</v>
      </c>
    </row>
    <row r="1118" spans="1:17" x14ac:dyDescent="0.25">
      <c r="A1118">
        <v>1007289</v>
      </c>
      <c r="B1118" t="s">
        <v>162</v>
      </c>
      <c r="C1118" s="4">
        <v>41640</v>
      </c>
      <c r="D1118" t="s">
        <v>42</v>
      </c>
      <c r="E1118">
        <v>1</v>
      </c>
      <c r="G1118" t="s">
        <v>140</v>
      </c>
      <c r="H1118">
        <v>36</v>
      </c>
      <c r="I1118">
        <v>148.47</v>
      </c>
      <c r="J1118">
        <v>-74.23</v>
      </c>
      <c r="K1118">
        <v>-24.74</v>
      </c>
      <c r="L1118">
        <v>-4.12</v>
      </c>
      <c r="M1118">
        <v>74.239999999999995</v>
      </c>
      <c r="Q1118" s="7">
        <v>42720</v>
      </c>
    </row>
    <row r="1119" spans="1:17" x14ac:dyDescent="0.25">
      <c r="A1119">
        <v>1007291</v>
      </c>
      <c r="B1119" t="s">
        <v>162</v>
      </c>
      <c r="C1119" s="4">
        <v>41640</v>
      </c>
      <c r="D1119" t="s">
        <v>42</v>
      </c>
      <c r="E1119">
        <v>1</v>
      </c>
      <c r="G1119" t="s">
        <v>140</v>
      </c>
      <c r="H1119">
        <v>36</v>
      </c>
      <c r="I1119">
        <v>156.13</v>
      </c>
      <c r="J1119">
        <v>-78.069999999999993</v>
      </c>
      <c r="K1119">
        <v>-26.03</v>
      </c>
      <c r="L1119">
        <v>-4.34</v>
      </c>
      <c r="M1119">
        <v>78.06</v>
      </c>
      <c r="Q1119" s="7">
        <v>42720</v>
      </c>
    </row>
    <row r="1120" spans="1:17" x14ac:dyDescent="0.25">
      <c r="A1120">
        <v>1007306</v>
      </c>
      <c r="B1120" t="s">
        <v>162</v>
      </c>
      <c r="C1120" s="4">
        <v>41640</v>
      </c>
      <c r="D1120" t="s">
        <v>42</v>
      </c>
      <c r="E1120">
        <v>1</v>
      </c>
      <c r="G1120" t="s">
        <v>140</v>
      </c>
      <c r="H1120">
        <v>36</v>
      </c>
      <c r="I1120">
        <v>1337.84</v>
      </c>
      <c r="J1120">
        <v>-668.91</v>
      </c>
      <c r="K1120">
        <v>-222.96</v>
      </c>
      <c r="L1120">
        <v>-37.159999999999997</v>
      </c>
      <c r="M1120">
        <v>668.93</v>
      </c>
      <c r="Q1120" s="7">
        <v>42720</v>
      </c>
    </row>
    <row r="1121" spans="1:17" x14ac:dyDescent="0.25">
      <c r="A1121">
        <v>1007307</v>
      </c>
      <c r="B1121" t="s">
        <v>162</v>
      </c>
      <c r="C1121" s="4">
        <v>41640</v>
      </c>
      <c r="D1121" t="s">
        <v>42</v>
      </c>
      <c r="E1121">
        <v>1</v>
      </c>
      <c r="G1121" t="s">
        <v>140</v>
      </c>
      <c r="H1121">
        <v>36</v>
      </c>
      <c r="I1121">
        <v>1349.23</v>
      </c>
      <c r="J1121">
        <v>-674.62</v>
      </c>
      <c r="K1121">
        <v>-224.88</v>
      </c>
      <c r="L1121">
        <v>-37.479999999999997</v>
      </c>
      <c r="M1121">
        <v>674.61</v>
      </c>
      <c r="Q1121" s="7">
        <v>42720</v>
      </c>
    </row>
    <row r="1122" spans="1:17" x14ac:dyDescent="0.25">
      <c r="A1122">
        <v>1007308</v>
      </c>
      <c r="B1122" t="s">
        <v>162</v>
      </c>
      <c r="C1122" s="4">
        <v>41640</v>
      </c>
      <c r="D1122" t="s">
        <v>42</v>
      </c>
      <c r="E1122">
        <v>1</v>
      </c>
      <c r="G1122" t="s">
        <v>140</v>
      </c>
      <c r="H1122">
        <v>36</v>
      </c>
      <c r="I1122">
        <v>2684.46</v>
      </c>
      <c r="J1122">
        <v>-1342.23</v>
      </c>
      <c r="K1122">
        <v>-447.41</v>
      </c>
      <c r="L1122">
        <v>-74.569999999999993</v>
      </c>
      <c r="M1122">
        <v>1342.23</v>
      </c>
      <c r="Q1122" s="7">
        <v>42720</v>
      </c>
    </row>
    <row r="1123" spans="1:17" x14ac:dyDescent="0.25">
      <c r="A1123">
        <v>1007309</v>
      </c>
      <c r="B1123" t="s">
        <v>162</v>
      </c>
      <c r="C1123" s="4">
        <v>41640</v>
      </c>
      <c r="D1123" t="s">
        <v>42</v>
      </c>
      <c r="E1123">
        <v>1</v>
      </c>
      <c r="G1123" t="s">
        <v>140</v>
      </c>
      <c r="H1123">
        <v>36</v>
      </c>
      <c r="I1123">
        <v>504.38</v>
      </c>
      <c r="J1123">
        <v>-252.18</v>
      </c>
      <c r="K1123">
        <v>-84.05</v>
      </c>
      <c r="L1123">
        <v>-14.01</v>
      </c>
      <c r="M1123">
        <v>252.2</v>
      </c>
      <c r="Q1123" s="7">
        <v>42720</v>
      </c>
    </row>
    <row r="1124" spans="1:17" x14ac:dyDescent="0.25">
      <c r="A1124">
        <v>1007449</v>
      </c>
      <c r="B1124" t="s">
        <v>162</v>
      </c>
      <c r="C1124" s="4">
        <v>41640</v>
      </c>
      <c r="D1124" t="s">
        <v>42</v>
      </c>
      <c r="E1124">
        <v>1</v>
      </c>
      <c r="G1124" t="s">
        <v>140</v>
      </c>
      <c r="H1124">
        <v>36</v>
      </c>
      <c r="I1124">
        <v>1763.82</v>
      </c>
      <c r="J1124">
        <v>-881.91</v>
      </c>
      <c r="K1124">
        <v>-293.97000000000003</v>
      </c>
      <c r="L1124">
        <v>-49</v>
      </c>
      <c r="M1124">
        <v>881.91</v>
      </c>
      <c r="Q1124" s="7">
        <v>42720</v>
      </c>
    </row>
    <row r="1125" spans="1:17" x14ac:dyDescent="0.25">
      <c r="A1125">
        <v>1007450</v>
      </c>
      <c r="B1125" t="s">
        <v>162</v>
      </c>
      <c r="C1125" s="4">
        <v>41640</v>
      </c>
      <c r="D1125" t="s">
        <v>42</v>
      </c>
      <c r="E1125">
        <v>1</v>
      </c>
      <c r="G1125" t="s">
        <v>140</v>
      </c>
      <c r="H1125">
        <v>36</v>
      </c>
      <c r="I1125">
        <v>2.54</v>
      </c>
      <c r="J1125">
        <v>-1.26</v>
      </c>
      <c r="K1125">
        <v>-0.41</v>
      </c>
      <c r="L1125">
        <v>-7.0000000000000007E-2</v>
      </c>
      <c r="M1125">
        <v>1.28</v>
      </c>
      <c r="Q1125" s="7">
        <v>42720</v>
      </c>
    </row>
    <row r="1126" spans="1:17" x14ac:dyDescent="0.25">
      <c r="A1126">
        <v>1007451</v>
      </c>
      <c r="B1126" t="s">
        <v>162</v>
      </c>
      <c r="C1126" s="4">
        <v>41640</v>
      </c>
      <c r="D1126" t="s">
        <v>42</v>
      </c>
      <c r="E1126">
        <v>1</v>
      </c>
      <c r="G1126" t="s">
        <v>140</v>
      </c>
      <c r="H1126">
        <v>36</v>
      </c>
      <c r="I1126">
        <v>751.89</v>
      </c>
      <c r="J1126">
        <v>-375.94</v>
      </c>
      <c r="K1126">
        <v>-125.31</v>
      </c>
      <c r="L1126">
        <v>-20.88</v>
      </c>
      <c r="M1126">
        <v>375.95</v>
      </c>
      <c r="Q1126" s="7">
        <v>42720</v>
      </c>
    </row>
    <row r="1127" spans="1:17" x14ac:dyDescent="0.25">
      <c r="A1127">
        <v>1007453</v>
      </c>
      <c r="B1127" t="s">
        <v>162</v>
      </c>
      <c r="C1127" s="4">
        <v>41640</v>
      </c>
      <c r="D1127" t="s">
        <v>42</v>
      </c>
      <c r="E1127">
        <v>1</v>
      </c>
      <c r="G1127" t="s">
        <v>140</v>
      </c>
      <c r="H1127">
        <v>36</v>
      </c>
      <c r="I1127">
        <v>367.82</v>
      </c>
      <c r="J1127">
        <v>-183.9</v>
      </c>
      <c r="K1127">
        <v>-61.29</v>
      </c>
      <c r="L1127">
        <v>-10.210000000000001</v>
      </c>
      <c r="M1127">
        <v>183.92</v>
      </c>
      <c r="Q1127" s="7">
        <v>42720</v>
      </c>
    </row>
    <row r="1128" spans="1:17" x14ac:dyDescent="0.25">
      <c r="A1128">
        <v>1007460</v>
      </c>
      <c r="B1128" t="s">
        <v>162</v>
      </c>
      <c r="C1128" s="4">
        <v>41640</v>
      </c>
      <c r="D1128" t="s">
        <v>42</v>
      </c>
      <c r="E1128">
        <v>1</v>
      </c>
      <c r="G1128" t="s">
        <v>140</v>
      </c>
      <c r="H1128">
        <v>36</v>
      </c>
      <c r="I1128">
        <v>2690.67</v>
      </c>
      <c r="J1128">
        <v>-1345.33</v>
      </c>
      <c r="K1128">
        <v>-448.44</v>
      </c>
      <c r="L1128">
        <v>-74.739999999999995</v>
      </c>
      <c r="M1128">
        <v>1345.34</v>
      </c>
      <c r="Q1128" s="7">
        <v>42720</v>
      </c>
    </row>
    <row r="1129" spans="1:17" x14ac:dyDescent="0.25">
      <c r="A1129">
        <v>1004104</v>
      </c>
      <c r="B1129" t="s">
        <v>162</v>
      </c>
      <c r="C1129" s="4">
        <v>39814</v>
      </c>
      <c r="D1129" t="s">
        <v>42</v>
      </c>
      <c r="E1129">
        <v>1</v>
      </c>
      <c r="G1129" t="s">
        <v>140</v>
      </c>
      <c r="H1129">
        <v>96</v>
      </c>
      <c r="I1129">
        <v>2559.48</v>
      </c>
      <c r="J1129">
        <v>-2079.59</v>
      </c>
      <c r="K1129">
        <v>-159.97</v>
      </c>
      <c r="L1129">
        <v>-26.66</v>
      </c>
      <c r="M1129">
        <v>479.89</v>
      </c>
      <c r="Q1129" s="7">
        <v>42720</v>
      </c>
    </row>
    <row r="1130" spans="1:17" x14ac:dyDescent="0.25">
      <c r="A1130">
        <v>1008594</v>
      </c>
      <c r="B1130" t="s">
        <v>162</v>
      </c>
      <c r="C1130" s="4">
        <v>42005</v>
      </c>
      <c r="D1130" t="s">
        <v>42</v>
      </c>
      <c r="E1130">
        <v>1</v>
      </c>
      <c r="G1130" t="s">
        <v>140</v>
      </c>
      <c r="H1130">
        <v>36</v>
      </c>
      <c r="I1130">
        <v>19801.240000000002</v>
      </c>
      <c r="J1130">
        <v>-3300.21</v>
      </c>
      <c r="K1130">
        <v>-3300.21</v>
      </c>
      <c r="L1130">
        <v>-550.04</v>
      </c>
      <c r="M1130">
        <v>16501.03</v>
      </c>
      <c r="Q1130" s="7">
        <v>42721</v>
      </c>
    </row>
    <row r="1131" spans="1:17" x14ac:dyDescent="0.25">
      <c r="A1131">
        <v>1008595</v>
      </c>
      <c r="B1131" t="s">
        <v>162</v>
      </c>
      <c r="C1131" s="4">
        <v>42005</v>
      </c>
      <c r="D1131" t="s">
        <v>42</v>
      </c>
      <c r="E1131">
        <v>1</v>
      </c>
      <c r="G1131" t="s">
        <v>140</v>
      </c>
      <c r="H1131">
        <v>36</v>
      </c>
      <c r="I1131">
        <v>36811.85</v>
      </c>
      <c r="J1131">
        <v>-6135.31</v>
      </c>
      <c r="K1131">
        <v>-6135.31</v>
      </c>
      <c r="L1131">
        <v>-1022.55</v>
      </c>
      <c r="M1131">
        <v>30676.54</v>
      </c>
      <c r="Q1131" s="7">
        <v>42721</v>
      </c>
    </row>
    <row r="1132" spans="1:17" x14ac:dyDescent="0.25">
      <c r="A1132">
        <v>1004743</v>
      </c>
      <c r="B1132" t="s">
        <v>441</v>
      </c>
      <c r="C1132" s="4">
        <v>40179</v>
      </c>
      <c r="D1132" t="s">
        <v>42</v>
      </c>
      <c r="E1132">
        <v>1</v>
      </c>
      <c r="G1132" t="s">
        <v>43</v>
      </c>
      <c r="H1132">
        <v>120</v>
      </c>
      <c r="I1132">
        <v>16146</v>
      </c>
      <c r="J1132">
        <v>-8880.2999999999993</v>
      </c>
      <c r="K1132">
        <v>-807.3</v>
      </c>
      <c r="L1132">
        <v>-134.55000000000001</v>
      </c>
      <c r="M1132">
        <v>7265.7</v>
      </c>
      <c r="Q1132" s="7">
        <v>42723</v>
      </c>
    </row>
    <row r="1133" spans="1:17" x14ac:dyDescent="0.25">
      <c r="A1133">
        <v>1006470</v>
      </c>
      <c r="B1133" t="s">
        <v>217</v>
      </c>
      <c r="C1133" s="4">
        <v>41275</v>
      </c>
      <c r="D1133" t="s">
        <v>42</v>
      </c>
      <c r="E1133">
        <v>1</v>
      </c>
      <c r="G1133" t="s">
        <v>140</v>
      </c>
      <c r="H1133">
        <v>96</v>
      </c>
      <c r="I1133">
        <v>880</v>
      </c>
      <c r="J1133">
        <v>-275</v>
      </c>
      <c r="K1133">
        <v>-55</v>
      </c>
      <c r="L1133">
        <v>-9.17</v>
      </c>
      <c r="M1133">
        <v>605</v>
      </c>
      <c r="Q1133" s="7">
        <v>42724</v>
      </c>
    </row>
    <row r="1197" spans="16:16" x14ac:dyDescent="0.25">
      <c r="P1197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33"/>
  <sheetViews>
    <sheetView topLeftCell="A7" workbookViewId="0">
      <selection activeCell="F21" sqref="F21"/>
    </sheetView>
  </sheetViews>
  <sheetFormatPr defaultRowHeight="15" x14ac:dyDescent="0.25"/>
  <cols>
    <col min="1" max="1" width="13.140625" bestFit="1" customWidth="1"/>
    <col min="2" max="2" width="36.28515625" style="28" bestFit="1" customWidth="1"/>
    <col min="5" max="5" width="11.5703125" bestFit="1" customWidth="1"/>
    <col min="6" max="6" width="12.28515625" bestFit="1" customWidth="1"/>
    <col min="7" max="7" width="13.85546875" bestFit="1" customWidth="1"/>
    <col min="8" max="8" width="29.7109375" bestFit="1" customWidth="1"/>
  </cols>
  <sheetData>
    <row r="3" spans="1:8" x14ac:dyDescent="0.25">
      <c r="A3" s="26" t="s">
        <v>515</v>
      </c>
      <c r="B3" s="28" t="s">
        <v>517</v>
      </c>
    </row>
    <row r="4" spans="1:8" x14ac:dyDescent="0.25">
      <c r="A4" s="27">
        <v>1020</v>
      </c>
      <c r="B4" s="28">
        <v>-3287.8799999999987</v>
      </c>
      <c r="D4">
        <v>6445</v>
      </c>
      <c r="E4" s="28">
        <f>SUMIFS(GL!$D:$D,GL!$C:$C,'Pivot Check'!D4)</f>
        <v>3287.8799999999992</v>
      </c>
      <c r="F4" s="29">
        <f>B4+E4</f>
        <v>0</v>
      </c>
    </row>
    <row r="5" spans="1:8" x14ac:dyDescent="0.25">
      <c r="A5" s="27">
        <v>1050</v>
      </c>
      <c r="B5" s="28">
        <v>-2384.2600000000002</v>
      </c>
      <c r="D5">
        <v>6455</v>
      </c>
      <c r="E5" s="28">
        <f>SUMIFS(GL!$D:$D,GL!$C:$C,'Pivot Check'!D5)</f>
        <v>2384.2599999999998</v>
      </c>
      <c r="F5" s="29">
        <f t="shared" ref="F5:F28" si="0">B5+E5</f>
        <v>0</v>
      </c>
    </row>
    <row r="6" spans="1:8" x14ac:dyDescent="0.25">
      <c r="A6" s="27">
        <v>1055</v>
      </c>
      <c r="B6" s="28">
        <v>-9330.5399999999991</v>
      </c>
      <c r="D6">
        <v>6460</v>
      </c>
      <c r="E6" s="28">
        <f>SUMIFS(GL!$D:$D,GL!$C:$C,'Pivot Check'!D6)</f>
        <v>9330.5400000000009</v>
      </c>
      <c r="F6" s="29">
        <f t="shared" si="0"/>
        <v>0</v>
      </c>
    </row>
    <row r="7" spans="1:8" x14ac:dyDescent="0.25">
      <c r="A7" s="27">
        <v>1060</v>
      </c>
      <c r="B7" s="28">
        <v>-2.31</v>
      </c>
      <c r="D7">
        <v>6465</v>
      </c>
      <c r="E7" s="28">
        <f>SUMIFS(GL!$D:$D,GL!$C:$C,'Pivot Check'!D7)</f>
        <v>2.31</v>
      </c>
      <c r="F7" s="29">
        <f t="shared" si="0"/>
        <v>0</v>
      </c>
    </row>
    <row r="8" spans="1:8" x14ac:dyDescent="0.25">
      <c r="A8" s="27">
        <v>1065</v>
      </c>
      <c r="B8" s="28">
        <v>-2592</v>
      </c>
      <c r="D8">
        <v>6470</v>
      </c>
      <c r="E8" s="28">
        <f>SUMIFS(GL!$D:$D,GL!$C:$C,'Pivot Check'!D8)</f>
        <v>2592</v>
      </c>
      <c r="F8" s="29">
        <f t="shared" si="0"/>
        <v>0</v>
      </c>
    </row>
    <row r="9" spans="1:8" x14ac:dyDescent="0.25">
      <c r="A9" s="27">
        <v>1080</v>
      </c>
      <c r="B9" s="28">
        <v>-9528.43</v>
      </c>
      <c r="D9">
        <v>6485</v>
      </c>
      <c r="E9" s="28">
        <f>SUMIFS(GL!$D:$D,GL!$C:$C,'Pivot Check'!D9)</f>
        <v>9528.4300000000021</v>
      </c>
      <c r="F9" s="29">
        <f t="shared" si="0"/>
        <v>0</v>
      </c>
    </row>
    <row r="10" spans="1:8" x14ac:dyDescent="0.25">
      <c r="A10" s="27">
        <v>1090</v>
      </c>
      <c r="B10" s="28">
        <v>-142.32</v>
      </c>
      <c r="D10">
        <v>6495</v>
      </c>
      <c r="E10" s="28">
        <f>SUMIFS(GL!$D:$D,GL!$C:$C,'Pivot Check'!D10)</f>
        <v>142.32</v>
      </c>
      <c r="F10" s="29">
        <f t="shared" si="0"/>
        <v>0</v>
      </c>
    </row>
    <row r="11" spans="1:8" x14ac:dyDescent="0.25">
      <c r="A11" s="27">
        <v>1100</v>
      </c>
      <c r="B11" s="28">
        <v>-167.81000000000003</v>
      </c>
      <c r="D11">
        <v>6505</v>
      </c>
      <c r="E11" s="28">
        <f>SUMIFS(GL!$D:$D,GL!$C:$C,'Pivot Check'!D11)</f>
        <v>167.81000000000003</v>
      </c>
      <c r="F11" s="29">
        <f t="shared" si="0"/>
        <v>0</v>
      </c>
    </row>
    <row r="12" spans="1:8" x14ac:dyDescent="0.25">
      <c r="A12" s="27">
        <v>1105</v>
      </c>
      <c r="B12" s="28">
        <v>-13858.320000000003</v>
      </c>
      <c r="D12">
        <v>6510</v>
      </c>
      <c r="E12" s="28">
        <f>SUMIFS(GL!$D:$D,GL!$C:$C,'Pivot Check'!D12)</f>
        <v>13849.800000000007</v>
      </c>
      <c r="F12" s="29">
        <f t="shared" si="0"/>
        <v>-8.5199999999967986</v>
      </c>
      <c r="G12" s="30" t="s">
        <v>518</v>
      </c>
      <c r="H12" s="30" t="s">
        <v>571</v>
      </c>
    </row>
    <row r="13" spans="1:8" x14ac:dyDescent="0.25">
      <c r="A13" s="27">
        <v>1110</v>
      </c>
      <c r="B13" s="28">
        <v>-146.28000000000003</v>
      </c>
      <c r="D13">
        <v>6515</v>
      </c>
      <c r="E13" s="28">
        <f>SUMIFS(GL!$D:$D,GL!$C:$C,'Pivot Check'!D13)</f>
        <v>146.27999999999994</v>
      </c>
      <c r="F13" s="29">
        <f t="shared" si="0"/>
        <v>0</v>
      </c>
    </row>
    <row r="14" spans="1:8" x14ac:dyDescent="0.25">
      <c r="A14" s="27">
        <v>1115</v>
      </c>
      <c r="B14" s="28">
        <v>-12764.8</v>
      </c>
      <c r="D14">
        <v>6520</v>
      </c>
      <c r="E14" s="28">
        <f>SUMIFS(GL!$D:$D,GL!$C:$C,'Pivot Check'!D14)</f>
        <v>12764.8</v>
      </c>
      <c r="F14" s="29">
        <f t="shared" si="0"/>
        <v>0</v>
      </c>
    </row>
    <row r="15" spans="1:8" x14ac:dyDescent="0.25">
      <c r="A15" s="27">
        <v>1120</v>
      </c>
      <c r="B15" s="28">
        <v>-10566.990000000002</v>
      </c>
      <c r="D15">
        <v>6525</v>
      </c>
      <c r="E15" s="28">
        <f>SUMIFS(GL!$D:$D,GL!$C:$C,'Pivot Check'!D15)</f>
        <v>10566.99</v>
      </c>
      <c r="F15" s="29">
        <f t="shared" si="0"/>
        <v>0</v>
      </c>
    </row>
    <row r="16" spans="1:8" x14ac:dyDescent="0.25">
      <c r="A16" s="27">
        <v>1125</v>
      </c>
      <c r="B16" s="28">
        <v>-67759.309999999983</v>
      </c>
      <c r="D16">
        <v>6530</v>
      </c>
      <c r="E16" s="28">
        <f>SUMIFS(GL!$D:$D,GL!$C:$C,'Pivot Check'!D16)</f>
        <v>67759.309999999925</v>
      </c>
      <c r="F16" s="29">
        <f t="shared" si="0"/>
        <v>0</v>
      </c>
    </row>
    <row r="17" spans="1:8" x14ac:dyDescent="0.25">
      <c r="A17" s="27">
        <v>1130</v>
      </c>
      <c r="B17" s="28">
        <v>-17099.260000000002</v>
      </c>
      <c r="D17">
        <v>6535</v>
      </c>
      <c r="E17" s="28">
        <f>SUMIFS(GL!$D:$D,GL!$C:$C,'Pivot Check'!D17)</f>
        <v>17099.25999999998</v>
      </c>
      <c r="F17" s="29">
        <f t="shared" si="0"/>
        <v>0</v>
      </c>
    </row>
    <row r="18" spans="1:8" x14ac:dyDescent="0.25">
      <c r="A18" s="27">
        <v>1135</v>
      </c>
      <c r="B18" s="28">
        <v>-14678.11</v>
      </c>
      <c r="D18">
        <v>6540</v>
      </c>
      <c r="E18" s="28">
        <f>SUMIFS(GL!$D:$D,GL!$C:$C,'Pivot Check'!D18)</f>
        <v>14678.110000000008</v>
      </c>
      <c r="F18" s="29">
        <f t="shared" si="0"/>
        <v>0</v>
      </c>
    </row>
    <row r="19" spans="1:8" x14ac:dyDescent="0.25">
      <c r="A19" s="27">
        <v>1140</v>
      </c>
      <c r="B19" s="28">
        <v>-11743.85</v>
      </c>
      <c r="D19">
        <v>6545</v>
      </c>
      <c r="E19" s="28">
        <f>SUMIFS(GL!$D:$D,GL!$C:$C,'Pivot Check'!D19)</f>
        <v>11743.850000000002</v>
      </c>
      <c r="F19" s="29">
        <f t="shared" si="0"/>
        <v>0</v>
      </c>
    </row>
    <row r="20" spans="1:8" x14ac:dyDescent="0.25">
      <c r="A20" s="27">
        <v>1145</v>
      </c>
      <c r="B20" s="28">
        <v>-8125.0700000000006</v>
      </c>
      <c r="D20">
        <v>6550</v>
      </c>
      <c r="E20" s="28">
        <f>SUMIFS(GL!$D:$D,GL!$C:$C,'Pivot Check'!D20)</f>
        <v>8125.0699999999933</v>
      </c>
      <c r="F20" s="29">
        <f t="shared" si="0"/>
        <v>-7.2759576141834259E-12</v>
      </c>
    </row>
    <row r="21" spans="1:8" x14ac:dyDescent="0.25">
      <c r="A21" s="27">
        <v>1175</v>
      </c>
      <c r="B21" s="28">
        <v>-3380.8401954723204</v>
      </c>
      <c r="D21">
        <v>6580</v>
      </c>
      <c r="E21" s="28">
        <f>SUMIFS(GL!$D:$D,GL!$C:$C,'Pivot Check'!D21)</f>
        <v>3390.2699999999995</v>
      </c>
      <c r="F21" s="29">
        <f t="shared" si="0"/>
        <v>9.4298045276791527</v>
      </c>
      <c r="G21" s="30" t="s">
        <v>579</v>
      </c>
    </row>
    <row r="22" spans="1:8" x14ac:dyDescent="0.25">
      <c r="A22" s="27">
        <v>1180</v>
      </c>
      <c r="B22" s="28">
        <v>-2347.9725262769648</v>
      </c>
      <c r="D22">
        <v>6585</v>
      </c>
      <c r="E22" s="28">
        <f>SUMIFS(GL!$D:$D,GL!$C:$C,'Pivot Check'!D22)</f>
        <v>2353.08</v>
      </c>
      <c r="F22" s="29">
        <f t="shared" si="0"/>
        <v>5.1074737230351275</v>
      </c>
      <c r="G22" s="30" t="s">
        <v>579</v>
      </c>
    </row>
    <row r="23" spans="1:8" x14ac:dyDescent="0.25">
      <c r="A23" s="27">
        <v>1190</v>
      </c>
      <c r="B23" s="28">
        <v>-5308.3055501221606</v>
      </c>
      <c r="D23">
        <v>6595</v>
      </c>
      <c r="E23" s="28">
        <f>SUMIFS(GL!$D:$D,GL!$C:$C,'Pivot Check'!D23)</f>
        <v>5308.0099999999975</v>
      </c>
      <c r="F23" s="29">
        <f t="shared" si="0"/>
        <v>-0.29555012216314935</v>
      </c>
      <c r="G23" s="30" t="s">
        <v>579</v>
      </c>
    </row>
    <row r="24" spans="1:8" x14ac:dyDescent="0.25">
      <c r="A24" s="27">
        <v>1195</v>
      </c>
      <c r="B24" s="28">
        <v>-1482.03</v>
      </c>
      <c r="D24">
        <v>6600</v>
      </c>
      <c r="E24" s="28">
        <f>SUMIFS(GL!$D:$D,GL!$C:$C,'Pivot Check'!D24)</f>
        <v>1482.0300000000007</v>
      </c>
      <c r="F24" s="29">
        <f t="shared" si="0"/>
        <v>0</v>
      </c>
    </row>
    <row r="25" spans="1:8" x14ac:dyDescent="0.25">
      <c r="A25" s="27">
        <v>1200</v>
      </c>
      <c r="B25" s="28">
        <v>-257.04000000000008</v>
      </c>
      <c r="D25">
        <v>6605</v>
      </c>
      <c r="E25" s="28">
        <f>SUMIFS(GL!$D:$D,GL!$C:$C,'Pivot Check'!D25)</f>
        <v>257.04000000000008</v>
      </c>
      <c r="F25" s="29">
        <f t="shared" si="0"/>
        <v>0</v>
      </c>
    </row>
    <row r="26" spans="1:8" x14ac:dyDescent="0.25">
      <c r="A26" s="27">
        <v>1205</v>
      </c>
      <c r="B26" s="28">
        <v>-2589.0759303400496</v>
      </c>
      <c r="D26">
        <v>6610</v>
      </c>
      <c r="E26" s="28">
        <f>SUMIFS(GL!$D:$D,GL!$C:$C,'Pivot Check'!D26)</f>
        <v>2596.5899999999992</v>
      </c>
      <c r="F26" s="29">
        <f t="shared" si="0"/>
        <v>7.514069659949655</v>
      </c>
      <c r="G26" s="30" t="s">
        <v>579</v>
      </c>
      <c r="H26" s="30"/>
    </row>
    <row r="27" spans="1:8" x14ac:dyDescent="0.25">
      <c r="A27" s="27">
        <v>1215</v>
      </c>
      <c r="B27" s="28">
        <v>-1399.5600000000004</v>
      </c>
      <c r="D27">
        <v>6620</v>
      </c>
      <c r="E27" s="28">
        <f>SUMIFS(GL!$D:$D,GL!$C:$C,'Pivot Check'!D27)</f>
        <v>1399.5600000000004</v>
      </c>
      <c r="F27" s="29">
        <f t="shared" si="0"/>
        <v>0</v>
      </c>
    </row>
    <row r="28" spans="1:8" x14ac:dyDescent="0.25">
      <c r="A28" s="27">
        <v>1555</v>
      </c>
      <c r="B28" s="28">
        <v>-30098.81</v>
      </c>
      <c r="D28">
        <v>6905</v>
      </c>
      <c r="E28" s="28">
        <f>SUMIFS(GL!$D:$D,GL!$C:$C,'Pivot Check'!D28)</f>
        <v>32420.880000000005</v>
      </c>
      <c r="F28" s="29">
        <f t="shared" si="0"/>
        <v>2322.0700000000033</v>
      </c>
      <c r="G28" s="30" t="s">
        <v>572</v>
      </c>
    </row>
    <row r="29" spans="1:8" x14ac:dyDescent="0.25">
      <c r="A29" s="27">
        <v>1580</v>
      </c>
      <c r="B29" s="28">
        <v>-728.91054661619648</v>
      </c>
      <c r="D29">
        <v>6920</v>
      </c>
      <c r="E29" s="28">
        <f>SUMIFS(GL!$D:$D,GL!$C:$C,'Pivot Check'!D29)</f>
        <v>102346.62</v>
      </c>
      <c r="F29" s="29">
        <f>B29+B30+B31+B32+E29</f>
        <v>-751.69602172501618</v>
      </c>
      <c r="G29" s="30" t="s">
        <v>580</v>
      </c>
    </row>
    <row r="30" spans="1:8" x14ac:dyDescent="0.25">
      <c r="A30" s="27">
        <v>1585</v>
      </c>
      <c r="B30" s="28">
        <v>-14389.680301875018</v>
      </c>
    </row>
    <row r="31" spans="1:8" x14ac:dyDescent="0.25">
      <c r="A31" s="27">
        <v>1590</v>
      </c>
      <c r="B31" s="28">
        <v>-87979.725173233805</v>
      </c>
    </row>
    <row r="32" spans="1:8" x14ac:dyDescent="0.25">
      <c r="A32" s="27">
        <v>1595</v>
      </c>
      <c r="B32" s="28">
        <v>0</v>
      </c>
    </row>
    <row r="33" spans="1:6" x14ac:dyDescent="0.25">
      <c r="A33" s="27" t="s">
        <v>516</v>
      </c>
      <c r="B33" s="28">
        <v>-334139.4902239365</v>
      </c>
      <c r="E33" s="29">
        <f>SUM(E4:E32)</f>
        <v>335723.09999999992</v>
      </c>
      <c r="F33" s="29">
        <f t="shared" ref="F33" si="1">B33+E33</f>
        <v>1583.6097760634148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48"/>
  <sheetViews>
    <sheetView topLeftCell="A9" workbookViewId="0">
      <selection activeCell="A9" sqref="A9"/>
    </sheetView>
  </sheetViews>
  <sheetFormatPr defaultRowHeight="15" outlineLevelRow="1" x14ac:dyDescent="0.25"/>
  <cols>
    <col min="1" max="1" width="13.5703125" bestFit="1" customWidth="1"/>
    <col min="2" max="2" width="6" style="3" bestFit="1" customWidth="1"/>
    <col min="3" max="3" width="8.5703125" style="3" bestFit="1" customWidth="1"/>
    <col min="4" max="4" width="11.28515625" style="3" bestFit="1" customWidth="1"/>
    <col min="5" max="5" width="8.5703125" bestFit="1" customWidth="1"/>
    <col min="6" max="6" width="20.85546875" bestFit="1" customWidth="1"/>
    <col min="7" max="7" width="19.7109375" bestFit="1" customWidth="1"/>
    <col min="8" max="8" width="20.7109375" bestFit="1" customWidth="1"/>
    <col min="9" max="9" width="19.5703125" bestFit="1" customWidth="1"/>
    <col min="10" max="10" width="21.42578125" bestFit="1" customWidth="1"/>
    <col min="11" max="12" width="20.140625" bestFit="1" customWidth="1"/>
    <col min="13" max="13" width="19" bestFit="1" customWidth="1"/>
    <col min="14" max="14" width="20.5703125" bestFit="1" customWidth="1"/>
    <col min="15" max="15" width="19.42578125" bestFit="1" customWidth="1"/>
    <col min="16" max="16" width="20.5703125" bestFit="1" customWidth="1"/>
    <col min="17" max="17" width="19.42578125" bestFit="1" customWidth="1"/>
    <col min="18" max="18" width="20.42578125" bestFit="1" customWidth="1"/>
    <col min="19" max="19" width="19.28515625" bestFit="1" customWidth="1"/>
    <col min="20" max="20" width="20.5703125" bestFit="1" customWidth="1"/>
    <col min="21" max="21" width="19.42578125" bestFit="1" customWidth="1"/>
    <col min="22" max="22" width="20.5703125" bestFit="1" customWidth="1"/>
    <col min="23" max="23" width="19.42578125" bestFit="1" customWidth="1"/>
    <col min="24" max="24" width="20.28515625" bestFit="1" customWidth="1"/>
    <col min="25" max="25" width="19.140625" bestFit="1" customWidth="1"/>
    <col min="26" max="26" width="20.85546875" bestFit="1" customWidth="1"/>
    <col min="27" max="27" width="19.7109375" bestFit="1" customWidth="1"/>
    <col min="28" max="28" width="21.7109375" bestFit="1" customWidth="1"/>
    <col min="29" max="29" width="20.42578125" bestFit="1" customWidth="1"/>
    <col min="30" max="30" width="30.5703125" bestFit="1" customWidth="1"/>
  </cols>
  <sheetData>
    <row r="1" spans="1:30" hidden="1" outlineLevel="1" x14ac:dyDescent="0.25">
      <c r="A1" t="s">
        <v>513</v>
      </c>
      <c r="F1" s="9">
        <v>41851</v>
      </c>
      <c r="G1" s="9">
        <v>41851</v>
      </c>
      <c r="H1" s="9">
        <v>41882</v>
      </c>
      <c r="I1" s="9">
        <v>41882</v>
      </c>
      <c r="J1" s="9">
        <v>41912</v>
      </c>
      <c r="K1" s="9">
        <v>41912</v>
      </c>
      <c r="L1" s="9">
        <v>41943</v>
      </c>
      <c r="M1" s="9">
        <v>41943</v>
      </c>
      <c r="N1" s="9">
        <v>41973</v>
      </c>
      <c r="O1" s="9">
        <v>41973</v>
      </c>
      <c r="P1" s="9">
        <v>42004</v>
      </c>
      <c r="Q1" s="9">
        <v>42004</v>
      </c>
      <c r="R1" s="9">
        <v>42035</v>
      </c>
      <c r="S1" s="9">
        <v>42035</v>
      </c>
      <c r="T1" s="9">
        <v>42063</v>
      </c>
      <c r="U1" s="9">
        <v>42063</v>
      </c>
      <c r="V1" s="9">
        <v>42094</v>
      </c>
      <c r="W1" s="9">
        <v>42094</v>
      </c>
      <c r="X1" s="9">
        <v>42124</v>
      </c>
      <c r="Y1" s="9">
        <v>42124</v>
      </c>
      <c r="Z1" s="9">
        <v>42155</v>
      </c>
      <c r="AA1" s="9">
        <v>42155</v>
      </c>
      <c r="AB1" s="9">
        <v>42185</v>
      </c>
      <c r="AC1" s="9">
        <v>42185</v>
      </c>
    </row>
    <row r="2" spans="1:30" hidden="1" outlineLevel="1" x14ac:dyDescent="0.25">
      <c r="E2" s="22" t="s">
        <v>475</v>
      </c>
      <c r="F2" s="21" t="s">
        <v>476</v>
      </c>
      <c r="G2" s="21" t="s">
        <v>476</v>
      </c>
      <c r="H2" s="21" t="s">
        <v>480</v>
      </c>
      <c r="I2" s="21" t="s">
        <v>480</v>
      </c>
      <c r="J2" s="21" t="s">
        <v>503</v>
      </c>
      <c r="K2" s="21" t="s">
        <v>503</v>
      </c>
      <c r="L2" s="21" t="s">
        <v>504</v>
      </c>
      <c r="M2" s="21" t="s">
        <v>504</v>
      </c>
      <c r="N2" s="21" t="s">
        <v>505</v>
      </c>
      <c r="O2" s="21" t="s">
        <v>505</v>
      </c>
      <c r="P2" s="21" t="s">
        <v>506</v>
      </c>
      <c r="Q2" s="21" t="s">
        <v>506</v>
      </c>
      <c r="R2" s="21" t="s">
        <v>507</v>
      </c>
      <c r="S2" s="21" t="s">
        <v>507</v>
      </c>
      <c r="T2" s="21" t="s">
        <v>508</v>
      </c>
      <c r="U2" s="21" t="s">
        <v>508</v>
      </c>
      <c r="V2" s="21" t="s">
        <v>509</v>
      </c>
      <c r="W2" s="21" t="s">
        <v>509</v>
      </c>
      <c r="X2" s="21" t="s">
        <v>510</v>
      </c>
      <c r="Y2" s="21" t="s">
        <v>510</v>
      </c>
      <c r="Z2" s="21" t="s">
        <v>511</v>
      </c>
      <c r="AA2" s="21" t="s">
        <v>511</v>
      </c>
      <c r="AB2" s="21" t="s">
        <v>512</v>
      </c>
      <c r="AC2" s="21" t="s">
        <v>512</v>
      </c>
    </row>
    <row r="3" spans="1:30" hidden="1" outlineLevel="1" x14ac:dyDescent="0.25">
      <c r="E3" s="22" t="s">
        <v>479</v>
      </c>
      <c r="F3" t="s">
        <v>477</v>
      </c>
      <c r="G3" t="s">
        <v>478</v>
      </c>
      <c r="H3" t="s">
        <v>477</v>
      </c>
      <c r="I3" t="s">
        <v>478</v>
      </c>
      <c r="J3" t="s">
        <v>477</v>
      </c>
      <c r="K3" t="s">
        <v>478</v>
      </c>
      <c r="L3" t="s">
        <v>477</v>
      </c>
      <c r="M3" t="s">
        <v>478</v>
      </c>
      <c r="N3" t="s">
        <v>477</v>
      </c>
      <c r="O3" t="s">
        <v>478</v>
      </c>
      <c r="P3" t="s">
        <v>477</v>
      </c>
      <c r="Q3" t="s">
        <v>478</v>
      </c>
      <c r="R3" t="s">
        <v>477</v>
      </c>
      <c r="S3" t="s">
        <v>478</v>
      </c>
      <c r="T3" t="s">
        <v>477</v>
      </c>
      <c r="U3" t="s">
        <v>478</v>
      </c>
      <c r="V3" t="s">
        <v>477</v>
      </c>
      <c r="W3" t="s">
        <v>478</v>
      </c>
      <c r="X3" t="s">
        <v>477</v>
      </c>
      <c r="Y3" t="s">
        <v>478</v>
      </c>
      <c r="Z3" t="s">
        <v>477</v>
      </c>
      <c r="AA3" t="s">
        <v>478</v>
      </c>
      <c r="AB3" t="s">
        <v>477</v>
      </c>
      <c r="AC3" t="s">
        <v>478</v>
      </c>
    </row>
    <row r="4" spans="1:30" hidden="1" outlineLevel="1" x14ac:dyDescent="0.25">
      <c r="E4">
        <v>102</v>
      </c>
      <c r="F4" s="23">
        <f>INDEX('WSKY Allocation Factors'!$B$34:$M$34,MATCH(F$1,'WSKY Allocation Factors'!$B$3:$M$3,0))</f>
        <v>2.7432304810892396E-2</v>
      </c>
      <c r="G4" s="23">
        <f>INDEX('WSKY Allocation Factors'!$B$34:$M$34,MATCH(G$1,'WSKY Allocation Factors'!$B$3:$M$3,0))</f>
        <v>2.7432304810892396E-2</v>
      </c>
      <c r="H4" s="23">
        <f>INDEX('WSKY Allocation Factors'!$B$34:$M$34,MATCH(H$1,'WSKY Allocation Factors'!$B$3:$M$3,0))</f>
        <v>2.7345688505251816E-2</v>
      </c>
      <c r="I4" s="23">
        <f>INDEX('WSKY Allocation Factors'!$B$34:$M$34,MATCH(I$1,'WSKY Allocation Factors'!$B$3:$M$3,0))</f>
        <v>2.7345688505251816E-2</v>
      </c>
      <c r="J4" s="23">
        <f>INDEX('WSKY Allocation Factors'!$B$34:$M$34,MATCH(J$1,'WSKY Allocation Factors'!$B$3:$M$3,0))</f>
        <v>2.7234563229742808E-2</v>
      </c>
      <c r="K4" s="23">
        <f>INDEX('WSKY Allocation Factors'!$B$34:$M$34,MATCH(K$1,'WSKY Allocation Factors'!$B$3:$M$3,0))</f>
        <v>2.7234563229742808E-2</v>
      </c>
      <c r="L4" s="23">
        <f>INDEX('WSKY Allocation Factors'!$B$34:$M$34,MATCH(L$1,'WSKY Allocation Factors'!$B$3:$M$3,0))</f>
        <v>2.7101962141741664E-2</v>
      </c>
      <c r="M4" s="23">
        <f>INDEX('WSKY Allocation Factors'!$B$34:$M$34,MATCH(M$1,'WSKY Allocation Factors'!$B$3:$M$3,0))</f>
        <v>2.7101962141741664E-2</v>
      </c>
      <c r="N4" s="23">
        <f>INDEX('WSKY Allocation Factors'!$B$34:$M$34,MATCH(N$1,'WSKY Allocation Factors'!$B$3:$M$3,0))</f>
        <v>2.6979323481121933E-2</v>
      </c>
      <c r="O4" s="23">
        <f>INDEX('WSKY Allocation Factors'!$B$34:$M$34,MATCH(O$1,'WSKY Allocation Factors'!$B$3:$M$3,0))</f>
        <v>2.6979323481121933E-2</v>
      </c>
      <c r="P4" s="23">
        <f>INDEX('WSKY Allocation Factors'!$B$34:$M$34,MATCH(P$1,'WSKY Allocation Factors'!$B$3:$M$3,0))</f>
        <v>2.6942447133986767E-2</v>
      </c>
      <c r="Q4" s="23">
        <f>INDEX('WSKY Allocation Factors'!$B$34:$M$34,MATCH(Q$1,'WSKY Allocation Factors'!$B$3:$M$3,0))</f>
        <v>2.6942447133986767E-2</v>
      </c>
      <c r="R4" s="23">
        <f>INDEX('WSKY Allocation Factors'!$B$34:$M$34,MATCH(R$1,'WSKY Allocation Factors'!$B$3:$M$3,0))</f>
        <v>2.6918921515555711E-2</v>
      </c>
      <c r="S4" s="23">
        <f>INDEX('WSKY Allocation Factors'!$B$34:$M$34,MATCH(S$1,'WSKY Allocation Factors'!$B$3:$M$3,0))</f>
        <v>2.6918921515555711E-2</v>
      </c>
      <c r="T4" s="23">
        <f>INDEX('WSKY Allocation Factors'!$B$34:$M$34,MATCH(T$1,'WSKY Allocation Factors'!$B$3:$M$3,0))</f>
        <v>2.6439209162544428E-2</v>
      </c>
      <c r="U4" s="23">
        <f>INDEX('WSKY Allocation Factors'!$B$34:$M$34,MATCH(U$1,'WSKY Allocation Factors'!$B$3:$M$3,0))</f>
        <v>2.6439209162544428E-2</v>
      </c>
      <c r="V4" s="23">
        <f>INDEX('WSKY Allocation Factors'!$B$34:$M$34,MATCH(V$1,'WSKY Allocation Factors'!$B$3:$M$3,0))</f>
        <v>2.6326288644655849E-2</v>
      </c>
      <c r="W4" s="23">
        <f>INDEX('WSKY Allocation Factors'!$B$34:$M$34,MATCH(W$1,'WSKY Allocation Factors'!$B$3:$M$3,0))</f>
        <v>2.6326288644655849E-2</v>
      </c>
      <c r="X4" s="23">
        <f>INDEX('WSKY Allocation Factors'!$B$34:$M$34,MATCH(X$1,'WSKY Allocation Factors'!$B$3:$M$3,0))</f>
        <v>2.6428259496035125E-2</v>
      </c>
      <c r="Y4" s="23">
        <f>INDEX('WSKY Allocation Factors'!$B$34:$M$34,MATCH(Y$1,'WSKY Allocation Factors'!$B$3:$M$3,0))</f>
        <v>2.6428259496035125E-2</v>
      </c>
      <c r="Z4" s="23">
        <f>INDEX('WSKY Allocation Factors'!$B$34:$M$34,MATCH(Z$1,'WSKY Allocation Factors'!$B$3:$M$3,0))</f>
        <v>2.6361653371309562E-2</v>
      </c>
      <c r="AA4" s="23">
        <f>INDEX('WSKY Allocation Factors'!$B$34:$M$34,MATCH(AA$1,'WSKY Allocation Factors'!$B$3:$M$3,0))</f>
        <v>2.6361653371309562E-2</v>
      </c>
      <c r="AB4" s="23">
        <f>INDEX('WSKY Allocation Factors'!$B$34:$M$34,MATCH(AB$1,'WSKY Allocation Factors'!$B$3:$M$3,0))</f>
        <v>2.6393242386234278E-2</v>
      </c>
      <c r="AC4" s="23">
        <f>INDEX('WSKY Allocation Factors'!$B$34:$M$34,MATCH(AC$1,'WSKY Allocation Factors'!$B$3:$M$3,0))</f>
        <v>2.6393242386234278E-2</v>
      </c>
    </row>
    <row r="5" spans="1:30" hidden="1" outlineLevel="1" x14ac:dyDescent="0.25">
      <c r="E5">
        <v>800</v>
      </c>
      <c r="F5" s="31">
        <f>'Water Plant Allocation Factors'!C117</f>
        <v>0.2581208780391771</v>
      </c>
      <c r="G5" s="31">
        <f>F5</f>
        <v>0.2581208780391771</v>
      </c>
      <c r="H5" s="23">
        <f>'Water Plant Allocation Factors'!D117</f>
        <v>0.2579852493602322</v>
      </c>
      <c r="I5" s="23">
        <f>H5</f>
        <v>0.2579852493602322</v>
      </c>
      <c r="J5" s="23">
        <f>'Water Plant Allocation Factors'!E117</f>
        <v>0.25773873089028781</v>
      </c>
      <c r="K5" s="23">
        <f>J5</f>
        <v>0.25773873089028781</v>
      </c>
      <c r="L5" s="23">
        <f>'Water Plant Allocation Factors'!F117</f>
        <v>0.25722394946752392</v>
      </c>
      <c r="M5" s="23">
        <f>L5</f>
        <v>0.25722394946752392</v>
      </c>
      <c r="N5" s="23">
        <f>'Water Plant Allocation Factors'!G117</f>
        <v>0.25661537811218665</v>
      </c>
      <c r="O5" s="23">
        <f>N5</f>
        <v>0.25661537811218665</v>
      </c>
      <c r="P5" s="23">
        <f>'Water Plant Allocation Factors'!H117</f>
        <v>0.25644052863436123</v>
      </c>
      <c r="Q5" s="23">
        <f>P5</f>
        <v>0.25644052863436123</v>
      </c>
      <c r="R5" s="23">
        <f>'Water Plant Allocation Factors'!I117</f>
        <v>0.2563591057601145</v>
      </c>
      <c r="S5" s="23">
        <f>R5</f>
        <v>0.2563591057601145</v>
      </c>
      <c r="T5" s="23">
        <f>'Water Plant Allocation Factors'!J117</f>
        <v>0.25479811888319281</v>
      </c>
      <c r="U5" s="23">
        <f>T5</f>
        <v>0.25479811888319281</v>
      </c>
      <c r="V5" s="23">
        <f>'Water Plant Allocation Factors'!K117</f>
        <v>0.25422387975363059</v>
      </c>
      <c r="W5" s="23">
        <f>V5</f>
        <v>0.25422387975363059</v>
      </c>
      <c r="X5" s="23">
        <f>'Water Plant Allocation Factors'!L117</f>
        <v>0.25431367635692431</v>
      </c>
      <c r="Y5" s="23">
        <f>X5</f>
        <v>0.25431367635692431</v>
      </c>
      <c r="Z5" s="23">
        <f>'Water Plant Allocation Factors'!M117</f>
        <v>0.25393604934263919</v>
      </c>
      <c r="AA5" s="23">
        <f>Z5</f>
        <v>0.25393604934263919</v>
      </c>
      <c r="AB5" s="23">
        <f>'Water Plant Allocation Factors'!N117</f>
        <v>0.25414048913331055</v>
      </c>
      <c r="AC5" s="23">
        <f>AB5</f>
        <v>0.25414048913331055</v>
      </c>
    </row>
    <row r="6" spans="1:30" hidden="1" outlineLevel="1" x14ac:dyDescent="0.25">
      <c r="E6" s="22" t="s">
        <v>578</v>
      </c>
      <c r="F6" s="31">
        <f>'Water Plant Allocation Factors'!C118</f>
        <v>4.4497601276087179E-2</v>
      </c>
      <c r="G6" s="31">
        <f>F6</f>
        <v>4.4497601276087179E-2</v>
      </c>
      <c r="H6" s="23">
        <f>'Water Plant Allocation Factors'!D118</f>
        <v>4.4357102073482681E-2</v>
      </c>
      <c r="I6" s="23">
        <f>H6</f>
        <v>4.4357102073482681E-2</v>
      </c>
      <c r="J6" s="23">
        <f>'Water Plant Allocation Factors'!E118</f>
        <v>4.4187552132109169E-2</v>
      </c>
      <c r="K6" s="23">
        <f>J6</f>
        <v>4.4187552132109169E-2</v>
      </c>
      <c r="L6" s="23">
        <f>'Water Plant Allocation Factors'!F118</f>
        <v>4.3978821470771291E-2</v>
      </c>
      <c r="M6" s="23">
        <f>L6</f>
        <v>4.3978821470771291E-2</v>
      </c>
      <c r="N6" s="23">
        <f>'Water Plant Allocation Factors'!G118</f>
        <v>4.3779078781789098E-2</v>
      </c>
      <c r="O6" s="23">
        <f>N6</f>
        <v>4.3779078781789098E-2</v>
      </c>
      <c r="P6" s="23">
        <f>'Water Plant Allocation Factors'!H118</f>
        <v>4.3749815867778333E-2</v>
      </c>
      <c r="Q6" s="23">
        <f>P6</f>
        <v>4.3749815867778333E-2</v>
      </c>
      <c r="R6" s="23">
        <f>'Water Plant Allocation Factors'!I118</f>
        <v>4.3712799407675224E-2</v>
      </c>
      <c r="S6" s="23">
        <f>R6</f>
        <v>4.3712799407675224E-2</v>
      </c>
      <c r="T6" s="23">
        <f>'Water Plant Allocation Factors'!J118</f>
        <v>4.3344066046727851E-2</v>
      </c>
      <c r="U6" s="23">
        <f>T6</f>
        <v>4.3344066046727851E-2</v>
      </c>
      <c r="V6" s="23">
        <f>'Water Plant Allocation Factors'!K118</f>
        <v>4.3132912454280935E-2</v>
      </c>
      <c r="W6" s="23">
        <f>V6</f>
        <v>4.3132912454280935E-2</v>
      </c>
      <c r="X6" s="23">
        <f>'Water Plant Allocation Factors'!L118</f>
        <v>4.3135743079592032E-2</v>
      </c>
      <c r="Y6" s="23">
        <f>X6</f>
        <v>4.3135743079592032E-2</v>
      </c>
      <c r="Z6" s="23">
        <f>'Water Plant Allocation Factors'!M118</f>
        <v>4.3038242660408899E-2</v>
      </c>
      <c r="AA6" s="23">
        <f>Z6</f>
        <v>4.3038242660408899E-2</v>
      </c>
      <c r="AB6" s="23">
        <f>'Water Plant Allocation Factors'!N118</f>
        <v>4.3080580849939133E-2</v>
      </c>
      <c r="AC6" s="23">
        <f>AB6</f>
        <v>4.3080580849939133E-2</v>
      </c>
    </row>
    <row r="7" spans="1:30" hidden="1" outlineLevel="1" x14ac:dyDescent="0.25">
      <c r="E7">
        <v>345</v>
      </c>
      <c r="F7" s="24">
        <v>1</v>
      </c>
      <c r="G7" s="24">
        <v>1</v>
      </c>
      <c r="H7" s="24">
        <v>1</v>
      </c>
      <c r="I7" s="24">
        <v>1</v>
      </c>
      <c r="J7" s="24">
        <v>1</v>
      </c>
      <c r="K7" s="24">
        <v>1</v>
      </c>
      <c r="L7" s="24">
        <v>1</v>
      </c>
      <c r="M7" s="24">
        <v>1</v>
      </c>
      <c r="N7" s="24">
        <v>1</v>
      </c>
      <c r="O7" s="24">
        <v>1</v>
      </c>
      <c r="P7" s="24">
        <v>1</v>
      </c>
      <c r="Q7" s="24">
        <v>1</v>
      </c>
      <c r="R7" s="24">
        <v>1</v>
      </c>
      <c r="S7" s="24">
        <v>1</v>
      </c>
      <c r="T7" s="24">
        <v>1</v>
      </c>
      <c r="U7" s="24">
        <v>1</v>
      </c>
      <c r="V7" s="24">
        <v>1</v>
      </c>
      <c r="W7" s="24">
        <v>1</v>
      </c>
      <c r="X7" s="24">
        <v>1</v>
      </c>
      <c r="Y7" s="24">
        <v>1</v>
      </c>
      <c r="Z7" s="24">
        <v>1</v>
      </c>
      <c r="AA7" s="24">
        <v>1</v>
      </c>
      <c r="AB7" s="24">
        <v>1</v>
      </c>
      <c r="AC7" s="24">
        <v>1</v>
      </c>
    </row>
    <row r="8" spans="1:30" hidden="1" outlineLevel="1" x14ac:dyDescent="0.25">
      <c r="E8">
        <v>860</v>
      </c>
      <c r="F8" s="24">
        <v>1</v>
      </c>
      <c r="G8" s="24">
        <v>1</v>
      </c>
      <c r="H8" s="24">
        <v>1</v>
      </c>
      <c r="I8" s="24">
        <v>1</v>
      </c>
      <c r="J8" s="24">
        <v>1</v>
      </c>
      <c r="K8" s="24">
        <v>1</v>
      </c>
      <c r="L8" s="24">
        <v>1</v>
      </c>
      <c r="M8" s="24">
        <v>1</v>
      </c>
      <c r="N8" s="24">
        <v>1</v>
      </c>
      <c r="O8" s="24">
        <v>1</v>
      </c>
      <c r="P8" s="24">
        <v>1</v>
      </c>
      <c r="Q8" s="24">
        <v>1</v>
      </c>
      <c r="R8" s="24">
        <v>1</v>
      </c>
      <c r="S8" s="24">
        <v>1</v>
      </c>
      <c r="T8" s="24">
        <v>1</v>
      </c>
      <c r="U8" s="24">
        <v>1</v>
      </c>
      <c r="V8" s="24">
        <v>1</v>
      </c>
      <c r="W8" s="24">
        <v>1</v>
      </c>
      <c r="X8" s="24">
        <v>1</v>
      </c>
      <c r="Y8" s="24">
        <v>1</v>
      </c>
      <c r="Z8" s="24">
        <v>1</v>
      </c>
      <c r="AA8" s="24">
        <v>1</v>
      </c>
      <c r="AB8" s="24">
        <v>1</v>
      </c>
      <c r="AC8" s="24">
        <v>1</v>
      </c>
    </row>
    <row r="9" spans="1:30" collapsed="1" x14ac:dyDescent="0.25">
      <c r="A9" s="1" t="s">
        <v>0</v>
      </c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1" t="s">
        <v>6</v>
      </c>
      <c r="H9" s="1" t="s">
        <v>501</v>
      </c>
      <c r="I9" s="1" t="s">
        <v>502</v>
      </c>
      <c r="J9" s="1" t="s">
        <v>481</v>
      </c>
      <c r="K9" s="1" t="s">
        <v>482</v>
      </c>
      <c r="L9" s="1" t="s">
        <v>483</v>
      </c>
      <c r="M9" s="1" t="s">
        <v>484</v>
      </c>
      <c r="N9" s="1" t="s">
        <v>485</v>
      </c>
      <c r="O9" s="1" t="s">
        <v>486</v>
      </c>
      <c r="P9" s="1" t="s">
        <v>487</v>
      </c>
      <c r="Q9" s="1" t="s">
        <v>488</v>
      </c>
      <c r="R9" s="1" t="s">
        <v>489</v>
      </c>
      <c r="S9" s="1" t="s">
        <v>490</v>
      </c>
      <c r="T9" s="1" t="s">
        <v>491</v>
      </c>
      <c r="U9" s="1" t="s">
        <v>492</v>
      </c>
      <c r="V9" s="1" t="s">
        <v>493</v>
      </c>
      <c r="W9" s="1" t="s">
        <v>494</v>
      </c>
      <c r="X9" s="1" t="s">
        <v>495</v>
      </c>
      <c r="Y9" s="1" t="s">
        <v>496</v>
      </c>
      <c r="Z9" s="1" t="s">
        <v>497</v>
      </c>
      <c r="AA9" s="1" t="s">
        <v>498</v>
      </c>
      <c r="AB9" s="1" t="s">
        <v>499</v>
      </c>
      <c r="AC9" s="1" t="s">
        <v>500</v>
      </c>
      <c r="AD9" s="1" t="s">
        <v>514</v>
      </c>
    </row>
    <row r="10" spans="1:30" x14ac:dyDescent="0.25">
      <c r="A10">
        <v>108575</v>
      </c>
      <c r="B10" s="2">
        <v>345</v>
      </c>
      <c r="C10" s="2">
        <v>1020</v>
      </c>
      <c r="D10" s="2">
        <v>6445</v>
      </c>
      <c r="E10">
        <v>600</v>
      </c>
      <c r="F10" s="10">
        <f t="shared" ref="F10:O19" ca="1" si="0">IFERROR(INDEX((INDIRECT("'"&amp;F$2&amp;F$3)),MATCH($A10,INDIRECT("'"&amp;F$2&amp;$A$1),0))*INDEX(F$4:F$8,MATCH($B10,$E$4:$E$8,0)),0)</f>
        <v>163216.01</v>
      </c>
      <c r="G10" s="10">
        <f t="shared" ca="1" si="0"/>
        <v>-272.02999999999997</v>
      </c>
      <c r="H10" s="10">
        <f t="shared" ca="1" si="0"/>
        <v>163216.01</v>
      </c>
      <c r="I10" s="10">
        <f t="shared" ca="1" si="0"/>
        <v>-272.02999999999997</v>
      </c>
      <c r="J10" s="10">
        <f t="shared" ca="1" si="0"/>
        <v>163216.01</v>
      </c>
      <c r="K10" s="10">
        <f t="shared" ca="1" si="0"/>
        <v>-272.02999999999997</v>
      </c>
      <c r="L10" s="10">
        <f t="shared" ca="1" si="0"/>
        <v>163216.01</v>
      </c>
      <c r="M10" s="10">
        <f t="shared" ca="1" si="0"/>
        <v>-272.02999999999997</v>
      </c>
      <c r="N10" s="10">
        <f t="shared" ca="1" si="0"/>
        <v>163216.01</v>
      </c>
      <c r="O10" s="10">
        <f t="shared" ca="1" si="0"/>
        <v>-272.02999999999997</v>
      </c>
      <c r="P10" s="10">
        <f t="shared" ref="P10:AC19" ca="1" si="1">IFERROR(INDEX((INDIRECT("'"&amp;P$2&amp;P$3)),MATCH($A10,INDIRECT("'"&amp;P$2&amp;$A$1),0))*INDEX(P$4:P$8,MATCH($B10,$E$4:$E$8,0)),0)</f>
        <v>163216.01</v>
      </c>
      <c r="Q10" s="10">
        <f t="shared" ca="1" si="1"/>
        <v>-272.02999999999997</v>
      </c>
      <c r="R10" s="10">
        <f t="shared" ca="1" si="1"/>
        <v>163216.01</v>
      </c>
      <c r="S10" s="10">
        <f t="shared" ca="1" si="1"/>
        <v>-272.02999999999997</v>
      </c>
      <c r="T10" s="10">
        <f t="shared" ca="1" si="1"/>
        <v>163216.01</v>
      </c>
      <c r="U10" s="10">
        <f t="shared" ca="1" si="1"/>
        <v>-272.02999999999997</v>
      </c>
      <c r="V10" s="10">
        <f t="shared" ca="1" si="1"/>
        <v>163216.01</v>
      </c>
      <c r="W10" s="10">
        <f t="shared" ca="1" si="1"/>
        <v>-272.02999999999997</v>
      </c>
      <c r="X10" s="10">
        <f t="shared" ca="1" si="1"/>
        <v>163216.01</v>
      </c>
      <c r="Y10" s="10">
        <f t="shared" ca="1" si="1"/>
        <v>-272.02999999999997</v>
      </c>
      <c r="Z10" s="10">
        <f t="shared" ca="1" si="1"/>
        <v>163216.01</v>
      </c>
      <c r="AA10" s="10">
        <f t="shared" ca="1" si="1"/>
        <v>-272.02999999999997</v>
      </c>
      <c r="AB10" s="10">
        <f t="shared" ca="1" si="1"/>
        <v>163216.01</v>
      </c>
      <c r="AC10" s="10">
        <f t="shared" ca="1" si="1"/>
        <v>-272.02999999999997</v>
      </c>
      <c r="AD10" s="11">
        <f ca="1">G10+I10+K10+M10+O10+Q10+S10+U10+W10+Y10+AA10+AC10</f>
        <v>-3264.3599999999988</v>
      </c>
    </row>
    <row r="11" spans="1:30" x14ac:dyDescent="0.25">
      <c r="A11">
        <v>108608</v>
      </c>
      <c r="B11" s="2">
        <v>345</v>
      </c>
      <c r="C11" s="2">
        <v>1020</v>
      </c>
      <c r="D11" s="2">
        <v>6445</v>
      </c>
      <c r="E11">
        <v>600</v>
      </c>
      <c r="F11" s="10">
        <f t="shared" ca="1" si="0"/>
        <v>1178.0899999999999</v>
      </c>
      <c r="G11" s="10">
        <f t="shared" ca="1" si="0"/>
        <v>-1.96</v>
      </c>
      <c r="H11" s="10">
        <f t="shared" ca="1" si="0"/>
        <v>1178.0899999999999</v>
      </c>
      <c r="I11" s="10">
        <f t="shared" ca="1" si="0"/>
        <v>-1.96</v>
      </c>
      <c r="J11" s="10">
        <f t="shared" ca="1" si="0"/>
        <v>1178.0899999999999</v>
      </c>
      <c r="K11" s="10">
        <f t="shared" ca="1" si="0"/>
        <v>-1.96</v>
      </c>
      <c r="L11" s="10">
        <f t="shared" ca="1" si="0"/>
        <v>1178.0899999999999</v>
      </c>
      <c r="M11" s="10">
        <f t="shared" ca="1" si="0"/>
        <v>-1.96</v>
      </c>
      <c r="N11" s="10">
        <f t="shared" ca="1" si="0"/>
        <v>1178.0899999999999</v>
      </c>
      <c r="O11" s="10">
        <f t="shared" ca="1" si="0"/>
        <v>-1.96</v>
      </c>
      <c r="P11" s="10">
        <f t="shared" ca="1" si="1"/>
        <v>1178.0899999999999</v>
      </c>
      <c r="Q11" s="10">
        <f t="shared" ca="1" si="1"/>
        <v>-1.96</v>
      </c>
      <c r="R11" s="10">
        <f t="shared" ca="1" si="1"/>
        <v>1178.0899999999999</v>
      </c>
      <c r="S11" s="10">
        <f t="shared" ca="1" si="1"/>
        <v>-1.96</v>
      </c>
      <c r="T11" s="10">
        <f t="shared" ca="1" si="1"/>
        <v>1178.0899999999999</v>
      </c>
      <c r="U11" s="10">
        <f t="shared" ca="1" si="1"/>
        <v>-1.96</v>
      </c>
      <c r="V11" s="10">
        <f t="shared" ca="1" si="1"/>
        <v>1178.0899999999999</v>
      </c>
      <c r="W11" s="10">
        <f t="shared" ca="1" si="1"/>
        <v>-1.96</v>
      </c>
      <c r="X11" s="10">
        <f t="shared" ca="1" si="1"/>
        <v>1178.0899999999999</v>
      </c>
      <c r="Y11" s="10">
        <f t="shared" ca="1" si="1"/>
        <v>-1.96</v>
      </c>
      <c r="Z11" s="10">
        <f t="shared" ca="1" si="1"/>
        <v>1178.0899999999999</v>
      </c>
      <c r="AA11" s="10">
        <f t="shared" ca="1" si="1"/>
        <v>-1.96</v>
      </c>
      <c r="AB11" s="10">
        <f t="shared" ca="1" si="1"/>
        <v>1178.0899999999999</v>
      </c>
      <c r="AC11" s="10">
        <f t="shared" ca="1" si="1"/>
        <v>-1.96</v>
      </c>
      <c r="AD11" s="11">
        <f t="shared" ref="AD11:AD72" ca="1" si="2">G11+I11+K11+M11+O11+Q11+S11+U11+W11+Y11+AA11+AC11</f>
        <v>-23.520000000000007</v>
      </c>
    </row>
    <row r="12" spans="1:30" x14ac:dyDescent="0.25">
      <c r="A12">
        <v>95164</v>
      </c>
      <c r="B12" s="2">
        <v>345</v>
      </c>
      <c r="C12" s="2">
        <v>1050</v>
      </c>
      <c r="D12" s="2">
        <v>6455</v>
      </c>
      <c r="E12">
        <v>600</v>
      </c>
      <c r="F12" s="10">
        <f t="shared" ca="1" si="0"/>
        <v>1756</v>
      </c>
      <c r="G12" s="10">
        <f t="shared" ca="1" si="0"/>
        <v>-2.93</v>
      </c>
      <c r="H12" s="10">
        <f t="shared" ca="1" si="0"/>
        <v>2163.5500000000002</v>
      </c>
      <c r="I12" s="10">
        <f t="shared" ca="1" si="0"/>
        <v>-3.61</v>
      </c>
      <c r="J12" s="10">
        <f t="shared" ca="1" si="0"/>
        <v>2163.5500000000002</v>
      </c>
      <c r="K12" s="10">
        <f t="shared" ca="1" si="0"/>
        <v>-3.61</v>
      </c>
      <c r="L12" s="10">
        <f t="shared" ca="1" si="0"/>
        <v>2163.5500000000002</v>
      </c>
      <c r="M12" s="10">
        <f t="shared" ca="1" si="0"/>
        <v>-3.61</v>
      </c>
      <c r="N12" s="10">
        <f t="shared" ca="1" si="0"/>
        <v>2163.5500000000002</v>
      </c>
      <c r="O12" s="10">
        <f t="shared" ca="1" si="0"/>
        <v>-3.61</v>
      </c>
      <c r="P12" s="10">
        <f t="shared" ca="1" si="1"/>
        <v>2163.5500000000002</v>
      </c>
      <c r="Q12" s="10">
        <f t="shared" ca="1" si="1"/>
        <v>-3.61</v>
      </c>
      <c r="R12" s="10">
        <f t="shared" ca="1" si="1"/>
        <v>2163.5500000000002</v>
      </c>
      <c r="S12" s="10">
        <f t="shared" ca="1" si="1"/>
        <v>-3.61</v>
      </c>
      <c r="T12" s="10">
        <f t="shared" ca="1" si="1"/>
        <v>2163.5500000000002</v>
      </c>
      <c r="U12" s="10">
        <f t="shared" ca="1" si="1"/>
        <v>-3.61</v>
      </c>
      <c r="V12" s="10">
        <f t="shared" ca="1" si="1"/>
        <v>2163.5500000000002</v>
      </c>
      <c r="W12" s="10">
        <f t="shared" ca="1" si="1"/>
        <v>-3.61</v>
      </c>
      <c r="X12" s="10">
        <f t="shared" ca="1" si="1"/>
        <v>2163.5500000000002</v>
      </c>
      <c r="Y12" s="10">
        <f t="shared" ca="1" si="1"/>
        <v>-3.61</v>
      </c>
      <c r="Z12" s="10">
        <f t="shared" ca="1" si="1"/>
        <v>2163.5500000000002</v>
      </c>
      <c r="AA12" s="10">
        <f t="shared" ca="1" si="1"/>
        <v>-3.61</v>
      </c>
      <c r="AB12" s="10">
        <f t="shared" ca="1" si="1"/>
        <v>2163.5500000000002</v>
      </c>
      <c r="AC12" s="10">
        <f t="shared" ca="1" si="1"/>
        <v>-3.61</v>
      </c>
      <c r="AD12" s="11">
        <f t="shared" ca="1" si="2"/>
        <v>-42.64</v>
      </c>
    </row>
    <row r="13" spans="1:30" x14ac:dyDescent="0.25">
      <c r="A13">
        <v>95165</v>
      </c>
      <c r="B13" s="2">
        <v>345</v>
      </c>
      <c r="C13" s="2">
        <v>1050</v>
      </c>
      <c r="D13" s="2">
        <v>6455</v>
      </c>
      <c r="E13">
        <v>600</v>
      </c>
      <c r="F13" s="10">
        <f t="shared" ca="1" si="0"/>
        <v>13592.17</v>
      </c>
      <c r="G13" s="10">
        <f t="shared" ca="1" si="0"/>
        <v>-22.65</v>
      </c>
      <c r="H13" s="10">
        <f t="shared" ca="1" si="0"/>
        <v>13592.17</v>
      </c>
      <c r="I13" s="10">
        <f t="shared" ca="1" si="0"/>
        <v>-22.65</v>
      </c>
      <c r="J13" s="10">
        <f t="shared" ca="1" si="0"/>
        <v>14267.17</v>
      </c>
      <c r="K13" s="10">
        <f t="shared" ca="1" si="0"/>
        <v>-23.78</v>
      </c>
      <c r="L13" s="10">
        <f t="shared" ca="1" si="0"/>
        <v>14267.17</v>
      </c>
      <c r="M13" s="10">
        <f t="shared" ca="1" si="0"/>
        <v>-23.78</v>
      </c>
      <c r="N13" s="10">
        <f t="shared" ca="1" si="0"/>
        <v>14267.17</v>
      </c>
      <c r="O13" s="10">
        <f t="shared" ca="1" si="0"/>
        <v>-23.78</v>
      </c>
      <c r="P13" s="10">
        <f t="shared" ca="1" si="1"/>
        <v>14267.17</v>
      </c>
      <c r="Q13" s="10">
        <f t="shared" ca="1" si="1"/>
        <v>-23.78</v>
      </c>
      <c r="R13" s="10">
        <f t="shared" ca="1" si="1"/>
        <v>14267.17</v>
      </c>
      <c r="S13" s="10">
        <f t="shared" ca="1" si="1"/>
        <v>-23.78</v>
      </c>
      <c r="T13" s="10">
        <f t="shared" ca="1" si="1"/>
        <v>14756.23</v>
      </c>
      <c r="U13" s="10">
        <f t="shared" ca="1" si="1"/>
        <v>-24.59</v>
      </c>
      <c r="V13" s="10">
        <f t="shared" ca="1" si="1"/>
        <v>14756.23</v>
      </c>
      <c r="W13" s="10">
        <f t="shared" ca="1" si="1"/>
        <v>-24.59</v>
      </c>
      <c r="X13" s="10">
        <f t="shared" ca="1" si="1"/>
        <v>14906.71</v>
      </c>
      <c r="Y13" s="10">
        <f t="shared" ca="1" si="1"/>
        <v>-24.84</v>
      </c>
      <c r="Z13" s="10">
        <f t="shared" ca="1" si="1"/>
        <v>14906.71</v>
      </c>
      <c r="AA13" s="10">
        <f t="shared" ca="1" si="1"/>
        <v>-24.84</v>
      </c>
      <c r="AB13" s="10">
        <f t="shared" ca="1" si="1"/>
        <v>14906.71</v>
      </c>
      <c r="AC13" s="10">
        <f t="shared" ca="1" si="1"/>
        <v>-24.84</v>
      </c>
      <c r="AD13" s="11">
        <f t="shared" ca="1" si="2"/>
        <v>-287.89999999999998</v>
      </c>
    </row>
    <row r="14" spans="1:30" x14ac:dyDescent="0.25">
      <c r="A14">
        <v>108589</v>
      </c>
      <c r="B14" s="2">
        <v>345</v>
      </c>
      <c r="C14" s="2">
        <v>1050</v>
      </c>
      <c r="D14" s="2">
        <v>6455</v>
      </c>
      <c r="E14">
        <v>600</v>
      </c>
      <c r="F14" s="10">
        <f t="shared" ca="1" si="0"/>
        <v>1000</v>
      </c>
      <c r="G14" s="10">
        <f t="shared" ca="1" si="0"/>
        <v>-1.67</v>
      </c>
      <c r="H14" s="10">
        <f t="shared" ca="1" si="0"/>
        <v>1000</v>
      </c>
      <c r="I14" s="10">
        <f t="shared" ca="1" si="0"/>
        <v>-1.67</v>
      </c>
      <c r="J14" s="10">
        <f t="shared" ca="1" si="0"/>
        <v>1000</v>
      </c>
      <c r="K14" s="10">
        <f t="shared" ca="1" si="0"/>
        <v>-1.67</v>
      </c>
      <c r="L14" s="10">
        <f t="shared" ca="1" si="0"/>
        <v>1000</v>
      </c>
      <c r="M14" s="10">
        <f t="shared" ca="1" si="0"/>
        <v>-1.67</v>
      </c>
      <c r="N14" s="10">
        <f t="shared" ca="1" si="0"/>
        <v>1000</v>
      </c>
      <c r="O14" s="10">
        <f t="shared" ca="1" si="0"/>
        <v>-1.67</v>
      </c>
      <c r="P14" s="10">
        <f t="shared" ca="1" si="1"/>
        <v>1000</v>
      </c>
      <c r="Q14" s="10">
        <f t="shared" ca="1" si="1"/>
        <v>-1.67</v>
      </c>
      <c r="R14" s="10">
        <f t="shared" ca="1" si="1"/>
        <v>1000</v>
      </c>
      <c r="S14" s="10">
        <f t="shared" ca="1" si="1"/>
        <v>-1.67</v>
      </c>
      <c r="T14" s="10">
        <f t="shared" ca="1" si="1"/>
        <v>1000</v>
      </c>
      <c r="U14" s="10">
        <f t="shared" ca="1" si="1"/>
        <v>-1.67</v>
      </c>
      <c r="V14" s="10">
        <f t="shared" ca="1" si="1"/>
        <v>1000</v>
      </c>
      <c r="W14" s="10">
        <f t="shared" ca="1" si="1"/>
        <v>-1.67</v>
      </c>
      <c r="X14" s="10">
        <f t="shared" ca="1" si="1"/>
        <v>1000</v>
      </c>
      <c r="Y14" s="10">
        <f t="shared" ca="1" si="1"/>
        <v>-1.67</v>
      </c>
      <c r="Z14" s="10">
        <f t="shared" ca="1" si="1"/>
        <v>1000</v>
      </c>
      <c r="AA14" s="10">
        <f t="shared" ca="1" si="1"/>
        <v>-1.67</v>
      </c>
      <c r="AB14" s="10">
        <f t="shared" ca="1" si="1"/>
        <v>1000</v>
      </c>
      <c r="AC14" s="10">
        <f t="shared" ca="1" si="1"/>
        <v>-1.67</v>
      </c>
      <c r="AD14" s="11">
        <f t="shared" ca="1" si="2"/>
        <v>-20.04</v>
      </c>
    </row>
    <row r="15" spans="1:30" x14ac:dyDescent="0.25">
      <c r="A15">
        <v>108590</v>
      </c>
      <c r="B15" s="2">
        <v>345</v>
      </c>
      <c r="C15" s="2">
        <v>1050</v>
      </c>
      <c r="D15" s="2">
        <v>6455</v>
      </c>
      <c r="E15">
        <v>600</v>
      </c>
      <c r="F15" s="10">
        <f t="shared" ca="1" si="0"/>
        <v>30025.47</v>
      </c>
      <c r="G15" s="10">
        <f t="shared" ca="1" si="0"/>
        <v>-50.04</v>
      </c>
      <c r="H15" s="10">
        <f t="shared" ca="1" si="0"/>
        <v>30025.47</v>
      </c>
      <c r="I15" s="10">
        <f t="shared" ca="1" si="0"/>
        <v>-50.04</v>
      </c>
      <c r="J15" s="10">
        <f t="shared" ca="1" si="0"/>
        <v>30025.47</v>
      </c>
      <c r="K15" s="10">
        <f t="shared" ca="1" si="0"/>
        <v>-50.04</v>
      </c>
      <c r="L15" s="10">
        <f t="shared" ca="1" si="0"/>
        <v>30025.47</v>
      </c>
      <c r="M15" s="10">
        <f t="shared" ca="1" si="0"/>
        <v>-50.04</v>
      </c>
      <c r="N15" s="10">
        <f t="shared" ca="1" si="0"/>
        <v>30025.47</v>
      </c>
      <c r="O15" s="10">
        <f t="shared" ca="1" si="0"/>
        <v>-50.04</v>
      </c>
      <c r="P15" s="10">
        <f t="shared" ca="1" si="1"/>
        <v>30025.47</v>
      </c>
      <c r="Q15" s="10">
        <f t="shared" ca="1" si="1"/>
        <v>-50.04</v>
      </c>
      <c r="R15" s="10">
        <f t="shared" ca="1" si="1"/>
        <v>30025.47</v>
      </c>
      <c r="S15" s="10">
        <f t="shared" ca="1" si="1"/>
        <v>-50.04</v>
      </c>
      <c r="T15" s="10">
        <f t="shared" ca="1" si="1"/>
        <v>30025.47</v>
      </c>
      <c r="U15" s="10">
        <f t="shared" ca="1" si="1"/>
        <v>-50.04</v>
      </c>
      <c r="V15" s="10">
        <f t="shared" ca="1" si="1"/>
        <v>30025.47</v>
      </c>
      <c r="W15" s="10">
        <f t="shared" ca="1" si="1"/>
        <v>-50.04</v>
      </c>
      <c r="X15" s="10">
        <f t="shared" ca="1" si="1"/>
        <v>30025.47</v>
      </c>
      <c r="Y15" s="10">
        <f t="shared" ca="1" si="1"/>
        <v>-50.04</v>
      </c>
      <c r="Z15" s="10">
        <f t="shared" ca="1" si="1"/>
        <v>30025.47</v>
      </c>
      <c r="AA15" s="10">
        <f t="shared" ca="1" si="1"/>
        <v>-50.04</v>
      </c>
      <c r="AB15" s="10">
        <f t="shared" ca="1" si="1"/>
        <v>30025.47</v>
      </c>
      <c r="AC15" s="10">
        <f t="shared" ca="1" si="1"/>
        <v>-50.04</v>
      </c>
      <c r="AD15" s="11">
        <f t="shared" ca="1" si="2"/>
        <v>-600.48</v>
      </c>
    </row>
    <row r="16" spans="1:30" x14ac:dyDescent="0.25">
      <c r="A16">
        <v>108610</v>
      </c>
      <c r="B16" s="2">
        <v>345</v>
      </c>
      <c r="C16" s="2">
        <v>1050</v>
      </c>
      <c r="D16" s="2">
        <v>6455</v>
      </c>
      <c r="E16">
        <v>600</v>
      </c>
      <c r="F16" s="10">
        <f t="shared" ca="1" si="0"/>
        <v>57004.39</v>
      </c>
      <c r="G16" s="10">
        <f t="shared" ca="1" si="0"/>
        <v>-95.01</v>
      </c>
      <c r="H16" s="10">
        <f t="shared" ca="1" si="0"/>
        <v>57004.39</v>
      </c>
      <c r="I16" s="10">
        <f t="shared" ca="1" si="0"/>
        <v>-95.01</v>
      </c>
      <c r="J16" s="10">
        <f t="shared" ca="1" si="0"/>
        <v>57004.39</v>
      </c>
      <c r="K16" s="10">
        <f t="shared" ca="1" si="0"/>
        <v>-95.01</v>
      </c>
      <c r="L16" s="10">
        <f t="shared" ca="1" si="0"/>
        <v>56930.96</v>
      </c>
      <c r="M16" s="10">
        <f t="shared" ca="1" si="0"/>
        <v>-95.01</v>
      </c>
      <c r="N16" s="10">
        <f t="shared" ca="1" si="0"/>
        <v>56930.96</v>
      </c>
      <c r="O16" s="10">
        <f t="shared" ca="1" si="0"/>
        <v>-94.88</v>
      </c>
      <c r="P16" s="10">
        <f t="shared" ca="1" si="1"/>
        <v>56930.96</v>
      </c>
      <c r="Q16" s="10">
        <f t="shared" ca="1" si="1"/>
        <v>-94.88</v>
      </c>
      <c r="R16" s="10">
        <f t="shared" ca="1" si="1"/>
        <v>56930.96</v>
      </c>
      <c r="S16" s="10">
        <f t="shared" ca="1" si="1"/>
        <v>-94.88</v>
      </c>
      <c r="T16" s="10">
        <f t="shared" ca="1" si="1"/>
        <v>56930.96</v>
      </c>
      <c r="U16" s="10">
        <f t="shared" ca="1" si="1"/>
        <v>-94.88</v>
      </c>
      <c r="V16" s="10">
        <f t="shared" ca="1" si="1"/>
        <v>56930.96</v>
      </c>
      <c r="W16" s="10">
        <f t="shared" ca="1" si="1"/>
        <v>-94.88</v>
      </c>
      <c r="X16" s="10">
        <f t="shared" ca="1" si="1"/>
        <v>56930.96</v>
      </c>
      <c r="Y16" s="10">
        <f t="shared" ca="1" si="1"/>
        <v>-94.88</v>
      </c>
      <c r="Z16" s="10">
        <f t="shared" ca="1" si="1"/>
        <v>56930.96</v>
      </c>
      <c r="AA16" s="10">
        <f t="shared" ca="1" si="1"/>
        <v>-94.88</v>
      </c>
      <c r="AB16" s="10">
        <f t="shared" ca="1" si="1"/>
        <v>56930.96</v>
      </c>
      <c r="AC16" s="10">
        <f t="shared" ca="1" si="1"/>
        <v>-94.88</v>
      </c>
      <c r="AD16" s="11">
        <f t="shared" ca="1" si="2"/>
        <v>-1139.08</v>
      </c>
    </row>
    <row r="17" spans="1:30" x14ac:dyDescent="0.25">
      <c r="A17">
        <v>163083</v>
      </c>
      <c r="B17" s="2">
        <v>345</v>
      </c>
      <c r="C17" s="2">
        <v>1050</v>
      </c>
      <c r="D17" s="2">
        <v>6455</v>
      </c>
      <c r="E17">
        <v>600</v>
      </c>
      <c r="F17" s="10">
        <f t="shared" ca="1" si="0"/>
        <v>189.5</v>
      </c>
      <c r="G17" s="10">
        <f t="shared" ca="1" si="0"/>
        <v>-0.32</v>
      </c>
      <c r="H17" s="10">
        <f t="shared" ca="1" si="0"/>
        <v>189.5</v>
      </c>
      <c r="I17" s="10">
        <f t="shared" ca="1" si="0"/>
        <v>-0.32</v>
      </c>
      <c r="J17" s="10">
        <f t="shared" ca="1" si="0"/>
        <v>189.5</v>
      </c>
      <c r="K17" s="10">
        <f t="shared" ca="1" si="0"/>
        <v>-0.32</v>
      </c>
      <c r="L17" s="10">
        <f t="shared" ca="1" si="0"/>
        <v>189.5</v>
      </c>
      <c r="M17" s="10">
        <f t="shared" ca="1" si="0"/>
        <v>-0.32</v>
      </c>
      <c r="N17" s="10">
        <f t="shared" ca="1" si="0"/>
        <v>189.5</v>
      </c>
      <c r="O17" s="10">
        <f t="shared" ca="1" si="0"/>
        <v>-0.32</v>
      </c>
      <c r="P17" s="10">
        <f t="shared" ca="1" si="1"/>
        <v>189.5</v>
      </c>
      <c r="Q17" s="10">
        <f t="shared" ca="1" si="1"/>
        <v>-0.32</v>
      </c>
      <c r="R17" s="10">
        <f t="shared" ca="1" si="1"/>
        <v>189.5</v>
      </c>
      <c r="S17" s="10">
        <f t="shared" ca="1" si="1"/>
        <v>-0.32</v>
      </c>
      <c r="T17" s="10">
        <f t="shared" ca="1" si="1"/>
        <v>189.5</v>
      </c>
      <c r="U17" s="10">
        <f t="shared" ca="1" si="1"/>
        <v>-0.32</v>
      </c>
      <c r="V17" s="10">
        <f t="shared" ca="1" si="1"/>
        <v>189.5</v>
      </c>
      <c r="W17" s="10">
        <f t="shared" ca="1" si="1"/>
        <v>-0.32</v>
      </c>
      <c r="X17" s="10">
        <f t="shared" ca="1" si="1"/>
        <v>189.5</v>
      </c>
      <c r="Y17" s="10">
        <f t="shared" ca="1" si="1"/>
        <v>-0.32</v>
      </c>
      <c r="Z17" s="10">
        <f t="shared" ca="1" si="1"/>
        <v>189.5</v>
      </c>
      <c r="AA17" s="10">
        <f t="shared" ca="1" si="1"/>
        <v>-0.32</v>
      </c>
      <c r="AB17" s="10">
        <f t="shared" ca="1" si="1"/>
        <v>189.5</v>
      </c>
      <c r="AC17" s="10">
        <f t="shared" ca="1" si="1"/>
        <v>-0.32</v>
      </c>
      <c r="AD17" s="11">
        <f t="shared" ca="1" si="2"/>
        <v>-3.8399999999999994</v>
      </c>
    </row>
    <row r="18" spans="1:30" x14ac:dyDescent="0.25">
      <c r="A18">
        <v>163084</v>
      </c>
      <c r="B18" s="2">
        <v>345</v>
      </c>
      <c r="C18" s="2">
        <v>1050</v>
      </c>
      <c r="D18" s="2">
        <v>6455</v>
      </c>
      <c r="E18">
        <v>600</v>
      </c>
      <c r="F18" s="10">
        <f t="shared" ca="1" si="0"/>
        <v>266.01</v>
      </c>
      <c r="G18" s="10">
        <f t="shared" ca="1" si="0"/>
        <v>-0.44</v>
      </c>
      <c r="H18" s="10">
        <f t="shared" ca="1" si="0"/>
        <v>266.01</v>
      </c>
      <c r="I18" s="10">
        <f t="shared" ca="1" si="0"/>
        <v>-0.44</v>
      </c>
      <c r="J18" s="10">
        <f t="shared" ca="1" si="0"/>
        <v>266.01</v>
      </c>
      <c r="K18" s="10">
        <f t="shared" ca="1" si="0"/>
        <v>-0.44</v>
      </c>
      <c r="L18" s="10">
        <f t="shared" ca="1" si="0"/>
        <v>266.01</v>
      </c>
      <c r="M18" s="10">
        <f t="shared" ca="1" si="0"/>
        <v>-0.44</v>
      </c>
      <c r="N18" s="10">
        <f t="shared" ca="1" si="0"/>
        <v>266.01</v>
      </c>
      <c r="O18" s="10">
        <f t="shared" ca="1" si="0"/>
        <v>-0.44</v>
      </c>
      <c r="P18" s="10">
        <f t="shared" ca="1" si="1"/>
        <v>266.01</v>
      </c>
      <c r="Q18" s="10">
        <f t="shared" ca="1" si="1"/>
        <v>-0.44</v>
      </c>
      <c r="R18" s="10">
        <f t="shared" ca="1" si="1"/>
        <v>266.01</v>
      </c>
      <c r="S18" s="10">
        <f t="shared" ca="1" si="1"/>
        <v>-0.44</v>
      </c>
      <c r="T18" s="10">
        <f t="shared" ca="1" si="1"/>
        <v>266.01</v>
      </c>
      <c r="U18" s="10">
        <f t="shared" ca="1" si="1"/>
        <v>-0.44</v>
      </c>
      <c r="V18" s="10">
        <f t="shared" ca="1" si="1"/>
        <v>266.01</v>
      </c>
      <c r="W18" s="10">
        <f t="shared" ca="1" si="1"/>
        <v>-0.44</v>
      </c>
      <c r="X18" s="10">
        <f t="shared" ca="1" si="1"/>
        <v>266.01</v>
      </c>
      <c r="Y18" s="10">
        <f t="shared" ca="1" si="1"/>
        <v>-0.44</v>
      </c>
      <c r="Z18" s="10">
        <f t="shared" ca="1" si="1"/>
        <v>266.01</v>
      </c>
      <c r="AA18" s="10">
        <f t="shared" ca="1" si="1"/>
        <v>-0.44</v>
      </c>
      <c r="AB18" s="10">
        <f t="shared" ca="1" si="1"/>
        <v>266.01</v>
      </c>
      <c r="AC18" s="10">
        <f t="shared" ca="1" si="1"/>
        <v>-0.44</v>
      </c>
      <c r="AD18" s="11">
        <f t="shared" ca="1" si="2"/>
        <v>-5.2800000000000011</v>
      </c>
    </row>
    <row r="19" spans="1:30" x14ac:dyDescent="0.25">
      <c r="A19">
        <v>163085</v>
      </c>
      <c r="B19" s="2">
        <v>345</v>
      </c>
      <c r="C19" s="2">
        <v>1050</v>
      </c>
      <c r="D19" s="2">
        <v>6455</v>
      </c>
      <c r="E19">
        <v>600</v>
      </c>
      <c r="F19" s="10">
        <f t="shared" ca="1" si="0"/>
        <v>357.19</v>
      </c>
      <c r="G19" s="10">
        <f t="shared" ca="1" si="0"/>
        <v>-0.6</v>
      </c>
      <c r="H19" s="10">
        <f t="shared" ca="1" si="0"/>
        <v>357.19</v>
      </c>
      <c r="I19" s="10">
        <f t="shared" ca="1" si="0"/>
        <v>-0.6</v>
      </c>
      <c r="J19" s="10">
        <f t="shared" ca="1" si="0"/>
        <v>357.19</v>
      </c>
      <c r="K19" s="10">
        <f t="shared" ca="1" si="0"/>
        <v>-0.6</v>
      </c>
      <c r="L19" s="10">
        <f t="shared" ca="1" si="0"/>
        <v>357.19</v>
      </c>
      <c r="M19" s="10">
        <f t="shared" ca="1" si="0"/>
        <v>-0.6</v>
      </c>
      <c r="N19" s="10">
        <f t="shared" ca="1" si="0"/>
        <v>357.19</v>
      </c>
      <c r="O19" s="10">
        <f t="shared" ca="1" si="0"/>
        <v>-0.6</v>
      </c>
      <c r="P19" s="10">
        <f t="shared" ca="1" si="1"/>
        <v>357.19</v>
      </c>
      <c r="Q19" s="10">
        <f t="shared" ca="1" si="1"/>
        <v>-0.6</v>
      </c>
      <c r="R19" s="10">
        <f t="shared" ca="1" si="1"/>
        <v>357.19</v>
      </c>
      <c r="S19" s="10">
        <f t="shared" ca="1" si="1"/>
        <v>-0.6</v>
      </c>
      <c r="T19" s="10">
        <f t="shared" ca="1" si="1"/>
        <v>357.19</v>
      </c>
      <c r="U19" s="10">
        <f t="shared" ca="1" si="1"/>
        <v>-0.6</v>
      </c>
      <c r="V19" s="10">
        <f t="shared" ca="1" si="1"/>
        <v>357.19</v>
      </c>
      <c r="W19" s="10">
        <f t="shared" ca="1" si="1"/>
        <v>-0.6</v>
      </c>
      <c r="X19" s="10">
        <f t="shared" ca="1" si="1"/>
        <v>357.19</v>
      </c>
      <c r="Y19" s="10">
        <f t="shared" ca="1" si="1"/>
        <v>-0.6</v>
      </c>
      <c r="Z19" s="10">
        <f t="shared" ca="1" si="1"/>
        <v>357.19</v>
      </c>
      <c r="AA19" s="10">
        <f t="shared" ca="1" si="1"/>
        <v>-0.6</v>
      </c>
      <c r="AB19" s="10">
        <f t="shared" ca="1" si="1"/>
        <v>357.19</v>
      </c>
      <c r="AC19" s="10">
        <f t="shared" ca="1" si="1"/>
        <v>-0.6</v>
      </c>
      <c r="AD19" s="11">
        <f t="shared" ca="1" si="2"/>
        <v>-7.1999999999999984</v>
      </c>
    </row>
    <row r="20" spans="1:30" x14ac:dyDescent="0.25">
      <c r="A20">
        <v>163086</v>
      </c>
      <c r="B20" s="2">
        <v>345</v>
      </c>
      <c r="C20" s="2">
        <v>1050</v>
      </c>
      <c r="D20" s="2">
        <v>6455</v>
      </c>
      <c r="E20">
        <v>600</v>
      </c>
      <c r="F20" s="10">
        <f t="shared" ref="F20:O29" ca="1" si="3">IFERROR(INDEX((INDIRECT("'"&amp;F$2&amp;F$3)),MATCH($A20,INDIRECT("'"&amp;F$2&amp;$A$1),0))*INDEX(F$4:F$8,MATCH($B20,$E$4:$E$8,0)),0)</f>
        <v>366.84</v>
      </c>
      <c r="G20" s="10">
        <f t="shared" ca="1" si="3"/>
        <v>-0.61</v>
      </c>
      <c r="H20" s="10">
        <f t="shared" ca="1" si="3"/>
        <v>366.84</v>
      </c>
      <c r="I20" s="10">
        <f t="shared" ca="1" si="3"/>
        <v>-0.61</v>
      </c>
      <c r="J20" s="10">
        <f t="shared" ca="1" si="3"/>
        <v>366.84</v>
      </c>
      <c r="K20" s="10">
        <f t="shared" ca="1" si="3"/>
        <v>-0.61</v>
      </c>
      <c r="L20" s="10">
        <f t="shared" ca="1" si="3"/>
        <v>366.84</v>
      </c>
      <c r="M20" s="10">
        <f t="shared" ca="1" si="3"/>
        <v>-0.61</v>
      </c>
      <c r="N20" s="10">
        <f t="shared" ca="1" si="3"/>
        <v>366.84</v>
      </c>
      <c r="O20" s="10">
        <f t="shared" ca="1" si="3"/>
        <v>-0.61</v>
      </c>
      <c r="P20" s="10">
        <f t="shared" ref="P20:AC29" ca="1" si="4">IFERROR(INDEX((INDIRECT("'"&amp;P$2&amp;P$3)),MATCH($A20,INDIRECT("'"&amp;P$2&amp;$A$1),0))*INDEX(P$4:P$8,MATCH($B20,$E$4:$E$8,0)),0)</f>
        <v>366.84</v>
      </c>
      <c r="Q20" s="10">
        <f t="shared" ca="1" si="4"/>
        <v>-0.61</v>
      </c>
      <c r="R20" s="10">
        <f t="shared" ca="1" si="4"/>
        <v>366.84</v>
      </c>
      <c r="S20" s="10">
        <f t="shared" ca="1" si="4"/>
        <v>-0.61</v>
      </c>
      <c r="T20" s="10">
        <f t="shared" ca="1" si="4"/>
        <v>366.84</v>
      </c>
      <c r="U20" s="10">
        <f t="shared" ca="1" si="4"/>
        <v>-0.61</v>
      </c>
      <c r="V20" s="10">
        <f t="shared" ca="1" si="4"/>
        <v>366.84</v>
      </c>
      <c r="W20" s="10">
        <f t="shared" ca="1" si="4"/>
        <v>-0.61</v>
      </c>
      <c r="X20" s="10">
        <f t="shared" ca="1" si="4"/>
        <v>366.84</v>
      </c>
      <c r="Y20" s="10">
        <f t="shared" ca="1" si="4"/>
        <v>-0.61</v>
      </c>
      <c r="Z20" s="10">
        <f t="shared" ca="1" si="4"/>
        <v>366.84</v>
      </c>
      <c r="AA20" s="10">
        <f t="shared" ca="1" si="4"/>
        <v>-0.61</v>
      </c>
      <c r="AB20" s="10">
        <f t="shared" ca="1" si="4"/>
        <v>366.84</v>
      </c>
      <c r="AC20" s="10">
        <f t="shared" ca="1" si="4"/>
        <v>-0.61</v>
      </c>
      <c r="AD20" s="11">
        <f t="shared" ca="1" si="2"/>
        <v>-7.3200000000000012</v>
      </c>
    </row>
    <row r="21" spans="1:30" x14ac:dyDescent="0.25">
      <c r="A21">
        <v>163119</v>
      </c>
      <c r="B21" s="2">
        <v>345</v>
      </c>
      <c r="C21" s="2">
        <v>1050</v>
      </c>
      <c r="D21" s="2">
        <v>6455</v>
      </c>
      <c r="E21">
        <v>600</v>
      </c>
      <c r="F21" s="10">
        <f t="shared" ca="1" si="3"/>
        <v>-544.53</v>
      </c>
      <c r="G21" s="10">
        <f t="shared" ca="1" si="3"/>
        <v>0.91</v>
      </c>
      <c r="H21" s="10">
        <f t="shared" ca="1" si="3"/>
        <v>-544.53</v>
      </c>
      <c r="I21" s="10">
        <f t="shared" ca="1" si="3"/>
        <v>0.91</v>
      </c>
      <c r="J21" s="10">
        <f t="shared" ca="1" si="3"/>
        <v>-544.53</v>
      </c>
      <c r="K21" s="10">
        <f t="shared" ca="1" si="3"/>
        <v>0.91</v>
      </c>
      <c r="L21" s="10">
        <f t="shared" ca="1" si="3"/>
        <v>-544.53</v>
      </c>
      <c r="M21" s="10">
        <f t="shared" ca="1" si="3"/>
        <v>0.91</v>
      </c>
      <c r="N21" s="10">
        <f t="shared" ca="1" si="3"/>
        <v>-544.53</v>
      </c>
      <c r="O21" s="10">
        <f t="shared" ca="1" si="3"/>
        <v>0.91</v>
      </c>
      <c r="P21" s="10">
        <f t="shared" ca="1" si="4"/>
        <v>-544.53</v>
      </c>
      <c r="Q21" s="10">
        <f t="shared" ca="1" si="4"/>
        <v>0.91</v>
      </c>
      <c r="R21" s="10">
        <f t="shared" ca="1" si="4"/>
        <v>-544.53</v>
      </c>
      <c r="S21" s="10">
        <f t="shared" ca="1" si="4"/>
        <v>0.91</v>
      </c>
      <c r="T21" s="10">
        <f t="shared" ca="1" si="4"/>
        <v>-544.53</v>
      </c>
      <c r="U21" s="10">
        <f t="shared" ca="1" si="4"/>
        <v>0.91</v>
      </c>
      <c r="V21" s="10">
        <f t="shared" ca="1" si="4"/>
        <v>-544.53</v>
      </c>
      <c r="W21" s="10">
        <f t="shared" ca="1" si="4"/>
        <v>0.91</v>
      </c>
      <c r="X21" s="10">
        <f t="shared" ca="1" si="4"/>
        <v>-544.53</v>
      </c>
      <c r="Y21" s="10">
        <f t="shared" ca="1" si="4"/>
        <v>0.91</v>
      </c>
      <c r="Z21" s="10">
        <f t="shared" ca="1" si="4"/>
        <v>-544.53</v>
      </c>
      <c r="AA21" s="10">
        <f t="shared" ca="1" si="4"/>
        <v>0.91</v>
      </c>
      <c r="AB21" s="10">
        <f t="shared" ca="1" si="4"/>
        <v>-544.53</v>
      </c>
      <c r="AC21" s="10">
        <f t="shared" ca="1" si="4"/>
        <v>0.91</v>
      </c>
      <c r="AD21" s="11">
        <f t="shared" ca="1" si="2"/>
        <v>10.92</v>
      </c>
    </row>
    <row r="22" spans="1:30" x14ac:dyDescent="0.25">
      <c r="A22">
        <v>163120</v>
      </c>
      <c r="B22" s="2">
        <v>345</v>
      </c>
      <c r="C22" s="2">
        <v>1050</v>
      </c>
      <c r="D22" s="2">
        <v>6455</v>
      </c>
      <c r="E22">
        <v>600</v>
      </c>
      <c r="F22" s="10">
        <f t="shared" ca="1" si="3"/>
        <v>86.93</v>
      </c>
      <c r="G22" s="10">
        <f t="shared" ca="1" si="3"/>
        <v>-0.14000000000000001</v>
      </c>
      <c r="H22" s="10">
        <f t="shared" ca="1" si="3"/>
        <v>86.93</v>
      </c>
      <c r="I22" s="10">
        <f t="shared" ca="1" si="3"/>
        <v>-0.14000000000000001</v>
      </c>
      <c r="J22" s="10">
        <f t="shared" ca="1" si="3"/>
        <v>86.93</v>
      </c>
      <c r="K22" s="10">
        <f t="shared" ca="1" si="3"/>
        <v>-0.14000000000000001</v>
      </c>
      <c r="L22" s="10">
        <f t="shared" ca="1" si="3"/>
        <v>86.93</v>
      </c>
      <c r="M22" s="10">
        <f t="shared" ca="1" si="3"/>
        <v>-0.14000000000000001</v>
      </c>
      <c r="N22" s="10">
        <f t="shared" ca="1" si="3"/>
        <v>86.93</v>
      </c>
      <c r="O22" s="10">
        <f t="shared" ca="1" si="3"/>
        <v>-0.14000000000000001</v>
      </c>
      <c r="P22" s="10">
        <f t="shared" ca="1" si="4"/>
        <v>86.93</v>
      </c>
      <c r="Q22" s="10">
        <f t="shared" ca="1" si="4"/>
        <v>-0.14000000000000001</v>
      </c>
      <c r="R22" s="10">
        <f t="shared" ca="1" si="4"/>
        <v>86.93</v>
      </c>
      <c r="S22" s="10">
        <f t="shared" ca="1" si="4"/>
        <v>-0.14000000000000001</v>
      </c>
      <c r="T22" s="10">
        <f t="shared" ca="1" si="4"/>
        <v>86.93</v>
      </c>
      <c r="U22" s="10">
        <f t="shared" ca="1" si="4"/>
        <v>-0.14000000000000001</v>
      </c>
      <c r="V22" s="10">
        <f t="shared" ca="1" si="4"/>
        <v>86.93</v>
      </c>
      <c r="W22" s="10">
        <f t="shared" ca="1" si="4"/>
        <v>-0.14000000000000001</v>
      </c>
      <c r="X22" s="10">
        <f t="shared" ca="1" si="4"/>
        <v>86.93</v>
      </c>
      <c r="Y22" s="10">
        <f t="shared" ca="1" si="4"/>
        <v>-0.14000000000000001</v>
      </c>
      <c r="Z22" s="10">
        <f t="shared" ca="1" si="4"/>
        <v>86.93</v>
      </c>
      <c r="AA22" s="10">
        <f t="shared" ca="1" si="4"/>
        <v>-0.14000000000000001</v>
      </c>
      <c r="AB22" s="10">
        <f t="shared" ca="1" si="4"/>
        <v>86.93</v>
      </c>
      <c r="AC22" s="10">
        <f t="shared" ca="1" si="4"/>
        <v>-0.14000000000000001</v>
      </c>
      <c r="AD22" s="11">
        <f t="shared" ca="1" si="2"/>
        <v>-1.6800000000000006</v>
      </c>
    </row>
    <row r="23" spans="1:30" x14ac:dyDescent="0.25">
      <c r="A23">
        <v>163121</v>
      </c>
      <c r="B23" s="2">
        <v>345</v>
      </c>
      <c r="C23" s="2">
        <v>1050</v>
      </c>
      <c r="D23" s="2">
        <v>6455</v>
      </c>
      <c r="E23">
        <v>600</v>
      </c>
      <c r="F23" s="10">
        <f t="shared" ca="1" si="3"/>
        <v>544.53</v>
      </c>
      <c r="G23" s="10">
        <f t="shared" ca="1" si="3"/>
        <v>-0.91</v>
      </c>
      <c r="H23" s="10">
        <f t="shared" ca="1" si="3"/>
        <v>544.53</v>
      </c>
      <c r="I23" s="10">
        <f t="shared" ca="1" si="3"/>
        <v>-0.91</v>
      </c>
      <c r="J23" s="10">
        <f t="shared" ca="1" si="3"/>
        <v>544.53</v>
      </c>
      <c r="K23" s="10">
        <f t="shared" ca="1" si="3"/>
        <v>-0.91</v>
      </c>
      <c r="L23" s="10">
        <f t="shared" ca="1" si="3"/>
        <v>544.53</v>
      </c>
      <c r="M23" s="10">
        <f t="shared" ca="1" si="3"/>
        <v>-0.91</v>
      </c>
      <c r="N23" s="10">
        <f t="shared" ca="1" si="3"/>
        <v>544.53</v>
      </c>
      <c r="O23" s="10">
        <f t="shared" ca="1" si="3"/>
        <v>-0.91</v>
      </c>
      <c r="P23" s="10">
        <f t="shared" ca="1" si="4"/>
        <v>544.53</v>
      </c>
      <c r="Q23" s="10">
        <f t="shared" ca="1" si="4"/>
        <v>-0.91</v>
      </c>
      <c r="R23" s="10">
        <f t="shared" ca="1" si="4"/>
        <v>544.53</v>
      </c>
      <c r="S23" s="10">
        <f t="shared" ca="1" si="4"/>
        <v>-0.91</v>
      </c>
      <c r="T23" s="10">
        <f t="shared" ca="1" si="4"/>
        <v>544.53</v>
      </c>
      <c r="U23" s="10">
        <f t="shared" ca="1" si="4"/>
        <v>-0.91</v>
      </c>
      <c r="V23" s="10">
        <f t="shared" ca="1" si="4"/>
        <v>544.53</v>
      </c>
      <c r="W23" s="10">
        <f t="shared" ca="1" si="4"/>
        <v>-0.91</v>
      </c>
      <c r="X23" s="10">
        <f t="shared" ca="1" si="4"/>
        <v>544.53</v>
      </c>
      <c r="Y23" s="10">
        <f t="shared" ca="1" si="4"/>
        <v>-0.91</v>
      </c>
      <c r="Z23" s="10">
        <f t="shared" ca="1" si="4"/>
        <v>544.53</v>
      </c>
      <c r="AA23" s="10">
        <f t="shared" ca="1" si="4"/>
        <v>-0.91</v>
      </c>
      <c r="AB23" s="10">
        <f t="shared" ca="1" si="4"/>
        <v>544.53</v>
      </c>
      <c r="AC23" s="10">
        <f t="shared" ca="1" si="4"/>
        <v>-0.91</v>
      </c>
      <c r="AD23" s="11">
        <f t="shared" ca="1" si="2"/>
        <v>-10.92</v>
      </c>
    </row>
    <row r="24" spans="1:30" x14ac:dyDescent="0.25">
      <c r="A24">
        <v>163122</v>
      </c>
      <c r="B24" s="2">
        <v>345</v>
      </c>
      <c r="C24" s="2">
        <v>1050</v>
      </c>
      <c r="D24" s="2">
        <v>6455</v>
      </c>
      <c r="E24">
        <v>600</v>
      </c>
      <c r="F24" s="10">
        <f t="shared" ca="1" si="3"/>
        <v>548.41</v>
      </c>
      <c r="G24" s="10">
        <f t="shared" ca="1" si="3"/>
        <v>-0.91</v>
      </c>
      <c r="H24" s="10">
        <f t="shared" ca="1" si="3"/>
        <v>548.41</v>
      </c>
      <c r="I24" s="10">
        <f t="shared" ca="1" si="3"/>
        <v>-0.91</v>
      </c>
      <c r="J24" s="10">
        <f t="shared" ca="1" si="3"/>
        <v>548.41</v>
      </c>
      <c r="K24" s="10">
        <f t="shared" ca="1" si="3"/>
        <v>-0.91</v>
      </c>
      <c r="L24" s="10">
        <f t="shared" ca="1" si="3"/>
        <v>548.41</v>
      </c>
      <c r="M24" s="10">
        <f t="shared" ca="1" si="3"/>
        <v>-0.91</v>
      </c>
      <c r="N24" s="10">
        <f t="shared" ca="1" si="3"/>
        <v>548.41</v>
      </c>
      <c r="O24" s="10">
        <f t="shared" ca="1" si="3"/>
        <v>-0.91</v>
      </c>
      <c r="P24" s="10">
        <f t="shared" ca="1" si="4"/>
        <v>548.41</v>
      </c>
      <c r="Q24" s="10">
        <f t="shared" ca="1" si="4"/>
        <v>-0.91</v>
      </c>
      <c r="R24" s="10">
        <f t="shared" ca="1" si="4"/>
        <v>548.41</v>
      </c>
      <c r="S24" s="10">
        <f t="shared" ca="1" si="4"/>
        <v>-0.91</v>
      </c>
      <c r="T24" s="10">
        <f t="shared" ca="1" si="4"/>
        <v>548.41</v>
      </c>
      <c r="U24" s="10">
        <f t="shared" ca="1" si="4"/>
        <v>-0.91</v>
      </c>
      <c r="V24" s="10">
        <f t="shared" ca="1" si="4"/>
        <v>548.41</v>
      </c>
      <c r="W24" s="10">
        <f t="shared" ca="1" si="4"/>
        <v>-0.91</v>
      </c>
      <c r="X24" s="10">
        <f t="shared" ca="1" si="4"/>
        <v>548.41</v>
      </c>
      <c r="Y24" s="10">
        <f t="shared" ca="1" si="4"/>
        <v>-0.91</v>
      </c>
      <c r="Z24" s="10">
        <f t="shared" ca="1" si="4"/>
        <v>548.41</v>
      </c>
      <c r="AA24" s="10">
        <f t="shared" ca="1" si="4"/>
        <v>-0.91</v>
      </c>
      <c r="AB24" s="10">
        <f t="shared" ca="1" si="4"/>
        <v>548.41</v>
      </c>
      <c r="AC24" s="10">
        <f t="shared" ca="1" si="4"/>
        <v>-0.91</v>
      </c>
      <c r="AD24" s="11">
        <f t="shared" ca="1" si="2"/>
        <v>-10.92</v>
      </c>
    </row>
    <row r="25" spans="1:30" x14ac:dyDescent="0.25">
      <c r="A25">
        <v>163123</v>
      </c>
      <c r="B25" s="2">
        <v>345</v>
      </c>
      <c r="C25" s="2">
        <v>1050</v>
      </c>
      <c r="D25" s="2">
        <v>6455</v>
      </c>
      <c r="E25">
        <v>600</v>
      </c>
      <c r="F25" s="10">
        <f t="shared" ca="1" si="3"/>
        <v>743.32</v>
      </c>
      <c r="G25" s="10">
        <f t="shared" ca="1" si="3"/>
        <v>-1.24</v>
      </c>
      <c r="H25" s="10">
        <f t="shared" ca="1" si="3"/>
        <v>743.32</v>
      </c>
      <c r="I25" s="10">
        <f t="shared" ca="1" si="3"/>
        <v>-1.24</v>
      </c>
      <c r="J25" s="10">
        <f t="shared" ca="1" si="3"/>
        <v>743.32</v>
      </c>
      <c r="K25" s="10">
        <f t="shared" ca="1" si="3"/>
        <v>-1.24</v>
      </c>
      <c r="L25" s="10">
        <f t="shared" ca="1" si="3"/>
        <v>743.32</v>
      </c>
      <c r="M25" s="10">
        <f t="shared" ca="1" si="3"/>
        <v>-1.24</v>
      </c>
      <c r="N25" s="10">
        <f t="shared" ca="1" si="3"/>
        <v>743.32</v>
      </c>
      <c r="O25" s="10">
        <f t="shared" ca="1" si="3"/>
        <v>-1.24</v>
      </c>
      <c r="P25" s="10">
        <f t="shared" ca="1" si="4"/>
        <v>743.32</v>
      </c>
      <c r="Q25" s="10">
        <f t="shared" ca="1" si="4"/>
        <v>-1.24</v>
      </c>
      <c r="R25" s="10">
        <f t="shared" ca="1" si="4"/>
        <v>743.32</v>
      </c>
      <c r="S25" s="10">
        <f t="shared" ca="1" si="4"/>
        <v>-1.24</v>
      </c>
      <c r="T25" s="10">
        <f t="shared" ca="1" si="4"/>
        <v>743.32</v>
      </c>
      <c r="U25" s="10">
        <f t="shared" ca="1" si="4"/>
        <v>-1.24</v>
      </c>
      <c r="V25" s="10">
        <f t="shared" ca="1" si="4"/>
        <v>743.32</v>
      </c>
      <c r="W25" s="10">
        <f t="shared" ca="1" si="4"/>
        <v>-1.24</v>
      </c>
      <c r="X25" s="10">
        <f t="shared" ca="1" si="4"/>
        <v>743.32</v>
      </c>
      <c r="Y25" s="10">
        <f t="shared" ca="1" si="4"/>
        <v>-1.24</v>
      </c>
      <c r="Z25" s="10">
        <f t="shared" ca="1" si="4"/>
        <v>743.32</v>
      </c>
      <c r="AA25" s="10">
        <f t="shared" ca="1" si="4"/>
        <v>-1.24</v>
      </c>
      <c r="AB25" s="10">
        <f t="shared" ca="1" si="4"/>
        <v>743.32</v>
      </c>
      <c r="AC25" s="10">
        <f t="shared" ca="1" si="4"/>
        <v>-1.24</v>
      </c>
      <c r="AD25" s="11">
        <f t="shared" ca="1" si="2"/>
        <v>-14.88</v>
      </c>
    </row>
    <row r="26" spans="1:30" x14ac:dyDescent="0.25">
      <c r="A26">
        <v>163124</v>
      </c>
      <c r="B26" s="2">
        <v>345</v>
      </c>
      <c r="C26" s="2">
        <v>1050</v>
      </c>
      <c r="D26" s="2">
        <v>6455</v>
      </c>
      <c r="E26">
        <v>600</v>
      </c>
      <c r="F26" s="10">
        <f t="shared" ca="1" si="3"/>
        <v>1026.6500000000001</v>
      </c>
      <c r="G26" s="10">
        <f t="shared" ca="1" si="3"/>
        <v>-1.71</v>
      </c>
      <c r="H26" s="10">
        <f t="shared" ca="1" si="3"/>
        <v>1026.6500000000001</v>
      </c>
      <c r="I26" s="10">
        <f t="shared" ca="1" si="3"/>
        <v>-1.71</v>
      </c>
      <c r="J26" s="10">
        <f t="shared" ca="1" si="3"/>
        <v>1026.6500000000001</v>
      </c>
      <c r="K26" s="10">
        <f t="shared" ca="1" si="3"/>
        <v>-1.71</v>
      </c>
      <c r="L26" s="10">
        <f t="shared" ca="1" si="3"/>
        <v>1026.6500000000001</v>
      </c>
      <c r="M26" s="10">
        <f t="shared" ca="1" si="3"/>
        <v>-1.71</v>
      </c>
      <c r="N26" s="10">
        <f t="shared" ca="1" si="3"/>
        <v>1026.6500000000001</v>
      </c>
      <c r="O26" s="10">
        <f t="shared" ca="1" si="3"/>
        <v>-1.71</v>
      </c>
      <c r="P26" s="10">
        <f t="shared" ca="1" si="4"/>
        <v>1026.6500000000001</v>
      </c>
      <c r="Q26" s="10">
        <f t="shared" ca="1" si="4"/>
        <v>-1.71</v>
      </c>
      <c r="R26" s="10">
        <f t="shared" ca="1" si="4"/>
        <v>1026.6500000000001</v>
      </c>
      <c r="S26" s="10">
        <f t="shared" ca="1" si="4"/>
        <v>-1.71</v>
      </c>
      <c r="T26" s="10">
        <f t="shared" ca="1" si="4"/>
        <v>1026.6500000000001</v>
      </c>
      <c r="U26" s="10">
        <f t="shared" ca="1" si="4"/>
        <v>-1.71</v>
      </c>
      <c r="V26" s="10">
        <f t="shared" ca="1" si="4"/>
        <v>1026.6500000000001</v>
      </c>
      <c r="W26" s="10">
        <f t="shared" ca="1" si="4"/>
        <v>-1.71</v>
      </c>
      <c r="X26" s="10">
        <f t="shared" ca="1" si="4"/>
        <v>1026.6500000000001</v>
      </c>
      <c r="Y26" s="10">
        <f t="shared" ca="1" si="4"/>
        <v>-1.71</v>
      </c>
      <c r="Z26" s="10">
        <f t="shared" ca="1" si="4"/>
        <v>1026.6500000000001</v>
      </c>
      <c r="AA26" s="10">
        <f t="shared" ca="1" si="4"/>
        <v>-1.71</v>
      </c>
      <c r="AB26" s="10">
        <f t="shared" ca="1" si="4"/>
        <v>1026.6500000000001</v>
      </c>
      <c r="AC26" s="10">
        <f t="shared" ca="1" si="4"/>
        <v>-1.71</v>
      </c>
      <c r="AD26" s="11">
        <f t="shared" ca="1" si="2"/>
        <v>-20.520000000000007</v>
      </c>
    </row>
    <row r="27" spans="1:30" x14ac:dyDescent="0.25">
      <c r="A27">
        <v>163125</v>
      </c>
      <c r="B27" s="2">
        <v>345</v>
      </c>
      <c r="C27" s="2">
        <v>1050</v>
      </c>
      <c r="D27" s="2">
        <v>6455</v>
      </c>
      <c r="E27">
        <v>600</v>
      </c>
      <c r="F27" s="10">
        <f t="shared" ca="1" si="3"/>
        <v>1283.28</v>
      </c>
      <c r="G27" s="10">
        <f t="shared" ca="1" si="3"/>
        <v>-2.14</v>
      </c>
      <c r="H27" s="10">
        <f t="shared" ca="1" si="3"/>
        <v>1283.28</v>
      </c>
      <c r="I27" s="10">
        <f t="shared" ca="1" si="3"/>
        <v>-2.14</v>
      </c>
      <c r="J27" s="10">
        <f t="shared" ca="1" si="3"/>
        <v>1283.28</v>
      </c>
      <c r="K27" s="10">
        <f t="shared" ca="1" si="3"/>
        <v>-2.14</v>
      </c>
      <c r="L27" s="10">
        <f t="shared" ca="1" si="3"/>
        <v>1283.28</v>
      </c>
      <c r="M27" s="10">
        <f t="shared" ca="1" si="3"/>
        <v>-2.14</v>
      </c>
      <c r="N27" s="10">
        <f t="shared" ca="1" si="3"/>
        <v>1283.28</v>
      </c>
      <c r="O27" s="10">
        <f t="shared" ca="1" si="3"/>
        <v>-2.14</v>
      </c>
      <c r="P27" s="10">
        <f t="shared" ca="1" si="4"/>
        <v>1283.28</v>
      </c>
      <c r="Q27" s="10">
        <f t="shared" ca="1" si="4"/>
        <v>-2.14</v>
      </c>
      <c r="R27" s="10">
        <f t="shared" ca="1" si="4"/>
        <v>1283.28</v>
      </c>
      <c r="S27" s="10">
        <f t="shared" ca="1" si="4"/>
        <v>-2.14</v>
      </c>
      <c r="T27" s="10">
        <f t="shared" ca="1" si="4"/>
        <v>1283.28</v>
      </c>
      <c r="U27" s="10">
        <f t="shared" ca="1" si="4"/>
        <v>-2.14</v>
      </c>
      <c r="V27" s="10">
        <f t="shared" ca="1" si="4"/>
        <v>1283.28</v>
      </c>
      <c r="W27" s="10">
        <f t="shared" ca="1" si="4"/>
        <v>-2.14</v>
      </c>
      <c r="X27" s="10">
        <f t="shared" ca="1" si="4"/>
        <v>1283.28</v>
      </c>
      <c r="Y27" s="10">
        <f t="shared" ca="1" si="4"/>
        <v>-2.14</v>
      </c>
      <c r="Z27" s="10">
        <f t="shared" ca="1" si="4"/>
        <v>1283.28</v>
      </c>
      <c r="AA27" s="10">
        <f t="shared" ca="1" si="4"/>
        <v>-2.14</v>
      </c>
      <c r="AB27" s="10">
        <f t="shared" ca="1" si="4"/>
        <v>1283.28</v>
      </c>
      <c r="AC27" s="10">
        <f t="shared" ca="1" si="4"/>
        <v>-2.14</v>
      </c>
      <c r="AD27" s="11">
        <f t="shared" ca="1" si="2"/>
        <v>-25.680000000000003</v>
      </c>
    </row>
    <row r="28" spans="1:30" x14ac:dyDescent="0.25">
      <c r="A28">
        <v>163126</v>
      </c>
      <c r="B28" s="2">
        <v>345</v>
      </c>
      <c r="C28" s="2">
        <v>1050</v>
      </c>
      <c r="D28" s="2">
        <v>6455</v>
      </c>
      <c r="E28">
        <v>600</v>
      </c>
      <c r="F28" s="10">
        <f t="shared" ca="1" si="3"/>
        <v>2003.16</v>
      </c>
      <c r="G28" s="10">
        <f t="shared" ca="1" si="3"/>
        <v>-3.34</v>
      </c>
      <c r="H28" s="10">
        <f t="shared" ca="1" si="3"/>
        <v>2003.16</v>
      </c>
      <c r="I28" s="10">
        <f t="shared" ca="1" si="3"/>
        <v>-3.34</v>
      </c>
      <c r="J28" s="10">
        <f t="shared" ca="1" si="3"/>
        <v>2003.16</v>
      </c>
      <c r="K28" s="10">
        <f t="shared" ca="1" si="3"/>
        <v>-3.34</v>
      </c>
      <c r="L28" s="10">
        <f t="shared" ca="1" si="3"/>
        <v>2003.16</v>
      </c>
      <c r="M28" s="10">
        <f t="shared" ca="1" si="3"/>
        <v>-3.34</v>
      </c>
      <c r="N28" s="10">
        <f t="shared" ca="1" si="3"/>
        <v>2003.16</v>
      </c>
      <c r="O28" s="10">
        <f t="shared" ca="1" si="3"/>
        <v>-3.34</v>
      </c>
      <c r="P28" s="10">
        <f t="shared" ca="1" si="4"/>
        <v>2003.16</v>
      </c>
      <c r="Q28" s="10">
        <f t="shared" ca="1" si="4"/>
        <v>-3.34</v>
      </c>
      <c r="R28" s="10">
        <f t="shared" ca="1" si="4"/>
        <v>2003.16</v>
      </c>
      <c r="S28" s="10">
        <f t="shared" ca="1" si="4"/>
        <v>-3.34</v>
      </c>
      <c r="T28" s="10">
        <f t="shared" ca="1" si="4"/>
        <v>2003.16</v>
      </c>
      <c r="U28" s="10">
        <f t="shared" ca="1" si="4"/>
        <v>-3.34</v>
      </c>
      <c r="V28" s="10">
        <f t="shared" ca="1" si="4"/>
        <v>2003.16</v>
      </c>
      <c r="W28" s="10">
        <f t="shared" ca="1" si="4"/>
        <v>-3.34</v>
      </c>
      <c r="X28" s="10">
        <f t="shared" ca="1" si="4"/>
        <v>2003.16</v>
      </c>
      <c r="Y28" s="10">
        <f t="shared" ca="1" si="4"/>
        <v>-3.34</v>
      </c>
      <c r="Z28" s="10">
        <f t="shared" ca="1" si="4"/>
        <v>2003.16</v>
      </c>
      <c r="AA28" s="10">
        <f t="shared" ca="1" si="4"/>
        <v>-3.34</v>
      </c>
      <c r="AB28" s="10">
        <f t="shared" ca="1" si="4"/>
        <v>2003.16</v>
      </c>
      <c r="AC28" s="10">
        <f t="shared" ca="1" si="4"/>
        <v>-3.34</v>
      </c>
      <c r="AD28" s="11">
        <f t="shared" ca="1" si="2"/>
        <v>-40.08</v>
      </c>
    </row>
    <row r="29" spans="1:30" x14ac:dyDescent="0.25">
      <c r="A29">
        <v>163127</v>
      </c>
      <c r="B29" s="2">
        <v>345</v>
      </c>
      <c r="C29" s="2">
        <v>1050</v>
      </c>
      <c r="D29" s="2">
        <v>6455</v>
      </c>
      <c r="E29">
        <v>600</v>
      </c>
      <c r="F29" s="10">
        <f t="shared" ca="1" si="3"/>
        <v>2089.0700000000002</v>
      </c>
      <c r="G29" s="10">
        <f t="shared" ca="1" si="3"/>
        <v>-3.48</v>
      </c>
      <c r="H29" s="10">
        <f t="shared" ca="1" si="3"/>
        <v>2089.0700000000002</v>
      </c>
      <c r="I29" s="10">
        <f t="shared" ca="1" si="3"/>
        <v>-3.48</v>
      </c>
      <c r="J29" s="10">
        <f t="shared" ca="1" si="3"/>
        <v>2089.0700000000002</v>
      </c>
      <c r="K29" s="10">
        <f t="shared" ca="1" si="3"/>
        <v>-3.48</v>
      </c>
      <c r="L29" s="10">
        <f t="shared" ca="1" si="3"/>
        <v>2089.0700000000002</v>
      </c>
      <c r="M29" s="10">
        <f t="shared" ca="1" si="3"/>
        <v>-3.48</v>
      </c>
      <c r="N29" s="10">
        <f t="shared" ca="1" si="3"/>
        <v>2089.0700000000002</v>
      </c>
      <c r="O29" s="10">
        <f t="shared" ca="1" si="3"/>
        <v>-3.48</v>
      </c>
      <c r="P29" s="10">
        <f t="shared" ca="1" si="4"/>
        <v>2089.0700000000002</v>
      </c>
      <c r="Q29" s="10">
        <f t="shared" ca="1" si="4"/>
        <v>-3.48</v>
      </c>
      <c r="R29" s="10">
        <f t="shared" ca="1" si="4"/>
        <v>2089.0700000000002</v>
      </c>
      <c r="S29" s="10">
        <f t="shared" ca="1" si="4"/>
        <v>-3.48</v>
      </c>
      <c r="T29" s="10">
        <f t="shared" ca="1" si="4"/>
        <v>2089.0700000000002</v>
      </c>
      <c r="U29" s="10">
        <f t="shared" ca="1" si="4"/>
        <v>-3.48</v>
      </c>
      <c r="V29" s="10">
        <f t="shared" ca="1" si="4"/>
        <v>2089.0700000000002</v>
      </c>
      <c r="W29" s="10">
        <f t="shared" ca="1" si="4"/>
        <v>-3.48</v>
      </c>
      <c r="X29" s="10">
        <f t="shared" ca="1" si="4"/>
        <v>2089.0700000000002</v>
      </c>
      <c r="Y29" s="10">
        <f t="shared" ca="1" si="4"/>
        <v>-3.48</v>
      </c>
      <c r="Z29" s="10">
        <f t="shared" ca="1" si="4"/>
        <v>2089.0700000000002</v>
      </c>
      <c r="AA29" s="10">
        <f t="shared" ca="1" si="4"/>
        <v>-3.48</v>
      </c>
      <c r="AB29" s="10">
        <f t="shared" ca="1" si="4"/>
        <v>2089.0700000000002</v>
      </c>
      <c r="AC29" s="10">
        <f t="shared" ca="1" si="4"/>
        <v>-3.48</v>
      </c>
      <c r="AD29" s="11">
        <f t="shared" ca="1" si="2"/>
        <v>-41.759999999999991</v>
      </c>
    </row>
    <row r="30" spans="1:30" x14ac:dyDescent="0.25">
      <c r="A30">
        <v>163128</v>
      </c>
      <c r="B30" s="2">
        <v>345</v>
      </c>
      <c r="C30" s="2">
        <v>1050</v>
      </c>
      <c r="D30" s="2">
        <v>6455</v>
      </c>
      <c r="E30">
        <v>600</v>
      </c>
      <c r="F30" s="10">
        <f t="shared" ref="F30:O39" ca="1" si="5">IFERROR(INDEX((INDIRECT("'"&amp;F$2&amp;F$3)),MATCH($A30,INDIRECT("'"&amp;F$2&amp;$A$1),0))*INDEX(F$4:F$8,MATCH($B30,$E$4:$E$8,0)),0)</f>
        <v>2600</v>
      </c>
      <c r="G30" s="10">
        <f t="shared" ca="1" si="5"/>
        <v>-4.33</v>
      </c>
      <c r="H30" s="10">
        <f t="shared" ca="1" si="5"/>
        <v>2600</v>
      </c>
      <c r="I30" s="10">
        <f t="shared" ca="1" si="5"/>
        <v>-4.33</v>
      </c>
      <c r="J30" s="10">
        <f t="shared" ca="1" si="5"/>
        <v>2600</v>
      </c>
      <c r="K30" s="10">
        <f t="shared" ca="1" si="5"/>
        <v>-4.33</v>
      </c>
      <c r="L30" s="10">
        <f t="shared" ca="1" si="5"/>
        <v>2600</v>
      </c>
      <c r="M30" s="10">
        <f t="shared" ca="1" si="5"/>
        <v>-4.33</v>
      </c>
      <c r="N30" s="10">
        <f t="shared" ca="1" si="5"/>
        <v>2600</v>
      </c>
      <c r="O30" s="10">
        <f t="shared" ca="1" si="5"/>
        <v>-4.33</v>
      </c>
      <c r="P30" s="10">
        <f t="shared" ref="P30:AC39" ca="1" si="6">IFERROR(INDEX((INDIRECT("'"&amp;P$2&amp;P$3)),MATCH($A30,INDIRECT("'"&amp;P$2&amp;$A$1),0))*INDEX(P$4:P$8,MATCH($B30,$E$4:$E$8,0)),0)</f>
        <v>2600</v>
      </c>
      <c r="Q30" s="10">
        <f t="shared" ca="1" si="6"/>
        <v>-4.33</v>
      </c>
      <c r="R30" s="10">
        <f t="shared" ca="1" si="6"/>
        <v>2600</v>
      </c>
      <c r="S30" s="10">
        <f t="shared" ca="1" si="6"/>
        <v>-4.33</v>
      </c>
      <c r="T30" s="10">
        <f t="shared" ca="1" si="6"/>
        <v>2600</v>
      </c>
      <c r="U30" s="10">
        <f t="shared" ca="1" si="6"/>
        <v>-4.33</v>
      </c>
      <c r="V30" s="10">
        <f t="shared" ca="1" si="6"/>
        <v>2600</v>
      </c>
      <c r="W30" s="10">
        <f t="shared" ca="1" si="6"/>
        <v>-4.33</v>
      </c>
      <c r="X30" s="10">
        <f t="shared" ca="1" si="6"/>
        <v>2600</v>
      </c>
      <c r="Y30" s="10">
        <f t="shared" ca="1" si="6"/>
        <v>-4.33</v>
      </c>
      <c r="Z30" s="10">
        <f t="shared" ca="1" si="6"/>
        <v>2600</v>
      </c>
      <c r="AA30" s="10">
        <f t="shared" ca="1" si="6"/>
        <v>-4.33</v>
      </c>
      <c r="AB30" s="10">
        <f t="shared" ca="1" si="6"/>
        <v>2600</v>
      </c>
      <c r="AC30" s="10">
        <f t="shared" ca="1" si="6"/>
        <v>-4.33</v>
      </c>
      <c r="AD30" s="11">
        <f t="shared" ca="1" si="2"/>
        <v>-51.959999999999987</v>
      </c>
    </row>
    <row r="31" spans="1:30" x14ac:dyDescent="0.25">
      <c r="A31">
        <v>163129</v>
      </c>
      <c r="B31" s="2">
        <v>345</v>
      </c>
      <c r="C31" s="2">
        <v>1050</v>
      </c>
      <c r="D31" s="2">
        <v>6455</v>
      </c>
      <c r="E31">
        <v>600</v>
      </c>
      <c r="F31" s="10">
        <f t="shared" ca="1" si="5"/>
        <v>3147</v>
      </c>
      <c r="G31" s="10">
        <f t="shared" ca="1" si="5"/>
        <v>-5.25</v>
      </c>
      <c r="H31" s="10">
        <f t="shared" ca="1" si="5"/>
        <v>3147</v>
      </c>
      <c r="I31" s="10">
        <f t="shared" ca="1" si="5"/>
        <v>-5.25</v>
      </c>
      <c r="J31" s="10">
        <f t="shared" ca="1" si="5"/>
        <v>3147</v>
      </c>
      <c r="K31" s="10">
        <f t="shared" ca="1" si="5"/>
        <v>-5.25</v>
      </c>
      <c r="L31" s="10">
        <f t="shared" ca="1" si="5"/>
        <v>3147</v>
      </c>
      <c r="M31" s="10">
        <f t="shared" ca="1" si="5"/>
        <v>-5.25</v>
      </c>
      <c r="N31" s="10">
        <f t="shared" ca="1" si="5"/>
        <v>3147</v>
      </c>
      <c r="O31" s="10">
        <f t="shared" ca="1" si="5"/>
        <v>-5.25</v>
      </c>
      <c r="P31" s="10">
        <f t="shared" ca="1" si="6"/>
        <v>3147</v>
      </c>
      <c r="Q31" s="10">
        <f t="shared" ca="1" si="6"/>
        <v>-5.25</v>
      </c>
      <c r="R31" s="10">
        <f t="shared" ca="1" si="6"/>
        <v>3147</v>
      </c>
      <c r="S31" s="10">
        <f t="shared" ca="1" si="6"/>
        <v>-5.25</v>
      </c>
      <c r="T31" s="10">
        <f t="shared" ca="1" si="6"/>
        <v>3147</v>
      </c>
      <c r="U31" s="10">
        <f t="shared" ca="1" si="6"/>
        <v>-5.25</v>
      </c>
      <c r="V31" s="10">
        <f t="shared" ca="1" si="6"/>
        <v>3147</v>
      </c>
      <c r="W31" s="10">
        <f t="shared" ca="1" si="6"/>
        <v>-5.25</v>
      </c>
      <c r="X31" s="10">
        <f t="shared" ca="1" si="6"/>
        <v>3147</v>
      </c>
      <c r="Y31" s="10">
        <f t="shared" ca="1" si="6"/>
        <v>-5.25</v>
      </c>
      <c r="Z31" s="10">
        <f t="shared" ca="1" si="6"/>
        <v>3147</v>
      </c>
      <c r="AA31" s="10">
        <f t="shared" ca="1" si="6"/>
        <v>-5.25</v>
      </c>
      <c r="AB31" s="10">
        <f t="shared" ca="1" si="6"/>
        <v>3147</v>
      </c>
      <c r="AC31" s="10">
        <f t="shared" ca="1" si="6"/>
        <v>-5.25</v>
      </c>
      <c r="AD31" s="11">
        <f t="shared" ca="1" si="2"/>
        <v>-63</v>
      </c>
    </row>
    <row r="32" spans="1:30" x14ac:dyDescent="0.25">
      <c r="A32">
        <v>92260</v>
      </c>
      <c r="B32" s="2">
        <v>345</v>
      </c>
      <c r="C32" s="2">
        <v>1055</v>
      </c>
      <c r="D32" s="2">
        <v>6460</v>
      </c>
      <c r="E32">
        <v>600</v>
      </c>
      <c r="F32" s="10">
        <f t="shared" ca="1" si="5"/>
        <v>0</v>
      </c>
      <c r="G32" s="10">
        <f t="shared" ca="1" si="5"/>
        <v>0</v>
      </c>
      <c r="H32" s="10">
        <f t="shared" ca="1" si="5"/>
        <v>148.19999999999999</v>
      </c>
      <c r="I32" s="10">
        <f t="shared" ca="1" si="5"/>
        <v>-0.25</v>
      </c>
      <c r="J32" s="10">
        <f t="shared" ca="1" si="5"/>
        <v>148.19999999999999</v>
      </c>
      <c r="K32" s="10">
        <f t="shared" ca="1" si="5"/>
        <v>-0.25</v>
      </c>
      <c r="L32" s="10">
        <f t="shared" ca="1" si="5"/>
        <v>148.19999999999999</v>
      </c>
      <c r="M32" s="10">
        <f t="shared" ca="1" si="5"/>
        <v>-0.25</v>
      </c>
      <c r="N32" s="10">
        <f t="shared" ca="1" si="5"/>
        <v>148.19999999999999</v>
      </c>
      <c r="O32" s="10">
        <f t="shared" ca="1" si="5"/>
        <v>-0.25</v>
      </c>
      <c r="P32" s="10">
        <f t="shared" ca="1" si="6"/>
        <v>148.19999999999999</v>
      </c>
      <c r="Q32" s="10">
        <f t="shared" ca="1" si="6"/>
        <v>-0.25</v>
      </c>
      <c r="R32" s="10">
        <f t="shared" ca="1" si="6"/>
        <v>148.19999999999999</v>
      </c>
      <c r="S32" s="10">
        <f t="shared" ca="1" si="6"/>
        <v>-0.25</v>
      </c>
      <c r="T32" s="10">
        <f t="shared" ca="1" si="6"/>
        <v>148.19999999999999</v>
      </c>
      <c r="U32" s="10">
        <f t="shared" ca="1" si="6"/>
        <v>-0.25</v>
      </c>
      <c r="V32" s="10">
        <f t="shared" ca="1" si="6"/>
        <v>148.19999999999999</v>
      </c>
      <c r="W32" s="10">
        <f t="shared" ca="1" si="6"/>
        <v>-0.25</v>
      </c>
      <c r="X32" s="10">
        <f t="shared" ca="1" si="6"/>
        <v>148.19999999999999</v>
      </c>
      <c r="Y32" s="10">
        <f t="shared" ca="1" si="6"/>
        <v>-0.25</v>
      </c>
      <c r="Z32" s="10">
        <f t="shared" ca="1" si="6"/>
        <v>148.19999999999999</v>
      </c>
      <c r="AA32" s="10">
        <f t="shared" ca="1" si="6"/>
        <v>-0.25</v>
      </c>
      <c r="AB32" s="10">
        <f t="shared" ca="1" si="6"/>
        <v>148.19999999999999</v>
      </c>
      <c r="AC32" s="10">
        <f t="shared" ca="1" si="6"/>
        <v>-0.25</v>
      </c>
      <c r="AD32" s="11">
        <f t="shared" ca="1" si="2"/>
        <v>-2.75</v>
      </c>
    </row>
    <row r="33" spans="1:30" x14ac:dyDescent="0.25">
      <c r="A33">
        <v>92261</v>
      </c>
      <c r="B33" s="2">
        <v>345</v>
      </c>
      <c r="C33" s="2">
        <v>1055</v>
      </c>
      <c r="D33" s="2">
        <v>6460</v>
      </c>
      <c r="E33">
        <v>600</v>
      </c>
      <c r="F33" s="10">
        <f t="shared" ca="1" si="5"/>
        <v>2193.4699999999998</v>
      </c>
      <c r="G33" s="10">
        <f t="shared" ca="1" si="5"/>
        <v>-3.66</v>
      </c>
      <c r="H33" s="10">
        <f t="shared" ca="1" si="5"/>
        <v>2193.4699999999998</v>
      </c>
      <c r="I33" s="10">
        <f t="shared" ca="1" si="5"/>
        <v>-3.66</v>
      </c>
      <c r="J33" s="10">
        <f t="shared" ca="1" si="5"/>
        <v>2193.4699999999998</v>
      </c>
      <c r="K33" s="10">
        <f t="shared" ca="1" si="5"/>
        <v>-3.66</v>
      </c>
      <c r="L33" s="10">
        <f t="shared" ca="1" si="5"/>
        <v>2193.4699999999998</v>
      </c>
      <c r="M33" s="10">
        <f t="shared" ca="1" si="5"/>
        <v>-3.66</v>
      </c>
      <c r="N33" s="10">
        <f t="shared" ca="1" si="5"/>
        <v>2193.4699999999998</v>
      </c>
      <c r="O33" s="10">
        <f t="shared" ca="1" si="5"/>
        <v>-3.66</v>
      </c>
      <c r="P33" s="10">
        <f t="shared" ca="1" si="6"/>
        <v>2193.4699999999998</v>
      </c>
      <c r="Q33" s="10">
        <f t="shared" ca="1" si="6"/>
        <v>-3.66</v>
      </c>
      <c r="R33" s="10">
        <f t="shared" ca="1" si="6"/>
        <v>2193.4699999999998</v>
      </c>
      <c r="S33" s="10">
        <f t="shared" ca="1" si="6"/>
        <v>-3.66</v>
      </c>
      <c r="T33" s="10">
        <f t="shared" ca="1" si="6"/>
        <v>2193.4699999999998</v>
      </c>
      <c r="U33" s="10">
        <f t="shared" ca="1" si="6"/>
        <v>-3.66</v>
      </c>
      <c r="V33" s="10">
        <f t="shared" ca="1" si="6"/>
        <v>2193.4699999999998</v>
      </c>
      <c r="W33" s="10">
        <f t="shared" ca="1" si="6"/>
        <v>-3.66</v>
      </c>
      <c r="X33" s="10">
        <f t="shared" ca="1" si="6"/>
        <v>2343.9499999999998</v>
      </c>
      <c r="Y33" s="10">
        <f t="shared" ca="1" si="6"/>
        <v>-3.91</v>
      </c>
      <c r="Z33" s="10">
        <f t="shared" ca="1" si="6"/>
        <v>2343.9499999999998</v>
      </c>
      <c r="AA33" s="10">
        <f t="shared" ca="1" si="6"/>
        <v>-3.91</v>
      </c>
      <c r="AB33" s="10">
        <f t="shared" ca="1" si="6"/>
        <v>2517.9499999999998</v>
      </c>
      <c r="AC33" s="10">
        <f t="shared" ca="1" si="6"/>
        <v>-4.2</v>
      </c>
      <c r="AD33" s="11">
        <f t="shared" ca="1" si="2"/>
        <v>-44.959999999999994</v>
      </c>
    </row>
    <row r="34" spans="1:30" x14ac:dyDescent="0.25">
      <c r="A34">
        <v>92262</v>
      </c>
      <c r="B34" s="2">
        <v>345</v>
      </c>
      <c r="C34" s="2">
        <v>1055</v>
      </c>
      <c r="D34" s="2">
        <v>6460</v>
      </c>
      <c r="E34">
        <v>600</v>
      </c>
      <c r="F34" s="10">
        <f t="shared" ca="1" si="5"/>
        <v>11322.65</v>
      </c>
      <c r="G34" s="10">
        <f t="shared" ca="1" si="5"/>
        <v>-18.87</v>
      </c>
      <c r="H34" s="10">
        <f t="shared" ca="1" si="5"/>
        <v>11322.65</v>
      </c>
      <c r="I34" s="10">
        <f t="shared" ca="1" si="5"/>
        <v>-18.87</v>
      </c>
      <c r="J34" s="10">
        <f t="shared" ca="1" si="5"/>
        <v>11952.5</v>
      </c>
      <c r="K34" s="10">
        <f t="shared" ca="1" si="5"/>
        <v>-19.920000000000002</v>
      </c>
      <c r="L34" s="10">
        <f t="shared" ca="1" si="5"/>
        <v>11952.5</v>
      </c>
      <c r="M34" s="10">
        <f t="shared" ca="1" si="5"/>
        <v>-19.920000000000002</v>
      </c>
      <c r="N34" s="10">
        <f t="shared" ca="1" si="5"/>
        <v>12285.95</v>
      </c>
      <c r="O34" s="10">
        <f t="shared" ca="1" si="5"/>
        <v>-20.48</v>
      </c>
      <c r="P34" s="10">
        <f t="shared" ca="1" si="6"/>
        <v>13082.35</v>
      </c>
      <c r="Q34" s="10">
        <f t="shared" ca="1" si="6"/>
        <v>-20.97</v>
      </c>
      <c r="R34" s="10">
        <f t="shared" ca="1" si="6"/>
        <v>13082.35</v>
      </c>
      <c r="S34" s="10">
        <f t="shared" ca="1" si="6"/>
        <v>-21.8</v>
      </c>
      <c r="T34" s="10">
        <f t="shared" ca="1" si="6"/>
        <v>13082.35</v>
      </c>
      <c r="U34" s="10">
        <f t="shared" ca="1" si="6"/>
        <v>-21.8</v>
      </c>
      <c r="V34" s="10">
        <f t="shared" ca="1" si="6"/>
        <v>13308.07</v>
      </c>
      <c r="W34" s="10">
        <f t="shared" ca="1" si="6"/>
        <v>-22.18</v>
      </c>
      <c r="X34" s="10">
        <f t="shared" ca="1" si="6"/>
        <v>13384.39</v>
      </c>
      <c r="Y34" s="10">
        <f t="shared" ca="1" si="6"/>
        <v>-22.31</v>
      </c>
      <c r="Z34" s="10">
        <f t="shared" ca="1" si="6"/>
        <v>14948.95</v>
      </c>
      <c r="AA34" s="10">
        <f t="shared" ca="1" si="6"/>
        <v>-24.91</v>
      </c>
      <c r="AB34" s="10">
        <f t="shared" ca="1" si="6"/>
        <v>15254.23</v>
      </c>
      <c r="AC34" s="10">
        <f t="shared" ca="1" si="6"/>
        <v>-25.42</v>
      </c>
      <c r="AD34" s="11">
        <f t="shared" ca="1" si="2"/>
        <v>-257.45000000000005</v>
      </c>
    </row>
    <row r="35" spans="1:30" x14ac:dyDescent="0.25">
      <c r="A35">
        <v>108576</v>
      </c>
      <c r="B35" s="2">
        <v>345</v>
      </c>
      <c r="C35" s="2">
        <v>1055</v>
      </c>
      <c r="D35" s="2">
        <v>6460</v>
      </c>
      <c r="E35">
        <v>600</v>
      </c>
      <c r="F35" s="10">
        <f t="shared" ca="1" si="5"/>
        <v>1704.64</v>
      </c>
      <c r="G35" s="10">
        <f t="shared" ca="1" si="5"/>
        <v>-2.84</v>
      </c>
      <c r="H35" s="10">
        <f t="shared" ca="1" si="5"/>
        <v>1704.64</v>
      </c>
      <c r="I35" s="10">
        <f t="shared" ca="1" si="5"/>
        <v>-2.84</v>
      </c>
      <c r="J35" s="10">
        <f t="shared" ca="1" si="5"/>
        <v>1704.64</v>
      </c>
      <c r="K35" s="10">
        <f t="shared" ca="1" si="5"/>
        <v>-2.84</v>
      </c>
      <c r="L35" s="10">
        <f t="shared" ca="1" si="5"/>
        <v>1704.64</v>
      </c>
      <c r="M35" s="10">
        <f t="shared" ca="1" si="5"/>
        <v>-2.84</v>
      </c>
      <c r="N35" s="10">
        <f t="shared" ca="1" si="5"/>
        <v>1704.64</v>
      </c>
      <c r="O35" s="10">
        <f t="shared" ca="1" si="5"/>
        <v>-2.84</v>
      </c>
      <c r="P35" s="10">
        <f t="shared" ca="1" si="6"/>
        <v>1704.64</v>
      </c>
      <c r="Q35" s="10">
        <f t="shared" ca="1" si="6"/>
        <v>-2.84</v>
      </c>
      <c r="R35" s="10">
        <f t="shared" ca="1" si="6"/>
        <v>1704.64</v>
      </c>
      <c r="S35" s="10">
        <f t="shared" ca="1" si="6"/>
        <v>-2.84</v>
      </c>
      <c r="T35" s="10">
        <f t="shared" ca="1" si="6"/>
        <v>1704.64</v>
      </c>
      <c r="U35" s="10">
        <f t="shared" ca="1" si="6"/>
        <v>-2.84</v>
      </c>
      <c r="V35" s="10">
        <f t="shared" ca="1" si="6"/>
        <v>1704.64</v>
      </c>
      <c r="W35" s="10">
        <f t="shared" ca="1" si="6"/>
        <v>-2.84</v>
      </c>
      <c r="X35" s="10">
        <f t="shared" ca="1" si="6"/>
        <v>1704.64</v>
      </c>
      <c r="Y35" s="10">
        <f t="shared" ca="1" si="6"/>
        <v>-2.84</v>
      </c>
      <c r="Z35" s="10">
        <f t="shared" ca="1" si="6"/>
        <v>1704.64</v>
      </c>
      <c r="AA35" s="10">
        <f t="shared" ca="1" si="6"/>
        <v>-2.84</v>
      </c>
      <c r="AB35" s="10">
        <f t="shared" ca="1" si="6"/>
        <v>1704.64</v>
      </c>
      <c r="AC35" s="10">
        <f t="shared" ca="1" si="6"/>
        <v>-2.84</v>
      </c>
      <c r="AD35" s="11">
        <f t="shared" ca="1" si="2"/>
        <v>-34.08</v>
      </c>
    </row>
    <row r="36" spans="1:30" x14ac:dyDescent="0.25">
      <c r="A36">
        <v>108591</v>
      </c>
      <c r="B36" s="2">
        <v>345</v>
      </c>
      <c r="C36" s="2">
        <v>1055</v>
      </c>
      <c r="D36" s="2">
        <v>6460</v>
      </c>
      <c r="E36">
        <v>600</v>
      </c>
      <c r="F36" s="10">
        <f t="shared" ca="1" si="5"/>
        <v>26393.02</v>
      </c>
      <c r="G36" s="10">
        <f t="shared" ca="1" si="5"/>
        <v>-43.99</v>
      </c>
      <c r="H36" s="10">
        <f t="shared" ca="1" si="5"/>
        <v>26393.02</v>
      </c>
      <c r="I36" s="10">
        <f t="shared" ca="1" si="5"/>
        <v>-43.99</v>
      </c>
      <c r="J36" s="10">
        <f t="shared" ca="1" si="5"/>
        <v>26393.02</v>
      </c>
      <c r="K36" s="10">
        <f t="shared" ca="1" si="5"/>
        <v>-43.99</v>
      </c>
      <c r="L36" s="10">
        <f t="shared" ca="1" si="5"/>
        <v>26393.02</v>
      </c>
      <c r="M36" s="10">
        <f t="shared" ca="1" si="5"/>
        <v>-43.99</v>
      </c>
      <c r="N36" s="10">
        <f t="shared" ca="1" si="5"/>
        <v>26393.02</v>
      </c>
      <c r="O36" s="10">
        <f t="shared" ca="1" si="5"/>
        <v>-43.99</v>
      </c>
      <c r="P36" s="10">
        <f t="shared" ca="1" si="6"/>
        <v>26393.02</v>
      </c>
      <c r="Q36" s="10">
        <f t="shared" ca="1" si="6"/>
        <v>-43.99</v>
      </c>
      <c r="R36" s="10">
        <f t="shared" ca="1" si="6"/>
        <v>26393.02</v>
      </c>
      <c r="S36" s="10">
        <f t="shared" ca="1" si="6"/>
        <v>-43.99</v>
      </c>
      <c r="T36" s="10">
        <f t="shared" ca="1" si="6"/>
        <v>26393.02</v>
      </c>
      <c r="U36" s="10">
        <f t="shared" ca="1" si="6"/>
        <v>-43.99</v>
      </c>
      <c r="V36" s="10">
        <f t="shared" ca="1" si="6"/>
        <v>26393.02</v>
      </c>
      <c r="W36" s="10">
        <f t="shared" ca="1" si="6"/>
        <v>-43.99</v>
      </c>
      <c r="X36" s="10">
        <f t="shared" ca="1" si="6"/>
        <v>26393.02</v>
      </c>
      <c r="Y36" s="10">
        <f t="shared" ca="1" si="6"/>
        <v>-43.99</v>
      </c>
      <c r="Z36" s="10">
        <f t="shared" ca="1" si="6"/>
        <v>26393.02</v>
      </c>
      <c r="AA36" s="10">
        <f t="shared" ca="1" si="6"/>
        <v>-43.99</v>
      </c>
      <c r="AB36" s="10">
        <f t="shared" ca="1" si="6"/>
        <v>26393.02</v>
      </c>
      <c r="AC36" s="10">
        <f t="shared" ca="1" si="6"/>
        <v>-43.99</v>
      </c>
      <c r="AD36" s="11">
        <f t="shared" ca="1" si="2"/>
        <v>-527.88</v>
      </c>
    </row>
    <row r="37" spans="1:30" x14ac:dyDescent="0.25">
      <c r="A37">
        <v>108611</v>
      </c>
      <c r="B37" s="2">
        <v>345</v>
      </c>
      <c r="C37" s="2">
        <v>1055</v>
      </c>
      <c r="D37" s="2">
        <v>6460</v>
      </c>
      <c r="E37">
        <v>600</v>
      </c>
      <c r="F37" s="10">
        <f t="shared" ca="1" si="5"/>
        <v>315302.86</v>
      </c>
      <c r="G37" s="10">
        <f t="shared" ca="1" si="5"/>
        <v>-525.5</v>
      </c>
      <c r="H37" s="10">
        <f t="shared" ca="1" si="5"/>
        <v>315302.86</v>
      </c>
      <c r="I37" s="10">
        <f t="shared" ca="1" si="5"/>
        <v>-525.5</v>
      </c>
      <c r="J37" s="10">
        <f t="shared" ca="1" si="5"/>
        <v>315302.86</v>
      </c>
      <c r="K37" s="10">
        <f t="shared" ca="1" si="5"/>
        <v>-525.5</v>
      </c>
      <c r="L37" s="10">
        <f t="shared" ca="1" si="5"/>
        <v>315302.86</v>
      </c>
      <c r="M37" s="10">
        <f t="shared" ca="1" si="5"/>
        <v>-525.5</v>
      </c>
      <c r="N37" s="10">
        <f t="shared" ca="1" si="5"/>
        <v>315302.86</v>
      </c>
      <c r="O37" s="10">
        <f t="shared" ca="1" si="5"/>
        <v>-525.5</v>
      </c>
      <c r="P37" s="10">
        <f t="shared" ca="1" si="6"/>
        <v>314991.78999999998</v>
      </c>
      <c r="Q37" s="10">
        <f t="shared" ca="1" si="6"/>
        <v>-525.5</v>
      </c>
      <c r="R37" s="10">
        <f t="shared" ca="1" si="6"/>
        <v>314991.78999999998</v>
      </c>
      <c r="S37" s="10">
        <f t="shared" ca="1" si="6"/>
        <v>-524.99</v>
      </c>
      <c r="T37" s="10">
        <f t="shared" ca="1" si="6"/>
        <v>314991.78999999998</v>
      </c>
      <c r="U37" s="10">
        <f t="shared" ca="1" si="6"/>
        <v>-524.99</v>
      </c>
      <c r="V37" s="10">
        <f t="shared" ca="1" si="6"/>
        <v>314991.78999999998</v>
      </c>
      <c r="W37" s="10">
        <f t="shared" ca="1" si="6"/>
        <v>-524.99</v>
      </c>
      <c r="X37" s="10">
        <f t="shared" ca="1" si="6"/>
        <v>314991.78999999998</v>
      </c>
      <c r="Y37" s="10">
        <f t="shared" ca="1" si="6"/>
        <v>-524.99</v>
      </c>
      <c r="Z37" s="10">
        <f t="shared" ca="1" si="6"/>
        <v>314991.78999999998</v>
      </c>
      <c r="AA37" s="10">
        <f t="shared" ca="1" si="6"/>
        <v>-524.99</v>
      </c>
      <c r="AB37" s="10">
        <f t="shared" ca="1" si="6"/>
        <v>314991.78999999998</v>
      </c>
      <c r="AC37" s="10">
        <f t="shared" ca="1" si="6"/>
        <v>-524.99</v>
      </c>
      <c r="AD37" s="11">
        <f t="shared" ca="1" si="2"/>
        <v>-6302.9399999999987</v>
      </c>
    </row>
    <row r="38" spans="1:30" x14ac:dyDescent="0.25">
      <c r="A38">
        <v>163130</v>
      </c>
      <c r="B38" s="2">
        <v>345</v>
      </c>
      <c r="C38" s="2">
        <v>1055</v>
      </c>
      <c r="D38" s="2">
        <v>6460</v>
      </c>
      <c r="E38">
        <v>600</v>
      </c>
      <c r="F38" s="10">
        <f t="shared" ca="1" si="5"/>
        <v>124</v>
      </c>
      <c r="G38" s="10">
        <f t="shared" ca="1" si="5"/>
        <v>-0.21</v>
      </c>
      <c r="H38" s="10">
        <f t="shared" ca="1" si="5"/>
        <v>124</v>
      </c>
      <c r="I38" s="10">
        <f t="shared" ca="1" si="5"/>
        <v>-0.21</v>
      </c>
      <c r="J38" s="10">
        <f t="shared" ca="1" si="5"/>
        <v>124</v>
      </c>
      <c r="K38" s="10">
        <f t="shared" ca="1" si="5"/>
        <v>-0.21</v>
      </c>
      <c r="L38" s="10">
        <f t="shared" ca="1" si="5"/>
        <v>124</v>
      </c>
      <c r="M38" s="10">
        <f t="shared" ca="1" si="5"/>
        <v>-0.21</v>
      </c>
      <c r="N38" s="10">
        <f t="shared" ca="1" si="5"/>
        <v>124</v>
      </c>
      <c r="O38" s="10">
        <f t="shared" ca="1" si="5"/>
        <v>-0.21</v>
      </c>
      <c r="P38" s="10">
        <f t="shared" ca="1" si="6"/>
        <v>124</v>
      </c>
      <c r="Q38" s="10">
        <f t="shared" ca="1" si="6"/>
        <v>-0.21</v>
      </c>
      <c r="R38" s="10">
        <f t="shared" ca="1" si="6"/>
        <v>124</v>
      </c>
      <c r="S38" s="10">
        <f t="shared" ca="1" si="6"/>
        <v>-0.21</v>
      </c>
      <c r="T38" s="10">
        <f t="shared" ca="1" si="6"/>
        <v>124</v>
      </c>
      <c r="U38" s="10">
        <f t="shared" ca="1" si="6"/>
        <v>-0.21</v>
      </c>
      <c r="V38" s="10">
        <f t="shared" ca="1" si="6"/>
        <v>124</v>
      </c>
      <c r="W38" s="10">
        <f t="shared" ca="1" si="6"/>
        <v>-0.21</v>
      </c>
      <c r="X38" s="10">
        <f t="shared" ca="1" si="6"/>
        <v>124</v>
      </c>
      <c r="Y38" s="10">
        <f t="shared" ca="1" si="6"/>
        <v>-0.21</v>
      </c>
      <c r="Z38" s="10">
        <f t="shared" ca="1" si="6"/>
        <v>124</v>
      </c>
      <c r="AA38" s="10">
        <f t="shared" ca="1" si="6"/>
        <v>-0.21</v>
      </c>
      <c r="AB38" s="10">
        <f t="shared" ca="1" si="6"/>
        <v>124</v>
      </c>
      <c r="AC38" s="10">
        <f t="shared" ca="1" si="6"/>
        <v>-0.21</v>
      </c>
      <c r="AD38" s="11">
        <f t="shared" ca="1" si="2"/>
        <v>-2.52</v>
      </c>
    </row>
    <row r="39" spans="1:30" x14ac:dyDescent="0.25">
      <c r="A39">
        <v>163131</v>
      </c>
      <c r="B39" s="2">
        <v>345</v>
      </c>
      <c r="C39" s="2">
        <v>1055</v>
      </c>
      <c r="D39" s="2">
        <v>6460</v>
      </c>
      <c r="E39">
        <v>600</v>
      </c>
      <c r="F39" s="10">
        <f t="shared" ca="1" si="5"/>
        <v>430</v>
      </c>
      <c r="G39" s="10">
        <f t="shared" ca="1" si="5"/>
        <v>-0.72</v>
      </c>
      <c r="H39" s="10">
        <f t="shared" ca="1" si="5"/>
        <v>430</v>
      </c>
      <c r="I39" s="10">
        <f t="shared" ca="1" si="5"/>
        <v>-0.72</v>
      </c>
      <c r="J39" s="10">
        <f t="shared" ca="1" si="5"/>
        <v>430</v>
      </c>
      <c r="K39" s="10">
        <f t="shared" ca="1" si="5"/>
        <v>-0.72</v>
      </c>
      <c r="L39" s="10">
        <f t="shared" ca="1" si="5"/>
        <v>430</v>
      </c>
      <c r="M39" s="10">
        <f t="shared" ca="1" si="5"/>
        <v>-0.72</v>
      </c>
      <c r="N39" s="10">
        <f t="shared" ca="1" si="5"/>
        <v>430</v>
      </c>
      <c r="O39" s="10">
        <f t="shared" ca="1" si="5"/>
        <v>-0.72</v>
      </c>
      <c r="P39" s="10">
        <f t="shared" ca="1" si="6"/>
        <v>430</v>
      </c>
      <c r="Q39" s="10">
        <f t="shared" ca="1" si="6"/>
        <v>-0.72</v>
      </c>
      <c r="R39" s="10">
        <f t="shared" ca="1" si="6"/>
        <v>430</v>
      </c>
      <c r="S39" s="10">
        <f t="shared" ca="1" si="6"/>
        <v>-0.72</v>
      </c>
      <c r="T39" s="10">
        <f t="shared" ca="1" si="6"/>
        <v>430</v>
      </c>
      <c r="U39" s="10">
        <f t="shared" ca="1" si="6"/>
        <v>-0.72</v>
      </c>
      <c r="V39" s="10">
        <f t="shared" ca="1" si="6"/>
        <v>430</v>
      </c>
      <c r="W39" s="10">
        <f t="shared" ca="1" si="6"/>
        <v>-0.72</v>
      </c>
      <c r="X39" s="10">
        <f t="shared" ca="1" si="6"/>
        <v>430</v>
      </c>
      <c r="Y39" s="10">
        <f t="shared" ca="1" si="6"/>
        <v>-0.72</v>
      </c>
      <c r="Z39" s="10">
        <f t="shared" ca="1" si="6"/>
        <v>430</v>
      </c>
      <c r="AA39" s="10">
        <f t="shared" ca="1" si="6"/>
        <v>-0.72</v>
      </c>
      <c r="AB39" s="10">
        <f t="shared" ca="1" si="6"/>
        <v>430</v>
      </c>
      <c r="AC39" s="10">
        <f t="shared" ca="1" si="6"/>
        <v>-0.72</v>
      </c>
      <c r="AD39" s="11">
        <f t="shared" ca="1" si="2"/>
        <v>-8.6399999999999988</v>
      </c>
    </row>
    <row r="40" spans="1:30" x14ac:dyDescent="0.25">
      <c r="A40">
        <v>163132</v>
      </c>
      <c r="B40" s="2">
        <v>345</v>
      </c>
      <c r="C40" s="2">
        <v>1055</v>
      </c>
      <c r="D40" s="2">
        <v>6460</v>
      </c>
      <c r="E40">
        <v>600</v>
      </c>
      <c r="F40" s="10">
        <f t="shared" ref="F40:O49" ca="1" si="7">IFERROR(INDEX((INDIRECT("'"&amp;F$2&amp;F$3)),MATCH($A40,INDIRECT("'"&amp;F$2&amp;$A$1),0))*INDEX(F$4:F$8,MATCH($B40,$E$4:$E$8,0)),0)</f>
        <v>434</v>
      </c>
      <c r="G40" s="10">
        <f t="shared" ca="1" si="7"/>
        <v>-0.72</v>
      </c>
      <c r="H40" s="10">
        <f t="shared" ca="1" si="7"/>
        <v>434</v>
      </c>
      <c r="I40" s="10">
        <f t="shared" ca="1" si="7"/>
        <v>-0.72</v>
      </c>
      <c r="J40" s="10">
        <f t="shared" ca="1" si="7"/>
        <v>434</v>
      </c>
      <c r="K40" s="10">
        <f t="shared" ca="1" si="7"/>
        <v>-0.72</v>
      </c>
      <c r="L40" s="10">
        <f t="shared" ca="1" si="7"/>
        <v>434</v>
      </c>
      <c r="M40" s="10">
        <f t="shared" ca="1" si="7"/>
        <v>-0.72</v>
      </c>
      <c r="N40" s="10">
        <f t="shared" ca="1" si="7"/>
        <v>434</v>
      </c>
      <c r="O40" s="10">
        <f t="shared" ca="1" si="7"/>
        <v>-0.72</v>
      </c>
      <c r="P40" s="10">
        <f t="shared" ref="P40:AC49" ca="1" si="8">IFERROR(INDEX((INDIRECT("'"&amp;P$2&amp;P$3)),MATCH($A40,INDIRECT("'"&amp;P$2&amp;$A$1),0))*INDEX(P$4:P$8,MATCH($B40,$E$4:$E$8,0)),0)</f>
        <v>434</v>
      </c>
      <c r="Q40" s="10">
        <f t="shared" ca="1" si="8"/>
        <v>-0.72</v>
      </c>
      <c r="R40" s="10">
        <f t="shared" ca="1" si="8"/>
        <v>434</v>
      </c>
      <c r="S40" s="10">
        <f t="shared" ca="1" si="8"/>
        <v>-0.72</v>
      </c>
      <c r="T40" s="10">
        <f t="shared" ca="1" si="8"/>
        <v>434</v>
      </c>
      <c r="U40" s="10">
        <f t="shared" ca="1" si="8"/>
        <v>-0.72</v>
      </c>
      <c r="V40" s="10">
        <f t="shared" ca="1" si="8"/>
        <v>434</v>
      </c>
      <c r="W40" s="10">
        <f t="shared" ca="1" si="8"/>
        <v>-0.72</v>
      </c>
      <c r="X40" s="10">
        <f t="shared" ca="1" si="8"/>
        <v>434</v>
      </c>
      <c r="Y40" s="10">
        <f t="shared" ca="1" si="8"/>
        <v>-0.72</v>
      </c>
      <c r="Z40" s="10">
        <f t="shared" ca="1" si="8"/>
        <v>434</v>
      </c>
      <c r="AA40" s="10">
        <f t="shared" ca="1" si="8"/>
        <v>-0.72</v>
      </c>
      <c r="AB40" s="10">
        <f t="shared" ca="1" si="8"/>
        <v>434</v>
      </c>
      <c r="AC40" s="10">
        <f t="shared" ca="1" si="8"/>
        <v>-0.72</v>
      </c>
      <c r="AD40" s="11">
        <f t="shared" ca="1" si="2"/>
        <v>-8.6399999999999988</v>
      </c>
    </row>
    <row r="41" spans="1:30" x14ac:dyDescent="0.25">
      <c r="A41">
        <v>163133</v>
      </c>
      <c r="B41" s="2">
        <v>345</v>
      </c>
      <c r="C41" s="2">
        <v>1055</v>
      </c>
      <c r="D41" s="2">
        <v>6460</v>
      </c>
      <c r="E41">
        <v>600</v>
      </c>
      <c r="F41" s="10">
        <f t="shared" ca="1" si="7"/>
        <v>558.55999999999995</v>
      </c>
      <c r="G41" s="10">
        <f t="shared" ca="1" si="7"/>
        <v>-0.93</v>
      </c>
      <c r="H41" s="10">
        <f t="shared" ca="1" si="7"/>
        <v>558.55999999999995</v>
      </c>
      <c r="I41" s="10">
        <f t="shared" ca="1" si="7"/>
        <v>-0.93</v>
      </c>
      <c r="J41" s="10">
        <f t="shared" ca="1" si="7"/>
        <v>558.55999999999995</v>
      </c>
      <c r="K41" s="10">
        <f t="shared" ca="1" si="7"/>
        <v>-0.93</v>
      </c>
      <c r="L41" s="10">
        <f t="shared" ca="1" si="7"/>
        <v>558.55999999999995</v>
      </c>
      <c r="M41" s="10">
        <f t="shared" ca="1" si="7"/>
        <v>-0.93</v>
      </c>
      <c r="N41" s="10">
        <f t="shared" ca="1" si="7"/>
        <v>558.55999999999995</v>
      </c>
      <c r="O41" s="10">
        <f t="shared" ca="1" si="7"/>
        <v>-0.93</v>
      </c>
      <c r="P41" s="10">
        <f t="shared" ca="1" si="8"/>
        <v>558.55999999999995</v>
      </c>
      <c r="Q41" s="10">
        <f t="shared" ca="1" si="8"/>
        <v>-0.93</v>
      </c>
      <c r="R41" s="10">
        <f t="shared" ca="1" si="8"/>
        <v>558.55999999999995</v>
      </c>
      <c r="S41" s="10">
        <f t="shared" ca="1" si="8"/>
        <v>-0.93</v>
      </c>
      <c r="T41" s="10">
        <f t="shared" ca="1" si="8"/>
        <v>558.55999999999995</v>
      </c>
      <c r="U41" s="10">
        <f t="shared" ca="1" si="8"/>
        <v>-0.93</v>
      </c>
      <c r="V41" s="10">
        <f t="shared" ca="1" si="8"/>
        <v>558.55999999999995</v>
      </c>
      <c r="W41" s="10">
        <f t="shared" ca="1" si="8"/>
        <v>-0.93</v>
      </c>
      <c r="X41" s="10">
        <f t="shared" ca="1" si="8"/>
        <v>558.55999999999995</v>
      </c>
      <c r="Y41" s="10">
        <f t="shared" ca="1" si="8"/>
        <v>-0.93</v>
      </c>
      <c r="Z41" s="10">
        <f t="shared" ca="1" si="8"/>
        <v>558.55999999999995</v>
      </c>
      <c r="AA41" s="10">
        <f t="shared" ca="1" si="8"/>
        <v>-0.93</v>
      </c>
      <c r="AB41" s="10">
        <f t="shared" ca="1" si="8"/>
        <v>558.55999999999995</v>
      </c>
      <c r="AC41" s="10">
        <f t="shared" ca="1" si="8"/>
        <v>-0.93</v>
      </c>
      <c r="AD41" s="11">
        <f t="shared" ca="1" si="2"/>
        <v>-11.159999999999998</v>
      </c>
    </row>
    <row r="42" spans="1:30" x14ac:dyDescent="0.25">
      <c r="A42">
        <v>163134</v>
      </c>
      <c r="B42" s="2">
        <v>345</v>
      </c>
      <c r="C42" s="2">
        <v>1055</v>
      </c>
      <c r="D42" s="2">
        <v>6460</v>
      </c>
      <c r="E42">
        <v>600</v>
      </c>
      <c r="F42" s="10">
        <f t="shared" ca="1" si="7"/>
        <v>49165</v>
      </c>
      <c r="G42" s="10">
        <f t="shared" ca="1" si="7"/>
        <v>-81.94</v>
      </c>
      <c r="H42" s="10">
        <f t="shared" ca="1" si="7"/>
        <v>49165</v>
      </c>
      <c r="I42" s="10">
        <f t="shared" ca="1" si="7"/>
        <v>-81.94</v>
      </c>
      <c r="J42" s="10">
        <f t="shared" ca="1" si="7"/>
        <v>49165</v>
      </c>
      <c r="K42" s="10">
        <f t="shared" ca="1" si="7"/>
        <v>-81.94</v>
      </c>
      <c r="L42" s="10">
        <f t="shared" ca="1" si="7"/>
        <v>49165</v>
      </c>
      <c r="M42" s="10">
        <f t="shared" ca="1" si="7"/>
        <v>-81.94</v>
      </c>
      <c r="N42" s="10">
        <f t="shared" ca="1" si="7"/>
        <v>49165</v>
      </c>
      <c r="O42" s="10">
        <f t="shared" ca="1" si="7"/>
        <v>-81.94</v>
      </c>
      <c r="P42" s="10">
        <f t="shared" ca="1" si="8"/>
        <v>49165</v>
      </c>
      <c r="Q42" s="10">
        <f t="shared" ca="1" si="8"/>
        <v>-81.94</v>
      </c>
      <c r="R42" s="10">
        <f t="shared" ca="1" si="8"/>
        <v>49165</v>
      </c>
      <c r="S42" s="10">
        <f t="shared" ca="1" si="8"/>
        <v>-81.94</v>
      </c>
      <c r="T42" s="10">
        <f t="shared" ca="1" si="8"/>
        <v>49165</v>
      </c>
      <c r="U42" s="10">
        <f t="shared" ca="1" si="8"/>
        <v>-81.94</v>
      </c>
      <c r="V42" s="10">
        <f t="shared" ca="1" si="8"/>
        <v>49165</v>
      </c>
      <c r="W42" s="10">
        <f t="shared" ca="1" si="8"/>
        <v>-81.94</v>
      </c>
      <c r="X42" s="10">
        <f t="shared" ca="1" si="8"/>
        <v>49165</v>
      </c>
      <c r="Y42" s="10">
        <f t="shared" ca="1" si="8"/>
        <v>-81.94</v>
      </c>
      <c r="Z42" s="10">
        <f t="shared" ca="1" si="8"/>
        <v>49165</v>
      </c>
      <c r="AA42" s="10">
        <f t="shared" ca="1" si="8"/>
        <v>-81.94</v>
      </c>
      <c r="AB42" s="10">
        <f t="shared" ca="1" si="8"/>
        <v>49165</v>
      </c>
      <c r="AC42" s="10">
        <f t="shared" ca="1" si="8"/>
        <v>-81.94</v>
      </c>
      <c r="AD42" s="11">
        <f t="shared" ca="1" si="2"/>
        <v>-983.2800000000002</v>
      </c>
    </row>
    <row r="43" spans="1:30" x14ac:dyDescent="0.25">
      <c r="A43">
        <v>2003099</v>
      </c>
      <c r="B43" s="2">
        <v>345</v>
      </c>
      <c r="C43" s="2">
        <v>1055</v>
      </c>
      <c r="D43" s="2">
        <v>6460</v>
      </c>
      <c r="E43">
        <v>600</v>
      </c>
      <c r="F43" s="10">
        <f t="shared" ca="1" si="7"/>
        <v>57312.84</v>
      </c>
      <c r="G43" s="10">
        <f t="shared" ca="1" si="7"/>
        <v>-95.52</v>
      </c>
      <c r="H43" s="10">
        <f t="shared" ca="1" si="7"/>
        <v>57312.84</v>
      </c>
      <c r="I43" s="10">
        <f t="shared" ca="1" si="7"/>
        <v>-95.52</v>
      </c>
      <c r="J43" s="10">
        <f t="shared" ca="1" si="7"/>
        <v>57312.84</v>
      </c>
      <c r="K43" s="10">
        <f t="shared" ca="1" si="7"/>
        <v>-95.52</v>
      </c>
      <c r="L43" s="10">
        <f t="shared" ca="1" si="7"/>
        <v>57312.84</v>
      </c>
      <c r="M43" s="10">
        <f t="shared" ca="1" si="7"/>
        <v>-95.52</v>
      </c>
      <c r="N43" s="10">
        <f t="shared" ca="1" si="7"/>
        <v>57312.84</v>
      </c>
      <c r="O43" s="10">
        <f t="shared" ca="1" si="7"/>
        <v>-95.52</v>
      </c>
      <c r="P43" s="10">
        <f t="shared" ca="1" si="8"/>
        <v>57312.84</v>
      </c>
      <c r="Q43" s="10">
        <f t="shared" ca="1" si="8"/>
        <v>-95.52</v>
      </c>
      <c r="R43" s="10">
        <f t="shared" ca="1" si="8"/>
        <v>57312.84</v>
      </c>
      <c r="S43" s="10">
        <f t="shared" ca="1" si="8"/>
        <v>-95.52</v>
      </c>
      <c r="T43" s="10">
        <f t="shared" ca="1" si="8"/>
        <v>57312.84</v>
      </c>
      <c r="U43" s="10">
        <f t="shared" ca="1" si="8"/>
        <v>-95.52</v>
      </c>
      <c r="V43" s="10">
        <f t="shared" ca="1" si="8"/>
        <v>57312.84</v>
      </c>
      <c r="W43" s="10">
        <f t="shared" ca="1" si="8"/>
        <v>-95.52</v>
      </c>
      <c r="X43" s="10">
        <f t="shared" ca="1" si="8"/>
        <v>57312.84</v>
      </c>
      <c r="Y43" s="10">
        <f t="shared" ca="1" si="8"/>
        <v>-95.52</v>
      </c>
      <c r="Z43" s="10">
        <f t="shared" ca="1" si="8"/>
        <v>57312.84</v>
      </c>
      <c r="AA43" s="10">
        <f t="shared" ca="1" si="8"/>
        <v>-95.52</v>
      </c>
      <c r="AB43" s="10">
        <f t="shared" ca="1" si="8"/>
        <v>57312.84</v>
      </c>
      <c r="AC43" s="10">
        <f t="shared" ca="1" si="8"/>
        <v>-95.52</v>
      </c>
      <c r="AD43" s="11">
        <f t="shared" ca="1" si="2"/>
        <v>-1146.24</v>
      </c>
    </row>
    <row r="44" spans="1:30" x14ac:dyDescent="0.25">
      <c r="A44">
        <v>1008859</v>
      </c>
      <c r="B44" s="2">
        <v>345</v>
      </c>
      <c r="C44" s="2">
        <v>1060</v>
      </c>
      <c r="D44" s="2">
        <v>6465</v>
      </c>
      <c r="E44">
        <v>600</v>
      </c>
      <c r="F44" s="10">
        <f t="shared" ca="1" si="7"/>
        <v>0</v>
      </c>
      <c r="G44" s="10">
        <f t="shared" ca="1" si="7"/>
        <v>0</v>
      </c>
      <c r="H44" s="10">
        <f t="shared" ca="1" si="7"/>
        <v>0</v>
      </c>
      <c r="I44" s="10">
        <f t="shared" ca="1" si="7"/>
        <v>0</v>
      </c>
      <c r="J44" s="10">
        <f t="shared" ca="1" si="7"/>
        <v>0</v>
      </c>
      <c r="K44" s="10">
        <f t="shared" ca="1" si="7"/>
        <v>0</v>
      </c>
      <c r="L44" s="10">
        <f t="shared" ca="1" si="7"/>
        <v>0</v>
      </c>
      <c r="M44" s="10">
        <f t="shared" ca="1" si="7"/>
        <v>0</v>
      </c>
      <c r="N44" s="10">
        <f t="shared" ca="1" si="7"/>
        <v>0</v>
      </c>
      <c r="O44" s="10">
        <f t="shared" ca="1" si="7"/>
        <v>0</v>
      </c>
      <c r="P44" s="10">
        <f t="shared" ca="1" si="8"/>
        <v>0</v>
      </c>
      <c r="Q44" s="10">
        <f t="shared" ca="1" si="8"/>
        <v>0</v>
      </c>
      <c r="R44" s="10">
        <f t="shared" ca="1" si="8"/>
        <v>0</v>
      </c>
      <c r="S44" s="10">
        <f t="shared" ca="1" si="8"/>
        <v>0</v>
      </c>
      <c r="T44" s="10">
        <f t="shared" ca="1" si="8"/>
        <v>0</v>
      </c>
      <c r="U44" s="10">
        <f t="shared" ca="1" si="8"/>
        <v>0</v>
      </c>
      <c r="V44" s="10">
        <f t="shared" ca="1" si="8"/>
        <v>0</v>
      </c>
      <c r="W44" s="10">
        <f t="shared" ca="1" si="8"/>
        <v>0</v>
      </c>
      <c r="X44" s="10">
        <f t="shared" ca="1" si="8"/>
        <v>461.5</v>
      </c>
      <c r="Y44" s="10">
        <f t="shared" ca="1" si="8"/>
        <v>-0.77</v>
      </c>
      <c r="Z44" s="10">
        <f t="shared" ca="1" si="8"/>
        <v>461.5</v>
      </c>
      <c r="AA44" s="10">
        <f t="shared" ca="1" si="8"/>
        <v>-0.77</v>
      </c>
      <c r="AB44" s="10">
        <f t="shared" ca="1" si="8"/>
        <v>461.5</v>
      </c>
      <c r="AC44" s="10">
        <f t="shared" ca="1" si="8"/>
        <v>-0.77</v>
      </c>
      <c r="AD44" s="11">
        <f t="shared" ca="1" si="2"/>
        <v>-2.31</v>
      </c>
    </row>
    <row r="45" spans="1:30" x14ac:dyDescent="0.25">
      <c r="A45">
        <v>2003127</v>
      </c>
      <c r="B45" s="2">
        <v>345</v>
      </c>
      <c r="C45" s="2">
        <v>1065</v>
      </c>
      <c r="D45" s="2">
        <v>6470</v>
      </c>
      <c r="E45">
        <v>600</v>
      </c>
      <c r="F45" s="10">
        <f t="shared" ca="1" si="7"/>
        <v>129602.66</v>
      </c>
      <c r="G45" s="10">
        <f t="shared" ca="1" si="7"/>
        <v>-216</v>
      </c>
      <c r="H45" s="10">
        <f t="shared" ca="1" si="7"/>
        <v>129602.66</v>
      </c>
      <c r="I45" s="10">
        <f t="shared" ca="1" si="7"/>
        <v>-216</v>
      </c>
      <c r="J45" s="10">
        <f t="shared" ca="1" si="7"/>
        <v>129602.66</v>
      </c>
      <c r="K45" s="10">
        <f t="shared" ca="1" si="7"/>
        <v>-216</v>
      </c>
      <c r="L45" s="10">
        <f t="shared" ca="1" si="7"/>
        <v>129602.66</v>
      </c>
      <c r="M45" s="10">
        <f t="shared" ca="1" si="7"/>
        <v>-216</v>
      </c>
      <c r="N45" s="10">
        <f t="shared" ca="1" si="7"/>
        <v>129602.66</v>
      </c>
      <c r="O45" s="10">
        <f t="shared" ca="1" si="7"/>
        <v>-216</v>
      </c>
      <c r="P45" s="10">
        <f t="shared" ca="1" si="8"/>
        <v>129602.66</v>
      </c>
      <c r="Q45" s="10">
        <f t="shared" ca="1" si="8"/>
        <v>-216</v>
      </c>
      <c r="R45" s="10">
        <f t="shared" ca="1" si="8"/>
        <v>129602.66</v>
      </c>
      <c r="S45" s="10">
        <f t="shared" ca="1" si="8"/>
        <v>-216</v>
      </c>
      <c r="T45" s="10">
        <f t="shared" ca="1" si="8"/>
        <v>129602.66</v>
      </c>
      <c r="U45" s="10">
        <f t="shared" ca="1" si="8"/>
        <v>-216</v>
      </c>
      <c r="V45" s="10">
        <f t="shared" ca="1" si="8"/>
        <v>129602.66</v>
      </c>
      <c r="W45" s="10">
        <f t="shared" ca="1" si="8"/>
        <v>-216</v>
      </c>
      <c r="X45" s="10">
        <f t="shared" ca="1" si="8"/>
        <v>129602.66</v>
      </c>
      <c r="Y45" s="10">
        <f t="shared" ca="1" si="8"/>
        <v>-216</v>
      </c>
      <c r="Z45" s="10">
        <f t="shared" ca="1" si="8"/>
        <v>129602.66</v>
      </c>
      <c r="AA45" s="10">
        <f t="shared" ca="1" si="8"/>
        <v>-216</v>
      </c>
      <c r="AB45" s="10">
        <f t="shared" ca="1" si="8"/>
        <v>129602.66</v>
      </c>
      <c r="AC45" s="10">
        <f t="shared" ca="1" si="8"/>
        <v>-216</v>
      </c>
      <c r="AD45" s="11">
        <f t="shared" ca="1" si="2"/>
        <v>-2592</v>
      </c>
    </row>
    <row r="46" spans="1:30" x14ac:dyDescent="0.25">
      <c r="A46">
        <v>92594</v>
      </c>
      <c r="B46" s="2">
        <v>345</v>
      </c>
      <c r="C46" s="2">
        <v>1080</v>
      </c>
      <c r="D46" s="2">
        <v>6485</v>
      </c>
      <c r="E46">
        <v>600</v>
      </c>
      <c r="F46" s="10">
        <f t="shared" ca="1" si="7"/>
        <v>0</v>
      </c>
      <c r="G46" s="10">
        <f t="shared" ca="1" si="7"/>
        <v>0</v>
      </c>
      <c r="H46" s="10">
        <f t="shared" ca="1" si="7"/>
        <v>0</v>
      </c>
      <c r="I46" s="10">
        <f t="shared" ca="1" si="7"/>
        <v>0</v>
      </c>
      <c r="J46" s="10">
        <f t="shared" ca="1" si="7"/>
        <v>0</v>
      </c>
      <c r="K46" s="10">
        <f t="shared" ca="1" si="7"/>
        <v>0</v>
      </c>
      <c r="L46" s="10">
        <f t="shared" ca="1" si="7"/>
        <v>0</v>
      </c>
      <c r="M46" s="10">
        <f t="shared" ca="1" si="7"/>
        <v>0</v>
      </c>
      <c r="N46" s="10">
        <f t="shared" ca="1" si="7"/>
        <v>0</v>
      </c>
      <c r="O46" s="10">
        <f t="shared" ca="1" si="7"/>
        <v>0</v>
      </c>
      <c r="P46" s="10">
        <f t="shared" ca="1" si="8"/>
        <v>420</v>
      </c>
      <c r="Q46" s="10">
        <f t="shared" ca="1" si="8"/>
        <v>-0.7</v>
      </c>
      <c r="R46" s="10">
        <f t="shared" ca="1" si="8"/>
        <v>420</v>
      </c>
      <c r="S46" s="10">
        <f t="shared" ca="1" si="8"/>
        <v>-0.7</v>
      </c>
      <c r="T46" s="10">
        <f t="shared" ca="1" si="8"/>
        <v>420</v>
      </c>
      <c r="U46" s="10">
        <f t="shared" ca="1" si="8"/>
        <v>-0.7</v>
      </c>
      <c r="V46" s="10">
        <f t="shared" ca="1" si="8"/>
        <v>420</v>
      </c>
      <c r="W46" s="10">
        <f t="shared" ca="1" si="8"/>
        <v>-0.7</v>
      </c>
      <c r="X46" s="10">
        <f t="shared" ca="1" si="8"/>
        <v>420</v>
      </c>
      <c r="Y46" s="10">
        <f t="shared" ca="1" si="8"/>
        <v>-0.7</v>
      </c>
      <c r="Z46" s="10">
        <f t="shared" ca="1" si="8"/>
        <v>420</v>
      </c>
      <c r="AA46" s="10">
        <f t="shared" ca="1" si="8"/>
        <v>-0.7</v>
      </c>
      <c r="AB46" s="10">
        <f t="shared" ca="1" si="8"/>
        <v>420</v>
      </c>
      <c r="AC46" s="10">
        <f t="shared" ca="1" si="8"/>
        <v>-0.7</v>
      </c>
      <c r="AD46" s="11">
        <f t="shared" ca="1" si="2"/>
        <v>-4.9000000000000004</v>
      </c>
    </row>
    <row r="47" spans="1:30" x14ac:dyDescent="0.25">
      <c r="A47">
        <v>92595</v>
      </c>
      <c r="B47" s="2">
        <v>345</v>
      </c>
      <c r="C47" s="2">
        <v>1080</v>
      </c>
      <c r="D47" s="2">
        <v>6485</v>
      </c>
      <c r="E47">
        <v>600</v>
      </c>
      <c r="F47" s="10">
        <f t="shared" ca="1" si="7"/>
        <v>408.32</v>
      </c>
      <c r="G47" s="10">
        <f t="shared" ca="1" si="7"/>
        <v>-0.68</v>
      </c>
      <c r="H47" s="10">
        <f t="shared" ca="1" si="7"/>
        <v>408.32</v>
      </c>
      <c r="I47" s="10">
        <f t="shared" ca="1" si="7"/>
        <v>-0.68</v>
      </c>
      <c r="J47" s="10">
        <f t="shared" ca="1" si="7"/>
        <v>408.32</v>
      </c>
      <c r="K47" s="10">
        <f t="shared" ca="1" si="7"/>
        <v>-0.68</v>
      </c>
      <c r="L47" s="10">
        <f t="shared" ca="1" si="7"/>
        <v>408.32</v>
      </c>
      <c r="M47" s="10">
        <f t="shared" ca="1" si="7"/>
        <v>-0.68</v>
      </c>
      <c r="N47" s="10">
        <f t="shared" ca="1" si="7"/>
        <v>408.32</v>
      </c>
      <c r="O47" s="10">
        <f t="shared" ca="1" si="7"/>
        <v>-0.68</v>
      </c>
      <c r="P47" s="10">
        <f t="shared" ca="1" si="8"/>
        <v>408.32</v>
      </c>
      <c r="Q47" s="10">
        <f t="shared" ca="1" si="8"/>
        <v>-0.68</v>
      </c>
      <c r="R47" s="10">
        <f t="shared" ca="1" si="8"/>
        <v>408.32</v>
      </c>
      <c r="S47" s="10">
        <f t="shared" ca="1" si="8"/>
        <v>-0.68</v>
      </c>
      <c r="T47" s="10">
        <f t="shared" ca="1" si="8"/>
        <v>408.32</v>
      </c>
      <c r="U47" s="10">
        <f t="shared" ca="1" si="8"/>
        <v>-0.68</v>
      </c>
      <c r="V47" s="10">
        <f t="shared" ca="1" si="8"/>
        <v>918.32</v>
      </c>
      <c r="W47" s="10">
        <f t="shared" ca="1" si="8"/>
        <v>-0.82</v>
      </c>
      <c r="X47" s="10">
        <f t="shared" ca="1" si="8"/>
        <v>1173.32</v>
      </c>
      <c r="Y47" s="10">
        <f t="shared" ca="1" si="8"/>
        <v>-1.96</v>
      </c>
      <c r="Z47" s="10">
        <f t="shared" ca="1" si="8"/>
        <v>1173.32</v>
      </c>
      <c r="AA47" s="10">
        <f t="shared" ca="1" si="8"/>
        <v>-1.96</v>
      </c>
      <c r="AB47" s="10">
        <f t="shared" ca="1" si="8"/>
        <v>1434.32</v>
      </c>
      <c r="AC47" s="10">
        <f t="shared" ca="1" si="8"/>
        <v>-2.39</v>
      </c>
      <c r="AD47" s="11">
        <f t="shared" ca="1" si="2"/>
        <v>-12.57</v>
      </c>
    </row>
    <row r="48" spans="1:30" x14ac:dyDescent="0.25">
      <c r="A48">
        <v>92596</v>
      </c>
      <c r="B48" s="2">
        <v>345</v>
      </c>
      <c r="C48" s="2">
        <v>1080</v>
      </c>
      <c r="D48" s="2">
        <v>6485</v>
      </c>
      <c r="E48">
        <v>600</v>
      </c>
      <c r="F48" s="10">
        <f t="shared" ca="1" si="7"/>
        <v>508.68</v>
      </c>
      <c r="G48" s="10">
        <f t="shared" ca="1" si="7"/>
        <v>-0.85</v>
      </c>
      <c r="H48" s="10">
        <f t="shared" ca="1" si="7"/>
        <v>508.68</v>
      </c>
      <c r="I48" s="10">
        <f t="shared" ca="1" si="7"/>
        <v>-0.85</v>
      </c>
      <c r="J48" s="10">
        <f t="shared" ca="1" si="7"/>
        <v>508.68</v>
      </c>
      <c r="K48" s="10">
        <f t="shared" ca="1" si="7"/>
        <v>-0.85</v>
      </c>
      <c r="L48" s="10">
        <f t="shared" ca="1" si="7"/>
        <v>508.68</v>
      </c>
      <c r="M48" s="10">
        <f t="shared" ca="1" si="7"/>
        <v>-0.85</v>
      </c>
      <c r="N48" s="10">
        <f t="shared" ca="1" si="7"/>
        <v>508.68</v>
      </c>
      <c r="O48" s="10">
        <f t="shared" ca="1" si="7"/>
        <v>-0.85</v>
      </c>
      <c r="P48" s="10">
        <f t="shared" ca="1" si="8"/>
        <v>508.68</v>
      </c>
      <c r="Q48" s="10">
        <f t="shared" ca="1" si="8"/>
        <v>-0.85</v>
      </c>
      <c r="R48" s="10">
        <f t="shared" ca="1" si="8"/>
        <v>508.68</v>
      </c>
      <c r="S48" s="10">
        <f t="shared" ca="1" si="8"/>
        <v>-0.85</v>
      </c>
      <c r="T48" s="10">
        <f t="shared" ca="1" si="8"/>
        <v>508.68</v>
      </c>
      <c r="U48" s="10">
        <f t="shared" ca="1" si="8"/>
        <v>-0.85</v>
      </c>
      <c r="V48" s="10">
        <f t="shared" ca="1" si="8"/>
        <v>508.68</v>
      </c>
      <c r="W48" s="10">
        <f t="shared" ca="1" si="8"/>
        <v>-0.85</v>
      </c>
      <c r="X48" s="10">
        <f t="shared" ca="1" si="8"/>
        <v>508.68</v>
      </c>
      <c r="Y48" s="10">
        <f t="shared" ca="1" si="8"/>
        <v>-0.85</v>
      </c>
      <c r="Z48" s="10">
        <f t="shared" ca="1" si="8"/>
        <v>508.68</v>
      </c>
      <c r="AA48" s="10">
        <f t="shared" ca="1" si="8"/>
        <v>-0.85</v>
      </c>
      <c r="AB48" s="10">
        <f t="shared" ca="1" si="8"/>
        <v>508.68</v>
      </c>
      <c r="AC48" s="10">
        <f t="shared" ca="1" si="8"/>
        <v>-0.85</v>
      </c>
      <c r="AD48" s="11">
        <f t="shared" ca="1" si="2"/>
        <v>-10.199999999999998</v>
      </c>
    </row>
    <row r="49" spans="1:30" x14ac:dyDescent="0.25">
      <c r="A49">
        <v>108577</v>
      </c>
      <c r="B49" s="2">
        <v>345</v>
      </c>
      <c r="C49" s="2">
        <v>1080</v>
      </c>
      <c r="D49" s="2">
        <v>6485</v>
      </c>
      <c r="E49">
        <v>600</v>
      </c>
      <c r="F49" s="10">
        <f t="shared" ca="1" si="7"/>
        <v>142.5</v>
      </c>
      <c r="G49" s="10">
        <f t="shared" ca="1" si="7"/>
        <v>-0.24</v>
      </c>
      <c r="H49" s="10">
        <f t="shared" ca="1" si="7"/>
        <v>142.5</v>
      </c>
      <c r="I49" s="10">
        <f t="shared" ca="1" si="7"/>
        <v>-0.24</v>
      </c>
      <c r="J49" s="10">
        <f t="shared" ca="1" si="7"/>
        <v>142.5</v>
      </c>
      <c r="K49" s="10">
        <f t="shared" ca="1" si="7"/>
        <v>-0.24</v>
      </c>
      <c r="L49" s="10">
        <f t="shared" ca="1" si="7"/>
        <v>142.5</v>
      </c>
      <c r="M49" s="10">
        <f t="shared" ca="1" si="7"/>
        <v>-0.24</v>
      </c>
      <c r="N49" s="10">
        <f t="shared" ca="1" si="7"/>
        <v>142.5</v>
      </c>
      <c r="O49" s="10">
        <f t="shared" ca="1" si="7"/>
        <v>-0.24</v>
      </c>
      <c r="P49" s="10">
        <f t="shared" ca="1" si="8"/>
        <v>142.5</v>
      </c>
      <c r="Q49" s="10">
        <f t="shared" ca="1" si="8"/>
        <v>-0.24</v>
      </c>
      <c r="R49" s="10">
        <f t="shared" ca="1" si="8"/>
        <v>142.5</v>
      </c>
      <c r="S49" s="10">
        <f t="shared" ca="1" si="8"/>
        <v>-0.24</v>
      </c>
      <c r="T49" s="10">
        <f t="shared" ca="1" si="8"/>
        <v>142.5</v>
      </c>
      <c r="U49" s="10">
        <f t="shared" ca="1" si="8"/>
        <v>-0.24</v>
      </c>
      <c r="V49" s="10">
        <f t="shared" ca="1" si="8"/>
        <v>142.5</v>
      </c>
      <c r="W49" s="10">
        <f t="shared" ca="1" si="8"/>
        <v>-0.24</v>
      </c>
      <c r="X49" s="10">
        <f t="shared" ca="1" si="8"/>
        <v>142.5</v>
      </c>
      <c r="Y49" s="10">
        <f t="shared" ca="1" si="8"/>
        <v>-0.24</v>
      </c>
      <c r="Z49" s="10">
        <f t="shared" ca="1" si="8"/>
        <v>142.5</v>
      </c>
      <c r="AA49" s="10">
        <f t="shared" ca="1" si="8"/>
        <v>-0.24</v>
      </c>
      <c r="AB49" s="10">
        <f t="shared" ca="1" si="8"/>
        <v>142.5</v>
      </c>
      <c r="AC49" s="10">
        <f t="shared" ca="1" si="8"/>
        <v>-0.24</v>
      </c>
      <c r="AD49" s="11">
        <f t="shared" ca="1" si="2"/>
        <v>-2.8800000000000008</v>
      </c>
    </row>
    <row r="50" spans="1:30" x14ac:dyDescent="0.25">
      <c r="A50">
        <v>108592</v>
      </c>
      <c r="B50" s="2">
        <v>345</v>
      </c>
      <c r="C50" s="2">
        <v>1080</v>
      </c>
      <c r="D50" s="2">
        <v>6485</v>
      </c>
      <c r="E50">
        <v>600</v>
      </c>
      <c r="F50" s="10">
        <f t="shared" ref="F50:O59" ca="1" si="9">IFERROR(INDEX((INDIRECT("'"&amp;F$2&amp;F$3)),MATCH($A50,INDIRECT("'"&amp;F$2&amp;$A$1),0))*INDEX(F$4:F$8,MATCH($B50,$E$4:$E$8,0)),0)</f>
        <v>460886.19</v>
      </c>
      <c r="G50" s="10">
        <f t="shared" ca="1" si="9"/>
        <v>-768.14</v>
      </c>
      <c r="H50" s="10">
        <f t="shared" ca="1" si="9"/>
        <v>460886.19</v>
      </c>
      <c r="I50" s="10">
        <f t="shared" ca="1" si="9"/>
        <v>-768.14</v>
      </c>
      <c r="J50" s="10">
        <f t="shared" ca="1" si="9"/>
        <v>460886.19</v>
      </c>
      <c r="K50" s="10">
        <f t="shared" ca="1" si="9"/>
        <v>-768.14</v>
      </c>
      <c r="L50" s="10">
        <f t="shared" ca="1" si="9"/>
        <v>460886.19</v>
      </c>
      <c r="M50" s="10">
        <f t="shared" ca="1" si="9"/>
        <v>-768.14</v>
      </c>
      <c r="N50" s="10">
        <f t="shared" ca="1" si="9"/>
        <v>460886.19</v>
      </c>
      <c r="O50" s="10">
        <f t="shared" ca="1" si="9"/>
        <v>-768.14</v>
      </c>
      <c r="P50" s="10">
        <f t="shared" ref="P50:AC59" ca="1" si="10">IFERROR(INDEX((INDIRECT("'"&amp;P$2&amp;P$3)),MATCH($A50,INDIRECT("'"&amp;P$2&amp;$A$1),0))*INDEX(P$4:P$8,MATCH($B50,$E$4:$E$8,0)),0)</f>
        <v>460886.19</v>
      </c>
      <c r="Q50" s="10">
        <f t="shared" ca="1" si="10"/>
        <v>-768.14</v>
      </c>
      <c r="R50" s="10">
        <f t="shared" ca="1" si="10"/>
        <v>460886.19</v>
      </c>
      <c r="S50" s="10">
        <f t="shared" ca="1" si="10"/>
        <v>-768.14</v>
      </c>
      <c r="T50" s="10">
        <f t="shared" ca="1" si="10"/>
        <v>460886.19</v>
      </c>
      <c r="U50" s="10">
        <f t="shared" ca="1" si="10"/>
        <v>-768.14</v>
      </c>
      <c r="V50" s="10">
        <f t="shared" ca="1" si="10"/>
        <v>460886.19</v>
      </c>
      <c r="W50" s="10">
        <f t="shared" ca="1" si="10"/>
        <v>-768.14</v>
      </c>
      <c r="X50" s="10">
        <f t="shared" ca="1" si="10"/>
        <v>460886.19</v>
      </c>
      <c r="Y50" s="10">
        <f t="shared" ca="1" si="10"/>
        <v>-768.14</v>
      </c>
      <c r="Z50" s="10">
        <f t="shared" ca="1" si="10"/>
        <v>460886.19</v>
      </c>
      <c r="AA50" s="10">
        <f t="shared" ca="1" si="10"/>
        <v>-768.14</v>
      </c>
      <c r="AB50" s="10">
        <f t="shared" ca="1" si="10"/>
        <v>460886.19</v>
      </c>
      <c r="AC50" s="10">
        <f t="shared" ca="1" si="10"/>
        <v>-768.14</v>
      </c>
      <c r="AD50" s="11">
        <f t="shared" ca="1" si="2"/>
        <v>-9217.68</v>
      </c>
    </row>
    <row r="51" spans="1:30" x14ac:dyDescent="0.25">
      <c r="A51">
        <v>108612</v>
      </c>
      <c r="B51" s="2">
        <v>345</v>
      </c>
      <c r="C51" s="2">
        <v>1080</v>
      </c>
      <c r="D51" s="2">
        <v>6485</v>
      </c>
      <c r="E51">
        <v>600</v>
      </c>
      <c r="F51" s="10">
        <f t="shared" ca="1" si="9"/>
        <v>7503.91</v>
      </c>
      <c r="G51" s="10">
        <f t="shared" ca="1" si="9"/>
        <v>-12.51</v>
      </c>
      <c r="H51" s="10">
        <f t="shared" ca="1" si="9"/>
        <v>7503.91</v>
      </c>
      <c r="I51" s="10">
        <f t="shared" ca="1" si="9"/>
        <v>-12.51</v>
      </c>
      <c r="J51" s="10">
        <f t="shared" ca="1" si="9"/>
        <v>7503.91</v>
      </c>
      <c r="K51" s="10">
        <f t="shared" ca="1" si="9"/>
        <v>-12.51</v>
      </c>
      <c r="L51" s="10">
        <f t="shared" ca="1" si="9"/>
        <v>7503.91</v>
      </c>
      <c r="M51" s="10">
        <f t="shared" ca="1" si="9"/>
        <v>-12.51</v>
      </c>
      <c r="N51" s="10">
        <f t="shared" ca="1" si="9"/>
        <v>7503.91</v>
      </c>
      <c r="O51" s="10">
        <f t="shared" ca="1" si="9"/>
        <v>-12.51</v>
      </c>
      <c r="P51" s="10">
        <f t="shared" ca="1" si="10"/>
        <v>7503.91</v>
      </c>
      <c r="Q51" s="10">
        <f t="shared" ca="1" si="10"/>
        <v>-12.51</v>
      </c>
      <c r="R51" s="10">
        <f t="shared" ca="1" si="10"/>
        <v>7503.91</v>
      </c>
      <c r="S51" s="10">
        <f t="shared" ca="1" si="10"/>
        <v>-12.51</v>
      </c>
      <c r="T51" s="10">
        <f t="shared" ca="1" si="10"/>
        <v>7503.91</v>
      </c>
      <c r="U51" s="10">
        <f t="shared" ca="1" si="10"/>
        <v>-12.51</v>
      </c>
      <c r="V51" s="10">
        <f t="shared" ca="1" si="10"/>
        <v>7503.91</v>
      </c>
      <c r="W51" s="10">
        <f t="shared" ca="1" si="10"/>
        <v>-12.51</v>
      </c>
      <c r="X51" s="10">
        <f t="shared" ca="1" si="10"/>
        <v>7503.91</v>
      </c>
      <c r="Y51" s="10">
        <f t="shared" ca="1" si="10"/>
        <v>-12.51</v>
      </c>
      <c r="Z51" s="10">
        <f t="shared" ca="1" si="10"/>
        <v>7503.91</v>
      </c>
      <c r="AA51" s="10">
        <f t="shared" ca="1" si="10"/>
        <v>-12.51</v>
      </c>
      <c r="AB51" s="10">
        <f t="shared" ca="1" si="10"/>
        <v>7503.91</v>
      </c>
      <c r="AC51" s="10">
        <f t="shared" ca="1" si="10"/>
        <v>-12.51</v>
      </c>
      <c r="AD51" s="11">
        <f t="shared" ca="1" si="2"/>
        <v>-150.12</v>
      </c>
    </row>
    <row r="52" spans="1:30" x14ac:dyDescent="0.25">
      <c r="A52">
        <v>1003539</v>
      </c>
      <c r="B52" s="2">
        <v>345</v>
      </c>
      <c r="C52" s="2">
        <v>1080</v>
      </c>
      <c r="D52" s="2">
        <v>6485</v>
      </c>
      <c r="E52">
        <v>600</v>
      </c>
      <c r="F52" s="10">
        <f t="shared" ca="1" si="9"/>
        <v>6502.53</v>
      </c>
      <c r="G52" s="10">
        <f t="shared" ca="1" si="9"/>
        <v>-10.84</v>
      </c>
      <c r="H52" s="10">
        <f t="shared" ca="1" si="9"/>
        <v>6502.53</v>
      </c>
      <c r="I52" s="10">
        <f t="shared" ca="1" si="9"/>
        <v>-10.84</v>
      </c>
      <c r="J52" s="10">
        <f t="shared" ca="1" si="9"/>
        <v>6502.53</v>
      </c>
      <c r="K52" s="10">
        <f t="shared" ca="1" si="9"/>
        <v>-10.84</v>
      </c>
      <c r="L52" s="10">
        <f t="shared" ca="1" si="9"/>
        <v>6502.53</v>
      </c>
      <c r="M52" s="10">
        <f t="shared" ca="1" si="9"/>
        <v>-10.84</v>
      </c>
      <c r="N52" s="10">
        <f t="shared" ca="1" si="9"/>
        <v>6502.53</v>
      </c>
      <c r="O52" s="10">
        <f t="shared" ca="1" si="9"/>
        <v>-10.84</v>
      </c>
      <c r="P52" s="10">
        <f t="shared" ca="1" si="10"/>
        <v>6502.53</v>
      </c>
      <c r="Q52" s="10">
        <f t="shared" ca="1" si="10"/>
        <v>-10.84</v>
      </c>
      <c r="R52" s="10">
        <f t="shared" ca="1" si="10"/>
        <v>6502.53</v>
      </c>
      <c r="S52" s="10">
        <f t="shared" ca="1" si="10"/>
        <v>-10.84</v>
      </c>
      <c r="T52" s="10">
        <f t="shared" ca="1" si="10"/>
        <v>6502.53</v>
      </c>
      <c r="U52" s="10">
        <f t="shared" ca="1" si="10"/>
        <v>-10.84</v>
      </c>
      <c r="V52" s="10">
        <f t="shared" ca="1" si="10"/>
        <v>6502.53</v>
      </c>
      <c r="W52" s="10">
        <f t="shared" ca="1" si="10"/>
        <v>-10.84</v>
      </c>
      <c r="X52" s="10">
        <f t="shared" ca="1" si="10"/>
        <v>6502.53</v>
      </c>
      <c r="Y52" s="10">
        <f t="shared" ca="1" si="10"/>
        <v>-10.84</v>
      </c>
      <c r="Z52" s="10">
        <f t="shared" ca="1" si="10"/>
        <v>6502.53</v>
      </c>
      <c r="AA52" s="10">
        <f t="shared" ca="1" si="10"/>
        <v>-10.84</v>
      </c>
      <c r="AB52" s="10">
        <f t="shared" ca="1" si="10"/>
        <v>6502.53</v>
      </c>
      <c r="AC52" s="10">
        <f t="shared" ca="1" si="10"/>
        <v>-10.84</v>
      </c>
      <c r="AD52" s="11">
        <f t="shared" ca="1" si="2"/>
        <v>-130.08000000000001</v>
      </c>
    </row>
    <row r="53" spans="1:30" x14ac:dyDescent="0.25">
      <c r="A53">
        <v>95485</v>
      </c>
      <c r="B53" s="2">
        <v>345</v>
      </c>
      <c r="C53" s="2">
        <v>1090</v>
      </c>
      <c r="D53" s="2">
        <v>6495</v>
      </c>
      <c r="E53">
        <v>800</v>
      </c>
      <c r="F53" s="10">
        <f t="shared" ca="1" si="9"/>
        <v>263.37</v>
      </c>
      <c r="G53" s="10">
        <f t="shared" ca="1" si="9"/>
        <v>-0.33</v>
      </c>
      <c r="H53" s="10">
        <f t="shared" ca="1" si="9"/>
        <v>263.37</v>
      </c>
      <c r="I53" s="10">
        <f t="shared" ca="1" si="9"/>
        <v>-0.33</v>
      </c>
      <c r="J53" s="10">
        <f t="shared" ca="1" si="9"/>
        <v>263.37</v>
      </c>
      <c r="K53" s="10">
        <f t="shared" ca="1" si="9"/>
        <v>-0.33</v>
      </c>
      <c r="L53" s="10">
        <f t="shared" ca="1" si="9"/>
        <v>263.37</v>
      </c>
      <c r="M53" s="10">
        <f t="shared" ca="1" si="9"/>
        <v>-0.33</v>
      </c>
      <c r="N53" s="10">
        <f t="shared" ca="1" si="9"/>
        <v>263.37</v>
      </c>
      <c r="O53" s="10">
        <f t="shared" ca="1" si="9"/>
        <v>-0.33</v>
      </c>
      <c r="P53" s="10">
        <f t="shared" ca="1" si="10"/>
        <v>263.37</v>
      </c>
      <c r="Q53" s="10">
        <f t="shared" ca="1" si="10"/>
        <v>-0.33</v>
      </c>
      <c r="R53" s="10">
        <f t="shared" ca="1" si="10"/>
        <v>263.37</v>
      </c>
      <c r="S53" s="10">
        <f t="shared" ca="1" si="10"/>
        <v>-0.33</v>
      </c>
      <c r="T53" s="10">
        <f t="shared" ca="1" si="10"/>
        <v>263.37</v>
      </c>
      <c r="U53" s="10">
        <f t="shared" ca="1" si="10"/>
        <v>-0.33</v>
      </c>
      <c r="V53" s="10">
        <f t="shared" ca="1" si="10"/>
        <v>263.37</v>
      </c>
      <c r="W53" s="10">
        <f t="shared" ca="1" si="10"/>
        <v>-0.33</v>
      </c>
      <c r="X53" s="10">
        <f t="shared" ca="1" si="10"/>
        <v>263.37</v>
      </c>
      <c r="Y53" s="10">
        <f t="shared" ca="1" si="10"/>
        <v>-0.33</v>
      </c>
      <c r="Z53" s="10">
        <f t="shared" ca="1" si="10"/>
        <v>263.37</v>
      </c>
      <c r="AA53" s="10">
        <f t="shared" ca="1" si="10"/>
        <v>-0.33</v>
      </c>
      <c r="AB53" s="10">
        <f t="shared" ca="1" si="10"/>
        <v>263.37</v>
      </c>
      <c r="AC53" s="10">
        <f t="shared" ca="1" si="10"/>
        <v>-0.33</v>
      </c>
      <c r="AD53" s="11">
        <f t="shared" ca="1" si="2"/>
        <v>-3.9600000000000004</v>
      </c>
    </row>
    <row r="54" spans="1:30" x14ac:dyDescent="0.25">
      <c r="A54">
        <v>95486</v>
      </c>
      <c r="B54" s="2">
        <v>345</v>
      </c>
      <c r="C54" s="2">
        <v>1090</v>
      </c>
      <c r="D54" s="2">
        <v>6495</v>
      </c>
      <c r="E54">
        <v>800</v>
      </c>
      <c r="F54" s="10">
        <f t="shared" ca="1" si="9"/>
        <v>4843.75</v>
      </c>
      <c r="G54" s="10">
        <f t="shared" ca="1" si="9"/>
        <v>-6.05</v>
      </c>
      <c r="H54" s="10">
        <f t="shared" ca="1" si="9"/>
        <v>4843.75</v>
      </c>
      <c r="I54" s="10">
        <f t="shared" ca="1" si="9"/>
        <v>-6.05</v>
      </c>
      <c r="J54" s="10">
        <f t="shared" ca="1" si="9"/>
        <v>4843.75</v>
      </c>
      <c r="K54" s="10">
        <f t="shared" ca="1" si="9"/>
        <v>-6.05</v>
      </c>
      <c r="L54" s="10">
        <f t="shared" ca="1" si="9"/>
        <v>4843.75</v>
      </c>
      <c r="M54" s="10">
        <f t="shared" ca="1" si="9"/>
        <v>-6.05</v>
      </c>
      <c r="N54" s="10">
        <f t="shared" ca="1" si="9"/>
        <v>4843.75</v>
      </c>
      <c r="O54" s="10">
        <f t="shared" ca="1" si="9"/>
        <v>-6.05</v>
      </c>
      <c r="P54" s="10">
        <f t="shared" ca="1" si="10"/>
        <v>4843.75</v>
      </c>
      <c r="Q54" s="10">
        <f t="shared" ca="1" si="10"/>
        <v>-6.05</v>
      </c>
      <c r="R54" s="10">
        <f t="shared" ca="1" si="10"/>
        <v>4843.75</v>
      </c>
      <c r="S54" s="10">
        <f t="shared" ca="1" si="10"/>
        <v>-6.05</v>
      </c>
      <c r="T54" s="10">
        <f t="shared" ca="1" si="10"/>
        <v>4843.75</v>
      </c>
      <c r="U54" s="10">
        <f t="shared" ca="1" si="10"/>
        <v>-6.05</v>
      </c>
      <c r="V54" s="10">
        <f t="shared" ca="1" si="10"/>
        <v>4843.75</v>
      </c>
      <c r="W54" s="10">
        <f t="shared" ca="1" si="10"/>
        <v>-6.05</v>
      </c>
      <c r="X54" s="10">
        <f t="shared" ca="1" si="10"/>
        <v>4843.75</v>
      </c>
      <c r="Y54" s="10">
        <f t="shared" ca="1" si="10"/>
        <v>-6.05</v>
      </c>
      <c r="Z54" s="10">
        <f t="shared" ca="1" si="10"/>
        <v>4843.75</v>
      </c>
      <c r="AA54" s="10">
        <f t="shared" ca="1" si="10"/>
        <v>-6.05</v>
      </c>
      <c r="AB54" s="10">
        <f t="shared" ca="1" si="10"/>
        <v>4843.75</v>
      </c>
      <c r="AC54" s="10">
        <f t="shared" ca="1" si="10"/>
        <v>-6.05</v>
      </c>
      <c r="AD54" s="11">
        <f t="shared" ca="1" si="2"/>
        <v>-72.59999999999998</v>
      </c>
    </row>
    <row r="55" spans="1:30" x14ac:dyDescent="0.25">
      <c r="A55">
        <v>1002458</v>
      </c>
      <c r="B55" s="2">
        <v>345</v>
      </c>
      <c r="C55" s="2">
        <v>1090</v>
      </c>
      <c r="D55" s="2">
        <v>6495</v>
      </c>
      <c r="E55">
        <v>800</v>
      </c>
      <c r="F55" s="10">
        <f t="shared" ca="1" si="9"/>
        <v>4382.6000000000004</v>
      </c>
      <c r="G55" s="10">
        <f t="shared" ca="1" si="9"/>
        <v>-5.48</v>
      </c>
      <c r="H55" s="10">
        <f t="shared" ca="1" si="9"/>
        <v>4382.6000000000004</v>
      </c>
      <c r="I55" s="10">
        <f t="shared" ca="1" si="9"/>
        <v>-5.48</v>
      </c>
      <c r="J55" s="10">
        <f t="shared" ca="1" si="9"/>
        <v>4382.6000000000004</v>
      </c>
      <c r="K55" s="10">
        <f t="shared" ca="1" si="9"/>
        <v>-5.48</v>
      </c>
      <c r="L55" s="10">
        <f t="shared" ca="1" si="9"/>
        <v>4382.6000000000004</v>
      </c>
      <c r="M55" s="10">
        <f t="shared" ca="1" si="9"/>
        <v>-5.48</v>
      </c>
      <c r="N55" s="10">
        <f t="shared" ca="1" si="9"/>
        <v>4382.6000000000004</v>
      </c>
      <c r="O55" s="10">
        <f t="shared" ca="1" si="9"/>
        <v>-5.48</v>
      </c>
      <c r="P55" s="10">
        <f t="shared" ca="1" si="10"/>
        <v>4382.6000000000004</v>
      </c>
      <c r="Q55" s="10">
        <f t="shared" ca="1" si="10"/>
        <v>-5.48</v>
      </c>
      <c r="R55" s="10">
        <f t="shared" ca="1" si="10"/>
        <v>4382.6000000000004</v>
      </c>
      <c r="S55" s="10">
        <f t="shared" ca="1" si="10"/>
        <v>-5.48</v>
      </c>
      <c r="T55" s="10">
        <f t="shared" ca="1" si="10"/>
        <v>4382.6000000000004</v>
      </c>
      <c r="U55" s="10">
        <f t="shared" ca="1" si="10"/>
        <v>-5.48</v>
      </c>
      <c r="V55" s="10">
        <f t="shared" ca="1" si="10"/>
        <v>4382.6000000000004</v>
      </c>
      <c r="W55" s="10">
        <f t="shared" ca="1" si="10"/>
        <v>-5.48</v>
      </c>
      <c r="X55" s="10">
        <f t="shared" ca="1" si="10"/>
        <v>4382.6000000000004</v>
      </c>
      <c r="Y55" s="10">
        <f t="shared" ca="1" si="10"/>
        <v>-5.48</v>
      </c>
      <c r="Z55" s="10">
        <f t="shared" ca="1" si="10"/>
        <v>4382.6000000000004</v>
      </c>
      <c r="AA55" s="10">
        <f t="shared" ca="1" si="10"/>
        <v>-5.48</v>
      </c>
      <c r="AB55" s="10">
        <f t="shared" ca="1" si="10"/>
        <v>4382.6000000000004</v>
      </c>
      <c r="AC55" s="10">
        <f t="shared" ca="1" si="10"/>
        <v>-5.48</v>
      </c>
      <c r="AD55" s="11">
        <f t="shared" ca="1" si="2"/>
        <v>-65.760000000000019</v>
      </c>
    </row>
    <row r="56" spans="1:30" x14ac:dyDescent="0.25">
      <c r="A56">
        <v>97991</v>
      </c>
      <c r="B56" s="2">
        <v>345</v>
      </c>
      <c r="C56" s="2">
        <v>1100</v>
      </c>
      <c r="D56" s="2">
        <v>6505</v>
      </c>
      <c r="E56">
        <v>600</v>
      </c>
      <c r="F56" s="10">
        <f t="shared" ca="1" si="9"/>
        <v>7579.91</v>
      </c>
      <c r="G56" s="10">
        <f t="shared" ca="1" si="9"/>
        <v>-12.63</v>
      </c>
      <c r="H56" s="10">
        <f t="shared" ca="1" si="9"/>
        <v>7579.91</v>
      </c>
      <c r="I56" s="10">
        <f t="shared" ca="1" si="9"/>
        <v>-12.63</v>
      </c>
      <c r="J56" s="10">
        <f t="shared" ca="1" si="9"/>
        <v>7579.91</v>
      </c>
      <c r="K56" s="10">
        <f t="shared" ca="1" si="9"/>
        <v>-12.63</v>
      </c>
      <c r="L56" s="10">
        <f t="shared" ca="1" si="9"/>
        <v>7579.91</v>
      </c>
      <c r="M56" s="10">
        <f t="shared" ca="1" si="9"/>
        <v>-12.63</v>
      </c>
      <c r="N56" s="10">
        <f t="shared" ca="1" si="9"/>
        <v>8098.61</v>
      </c>
      <c r="O56" s="10">
        <f t="shared" ca="1" si="9"/>
        <v>-13.5</v>
      </c>
      <c r="P56" s="10">
        <f t="shared" ca="1" si="10"/>
        <v>8098.61</v>
      </c>
      <c r="Q56" s="10">
        <f t="shared" ca="1" si="10"/>
        <v>-13.5</v>
      </c>
      <c r="R56" s="10">
        <f t="shared" ca="1" si="10"/>
        <v>8764.11</v>
      </c>
      <c r="S56" s="10">
        <f t="shared" ca="1" si="10"/>
        <v>-14.61</v>
      </c>
      <c r="T56" s="10">
        <f t="shared" ca="1" si="10"/>
        <v>8990.6299999999992</v>
      </c>
      <c r="U56" s="10">
        <f t="shared" ca="1" si="10"/>
        <v>-14.98</v>
      </c>
      <c r="V56" s="10">
        <f t="shared" ca="1" si="10"/>
        <v>8990.6299999999992</v>
      </c>
      <c r="W56" s="10">
        <f t="shared" ca="1" si="10"/>
        <v>-14.98</v>
      </c>
      <c r="X56" s="10">
        <f t="shared" ca="1" si="10"/>
        <v>8990.6299999999992</v>
      </c>
      <c r="Y56" s="10">
        <f t="shared" ca="1" si="10"/>
        <v>-14.98</v>
      </c>
      <c r="Z56" s="10">
        <f t="shared" ca="1" si="10"/>
        <v>9223.01</v>
      </c>
      <c r="AA56" s="10">
        <f t="shared" ca="1" si="10"/>
        <v>-15.37</v>
      </c>
      <c r="AB56" s="10">
        <f t="shared" ca="1" si="10"/>
        <v>9223.01</v>
      </c>
      <c r="AC56" s="10">
        <f t="shared" ca="1" si="10"/>
        <v>-15.37</v>
      </c>
      <c r="AD56" s="11">
        <f t="shared" ca="1" si="2"/>
        <v>-167.81000000000003</v>
      </c>
    </row>
    <row r="57" spans="1:30" x14ac:dyDescent="0.25">
      <c r="A57">
        <v>99801</v>
      </c>
      <c r="B57" s="2">
        <v>345</v>
      </c>
      <c r="C57" s="2">
        <v>1100</v>
      </c>
      <c r="D57" s="2">
        <v>6505</v>
      </c>
      <c r="E57">
        <v>600</v>
      </c>
      <c r="F57" s="10">
        <f t="shared" ca="1" si="9"/>
        <v>0</v>
      </c>
      <c r="G57" s="10">
        <f t="shared" ca="1" si="9"/>
        <v>0</v>
      </c>
      <c r="H57" s="10">
        <f t="shared" ca="1" si="9"/>
        <v>0</v>
      </c>
      <c r="I57" s="10">
        <f t="shared" ca="1" si="9"/>
        <v>0</v>
      </c>
      <c r="J57" s="10">
        <f t="shared" ca="1" si="9"/>
        <v>0</v>
      </c>
      <c r="K57" s="10">
        <f t="shared" ca="1" si="9"/>
        <v>0</v>
      </c>
      <c r="L57" s="10">
        <f t="shared" ca="1" si="9"/>
        <v>0</v>
      </c>
      <c r="M57" s="10">
        <f t="shared" ca="1" si="9"/>
        <v>0</v>
      </c>
      <c r="N57" s="10">
        <f t="shared" ca="1" si="9"/>
        <v>0</v>
      </c>
      <c r="O57" s="10">
        <f t="shared" ca="1" si="9"/>
        <v>0</v>
      </c>
      <c r="P57" s="10">
        <f t="shared" ca="1" si="10"/>
        <v>0</v>
      </c>
      <c r="Q57" s="10">
        <f t="shared" ca="1" si="10"/>
        <v>0</v>
      </c>
      <c r="R57" s="10">
        <f t="shared" ca="1" si="10"/>
        <v>0</v>
      </c>
      <c r="S57" s="10">
        <f t="shared" ca="1" si="10"/>
        <v>0</v>
      </c>
      <c r="T57" s="10">
        <f t="shared" ca="1" si="10"/>
        <v>0</v>
      </c>
      <c r="U57" s="10">
        <f t="shared" ca="1" si="10"/>
        <v>0</v>
      </c>
      <c r="V57" s="10">
        <f t="shared" ca="1" si="10"/>
        <v>0</v>
      </c>
      <c r="W57" s="10">
        <f t="shared" ca="1" si="10"/>
        <v>0</v>
      </c>
      <c r="X57" s="10">
        <f t="shared" ca="1" si="10"/>
        <v>0</v>
      </c>
      <c r="Y57" s="10">
        <f t="shared" ca="1" si="10"/>
        <v>0</v>
      </c>
      <c r="Z57" s="10">
        <f t="shared" ca="1" si="10"/>
        <v>0</v>
      </c>
      <c r="AA57" s="10">
        <f t="shared" ca="1" si="10"/>
        <v>0</v>
      </c>
      <c r="AB57" s="10">
        <f t="shared" ca="1" si="10"/>
        <v>0</v>
      </c>
      <c r="AC57" s="10">
        <f t="shared" ca="1" si="10"/>
        <v>0</v>
      </c>
      <c r="AD57" s="11">
        <f t="shared" ca="1" si="2"/>
        <v>0</v>
      </c>
    </row>
    <row r="58" spans="1:30" x14ac:dyDescent="0.25">
      <c r="A58">
        <v>91259</v>
      </c>
      <c r="B58" s="2">
        <v>345</v>
      </c>
      <c r="C58" s="2">
        <v>1105</v>
      </c>
      <c r="D58" s="2">
        <v>6510</v>
      </c>
      <c r="E58">
        <v>600</v>
      </c>
      <c r="F58" s="10">
        <f t="shared" ca="1" si="9"/>
        <v>457.01</v>
      </c>
      <c r="G58" s="10">
        <f t="shared" ca="1" si="9"/>
        <v>-0.76</v>
      </c>
      <c r="H58" s="10">
        <f t="shared" ca="1" si="9"/>
        <v>716.36</v>
      </c>
      <c r="I58" s="10">
        <f t="shared" ca="1" si="9"/>
        <v>-1.19</v>
      </c>
      <c r="J58" s="10">
        <f t="shared" ca="1" si="9"/>
        <v>716.36</v>
      </c>
      <c r="K58" s="10">
        <f t="shared" ca="1" si="9"/>
        <v>-1.19</v>
      </c>
      <c r="L58" s="10">
        <f t="shared" ca="1" si="9"/>
        <v>716.36</v>
      </c>
      <c r="M58" s="10">
        <f t="shared" ca="1" si="9"/>
        <v>-1.19</v>
      </c>
      <c r="N58" s="10">
        <f t="shared" ca="1" si="9"/>
        <v>716.36</v>
      </c>
      <c r="O58" s="10">
        <f t="shared" ca="1" si="9"/>
        <v>-1.19</v>
      </c>
      <c r="P58" s="10">
        <f t="shared" ca="1" si="10"/>
        <v>716.36</v>
      </c>
      <c r="Q58" s="10">
        <f t="shared" ca="1" si="10"/>
        <v>-1.19</v>
      </c>
      <c r="R58" s="10">
        <f t="shared" ca="1" si="10"/>
        <v>716.36</v>
      </c>
      <c r="S58" s="10">
        <f t="shared" ca="1" si="10"/>
        <v>-1.19</v>
      </c>
      <c r="T58" s="10">
        <f t="shared" ca="1" si="10"/>
        <v>716.36</v>
      </c>
      <c r="U58" s="10">
        <f t="shared" ca="1" si="10"/>
        <v>-1.19</v>
      </c>
      <c r="V58" s="10">
        <f t="shared" ca="1" si="10"/>
        <v>1619.24</v>
      </c>
      <c r="W58" s="10">
        <f t="shared" ca="1" si="10"/>
        <v>-2.7</v>
      </c>
      <c r="X58" s="10">
        <f t="shared" ca="1" si="10"/>
        <v>7764.24</v>
      </c>
      <c r="Y58" s="10">
        <f t="shared" ca="1" si="10"/>
        <v>-12.94</v>
      </c>
      <c r="Z58" s="10">
        <f t="shared" ca="1" si="10"/>
        <v>12742.44</v>
      </c>
      <c r="AA58" s="10">
        <f t="shared" ca="1" si="10"/>
        <v>-21.24</v>
      </c>
      <c r="AB58" s="10">
        <f t="shared" ca="1" si="10"/>
        <v>12780.6</v>
      </c>
      <c r="AC58" s="10">
        <f t="shared" ca="1" si="10"/>
        <v>-21.3</v>
      </c>
      <c r="AD58" s="11">
        <f t="shared" ca="1" si="2"/>
        <v>-67.27</v>
      </c>
    </row>
    <row r="59" spans="1:30" x14ac:dyDescent="0.25">
      <c r="A59">
        <v>91260</v>
      </c>
      <c r="B59" s="2">
        <v>345</v>
      </c>
      <c r="C59" s="2">
        <v>1105</v>
      </c>
      <c r="D59" s="2">
        <v>6510</v>
      </c>
      <c r="E59">
        <v>600</v>
      </c>
      <c r="F59" s="10">
        <f t="shared" ca="1" si="9"/>
        <v>30658</v>
      </c>
      <c r="G59" s="10">
        <f t="shared" ca="1" si="9"/>
        <v>-51.1</v>
      </c>
      <c r="H59" s="10">
        <f t="shared" ca="1" si="9"/>
        <v>35064.800000000003</v>
      </c>
      <c r="I59" s="10">
        <f t="shared" ca="1" si="9"/>
        <v>-58.44</v>
      </c>
      <c r="J59" s="10">
        <f t="shared" ca="1" si="9"/>
        <v>35064.800000000003</v>
      </c>
      <c r="K59" s="10">
        <f t="shared" ca="1" si="9"/>
        <v>-58.44</v>
      </c>
      <c r="L59" s="10">
        <f t="shared" ca="1" si="9"/>
        <v>35232.800000000003</v>
      </c>
      <c r="M59" s="10">
        <f t="shared" ca="1" si="9"/>
        <v>-58.72</v>
      </c>
      <c r="N59" s="10">
        <f t="shared" ca="1" si="9"/>
        <v>35400.800000000003</v>
      </c>
      <c r="O59" s="10">
        <f t="shared" ca="1" si="9"/>
        <v>-59</v>
      </c>
      <c r="P59" s="10">
        <f t="shared" ca="1" si="10"/>
        <v>37503.300000000003</v>
      </c>
      <c r="Q59" s="10">
        <f t="shared" ca="1" si="10"/>
        <v>-59</v>
      </c>
      <c r="R59" s="10">
        <f t="shared" ca="1" si="10"/>
        <v>38165.360000000001</v>
      </c>
      <c r="S59" s="10">
        <f t="shared" ca="1" si="10"/>
        <v>-63.61</v>
      </c>
      <c r="T59" s="10">
        <f t="shared" ca="1" si="10"/>
        <v>38239.46</v>
      </c>
      <c r="U59" s="10">
        <f t="shared" ca="1" si="10"/>
        <v>-63.73</v>
      </c>
      <c r="V59" s="10">
        <f t="shared" ca="1" si="10"/>
        <v>38664.46</v>
      </c>
      <c r="W59" s="10">
        <f t="shared" ca="1" si="10"/>
        <v>-64.44</v>
      </c>
      <c r="X59" s="10">
        <f t="shared" ca="1" si="10"/>
        <v>38739.699999999997</v>
      </c>
      <c r="Y59" s="10">
        <f t="shared" ca="1" si="10"/>
        <v>-64.569999999999993</v>
      </c>
      <c r="Z59" s="10">
        <f t="shared" ca="1" si="10"/>
        <v>39087.699999999997</v>
      </c>
      <c r="AA59" s="10">
        <f t="shared" ca="1" si="10"/>
        <v>-65.150000000000006</v>
      </c>
      <c r="AB59" s="10">
        <f t="shared" ca="1" si="10"/>
        <v>39368.5</v>
      </c>
      <c r="AC59" s="10">
        <f t="shared" ca="1" si="10"/>
        <v>-65.61</v>
      </c>
      <c r="AD59" s="11">
        <f t="shared" ca="1" si="2"/>
        <v>-731.81</v>
      </c>
    </row>
    <row r="60" spans="1:30" x14ac:dyDescent="0.25">
      <c r="A60">
        <v>108593</v>
      </c>
      <c r="B60" s="2">
        <v>345</v>
      </c>
      <c r="C60" s="2">
        <v>1105</v>
      </c>
      <c r="D60" s="2">
        <v>6510</v>
      </c>
      <c r="E60">
        <v>600</v>
      </c>
      <c r="F60" s="10">
        <f t="shared" ref="F60:O69" ca="1" si="11">IFERROR(INDEX((INDIRECT("'"&amp;F$2&amp;F$3)),MATCH($A60,INDIRECT("'"&amp;F$2&amp;$A$1),0))*INDEX(F$4:F$8,MATCH($B60,$E$4:$E$8,0)),0)</f>
        <v>80257.33</v>
      </c>
      <c r="G60" s="10">
        <f t="shared" ca="1" si="11"/>
        <v>-133.76</v>
      </c>
      <c r="H60" s="10">
        <f t="shared" ca="1" si="11"/>
        <v>80257.33</v>
      </c>
      <c r="I60" s="10">
        <f t="shared" ca="1" si="11"/>
        <v>-133.76</v>
      </c>
      <c r="J60" s="10">
        <f t="shared" ca="1" si="11"/>
        <v>80257.33</v>
      </c>
      <c r="K60" s="10">
        <f t="shared" ca="1" si="11"/>
        <v>-133.76</v>
      </c>
      <c r="L60" s="10">
        <f t="shared" ca="1" si="11"/>
        <v>80257.33</v>
      </c>
      <c r="M60" s="10">
        <f t="shared" ca="1" si="11"/>
        <v>-133.76</v>
      </c>
      <c r="N60" s="10">
        <f t="shared" ca="1" si="11"/>
        <v>80257.33</v>
      </c>
      <c r="O60" s="10">
        <f t="shared" ca="1" si="11"/>
        <v>-133.76</v>
      </c>
      <c r="P60" s="10">
        <f t="shared" ref="P60:AC69" ca="1" si="12">IFERROR(INDEX((INDIRECT("'"&amp;P$2&amp;P$3)),MATCH($A60,INDIRECT("'"&amp;P$2&amp;$A$1),0))*INDEX(P$4:P$8,MATCH($B60,$E$4:$E$8,0)),0)</f>
        <v>80257.33</v>
      </c>
      <c r="Q60" s="10">
        <f t="shared" ca="1" si="12"/>
        <v>-133.76</v>
      </c>
      <c r="R60" s="10">
        <f t="shared" ca="1" si="12"/>
        <v>80257.33</v>
      </c>
      <c r="S60" s="10">
        <f t="shared" ca="1" si="12"/>
        <v>-133.76</v>
      </c>
      <c r="T60" s="10">
        <f t="shared" ca="1" si="12"/>
        <v>80257.33</v>
      </c>
      <c r="U60" s="10">
        <f t="shared" ca="1" si="12"/>
        <v>-133.76</v>
      </c>
      <c r="V60" s="10">
        <f t="shared" ca="1" si="12"/>
        <v>80257.33</v>
      </c>
      <c r="W60" s="10">
        <f t="shared" ca="1" si="12"/>
        <v>-133.76</v>
      </c>
      <c r="X60" s="10">
        <f t="shared" ca="1" si="12"/>
        <v>79574.55</v>
      </c>
      <c r="Y60" s="10">
        <f t="shared" ca="1" si="12"/>
        <v>-133.76</v>
      </c>
      <c r="Z60" s="10">
        <f t="shared" ca="1" si="12"/>
        <v>79574.55</v>
      </c>
      <c r="AA60" s="10">
        <f t="shared" ca="1" si="12"/>
        <v>-132.62</v>
      </c>
      <c r="AB60" s="10">
        <f t="shared" ca="1" si="12"/>
        <v>77196.160000000003</v>
      </c>
      <c r="AC60" s="10">
        <f t="shared" ca="1" si="12"/>
        <v>-132.62</v>
      </c>
      <c r="AD60" s="11">
        <f t="shared" ca="1" si="2"/>
        <v>-1602.8399999999997</v>
      </c>
    </row>
    <row r="61" spans="1:30" x14ac:dyDescent="0.25">
      <c r="A61">
        <v>108613</v>
      </c>
      <c r="B61" s="2">
        <v>345</v>
      </c>
      <c r="C61" s="2">
        <v>1105</v>
      </c>
      <c r="D61" s="2">
        <v>6510</v>
      </c>
      <c r="E61">
        <v>600</v>
      </c>
      <c r="F61" s="10">
        <f t="shared" ca="1" si="11"/>
        <v>443225.25</v>
      </c>
      <c r="G61" s="10">
        <f t="shared" ca="1" si="11"/>
        <v>-738.71</v>
      </c>
      <c r="H61" s="10">
        <f t="shared" ca="1" si="11"/>
        <v>443225.25</v>
      </c>
      <c r="I61" s="10">
        <f t="shared" ca="1" si="11"/>
        <v>-738.71</v>
      </c>
      <c r="J61" s="10">
        <f t="shared" ca="1" si="11"/>
        <v>443225.25</v>
      </c>
      <c r="K61" s="10">
        <f t="shared" ca="1" si="11"/>
        <v>-738.71</v>
      </c>
      <c r="L61" s="10">
        <f t="shared" ca="1" si="11"/>
        <v>443225.25</v>
      </c>
      <c r="M61" s="10">
        <f t="shared" ca="1" si="11"/>
        <v>-738.71</v>
      </c>
      <c r="N61" s="10">
        <f t="shared" ca="1" si="11"/>
        <v>443225.25</v>
      </c>
      <c r="O61" s="10">
        <f t="shared" ca="1" si="11"/>
        <v>-738.71</v>
      </c>
      <c r="P61" s="10">
        <f t="shared" ca="1" si="12"/>
        <v>443225.25</v>
      </c>
      <c r="Q61" s="10">
        <f t="shared" ca="1" si="12"/>
        <v>-738.71</v>
      </c>
      <c r="R61" s="10">
        <f t="shared" ca="1" si="12"/>
        <v>443225.25</v>
      </c>
      <c r="S61" s="10">
        <f t="shared" ca="1" si="12"/>
        <v>-738.71</v>
      </c>
      <c r="T61" s="10">
        <f t="shared" ca="1" si="12"/>
        <v>443225.25</v>
      </c>
      <c r="U61" s="10">
        <f t="shared" ca="1" si="12"/>
        <v>-738.71</v>
      </c>
      <c r="V61" s="10">
        <f t="shared" ca="1" si="12"/>
        <v>443225.25</v>
      </c>
      <c r="W61" s="10">
        <f t="shared" ca="1" si="12"/>
        <v>-738.71</v>
      </c>
      <c r="X61" s="10">
        <f t="shared" ca="1" si="12"/>
        <v>443225.25</v>
      </c>
      <c r="Y61" s="10">
        <f t="shared" ca="1" si="12"/>
        <v>-738.71</v>
      </c>
      <c r="Z61" s="10">
        <f t="shared" ca="1" si="12"/>
        <v>443225.25</v>
      </c>
      <c r="AA61" s="10">
        <f t="shared" ca="1" si="12"/>
        <v>-738.71</v>
      </c>
      <c r="AB61" s="10">
        <f t="shared" ca="1" si="12"/>
        <v>443225.25</v>
      </c>
      <c r="AC61" s="10">
        <f t="shared" ca="1" si="12"/>
        <v>-738.71</v>
      </c>
      <c r="AD61" s="11">
        <f t="shared" ca="1" si="2"/>
        <v>-8864.52</v>
      </c>
    </row>
    <row r="62" spans="1:30" x14ac:dyDescent="0.25">
      <c r="A62">
        <v>163087</v>
      </c>
      <c r="B62" s="2">
        <v>345</v>
      </c>
      <c r="C62" s="2">
        <v>1105</v>
      </c>
      <c r="D62" s="2">
        <v>6510</v>
      </c>
      <c r="E62">
        <v>600</v>
      </c>
      <c r="F62" s="10">
        <f t="shared" ca="1" si="11"/>
        <v>53.55</v>
      </c>
      <c r="G62" s="10">
        <f t="shared" ca="1" si="11"/>
        <v>-0.09</v>
      </c>
      <c r="H62" s="10">
        <f t="shared" ca="1" si="11"/>
        <v>53.55</v>
      </c>
      <c r="I62" s="10">
        <f t="shared" ca="1" si="11"/>
        <v>-0.09</v>
      </c>
      <c r="J62" s="10">
        <f t="shared" ca="1" si="11"/>
        <v>53.55</v>
      </c>
      <c r="K62" s="10">
        <f t="shared" ca="1" si="11"/>
        <v>-0.09</v>
      </c>
      <c r="L62" s="10">
        <f t="shared" ca="1" si="11"/>
        <v>53.55</v>
      </c>
      <c r="M62" s="10">
        <f t="shared" ca="1" si="11"/>
        <v>-0.09</v>
      </c>
      <c r="N62" s="10">
        <f t="shared" ca="1" si="11"/>
        <v>53.55</v>
      </c>
      <c r="O62" s="10">
        <f t="shared" ca="1" si="11"/>
        <v>-0.09</v>
      </c>
      <c r="P62" s="10">
        <f t="shared" ca="1" si="12"/>
        <v>53.55</v>
      </c>
      <c r="Q62" s="10">
        <f t="shared" ca="1" si="12"/>
        <v>-0.09</v>
      </c>
      <c r="R62" s="10">
        <f t="shared" ca="1" si="12"/>
        <v>53.55</v>
      </c>
      <c r="S62" s="10">
        <f t="shared" ca="1" si="12"/>
        <v>-0.09</v>
      </c>
      <c r="T62" s="10">
        <f t="shared" ca="1" si="12"/>
        <v>53.55</v>
      </c>
      <c r="U62" s="10">
        <f t="shared" ca="1" si="12"/>
        <v>-0.09</v>
      </c>
      <c r="V62" s="10">
        <f t="shared" ca="1" si="12"/>
        <v>53.55</v>
      </c>
      <c r="W62" s="10">
        <f t="shared" ca="1" si="12"/>
        <v>-0.09</v>
      </c>
      <c r="X62" s="10">
        <f t="shared" ca="1" si="12"/>
        <v>53.55</v>
      </c>
      <c r="Y62" s="10">
        <f t="shared" ca="1" si="12"/>
        <v>-0.09</v>
      </c>
      <c r="Z62" s="10">
        <f t="shared" ca="1" si="12"/>
        <v>53.55</v>
      </c>
      <c r="AA62" s="10">
        <f t="shared" ca="1" si="12"/>
        <v>-0.09</v>
      </c>
      <c r="AB62" s="10">
        <f t="shared" ca="1" si="12"/>
        <v>53.55</v>
      </c>
      <c r="AC62" s="10">
        <f t="shared" ca="1" si="12"/>
        <v>-0.09</v>
      </c>
      <c r="AD62" s="11">
        <f t="shared" ca="1" si="2"/>
        <v>-1.0799999999999998</v>
      </c>
    </row>
    <row r="63" spans="1:30" x14ac:dyDescent="0.25">
      <c r="A63">
        <v>163088</v>
      </c>
      <c r="B63" s="2">
        <v>345</v>
      </c>
      <c r="C63" s="2">
        <v>1105</v>
      </c>
      <c r="D63" s="2">
        <v>6510</v>
      </c>
      <c r="E63">
        <v>600</v>
      </c>
      <c r="F63" s="10">
        <f t="shared" ca="1" si="11"/>
        <v>101.8</v>
      </c>
      <c r="G63" s="10">
        <f t="shared" ca="1" si="11"/>
        <v>-0.17</v>
      </c>
      <c r="H63" s="10">
        <f t="shared" ca="1" si="11"/>
        <v>101.8</v>
      </c>
      <c r="I63" s="10">
        <f t="shared" ca="1" si="11"/>
        <v>-0.17</v>
      </c>
      <c r="J63" s="10">
        <f t="shared" ca="1" si="11"/>
        <v>101.8</v>
      </c>
      <c r="K63" s="10">
        <f t="shared" ca="1" si="11"/>
        <v>-0.17</v>
      </c>
      <c r="L63" s="10">
        <f t="shared" ca="1" si="11"/>
        <v>101.8</v>
      </c>
      <c r="M63" s="10">
        <f t="shared" ca="1" si="11"/>
        <v>-0.17</v>
      </c>
      <c r="N63" s="10">
        <f t="shared" ca="1" si="11"/>
        <v>101.8</v>
      </c>
      <c r="O63" s="10">
        <f t="shared" ca="1" si="11"/>
        <v>-0.17</v>
      </c>
      <c r="P63" s="10">
        <f t="shared" ca="1" si="12"/>
        <v>101.8</v>
      </c>
      <c r="Q63" s="10">
        <f t="shared" ca="1" si="12"/>
        <v>-0.17</v>
      </c>
      <c r="R63" s="10">
        <f t="shared" ca="1" si="12"/>
        <v>101.8</v>
      </c>
      <c r="S63" s="10">
        <f t="shared" ca="1" si="12"/>
        <v>-0.17</v>
      </c>
      <c r="T63" s="10">
        <f t="shared" ca="1" si="12"/>
        <v>101.8</v>
      </c>
      <c r="U63" s="10">
        <f t="shared" ca="1" si="12"/>
        <v>-0.17</v>
      </c>
      <c r="V63" s="10">
        <f t="shared" ca="1" si="12"/>
        <v>101.8</v>
      </c>
      <c r="W63" s="10">
        <f t="shared" ca="1" si="12"/>
        <v>-0.17</v>
      </c>
      <c r="X63" s="10">
        <f t="shared" ca="1" si="12"/>
        <v>101.8</v>
      </c>
      <c r="Y63" s="10">
        <f t="shared" ca="1" si="12"/>
        <v>-0.17</v>
      </c>
      <c r="Z63" s="10">
        <f t="shared" ca="1" si="12"/>
        <v>101.8</v>
      </c>
      <c r="AA63" s="10">
        <f t="shared" ca="1" si="12"/>
        <v>-0.17</v>
      </c>
      <c r="AB63" s="10">
        <f t="shared" ca="1" si="12"/>
        <v>101.8</v>
      </c>
      <c r="AC63" s="10">
        <f t="shared" ca="1" si="12"/>
        <v>-0.17</v>
      </c>
      <c r="AD63" s="11">
        <f t="shared" ca="1" si="2"/>
        <v>-2.0399999999999996</v>
      </c>
    </row>
    <row r="64" spans="1:30" x14ac:dyDescent="0.25">
      <c r="A64">
        <v>163135</v>
      </c>
      <c r="B64" s="2">
        <v>345</v>
      </c>
      <c r="C64" s="2">
        <v>1105</v>
      </c>
      <c r="D64" s="2">
        <v>6510</v>
      </c>
      <c r="E64">
        <v>600</v>
      </c>
      <c r="F64" s="10">
        <f t="shared" ca="1" si="11"/>
        <v>215</v>
      </c>
      <c r="G64" s="10">
        <f t="shared" ca="1" si="11"/>
        <v>-0.36</v>
      </c>
      <c r="H64" s="10">
        <f t="shared" ca="1" si="11"/>
        <v>215</v>
      </c>
      <c r="I64" s="10">
        <f t="shared" ca="1" si="11"/>
        <v>-0.36</v>
      </c>
      <c r="J64" s="10">
        <f t="shared" ca="1" si="11"/>
        <v>215</v>
      </c>
      <c r="K64" s="10">
        <f t="shared" ca="1" si="11"/>
        <v>-0.36</v>
      </c>
      <c r="L64" s="10">
        <f t="shared" ca="1" si="11"/>
        <v>215</v>
      </c>
      <c r="M64" s="10">
        <f t="shared" ca="1" si="11"/>
        <v>-0.36</v>
      </c>
      <c r="N64" s="10">
        <f t="shared" ca="1" si="11"/>
        <v>215</v>
      </c>
      <c r="O64" s="10">
        <f t="shared" ca="1" si="11"/>
        <v>-0.36</v>
      </c>
      <c r="P64" s="10">
        <f t="shared" ca="1" si="12"/>
        <v>215</v>
      </c>
      <c r="Q64" s="10">
        <f t="shared" ca="1" si="12"/>
        <v>-0.36</v>
      </c>
      <c r="R64" s="10">
        <f t="shared" ca="1" si="12"/>
        <v>215</v>
      </c>
      <c r="S64" s="10">
        <f t="shared" ca="1" si="12"/>
        <v>-0.36</v>
      </c>
      <c r="T64" s="10">
        <f t="shared" ca="1" si="12"/>
        <v>215</v>
      </c>
      <c r="U64" s="10">
        <f t="shared" ca="1" si="12"/>
        <v>-0.36</v>
      </c>
      <c r="V64" s="10">
        <f t="shared" ca="1" si="12"/>
        <v>215</v>
      </c>
      <c r="W64" s="10">
        <f t="shared" ca="1" si="12"/>
        <v>-0.36</v>
      </c>
      <c r="X64" s="10">
        <f t="shared" ca="1" si="12"/>
        <v>215</v>
      </c>
      <c r="Y64" s="10">
        <f t="shared" ca="1" si="12"/>
        <v>-0.36</v>
      </c>
      <c r="Z64" s="10">
        <f t="shared" ca="1" si="12"/>
        <v>215</v>
      </c>
      <c r="AA64" s="10">
        <f t="shared" ca="1" si="12"/>
        <v>-0.36</v>
      </c>
      <c r="AB64" s="10">
        <f t="shared" ca="1" si="12"/>
        <v>215</v>
      </c>
      <c r="AC64" s="10">
        <f t="shared" ca="1" si="12"/>
        <v>-0.36</v>
      </c>
      <c r="AD64" s="11">
        <f t="shared" ca="1" si="2"/>
        <v>-4.3199999999999994</v>
      </c>
    </row>
    <row r="65" spans="1:30" x14ac:dyDescent="0.25">
      <c r="A65">
        <v>163136</v>
      </c>
      <c r="B65" s="2">
        <v>345</v>
      </c>
      <c r="C65" s="2">
        <v>1105</v>
      </c>
      <c r="D65" s="2">
        <v>6510</v>
      </c>
      <c r="E65">
        <v>600</v>
      </c>
      <c r="F65" s="10">
        <f t="shared" ca="1" si="11"/>
        <v>248</v>
      </c>
      <c r="G65" s="10">
        <f t="shared" ca="1" si="11"/>
        <v>-0.41</v>
      </c>
      <c r="H65" s="10">
        <f t="shared" ca="1" si="11"/>
        <v>248</v>
      </c>
      <c r="I65" s="10">
        <f t="shared" ca="1" si="11"/>
        <v>-0.41</v>
      </c>
      <c r="J65" s="10">
        <f t="shared" ca="1" si="11"/>
        <v>248</v>
      </c>
      <c r="K65" s="10">
        <f t="shared" ca="1" si="11"/>
        <v>-0.41</v>
      </c>
      <c r="L65" s="10">
        <f t="shared" ca="1" si="11"/>
        <v>248</v>
      </c>
      <c r="M65" s="10">
        <f t="shared" ca="1" si="11"/>
        <v>-0.41</v>
      </c>
      <c r="N65" s="10">
        <f t="shared" ca="1" si="11"/>
        <v>248</v>
      </c>
      <c r="O65" s="10">
        <f t="shared" ca="1" si="11"/>
        <v>-0.41</v>
      </c>
      <c r="P65" s="10">
        <f t="shared" ca="1" si="12"/>
        <v>248</v>
      </c>
      <c r="Q65" s="10">
        <f t="shared" ca="1" si="12"/>
        <v>-0.41</v>
      </c>
      <c r="R65" s="10">
        <f t="shared" ca="1" si="12"/>
        <v>248</v>
      </c>
      <c r="S65" s="10">
        <f t="shared" ca="1" si="12"/>
        <v>-0.41</v>
      </c>
      <c r="T65" s="10">
        <f t="shared" ca="1" si="12"/>
        <v>248</v>
      </c>
      <c r="U65" s="10">
        <f t="shared" ca="1" si="12"/>
        <v>-0.41</v>
      </c>
      <c r="V65" s="10">
        <f t="shared" ca="1" si="12"/>
        <v>248</v>
      </c>
      <c r="W65" s="10">
        <f t="shared" ca="1" si="12"/>
        <v>-0.41</v>
      </c>
      <c r="X65" s="10">
        <f t="shared" ca="1" si="12"/>
        <v>248</v>
      </c>
      <c r="Y65" s="10">
        <f t="shared" ca="1" si="12"/>
        <v>-0.41</v>
      </c>
      <c r="Z65" s="10">
        <f t="shared" ca="1" si="12"/>
        <v>248</v>
      </c>
      <c r="AA65" s="10">
        <f t="shared" ca="1" si="12"/>
        <v>-0.41</v>
      </c>
      <c r="AB65" s="10">
        <f t="shared" ca="1" si="12"/>
        <v>248</v>
      </c>
      <c r="AC65" s="10">
        <f t="shared" ca="1" si="12"/>
        <v>-0.41</v>
      </c>
      <c r="AD65" s="11">
        <f t="shared" ca="1" si="2"/>
        <v>-4.9200000000000008</v>
      </c>
    </row>
    <row r="66" spans="1:30" x14ac:dyDescent="0.25">
      <c r="A66">
        <v>163137</v>
      </c>
      <c r="B66" s="2">
        <v>345</v>
      </c>
      <c r="C66" s="2">
        <v>1105</v>
      </c>
      <c r="D66" s="2">
        <v>6510</v>
      </c>
      <c r="E66">
        <v>600</v>
      </c>
      <c r="F66" s="10">
        <f t="shared" ca="1" si="11"/>
        <v>248</v>
      </c>
      <c r="G66" s="10">
        <f t="shared" ca="1" si="11"/>
        <v>-0.41</v>
      </c>
      <c r="H66" s="10">
        <f t="shared" ca="1" si="11"/>
        <v>248</v>
      </c>
      <c r="I66" s="10">
        <f t="shared" ca="1" si="11"/>
        <v>-0.41</v>
      </c>
      <c r="J66" s="10">
        <f t="shared" ca="1" si="11"/>
        <v>248</v>
      </c>
      <c r="K66" s="10">
        <f t="shared" ca="1" si="11"/>
        <v>-0.41</v>
      </c>
      <c r="L66" s="10">
        <f t="shared" ca="1" si="11"/>
        <v>248</v>
      </c>
      <c r="M66" s="10">
        <f t="shared" ca="1" si="11"/>
        <v>-0.41</v>
      </c>
      <c r="N66" s="10">
        <f t="shared" ca="1" si="11"/>
        <v>248</v>
      </c>
      <c r="O66" s="10">
        <f t="shared" ca="1" si="11"/>
        <v>-0.41</v>
      </c>
      <c r="P66" s="10">
        <f t="shared" ca="1" si="12"/>
        <v>248</v>
      </c>
      <c r="Q66" s="10">
        <f t="shared" ca="1" si="12"/>
        <v>-0.41</v>
      </c>
      <c r="R66" s="10">
        <f t="shared" ca="1" si="12"/>
        <v>248</v>
      </c>
      <c r="S66" s="10">
        <f t="shared" ca="1" si="12"/>
        <v>-0.41</v>
      </c>
      <c r="T66" s="10">
        <f t="shared" ca="1" si="12"/>
        <v>248</v>
      </c>
      <c r="U66" s="10">
        <f t="shared" ca="1" si="12"/>
        <v>-0.41</v>
      </c>
      <c r="V66" s="10">
        <f t="shared" ca="1" si="12"/>
        <v>248</v>
      </c>
      <c r="W66" s="10">
        <f t="shared" ca="1" si="12"/>
        <v>-0.41</v>
      </c>
      <c r="X66" s="10">
        <f t="shared" ca="1" si="12"/>
        <v>248</v>
      </c>
      <c r="Y66" s="10">
        <f t="shared" ca="1" si="12"/>
        <v>-0.41</v>
      </c>
      <c r="Z66" s="10">
        <f t="shared" ca="1" si="12"/>
        <v>248</v>
      </c>
      <c r="AA66" s="10">
        <f t="shared" ca="1" si="12"/>
        <v>-0.41</v>
      </c>
      <c r="AB66" s="10">
        <f t="shared" ca="1" si="12"/>
        <v>248</v>
      </c>
      <c r="AC66" s="10">
        <f t="shared" ca="1" si="12"/>
        <v>-0.41</v>
      </c>
      <c r="AD66" s="11">
        <f t="shared" ca="1" si="2"/>
        <v>-4.9200000000000008</v>
      </c>
    </row>
    <row r="67" spans="1:30" x14ac:dyDescent="0.25">
      <c r="A67">
        <v>163138</v>
      </c>
      <c r="B67" s="2">
        <v>345</v>
      </c>
      <c r="C67" s="2">
        <v>1105</v>
      </c>
      <c r="D67" s="2">
        <v>6510</v>
      </c>
      <c r="E67">
        <v>600</v>
      </c>
      <c r="F67" s="10">
        <f t="shared" ca="1" si="11"/>
        <v>907.66</v>
      </c>
      <c r="G67" s="10">
        <f t="shared" ca="1" si="11"/>
        <v>-1.51</v>
      </c>
      <c r="H67" s="10">
        <f t="shared" ca="1" si="11"/>
        <v>907.66</v>
      </c>
      <c r="I67" s="10">
        <f t="shared" ca="1" si="11"/>
        <v>-1.51</v>
      </c>
      <c r="J67" s="10">
        <f t="shared" ca="1" si="11"/>
        <v>907.66</v>
      </c>
      <c r="K67" s="10">
        <f t="shared" ca="1" si="11"/>
        <v>-1.51</v>
      </c>
      <c r="L67" s="10">
        <f t="shared" ca="1" si="11"/>
        <v>907.66</v>
      </c>
      <c r="M67" s="10">
        <f t="shared" ca="1" si="11"/>
        <v>-1.51</v>
      </c>
      <c r="N67" s="10">
        <f t="shared" ca="1" si="11"/>
        <v>907.66</v>
      </c>
      <c r="O67" s="10">
        <f t="shared" ca="1" si="11"/>
        <v>-1.51</v>
      </c>
      <c r="P67" s="10">
        <f t="shared" ca="1" si="12"/>
        <v>907.66</v>
      </c>
      <c r="Q67" s="10">
        <f t="shared" ca="1" si="12"/>
        <v>-1.51</v>
      </c>
      <c r="R67" s="10">
        <f t="shared" ca="1" si="12"/>
        <v>907.66</v>
      </c>
      <c r="S67" s="10">
        <f t="shared" ca="1" si="12"/>
        <v>-1.51</v>
      </c>
      <c r="T67" s="10">
        <f t="shared" ca="1" si="12"/>
        <v>907.66</v>
      </c>
      <c r="U67" s="10">
        <f t="shared" ca="1" si="12"/>
        <v>-1.51</v>
      </c>
      <c r="V67" s="10">
        <f t="shared" ca="1" si="12"/>
        <v>907.66</v>
      </c>
      <c r="W67" s="10">
        <f t="shared" ca="1" si="12"/>
        <v>-1.51</v>
      </c>
      <c r="X67" s="10">
        <f t="shared" ca="1" si="12"/>
        <v>907.66</v>
      </c>
      <c r="Y67" s="10">
        <f t="shared" ca="1" si="12"/>
        <v>-1.51</v>
      </c>
      <c r="Z67" s="10">
        <f t="shared" ca="1" si="12"/>
        <v>907.66</v>
      </c>
      <c r="AA67" s="10">
        <f t="shared" ca="1" si="12"/>
        <v>-1.51</v>
      </c>
      <c r="AB67" s="10">
        <f t="shared" ca="1" si="12"/>
        <v>907.66</v>
      </c>
      <c r="AC67" s="10">
        <f t="shared" ca="1" si="12"/>
        <v>-1.51</v>
      </c>
      <c r="AD67" s="11">
        <f t="shared" ca="1" si="2"/>
        <v>-18.12</v>
      </c>
    </row>
    <row r="68" spans="1:30" x14ac:dyDescent="0.25">
      <c r="A68">
        <v>163139</v>
      </c>
      <c r="B68" s="2">
        <v>345</v>
      </c>
      <c r="C68" s="2">
        <v>1105</v>
      </c>
      <c r="D68" s="2">
        <v>6510</v>
      </c>
      <c r="E68">
        <v>600</v>
      </c>
      <c r="F68" s="10">
        <f t="shared" ca="1" si="11"/>
        <v>2400</v>
      </c>
      <c r="G68" s="10">
        <f t="shared" ca="1" si="11"/>
        <v>-4</v>
      </c>
      <c r="H68" s="10">
        <f t="shared" ca="1" si="11"/>
        <v>2400</v>
      </c>
      <c r="I68" s="10">
        <f t="shared" ca="1" si="11"/>
        <v>-4</v>
      </c>
      <c r="J68" s="10">
        <f t="shared" ca="1" si="11"/>
        <v>2400</v>
      </c>
      <c r="K68" s="10">
        <f t="shared" ca="1" si="11"/>
        <v>-4</v>
      </c>
      <c r="L68" s="10">
        <f t="shared" ca="1" si="11"/>
        <v>2400</v>
      </c>
      <c r="M68" s="10">
        <f t="shared" ca="1" si="11"/>
        <v>-4</v>
      </c>
      <c r="N68" s="10">
        <f t="shared" ca="1" si="11"/>
        <v>2400</v>
      </c>
      <c r="O68" s="10">
        <f t="shared" ca="1" si="11"/>
        <v>-4</v>
      </c>
      <c r="P68" s="10">
        <f t="shared" ca="1" si="12"/>
        <v>2400</v>
      </c>
      <c r="Q68" s="10">
        <f t="shared" ca="1" si="12"/>
        <v>-4</v>
      </c>
      <c r="R68" s="10">
        <f t="shared" ca="1" si="12"/>
        <v>2400</v>
      </c>
      <c r="S68" s="10">
        <f t="shared" ca="1" si="12"/>
        <v>-4</v>
      </c>
      <c r="T68" s="10">
        <f t="shared" ca="1" si="12"/>
        <v>2400</v>
      </c>
      <c r="U68" s="10">
        <f t="shared" ca="1" si="12"/>
        <v>-4</v>
      </c>
      <c r="V68" s="10">
        <f t="shared" ca="1" si="12"/>
        <v>2400</v>
      </c>
      <c r="W68" s="10">
        <f t="shared" ca="1" si="12"/>
        <v>-4</v>
      </c>
      <c r="X68" s="10">
        <f t="shared" ca="1" si="12"/>
        <v>2400</v>
      </c>
      <c r="Y68" s="10">
        <f t="shared" ca="1" si="12"/>
        <v>-4</v>
      </c>
      <c r="Z68" s="10">
        <f t="shared" ca="1" si="12"/>
        <v>2400</v>
      </c>
      <c r="AA68" s="10">
        <f t="shared" ca="1" si="12"/>
        <v>-4</v>
      </c>
      <c r="AB68" s="10">
        <f t="shared" ca="1" si="12"/>
        <v>2400</v>
      </c>
      <c r="AC68" s="10">
        <f t="shared" ca="1" si="12"/>
        <v>-4</v>
      </c>
      <c r="AD68" s="11">
        <f t="shared" ca="1" si="2"/>
        <v>-48</v>
      </c>
    </row>
    <row r="69" spans="1:30" x14ac:dyDescent="0.25">
      <c r="A69">
        <v>2003083</v>
      </c>
      <c r="B69" s="2">
        <v>345</v>
      </c>
      <c r="C69" s="2">
        <v>1105</v>
      </c>
      <c r="D69" s="2">
        <v>6510</v>
      </c>
      <c r="E69">
        <v>600</v>
      </c>
      <c r="F69" s="10">
        <f t="shared" ca="1" si="11"/>
        <v>5802.75</v>
      </c>
      <c r="G69" s="10">
        <f t="shared" ca="1" si="11"/>
        <v>-9.67</v>
      </c>
      <c r="H69" s="10">
        <f t="shared" ca="1" si="11"/>
        <v>5802.75</v>
      </c>
      <c r="I69" s="10">
        <f t="shared" ca="1" si="11"/>
        <v>-9.67</v>
      </c>
      <c r="J69" s="10">
        <f t="shared" ca="1" si="11"/>
        <v>5802.75</v>
      </c>
      <c r="K69" s="10">
        <f t="shared" ca="1" si="11"/>
        <v>-9.67</v>
      </c>
      <c r="L69" s="10">
        <f t="shared" ca="1" si="11"/>
        <v>5802.75</v>
      </c>
      <c r="M69" s="10">
        <f t="shared" ca="1" si="11"/>
        <v>-9.67</v>
      </c>
      <c r="N69" s="10">
        <f t="shared" ca="1" si="11"/>
        <v>5802.75</v>
      </c>
      <c r="O69" s="10">
        <f t="shared" ca="1" si="11"/>
        <v>-9.67</v>
      </c>
      <c r="P69" s="10">
        <f t="shared" ca="1" si="12"/>
        <v>5802.75</v>
      </c>
      <c r="Q69" s="10">
        <f t="shared" ca="1" si="12"/>
        <v>-9.67</v>
      </c>
      <c r="R69" s="10">
        <f t="shared" ca="1" si="12"/>
        <v>5802.75</v>
      </c>
      <c r="S69" s="10">
        <f t="shared" ca="1" si="12"/>
        <v>-9.67</v>
      </c>
      <c r="T69" s="10">
        <f t="shared" ca="1" si="12"/>
        <v>5802.75</v>
      </c>
      <c r="U69" s="10">
        <f t="shared" ca="1" si="12"/>
        <v>-9.67</v>
      </c>
      <c r="V69" s="10">
        <f t="shared" ca="1" si="12"/>
        <v>5802.75</v>
      </c>
      <c r="W69" s="10">
        <f t="shared" ca="1" si="12"/>
        <v>-9.67</v>
      </c>
      <c r="X69" s="10">
        <f t="shared" ca="1" si="12"/>
        <v>5802.75</v>
      </c>
      <c r="Y69" s="10">
        <f t="shared" ca="1" si="12"/>
        <v>-9.67</v>
      </c>
      <c r="Z69" s="10">
        <f t="shared" ca="1" si="12"/>
        <v>5802.75</v>
      </c>
      <c r="AA69" s="10">
        <f t="shared" ca="1" si="12"/>
        <v>-9.67</v>
      </c>
      <c r="AB69" s="10">
        <f t="shared" ca="1" si="12"/>
        <v>5802.75</v>
      </c>
      <c r="AC69" s="10">
        <f t="shared" ca="1" si="12"/>
        <v>-9.67</v>
      </c>
      <c r="AD69" s="11">
        <f t="shared" ca="1" si="2"/>
        <v>-116.04</v>
      </c>
    </row>
    <row r="70" spans="1:30" x14ac:dyDescent="0.25">
      <c r="A70">
        <v>2003093</v>
      </c>
      <c r="B70" s="2">
        <v>345</v>
      </c>
      <c r="C70" s="2">
        <v>1105</v>
      </c>
      <c r="D70" s="2">
        <v>6510</v>
      </c>
      <c r="E70">
        <v>600</v>
      </c>
      <c r="F70" s="10">
        <f t="shared" ref="F70:O79" ca="1" si="13">IFERROR(INDEX((INDIRECT("'"&amp;F$2&amp;F$3)),MATCH($A70,INDIRECT("'"&amp;F$2&amp;$A$1),0))*INDEX(F$4:F$8,MATCH($B70,$E$4:$E$8,0)),0)</f>
        <v>27090.05</v>
      </c>
      <c r="G70" s="10">
        <f t="shared" ca="1" si="13"/>
        <v>-45.15</v>
      </c>
      <c r="H70" s="10">
        <f t="shared" ca="1" si="13"/>
        <v>27090.05</v>
      </c>
      <c r="I70" s="10">
        <f t="shared" ca="1" si="13"/>
        <v>-45.15</v>
      </c>
      <c r="J70" s="10">
        <f t="shared" ca="1" si="13"/>
        <v>27090.05</v>
      </c>
      <c r="K70" s="10">
        <f t="shared" ca="1" si="13"/>
        <v>-45.15</v>
      </c>
      <c r="L70" s="10">
        <f t="shared" ca="1" si="13"/>
        <v>27090.05</v>
      </c>
      <c r="M70" s="10">
        <f t="shared" ca="1" si="13"/>
        <v>-45.15</v>
      </c>
      <c r="N70" s="10">
        <f t="shared" ca="1" si="13"/>
        <v>27090.05</v>
      </c>
      <c r="O70" s="10">
        <f t="shared" ca="1" si="13"/>
        <v>-45.15</v>
      </c>
      <c r="P70" s="10">
        <f t="shared" ref="P70:AC79" ca="1" si="14">IFERROR(INDEX((INDIRECT("'"&amp;P$2&amp;P$3)),MATCH($A70,INDIRECT("'"&amp;P$2&amp;$A$1),0))*INDEX(P$4:P$8,MATCH($B70,$E$4:$E$8,0)),0)</f>
        <v>27090.05</v>
      </c>
      <c r="Q70" s="10">
        <f t="shared" ca="1" si="14"/>
        <v>-45.15</v>
      </c>
      <c r="R70" s="10">
        <f t="shared" ca="1" si="14"/>
        <v>27090.05</v>
      </c>
      <c r="S70" s="10">
        <f t="shared" ca="1" si="14"/>
        <v>-45.15</v>
      </c>
      <c r="T70" s="10">
        <f t="shared" ca="1" si="14"/>
        <v>27090.05</v>
      </c>
      <c r="U70" s="10">
        <f t="shared" ca="1" si="14"/>
        <v>-45.15</v>
      </c>
      <c r="V70" s="10">
        <f t="shared" ca="1" si="14"/>
        <v>27090.05</v>
      </c>
      <c r="W70" s="10">
        <f t="shared" ca="1" si="14"/>
        <v>-45.15</v>
      </c>
      <c r="X70" s="10">
        <f t="shared" ca="1" si="14"/>
        <v>27090.05</v>
      </c>
      <c r="Y70" s="10">
        <f t="shared" ca="1" si="14"/>
        <v>-45.15</v>
      </c>
      <c r="Z70" s="10">
        <f t="shared" ca="1" si="14"/>
        <v>27090.05</v>
      </c>
      <c r="AA70" s="10">
        <f t="shared" ca="1" si="14"/>
        <v>-45.15</v>
      </c>
      <c r="AB70" s="10">
        <f t="shared" ca="1" si="14"/>
        <v>27090.05</v>
      </c>
      <c r="AC70" s="10">
        <f t="shared" ca="1" si="14"/>
        <v>-45.15</v>
      </c>
      <c r="AD70" s="11">
        <f t="shared" ca="1" si="2"/>
        <v>-541.79999999999984</v>
      </c>
    </row>
    <row r="71" spans="1:30" x14ac:dyDescent="0.25">
      <c r="A71">
        <v>2003109</v>
      </c>
      <c r="B71" s="2">
        <v>345</v>
      </c>
      <c r="C71" s="2">
        <v>1105</v>
      </c>
      <c r="D71" s="2">
        <v>6510</v>
      </c>
      <c r="E71">
        <v>600</v>
      </c>
      <c r="F71" s="10">
        <f t="shared" ca="1" si="13"/>
        <v>25421.11</v>
      </c>
      <c r="G71" s="10">
        <f t="shared" ca="1" si="13"/>
        <v>-42.37</v>
      </c>
      <c r="H71" s="10">
        <f t="shared" ca="1" si="13"/>
        <v>25421.11</v>
      </c>
      <c r="I71" s="10">
        <f t="shared" ca="1" si="13"/>
        <v>-42.37</v>
      </c>
      <c r="J71" s="10">
        <f t="shared" ca="1" si="13"/>
        <v>25421.11</v>
      </c>
      <c r="K71" s="10">
        <f t="shared" ca="1" si="13"/>
        <v>-42.37</v>
      </c>
      <c r="L71" s="10">
        <f t="shared" ca="1" si="13"/>
        <v>25421.11</v>
      </c>
      <c r="M71" s="10">
        <f t="shared" ca="1" si="13"/>
        <v>-42.37</v>
      </c>
      <c r="N71" s="10">
        <f t="shared" ca="1" si="13"/>
        <v>25421.11</v>
      </c>
      <c r="O71" s="10">
        <f t="shared" ca="1" si="13"/>
        <v>-42.37</v>
      </c>
      <c r="P71" s="10">
        <f t="shared" ca="1" si="14"/>
        <v>25421.11</v>
      </c>
      <c r="Q71" s="10">
        <f t="shared" ca="1" si="14"/>
        <v>-42.37</v>
      </c>
      <c r="R71" s="10">
        <f t="shared" ca="1" si="14"/>
        <v>25421.11</v>
      </c>
      <c r="S71" s="10">
        <f t="shared" ca="1" si="14"/>
        <v>-42.37</v>
      </c>
      <c r="T71" s="10">
        <f t="shared" ca="1" si="14"/>
        <v>25421.11</v>
      </c>
      <c r="U71" s="10">
        <f t="shared" ca="1" si="14"/>
        <v>-42.37</v>
      </c>
      <c r="V71" s="10">
        <f t="shared" ca="1" si="14"/>
        <v>25421.11</v>
      </c>
      <c r="W71" s="10">
        <f t="shared" ca="1" si="14"/>
        <v>-42.37</v>
      </c>
      <c r="X71" s="10">
        <f t="shared" ca="1" si="14"/>
        <v>25421.11</v>
      </c>
      <c r="Y71" s="10">
        <f t="shared" ca="1" si="14"/>
        <v>-42.37</v>
      </c>
      <c r="Z71" s="10">
        <f t="shared" ca="1" si="14"/>
        <v>25421.11</v>
      </c>
      <c r="AA71" s="10">
        <f t="shared" ca="1" si="14"/>
        <v>-42.37</v>
      </c>
      <c r="AB71" s="10">
        <f t="shared" ca="1" si="14"/>
        <v>25421.11</v>
      </c>
      <c r="AC71" s="10">
        <f t="shared" ca="1" si="14"/>
        <v>-42.37</v>
      </c>
      <c r="AD71" s="11">
        <f t="shared" ca="1" si="2"/>
        <v>-508.44</v>
      </c>
    </row>
    <row r="72" spans="1:30" x14ac:dyDescent="0.25">
      <c r="A72">
        <v>5000367</v>
      </c>
      <c r="B72" s="2">
        <v>345</v>
      </c>
      <c r="C72" s="2">
        <v>1105</v>
      </c>
      <c r="D72" s="2">
        <v>6510</v>
      </c>
      <c r="E72">
        <v>600</v>
      </c>
      <c r="F72" s="10">
        <f t="shared" ca="1" si="13"/>
        <v>67108.5</v>
      </c>
      <c r="G72" s="10">
        <f t="shared" ca="1" si="13"/>
        <v>-111.85</v>
      </c>
      <c r="H72" s="10">
        <f t="shared" ca="1" si="13"/>
        <v>67108.5</v>
      </c>
      <c r="I72" s="10">
        <f t="shared" ca="1" si="13"/>
        <v>-111.85</v>
      </c>
      <c r="J72" s="10">
        <f t="shared" ca="1" si="13"/>
        <v>67108.5</v>
      </c>
      <c r="K72" s="10">
        <f t="shared" ca="1" si="13"/>
        <v>-111.85</v>
      </c>
      <c r="L72" s="10">
        <f t="shared" ca="1" si="13"/>
        <v>67108.5</v>
      </c>
      <c r="M72" s="10">
        <f t="shared" ca="1" si="13"/>
        <v>-111.85</v>
      </c>
      <c r="N72" s="10">
        <f t="shared" ca="1" si="13"/>
        <v>67108.5</v>
      </c>
      <c r="O72" s="10">
        <f t="shared" ca="1" si="13"/>
        <v>-111.85</v>
      </c>
      <c r="P72" s="10">
        <f t="shared" ca="1" si="14"/>
        <v>67108.5</v>
      </c>
      <c r="Q72" s="10">
        <f t="shared" ca="1" si="14"/>
        <v>-111.85</v>
      </c>
      <c r="R72" s="10">
        <f t="shared" ca="1" si="14"/>
        <v>67108.5</v>
      </c>
      <c r="S72" s="10">
        <f t="shared" ca="1" si="14"/>
        <v>-111.85</v>
      </c>
      <c r="T72" s="10">
        <f t="shared" ca="1" si="14"/>
        <v>67108.5</v>
      </c>
      <c r="U72" s="10">
        <f t="shared" ca="1" si="14"/>
        <v>-111.85</v>
      </c>
      <c r="V72" s="10">
        <f t="shared" ca="1" si="14"/>
        <v>67108.5</v>
      </c>
      <c r="W72" s="10">
        <f t="shared" ca="1" si="14"/>
        <v>-111.85</v>
      </c>
      <c r="X72" s="10">
        <f t="shared" ca="1" si="14"/>
        <v>67108.5</v>
      </c>
      <c r="Y72" s="10">
        <f t="shared" ca="1" si="14"/>
        <v>-111.85</v>
      </c>
      <c r="Z72" s="10">
        <f t="shared" ca="1" si="14"/>
        <v>67108.5</v>
      </c>
      <c r="AA72" s="10">
        <f t="shared" ca="1" si="14"/>
        <v>-111.85</v>
      </c>
      <c r="AB72" s="10">
        <f t="shared" ca="1" si="14"/>
        <v>67108.5</v>
      </c>
      <c r="AC72" s="10">
        <f t="shared" ca="1" si="14"/>
        <v>-111.85</v>
      </c>
      <c r="AD72" s="11">
        <f t="shared" ca="1" si="2"/>
        <v>-1342.1999999999998</v>
      </c>
    </row>
    <row r="73" spans="1:30" x14ac:dyDescent="0.25">
      <c r="A73">
        <v>95806</v>
      </c>
      <c r="B73" s="2">
        <v>345</v>
      </c>
      <c r="C73" s="2">
        <v>1110</v>
      </c>
      <c r="D73" s="2">
        <v>6515</v>
      </c>
      <c r="E73">
        <v>600</v>
      </c>
      <c r="F73" s="10">
        <f t="shared" ca="1" si="13"/>
        <v>1176.1600000000001</v>
      </c>
      <c r="G73" s="10">
        <f t="shared" ca="1" si="13"/>
        <v>-1.96</v>
      </c>
      <c r="H73" s="10">
        <f t="shared" ca="1" si="13"/>
        <v>1176.1600000000001</v>
      </c>
      <c r="I73" s="10">
        <f t="shared" ca="1" si="13"/>
        <v>-1.96</v>
      </c>
      <c r="J73" s="10">
        <f t="shared" ca="1" si="13"/>
        <v>1176.1600000000001</v>
      </c>
      <c r="K73" s="10">
        <f t="shared" ca="1" si="13"/>
        <v>-1.96</v>
      </c>
      <c r="L73" s="10">
        <f t="shared" ca="1" si="13"/>
        <v>1176.1600000000001</v>
      </c>
      <c r="M73" s="10">
        <f t="shared" ca="1" si="13"/>
        <v>-1.96</v>
      </c>
      <c r="N73" s="10">
        <f t="shared" ca="1" si="13"/>
        <v>1176.1600000000001</v>
      </c>
      <c r="O73" s="10">
        <f t="shared" ca="1" si="13"/>
        <v>-1.96</v>
      </c>
      <c r="P73" s="10">
        <f t="shared" ca="1" si="14"/>
        <v>1176.1600000000001</v>
      </c>
      <c r="Q73" s="10">
        <f t="shared" ca="1" si="14"/>
        <v>-1.96</v>
      </c>
      <c r="R73" s="10">
        <f t="shared" ca="1" si="14"/>
        <v>1176.1600000000001</v>
      </c>
      <c r="S73" s="10">
        <f t="shared" ca="1" si="14"/>
        <v>-1.96</v>
      </c>
      <c r="T73" s="10">
        <f t="shared" ca="1" si="14"/>
        <v>1176.1600000000001</v>
      </c>
      <c r="U73" s="10">
        <f t="shared" ca="1" si="14"/>
        <v>-1.96</v>
      </c>
      <c r="V73" s="10">
        <f t="shared" ca="1" si="14"/>
        <v>1176.1600000000001</v>
      </c>
      <c r="W73" s="10">
        <f t="shared" ca="1" si="14"/>
        <v>-1.96</v>
      </c>
      <c r="X73" s="10">
        <f t="shared" ca="1" si="14"/>
        <v>1176.1600000000001</v>
      </c>
      <c r="Y73" s="10">
        <f t="shared" ca="1" si="14"/>
        <v>-1.96</v>
      </c>
      <c r="Z73" s="10">
        <f t="shared" ca="1" si="14"/>
        <v>1176.1600000000001</v>
      </c>
      <c r="AA73" s="10">
        <f t="shared" ca="1" si="14"/>
        <v>-1.96</v>
      </c>
      <c r="AB73" s="10">
        <f t="shared" ca="1" si="14"/>
        <v>1176.1600000000001</v>
      </c>
      <c r="AC73" s="10">
        <f t="shared" ca="1" si="14"/>
        <v>-1.96</v>
      </c>
      <c r="AD73" s="11">
        <f t="shared" ref="AD73:AD136" ca="1" si="15">G73+I73+K73+M73+O73+Q73+S73+U73+W73+Y73+AA73+AC73</f>
        <v>-23.520000000000007</v>
      </c>
    </row>
    <row r="74" spans="1:30" x14ac:dyDescent="0.25">
      <c r="A74">
        <v>95807</v>
      </c>
      <c r="B74" s="2">
        <v>345</v>
      </c>
      <c r="C74" s="2">
        <v>1110</v>
      </c>
      <c r="D74" s="2">
        <v>6515</v>
      </c>
      <c r="E74">
        <v>600</v>
      </c>
      <c r="F74" s="10">
        <f t="shared" ca="1" si="13"/>
        <v>449.9</v>
      </c>
      <c r="G74" s="10">
        <f t="shared" ca="1" si="13"/>
        <v>-0.75</v>
      </c>
      <c r="H74" s="10">
        <f t="shared" ca="1" si="13"/>
        <v>449.9</v>
      </c>
      <c r="I74" s="10">
        <f t="shared" ca="1" si="13"/>
        <v>-0.75</v>
      </c>
      <c r="J74" s="10">
        <f t="shared" ca="1" si="13"/>
        <v>449.9</v>
      </c>
      <c r="K74" s="10">
        <f t="shared" ca="1" si="13"/>
        <v>-0.75</v>
      </c>
      <c r="L74" s="10">
        <f t="shared" ca="1" si="13"/>
        <v>449.9</v>
      </c>
      <c r="M74" s="10">
        <f t="shared" ca="1" si="13"/>
        <v>-0.75</v>
      </c>
      <c r="N74" s="10">
        <f t="shared" ca="1" si="13"/>
        <v>449.9</v>
      </c>
      <c r="O74" s="10">
        <f t="shared" ca="1" si="13"/>
        <v>-0.75</v>
      </c>
      <c r="P74" s="10">
        <f t="shared" ca="1" si="14"/>
        <v>449.9</v>
      </c>
      <c r="Q74" s="10">
        <f t="shared" ca="1" si="14"/>
        <v>-0.75</v>
      </c>
      <c r="R74" s="10">
        <f t="shared" ca="1" si="14"/>
        <v>894.5</v>
      </c>
      <c r="S74" s="10">
        <f t="shared" ca="1" si="14"/>
        <v>-1.49</v>
      </c>
      <c r="T74" s="10">
        <f t="shared" ca="1" si="14"/>
        <v>894.5</v>
      </c>
      <c r="U74" s="10">
        <f t="shared" ca="1" si="14"/>
        <v>-1.49</v>
      </c>
      <c r="V74" s="10">
        <f t="shared" ca="1" si="14"/>
        <v>894.5</v>
      </c>
      <c r="W74" s="10">
        <f t="shared" ca="1" si="14"/>
        <v>-1.49</v>
      </c>
      <c r="X74" s="10">
        <f t="shared" ca="1" si="14"/>
        <v>894.5</v>
      </c>
      <c r="Y74" s="10">
        <f t="shared" ca="1" si="14"/>
        <v>-1.49</v>
      </c>
      <c r="Z74" s="10">
        <f t="shared" ca="1" si="14"/>
        <v>894.5</v>
      </c>
      <c r="AA74" s="10">
        <f t="shared" ca="1" si="14"/>
        <v>-1.49</v>
      </c>
      <c r="AB74" s="10">
        <f t="shared" ca="1" si="14"/>
        <v>894.5</v>
      </c>
      <c r="AC74" s="10">
        <f t="shared" ca="1" si="14"/>
        <v>-1.49</v>
      </c>
      <c r="AD74" s="11">
        <f t="shared" ca="1" si="15"/>
        <v>-13.440000000000001</v>
      </c>
    </row>
    <row r="75" spans="1:30" x14ac:dyDescent="0.25">
      <c r="A75">
        <v>1002874</v>
      </c>
      <c r="B75" s="2">
        <v>345</v>
      </c>
      <c r="C75" s="2">
        <v>1110</v>
      </c>
      <c r="D75" s="2">
        <v>6515</v>
      </c>
      <c r="E75">
        <v>600</v>
      </c>
      <c r="F75" s="10">
        <f t="shared" ca="1" si="13"/>
        <v>862.21</v>
      </c>
      <c r="G75" s="10">
        <f t="shared" ca="1" si="13"/>
        <v>-1.44</v>
      </c>
      <c r="H75" s="10">
        <f t="shared" ca="1" si="13"/>
        <v>862.21</v>
      </c>
      <c r="I75" s="10">
        <f t="shared" ca="1" si="13"/>
        <v>-1.44</v>
      </c>
      <c r="J75" s="10">
        <f t="shared" ca="1" si="13"/>
        <v>862.21</v>
      </c>
      <c r="K75" s="10">
        <f t="shared" ca="1" si="13"/>
        <v>-1.44</v>
      </c>
      <c r="L75" s="10">
        <f t="shared" ca="1" si="13"/>
        <v>862.21</v>
      </c>
      <c r="M75" s="10">
        <f t="shared" ca="1" si="13"/>
        <v>-1.44</v>
      </c>
      <c r="N75" s="10">
        <f t="shared" ca="1" si="13"/>
        <v>862.21</v>
      </c>
      <c r="O75" s="10">
        <f t="shared" ca="1" si="13"/>
        <v>-1.44</v>
      </c>
      <c r="P75" s="10">
        <f t="shared" ca="1" si="14"/>
        <v>862.21</v>
      </c>
      <c r="Q75" s="10">
        <f t="shared" ca="1" si="14"/>
        <v>-1.44</v>
      </c>
      <c r="R75" s="10">
        <f t="shared" ca="1" si="14"/>
        <v>862.21</v>
      </c>
      <c r="S75" s="10">
        <f t="shared" ca="1" si="14"/>
        <v>-1.44</v>
      </c>
      <c r="T75" s="10">
        <f t="shared" ca="1" si="14"/>
        <v>862.21</v>
      </c>
      <c r="U75" s="10">
        <f t="shared" ca="1" si="14"/>
        <v>-1.44</v>
      </c>
      <c r="V75" s="10">
        <f t="shared" ca="1" si="14"/>
        <v>862.21</v>
      </c>
      <c r="W75" s="10">
        <f t="shared" ca="1" si="14"/>
        <v>-1.44</v>
      </c>
      <c r="X75" s="10">
        <f t="shared" ca="1" si="14"/>
        <v>862.21</v>
      </c>
      <c r="Y75" s="10">
        <f t="shared" ca="1" si="14"/>
        <v>-1.44</v>
      </c>
      <c r="Z75" s="10">
        <f t="shared" ca="1" si="14"/>
        <v>862.21</v>
      </c>
      <c r="AA75" s="10">
        <f t="shared" ca="1" si="14"/>
        <v>-1.44</v>
      </c>
      <c r="AB75" s="10">
        <f t="shared" ca="1" si="14"/>
        <v>862.21</v>
      </c>
      <c r="AC75" s="10">
        <f t="shared" ca="1" si="14"/>
        <v>-1.44</v>
      </c>
      <c r="AD75" s="11">
        <f t="shared" ca="1" si="15"/>
        <v>-17.279999999999998</v>
      </c>
    </row>
    <row r="76" spans="1:30" x14ac:dyDescent="0.25">
      <c r="A76">
        <v>2002095</v>
      </c>
      <c r="B76" s="2">
        <v>345</v>
      </c>
      <c r="C76" s="2">
        <v>1110</v>
      </c>
      <c r="D76" s="2">
        <v>6515</v>
      </c>
      <c r="E76">
        <v>600</v>
      </c>
      <c r="F76" s="10">
        <f t="shared" ca="1" si="13"/>
        <v>4600</v>
      </c>
      <c r="G76" s="10">
        <f t="shared" ca="1" si="13"/>
        <v>-7.67</v>
      </c>
      <c r="H76" s="10">
        <f t="shared" ca="1" si="13"/>
        <v>4600</v>
      </c>
      <c r="I76" s="10">
        <f t="shared" ca="1" si="13"/>
        <v>-7.67</v>
      </c>
      <c r="J76" s="10">
        <f t="shared" ca="1" si="13"/>
        <v>4600</v>
      </c>
      <c r="K76" s="10">
        <f t="shared" ca="1" si="13"/>
        <v>-7.67</v>
      </c>
      <c r="L76" s="10">
        <f t="shared" ca="1" si="13"/>
        <v>4600</v>
      </c>
      <c r="M76" s="10">
        <f t="shared" ca="1" si="13"/>
        <v>-7.67</v>
      </c>
      <c r="N76" s="10">
        <f t="shared" ca="1" si="13"/>
        <v>4600</v>
      </c>
      <c r="O76" s="10">
        <f t="shared" ca="1" si="13"/>
        <v>-7.67</v>
      </c>
      <c r="P76" s="10">
        <f t="shared" ca="1" si="14"/>
        <v>4600</v>
      </c>
      <c r="Q76" s="10">
        <f t="shared" ca="1" si="14"/>
        <v>-7.67</v>
      </c>
      <c r="R76" s="10">
        <f t="shared" ca="1" si="14"/>
        <v>4600</v>
      </c>
      <c r="S76" s="10">
        <f t="shared" ca="1" si="14"/>
        <v>-7.67</v>
      </c>
      <c r="T76" s="10">
        <f t="shared" ca="1" si="14"/>
        <v>4600</v>
      </c>
      <c r="U76" s="10">
        <f t="shared" ca="1" si="14"/>
        <v>-7.67</v>
      </c>
      <c r="V76" s="10">
        <f t="shared" ca="1" si="14"/>
        <v>4600</v>
      </c>
      <c r="W76" s="10">
        <f t="shared" ca="1" si="14"/>
        <v>-7.67</v>
      </c>
      <c r="X76" s="10">
        <f t="shared" ca="1" si="14"/>
        <v>4600</v>
      </c>
      <c r="Y76" s="10">
        <f t="shared" ca="1" si="14"/>
        <v>-7.67</v>
      </c>
      <c r="Z76" s="10">
        <f t="shared" ca="1" si="14"/>
        <v>4600</v>
      </c>
      <c r="AA76" s="10">
        <f t="shared" ca="1" si="14"/>
        <v>-7.67</v>
      </c>
      <c r="AB76" s="10">
        <f t="shared" ca="1" si="14"/>
        <v>4600</v>
      </c>
      <c r="AC76" s="10">
        <f t="shared" ca="1" si="14"/>
        <v>-7.67</v>
      </c>
      <c r="AD76" s="11">
        <f t="shared" ca="1" si="15"/>
        <v>-92.04</v>
      </c>
    </row>
    <row r="77" spans="1:30" x14ac:dyDescent="0.25">
      <c r="A77">
        <v>92928</v>
      </c>
      <c r="B77" s="2">
        <v>345</v>
      </c>
      <c r="C77" s="2">
        <v>1115</v>
      </c>
      <c r="D77" s="2">
        <v>6520</v>
      </c>
      <c r="E77">
        <v>600</v>
      </c>
      <c r="F77" s="10">
        <f t="shared" ca="1" si="13"/>
        <v>1392.78</v>
      </c>
      <c r="G77" s="10">
        <f t="shared" ca="1" si="13"/>
        <v>-2.3199999999999998</v>
      </c>
      <c r="H77" s="10">
        <f t="shared" ca="1" si="13"/>
        <v>1392.78</v>
      </c>
      <c r="I77" s="10">
        <f t="shared" ca="1" si="13"/>
        <v>-2.3199999999999998</v>
      </c>
      <c r="J77" s="10">
        <f t="shared" ca="1" si="13"/>
        <v>1392.78</v>
      </c>
      <c r="K77" s="10">
        <f t="shared" ca="1" si="13"/>
        <v>-2.3199999999999998</v>
      </c>
      <c r="L77" s="10">
        <f t="shared" ca="1" si="13"/>
        <v>1392.78</v>
      </c>
      <c r="M77" s="10">
        <f t="shared" ca="1" si="13"/>
        <v>-2.3199999999999998</v>
      </c>
      <c r="N77" s="10">
        <f t="shared" ca="1" si="13"/>
        <v>1392.78</v>
      </c>
      <c r="O77" s="10">
        <f t="shared" ca="1" si="13"/>
        <v>-2.3199999999999998</v>
      </c>
      <c r="P77" s="10">
        <f t="shared" ca="1" si="14"/>
        <v>1392.78</v>
      </c>
      <c r="Q77" s="10">
        <f t="shared" ca="1" si="14"/>
        <v>-2.3199999999999998</v>
      </c>
      <c r="R77" s="10">
        <f t="shared" ca="1" si="14"/>
        <v>1392.78</v>
      </c>
      <c r="S77" s="10">
        <f t="shared" ca="1" si="14"/>
        <v>-2.3199999999999998</v>
      </c>
      <c r="T77" s="10">
        <f t="shared" ca="1" si="14"/>
        <v>1392.78</v>
      </c>
      <c r="U77" s="10">
        <f t="shared" ca="1" si="14"/>
        <v>-2.3199999999999998</v>
      </c>
      <c r="V77" s="10">
        <f t="shared" ca="1" si="14"/>
        <v>1392.78</v>
      </c>
      <c r="W77" s="10">
        <f t="shared" ca="1" si="14"/>
        <v>-2.3199999999999998</v>
      </c>
      <c r="X77" s="10">
        <f t="shared" ca="1" si="14"/>
        <v>1392.78</v>
      </c>
      <c r="Y77" s="10">
        <f t="shared" ca="1" si="14"/>
        <v>-2.3199999999999998</v>
      </c>
      <c r="Z77" s="10">
        <f t="shared" ca="1" si="14"/>
        <v>1392.78</v>
      </c>
      <c r="AA77" s="10">
        <f t="shared" ca="1" si="14"/>
        <v>-2.3199999999999998</v>
      </c>
      <c r="AB77" s="10">
        <f t="shared" ca="1" si="14"/>
        <v>1392.78</v>
      </c>
      <c r="AC77" s="10">
        <f t="shared" ca="1" si="14"/>
        <v>-2.3199999999999998</v>
      </c>
      <c r="AD77" s="11">
        <f t="shared" ca="1" si="15"/>
        <v>-27.84</v>
      </c>
    </row>
    <row r="78" spans="1:30" x14ac:dyDescent="0.25">
      <c r="A78">
        <v>92929</v>
      </c>
      <c r="B78" s="2">
        <v>345</v>
      </c>
      <c r="C78" s="2">
        <v>1115</v>
      </c>
      <c r="D78" s="2">
        <v>6520</v>
      </c>
      <c r="E78">
        <v>600</v>
      </c>
      <c r="F78" s="10">
        <f t="shared" ca="1" si="13"/>
        <v>2297.6799999999998</v>
      </c>
      <c r="G78" s="10">
        <f t="shared" ca="1" si="13"/>
        <v>-3.83</v>
      </c>
      <c r="H78" s="10">
        <f t="shared" ca="1" si="13"/>
        <v>2297.6799999999998</v>
      </c>
      <c r="I78" s="10">
        <f t="shared" ca="1" si="13"/>
        <v>-3.83</v>
      </c>
      <c r="J78" s="10">
        <f t="shared" ca="1" si="13"/>
        <v>2408.83</v>
      </c>
      <c r="K78" s="10">
        <f t="shared" ca="1" si="13"/>
        <v>-4.01</v>
      </c>
      <c r="L78" s="10">
        <f t="shared" ca="1" si="13"/>
        <v>2408.83</v>
      </c>
      <c r="M78" s="10">
        <f t="shared" ca="1" si="13"/>
        <v>-4.01</v>
      </c>
      <c r="N78" s="10">
        <f t="shared" ca="1" si="13"/>
        <v>2408.83</v>
      </c>
      <c r="O78" s="10">
        <f t="shared" ca="1" si="13"/>
        <v>-4.01</v>
      </c>
      <c r="P78" s="10">
        <f t="shared" ca="1" si="14"/>
        <v>2408.83</v>
      </c>
      <c r="Q78" s="10">
        <f t="shared" ca="1" si="14"/>
        <v>-4.01</v>
      </c>
      <c r="R78" s="10">
        <f t="shared" ca="1" si="14"/>
        <v>2408.83</v>
      </c>
      <c r="S78" s="10">
        <f t="shared" ca="1" si="14"/>
        <v>-4.01</v>
      </c>
      <c r="T78" s="10">
        <f t="shared" ca="1" si="14"/>
        <v>2408.83</v>
      </c>
      <c r="U78" s="10">
        <f t="shared" ca="1" si="14"/>
        <v>-4.01</v>
      </c>
      <c r="V78" s="10">
        <f t="shared" ca="1" si="14"/>
        <v>2484.0700000000002</v>
      </c>
      <c r="W78" s="10">
        <f t="shared" ca="1" si="14"/>
        <v>-4.1399999999999997</v>
      </c>
      <c r="X78" s="10">
        <f t="shared" ca="1" si="14"/>
        <v>4285.03</v>
      </c>
      <c r="Y78" s="10">
        <f t="shared" ca="1" si="14"/>
        <v>-7.14</v>
      </c>
      <c r="Z78" s="10">
        <f t="shared" ca="1" si="14"/>
        <v>4285.03</v>
      </c>
      <c r="AA78" s="10">
        <f t="shared" ca="1" si="14"/>
        <v>-7.14</v>
      </c>
      <c r="AB78" s="10">
        <f t="shared" ca="1" si="14"/>
        <v>4451.3500000000004</v>
      </c>
      <c r="AC78" s="10">
        <f t="shared" ca="1" si="14"/>
        <v>-7.42</v>
      </c>
      <c r="AD78" s="11">
        <f t="shared" ca="1" si="15"/>
        <v>-57.559999999999995</v>
      </c>
    </row>
    <row r="79" spans="1:30" x14ac:dyDescent="0.25">
      <c r="A79">
        <v>92930</v>
      </c>
      <c r="B79" s="2">
        <v>345</v>
      </c>
      <c r="C79" s="2">
        <v>1115</v>
      </c>
      <c r="D79" s="2">
        <v>6520</v>
      </c>
      <c r="E79">
        <v>600</v>
      </c>
      <c r="F79" s="10">
        <f t="shared" ca="1" si="13"/>
        <v>68229.850000000006</v>
      </c>
      <c r="G79" s="10">
        <f t="shared" ca="1" si="13"/>
        <v>-113.72</v>
      </c>
      <c r="H79" s="10">
        <f t="shared" ca="1" si="13"/>
        <v>68971.78</v>
      </c>
      <c r="I79" s="10">
        <f t="shared" ca="1" si="13"/>
        <v>-114.95</v>
      </c>
      <c r="J79" s="10">
        <f t="shared" ca="1" si="13"/>
        <v>73630.009999999995</v>
      </c>
      <c r="K79" s="10">
        <f t="shared" ca="1" si="13"/>
        <v>-122.86</v>
      </c>
      <c r="L79" s="10">
        <f t="shared" ca="1" si="13"/>
        <v>74264.7</v>
      </c>
      <c r="M79" s="10">
        <f t="shared" ca="1" si="13"/>
        <v>-123.94</v>
      </c>
      <c r="N79" s="10">
        <f t="shared" ca="1" si="13"/>
        <v>75784.399999999994</v>
      </c>
      <c r="O79" s="10">
        <f t="shared" ca="1" si="13"/>
        <v>-126.31</v>
      </c>
      <c r="P79" s="10">
        <f t="shared" ca="1" si="14"/>
        <v>75610.509999999995</v>
      </c>
      <c r="Q79" s="10">
        <f t="shared" ca="1" si="14"/>
        <v>-126.43</v>
      </c>
      <c r="R79" s="10">
        <f t="shared" ca="1" si="14"/>
        <v>76055.11</v>
      </c>
      <c r="S79" s="10">
        <f t="shared" ca="1" si="14"/>
        <v>-126.76</v>
      </c>
      <c r="T79" s="10">
        <f t="shared" ca="1" si="14"/>
        <v>76166.259999999995</v>
      </c>
      <c r="U79" s="10">
        <f t="shared" ca="1" si="14"/>
        <v>-126.94</v>
      </c>
      <c r="V79" s="10">
        <f t="shared" ca="1" si="14"/>
        <v>80209.64</v>
      </c>
      <c r="W79" s="10">
        <f t="shared" ca="1" si="14"/>
        <v>-133.68</v>
      </c>
      <c r="X79" s="10">
        <f t="shared" ca="1" si="14"/>
        <v>82127.289999999994</v>
      </c>
      <c r="Y79" s="10">
        <f t="shared" ca="1" si="14"/>
        <v>-137.41</v>
      </c>
      <c r="Z79" s="10">
        <f t="shared" ca="1" si="14"/>
        <v>83705</v>
      </c>
      <c r="AA79" s="10">
        <f t="shared" ca="1" si="14"/>
        <v>-139.51</v>
      </c>
      <c r="AB79" s="10">
        <f t="shared" ca="1" si="14"/>
        <v>84648.2</v>
      </c>
      <c r="AC79" s="10">
        <f t="shared" ca="1" si="14"/>
        <v>-141.08000000000001</v>
      </c>
      <c r="AD79" s="11">
        <f t="shared" ca="1" si="15"/>
        <v>-1533.5900000000001</v>
      </c>
    </row>
    <row r="80" spans="1:30" x14ac:dyDescent="0.25">
      <c r="A80">
        <v>108579</v>
      </c>
      <c r="B80" s="2">
        <v>345</v>
      </c>
      <c r="C80" s="2">
        <v>1115</v>
      </c>
      <c r="D80" s="2">
        <v>6520</v>
      </c>
      <c r="E80">
        <v>600</v>
      </c>
      <c r="F80" s="10">
        <f t="shared" ref="F80:O89" ca="1" si="16">IFERROR(INDEX((INDIRECT("'"&amp;F$2&amp;F$3)),MATCH($A80,INDIRECT("'"&amp;F$2&amp;$A$1),0))*INDEX(F$4:F$8,MATCH($B80,$E$4:$E$8,0)),0)</f>
        <v>3000.5</v>
      </c>
      <c r="G80" s="10">
        <f t="shared" ca="1" si="16"/>
        <v>-5</v>
      </c>
      <c r="H80" s="10">
        <f t="shared" ca="1" si="16"/>
        <v>3000.5</v>
      </c>
      <c r="I80" s="10">
        <f t="shared" ca="1" si="16"/>
        <v>-5</v>
      </c>
      <c r="J80" s="10">
        <f t="shared" ca="1" si="16"/>
        <v>3000.5</v>
      </c>
      <c r="K80" s="10">
        <f t="shared" ca="1" si="16"/>
        <v>-5</v>
      </c>
      <c r="L80" s="10">
        <f t="shared" ca="1" si="16"/>
        <v>3000.5</v>
      </c>
      <c r="M80" s="10">
        <f t="shared" ca="1" si="16"/>
        <v>-5</v>
      </c>
      <c r="N80" s="10">
        <f t="shared" ca="1" si="16"/>
        <v>3000.5</v>
      </c>
      <c r="O80" s="10">
        <f t="shared" ca="1" si="16"/>
        <v>-5</v>
      </c>
      <c r="P80" s="10">
        <f t="shared" ref="P80:AC89" ca="1" si="17">IFERROR(INDEX((INDIRECT("'"&amp;P$2&amp;P$3)),MATCH($A80,INDIRECT("'"&amp;P$2&amp;$A$1),0))*INDEX(P$4:P$8,MATCH($B80,$E$4:$E$8,0)),0)</f>
        <v>3000.5</v>
      </c>
      <c r="Q80" s="10">
        <f t="shared" ca="1" si="17"/>
        <v>-5</v>
      </c>
      <c r="R80" s="10">
        <f t="shared" ca="1" si="17"/>
        <v>3000.5</v>
      </c>
      <c r="S80" s="10">
        <f t="shared" ca="1" si="17"/>
        <v>-5</v>
      </c>
      <c r="T80" s="10">
        <f t="shared" ca="1" si="17"/>
        <v>3000.5</v>
      </c>
      <c r="U80" s="10">
        <f t="shared" ca="1" si="17"/>
        <v>-5</v>
      </c>
      <c r="V80" s="10">
        <f t="shared" ca="1" si="17"/>
        <v>3000.5</v>
      </c>
      <c r="W80" s="10">
        <f t="shared" ca="1" si="17"/>
        <v>-5</v>
      </c>
      <c r="X80" s="10">
        <f t="shared" ca="1" si="17"/>
        <v>3000.5</v>
      </c>
      <c r="Y80" s="10">
        <f t="shared" ca="1" si="17"/>
        <v>-5</v>
      </c>
      <c r="Z80" s="10">
        <f t="shared" ca="1" si="17"/>
        <v>3000.5</v>
      </c>
      <c r="AA80" s="10">
        <f t="shared" ca="1" si="17"/>
        <v>-5</v>
      </c>
      <c r="AB80" s="10">
        <f t="shared" ca="1" si="17"/>
        <v>3000.5</v>
      </c>
      <c r="AC80" s="10">
        <f t="shared" ca="1" si="17"/>
        <v>-5</v>
      </c>
      <c r="AD80" s="11">
        <f t="shared" ca="1" si="15"/>
        <v>-60</v>
      </c>
    </row>
    <row r="81" spans="1:30" x14ac:dyDescent="0.25">
      <c r="A81">
        <v>108594</v>
      </c>
      <c r="B81" s="2">
        <v>345</v>
      </c>
      <c r="C81" s="2">
        <v>1115</v>
      </c>
      <c r="D81" s="2">
        <v>6520</v>
      </c>
      <c r="E81">
        <v>600</v>
      </c>
      <c r="F81" s="10">
        <f t="shared" ca="1" si="16"/>
        <v>22921.96</v>
      </c>
      <c r="G81" s="10">
        <f t="shared" ca="1" si="16"/>
        <v>-38.200000000000003</v>
      </c>
      <c r="H81" s="10">
        <f t="shared" ca="1" si="16"/>
        <v>22921.96</v>
      </c>
      <c r="I81" s="10">
        <f t="shared" ca="1" si="16"/>
        <v>-38.200000000000003</v>
      </c>
      <c r="J81" s="10">
        <f t="shared" ca="1" si="16"/>
        <v>22921.96</v>
      </c>
      <c r="K81" s="10">
        <f t="shared" ca="1" si="16"/>
        <v>-38.200000000000003</v>
      </c>
      <c r="L81" s="10">
        <f t="shared" ca="1" si="16"/>
        <v>22921.96</v>
      </c>
      <c r="M81" s="10">
        <f t="shared" ca="1" si="16"/>
        <v>-38.200000000000003</v>
      </c>
      <c r="N81" s="10">
        <f t="shared" ca="1" si="16"/>
        <v>22921.96</v>
      </c>
      <c r="O81" s="10">
        <f t="shared" ca="1" si="16"/>
        <v>-38.200000000000003</v>
      </c>
      <c r="P81" s="10">
        <f t="shared" ca="1" si="17"/>
        <v>22921.96</v>
      </c>
      <c r="Q81" s="10">
        <f t="shared" ca="1" si="17"/>
        <v>-38.200000000000003</v>
      </c>
      <c r="R81" s="10">
        <f t="shared" ca="1" si="17"/>
        <v>22921.96</v>
      </c>
      <c r="S81" s="10">
        <f t="shared" ca="1" si="17"/>
        <v>-38.200000000000003</v>
      </c>
      <c r="T81" s="10">
        <f t="shared" ca="1" si="17"/>
        <v>22921.96</v>
      </c>
      <c r="U81" s="10">
        <f t="shared" ca="1" si="17"/>
        <v>-38.200000000000003</v>
      </c>
      <c r="V81" s="10">
        <f t="shared" ca="1" si="17"/>
        <v>22921.96</v>
      </c>
      <c r="W81" s="10">
        <f t="shared" ca="1" si="17"/>
        <v>-38.200000000000003</v>
      </c>
      <c r="X81" s="10">
        <f t="shared" ca="1" si="17"/>
        <v>21946.959999999999</v>
      </c>
      <c r="Y81" s="10">
        <f t="shared" ca="1" si="17"/>
        <v>-38.200000000000003</v>
      </c>
      <c r="Z81" s="10">
        <f t="shared" ca="1" si="17"/>
        <v>21946.959999999999</v>
      </c>
      <c r="AA81" s="10">
        <f t="shared" ca="1" si="17"/>
        <v>-36.58</v>
      </c>
      <c r="AB81" s="10">
        <f t="shared" ca="1" si="17"/>
        <v>21946.959999999999</v>
      </c>
      <c r="AC81" s="10">
        <f t="shared" ca="1" si="17"/>
        <v>-36.58</v>
      </c>
      <c r="AD81" s="11">
        <f t="shared" ca="1" si="15"/>
        <v>-455.15999999999991</v>
      </c>
    </row>
    <row r="82" spans="1:30" x14ac:dyDescent="0.25">
      <c r="A82">
        <v>108614</v>
      </c>
      <c r="B82" s="2">
        <v>345</v>
      </c>
      <c r="C82" s="2">
        <v>1115</v>
      </c>
      <c r="D82" s="2">
        <v>6520</v>
      </c>
      <c r="E82">
        <v>600</v>
      </c>
      <c r="F82" s="10">
        <f t="shared" ca="1" si="16"/>
        <v>528826.28</v>
      </c>
      <c r="G82" s="10">
        <f t="shared" ca="1" si="16"/>
        <v>-881.38</v>
      </c>
      <c r="H82" s="10">
        <f t="shared" ca="1" si="16"/>
        <v>528826.28</v>
      </c>
      <c r="I82" s="10">
        <f t="shared" ca="1" si="16"/>
        <v>-881.38</v>
      </c>
      <c r="J82" s="10">
        <f t="shared" ca="1" si="16"/>
        <v>528717.49</v>
      </c>
      <c r="K82" s="10">
        <f t="shared" ca="1" si="16"/>
        <v>-881.38</v>
      </c>
      <c r="L82" s="10">
        <f t="shared" ca="1" si="16"/>
        <v>528717.49</v>
      </c>
      <c r="M82" s="10">
        <f t="shared" ca="1" si="16"/>
        <v>-881.2</v>
      </c>
      <c r="N82" s="10">
        <f t="shared" ca="1" si="16"/>
        <v>528717.49</v>
      </c>
      <c r="O82" s="10">
        <f t="shared" ca="1" si="16"/>
        <v>-881.2</v>
      </c>
      <c r="P82" s="10">
        <f t="shared" ca="1" si="17"/>
        <v>528717.49</v>
      </c>
      <c r="Q82" s="10">
        <f t="shared" ca="1" si="17"/>
        <v>-881.2</v>
      </c>
      <c r="R82" s="10">
        <f t="shared" ca="1" si="17"/>
        <v>528717.49</v>
      </c>
      <c r="S82" s="10">
        <f t="shared" ca="1" si="17"/>
        <v>-881.2</v>
      </c>
      <c r="T82" s="10">
        <f t="shared" ca="1" si="17"/>
        <v>528717.49</v>
      </c>
      <c r="U82" s="10">
        <f t="shared" ca="1" si="17"/>
        <v>-881.2</v>
      </c>
      <c r="V82" s="10">
        <f t="shared" ca="1" si="17"/>
        <v>528312.35</v>
      </c>
      <c r="W82" s="10">
        <f t="shared" ca="1" si="17"/>
        <v>-881.2</v>
      </c>
      <c r="X82" s="10">
        <f t="shared" ca="1" si="17"/>
        <v>528312.35</v>
      </c>
      <c r="Y82" s="10">
        <f t="shared" ca="1" si="17"/>
        <v>-880.52</v>
      </c>
      <c r="Z82" s="10">
        <f t="shared" ca="1" si="17"/>
        <v>527900.47</v>
      </c>
      <c r="AA82" s="10">
        <f t="shared" ca="1" si="17"/>
        <v>-880.52</v>
      </c>
      <c r="AB82" s="10">
        <f t="shared" ca="1" si="17"/>
        <v>520214.13</v>
      </c>
      <c r="AC82" s="10">
        <f t="shared" ca="1" si="17"/>
        <v>-879.83</v>
      </c>
      <c r="AD82" s="11">
        <f t="shared" ca="1" si="15"/>
        <v>-10572.21</v>
      </c>
    </row>
    <row r="83" spans="1:30" x14ac:dyDescent="0.25">
      <c r="A83">
        <v>163140</v>
      </c>
      <c r="B83" s="2">
        <v>345</v>
      </c>
      <c r="C83" s="2">
        <v>1115</v>
      </c>
      <c r="D83" s="2">
        <v>6520</v>
      </c>
      <c r="E83">
        <v>600</v>
      </c>
      <c r="F83" s="10">
        <f t="shared" ca="1" si="16"/>
        <v>139.63999999999999</v>
      </c>
      <c r="G83" s="10">
        <f t="shared" ca="1" si="16"/>
        <v>-0.23</v>
      </c>
      <c r="H83" s="10">
        <f t="shared" ca="1" si="16"/>
        <v>139.63999999999999</v>
      </c>
      <c r="I83" s="10">
        <f t="shared" ca="1" si="16"/>
        <v>-0.23</v>
      </c>
      <c r="J83" s="10">
        <f t="shared" ca="1" si="16"/>
        <v>139.63999999999999</v>
      </c>
      <c r="K83" s="10">
        <f t="shared" ca="1" si="16"/>
        <v>-0.23</v>
      </c>
      <c r="L83" s="10">
        <f t="shared" ca="1" si="16"/>
        <v>139.63999999999999</v>
      </c>
      <c r="M83" s="10">
        <f t="shared" ca="1" si="16"/>
        <v>-0.23</v>
      </c>
      <c r="N83" s="10">
        <f t="shared" ca="1" si="16"/>
        <v>139.63999999999999</v>
      </c>
      <c r="O83" s="10">
        <f t="shared" ca="1" si="16"/>
        <v>-0.23</v>
      </c>
      <c r="P83" s="10">
        <f t="shared" ca="1" si="17"/>
        <v>139.63999999999999</v>
      </c>
      <c r="Q83" s="10">
        <f t="shared" ca="1" si="17"/>
        <v>-0.23</v>
      </c>
      <c r="R83" s="10">
        <f t="shared" ca="1" si="17"/>
        <v>139.63999999999999</v>
      </c>
      <c r="S83" s="10">
        <f t="shared" ca="1" si="17"/>
        <v>-0.23</v>
      </c>
      <c r="T83" s="10">
        <f t="shared" ca="1" si="17"/>
        <v>139.63999999999999</v>
      </c>
      <c r="U83" s="10">
        <f t="shared" ca="1" si="17"/>
        <v>-0.23</v>
      </c>
      <c r="V83" s="10">
        <f t="shared" ca="1" si="17"/>
        <v>139.63999999999999</v>
      </c>
      <c r="W83" s="10">
        <f t="shared" ca="1" si="17"/>
        <v>-0.23</v>
      </c>
      <c r="X83" s="10">
        <f t="shared" ca="1" si="17"/>
        <v>139.63999999999999</v>
      </c>
      <c r="Y83" s="10">
        <f t="shared" ca="1" si="17"/>
        <v>-0.23</v>
      </c>
      <c r="Z83" s="10">
        <f t="shared" ca="1" si="17"/>
        <v>139.63999999999999</v>
      </c>
      <c r="AA83" s="10">
        <f t="shared" ca="1" si="17"/>
        <v>-0.23</v>
      </c>
      <c r="AB83" s="10">
        <f t="shared" ca="1" si="17"/>
        <v>139.63999999999999</v>
      </c>
      <c r="AC83" s="10">
        <f t="shared" ca="1" si="17"/>
        <v>-0.23</v>
      </c>
      <c r="AD83" s="11">
        <f t="shared" ca="1" si="15"/>
        <v>-2.7600000000000002</v>
      </c>
    </row>
    <row r="84" spans="1:30" x14ac:dyDescent="0.25">
      <c r="A84">
        <v>163141</v>
      </c>
      <c r="B84" s="2">
        <v>345</v>
      </c>
      <c r="C84" s="2">
        <v>1115</v>
      </c>
      <c r="D84" s="2">
        <v>6520</v>
      </c>
      <c r="E84">
        <v>600</v>
      </c>
      <c r="F84" s="10">
        <f t="shared" ca="1" si="16"/>
        <v>248</v>
      </c>
      <c r="G84" s="10">
        <f t="shared" ca="1" si="16"/>
        <v>-0.41</v>
      </c>
      <c r="H84" s="10">
        <f t="shared" ca="1" si="16"/>
        <v>248</v>
      </c>
      <c r="I84" s="10">
        <f t="shared" ca="1" si="16"/>
        <v>-0.41</v>
      </c>
      <c r="J84" s="10">
        <f t="shared" ca="1" si="16"/>
        <v>248</v>
      </c>
      <c r="K84" s="10">
        <f t="shared" ca="1" si="16"/>
        <v>-0.41</v>
      </c>
      <c r="L84" s="10">
        <f t="shared" ca="1" si="16"/>
        <v>248</v>
      </c>
      <c r="M84" s="10">
        <f t="shared" ca="1" si="16"/>
        <v>-0.41</v>
      </c>
      <c r="N84" s="10">
        <f t="shared" ca="1" si="16"/>
        <v>248</v>
      </c>
      <c r="O84" s="10">
        <f t="shared" ca="1" si="16"/>
        <v>-0.41</v>
      </c>
      <c r="P84" s="10">
        <f t="shared" ca="1" si="17"/>
        <v>248</v>
      </c>
      <c r="Q84" s="10">
        <f t="shared" ca="1" si="17"/>
        <v>-0.41</v>
      </c>
      <c r="R84" s="10">
        <f t="shared" ca="1" si="17"/>
        <v>248</v>
      </c>
      <c r="S84" s="10">
        <f t="shared" ca="1" si="17"/>
        <v>-0.41</v>
      </c>
      <c r="T84" s="10">
        <f t="shared" ca="1" si="17"/>
        <v>248</v>
      </c>
      <c r="U84" s="10">
        <f t="shared" ca="1" si="17"/>
        <v>-0.41</v>
      </c>
      <c r="V84" s="10">
        <f t="shared" ca="1" si="17"/>
        <v>248</v>
      </c>
      <c r="W84" s="10">
        <f t="shared" ca="1" si="17"/>
        <v>-0.41</v>
      </c>
      <c r="X84" s="10">
        <f t="shared" ca="1" si="17"/>
        <v>248</v>
      </c>
      <c r="Y84" s="10">
        <f t="shared" ca="1" si="17"/>
        <v>-0.41</v>
      </c>
      <c r="Z84" s="10">
        <f t="shared" ca="1" si="17"/>
        <v>248</v>
      </c>
      <c r="AA84" s="10">
        <f t="shared" ca="1" si="17"/>
        <v>-0.41</v>
      </c>
      <c r="AB84" s="10">
        <f t="shared" ca="1" si="17"/>
        <v>248</v>
      </c>
      <c r="AC84" s="10">
        <f t="shared" ca="1" si="17"/>
        <v>-0.41</v>
      </c>
      <c r="AD84" s="11">
        <f t="shared" ca="1" si="15"/>
        <v>-4.9200000000000008</v>
      </c>
    </row>
    <row r="85" spans="1:30" x14ac:dyDescent="0.25">
      <c r="A85">
        <v>163142</v>
      </c>
      <c r="B85" s="2">
        <v>345</v>
      </c>
      <c r="C85" s="2">
        <v>1115</v>
      </c>
      <c r="D85" s="2">
        <v>6520</v>
      </c>
      <c r="E85">
        <v>600</v>
      </c>
      <c r="F85" s="10">
        <f t="shared" ca="1" si="16"/>
        <v>322.5</v>
      </c>
      <c r="G85" s="10">
        <f t="shared" ca="1" si="16"/>
        <v>-0.54</v>
      </c>
      <c r="H85" s="10">
        <f t="shared" ca="1" si="16"/>
        <v>322.5</v>
      </c>
      <c r="I85" s="10">
        <f t="shared" ca="1" si="16"/>
        <v>-0.54</v>
      </c>
      <c r="J85" s="10">
        <f t="shared" ca="1" si="16"/>
        <v>322.5</v>
      </c>
      <c r="K85" s="10">
        <f t="shared" ca="1" si="16"/>
        <v>-0.54</v>
      </c>
      <c r="L85" s="10">
        <f t="shared" ca="1" si="16"/>
        <v>322.5</v>
      </c>
      <c r="M85" s="10">
        <f t="shared" ca="1" si="16"/>
        <v>-0.54</v>
      </c>
      <c r="N85" s="10">
        <f t="shared" ca="1" si="16"/>
        <v>322.5</v>
      </c>
      <c r="O85" s="10">
        <f t="shared" ca="1" si="16"/>
        <v>-0.54</v>
      </c>
      <c r="P85" s="10">
        <f t="shared" ca="1" si="17"/>
        <v>322.5</v>
      </c>
      <c r="Q85" s="10">
        <f t="shared" ca="1" si="17"/>
        <v>-0.54</v>
      </c>
      <c r="R85" s="10">
        <f t="shared" ca="1" si="17"/>
        <v>322.5</v>
      </c>
      <c r="S85" s="10">
        <f t="shared" ca="1" si="17"/>
        <v>-0.54</v>
      </c>
      <c r="T85" s="10">
        <f t="shared" ca="1" si="17"/>
        <v>322.5</v>
      </c>
      <c r="U85" s="10">
        <f t="shared" ca="1" si="17"/>
        <v>-0.54</v>
      </c>
      <c r="V85" s="10">
        <f t="shared" ca="1" si="17"/>
        <v>322.5</v>
      </c>
      <c r="W85" s="10">
        <f t="shared" ca="1" si="17"/>
        <v>-0.54</v>
      </c>
      <c r="X85" s="10">
        <f t="shared" ca="1" si="17"/>
        <v>322.5</v>
      </c>
      <c r="Y85" s="10">
        <f t="shared" ca="1" si="17"/>
        <v>-0.54</v>
      </c>
      <c r="Z85" s="10">
        <f t="shared" ca="1" si="17"/>
        <v>322.5</v>
      </c>
      <c r="AA85" s="10">
        <f t="shared" ca="1" si="17"/>
        <v>-0.54</v>
      </c>
      <c r="AB85" s="10">
        <f t="shared" ca="1" si="17"/>
        <v>322.5</v>
      </c>
      <c r="AC85" s="10">
        <f t="shared" ca="1" si="17"/>
        <v>-0.54</v>
      </c>
      <c r="AD85" s="11">
        <f t="shared" ca="1" si="15"/>
        <v>-6.48</v>
      </c>
    </row>
    <row r="86" spans="1:30" x14ac:dyDescent="0.25">
      <c r="A86">
        <v>163143</v>
      </c>
      <c r="B86" s="2">
        <v>345</v>
      </c>
      <c r="C86" s="2">
        <v>1115</v>
      </c>
      <c r="D86" s="2">
        <v>6520</v>
      </c>
      <c r="E86">
        <v>600</v>
      </c>
      <c r="F86" s="10">
        <f t="shared" ca="1" si="16"/>
        <v>1012.39</v>
      </c>
      <c r="G86" s="10">
        <f t="shared" ca="1" si="16"/>
        <v>-1.69</v>
      </c>
      <c r="H86" s="10">
        <f t="shared" ca="1" si="16"/>
        <v>1012.39</v>
      </c>
      <c r="I86" s="10">
        <f t="shared" ca="1" si="16"/>
        <v>-1.69</v>
      </c>
      <c r="J86" s="10">
        <f t="shared" ca="1" si="16"/>
        <v>1012.39</v>
      </c>
      <c r="K86" s="10">
        <f t="shared" ca="1" si="16"/>
        <v>-1.69</v>
      </c>
      <c r="L86" s="10">
        <f t="shared" ca="1" si="16"/>
        <v>1012.39</v>
      </c>
      <c r="M86" s="10">
        <f t="shared" ca="1" si="16"/>
        <v>-1.69</v>
      </c>
      <c r="N86" s="10">
        <f t="shared" ca="1" si="16"/>
        <v>1012.39</v>
      </c>
      <c r="O86" s="10">
        <f t="shared" ca="1" si="16"/>
        <v>-1.69</v>
      </c>
      <c r="P86" s="10">
        <f t="shared" ca="1" si="17"/>
        <v>1012.39</v>
      </c>
      <c r="Q86" s="10">
        <f t="shared" ca="1" si="17"/>
        <v>-1.69</v>
      </c>
      <c r="R86" s="10">
        <f t="shared" ca="1" si="17"/>
        <v>1012.39</v>
      </c>
      <c r="S86" s="10">
        <f t="shared" ca="1" si="17"/>
        <v>-1.69</v>
      </c>
      <c r="T86" s="10">
        <f t="shared" ca="1" si="17"/>
        <v>1012.39</v>
      </c>
      <c r="U86" s="10">
        <f t="shared" ca="1" si="17"/>
        <v>-1.69</v>
      </c>
      <c r="V86" s="10">
        <f t="shared" ca="1" si="17"/>
        <v>1012.39</v>
      </c>
      <c r="W86" s="10">
        <f t="shared" ca="1" si="17"/>
        <v>-1.69</v>
      </c>
      <c r="X86" s="10">
        <f t="shared" ca="1" si="17"/>
        <v>1012.39</v>
      </c>
      <c r="Y86" s="10">
        <f t="shared" ca="1" si="17"/>
        <v>-1.69</v>
      </c>
      <c r="Z86" s="10">
        <f t="shared" ca="1" si="17"/>
        <v>1012.39</v>
      </c>
      <c r="AA86" s="10">
        <f t="shared" ca="1" si="17"/>
        <v>-1.69</v>
      </c>
      <c r="AB86" s="10">
        <f t="shared" ca="1" si="17"/>
        <v>1012.39</v>
      </c>
      <c r="AC86" s="10">
        <f t="shared" ca="1" si="17"/>
        <v>-1.69</v>
      </c>
      <c r="AD86" s="11">
        <f t="shared" ca="1" si="15"/>
        <v>-20.28</v>
      </c>
    </row>
    <row r="87" spans="1:30" x14ac:dyDescent="0.25">
      <c r="A87">
        <v>163144</v>
      </c>
      <c r="B87" s="2">
        <v>345</v>
      </c>
      <c r="C87" s="2">
        <v>1115</v>
      </c>
      <c r="D87" s="2">
        <v>6520</v>
      </c>
      <c r="E87">
        <v>600</v>
      </c>
      <c r="F87" s="10">
        <f t="shared" ca="1" si="16"/>
        <v>1200</v>
      </c>
      <c r="G87" s="10">
        <f t="shared" ca="1" si="16"/>
        <v>-2</v>
      </c>
      <c r="H87" s="10">
        <f t="shared" ca="1" si="16"/>
        <v>1200</v>
      </c>
      <c r="I87" s="10">
        <f t="shared" ca="1" si="16"/>
        <v>-2</v>
      </c>
      <c r="J87" s="10">
        <f t="shared" ca="1" si="16"/>
        <v>1200</v>
      </c>
      <c r="K87" s="10">
        <f t="shared" ca="1" si="16"/>
        <v>-2</v>
      </c>
      <c r="L87" s="10">
        <f t="shared" ca="1" si="16"/>
        <v>1200</v>
      </c>
      <c r="M87" s="10">
        <f t="shared" ca="1" si="16"/>
        <v>-2</v>
      </c>
      <c r="N87" s="10">
        <f t="shared" ca="1" si="16"/>
        <v>1200</v>
      </c>
      <c r="O87" s="10">
        <f t="shared" ca="1" si="16"/>
        <v>-2</v>
      </c>
      <c r="P87" s="10">
        <f t="shared" ca="1" si="17"/>
        <v>1200</v>
      </c>
      <c r="Q87" s="10">
        <f t="shared" ca="1" si="17"/>
        <v>-2</v>
      </c>
      <c r="R87" s="10">
        <f t="shared" ca="1" si="17"/>
        <v>1200</v>
      </c>
      <c r="S87" s="10">
        <f t="shared" ca="1" si="17"/>
        <v>-2</v>
      </c>
      <c r="T87" s="10">
        <f t="shared" ca="1" si="17"/>
        <v>1200</v>
      </c>
      <c r="U87" s="10">
        <f t="shared" ca="1" si="17"/>
        <v>-2</v>
      </c>
      <c r="V87" s="10">
        <f t="shared" ca="1" si="17"/>
        <v>1200</v>
      </c>
      <c r="W87" s="10">
        <f t="shared" ca="1" si="17"/>
        <v>-2</v>
      </c>
      <c r="X87" s="10">
        <f t="shared" ca="1" si="17"/>
        <v>1200</v>
      </c>
      <c r="Y87" s="10">
        <f t="shared" ca="1" si="17"/>
        <v>-2</v>
      </c>
      <c r="Z87" s="10">
        <f t="shared" ca="1" si="17"/>
        <v>1200</v>
      </c>
      <c r="AA87" s="10">
        <f t="shared" ca="1" si="17"/>
        <v>-2</v>
      </c>
      <c r="AB87" s="10">
        <f t="shared" ca="1" si="17"/>
        <v>1200</v>
      </c>
      <c r="AC87" s="10">
        <f t="shared" ca="1" si="17"/>
        <v>-2</v>
      </c>
      <c r="AD87" s="11">
        <f t="shared" ca="1" si="15"/>
        <v>-24</v>
      </c>
    </row>
    <row r="88" spans="1:30" x14ac:dyDescent="0.25">
      <c r="A88">
        <v>5000673</v>
      </c>
      <c r="B88" s="2">
        <v>345</v>
      </c>
      <c r="C88" s="2">
        <v>1115</v>
      </c>
      <c r="D88" s="2">
        <v>6520</v>
      </c>
      <c r="E88">
        <v>600</v>
      </c>
      <c r="F88" s="10">
        <f t="shared" ca="1" si="16"/>
        <v>0</v>
      </c>
      <c r="G88" s="10">
        <f t="shared" ca="1" si="16"/>
        <v>0</v>
      </c>
      <c r="H88" s="10">
        <f t="shared" ca="1" si="16"/>
        <v>0</v>
      </c>
      <c r="I88" s="10">
        <f t="shared" ca="1" si="16"/>
        <v>0</v>
      </c>
      <c r="J88" s="10">
        <f t="shared" ca="1" si="16"/>
        <v>0</v>
      </c>
      <c r="K88" s="10">
        <f t="shared" ca="1" si="16"/>
        <v>0</v>
      </c>
      <c r="L88" s="10">
        <f t="shared" ca="1" si="16"/>
        <v>0</v>
      </c>
      <c r="M88" s="10">
        <f t="shared" ca="1" si="16"/>
        <v>0</v>
      </c>
      <c r="N88" s="10">
        <f t="shared" ca="1" si="16"/>
        <v>0</v>
      </c>
      <c r="O88" s="10">
        <f t="shared" ca="1" si="16"/>
        <v>0</v>
      </c>
      <c r="P88" s="10">
        <f t="shared" ca="1" si="17"/>
        <v>0</v>
      </c>
      <c r="Q88" s="10">
        <f t="shared" ca="1" si="17"/>
        <v>0</v>
      </c>
      <c r="R88" s="10">
        <f t="shared" ca="1" si="17"/>
        <v>0</v>
      </c>
      <c r="S88" s="10">
        <f t="shared" ca="1" si="17"/>
        <v>0</v>
      </c>
      <c r="T88" s="10">
        <f t="shared" ca="1" si="17"/>
        <v>0</v>
      </c>
      <c r="U88" s="10">
        <f t="shared" ca="1" si="17"/>
        <v>0</v>
      </c>
      <c r="V88" s="10">
        <f t="shared" ca="1" si="17"/>
        <v>0</v>
      </c>
      <c r="W88" s="10">
        <f t="shared" ca="1" si="17"/>
        <v>0</v>
      </c>
      <c r="X88" s="10">
        <f t="shared" ca="1" si="17"/>
        <v>0</v>
      </c>
      <c r="Y88" s="10">
        <f t="shared" ca="1" si="17"/>
        <v>0</v>
      </c>
      <c r="Z88" s="10">
        <f t="shared" ca="1" si="17"/>
        <v>0</v>
      </c>
      <c r="AA88" s="10">
        <f t="shared" ca="1" si="17"/>
        <v>0</v>
      </c>
      <c r="AB88" s="10">
        <f t="shared" ca="1" si="17"/>
        <v>372720.87</v>
      </c>
      <c r="AC88" s="10">
        <f t="shared" ca="1" si="17"/>
        <v>0</v>
      </c>
      <c r="AD88" s="11">
        <f t="shared" ca="1" si="15"/>
        <v>0</v>
      </c>
    </row>
    <row r="89" spans="1:30" x14ac:dyDescent="0.25">
      <c r="A89">
        <v>91593</v>
      </c>
      <c r="B89" s="2">
        <v>345</v>
      </c>
      <c r="C89" s="2">
        <v>1120</v>
      </c>
      <c r="D89" s="2">
        <v>6525</v>
      </c>
      <c r="E89">
        <v>600</v>
      </c>
      <c r="F89" s="10">
        <f t="shared" ca="1" si="16"/>
        <v>2135.38</v>
      </c>
      <c r="G89" s="10">
        <f t="shared" ca="1" si="16"/>
        <v>-3.56</v>
      </c>
      <c r="H89" s="10">
        <f t="shared" ca="1" si="16"/>
        <v>2135.38</v>
      </c>
      <c r="I89" s="10">
        <f t="shared" ca="1" si="16"/>
        <v>-3.56</v>
      </c>
      <c r="J89" s="10">
        <f t="shared" ca="1" si="16"/>
        <v>2246.5300000000002</v>
      </c>
      <c r="K89" s="10">
        <f t="shared" ca="1" si="16"/>
        <v>-3.74</v>
      </c>
      <c r="L89" s="10">
        <f t="shared" ca="1" si="16"/>
        <v>2246.5300000000002</v>
      </c>
      <c r="M89" s="10">
        <f t="shared" ca="1" si="16"/>
        <v>-3.74</v>
      </c>
      <c r="N89" s="10">
        <f t="shared" ca="1" si="16"/>
        <v>2246.5300000000002</v>
      </c>
      <c r="O89" s="10">
        <f t="shared" ca="1" si="16"/>
        <v>-3.74</v>
      </c>
      <c r="P89" s="10">
        <f t="shared" ca="1" si="17"/>
        <v>2246.5300000000002</v>
      </c>
      <c r="Q89" s="10">
        <f t="shared" ca="1" si="17"/>
        <v>-3.74</v>
      </c>
      <c r="R89" s="10">
        <f t="shared" ca="1" si="17"/>
        <v>2246.5300000000002</v>
      </c>
      <c r="S89" s="10">
        <f t="shared" ca="1" si="17"/>
        <v>-3.74</v>
      </c>
      <c r="T89" s="10">
        <f t="shared" ca="1" si="17"/>
        <v>2246.5300000000002</v>
      </c>
      <c r="U89" s="10">
        <f t="shared" ca="1" si="17"/>
        <v>-3.74</v>
      </c>
      <c r="V89" s="10">
        <f t="shared" ca="1" si="17"/>
        <v>2246.5300000000002</v>
      </c>
      <c r="W89" s="10">
        <f t="shared" ca="1" si="17"/>
        <v>-3.74</v>
      </c>
      <c r="X89" s="10">
        <f t="shared" ca="1" si="17"/>
        <v>2246.5300000000002</v>
      </c>
      <c r="Y89" s="10">
        <f t="shared" ca="1" si="17"/>
        <v>-3.74</v>
      </c>
      <c r="Z89" s="10">
        <f t="shared" ca="1" si="17"/>
        <v>2246.5300000000002</v>
      </c>
      <c r="AA89" s="10">
        <f t="shared" ca="1" si="17"/>
        <v>-3.74</v>
      </c>
      <c r="AB89" s="10">
        <f t="shared" ca="1" si="17"/>
        <v>2246.5300000000002</v>
      </c>
      <c r="AC89" s="10">
        <f t="shared" ca="1" si="17"/>
        <v>-3.74</v>
      </c>
      <c r="AD89" s="11">
        <f t="shared" ca="1" si="15"/>
        <v>-44.52000000000001</v>
      </c>
    </row>
    <row r="90" spans="1:30" x14ac:dyDescent="0.25">
      <c r="A90">
        <v>91594</v>
      </c>
      <c r="B90" s="2">
        <v>345</v>
      </c>
      <c r="C90" s="2">
        <v>1120</v>
      </c>
      <c r="D90" s="2">
        <v>6525</v>
      </c>
      <c r="E90">
        <v>600</v>
      </c>
      <c r="F90" s="10">
        <f t="shared" ref="F90:O99" ca="1" si="18">IFERROR(INDEX((INDIRECT("'"&amp;F$2&amp;F$3)),MATCH($A90,INDIRECT("'"&amp;F$2&amp;$A$1),0))*INDEX(F$4:F$8,MATCH($B90,$E$4:$E$8,0)),0)</f>
        <v>4406.53</v>
      </c>
      <c r="G90" s="10">
        <f t="shared" ca="1" si="18"/>
        <v>-7.34</v>
      </c>
      <c r="H90" s="10">
        <f t="shared" ca="1" si="18"/>
        <v>4406.53</v>
      </c>
      <c r="I90" s="10">
        <f t="shared" ca="1" si="18"/>
        <v>-7.34</v>
      </c>
      <c r="J90" s="10">
        <f t="shared" ca="1" si="18"/>
        <v>4406.53</v>
      </c>
      <c r="K90" s="10">
        <f t="shared" ca="1" si="18"/>
        <v>-7.34</v>
      </c>
      <c r="L90" s="10">
        <f t="shared" ca="1" si="18"/>
        <v>4777.03</v>
      </c>
      <c r="M90" s="10">
        <f t="shared" ca="1" si="18"/>
        <v>-7.96</v>
      </c>
      <c r="N90" s="10">
        <f t="shared" ca="1" si="18"/>
        <v>4905.67</v>
      </c>
      <c r="O90" s="10">
        <f t="shared" ca="1" si="18"/>
        <v>-8.18</v>
      </c>
      <c r="P90" s="10">
        <f t="shared" ref="P90:AC99" ca="1" si="19">IFERROR(INDEX((INDIRECT("'"&amp;P$2&amp;P$3)),MATCH($A90,INDIRECT("'"&amp;P$2&amp;$A$1),0))*INDEX(P$4:P$8,MATCH($B90,$E$4:$E$8,0)),0)</f>
        <v>4991.43</v>
      </c>
      <c r="Q90" s="10">
        <f t="shared" ca="1" si="19"/>
        <v>-8.32</v>
      </c>
      <c r="R90" s="10">
        <f t="shared" ca="1" si="19"/>
        <v>4991.43</v>
      </c>
      <c r="S90" s="10">
        <f t="shared" ca="1" si="19"/>
        <v>-8.32</v>
      </c>
      <c r="T90" s="10">
        <f t="shared" ca="1" si="19"/>
        <v>5217.1499999999996</v>
      </c>
      <c r="U90" s="10">
        <f t="shared" ca="1" si="19"/>
        <v>-8.6999999999999993</v>
      </c>
      <c r="V90" s="10">
        <f t="shared" ca="1" si="19"/>
        <v>5480.49</v>
      </c>
      <c r="W90" s="10">
        <f t="shared" ca="1" si="19"/>
        <v>-9.1300000000000008</v>
      </c>
      <c r="X90" s="10">
        <f t="shared" ca="1" si="19"/>
        <v>6096.17</v>
      </c>
      <c r="Y90" s="10">
        <f t="shared" ca="1" si="19"/>
        <v>-10.16</v>
      </c>
      <c r="Z90" s="10">
        <f t="shared" ca="1" si="19"/>
        <v>6096.17</v>
      </c>
      <c r="AA90" s="10">
        <f t="shared" ca="1" si="19"/>
        <v>-10.16</v>
      </c>
      <c r="AB90" s="10">
        <f t="shared" ca="1" si="19"/>
        <v>6096.17</v>
      </c>
      <c r="AC90" s="10">
        <f t="shared" ca="1" si="19"/>
        <v>-10.16</v>
      </c>
      <c r="AD90" s="11">
        <f t="shared" ca="1" si="15"/>
        <v>-103.10999999999999</v>
      </c>
    </row>
    <row r="91" spans="1:30" x14ac:dyDescent="0.25">
      <c r="A91">
        <v>108580</v>
      </c>
      <c r="B91" s="2">
        <v>345</v>
      </c>
      <c r="C91" s="2">
        <v>1120</v>
      </c>
      <c r="D91" s="2">
        <v>6525</v>
      </c>
      <c r="E91">
        <v>600</v>
      </c>
      <c r="F91" s="10">
        <f t="shared" ca="1" si="18"/>
        <v>209</v>
      </c>
      <c r="G91" s="10">
        <f t="shared" ca="1" si="18"/>
        <v>-0.35</v>
      </c>
      <c r="H91" s="10">
        <f t="shared" ca="1" si="18"/>
        <v>209</v>
      </c>
      <c r="I91" s="10">
        <f t="shared" ca="1" si="18"/>
        <v>-0.35</v>
      </c>
      <c r="J91" s="10">
        <f t="shared" ca="1" si="18"/>
        <v>209</v>
      </c>
      <c r="K91" s="10">
        <f t="shared" ca="1" si="18"/>
        <v>-0.35</v>
      </c>
      <c r="L91" s="10">
        <f t="shared" ca="1" si="18"/>
        <v>209</v>
      </c>
      <c r="M91" s="10">
        <f t="shared" ca="1" si="18"/>
        <v>-0.35</v>
      </c>
      <c r="N91" s="10">
        <f t="shared" ca="1" si="18"/>
        <v>209</v>
      </c>
      <c r="O91" s="10">
        <f t="shared" ca="1" si="18"/>
        <v>-0.35</v>
      </c>
      <c r="P91" s="10">
        <f t="shared" ca="1" si="19"/>
        <v>209</v>
      </c>
      <c r="Q91" s="10">
        <f t="shared" ca="1" si="19"/>
        <v>-0.35</v>
      </c>
      <c r="R91" s="10">
        <f t="shared" ca="1" si="19"/>
        <v>209</v>
      </c>
      <c r="S91" s="10">
        <f t="shared" ca="1" si="19"/>
        <v>-0.35</v>
      </c>
      <c r="T91" s="10">
        <f t="shared" ca="1" si="19"/>
        <v>209</v>
      </c>
      <c r="U91" s="10">
        <f t="shared" ca="1" si="19"/>
        <v>-0.35</v>
      </c>
      <c r="V91" s="10">
        <f t="shared" ca="1" si="19"/>
        <v>209</v>
      </c>
      <c r="W91" s="10">
        <f t="shared" ca="1" si="19"/>
        <v>-0.35</v>
      </c>
      <c r="X91" s="10">
        <f t="shared" ca="1" si="19"/>
        <v>209</v>
      </c>
      <c r="Y91" s="10">
        <f t="shared" ca="1" si="19"/>
        <v>-0.35</v>
      </c>
      <c r="Z91" s="10">
        <f t="shared" ca="1" si="19"/>
        <v>209</v>
      </c>
      <c r="AA91" s="10">
        <f t="shared" ca="1" si="19"/>
        <v>-0.35</v>
      </c>
      <c r="AB91" s="10">
        <f t="shared" ca="1" si="19"/>
        <v>209</v>
      </c>
      <c r="AC91" s="10">
        <f t="shared" ca="1" si="19"/>
        <v>-0.35</v>
      </c>
      <c r="AD91" s="11">
        <f t="shared" ca="1" si="15"/>
        <v>-4.2</v>
      </c>
    </row>
    <row r="92" spans="1:30" x14ac:dyDescent="0.25">
      <c r="A92">
        <v>108595</v>
      </c>
      <c r="B92" s="2">
        <v>345</v>
      </c>
      <c r="C92" s="2">
        <v>1120</v>
      </c>
      <c r="D92" s="2">
        <v>6525</v>
      </c>
      <c r="E92">
        <v>600</v>
      </c>
      <c r="F92" s="10">
        <f t="shared" ca="1" si="18"/>
        <v>137430.79</v>
      </c>
      <c r="G92" s="10">
        <f t="shared" ca="1" si="18"/>
        <v>-229.05</v>
      </c>
      <c r="H92" s="10">
        <f t="shared" ca="1" si="18"/>
        <v>137430.79</v>
      </c>
      <c r="I92" s="10">
        <f t="shared" ca="1" si="18"/>
        <v>-229.05</v>
      </c>
      <c r="J92" s="10">
        <f t="shared" ca="1" si="18"/>
        <v>137430.79</v>
      </c>
      <c r="K92" s="10">
        <f t="shared" ca="1" si="18"/>
        <v>-229.05</v>
      </c>
      <c r="L92" s="10">
        <f t="shared" ca="1" si="18"/>
        <v>137430.79</v>
      </c>
      <c r="M92" s="10">
        <f t="shared" ca="1" si="18"/>
        <v>-229.05</v>
      </c>
      <c r="N92" s="10">
        <f t="shared" ca="1" si="18"/>
        <v>137430.79</v>
      </c>
      <c r="O92" s="10">
        <f t="shared" ca="1" si="18"/>
        <v>-229.05</v>
      </c>
      <c r="P92" s="10">
        <f t="shared" ca="1" si="19"/>
        <v>137430.79</v>
      </c>
      <c r="Q92" s="10">
        <f t="shared" ca="1" si="19"/>
        <v>-229.05</v>
      </c>
      <c r="R92" s="10">
        <f t="shared" ca="1" si="19"/>
        <v>137430.79</v>
      </c>
      <c r="S92" s="10">
        <f t="shared" ca="1" si="19"/>
        <v>-229.05</v>
      </c>
      <c r="T92" s="10">
        <f t="shared" ca="1" si="19"/>
        <v>137430.79</v>
      </c>
      <c r="U92" s="10">
        <f t="shared" ca="1" si="19"/>
        <v>-229.05</v>
      </c>
      <c r="V92" s="10">
        <f t="shared" ca="1" si="19"/>
        <v>137430.79</v>
      </c>
      <c r="W92" s="10">
        <f t="shared" ca="1" si="19"/>
        <v>-229.05</v>
      </c>
      <c r="X92" s="10">
        <f t="shared" ca="1" si="19"/>
        <v>137430.79</v>
      </c>
      <c r="Y92" s="10">
        <f t="shared" ca="1" si="19"/>
        <v>-229.05</v>
      </c>
      <c r="Z92" s="10">
        <f t="shared" ca="1" si="19"/>
        <v>137430.79</v>
      </c>
      <c r="AA92" s="10">
        <f t="shared" ca="1" si="19"/>
        <v>-229.05</v>
      </c>
      <c r="AB92" s="10">
        <f t="shared" ca="1" si="19"/>
        <v>137430.79</v>
      </c>
      <c r="AC92" s="10">
        <f t="shared" ca="1" si="19"/>
        <v>-229.05</v>
      </c>
      <c r="AD92" s="11">
        <f t="shared" ca="1" si="15"/>
        <v>-2748.6000000000004</v>
      </c>
    </row>
    <row r="93" spans="1:30" x14ac:dyDescent="0.25">
      <c r="A93">
        <v>108615</v>
      </c>
      <c r="B93" s="2">
        <v>345</v>
      </c>
      <c r="C93" s="2">
        <v>1120</v>
      </c>
      <c r="D93" s="2">
        <v>6525</v>
      </c>
      <c r="E93">
        <v>600</v>
      </c>
      <c r="F93" s="10">
        <f t="shared" ca="1" si="18"/>
        <v>382311.93</v>
      </c>
      <c r="G93" s="10">
        <f t="shared" ca="1" si="18"/>
        <v>-637.19000000000005</v>
      </c>
      <c r="H93" s="10">
        <f t="shared" ca="1" si="18"/>
        <v>382311.93</v>
      </c>
      <c r="I93" s="10">
        <f t="shared" ca="1" si="18"/>
        <v>-637.19000000000005</v>
      </c>
      <c r="J93" s="10">
        <f t="shared" ca="1" si="18"/>
        <v>382311.93</v>
      </c>
      <c r="K93" s="10">
        <f t="shared" ca="1" si="18"/>
        <v>-637.19000000000005</v>
      </c>
      <c r="L93" s="10">
        <f t="shared" ca="1" si="18"/>
        <v>382311.93</v>
      </c>
      <c r="M93" s="10">
        <f t="shared" ca="1" si="18"/>
        <v>-637.19000000000005</v>
      </c>
      <c r="N93" s="10">
        <f t="shared" ca="1" si="18"/>
        <v>382311.93</v>
      </c>
      <c r="O93" s="10">
        <f t="shared" ca="1" si="18"/>
        <v>-637.19000000000005</v>
      </c>
      <c r="P93" s="10">
        <f t="shared" ca="1" si="19"/>
        <v>382311.93</v>
      </c>
      <c r="Q93" s="10">
        <f t="shared" ca="1" si="19"/>
        <v>-637.19000000000005</v>
      </c>
      <c r="R93" s="10">
        <f t="shared" ca="1" si="19"/>
        <v>382311.93</v>
      </c>
      <c r="S93" s="10">
        <f t="shared" ca="1" si="19"/>
        <v>-637.19000000000005</v>
      </c>
      <c r="T93" s="10">
        <f t="shared" ca="1" si="19"/>
        <v>382311.93</v>
      </c>
      <c r="U93" s="10">
        <f t="shared" ca="1" si="19"/>
        <v>-637.19000000000005</v>
      </c>
      <c r="V93" s="10">
        <f t="shared" ca="1" si="19"/>
        <v>382311.93</v>
      </c>
      <c r="W93" s="10">
        <f t="shared" ca="1" si="19"/>
        <v>-637.19000000000005</v>
      </c>
      <c r="X93" s="10">
        <f t="shared" ca="1" si="19"/>
        <v>382311.93</v>
      </c>
      <c r="Y93" s="10">
        <f t="shared" ca="1" si="19"/>
        <v>-637.19000000000005</v>
      </c>
      <c r="Z93" s="10">
        <f t="shared" ca="1" si="19"/>
        <v>382311.93</v>
      </c>
      <c r="AA93" s="10">
        <f t="shared" ca="1" si="19"/>
        <v>-637.19000000000005</v>
      </c>
      <c r="AB93" s="10">
        <f t="shared" ca="1" si="19"/>
        <v>382311.93</v>
      </c>
      <c r="AC93" s="10">
        <f t="shared" ca="1" si="19"/>
        <v>-637.19000000000005</v>
      </c>
      <c r="AD93" s="11">
        <f t="shared" ca="1" si="15"/>
        <v>-7646.2800000000025</v>
      </c>
    </row>
    <row r="94" spans="1:30" x14ac:dyDescent="0.25">
      <c r="A94">
        <v>163145</v>
      </c>
      <c r="B94" s="2">
        <v>345</v>
      </c>
      <c r="C94" s="2">
        <v>1120</v>
      </c>
      <c r="D94" s="2">
        <v>6525</v>
      </c>
      <c r="E94">
        <v>600</v>
      </c>
      <c r="F94" s="10">
        <f t="shared" ca="1" si="18"/>
        <v>-300</v>
      </c>
      <c r="G94" s="10">
        <f t="shared" ca="1" si="18"/>
        <v>0.5</v>
      </c>
      <c r="H94" s="10">
        <f t="shared" ca="1" si="18"/>
        <v>-300</v>
      </c>
      <c r="I94" s="10">
        <f t="shared" ca="1" si="18"/>
        <v>0.5</v>
      </c>
      <c r="J94" s="10">
        <f t="shared" ca="1" si="18"/>
        <v>-300</v>
      </c>
      <c r="K94" s="10">
        <f t="shared" ca="1" si="18"/>
        <v>0.5</v>
      </c>
      <c r="L94" s="10">
        <f t="shared" ca="1" si="18"/>
        <v>-300</v>
      </c>
      <c r="M94" s="10">
        <f t="shared" ca="1" si="18"/>
        <v>0.5</v>
      </c>
      <c r="N94" s="10">
        <f t="shared" ca="1" si="18"/>
        <v>-300</v>
      </c>
      <c r="O94" s="10">
        <f t="shared" ca="1" si="18"/>
        <v>0.5</v>
      </c>
      <c r="P94" s="10">
        <f t="shared" ca="1" si="19"/>
        <v>-300</v>
      </c>
      <c r="Q94" s="10">
        <f t="shared" ca="1" si="19"/>
        <v>0.5</v>
      </c>
      <c r="R94" s="10">
        <f t="shared" ca="1" si="19"/>
        <v>-300</v>
      </c>
      <c r="S94" s="10">
        <f t="shared" ca="1" si="19"/>
        <v>0.5</v>
      </c>
      <c r="T94" s="10">
        <f t="shared" ca="1" si="19"/>
        <v>-300</v>
      </c>
      <c r="U94" s="10">
        <f t="shared" ca="1" si="19"/>
        <v>0.5</v>
      </c>
      <c r="V94" s="10">
        <f t="shared" ca="1" si="19"/>
        <v>-300</v>
      </c>
      <c r="W94" s="10">
        <f t="shared" ca="1" si="19"/>
        <v>0.5</v>
      </c>
      <c r="X94" s="10">
        <f t="shared" ca="1" si="19"/>
        <v>-300</v>
      </c>
      <c r="Y94" s="10">
        <f t="shared" ca="1" si="19"/>
        <v>0.5</v>
      </c>
      <c r="Z94" s="10">
        <f t="shared" ca="1" si="19"/>
        <v>-300</v>
      </c>
      <c r="AA94" s="10">
        <f t="shared" ca="1" si="19"/>
        <v>0.5</v>
      </c>
      <c r="AB94" s="10">
        <f t="shared" ca="1" si="19"/>
        <v>-300</v>
      </c>
      <c r="AC94" s="10">
        <f t="shared" ca="1" si="19"/>
        <v>0.5</v>
      </c>
      <c r="AD94" s="11">
        <f t="shared" ca="1" si="15"/>
        <v>6</v>
      </c>
    </row>
    <row r="95" spans="1:30" x14ac:dyDescent="0.25">
      <c r="A95">
        <v>163146</v>
      </c>
      <c r="B95" s="2">
        <v>345</v>
      </c>
      <c r="C95" s="2">
        <v>1120</v>
      </c>
      <c r="D95" s="2">
        <v>6525</v>
      </c>
      <c r="E95">
        <v>600</v>
      </c>
      <c r="F95" s="10">
        <f t="shared" ca="1" si="18"/>
        <v>-250</v>
      </c>
      <c r="G95" s="10">
        <f t="shared" ca="1" si="18"/>
        <v>0.42</v>
      </c>
      <c r="H95" s="10">
        <f t="shared" ca="1" si="18"/>
        <v>-250</v>
      </c>
      <c r="I95" s="10">
        <f t="shared" ca="1" si="18"/>
        <v>0.42</v>
      </c>
      <c r="J95" s="10">
        <f t="shared" ca="1" si="18"/>
        <v>-250</v>
      </c>
      <c r="K95" s="10">
        <f t="shared" ca="1" si="18"/>
        <v>0.42</v>
      </c>
      <c r="L95" s="10">
        <f t="shared" ca="1" si="18"/>
        <v>-250</v>
      </c>
      <c r="M95" s="10">
        <f t="shared" ca="1" si="18"/>
        <v>0.42</v>
      </c>
      <c r="N95" s="10">
        <f t="shared" ca="1" si="18"/>
        <v>-250</v>
      </c>
      <c r="O95" s="10">
        <f t="shared" ca="1" si="18"/>
        <v>0.42</v>
      </c>
      <c r="P95" s="10">
        <f t="shared" ca="1" si="19"/>
        <v>-250</v>
      </c>
      <c r="Q95" s="10">
        <f t="shared" ca="1" si="19"/>
        <v>0.42</v>
      </c>
      <c r="R95" s="10">
        <f t="shared" ca="1" si="19"/>
        <v>-250</v>
      </c>
      <c r="S95" s="10">
        <f t="shared" ca="1" si="19"/>
        <v>0.42</v>
      </c>
      <c r="T95" s="10">
        <f t="shared" ca="1" si="19"/>
        <v>-250</v>
      </c>
      <c r="U95" s="10">
        <f t="shared" ca="1" si="19"/>
        <v>0.42</v>
      </c>
      <c r="V95" s="10">
        <f t="shared" ca="1" si="19"/>
        <v>-250</v>
      </c>
      <c r="W95" s="10">
        <f t="shared" ca="1" si="19"/>
        <v>0.42</v>
      </c>
      <c r="X95" s="10">
        <f t="shared" ca="1" si="19"/>
        <v>-250</v>
      </c>
      <c r="Y95" s="10">
        <f t="shared" ca="1" si="19"/>
        <v>0.42</v>
      </c>
      <c r="Z95" s="10">
        <f t="shared" ca="1" si="19"/>
        <v>-250</v>
      </c>
      <c r="AA95" s="10">
        <f t="shared" ca="1" si="19"/>
        <v>0.42</v>
      </c>
      <c r="AB95" s="10">
        <f t="shared" ca="1" si="19"/>
        <v>-250</v>
      </c>
      <c r="AC95" s="10">
        <f t="shared" ca="1" si="19"/>
        <v>0.42</v>
      </c>
      <c r="AD95" s="11">
        <f t="shared" ca="1" si="15"/>
        <v>5.04</v>
      </c>
    </row>
    <row r="96" spans="1:30" x14ac:dyDescent="0.25">
      <c r="A96">
        <v>163147</v>
      </c>
      <c r="B96" s="2">
        <v>345</v>
      </c>
      <c r="C96" s="2">
        <v>1120</v>
      </c>
      <c r="D96" s="2">
        <v>6525</v>
      </c>
      <c r="E96">
        <v>600</v>
      </c>
      <c r="F96" s="10">
        <f t="shared" ca="1" si="18"/>
        <v>217</v>
      </c>
      <c r="G96" s="10">
        <f t="shared" ca="1" si="18"/>
        <v>-0.36</v>
      </c>
      <c r="H96" s="10">
        <f t="shared" ca="1" si="18"/>
        <v>217</v>
      </c>
      <c r="I96" s="10">
        <f t="shared" ca="1" si="18"/>
        <v>-0.36</v>
      </c>
      <c r="J96" s="10">
        <f t="shared" ca="1" si="18"/>
        <v>217</v>
      </c>
      <c r="K96" s="10">
        <f t="shared" ca="1" si="18"/>
        <v>-0.36</v>
      </c>
      <c r="L96" s="10">
        <f t="shared" ca="1" si="18"/>
        <v>217</v>
      </c>
      <c r="M96" s="10">
        <f t="shared" ca="1" si="18"/>
        <v>-0.36</v>
      </c>
      <c r="N96" s="10">
        <f t="shared" ca="1" si="18"/>
        <v>217</v>
      </c>
      <c r="O96" s="10">
        <f t="shared" ca="1" si="18"/>
        <v>-0.36</v>
      </c>
      <c r="P96" s="10">
        <f t="shared" ca="1" si="19"/>
        <v>217</v>
      </c>
      <c r="Q96" s="10">
        <f t="shared" ca="1" si="19"/>
        <v>-0.36</v>
      </c>
      <c r="R96" s="10">
        <f t="shared" ca="1" si="19"/>
        <v>217</v>
      </c>
      <c r="S96" s="10">
        <f t="shared" ca="1" si="19"/>
        <v>-0.36</v>
      </c>
      <c r="T96" s="10">
        <f t="shared" ca="1" si="19"/>
        <v>217</v>
      </c>
      <c r="U96" s="10">
        <f t="shared" ca="1" si="19"/>
        <v>-0.36</v>
      </c>
      <c r="V96" s="10">
        <f t="shared" ca="1" si="19"/>
        <v>217</v>
      </c>
      <c r="W96" s="10">
        <f t="shared" ca="1" si="19"/>
        <v>-0.36</v>
      </c>
      <c r="X96" s="10">
        <f t="shared" ca="1" si="19"/>
        <v>217</v>
      </c>
      <c r="Y96" s="10">
        <f t="shared" ca="1" si="19"/>
        <v>-0.36</v>
      </c>
      <c r="Z96" s="10">
        <f t="shared" ca="1" si="19"/>
        <v>217</v>
      </c>
      <c r="AA96" s="10">
        <f t="shared" ca="1" si="19"/>
        <v>-0.36</v>
      </c>
      <c r="AB96" s="10">
        <f t="shared" ca="1" si="19"/>
        <v>217</v>
      </c>
      <c r="AC96" s="10">
        <f t="shared" ca="1" si="19"/>
        <v>-0.36</v>
      </c>
      <c r="AD96" s="11">
        <f t="shared" ca="1" si="15"/>
        <v>-4.3199999999999994</v>
      </c>
    </row>
    <row r="97" spans="1:30" x14ac:dyDescent="0.25">
      <c r="A97">
        <v>163148</v>
      </c>
      <c r="B97" s="2">
        <v>345</v>
      </c>
      <c r="C97" s="2">
        <v>1120</v>
      </c>
      <c r="D97" s="2">
        <v>6525</v>
      </c>
      <c r="E97">
        <v>600</v>
      </c>
      <c r="F97" s="10">
        <f t="shared" ca="1" si="18"/>
        <v>379.89</v>
      </c>
      <c r="G97" s="10">
        <f t="shared" ca="1" si="18"/>
        <v>-0.63</v>
      </c>
      <c r="H97" s="10">
        <f t="shared" ca="1" si="18"/>
        <v>379.89</v>
      </c>
      <c r="I97" s="10">
        <f t="shared" ca="1" si="18"/>
        <v>-0.63</v>
      </c>
      <c r="J97" s="10">
        <f t="shared" ca="1" si="18"/>
        <v>379.89</v>
      </c>
      <c r="K97" s="10">
        <f t="shared" ca="1" si="18"/>
        <v>-0.63</v>
      </c>
      <c r="L97" s="10">
        <f t="shared" ca="1" si="18"/>
        <v>379.89</v>
      </c>
      <c r="M97" s="10">
        <f t="shared" ca="1" si="18"/>
        <v>-0.63</v>
      </c>
      <c r="N97" s="10">
        <f t="shared" ca="1" si="18"/>
        <v>379.89</v>
      </c>
      <c r="O97" s="10">
        <f t="shared" ca="1" si="18"/>
        <v>-0.63</v>
      </c>
      <c r="P97" s="10">
        <f t="shared" ca="1" si="19"/>
        <v>379.89</v>
      </c>
      <c r="Q97" s="10">
        <f t="shared" ca="1" si="19"/>
        <v>-0.63</v>
      </c>
      <c r="R97" s="10">
        <f t="shared" ca="1" si="19"/>
        <v>379.89</v>
      </c>
      <c r="S97" s="10">
        <f t="shared" ca="1" si="19"/>
        <v>-0.63</v>
      </c>
      <c r="T97" s="10">
        <f t="shared" ca="1" si="19"/>
        <v>379.89</v>
      </c>
      <c r="U97" s="10">
        <f t="shared" ca="1" si="19"/>
        <v>-0.63</v>
      </c>
      <c r="V97" s="10">
        <f t="shared" ca="1" si="19"/>
        <v>379.89</v>
      </c>
      <c r="W97" s="10">
        <f t="shared" ca="1" si="19"/>
        <v>-0.63</v>
      </c>
      <c r="X97" s="10">
        <f t="shared" ca="1" si="19"/>
        <v>379.89</v>
      </c>
      <c r="Y97" s="10">
        <f t="shared" ca="1" si="19"/>
        <v>-0.63</v>
      </c>
      <c r="Z97" s="10">
        <f t="shared" ca="1" si="19"/>
        <v>379.89</v>
      </c>
      <c r="AA97" s="10">
        <f t="shared" ca="1" si="19"/>
        <v>-0.63</v>
      </c>
      <c r="AB97" s="10">
        <f t="shared" ca="1" si="19"/>
        <v>379.89</v>
      </c>
      <c r="AC97" s="10">
        <f t="shared" ca="1" si="19"/>
        <v>-0.63</v>
      </c>
      <c r="AD97" s="11">
        <f t="shared" ca="1" si="15"/>
        <v>-7.56</v>
      </c>
    </row>
    <row r="98" spans="1:30" x14ac:dyDescent="0.25">
      <c r="A98">
        <v>163149</v>
      </c>
      <c r="B98" s="2">
        <v>345</v>
      </c>
      <c r="C98" s="2">
        <v>1120</v>
      </c>
      <c r="D98" s="2">
        <v>6525</v>
      </c>
      <c r="E98">
        <v>600</v>
      </c>
      <c r="F98" s="10">
        <f t="shared" ca="1" si="18"/>
        <v>413.95</v>
      </c>
      <c r="G98" s="10">
        <f t="shared" ca="1" si="18"/>
        <v>-0.69</v>
      </c>
      <c r="H98" s="10">
        <f t="shared" ca="1" si="18"/>
        <v>413.95</v>
      </c>
      <c r="I98" s="10">
        <f t="shared" ca="1" si="18"/>
        <v>-0.69</v>
      </c>
      <c r="J98" s="10">
        <f t="shared" ca="1" si="18"/>
        <v>413.95</v>
      </c>
      <c r="K98" s="10">
        <f t="shared" ca="1" si="18"/>
        <v>-0.69</v>
      </c>
      <c r="L98" s="10">
        <f t="shared" ca="1" si="18"/>
        <v>413.95</v>
      </c>
      <c r="M98" s="10">
        <f t="shared" ca="1" si="18"/>
        <v>-0.69</v>
      </c>
      <c r="N98" s="10">
        <f t="shared" ca="1" si="18"/>
        <v>413.95</v>
      </c>
      <c r="O98" s="10">
        <f t="shared" ca="1" si="18"/>
        <v>-0.69</v>
      </c>
      <c r="P98" s="10">
        <f t="shared" ca="1" si="19"/>
        <v>413.95</v>
      </c>
      <c r="Q98" s="10">
        <f t="shared" ca="1" si="19"/>
        <v>-0.69</v>
      </c>
      <c r="R98" s="10">
        <f t="shared" ca="1" si="19"/>
        <v>413.95</v>
      </c>
      <c r="S98" s="10">
        <f t="shared" ca="1" si="19"/>
        <v>-0.69</v>
      </c>
      <c r="T98" s="10">
        <f t="shared" ca="1" si="19"/>
        <v>413.95</v>
      </c>
      <c r="U98" s="10">
        <f t="shared" ca="1" si="19"/>
        <v>-0.69</v>
      </c>
      <c r="V98" s="10">
        <f t="shared" ca="1" si="19"/>
        <v>413.95</v>
      </c>
      <c r="W98" s="10">
        <f t="shared" ca="1" si="19"/>
        <v>-0.69</v>
      </c>
      <c r="X98" s="10">
        <f t="shared" ca="1" si="19"/>
        <v>413.95</v>
      </c>
      <c r="Y98" s="10">
        <f t="shared" ca="1" si="19"/>
        <v>-0.69</v>
      </c>
      <c r="Z98" s="10">
        <f t="shared" ca="1" si="19"/>
        <v>413.95</v>
      </c>
      <c r="AA98" s="10">
        <f t="shared" ca="1" si="19"/>
        <v>-0.69</v>
      </c>
      <c r="AB98" s="10">
        <f t="shared" ca="1" si="19"/>
        <v>413.95</v>
      </c>
      <c r="AC98" s="10">
        <f t="shared" ca="1" si="19"/>
        <v>-0.69</v>
      </c>
      <c r="AD98" s="11">
        <f t="shared" ca="1" si="15"/>
        <v>-8.2799999999999976</v>
      </c>
    </row>
    <row r="99" spans="1:30" x14ac:dyDescent="0.25">
      <c r="A99">
        <v>163150</v>
      </c>
      <c r="B99" s="2">
        <v>345</v>
      </c>
      <c r="C99" s="2">
        <v>1120</v>
      </c>
      <c r="D99" s="2">
        <v>6525</v>
      </c>
      <c r="E99">
        <v>600</v>
      </c>
      <c r="F99" s="10">
        <f t="shared" ca="1" si="18"/>
        <v>558.55999999999995</v>
      </c>
      <c r="G99" s="10">
        <f t="shared" ca="1" si="18"/>
        <v>-0.93</v>
      </c>
      <c r="H99" s="10">
        <f t="shared" ca="1" si="18"/>
        <v>558.55999999999995</v>
      </c>
      <c r="I99" s="10">
        <f t="shared" ca="1" si="18"/>
        <v>-0.93</v>
      </c>
      <c r="J99" s="10">
        <f t="shared" ca="1" si="18"/>
        <v>558.55999999999995</v>
      </c>
      <c r="K99" s="10">
        <f t="shared" ca="1" si="18"/>
        <v>-0.93</v>
      </c>
      <c r="L99" s="10">
        <f t="shared" ca="1" si="18"/>
        <v>558.55999999999995</v>
      </c>
      <c r="M99" s="10">
        <f t="shared" ca="1" si="18"/>
        <v>-0.93</v>
      </c>
      <c r="N99" s="10">
        <f t="shared" ca="1" si="18"/>
        <v>558.55999999999995</v>
      </c>
      <c r="O99" s="10">
        <f t="shared" ca="1" si="18"/>
        <v>-0.93</v>
      </c>
      <c r="P99" s="10">
        <f t="shared" ca="1" si="19"/>
        <v>558.55999999999995</v>
      </c>
      <c r="Q99" s="10">
        <f t="shared" ca="1" si="19"/>
        <v>-0.93</v>
      </c>
      <c r="R99" s="10">
        <f t="shared" ca="1" si="19"/>
        <v>558.55999999999995</v>
      </c>
      <c r="S99" s="10">
        <f t="shared" ca="1" si="19"/>
        <v>-0.93</v>
      </c>
      <c r="T99" s="10">
        <f t="shared" ca="1" si="19"/>
        <v>558.55999999999995</v>
      </c>
      <c r="U99" s="10">
        <f t="shared" ca="1" si="19"/>
        <v>-0.93</v>
      </c>
      <c r="V99" s="10">
        <f t="shared" ca="1" si="19"/>
        <v>558.55999999999995</v>
      </c>
      <c r="W99" s="10">
        <f t="shared" ca="1" si="19"/>
        <v>-0.93</v>
      </c>
      <c r="X99" s="10">
        <f t="shared" ca="1" si="19"/>
        <v>558.55999999999995</v>
      </c>
      <c r="Y99" s="10">
        <f t="shared" ca="1" si="19"/>
        <v>-0.93</v>
      </c>
      <c r="Z99" s="10">
        <f t="shared" ca="1" si="19"/>
        <v>558.55999999999995</v>
      </c>
      <c r="AA99" s="10">
        <f t="shared" ca="1" si="19"/>
        <v>-0.93</v>
      </c>
      <c r="AB99" s="10">
        <f t="shared" ca="1" si="19"/>
        <v>558.55999999999995</v>
      </c>
      <c r="AC99" s="10">
        <f t="shared" ca="1" si="19"/>
        <v>-0.93</v>
      </c>
      <c r="AD99" s="11">
        <f t="shared" ca="1" si="15"/>
        <v>-11.159999999999998</v>
      </c>
    </row>
    <row r="100" spans="1:30" x14ac:dyDescent="0.25">
      <c r="A100">
        <v>91926</v>
      </c>
      <c r="B100" s="2">
        <v>345</v>
      </c>
      <c r="C100" s="2">
        <v>1125</v>
      </c>
      <c r="D100" s="2">
        <v>6530</v>
      </c>
      <c r="E100">
        <v>600</v>
      </c>
      <c r="F100" s="10">
        <f t="shared" ref="F100:O109" ca="1" si="20">IFERROR(INDEX((INDIRECT("'"&amp;F$2&amp;F$3)),MATCH($A100,INDIRECT("'"&amp;F$2&amp;$A$1),0))*INDEX(F$4:F$8,MATCH($B100,$E$4:$E$8,0)),0)</f>
        <v>13817.92</v>
      </c>
      <c r="G100" s="10">
        <f t="shared" ca="1" si="20"/>
        <v>-23.03</v>
      </c>
      <c r="H100" s="10">
        <f t="shared" ca="1" si="20"/>
        <v>13817.92</v>
      </c>
      <c r="I100" s="10">
        <f t="shared" ca="1" si="20"/>
        <v>-23.03</v>
      </c>
      <c r="J100" s="10">
        <f t="shared" ca="1" si="20"/>
        <v>13817.92</v>
      </c>
      <c r="K100" s="10">
        <f t="shared" ca="1" si="20"/>
        <v>-23.03</v>
      </c>
      <c r="L100" s="10">
        <f t="shared" ca="1" si="20"/>
        <v>13901.92</v>
      </c>
      <c r="M100" s="10">
        <f t="shared" ca="1" si="20"/>
        <v>-23.17</v>
      </c>
      <c r="N100" s="10">
        <f t="shared" ca="1" si="20"/>
        <v>13901.92</v>
      </c>
      <c r="O100" s="10">
        <f t="shared" ca="1" si="20"/>
        <v>-23.17</v>
      </c>
      <c r="P100" s="10">
        <f t="shared" ref="P100:AC109" ca="1" si="21">IFERROR(INDEX((INDIRECT("'"&amp;P$2&amp;P$3)),MATCH($A100,INDIRECT("'"&amp;P$2&amp;$A$1),0))*INDEX(P$4:P$8,MATCH($B100,$E$4:$E$8,0)),0)</f>
        <v>13901.92</v>
      </c>
      <c r="Q100" s="10">
        <f t="shared" ca="1" si="21"/>
        <v>-23.17</v>
      </c>
      <c r="R100" s="10">
        <f t="shared" ca="1" si="21"/>
        <v>13901.92</v>
      </c>
      <c r="S100" s="10">
        <f t="shared" ca="1" si="21"/>
        <v>-23.17</v>
      </c>
      <c r="T100" s="10">
        <f t="shared" ca="1" si="21"/>
        <v>13901.92</v>
      </c>
      <c r="U100" s="10">
        <f t="shared" ca="1" si="21"/>
        <v>-23.17</v>
      </c>
      <c r="V100" s="10">
        <f t="shared" ca="1" si="21"/>
        <v>13901.92</v>
      </c>
      <c r="W100" s="10">
        <f t="shared" ca="1" si="21"/>
        <v>-23.17</v>
      </c>
      <c r="X100" s="10">
        <f t="shared" ca="1" si="21"/>
        <v>13901.92</v>
      </c>
      <c r="Y100" s="10">
        <f t="shared" ca="1" si="21"/>
        <v>-23.17</v>
      </c>
      <c r="Z100" s="10">
        <f t="shared" ca="1" si="21"/>
        <v>13901.92</v>
      </c>
      <c r="AA100" s="10">
        <f t="shared" ca="1" si="21"/>
        <v>-23.17</v>
      </c>
      <c r="AB100" s="10">
        <f t="shared" ca="1" si="21"/>
        <v>13901.92</v>
      </c>
      <c r="AC100" s="10">
        <f t="shared" ca="1" si="21"/>
        <v>-23.17</v>
      </c>
      <c r="AD100" s="11">
        <f t="shared" ca="1" si="15"/>
        <v>-277.62000000000012</v>
      </c>
    </row>
    <row r="101" spans="1:30" x14ac:dyDescent="0.25">
      <c r="A101">
        <v>91927</v>
      </c>
      <c r="B101" s="2">
        <v>345</v>
      </c>
      <c r="C101" s="2">
        <v>1125</v>
      </c>
      <c r="D101" s="2">
        <v>6530</v>
      </c>
      <c r="E101">
        <v>600</v>
      </c>
      <c r="F101" s="10">
        <f t="shared" ca="1" si="20"/>
        <v>9899.19</v>
      </c>
      <c r="G101" s="10">
        <f t="shared" ca="1" si="20"/>
        <v>-16.5</v>
      </c>
      <c r="H101" s="10">
        <f t="shared" ca="1" si="20"/>
        <v>10403.19</v>
      </c>
      <c r="I101" s="10">
        <f t="shared" ca="1" si="20"/>
        <v>-17.34</v>
      </c>
      <c r="J101" s="10">
        <f t="shared" ca="1" si="20"/>
        <v>11075.19</v>
      </c>
      <c r="K101" s="10">
        <f t="shared" ca="1" si="20"/>
        <v>-18.46</v>
      </c>
      <c r="L101" s="10">
        <f t="shared" ca="1" si="20"/>
        <v>11579.19</v>
      </c>
      <c r="M101" s="10">
        <f t="shared" ca="1" si="20"/>
        <v>-19.3</v>
      </c>
      <c r="N101" s="10">
        <f t="shared" ca="1" si="20"/>
        <v>11579.19</v>
      </c>
      <c r="O101" s="10">
        <f t="shared" ca="1" si="20"/>
        <v>-19.3</v>
      </c>
      <c r="P101" s="10">
        <f t="shared" ca="1" si="21"/>
        <v>11579.19</v>
      </c>
      <c r="Q101" s="10">
        <f t="shared" ca="1" si="21"/>
        <v>-19.3</v>
      </c>
      <c r="R101" s="10">
        <f t="shared" ca="1" si="21"/>
        <v>11579.19</v>
      </c>
      <c r="S101" s="10">
        <f t="shared" ca="1" si="21"/>
        <v>-19.3</v>
      </c>
      <c r="T101" s="10">
        <f t="shared" ca="1" si="21"/>
        <v>11579.19</v>
      </c>
      <c r="U101" s="10">
        <f t="shared" ca="1" si="21"/>
        <v>-19.3</v>
      </c>
      <c r="V101" s="10">
        <f t="shared" ca="1" si="21"/>
        <v>11579.19</v>
      </c>
      <c r="W101" s="10">
        <f t="shared" ca="1" si="21"/>
        <v>-19.3</v>
      </c>
      <c r="X101" s="10">
        <f t="shared" ca="1" si="21"/>
        <v>11579.19</v>
      </c>
      <c r="Y101" s="10">
        <f t="shared" ca="1" si="21"/>
        <v>-19.3</v>
      </c>
      <c r="Z101" s="10">
        <f t="shared" ca="1" si="21"/>
        <v>11579.19</v>
      </c>
      <c r="AA101" s="10">
        <f t="shared" ca="1" si="21"/>
        <v>-19.3</v>
      </c>
      <c r="AB101" s="10">
        <f t="shared" ca="1" si="21"/>
        <v>11579.19</v>
      </c>
      <c r="AC101" s="10">
        <f t="shared" ca="1" si="21"/>
        <v>-19.3</v>
      </c>
      <c r="AD101" s="11">
        <f t="shared" ca="1" si="15"/>
        <v>-226.00000000000006</v>
      </c>
    </row>
    <row r="102" spans="1:30" x14ac:dyDescent="0.25">
      <c r="A102">
        <v>91928</v>
      </c>
      <c r="B102" s="2">
        <v>345</v>
      </c>
      <c r="C102" s="2">
        <v>1125</v>
      </c>
      <c r="D102" s="2">
        <v>6530</v>
      </c>
      <c r="E102">
        <v>600</v>
      </c>
      <c r="F102" s="10">
        <f t="shared" ca="1" si="20"/>
        <v>238567.5</v>
      </c>
      <c r="G102" s="10">
        <f t="shared" ca="1" si="20"/>
        <v>-397.61</v>
      </c>
      <c r="H102" s="10">
        <f t="shared" ca="1" si="20"/>
        <v>240648.42</v>
      </c>
      <c r="I102" s="10">
        <f t="shared" ca="1" si="20"/>
        <v>-401.08</v>
      </c>
      <c r="J102" s="10">
        <f t="shared" ca="1" si="20"/>
        <v>242945.82</v>
      </c>
      <c r="K102" s="10">
        <f t="shared" ca="1" si="20"/>
        <v>-404.91</v>
      </c>
      <c r="L102" s="10">
        <f t="shared" ca="1" si="20"/>
        <v>243197.82</v>
      </c>
      <c r="M102" s="10">
        <f t="shared" ca="1" si="20"/>
        <v>-405.33</v>
      </c>
      <c r="N102" s="10">
        <f t="shared" ca="1" si="20"/>
        <v>243623.1</v>
      </c>
      <c r="O102" s="10">
        <f t="shared" ca="1" si="20"/>
        <v>-406.04</v>
      </c>
      <c r="P102" s="10">
        <f t="shared" ca="1" si="21"/>
        <v>243962.62</v>
      </c>
      <c r="Q102" s="10">
        <f t="shared" ca="1" si="21"/>
        <v>-406.6</v>
      </c>
      <c r="R102" s="10">
        <f t="shared" ca="1" si="21"/>
        <v>244305.66</v>
      </c>
      <c r="S102" s="10">
        <f t="shared" ca="1" si="21"/>
        <v>-407.18</v>
      </c>
      <c r="T102" s="10">
        <f t="shared" ca="1" si="21"/>
        <v>245337.65</v>
      </c>
      <c r="U102" s="10">
        <f t="shared" ca="1" si="21"/>
        <v>-408.9</v>
      </c>
      <c r="V102" s="10">
        <f t="shared" ca="1" si="21"/>
        <v>245337.65</v>
      </c>
      <c r="W102" s="10">
        <f t="shared" ca="1" si="21"/>
        <v>-408.9</v>
      </c>
      <c r="X102" s="10">
        <f t="shared" ca="1" si="21"/>
        <v>245337.65</v>
      </c>
      <c r="Y102" s="10">
        <f t="shared" ca="1" si="21"/>
        <v>-408.9</v>
      </c>
      <c r="Z102" s="10">
        <f t="shared" ca="1" si="21"/>
        <v>245670.29</v>
      </c>
      <c r="AA102" s="10">
        <f t="shared" ca="1" si="21"/>
        <v>-409.45</v>
      </c>
      <c r="AB102" s="10">
        <f t="shared" ca="1" si="21"/>
        <v>245708.45</v>
      </c>
      <c r="AC102" s="10">
        <f t="shared" ca="1" si="21"/>
        <v>-409.51</v>
      </c>
      <c r="AD102" s="11">
        <f t="shared" ca="1" si="15"/>
        <v>-4874.4100000000008</v>
      </c>
    </row>
    <row r="103" spans="1:30" x14ac:dyDescent="0.25">
      <c r="A103">
        <v>108581</v>
      </c>
      <c r="B103" s="2">
        <v>345</v>
      </c>
      <c r="C103" s="2">
        <v>1125</v>
      </c>
      <c r="D103" s="2">
        <v>6530</v>
      </c>
      <c r="E103">
        <v>600</v>
      </c>
      <c r="F103" s="10">
        <f t="shared" ca="1" si="20"/>
        <v>205.25</v>
      </c>
      <c r="G103" s="10">
        <f t="shared" ca="1" si="20"/>
        <v>-0.34</v>
      </c>
      <c r="H103" s="10">
        <f t="shared" ca="1" si="20"/>
        <v>205.25</v>
      </c>
      <c r="I103" s="10">
        <f t="shared" ca="1" si="20"/>
        <v>-0.34</v>
      </c>
      <c r="J103" s="10">
        <f t="shared" ca="1" si="20"/>
        <v>205.25</v>
      </c>
      <c r="K103" s="10">
        <f t="shared" ca="1" si="20"/>
        <v>-0.34</v>
      </c>
      <c r="L103" s="10">
        <f t="shared" ca="1" si="20"/>
        <v>205.25</v>
      </c>
      <c r="M103" s="10">
        <f t="shared" ca="1" si="20"/>
        <v>-0.34</v>
      </c>
      <c r="N103" s="10">
        <f t="shared" ca="1" si="20"/>
        <v>205.25</v>
      </c>
      <c r="O103" s="10">
        <f t="shared" ca="1" si="20"/>
        <v>-0.34</v>
      </c>
      <c r="P103" s="10">
        <f t="shared" ca="1" si="21"/>
        <v>205.25</v>
      </c>
      <c r="Q103" s="10">
        <f t="shared" ca="1" si="21"/>
        <v>-0.34</v>
      </c>
      <c r="R103" s="10">
        <f t="shared" ca="1" si="21"/>
        <v>205.25</v>
      </c>
      <c r="S103" s="10">
        <f t="shared" ca="1" si="21"/>
        <v>-0.34</v>
      </c>
      <c r="T103" s="10">
        <f t="shared" ca="1" si="21"/>
        <v>205.25</v>
      </c>
      <c r="U103" s="10">
        <f t="shared" ca="1" si="21"/>
        <v>-0.34</v>
      </c>
      <c r="V103" s="10">
        <f t="shared" ca="1" si="21"/>
        <v>205.25</v>
      </c>
      <c r="W103" s="10">
        <f t="shared" ca="1" si="21"/>
        <v>-0.34</v>
      </c>
      <c r="X103" s="10">
        <f t="shared" ca="1" si="21"/>
        <v>205.25</v>
      </c>
      <c r="Y103" s="10">
        <f t="shared" ca="1" si="21"/>
        <v>-0.34</v>
      </c>
      <c r="Z103" s="10">
        <f t="shared" ca="1" si="21"/>
        <v>205.25</v>
      </c>
      <c r="AA103" s="10">
        <f t="shared" ca="1" si="21"/>
        <v>-0.34</v>
      </c>
      <c r="AB103" s="10">
        <f t="shared" ca="1" si="21"/>
        <v>205.25</v>
      </c>
      <c r="AC103" s="10">
        <f t="shared" ca="1" si="21"/>
        <v>-0.34</v>
      </c>
      <c r="AD103" s="11">
        <f t="shared" ca="1" si="15"/>
        <v>-4.0799999999999992</v>
      </c>
    </row>
    <row r="104" spans="1:30" x14ac:dyDescent="0.25">
      <c r="A104">
        <v>108596</v>
      </c>
      <c r="B104" s="2">
        <v>345</v>
      </c>
      <c r="C104" s="2">
        <v>1125</v>
      </c>
      <c r="D104" s="2">
        <v>6530</v>
      </c>
      <c r="E104">
        <v>600</v>
      </c>
      <c r="F104" s="10">
        <f t="shared" ca="1" si="20"/>
        <v>293446.74</v>
      </c>
      <c r="G104" s="10">
        <f t="shared" ca="1" si="20"/>
        <v>-489.08</v>
      </c>
      <c r="H104" s="10">
        <f t="shared" ca="1" si="20"/>
        <v>293446.74</v>
      </c>
      <c r="I104" s="10">
        <f t="shared" ca="1" si="20"/>
        <v>-489.08</v>
      </c>
      <c r="J104" s="10">
        <f t="shared" ca="1" si="20"/>
        <v>293446.74</v>
      </c>
      <c r="K104" s="10">
        <f t="shared" ca="1" si="20"/>
        <v>-489.08</v>
      </c>
      <c r="L104" s="10">
        <f t="shared" ca="1" si="20"/>
        <v>293446.74</v>
      </c>
      <c r="M104" s="10">
        <f t="shared" ca="1" si="20"/>
        <v>-489.08</v>
      </c>
      <c r="N104" s="10">
        <f t="shared" ca="1" si="20"/>
        <v>293446.74</v>
      </c>
      <c r="O104" s="10">
        <f t="shared" ca="1" si="20"/>
        <v>-489.08</v>
      </c>
      <c r="P104" s="10">
        <f t="shared" ca="1" si="21"/>
        <v>293446.74</v>
      </c>
      <c r="Q104" s="10">
        <f t="shared" ca="1" si="21"/>
        <v>-489.08</v>
      </c>
      <c r="R104" s="10">
        <f t="shared" ca="1" si="21"/>
        <v>293446.74</v>
      </c>
      <c r="S104" s="10">
        <f t="shared" ca="1" si="21"/>
        <v>-489.08</v>
      </c>
      <c r="T104" s="10">
        <f t="shared" ca="1" si="21"/>
        <v>293446.74</v>
      </c>
      <c r="U104" s="10">
        <f t="shared" ca="1" si="21"/>
        <v>-489.08</v>
      </c>
      <c r="V104" s="10">
        <f t="shared" ca="1" si="21"/>
        <v>293446.74</v>
      </c>
      <c r="W104" s="10">
        <f t="shared" ca="1" si="21"/>
        <v>-489.08</v>
      </c>
      <c r="X104" s="10">
        <f t="shared" ca="1" si="21"/>
        <v>293446.74</v>
      </c>
      <c r="Y104" s="10">
        <f t="shared" ca="1" si="21"/>
        <v>-489.08</v>
      </c>
      <c r="Z104" s="10">
        <f t="shared" ca="1" si="21"/>
        <v>293446.74</v>
      </c>
      <c r="AA104" s="10">
        <f t="shared" ca="1" si="21"/>
        <v>-489.08</v>
      </c>
      <c r="AB104" s="10">
        <f t="shared" ca="1" si="21"/>
        <v>293446.74</v>
      </c>
      <c r="AC104" s="10">
        <f t="shared" ca="1" si="21"/>
        <v>-489.08</v>
      </c>
      <c r="AD104" s="11">
        <f t="shared" ca="1" si="15"/>
        <v>-5868.96</v>
      </c>
    </row>
    <row r="105" spans="1:30" x14ac:dyDescent="0.25">
      <c r="A105">
        <v>108616</v>
      </c>
      <c r="B105" s="2">
        <v>345</v>
      </c>
      <c r="C105" s="2">
        <v>1125</v>
      </c>
      <c r="D105" s="2">
        <v>6530</v>
      </c>
      <c r="E105">
        <v>600</v>
      </c>
      <c r="F105" s="10">
        <f t="shared" ca="1" si="20"/>
        <v>2473149.75</v>
      </c>
      <c r="G105" s="10">
        <f t="shared" ca="1" si="20"/>
        <v>-4121.92</v>
      </c>
      <c r="H105" s="10">
        <f t="shared" ca="1" si="20"/>
        <v>2473149.75</v>
      </c>
      <c r="I105" s="10">
        <f t="shared" ca="1" si="20"/>
        <v>-4121.92</v>
      </c>
      <c r="J105" s="10">
        <f t="shared" ca="1" si="20"/>
        <v>2473149.75</v>
      </c>
      <c r="K105" s="10">
        <f t="shared" ca="1" si="20"/>
        <v>-4121.92</v>
      </c>
      <c r="L105" s="10">
        <f t="shared" ca="1" si="20"/>
        <v>2473149.75</v>
      </c>
      <c r="M105" s="10">
        <f t="shared" ca="1" si="20"/>
        <v>-4121.92</v>
      </c>
      <c r="N105" s="10">
        <f t="shared" ca="1" si="20"/>
        <v>2473149.75</v>
      </c>
      <c r="O105" s="10">
        <f t="shared" ca="1" si="20"/>
        <v>-4121.92</v>
      </c>
      <c r="P105" s="10">
        <f t="shared" ca="1" si="21"/>
        <v>2473149.75</v>
      </c>
      <c r="Q105" s="10">
        <f t="shared" ca="1" si="21"/>
        <v>-4121.92</v>
      </c>
      <c r="R105" s="10">
        <f t="shared" ca="1" si="21"/>
        <v>2473149.75</v>
      </c>
      <c r="S105" s="10">
        <f t="shared" ca="1" si="21"/>
        <v>-4121.92</v>
      </c>
      <c r="T105" s="10">
        <f t="shared" ca="1" si="21"/>
        <v>2473149.75</v>
      </c>
      <c r="U105" s="10">
        <f t="shared" ca="1" si="21"/>
        <v>-4121.92</v>
      </c>
      <c r="V105" s="10">
        <f t="shared" ca="1" si="21"/>
        <v>2473149.75</v>
      </c>
      <c r="W105" s="10">
        <f t="shared" ca="1" si="21"/>
        <v>-4121.92</v>
      </c>
      <c r="X105" s="10">
        <f t="shared" ca="1" si="21"/>
        <v>2473149.75</v>
      </c>
      <c r="Y105" s="10">
        <f t="shared" ca="1" si="21"/>
        <v>-4121.92</v>
      </c>
      <c r="Z105" s="10">
        <f t="shared" ca="1" si="21"/>
        <v>2473149.75</v>
      </c>
      <c r="AA105" s="10">
        <f t="shared" ca="1" si="21"/>
        <v>-4121.92</v>
      </c>
      <c r="AB105" s="10">
        <f t="shared" ca="1" si="21"/>
        <v>2473149.75</v>
      </c>
      <c r="AC105" s="10">
        <f t="shared" ca="1" si="21"/>
        <v>-4121.92</v>
      </c>
      <c r="AD105" s="11">
        <f t="shared" ca="1" si="15"/>
        <v>-49463.039999999986</v>
      </c>
    </row>
    <row r="106" spans="1:30" x14ac:dyDescent="0.25">
      <c r="A106">
        <v>163089</v>
      </c>
      <c r="B106" s="2">
        <v>345</v>
      </c>
      <c r="C106" s="2">
        <v>1125</v>
      </c>
      <c r="D106" s="2">
        <v>6530</v>
      </c>
      <c r="E106">
        <v>600</v>
      </c>
      <c r="F106" s="10">
        <f t="shared" ca="1" si="20"/>
        <v>-240</v>
      </c>
      <c r="G106" s="10">
        <f t="shared" ca="1" si="20"/>
        <v>0.4</v>
      </c>
      <c r="H106" s="10">
        <f t="shared" ca="1" si="20"/>
        <v>-240</v>
      </c>
      <c r="I106" s="10">
        <f t="shared" ca="1" si="20"/>
        <v>0.4</v>
      </c>
      <c r="J106" s="10">
        <f t="shared" ca="1" si="20"/>
        <v>-240</v>
      </c>
      <c r="K106" s="10">
        <f t="shared" ca="1" si="20"/>
        <v>0.4</v>
      </c>
      <c r="L106" s="10">
        <f t="shared" ca="1" si="20"/>
        <v>-240</v>
      </c>
      <c r="M106" s="10">
        <f t="shared" ca="1" si="20"/>
        <v>0.4</v>
      </c>
      <c r="N106" s="10">
        <f t="shared" ca="1" si="20"/>
        <v>-240</v>
      </c>
      <c r="O106" s="10">
        <f t="shared" ca="1" si="20"/>
        <v>0.4</v>
      </c>
      <c r="P106" s="10">
        <f t="shared" ca="1" si="21"/>
        <v>-240</v>
      </c>
      <c r="Q106" s="10">
        <f t="shared" ca="1" si="21"/>
        <v>0.4</v>
      </c>
      <c r="R106" s="10">
        <f t="shared" ca="1" si="21"/>
        <v>-240</v>
      </c>
      <c r="S106" s="10">
        <f t="shared" ca="1" si="21"/>
        <v>0.4</v>
      </c>
      <c r="T106" s="10">
        <f t="shared" ca="1" si="21"/>
        <v>-240</v>
      </c>
      <c r="U106" s="10">
        <f t="shared" ca="1" si="21"/>
        <v>0.4</v>
      </c>
      <c r="V106" s="10">
        <f t="shared" ca="1" si="21"/>
        <v>-240</v>
      </c>
      <c r="W106" s="10">
        <f t="shared" ca="1" si="21"/>
        <v>0.4</v>
      </c>
      <c r="X106" s="10">
        <f t="shared" ca="1" si="21"/>
        <v>-240</v>
      </c>
      <c r="Y106" s="10">
        <f t="shared" ca="1" si="21"/>
        <v>0.4</v>
      </c>
      <c r="Z106" s="10">
        <f t="shared" ca="1" si="21"/>
        <v>-240</v>
      </c>
      <c r="AA106" s="10">
        <f t="shared" ca="1" si="21"/>
        <v>0.4</v>
      </c>
      <c r="AB106" s="10">
        <f t="shared" ca="1" si="21"/>
        <v>-240</v>
      </c>
      <c r="AC106" s="10">
        <f t="shared" ca="1" si="21"/>
        <v>0.4</v>
      </c>
      <c r="AD106" s="11">
        <f t="shared" ca="1" si="15"/>
        <v>4.8</v>
      </c>
    </row>
    <row r="107" spans="1:30" x14ac:dyDescent="0.25">
      <c r="A107">
        <v>163090</v>
      </c>
      <c r="B107" s="2">
        <v>345</v>
      </c>
      <c r="C107" s="2">
        <v>1125</v>
      </c>
      <c r="D107" s="2">
        <v>6530</v>
      </c>
      <c r="E107">
        <v>600</v>
      </c>
      <c r="F107" s="10">
        <f t="shared" ca="1" si="20"/>
        <v>124</v>
      </c>
      <c r="G107" s="10">
        <f t="shared" ca="1" si="20"/>
        <v>-0.21</v>
      </c>
      <c r="H107" s="10">
        <f t="shared" ca="1" si="20"/>
        <v>124</v>
      </c>
      <c r="I107" s="10">
        <f t="shared" ca="1" si="20"/>
        <v>-0.21</v>
      </c>
      <c r="J107" s="10">
        <f t="shared" ca="1" si="20"/>
        <v>124</v>
      </c>
      <c r="K107" s="10">
        <f t="shared" ca="1" si="20"/>
        <v>-0.21</v>
      </c>
      <c r="L107" s="10">
        <f t="shared" ca="1" si="20"/>
        <v>124</v>
      </c>
      <c r="M107" s="10">
        <f t="shared" ca="1" si="20"/>
        <v>-0.21</v>
      </c>
      <c r="N107" s="10">
        <f t="shared" ca="1" si="20"/>
        <v>124</v>
      </c>
      <c r="O107" s="10">
        <f t="shared" ca="1" si="20"/>
        <v>-0.21</v>
      </c>
      <c r="P107" s="10">
        <f t="shared" ca="1" si="21"/>
        <v>124</v>
      </c>
      <c r="Q107" s="10">
        <f t="shared" ca="1" si="21"/>
        <v>-0.21</v>
      </c>
      <c r="R107" s="10">
        <f t="shared" ca="1" si="21"/>
        <v>124</v>
      </c>
      <c r="S107" s="10">
        <f t="shared" ca="1" si="21"/>
        <v>-0.21</v>
      </c>
      <c r="T107" s="10">
        <f t="shared" ca="1" si="21"/>
        <v>124</v>
      </c>
      <c r="U107" s="10">
        <f t="shared" ca="1" si="21"/>
        <v>-0.21</v>
      </c>
      <c r="V107" s="10">
        <f t="shared" ca="1" si="21"/>
        <v>124</v>
      </c>
      <c r="W107" s="10">
        <f t="shared" ca="1" si="21"/>
        <v>-0.21</v>
      </c>
      <c r="X107" s="10">
        <f t="shared" ca="1" si="21"/>
        <v>124</v>
      </c>
      <c r="Y107" s="10">
        <f t="shared" ca="1" si="21"/>
        <v>-0.21</v>
      </c>
      <c r="Z107" s="10">
        <f t="shared" ca="1" si="21"/>
        <v>124</v>
      </c>
      <c r="AA107" s="10">
        <f t="shared" ca="1" si="21"/>
        <v>-0.21</v>
      </c>
      <c r="AB107" s="10">
        <f t="shared" ca="1" si="21"/>
        <v>124</v>
      </c>
      <c r="AC107" s="10">
        <f t="shared" ca="1" si="21"/>
        <v>-0.21</v>
      </c>
      <c r="AD107" s="11">
        <f t="shared" ca="1" si="15"/>
        <v>-2.52</v>
      </c>
    </row>
    <row r="108" spans="1:30" x14ac:dyDescent="0.25">
      <c r="A108">
        <v>163091</v>
      </c>
      <c r="B108" s="2">
        <v>345</v>
      </c>
      <c r="C108" s="2">
        <v>1125</v>
      </c>
      <c r="D108" s="2">
        <v>6530</v>
      </c>
      <c r="E108">
        <v>600</v>
      </c>
      <c r="F108" s="10">
        <f t="shared" ca="1" si="20"/>
        <v>320</v>
      </c>
      <c r="G108" s="10">
        <f t="shared" ca="1" si="20"/>
        <v>-0.53</v>
      </c>
      <c r="H108" s="10">
        <f t="shared" ca="1" si="20"/>
        <v>320</v>
      </c>
      <c r="I108" s="10">
        <f t="shared" ca="1" si="20"/>
        <v>-0.53</v>
      </c>
      <c r="J108" s="10">
        <f t="shared" ca="1" si="20"/>
        <v>320</v>
      </c>
      <c r="K108" s="10">
        <f t="shared" ca="1" si="20"/>
        <v>-0.53</v>
      </c>
      <c r="L108" s="10">
        <f t="shared" ca="1" si="20"/>
        <v>320</v>
      </c>
      <c r="M108" s="10">
        <f t="shared" ca="1" si="20"/>
        <v>-0.53</v>
      </c>
      <c r="N108" s="10">
        <f t="shared" ca="1" si="20"/>
        <v>320</v>
      </c>
      <c r="O108" s="10">
        <f t="shared" ca="1" si="20"/>
        <v>-0.53</v>
      </c>
      <c r="P108" s="10">
        <f t="shared" ca="1" si="21"/>
        <v>320</v>
      </c>
      <c r="Q108" s="10">
        <f t="shared" ca="1" si="21"/>
        <v>-0.53</v>
      </c>
      <c r="R108" s="10">
        <f t="shared" ca="1" si="21"/>
        <v>320</v>
      </c>
      <c r="S108" s="10">
        <f t="shared" ca="1" si="21"/>
        <v>-0.53</v>
      </c>
      <c r="T108" s="10">
        <f t="shared" ca="1" si="21"/>
        <v>320</v>
      </c>
      <c r="U108" s="10">
        <f t="shared" ca="1" si="21"/>
        <v>-0.53</v>
      </c>
      <c r="V108" s="10">
        <f t="shared" ca="1" si="21"/>
        <v>320</v>
      </c>
      <c r="W108" s="10">
        <f t="shared" ca="1" si="21"/>
        <v>-0.53</v>
      </c>
      <c r="X108" s="10">
        <f t="shared" ca="1" si="21"/>
        <v>320</v>
      </c>
      <c r="Y108" s="10">
        <f t="shared" ca="1" si="21"/>
        <v>-0.53</v>
      </c>
      <c r="Z108" s="10">
        <f t="shared" ca="1" si="21"/>
        <v>320</v>
      </c>
      <c r="AA108" s="10">
        <f t="shared" ca="1" si="21"/>
        <v>-0.53</v>
      </c>
      <c r="AB108" s="10">
        <f t="shared" ca="1" si="21"/>
        <v>320</v>
      </c>
      <c r="AC108" s="10">
        <f t="shared" ca="1" si="21"/>
        <v>-0.53</v>
      </c>
      <c r="AD108" s="11">
        <f t="shared" ca="1" si="15"/>
        <v>-6.3600000000000021</v>
      </c>
    </row>
    <row r="109" spans="1:30" x14ac:dyDescent="0.25">
      <c r="A109">
        <v>163151</v>
      </c>
      <c r="B109" s="2">
        <v>345</v>
      </c>
      <c r="C109" s="2">
        <v>1125</v>
      </c>
      <c r="D109" s="2">
        <v>6530</v>
      </c>
      <c r="E109">
        <v>600</v>
      </c>
      <c r="F109" s="10">
        <f t="shared" ca="1" si="20"/>
        <v>-350</v>
      </c>
      <c r="G109" s="10">
        <f t="shared" ca="1" si="20"/>
        <v>0.57999999999999996</v>
      </c>
      <c r="H109" s="10">
        <f t="shared" ca="1" si="20"/>
        <v>-350</v>
      </c>
      <c r="I109" s="10">
        <f t="shared" ca="1" si="20"/>
        <v>0.57999999999999996</v>
      </c>
      <c r="J109" s="10">
        <f t="shared" ca="1" si="20"/>
        <v>-350</v>
      </c>
      <c r="K109" s="10">
        <f t="shared" ca="1" si="20"/>
        <v>0.57999999999999996</v>
      </c>
      <c r="L109" s="10">
        <f t="shared" ca="1" si="20"/>
        <v>-350</v>
      </c>
      <c r="M109" s="10">
        <f t="shared" ca="1" si="20"/>
        <v>0.57999999999999996</v>
      </c>
      <c r="N109" s="10">
        <f t="shared" ca="1" si="20"/>
        <v>-350</v>
      </c>
      <c r="O109" s="10">
        <f t="shared" ca="1" si="20"/>
        <v>0.57999999999999996</v>
      </c>
      <c r="P109" s="10">
        <f t="shared" ca="1" si="21"/>
        <v>-350</v>
      </c>
      <c r="Q109" s="10">
        <f t="shared" ca="1" si="21"/>
        <v>0.57999999999999996</v>
      </c>
      <c r="R109" s="10">
        <f t="shared" ca="1" si="21"/>
        <v>-350</v>
      </c>
      <c r="S109" s="10">
        <f t="shared" ca="1" si="21"/>
        <v>0.57999999999999996</v>
      </c>
      <c r="T109" s="10">
        <f t="shared" ca="1" si="21"/>
        <v>-350</v>
      </c>
      <c r="U109" s="10">
        <f t="shared" ca="1" si="21"/>
        <v>0.57999999999999996</v>
      </c>
      <c r="V109" s="10">
        <f t="shared" ca="1" si="21"/>
        <v>-350</v>
      </c>
      <c r="W109" s="10">
        <f t="shared" ca="1" si="21"/>
        <v>0.57999999999999996</v>
      </c>
      <c r="X109" s="10">
        <f t="shared" ca="1" si="21"/>
        <v>-350</v>
      </c>
      <c r="Y109" s="10">
        <f t="shared" ca="1" si="21"/>
        <v>0.57999999999999996</v>
      </c>
      <c r="Z109" s="10">
        <f t="shared" ca="1" si="21"/>
        <v>-350</v>
      </c>
      <c r="AA109" s="10">
        <f t="shared" ca="1" si="21"/>
        <v>0.57999999999999996</v>
      </c>
      <c r="AB109" s="10">
        <f t="shared" ca="1" si="21"/>
        <v>-350</v>
      </c>
      <c r="AC109" s="10">
        <f t="shared" ca="1" si="21"/>
        <v>0.57999999999999996</v>
      </c>
      <c r="AD109" s="11">
        <f t="shared" ca="1" si="15"/>
        <v>6.96</v>
      </c>
    </row>
    <row r="110" spans="1:30" x14ac:dyDescent="0.25">
      <c r="A110">
        <v>163152</v>
      </c>
      <c r="B110" s="2">
        <v>345</v>
      </c>
      <c r="C110" s="2">
        <v>1125</v>
      </c>
      <c r="D110" s="2">
        <v>6530</v>
      </c>
      <c r="E110">
        <v>600</v>
      </c>
      <c r="F110" s="10">
        <f t="shared" ref="F110:O119" ca="1" si="22">IFERROR(INDEX((INDIRECT("'"&amp;F$2&amp;F$3)),MATCH($A110,INDIRECT("'"&amp;F$2&amp;$A$1),0))*INDEX(F$4:F$8,MATCH($B110,$E$4:$E$8,0)),0)</f>
        <v>-225</v>
      </c>
      <c r="G110" s="10">
        <f t="shared" ca="1" si="22"/>
        <v>0.38</v>
      </c>
      <c r="H110" s="10">
        <f t="shared" ca="1" si="22"/>
        <v>-225</v>
      </c>
      <c r="I110" s="10">
        <f t="shared" ca="1" si="22"/>
        <v>0.38</v>
      </c>
      <c r="J110" s="10">
        <f t="shared" ca="1" si="22"/>
        <v>-225</v>
      </c>
      <c r="K110" s="10">
        <f t="shared" ca="1" si="22"/>
        <v>0.38</v>
      </c>
      <c r="L110" s="10">
        <f t="shared" ca="1" si="22"/>
        <v>-225</v>
      </c>
      <c r="M110" s="10">
        <f t="shared" ca="1" si="22"/>
        <v>0.38</v>
      </c>
      <c r="N110" s="10">
        <f t="shared" ca="1" si="22"/>
        <v>-225</v>
      </c>
      <c r="O110" s="10">
        <f t="shared" ca="1" si="22"/>
        <v>0.38</v>
      </c>
      <c r="P110" s="10">
        <f t="shared" ref="P110:AC119" ca="1" si="23">IFERROR(INDEX((INDIRECT("'"&amp;P$2&amp;P$3)),MATCH($A110,INDIRECT("'"&amp;P$2&amp;$A$1),0))*INDEX(P$4:P$8,MATCH($B110,$E$4:$E$8,0)),0)</f>
        <v>-225</v>
      </c>
      <c r="Q110" s="10">
        <f t="shared" ca="1" si="23"/>
        <v>0.38</v>
      </c>
      <c r="R110" s="10">
        <f t="shared" ca="1" si="23"/>
        <v>-225</v>
      </c>
      <c r="S110" s="10">
        <f t="shared" ca="1" si="23"/>
        <v>0.38</v>
      </c>
      <c r="T110" s="10">
        <f t="shared" ca="1" si="23"/>
        <v>-225</v>
      </c>
      <c r="U110" s="10">
        <f t="shared" ca="1" si="23"/>
        <v>0.38</v>
      </c>
      <c r="V110" s="10">
        <f t="shared" ca="1" si="23"/>
        <v>-225</v>
      </c>
      <c r="W110" s="10">
        <f t="shared" ca="1" si="23"/>
        <v>0.38</v>
      </c>
      <c r="X110" s="10">
        <f t="shared" ca="1" si="23"/>
        <v>-225</v>
      </c>
      <c r="Y110" s="10">
        <f t="shared" ca="1" si="23"/>
        <v>0.38</v>
      </c>
      <c r="Z110" s="10">
        <f t="shared" ca="1" si="23"/>
        <v>-225</v>
      </c>
      <c r="AA110" s="10">
        <f t="shared" ca="1" si="23"/>
        <v>0.38</v>
      </c>
      <c r="AB110" s="10">
        <f t="shared" ca="1" si="23"/>
        <v>-225</v>
      </c>
      <c r="AC110" s="10">
        <f t="shared" ca="1" si="23"/>
        <v>0.38</v>
      </c>
      <c r="AD110" s="11">
        <f t="shared" ca="1" si="15"/>
        <v>4.5599999999999996</v>
      </c>
    </row>
    <row r="111" spans="1:30" x14ac:dyDescent="0.25">
      <c r="A111">
        <v>163153</v>
      </c>
      <c r="B111" s="2">
        <v>345</v>
      </c>
      <c r="C111" s="2">
        <v>1125</v>
      </c>
      <c r="D111" s="2">
        <v>6530</v>
      </c>
      <c r="E111">
        <v>600</v>
      </c>
      <c r="F111" s="10">
        <f t="shared" ca="1" si="22"/>
        <v>-72.08</v>
      </c>
      <c r="G111" s="10">
        <f t="shared" ca="1" si="22"/>
        <v>0.12</v>
      </c>
      <c r="H111" s="10">
        <f t="shared" ca="1" si="22"/>
        <v>-72.08</v>
      </c>
      <c r="I111" s="10">
        <f t="shared" ca="1" si="22"/>
        <v>0.12</v>
      </c>
      <c r="J111" s="10">
        <f t="shared" ca="1" si="22"/>
        <v>-72.08</v>
      </c>
      <c r="K111" s="10">
        <f t="shared" ca="1" si="22"/>
        <v>0.12</v>
      </c>
      <c r="L111" s="10">
        <f t="shared" ca="1" si="22"/>
        <v>-72.08</v>
      </c>
      <c r="M111" s="10">
        <f t="shared" ca="1" si="22"/>
        <v>0.12</v>
      </c>
      <c r="N111" s="10">
        <f t="shared" ca="1" si="22"/>
        <v>-72.08</v>
      </c>
      <c r="O111" s="10">
        <f t="shared" ca="1" si="22"/>
        <v>0.12</v>
      </c>
      <c r="P111" s="10">
        <f t="shared" ca="1" si="23"/>
        <v>-72.08</v>
      </c>
      <c r="Q111" s="10">
        <f t="shared" ca="1" si="23"/>
        <v>0.12</v>
      </c>
      <c r="R111" s="10">
        <f t="shared" ca="1" si="23"/>
        <v>-72.08</v>
      </c>
      <c r="S111" s="10">
        <f t="shared" ca="1" si="23"/>
        <v>0.12</v>
      </c>
      <c r="T111" s="10">
        <f t="shared" ca="1" si="23"/>
        <v>-72.08</v>
      </c>
      <c r="U111" s="10">
        <f t="shared" ca="1" si="23"/>
        <v>0.12</v>
      </c>
      <c r="V111" s="10">
        <f t="shared" ca="1" si="23"/>
        <v>-72.08</v>
      </c>
      <c r="W111" s="10">
        <f t="shared" ca="1" si="23"/>
        <v>0.12</v>
      </c>
      <c r="X111" s="10">
        <f t="shared" ca="1" si="23"/>
        <v>-72.08</v>
      </c>
      <c r="Y111" s="10">
        <f t="shared" ca="1" si="23"/>
        <v>0.12</v>
      </c>
      <c r="Z111" s="10">
        <f t="shared" ca="1" si="23"/>
        <v>-72.08</v>
      </c>
      <c r="AA111" s="10">
        <f t="shared" ca="1" si="23"/>
        <v>0.12</v>
      </c>
      <c r="AB111" s="10">
        <f t="shared" ca="1" si="23"/>
        <v>-72.08</v>
      </c>
      <c r="AC111" s="10">
        <f t="shared" ca="1" si="23"/>
        <v>0.12</v>
      </c>
      <c r="AD111" s="11">
        <f t="shared" ca="1" si="15"/>
        <v>1.4400000000000004</v>
      </c>
    </row>
    <row r="112" spans="1:30" x14ac:dyDescent="0.25">
      <c r="A112">
        <v>163154</v>
      </c>
      <c r="B112" s="2">
        <v>345</v>
      </c>
      <c r="C112" s="2">
        <v>1125</v>
      </c>
      <c r="D112" s="2">
        <v>6530</v>
      </c>
      <c r="E112">
        <v>600</v>
      </c>
      <c r="F112" s="10">
        <f t="shared" ca="1" si="22"/>
        <v>72.08</v>
      </c>
      <c r="G112" s="10">
        <f t="shared" ca="1" si="22"/>
        <v>-0.12</v>
      </c>
      <c r="H112" s="10">
        <f t="shared" ca="1" si="22"/>
        <v>72.08</v>
      </c>
      <c r="I112" s="10">
        <f t="shared" ca="1" si="22"/>
        <v>-0.12</v>
      </c>
      <c r="J112" s="10">
        <f t="shared" ca="1" si="22"/>
        <v>72.08</v>
      </c>
      <c r="K112" s="10">
        <f t="shared" ca="1" si="22"/>
        <v>-0.12</v>
      </c>
      <c r="L112" s="10">
        <f t="shared" ca="1" si="22"/>
        <v>72.08</v>
      </c>
      <c r="M112" s="10">
        <f t="shared" ca="1" si="22"/>
        <v>-0.12</v>
      </c>
      <c r="N112" s="10">
        <f t="shared" ca="1" si="22"/>
        <v>72.08</v>
      </c>
      <c r="O112" s="10">
        <f t="shared" ca="1" si="22"/>
        <v>-0.12</v>
      </c>
      <c r="P112" s="10">
        <f t="shared" ca="1" si="23"/>
        <v>72.08</v>
      </c>
      <c r="Q112" s="10">
        <f t="shared" ca="1" si="23"/>
        <v>-0.12</v>
      </c>
      <c r="R112" s="10">
        <f t="shared" ca="1" si="23"/>
        <v>72.08</v>
      </c>
      <c r="S112" s="10">
        <f t="shared" ca="1" si="23"/>
        <v>-0.12</v>
      </c>
      <c r="T112" s="10">
        <f t="shared" ca="1" si="23"/>
        <v>72.08</v>
      </c>
      <c r="U112" s="10">
        <f t="shared" ca="1" si="23"/>
        <v>-0.12</v>
      </c>
      <c r="V112" s="10">
        <f t="shared" ca="1" si="23"/>
        <v>72.08</v>
      </c>
      <c r="W112" s="10">
        <f t="shared" ca="1" si="23"/>
        <v>-0.12</v>
      </c>
      <c r="X112" s="10">
        <f t="shared" ca="1" si="23"/>
        <v>72.08</v>
      </c>
      <c r="Y112" s="10">
        <f t="shared" ca="1" si="23"/>
        <v>-0.12</v>
      </c>
      <c r="Z112" s="10">
        <f t="shared" ca="1" si="23"/>
        <v>72.08</v>
      </c>
      <c r="AA112" s="10">
        <f t="shared" ca="1" si="23"/>
        <v>-0.12</v>
      </c>
      <c r="AB112" s="10">
        <f t="shared" ca="1" si="23"/>
        <v>72.08</v>
      </c>
      <c r="AC112" s="10">
        <f t="shared" ca="1" si="23"/>
        <v>-0.12</v>
      </c>
      <c r="AD112" s="11">
        <f t="shared" ca="1" si="15"/>
        <v>-1.4400000000000004</v>
      </c>
    </row>
    <row r="113" spans="1:30" x14ac:dyDescent="0.25">
      <c r="A113">
        <v>163155</v>
      </c>
      <c r="B113" s="2">
        <v>345</v>
      </c>
      <c r="C113" s="2">
        <v>1125</v>
      </c>
      <c r="D113" s="2">
        <v>6530</v>
      </c>
      <c r="E113">
        <v>600</v>
      </c>
      <c r="F113" s="10">
        <f t="shared" ca="1" si="22"/>
        <v>203.57</v>
      </c>
      <c r="G113" s="10">
        <f t="shared" ca="1" si="22"/>
        <v>-0.34</v>
      </c>
      <c r="H113" s="10">
        <f t="shared" ca="1" si="22"/>
        <v>203.57</v>
      </c>
      <c r="I113" s="10">
        <f t="shared" ca="1" si="22"/>
        <v>-0.34</v>
      </c>
      <c r="J113" s="10">
        <f t="shared" ca="1" si="22"/>
        <v>203.57</v>
      </c>
      <c r="K113" s="10">
        <f t="shared" ca="1" si="22"/>
        <v>-0.34</v>
      </c>
      <c r="L113" s="10">
        <f t="shared" ca="1" si="22"/>
        <v>203.57</v>
      </c>
      <c r="M113" s="10">
        <f t="shared" ca="1" si="22"/>
        <v>-0.34</v>
      </c>
      <c r="N113" s="10">
        <f t="shared" ca="1" si="22"/>
        <v>203.57</v>
      </c>
      <c r="O113" s="10">
        <f t="shared" ca="1" si="22"/>
        <v>-0.34</v>
      </c>
      <c r="P113" s="10">
        <f t="shared" ca="1" si="23"/>
        <v>203.57</v>
      </c>
      <c r="Q113" s="10">
        <f t="shared" ca="1" si="23"/>
        <v>-0.34</v>
      </c>
      <c r="R113" s="10">
        <f t="shared" ca="1" si="23"/>
        <v>203.57</v>
      </c>
      <c r="S113" s="10">
        <f t="shared" ca="1" si="23"/>
        <v>-0.34</v>
      </c>
      <c r="T113" s="10">
        <f t="shared" ca="1" si="23"/>
        <v>203.57</v>
      </c>
      <c r="U113" s="10">
        <f t="shared" ca="1" si="23"/>
        <v>-0.34</v>
      </c>
      <c r="V113" s="10">
        <f t="shared" ca="1" si="23"/>
        <v>203.57</v>
      </c>
      <c r="W113" s="10">
        <f t="shared" ca="1" si="23"/>
        <v>-0.34</v>
      </c>
      <c r="X113" s="10">
        <f t="shared" ca="1" si="23"/>
        <v>203.57</v>
      </c>
      <c r="Y113" s="10">
        <f t="shared" ca="1" si="23"/>
        <v>-0.34</v>
      </c>
      <c r="Z113" s="10">
        <f t="shared" ca="1" si="23"/>
        <v>203.57</v>
      </c>
      <c r="AA113" s="10">
        <f t="shared" ca="1" si="23"/>
        <v>-0.34</v>
      </c>
      <c r="AB113" s="10">
        <f t="shared" ca="1" si="23"/>
        <v>203.57</v>
      </c>
      <c r="AC113" s="10">
        <f t="shared" ca="1" si="23"/>
        <v>-0.34</v>
      </c>
      <c r="AD113" s="11">
        <f t="shared" ca="1" si="15"/>
        <v>-4.0799999999999992</v>
      </c>
    </row>
    <row r="114" spans="1:30" x14ac:dyDescent="0.25">
      <c r="A114">
        <v>163156</v>
      </c>
      <c r="B114" s="2">
        <v>345</v>
      </c>
      <c r="C114" s="2">
        <v>1125</v>
      </c>
      <c r="D114" s="2">
        <v>6530</v>
      </c>
      <c r="E114">
        <v>600</v>
      </c>
      <c r="F114" s="10">
        <f t="shared" ca="1" si="22"/>
        <v>238.27</v>
      </c>
      <c r="G114" s="10">
        <f t="shared" ca="1" si="22"/>
        <v>-0.4</v>
      </c>
      <c r="H114" s="10">
        <f t="shared" ca="1" si="22"/>
        <v>238.27</v>
      </c>
      <c r="I114" s="10">
        <f t="shared" ca="1" si="22"/>
        <v>-0.4</v>
      </c>
      <c r="J114" s="10">
        <f t="shared" ca="1" si="22"/>
        <v>238.27</v>
      </c>
      <c r="K114" s="10">
        <f t="shared" ca="1" si="22"/>
        <v>-0.4</v>
      </c>
      <c r="L114" s="10">
        <f t="shared" ca="1" si="22"/>
        <v>238.27</v>
      </c>
      <c r="M114" s="10">
        <f t="shared" ca="1" si="22"/>
        <v>-0.4</v>
      </c>
      <c r="N114" s="10">
        <f t="shared" ca="1" si="22"/>
        <v>238.27</v>
      </c>
      <c r="O114" s="10">
        <f t="shared" ca="1" si="22"/>
        <v>-0.4</v>
      </c>
      <c r="P114" s="10">
        <f t="shared" ca="1" si="23"/>
        <v>238.27</v>
      </c>
      <c r="Q114" s="10">
        <f t="shared" ca="1" si="23"/>
        <v>-0.4</v>
      </c>
      <c r="R114" s="10">
        <f t="shared" ca="1" si="23"/>
        <v>238.27</v>
      </c>
      <c r="S114" s="10">
        <f t="shared" ca="1" si="23"/>
        <v>-0.4</v>
      </c>
      <c r="T114" s="10">
        <f t="shared" ca="1" si="23"/>
        <v>238.27</v>
      </c>
      <c r="U114" s="10">
        <f t="shared" ca="1" si="23"/>
        <v>-0.4</v>
      </c>
      <c r="V114" s="10">
        <f t="shared" ca="1" si="23"/>
        <v>238.27</v>
      </c>
      <c r="W114" s="10">
        <f t="shared" ca="1" si="23"/>
        <v>-0.4</v>
      </c>
      <c r="X114" s="10">
        <f t="shared" ca="1" si="23"/>
        <v>238.27</v>
      </c>
      <c r="Y114" s="10">
        <f t="shared" ca="1" si="23"/>
        <v>-0.4</v>
      </c>
      <c r="Z114" s="10">
        <f t="shared" ca="1" si="23"/>
        <v>238.27</v>
      </c>
      <c r="AA114" s="10">
        <f t="shared" ca="1" si="23"/>
        <v>-0.4</v>
      </c>
      <c r="AB114" s="10">
        <f t="shared" ca="1" si="23"/>
        <v>238.27</v>
      </c>
      <c r="AC114" s="10">
        <f t="shared" ca="1" si="23"/>
        <v>-0.4</v>
      </c>
      <c r="AD114" s="11">
        <f t="shared" ca="1" si="15"/>
        <v>-4.8</v>
      </c>
    </row>
    <row r="115" spans="1:30" x14ac:dyDescent="0.25">
      <c r="A115">
        <v>163157</v>
      </c>
      <c r="B115" s="2">
        <v>345</v>
      </c>
      <c r="C115" s="2">
        <v>1125</v>
      </c>
      <c r="D115" s="2">
        <v>6530</v>
      </c>
      <c r="E115">
        <v>600</v>
      </c>
      <c r="F115" s="10">
        <f t="shared" ca="1" si="22"/>
        <v>269.24</v>
      </c>
      <c r="G115" s="10">
        <f t="shared" ca="1" si="22"/>
        <v>-0.45</v>
      </c>
      <c r="H115" s="10">
        <f t="shared" ca="1" si="22"/>
        <v>269.24</v>
      </c>
      <c r="I115" s="10">
        <f t="shared" ca="1" si="22"/>
        <v>-0.45</v>
      </c>
      <c r="J115" s="10">
        <f t="shared" ca="1" si="22"/>
        <v>269.24</v>
      </c>
      <c r="K115" s="10">
        <f t="shared" ca="1" si="22"/>
        <v>-0.45</v>
      </c>
      <c r="L115" s="10">
        <f t="shared" ca="1" si="22"/>
        <v>269.24</v>
      </c>
      <c r="M115" s="10">
        <f t="shared" ca="1" si="22"/>
        <v>-0.45</v>
      </c>
      <c r="N115" s="10">
        <f t="shared" ca="1" si="22"/>
        <v>269.24</v>
      </c>
      <c r="O115" s="10">
        <f t="shared" ca="1" si="22"/>
        <v>-0.45</v>
      </c>
      <c r="P115" s="10">
        <f t="shared" ca="1" si="23"/>
        <v>269.24</v>
      </c>
      <c r="Q115" s="10">
        <f t="shared" ca="1" si="23"/>
        <v>-0.45</v>
      </c>
      <c r="R115" s="10">
        <f t="shared" ca="1" si="23"/>
        <v>269.24</v>
      </c>
      <c r="S115" s="10">
        <f t="shared" ca="1" si="23"/>
        <v>-0.45</v>
      </c>
      <c r="T115" s="10">
        <f t="shared" ca="1" si="23"/>
        <v>269.24</v>
      </c>
      <c r="U115" s="10">
        <f t="shared" ca="1" si="23"/>
        <v>-0.45</v>
      </c>
      <c r="V115" s="10">
        <f t="shared" ca="1" si="23"/>
        <v>269.24</v>
      </c>
      <c r="W115" s="10">
        <f t="shared" ca="1" si="23"/>
        <v>-0.45</v>
      </c>
      <c r="X115" s="10">
        <f t="shared" ca="1" si="23"/>
        <v>269.24</v>
      </c>
      <c r="Y115" s="10">
        <f t="shared" ca="1" si="23"/>
        <v>-0.45</v>
      </c>
      <c r="Z115" s="10">
        <f t="shared" ca="1" si="23"/>
        <v>269.24</v>
      </c>
      <c r="AA115" s="10">
        <f t="shared" ca="1" si="23"/>
        <v>-0.45</v>
      </c>
      <c r="AB115" s="10">
        <f t="shared" ca="1" si="23"/>
        <v>269.24</v>
      </c>
      <c r="AC115" s="10">
        <f t="shared" ca="1" si="23"/>
        <v>-0.45</v>
      </c>
      <c r="AD115" s="11">
        <f t="shared" ca="1" si="15"/>
        <v>-5.4000000000000012</v>
      </c>
    </row>
    <row r="116" spans="1:30" x14ac:dyDescent="0.25">
      <c r="A116">
        <v>163158</v>
      </c>
      <c r="B116" s="2">
        <v>345</v>
      </c>
      <c r="C116" s="2">
        <v>1125</v>
      </c>
      <c r="D116" s="2">
        <v>6530</v>
      </c>
      <c r="E116">
        <v>600</v>
      </c>
      <c r="F116" s="10">
        <f t="shared" ca="1" si="22"/>
        <v>278</v>
      </c>
      <c r="G116" s="10">
        <f t="shared" ca="1" si="22"/>
        <v>-0.46</v>
      </c>
      <c r="H116" s="10">
        <f t="shared" ca="1" si="22"/>
        <v>278</v>
      </c>
      <c r="I116" s="10">
        <f t="shared" ca="1" si="22"/>
        <v>-0.46</v>
      </c>
      <c r="J116" s="10">
        <f t="shared" ca="1" si="22"/>
        <v>278</v>
      </c>
      <c r="K116" s="10">
        <f t="shared" ca="1" si="22"/>
        <v>-0.46</v>
      </c>
      <c r="L116" s="10">
        <f t="shared" ca="1" si="22"/>
        <v>278</v>
      </c>
      <c r="M116" s="10">
        <f t="shared" ca="1" si="22"/>
        <v>-0.46</v>
      </c>
      <c r="N116" s="10">
        <f t="shared" ca="1" si="22"/>
        <v>278</v>
      </c>
      <c r="O116" s="10">
        <f t="shared" ca="1" si="22"/>
        <v>-0.46</v>
      </c>
      <c r="P116" s="10">
        <f t="shared" ca="1" si="23"/>
        <v>278</v>
      </c>
      <c r="Q116" s="10">
        <f t="shared" ca="1" si="23"/>
        <v>-0.46</v>
      </c>
      <c r="R116" s="10">
        <f t="shared" ca="1" si="23"/>
        <v>278</v>
      </c>
      <c r="S116" s="10">
        <f t="shared" ca="1" si="23"/>
        <v>-0.46</v>
      </c>
      <c r="T116" s="10">
        <f t="shared" ca="1" si="23"/>
        <v>278</v>
      </c>
      <c r="U116" s="10">
        <f t="shared" ca="1" si="23"/>
        <v>-0.46</v>
      </c>
      <c r="V116" s="10">
        <f t="shared" ca="1" si="23"/>
        <v>278</v>
      </c>
      <c r="W116" s="10">
        <f t="shared" ca="1" si="23"/>
        <v>-0.46</v>
      </c>
      <c r="X116" s="10">
        <f t="shared" ca="1" si="23"/>
        <v>278</v>
      </c>
      <c r="Y116" s="10">
        <f t="shared" ca="1" si="23"/>
        <v>-0.46</v>
      </c>
      <c r="Z116" s="10">
        <f t="shared" ca="1" si="23"/>
        <v>278</v>
      </c>
      <c r="AA116" s="10">
        <f t="shared" ca="1" si="23"/>
        <v>-0.46</v>
      </c>
      <c r="AB116" s="10">
        <f t="shared" ca="1" si="23"/>
        <v>278</v>
      </c>
      <c r="AC116" s="10">
        <f t="shared" ca="1" si="23"/>
        <v>-0.46</v>
      </c>
      <c r="AD116" s="11">
        <f t="shared" ca="1" si="15"/>
        <v>-5.5200000000000005</v>
      </c>
    </row>
    <row r="117" spans="1:30" x14ac:dyDescent="0.25">
      <c r="A117">
        <v>163159</v>
      </c>
      <c r="B117" s="2">
        <v>345</v>
      </c>
      <c r="C117" s="2">
        <v>1125</v>
      </c>
      <c r="D117" s="2">
        <v>6530</v>
      </c>
      <c r="E117">
        <v>600</v>
      </c>
      <c r="F117" s="10">
        <f t="shared" ca="1" si="22"/>
        <v>309</v>
      </c>
      <c r="G117" s="10">
        <f t="shared" ca="1" si="22"/>
        <v>-0.52</v>
      </c>
      <c r="H117" s="10">
        <f t="shared" ca="1" si="22"/>
        <v>309</v>
      </c>
      <c r="I117" s="10">
        <f t="shared" ca="1" si="22"/>
        <v>-0.52</v>
      </c>
      <c r="J117" s="10">
        <f t="shared" ca="1" si="22"/>
        <v>309</v>
      </c>
      <c r="K117" s="10">
        <f t="shared" ca="1" si="22"/>
        <v>-0.52</v>
      </c>
      <c r="L117" s="10">
        <f t="shared" ca="1" si="22"/>
        <v>309</v>
      </c>
      <c r="M117" s="10">
        <f t="shared" ca="1" si="22"/>
        <v>-0.52</v>
      </c>
      <c r="N117" s="10">
        <f t="shared" ca="1" si="22"/>
        <v>309</v>
      </c>
      <c r="O117" s="10">
        <f t="shared" ca="1" si="22"/>
        <v>-0.52</v>
      </c>
      <c r="P117" s="10">
        <f t="shared" ca="1" si="23"/>
        <v>309</v>
      </c>
      <c r="Q117" s="10">
        <f t="shared" ca="1" si="23"/>
        <v>-0.52</v>
      </c>
      <c r="R117" s="10">
        <f t="shared" ca="1" si="23"/>
        <v>309</v>
      </c>
      <c r="S117" s="10">
        <f t="shared" ca="1" si="23"/>
        <v>-0.52</v>
      </c>
      <c r="T117" s="10">
        <f t="shared" ca="1" si="23"/>
        <v>309</v>
      </c>
      <c r="U117" s="10">
        <f t="shared" ca="1" si="23"/>
        <v>-0.52</v>
      </c>
      <c r="V117" s="10">
        <f t="shared" ca="1" si="23"/>
        <v>309</v>
      </c>
      <c r="W117" s="10">
        <f t="shared" ca="1" si="23"/>
        <v>-0.52</v>
      </c>
      <c r="X117" s="10">
        <f t="shared" ca="1" si="23"/>
        <v>309</v>
      </c>
      <c r="Y117" s="10">
        <f t="shared" ca="1" si="23"/>
        <v>-0.52</v>
      </c>
      <c r="Z117" s="10">
        <f t="shared" ca="1" si="23"/>
        <v>309</v>
      </c>
      <c r="AA117" s="10">
        <f t="shared" ca="1" si="23"/>
        <v>-0.52</v>
      </c>
      <c r="AB117" s="10">
        <f t="shared" ca="1" si="23"/>
        <v>309</v>
      </c>
      <c r="AC117" s="10">
        <f t="shared" ca="1" si="23"/>
        <v>-0.52</v>
      </c>
      <c r="AD117" s="11">
        <f t="shared" ca="1" si="15"/>
        <v>-6.2399999999999984</v>
      </c>
    </row>
    <row r="118" spans="1:30" x14ac:dyDescent="0.25">
      <c r="A118">
        <v>163160</v>
      </c>
      <c r="B118" s="2">
        <v>345</v>
      </c>
      <c r="C118" s="2">
        <v>1125</v>
      </c>
      <c r="D118" s="2">
        <v>6530</v>
      </c>
      <c r="E118">
        <v>600</v>
      </c>
      <c r="F118" s="10">
        <f t="shared" ca="1" si="22"/>
        <v>468</v>
      </c>
      <c r="G118" s="10">
        <f t="shared" ca="1" si="22"/>
        <v>-0.78</v>
      </c>
      <c r="H118" s="10">
        <f t="shared" ca="1" si="22"/>
        <v>468</v>
      </c>
      <c r="I118" s="10">
        <f t="shared" ca="1" si="22"/>
        <v>-0.78</v>
      </c>
      <c r="J118" s="10">
        <f t="shared" ca="1" si="22"/>
        <v>468</v>
      </c>
      <c r="K118" s="10">
        <f t="shared" ca="1" si="22"/>
        <v>-0.78</v>
      </c>
      <c r="L118" s="10">
        <f t="shared" ca="1" si="22"/>
        <v>468</v>
      </c>
      <c r="M118" s="10">
        <f t="shared" ca="1" si="22"/>
        <v>-0.78</v>
      </c>
      <c r="N118" s="10">
        <f t="shared" ca="1" si="22"/>
        <v>468</v>
      </c>
      <c r="O118" s="10">
        <f t="shared" ca="1" si="22"/>
        <v>-0.78</v>
      </c>
      <c r="P118" s="10">
        <f t="shared" ca="1" si="23"/>
        <v>468</v>
      </c>
      <c r="Q118" s="10">
        <f t="shared" ca="1" si="23"/>
        <v>-0.78</v>
      </c>
      <c r="R118" s="10">
        <f t="shared" ca="1" si="23"/>
        <v>468</v>
      </c>
      <c r="S118" s="10">
        <f t="shared" ca="1" si="23"/>
        <v>-0.78</v>
      </c>
      <c r="T118" s="10">
        <f t="shared" ca="1" si="23"/>
        <v>468</v>
      </c>
      <c r="U118" s="10">
        <f t="shared" ca="1" si="23"/>
        <v>-0.78</v>
      </c>
      <c r="V118" s="10">
        <f t="shared" ca="1" si="23"/>
        <v>468</v>
      </c>
      <c r="W118" s="10">
        <f t="shared" ca="1" si="23"/>
        <v>-0.78</v>
      </c>
      <c r="X118" s="10">
        <f t="shared" ca="1" si="23"/>
        <v>468</v>
      </c>
      <c r="Y118" s="10">
        <f t="shared" ca="1" si="23"/>
        <v>-0.78</v>
      </c>
      <c r="Z118" s="10">
        <f t="shared" ca="1" si="23"/>
        <v>468</v>
      </c>
      <c r="AA118" s="10">
        <f t="shared" ca="1" si="23"/>
        <v>-0.78</v>
      </c>
      <c r="AB118" s="10">
        <f t="shared" ca="1" si="23"/>
        <v>468</v>
      </c>
      <c r="AC118" s="10">
        <f t="shared" ca="1" si="23"/>
        <v>-0.78</v>
      </c>
      <c r="AD118" s="11">
        <f t="shared" ca="1" si="15"/>
        <v>-9.3600000000000012</v>
      </c>
    </row>
    <row r="119" spans="1:30" x14ac:dyDescent="0.25">
      <c r="A119">
        <v>163161</v>
      </c>
      <c r="B119" s="2">
        <v>345</v>
      </c>
      <c r="C119" s="2">
        <v>1125</v>
      </c>
      <c r="D119" s="2">
        <v>6530</v>
      </c>
      <c r="E119">
        <v>600</v>
      </c>
      <c r="F119" s="10">
        <f t="shared" ca="1" si="22"/>
        <v>471</v>
      </c>
      <c r="G119" s="10">
        <f t="shared" ca="1" si="22"/>
        <v>-0.79</v>
      </c>
      <c r="H119" s="10">
        <f t="shared" ca="1" si="22"/>
        <v>471</v>
      </c>
      <c r="I119" s="10">
        <f t="shared" ca="1" si="22"/>
        <v>-0.79</v>
      </c>
      <c r="J119" s="10">
        <f t="shared" ca="1" si="22"/>
        <v>471</v>
      </c>
      <c r="K119" s="10">
        <f t="shared" ca="1" si="22"/>
        <v>-0.79</v>
      </c>
      <c r="L119" s="10">
        <f t="shared" ca="1" si="22"/>
        <v>471</v>
      </c>
      <c r="M119" s="10">
        <f t="shared" ca="1" si="22"/>
        <v>-0.79</v>
      </c>
      <c r="N119" s="10">
        <f t="shared" ca="1" si="22"/>
        <v>471</v>
      </c>
      <c r="O119" s="10">
        <f t="shared" ca="1" si="22"/>
        <v>-0.79</v>
      </c>
      <c r="P119" s="10">
        <f t="shared" ca="1" si="23"/>
        <v>471</v>
      </c>
      <c r="Q119" s="10">
        <f t="shared" ca="1" si="23"/>
        <v>-0.79</v>
      </c>
      <c r="R119" s="10">
        <f t="shared" ca="1" si="23"/>
        <v>471</v>
      </c>
      <c r="S119" s="10">
        <f t="shared" ca="1" si="23"/>
        <v>-0.79</v>
      </c>
      <c r="T119" s="10">
        <f t="shared" ca="1" si="23"/>
        <v>471</v>
      </c>
      <c r="U119" s="10">
        <f t="shared" ca="1" si="23"/>
        <v>-0.79</v>
      </c>
      <c r="V119" s="10">
        <f t="shared" ca="1" si="23"/>
        <v>471</v>
      </c>
      <c r="W119" s="10">
        <f t="shared" ca="1" si="23"/>
        <v>-0.79</v>
      </c>
      <c r="X119" s="10">
        <f t="shared" ca="1" si="23"/>
        <v>471</v>
      </c>
      <c r="Y119" s="10">
        <f t="shared" ca="1" si="23"/>
        <v>-0.79</v>
      </c>
      <c r="Z119" s="10">
        <f t="shared" ca="1" si="23"/>
        <v>471</v>
      </c>
      <c r="AA119" s="10">
        <f t="shared" ca="1" si="23"/>
        <v>-0.79</v>
      </c>
      <c r="AB119" s="10">
        <f t="shared" ca="1" si="23"/>
        <v>471</v>
      </c>
      <c r="AC119" s="10">
        <f t="shared" ca="1" si="23"/>
        <v>-0.79</v>
      </c>
      <c r="AD119" s="11">
        <f t="shared" ca="1" si="15"/>
        <v>-9.48</v>
      </c>
    </row>
    <row r="120" spans="1:30" x14ac:dyDescent="0.25">
      <c r="A120">
        <v>163162</v>
      </c>
      <c r="B120" s="2">
        <v>345</v>
      </c>
      <c r="C120" s="2">
        <v>1125</v>
      </c>
      <c r="D120" s="2">
        <v>6530</v>
      </c>
      <c r="E120">
        <v>600</v>
      </c>
      <c r="F120" s="10">
        <f t="shared" ref="F120:O129" ca="1" si="24">IFERROR(INDEX((INDIRECT("'"&amp;F$2&amp;F$3)),MATCH($A120,INDIRECT("'"&amp;F$2&amp;$A$1),0))*INDEX(F$4:F$8,MATCH($B120,$E$4:$E$8,0)),0)</f>
        <v>732</v>
      </c>
      <c r="G120" s="10">
        <f t="shared" ca="1" si="24"/>
        <v>-1.22</v>
      </c>
      <c r="H120" s="10">
        <f t="shared" ca="1" si="24"/>
        <v>732</v>
      </c>
      <c r="I120" s="10">
        <f t="shared" ca="1" si="24"/>
        <v>-1.22</v>
      </c>
      <c r="J120" s="10">
        <f t="shared" ca="1" si="24"/>
        <v>732</v>
      </c>
      <c r="K120" s="10">
        <f t="shared" ca="1" si="24"/>
        <v>-1.22</v>
      </c>
      <c r="L120" s="10">
        <f t="shared" ca="1" si="24"/>
        <v>732</v>
      </c>
      <c r="M120" s="10">
        <f t="shared" ca="1" si="24"/>
        <v>-1.22</v>
      </c>
      <c r="N120" s="10">
        <f t="shared" ca="1" si="24"/>
        <v>732</v>
      </c>
      <c r="O120" s="10">
        <f t="shared" ca="1" si="24"/>
        <v>-1.22</v>
      </c>
      <c r="P120" s="10">
        <f t="shared" ref="P120:AC129" ca="1" si="25">IFERROR(INDEX((INDIRECT("'"&amp;P$2&amp;P$3)),MATCH($A120,INDIRECT("'"&amp;P$2&amp;$A$1),0))*INDEX(P$4:P$8,MATCH($B120,$E$4:$E$8,0)),0)</f>
        <v>732</v>
      </c>
      <c r="Q120" s="10">
        <f t="shared" ca="1" si="25"/>
        <v>-1.22</v>
      </c>
      <c r="R120" s="10">
        <f t="shared" ca="1" si="25"/>
        <v>732</v>
      </c>
      <c r="S120" s="10">
        <f t="shared" ca="1" si="25"/>
        <v>-1.22</v>
      </c>
      <c r="T120" s="10">
        <f t="shared" ca="1" si="25"/>
        <v>732</v>
      </c>
      <c r="U120" s="10">
        <f t="shared" ca="1" si="25"/>
        <v>-1.22</v>
      </c>
      <c r="V120" s="10">
        <f t="shared" ca="1" si="25"/>
        <v>732</v>
      </c>
      <c r="W120" s="10">
        <f t="shared" ca="1" si="25"/>
        <v>-1.22</v>
      </c>
      <c r="X120" s="10">
        <f t="shared" ca="1" si="25"/>
        <v>732</v>
      </c>
      <c r="Y120" s="10">
        <f t="shared" ca="1" si="25"/>
        <v>-1.22</v>
      </c>
      <c r="Z120" s="10">
        <f t="shared" ca="1" si="25"/>
        <v>732</v>
      </c>
      <c r="AA120" s="10">
        <f t="shared" ca="1" si="25"/>
        <v>-1.22</v>
      </c>
      <c r="AB120" s="10">
        <f t="shared" ca="1" si="25"/>
        <v>732</v>
      </c>
      <c r="AC120" s="10">
        <f t="shared" ca="1" si="25"/>
        <v>-1.22</v>
      </c>
      <c r="AD120" s="11">
        <f t="shared" ca="1" si="15"/>
        <v>-14.640000000000002</v>
      </c>
    </row>
    <row r="121" spans="1:30" x14ac:dyDescent="0.25">
      <c r="A121">
        <v>163163</v>
      </c>
      <c r="B121" s="2">
        <v>345</v>
      </c>
      <c r="C121" s="2">
        <v>1125</v>
      </c>
      <c r="D121" s="2">
        <v>6530</v>
      </c>
      <c r="E121">
        <v>600</v>
      </c>
      <c r="F121" s="10">
        <f t="shared" ca="1" si="24"/>
        <v>733.11</v>
      </c>
      <c r="G121" s="10">
        <f t="shared" ca="1" si="24"/>
        <v>-1.22</v>
      </c>
      <c r="H121" s="10">
        <f t="shared" ca="1" si="24"/>
        <v>733.11</v>
      </c>
      <c r="I121" s="10">
        <f t="shared" ca="1" si="24"/>
        <v>-1.22</v>
      </c>
      <c r="J121" s="10">
        <f t="shared" ca="1" si="24"/>
        <v>733.11</v>
      </c>
      <c r="K121" s="10">
        <f t="shared" ca="1" si="24"/>
        <v>-1.22</v>
      </c>
      <c r="L121" s="10">
        <f t="shared" ca="1" si="24"/>
        <v>733.11</v>
      </c>
      <c r="M121" s="10">
        <f t="shared" ca="1" si="24"/>
        <v>-1.22</v>
      </c>
      <c r="N121" s="10">
        <f t="shared" ca="1" si="24"/>
        <v>733.11</v>
      </c>
      <c r="O121" s="10">
        <f t="shared" ca="1" si="24"/>
        <v>-1.22</v>
      </c>
      <c r="P121" s="10">
        <f t="shared" ca="1" si="25"/>
        <v>733.11</v>
      </c>
      <c r="Q121" s="10">
        <f t="shared" ca="1" si="25"/>
        <v>-1.22</v>
      </c>
      <c r="R121" s="10">
        <f t="shared" ca="1" si="25"/>
        <v>733.11</v>
      </c>
      <c r="S121" s="10">
        <f t="shared" ca="1" si="25"/>
        <v>-1.22</v>
      </c>
      <c r="T121" s="10">
        <f t="shared" ca="1" si="25"/>
        <v>733.11</v>
      </c>
      <c r="U121" s="10">
        <f t="shared" ca="1" si="25"/>
        <v>-1.22</v>
      </c>
      <c r="V121" s="10">
        <f t="shared" ca="1" si="25"/>
        <v>733.11</v>
      </c>
      <c r="W121" s="10">
        <f t="shared" ca="1" si="25"/>
        <v>-1.22</v>
      </c>
      <c r="X121" s="10">
        <f t="shared" ca="1" si="25"/>
        <v>733.11</v>
      </c>
      <c r="Y121" s="10">
        <f t="shared" ca="1" si="25"/>
        <v>-1.22</v>
      </c>
      <c r="Z121" s="10">
        <f t="shared" ca="1" si="25"/>
        <v>733.11</v>
      </c>
      <c r="AA121" s="10">
        <f t="shared" ca="1" si="25"/>
        <v>-1.22</v>
      </c>
      <c r="AB121" s="10">
        <f t="shared" ca="1" si="25"/>
        <v>733.11</v>
      </c>
      <c r="AC121" s="10">
        <f t="shared" ca="1" si="25"/>
        <v>-1.22</v>
      </c>
      <c r="AD121" s="11">
        <f t="shared" ca="1" si="15"/>
        <v>-14.640000000000002</v>
      </c>
    </row>
    <row r="122" spans="1:30" x14ac:dyDescent="0.25">
      <c r="A122">
        <v>163164</v>
      </c>
      <c r="B122" s="2">
        <v>345</v>
      </c>
      <c r="C122" s="2">
        <v>1125</v>
      </c>
      <c r="D122" s="2">
        <v>6530</v>
      </c>
      <c r="E122">
        <v>600</v>
      </c>
      <c r="F122" s="10">
        <f t="shared" ca="1" si="24"/>
        <v>955.95</v>
      </c>
      <c r="G122" s="10">
        <f t="shared" ca="1" si="24"/>
        <v>-1.59</v>
      </c>
      <c r="H122" s="10">
        <f t="shared" ca="1" si="24"/>
        <v>955.95</v>
      </c>
      <c r="I122" s="10">
        <f t="shared" ca="1" si="24"/>
        <v>-1.59</v>
      </c>
      <c r="J122" s="10">
        <f t="shared" ca="1" si="24"/>
        <v>955.95</v>
      </c>
      <c r="K122" s="10">
        <f t="shared" ca="1" si="24"/>
        <v>-1.59</v>
      </c>
      <c r="L122" s="10">
        <f t="shared" ca="1" si="24"/>
        <v>955.95</v>
      </c>
      <c r="M122" s="10">
        <f t="shared" ca="1" si="24"/>
        <v>-1.59</v>
      </c>
      <c r="N122" s="10">
        <f t="shared" ca="1" si="24"/>
        <v>955.95</v>
      </c>
      <c r="O122" s="10">
        <f t="shared" ca="1" si="24"/>
        <v>-1.59</v>
      </c>
      <c r="P122" s="10">
        <f t="shared" ca="1" si="25"/>
        <v>955.95</v>
      </c>
      <c r="Q122" s="10">
        <f t="shared" ca="1" si="25"/>
        <v>-1.59</v>
      </c>
      <c r="R122" s="10">
        <f t="shared" ca="1" si="25"/>
        <v>955.95</v>
      </c>
      <c r="S122" s="10">
        <f t="shared" ca="1" si="25"/>
        <v>-1.59</v>
      </c>
      <c r="T122" s="10">
        <f t="shared" ca="1" si="25"/>
        <v>955.95</v>
      </c>
      <c r="U122" s="10">
        <f t="shared" ca="1" si="25"/>
        <v>-1.59</v>
      </c>
      <c r="V122" s="10">
        <f t="shared" ca="1" si="25"/>
        <v>955.95</v>
      </c>
      <c r="W122" s="10">
        <f t="shared" ca="1" si="25"/>
        <v>-1.59</v>
      </c>
      <c r="X122" s="10">
        <f t="shared" ca="1" si="25"/>
        <v>955.95</v>
      </c>
      <c r="Y122" s="10">
        <f t="shared" ca="1" si="25"/>
        <v>-1.59</v>
      </c>
      <c r="Z122" s="10">
        <f t="shared" ca="1" si="25"/>
        <v>955.95</v>
      </c>
      <c r="AA122" s="10">
        <f t="shared" ca="1" si="25"/>
        <v>-1.59</v>
      </c>
      <c r="AB122" s="10">
        <f t="shared" ca="1" si="25"/>
        <v>955.95</v>
      </c>
      <c r="AC122" s="10">
        <f t="shared" ca="1" si="25"/>
        <v>-1.59</v>
      </c>
      <c r="AD122" s="11">
        <f t="shared" ca="1" si="15"/>
        <v>-19.080000000000002</v>
      </c>
    </row>
    <row r="123" spans="1:30" x14ac:dyDescent="0.25">
      <c r="A123">
        <v>163165</v>
      </c>
      <c r="B123" s="2">
        <v>345</v>
      </c>
      <c r="C123" s="2">
        <v>1125</v>
      </c>
      <c r="D123" s="2">
        <v>6530</v>
      </c>
      <c r="E123">
        <v>600</v>
      </c>
      <c r="F123" s="10">
        <f t="shared" ca="1" si="24"/>
        <v>1186.94</v>
      </c>
      <c r="G123" s="10">
        <f t="shared" ca="1" si="24"/>
        <v>-1.98</v>
      </c>
      <c r="H123" s="10">
        <f t="shared" ca="1" si="24"/>
        <v>1186.94</v>
      </c>
      <c r="I123" s="10">
        <f t="shared" ca="1" si="24"/>
        <v>-1.98</v>
      </c>
      <c r="J123" s="10">
        <f t="shared" ca="1" si="24"/>
        <v>1186.94</v>
      </c>
      <c r="K123" s="10">
        <f t="shared" ca="1" si="24"/>
        <v>-1.98</v>
      </c>
      <c r="L123" s="10">
        <f t="shared" ca="1" si="24"/>
        <v>1186.94</v>
      </c>
      <c r="M123" s="10">
        <f t="shared" ca="1" si="24"/>
        <v>-1.98</v>
      </c>
      <c r="N123" s="10">
        <f t="shared" ca="1" si="24"/>
        <v>1186.94</v>
      </c>
      <c r="O123" s="10">
        <f t="shared" ca="1" si="24"/>
        <v>-1.98</v>
      </c>
      <c r="P123" s="10">
        <f t="shared" ca="1" si="25"/>
        <v>1186.94</v>
      </c>
      <c r="Q123" s="10">
        <f t="shared" ca="1" si="25"/>
        <v>-1.98</v>
      </c>
      <c r="R123" s="10">
        <f t="shared" ca="1" si="25"/>
        <v>1186.94</v>
      </c>
      <c r="S123" s="10">
        <f t="shared" ca="1" si="25"/>
        <v>-1.98</v>
      </c>
      <c r="T123" s="10">
        <f t="shared" ca="1" si="25"/>
        <v>1186.94</v>
      </c>
      <c r="U123" s="10">
        <f t="shared" ca="1" si="25"/>
        <v>-1.98</v>
      </c>
      <c r="V123" s="10">
        <f t="shared" ca="1" si="25"/>
        <v>1186.94</v>
      </c>
      <c r="W123" s="10">
        <f t="shared" ca="1" si="25"/>
        <v>-1.98</v>
      </c>
      <c r="X123" s="10">
        <f t="shared" ca="1" si="25"/>
        <v>1186.94</v>
      </c>
      <c r="Y123" s="10">
        <f t="shared" ca="1" si="25"/>
        <v>-1.98</v>
      </c>
      <c r="Z123" s="10">
        <f t="shared" ca="1" si="25"/>
        <v>1186.94</v>
      </c>
      <c r="AA123" s="10">
        <f t="shared" ca="1" si="25"/>
        <v>-1.98</v>
      </c>
      <c r="AB123" s="10">
        <f t="shared" ca="1" si="25"/>
        <v>1186.94</v>
      </c>
      <c r="AC123" s="10">
        <f t="shared" ca="1" si="25"/>
        <v>-1.98</v>
      </c>
      <c r="AD123" s="11">
        <f t="shared" ca="1" si="15"/>
        <v>-23.76</v>
      </c>
    </row>
    <row r="124" spans="1:30" x14ac:dyDescent="0.25">
      <c r="A124">
        <v>163166</v>
      </c>
      <c r="B124" s="2">
        <v>345</v>
      </c>
      <c r="C124" s="2">
        <v>1125</v>
      </c>
      <c r="D124" s="2">
        <v>6530</v>
      </c>
      <c r="E124">
        <v>600</v>
      </c>
      <c r="F124" s="10">
        <f t="shared" ca="1" si="24"/>
        <v>2759</v>
      </c>
      <c r="G124" s="10">
        <f t="shared" ca="1" si="24"/>
        <v>-4.5999999999999996</v>
      </c>
      <c r="H124" s="10">
        <f t="shared" ca="1" si="24"/>
        <v>2759</v>
      </c>
      <c r="I124" s="10">
        <f t="shared" ca="1" si="24"/>
        <v>-4.5999999999999996</v>
      </c>
      <c r="J124" s="10">
        <f t="shared" ca="1" si="24"/>
        <v>2759</v>
      </c>
      <c r="K124" s="10">
        <f t="shared" ca="1" si="24"/>
        <v>-4.5999999999999996</v>
      </c>
      <c r="L124" s="10">
        <f t="shared" ca="1" si="24"/>
        <v>2759</v>
      </c>
      <c r="M124" s="10">
        <f t="shared" ca="1" si="24"/>
        <v>-4.5999999999999996</v>
      </c>
      <c r="N124" s="10">
        <f t="shared" ca="1" si="24"/>
        <v>2759</v>
      </c>
      <c r="O124" s="10">
        <f t="shared" ca="1" si="24"/>
        <v>-4.5999999999999996</v>
      </c>
      <c r="P124" s="10">
        <f t="shared" ca="1" si="25"/>
        <v>2759</v>
      </c>
      <c r="Q124" s="10">
        <f t="shared" ca="1" si="25"/>
        <v>-4.5999999999999996</v>
      </c>
      <c r="R124" s="10">
        <f t="shared" ca="1" si="25"/>
        <v>2759</v>
      </c>
      <c r="S124" s="10">
        <f t="shared" ca="1" si="25"/>
        <v>-4.5999999999999996</v>
      </c>
      <c r="T124" s="10">
        <f t="shared" ca="1" si="25"/>
        <v>2759</v>
      </c>
      <c r="U124" s="10">
        <f t="shared" ca="1" si="25"/>
        <v>-4.5999999999999996</v>
      </c>
      <c r="V124" s="10">
        <f t="shared" ca="1" si="25"/>
        <v>2759</v>
      </c>
      <c r="W124" s="10">
        <f t="shared" ca="1" si="25"/>
        <v>-4.5999999999999996</v>
      </c>
      <c r="X124" s="10">
        <f t="shared" ca="1" si="25"/>
        <v>2759</v>
      </c>
      <c r="Y124" s="10">
        <f t="shared" ca="1" si="25"/>
        <v>-4.5999999999999996</v>
      </c>
      <c r="Z124" s="10">
        <f t="shared" ca="1" si="25"/>
        <v>2759</v>
      </c>
      <c r="AA124" s="10">
        <f t="shared" ca="1" si="25"/>
        <v>-4.5999999999999996</v>
      </c>
      <c r="AB124" s="10">
        <f t="shared" ca="1" si="25"/>
        <v>2759</v>
      </c>
      <c r="AC124" s="10">
        <f t="shared" ca="1" si="25"/>
        <v>-4.5999999999999996</v>
      </c>
      <c r="AD124" s="11">
        <f t="shared" ca="1" si="15"/>
        <v>-55.20000000000001</v>
      </c>
    </row>
    <row r="125" spans="1:30" x14ac:dyDescent="0.25">
      <c r="A125">
        <v>163167</v>
      </c>
      <c r="B125" s="2">
        <v>345</v>
      </c>
      <c r="C125" s="2">
        <v>1125</v>
      </c>
      <c r="D125" s="2">
        <v>6530</v>
      </c>
      <c r="E125">
        <v>600</v>
      </c>
      <c r="F125" s="10">
        <f t="shared" ca="1" si="24"/>
        <v>4371</v>
      </c>
      <c r="G125" s="10">
        <f t="shared" ca="1" si="24"/>
        <v>-7.29</v>
      </c>
      <c r="H125" s="10">
        <f t="shared" ca="1" si="24"/>
        <v>4371</v>
      </c>
      <c r="I125" s="10">
        <f t="shared" ca="1" si="24"/>
        <v>-7.29</v>
      </c>
      <c r="J125" s="10">
        <f t="shared" ca="1" si="24"/>
        <v>4371</v>
      </c>
      <c r="K125" s="10">
        <f t="shared" ca="1" si="24"/>
        <v>-7.29</v>
      </c>
      <c r="L125" s="10">
        <f t="shared" ca="1" si="24"/>
        <v>4371</v>
      </c>
      <c r="M125" s="10">
        <f t="shared" ca="1" si="24"/>
        <v>-7.29</v>
      </c>
      <c r="N125" s="10">
        <f t="shared" ca="1" si="24"/>
        <v>4371</v>
      </c>
      <c r="O125" s="10">
        <f t="shared" ca="1" si="24"/>
        <v>-7.29</v>
      </c>
      <c r="P125" s="10">
        <f t="shared" ca="1" si="25"/>
        <v>4371</v>
      </c>
      <c r="Q125" s="10">
        <f t="shared" ca="1" si="25"/>
        <v>-7.29</v>
      </c>
      <c r="R125" s="10">
        <f t="shared" ca="1" si="25"/>
        <v>4371</v>
      </c>
      <c r="S125" s="10">
        <f t="shared" ca="1" si="25"/>
        <v>-7.29</v>
      </c>
      <c r="T125" s="10">
        <f t="shared" ca="1" si="25"/>
        <v>4371</v>
      </c>
      <c r="U125" s="10">
        <f t="shared" ca="1" si="25"/>
        <v>-7.29</v>
      </c>
      <c r="V125" s="10">
        <f t="shared" ca="1" si="25"/>
        <v>4371</v>
      </c>
      <c r="W125" s="10">
        <f t="shared" ca="1" si="25"/>
        <v>-7.29</v>
      </c>
      <c r="X125" s="10">
        <f t="shared" ca="1" si="25"/>
        <v>4371</v>
      </c>
      <c r="Y125" s="10">
        <f t="shared" ca="1" si="25"/>
        <v>-7.29</v>
      </c>
      <c r="Z125" s="10">
        <f t="shared" ca="1" si="25"/>
        <v>4371</v>
      </c>
      <c r="AA125" s="10">
        <f t="shared" ca="1" si="25"/>
        <v>-7.29</v>
      </c>
      <c r="AB125" s="10">
        <f t="shared" ca="1" si="25"/>
        <v>4371</v>
      </c>
      <c r="AC125" s="10">
        <f t="shared" ca="1" si="25"/>
        <v>-7.29</v>
      </c>
      <c r="AD125" s="11">
        <f t="shared" ca="1" si="15"/>
        <v>-87.480000000000018</v>
      </c>
    </row>
    <row r="126" spans="1:30" x14ac:dyDescent="0.25">
      <c r="A126">
        <v>163168</v>
      </c>
      <c r="B126" s="2">
        <v>345</v>
      </c>
      <c r="C126" s="2">
        <v>1125</v>
      </c>
      <c r="D126" s="2">
        <v>6530</v>
      </c>
      <c r="E126">
        <v>600</v>
      </c>
      <c r="F126" s="10">
        <f t="shared" ca="1" si="24"/>
        <v>5480.87</v>
      </c>
      <c r="G126" s="10">
        <f t="shared" ca="1" si="24"/>
        <v>-9.1300000000000008</v>
      </c>
      <c r="H126" s="10">
        <f t="shared" ca="1" si="24"/>
        <v>5480.87</v>
      </c>
      <c r="I126" s="10">
        <f t="shared" ca="1" si="24"/>
        <v>-9.1300000000000008</v>
      </c>
      <c r="J126" s="10">
        <f t="shared" ca="1" si="24"/>
        <v>5480.87</v>
      </c>
      <c r="K126" s="10">
        <f t="shared" ca="1" si="24"/>
        <v>-9.1300000000000008</v>
      </c>
      <c r="L126" s="10">
        <f t="shared" ca="1" si="24"/>
        <v>5480.87</v>
      </c>
      <c r="M126" s="10">
        <f t="shared" ca="1" si="24"/>
        <v>-9.1300000000000008</v>
      </c>
      <c r="N126" s="10">
        <f t="shared" ca="1" si="24"/>
        <v>5480.87</v>
      </c>
      <c r="O126" s="10">
        <f t="shared" ca="1" si="24"/>
        <v>-9.1300000000000008</v>
      </c>
      <c r="P126" s="10">
        <f t="shared" ca="1" si="25"/>
        <v>5480.87</v>
      </c>
      <c r="Q126" s="10">
        <f t="shared" ca="1" si="25"/>
        <v>-9.1300000000000008</v>
      </c>
      <c r="R126" s="10">
        <f t="shared" ca="1" si="25"/>
        <v>5480.87</v>
      </c>
      <c r="S126" s="10">
        <f t="shared" ca="1" si="25"/>
        <v>-9.1300000000000008</v>
      </c>
      <c r="T126" s="10">
        <f t="shared" ca="1" si="25"/>
        <v>5480.87</v>
      </c>
      <c r="U126" s="10">
        <f t="shared" ca="1" si="25"/>
        <v>-9.1300000000000008</v>
      </c>
      <c r="V126" s="10">
        <f t="shared" ca="1" si="25"/>
        <v>5480.87</v>
      </c>
      <c r="W126" s="10">
        <f t="shared" ca="1" si="25"/>
        <v>-9.1300000000000008</v>
      </c>
      <c r="X126" s="10">
        <f t="shared" ca="1" si="25"/>
        <v>5480.87</v>
      </c>
      <c r="Y126" s="10">
        <f t="shared" ca="1" si="25"/>
        <v>-9.1300000000000008</v>
      </c>
      <c r="Z126" s="10">
        <f t="shared" ca="1" si="25"/>
        <v>5480.87</v>
      </c>
      <c r="AA126" s="10">
        <f t="shared" ca="1" si="25"/>
        <v>-9.1300000000000008</v>
      </c>
      <c r="AB126" s="10">
        <f t="shared" ca="1" si="25"/>
        <v>5480.87</v>
      </c>
      <c r="AC126" s="10">
        <f t="shared" ca="1" si="25"/>
        <v>-9.1300000000000008</v>
      </c>
      <c r="AD126" s="11">
        <f t="shared" ca="1" si="15"/>
        <v>-109.55999999999999</v>
      </c>
    </row>
    <row r="127" spans="1:30" x14ac:dyDescent="0.25">
      <c r="A127">
        <v>2003112</v>
      </c>
      <c r="B127" s="2">
        <v>345</v>
      </c>
      <c r="C127" s="2">
        <v>1125</v>
      </c>
      <c r="D127" s="2">
        <v>6530</v>
      </c>
      <c r="E127">
        <v>600</v>
      </c>
      <c r="F127" s="10">
        <f t="shared" ca="1" si="24"/>
        <v>48313.72</v>
      </c>
      <c r="G127" s="10">
        <f t="shared" ca="1" si="24"/>
        <v>-80.52</v>
      </c>
      <c r="H127" s="10">
        <f t="shared" ca="1" si="24"/>
        <v>48313.72</v>
      </c>
      <c r="I127" s="10">
        <f t="shared" ca="1" si="24"/>
        <v>-80.52</v>
      </c>
      <c r="J127" s="10">
        <f t="shared" ca="1" si="24"/>
        <v>48313.72</v>
      </c>
      <c r="K127" s="10">
        <f t="shared" ca="1" si="24"/>
        <v>-80.52</v>
      </c>
      <c r="L127" s="10">
        <f t="shared" ca="1" si="24"/>
        <v>48313.72</v>
      </c>
      <c r="M127" s="10">
        <f t="shared" ca="1" si="24"/>
        <v>-80.52</v>
      </c>
      <c r="N127" s="10">
        <f t="shared" ca="1" si="24"/>
        <v>48313.72</v>
      </c>
      <c r="O127" s="10">
        <f t="shared" ca="1" si="24"/>
        <v>-80.52</v>
      </c>
      <c r="P127" s="10">
        <f t="shared" ca="1" si="25"/>
        <v>48313.72</v>
      </c>
      <c r="Q127" s="10">
        <f t="shared" ca="1" si="25"/>
        <v>-80.52</v>
      </c>
      <c r="R127" s="10">
        <f t="shared" ca="1" si="25"/>
        <v>48313.72</v>
      </c>
      <c r="S127" s="10">
        <f t="shared" ca="1" si="25"/>
        <v>-80.52</v>
      </c>
      <c r="T127" s="10">
        <f t="shared" ca="1" si="25"/>
        <v>48313.72</v>
      </c>
      <c r="U127" s="10">
        <f t="shared" ca="1" si="25"/>
        <v>-80.52</v>
      </c>
      <c r="V127" s="10">
        <f t="shared" ca="1" si="25"/>
        <v>48313.72</v>
      </c>
      <c r="W127" s="10">
        <f t="shared" ca="1" si="25"/>
        <v>-80.52</v>
      </c>
      <c r="X127" s="10">
        <f t="shared" ca="1" si="25"/>
        <v>48313.72</v>
      </c>
      <c r="Y127" s="10">
        <f t="shared" ca="1" si="25"/>
        <v>-80.52</v>
      </c>
      <c r="Z127" s="10">
        <f t="shared" ca="1" si="25"/>
        <v>48313.72</v>
      </c>
      <c r="AA127" s="10">
        <f t="shared" ca="1" si="25"/>
        <v>-80.52</v>
      </c>
      <c r="AB127" s="10">
        <f t="shared" ca="1" si="25"/>
        <v>48313.72</v>
      </c>
      <c r="AC127" s="10">
        <f t="shared" ca="1" si="25"/>
        <v>-80.52</v>
      </c>
      <c r="AD127" s="11">
        <f t="shared" ca="1" si="15"/>
        <v>-966.2399999999999</v>
      </c>
    </row>
    <row r="128" spans="1:30" x14ac:dyDescent="0.25">
      <c r="A128">
        <v>2003113</v>
      </c>
      <c r="B128" s="2">
        <v>345</v>
      </c>
      <c r="C128" s="2">
        <v>1125</v>
      </c>
      <c r="D128" s="2">
        <v>6530</v>
      </c>
      <c r="E128">
        <v>600</v>
      </c>
      <c r="F128" s="10">
        <f t="shared" ca="1" si="24"/>
        <v>53404.57</v>
      </c>
      <c r="G128" s="10">
        <f t="shared" ca="1" si="24"/>
        <v>-89.01</v>
      </c>
      <c r="H128" s="10">
        <f t="shared" ca="1" si="24"/>
        <v>53404.57</v>
      </c>
      <c r="I128" s="10">
        <f t="shared" ca="1" si="24"/>
        <v>-89.01</v>
      </c>
      <c r="J128" s="10">
        <f t="shared" ca="1" si="24"/>
        <v>53404.57</v>
      </c>
      <c r="K128" s="10">
        <f t="shared" ca="1" si="24"/>
        <v>-89.01</v>
      </c>
      <c r="L128" s="10">
        <f t="shared" ca="1" si="24"/>
        <v>53404.57</v>
      </c>
      <c r="M128" s="10">
        <f t="shared" ca="1" si="24"/>
        <v>-89.01</v>
      </c>
      <c r="N128" s="10">
        <f t="shared" ca="1" si="24"/>
        <v>53404.57</v>
      </c>
      <c r="O128" s="10">
        <f t="shared" ca="1" si="24"/>
        <v>-89.01</v>
      </c>
      <c r="P128" s="10">
        <f t="shared" ca="1" si="25"/>
        <v>53404.57</v>
      </c>
      <c r="Q128" s="10">
        <f t="shared" ca="1" si="25"/>
        <v>-89.01</v>
      </c>
      <c r="R128" s="10">
        <f t="shared" ca="1" si="25"/>
        <v>53404.57</v>
      </c>
      <c r="S128" s="10">
        <f t="shared" ca="1" si="25"/>
        <v>-89.01</v>
      </c>
      <c r="T128" s="10">
        <f t="shared" ca="1" si="25"/>
        <v>53404.57</v>
      </c>
      <c r="U128" s="10">
        <f t="shared" ca="1" si="25"/>
        <v>-89.01</v>
      </c>
      <c r="V128" s="10">
        <f t="shared" ca="1" si="25"/>
        <v>53404.57</v>
      </c>
      <c r="W128" s="10">
        <f t="shared" ca="1" si="25"/>
        <v>-89.01</v>
      </c>
      <c r="X128" s="10">
        <f t="shared" ca="1" si="25"/>
        <v>53404.57</v>
      </c>
      <c r="Y128" s="10">
        <f t="shared" ca="1" si="25"/>
        <v>-89.01</v>
      </c>
      <c r="Z128" s="10">
        <f t="shared" ca="1" si="25"/>
        <v>53404.57</v>
      </c>
      <c r="AA128" s="10">
        <f t="shared" ca="1" si="25"/>
        <v>-89.01</v>
      </c>
      <c r="AB128" s="10">
        <f t="shared" ca="1" si="25"/>
        <v>53404.57</v>
      </c>
      <c r="AC128" s="10">
        <f t="shared" ca="1" si="25"/>
        <v>-89.01</v>
      </c>
      <c r="AD128" s="11">
        <f t="shared" ca="1" si="15"/>
        <v>-1068.1200000000001</v>
      </c>
    </row>
    <row r="129" spans="1:30" x14ac:dyDescent="0.25">
      <c r="A129">
        <v>5000343</v>
      </c>
      <c r="B129" s="2">
        <v>345</v>
      </c>
      <c r="C129" s="2">
        <v>1125</v>
      </c>
      <c r="D129" s="2">
        <v>6530</v>
      </c>
      <c r="E129">
        <v>600</v>
      </c>
      <c r="F129" s="10">
        <f t="shared" ca="1" si="24"/>
        <v>61747.5</v>
      </c>
      <c r="G129" s="10">
        <f t="shared" ca="1" si="24"/>
        <v>-102.91</v>
      </c>
      <c r="H129" s="10">
        <f t="shared" ca="1" si="24"/>
        <v>61747.5</v>
      </c>
      <c r="I129" s="10">
        <f t="shared" ca="1" si="24"/>
        <v>-102.91</v>
      </c>
      <c r="J129" s="10">
        <f t="shared" ca="1" si="24"/>
        <v>61747.5</v>
      </c>
      <c r="K129" s="10">
        <f t="shared" ca="1" si="24"/>
        <v>-102.91</v>
      </c>
      <c r="L129" s="10">
        <f t="shared" ca="1" si="24"/>
        <v>61747.5</v>
      </c>
      <c r="M129" s="10">
        <f t="shared" ca="1" si="24"/>
        <v>-102.91</v>
      </c>
      <c r="N129" s="10">
        <f t="shared" ca="1" si="24"/>
        <v>61747.5</v>
      </c>
      <c r="O129" s="10">
        <f t="shared" ca="1" si="24"/>
        <v>-102.91</v>
      </c>
      <c r="P129" s="10">
        <f t="shared" ca="1" si="25"/>
        <v>61747.5</v>
      </c>
      <c r="Q129" s="10">
        <f t="shared" ca="1" si="25"/>
        <v>-102.91</v>
      </c>
      <c r="R129" s="10">
        <f t="shared" ca="1" si="25"/>
        <v>61747.5</v>
      </c>
      <c r="S129" s="10">
        <f t="shared" ca="1" si="25"/>
        <v>-102.91</v>
      </c>
      <c r="T129" s="10">
        <f t="shared" ca="1" si="25"/>
        <v>61747.5</v>
      </c>
      <c r="U129" s="10">
        <f t="shared" ca="1" si="25"/>
        <v>-102.91</v>
      </c>
      <c r="V129" s="10">
        <f t="shared" ca="1" si="25"/>
        <v>61747.5</v>
      </c>
      <c r="W129" s="10">
        <f t="shared" ca="1" si="25"/>
        <v>-102.91</v>
      </c>
      <c r="X129" s="10">
        <f t="shared" ca="1" si="25"/>
        <v>61747.5</v>
      </c>
      <c r="Y129" s="10">
        <f t="shared" ca="1" si="25"/>
        <v>-102.91</v>
      </c>
      <c r="Z129" s="10">
        <f t="shared" ca="1" si="25"/>
        <v>61747.5</v>
      </c>
      <c r="AA129" s="10">
        <f t="shared" ca="1" si="25"/>
        <v>-102.91</v>
      </c>
      <c r="AB129" s="10">
        <f t="shared" ca="1" si="25"/>
        <v>61747.5</v>
      </c>
      <c r="AC129" s="10">
        <f t="shared" ca="1" si="25"/>
        <v>-102.91</v>
      </c>
      <c r="AD129" s="11">
        <f t="shared" ca="1" si="15"/>
        <v>-1234.92</v>
      </c>
    </row>
    <row r="130" spans="1:30" x14ac:dyDescent="0.25">
      <c r="A130">
        <v>5000527</v>
      </c>
      <c r="B130" s="2">
        <v>345</v>
      </c>
      <c r="C130" s="2">
        <v>1125</v>
      </c>
      <c r="D130" s="2">
        <v>6530</v>
      </c>
      <c r="E130">
        <v>600</v>
      </c>
      <c r="F130" s="10">
        <f t="shared" ref="F130:O139" ca="1" si="26">IFERROR(INDEX((INDIRECT("'"&amp;F$2&amp;F$3)),MATCH($A130,INDIRECT("'"&amp;F$2&amp;$A$1),0))*INDEX(F$4:F$8,MATCH($B130,$E$4:$E$8,0)),0)</f>
        <v>69513.710000000006</v>
      </c>
      <c r="G130" s="10">
        <f t="shared" ca="1" si="26"/>
        <v>-115.86</v>
      </c>
      <c r="H130" s="10">
        <f t="shared" ca="1" si="26"/>
        <v>69513.710000000006</v>
      </c>
      <c r="I130" s="10">
        <f t="shared" ca="1" si="26"/>
        <v>-115.86</v>
      </c>
      <c r="J130" s="10">
        <f t="shared" ca="1" si="26"/>
        <v>69513.710000000006</v>
      </c>
      <c r="K130" s="10">
        <f t="shared" ca="1" si="26"/>
        <v>-115.86</v>
      </c>
      <c r="L130" s="10">
        <f t="shared" ca="1" si="26"/>
        <v>69513.710000000006</v>
      </c>
      <c r="M130" s="10">
        <f t="shared" ca="1" si="26"/>
        <v>-115.86</v>
      </c>
      <c r="N130" s="10">
        <f t="shared" ca="1" si="26"/>
        <v>69513.710000000006</v>
      </c>
      <c r="O130" s="10">
        <f t="shared" ca="1" si="26"/>
        <v>-115.86</v>
      </c>
      <c r="P130" s="10">
        <f t="shared" ref="P130:AC139" ca="1" si="27">IFERROR(INDEX((INDIRECT("'"&amp;P$2&amp;P$3)),MATCH($A130,INDIRECT("'"&amp;P$2&amp;$A$1),0))*INDEX(P$4:P$8,MATCH($B130,$E$4:$E$8,0)),0)</f>
        <v>69513.710000000006</v>
      </c>
      <c r="Q130" s="10">
        <f t="shared" ca="1" si="27"/>
        <v>-115.86</v>
      </c>
      <c r="R130" s="10">
        <f t="shared" ca="1" si="27"/>
        <v>69513.710000000006</v>
      </c>
      <c r="S130" s="10">
        <f t="shared" ca="1" si="27"/>
        <v>-115.86</v>
      </c>
      <c r="T130" s="10">
        <f t="shared" ca="1" si="27"/>
        <v>69513.710000000006</v>
      </c>
      <c r="U130" s="10">
        <f t="shared" ca="1" si="27"/>
        <v>-115.86</v>
      </c>
      <c r="V130" s="10">
        <f t="shared" ca="1" si="27"/>
        <v>69513.710000000006</v>
      </c>
      <c r="W130" s="10">
        <f t="shared" ca="1" si="27"/>
        <v>-115.86</v>
      </c>
      <c r="X130" s="10">
        <f t="shared" ca="1" si="27"/>
        <v>69513.710000000006</v>
      </c>
      <c r="Y130" s="10">
        <f t="shared" ca="1" si="27"/>
        <v>-115.86</v>
      </c>
      <c r="Z130" s="10">
        <f t="shared" ca="1" si="27"/>
        <v>69513.710000000006</v>
      </c>
      <c r="AA130" s="10">
        <f t="shared" ca="1" si="27"/>
        <v>-115.86</v>
      </c>
      <c r="AB130" s="10">
        <f t="shared" ca="1" si="27"/>
        <v>69513.710000000006</v>
      </c>
      <c r="AC130" s="10">
        <f t="shared" ca="1" si="27"/>
        <v>-115.86</v>
      </c>
      <c r="AD130" s="11">
        <f t="shared" ca="1" si="15"/>
        <v>-1390.3199999999997</v>
      </c>
    </row>
    <row r="131" spans="1:30" x14ac:dyDescent="0.25">
      <c r="A131">
        <v>5000528</v>
      </c>
      <c r="B131" s="2">
        <v>345</v>
      </c>
      <c r="C131" s="2">
        <v>1125</v>
      </c>
      <c r="D131" s="2">
        <v>6530</v>
      </c>
      <c r="E131">
        <v>600</v>
      </c>
      <c r="F131" s="10">
        <f t="shared" ca="1" si="26"/>
        <v>101189.32</v>
      </c>
      <c r="G131" s="10">
        <f t="shared" ca="1" si="26"/>
        <v>-168.65</v>
      </c>
      <c r="H131" s="10">
        <f t="shared" ca="1" si="26"/>
        <v>101189.32</v>
      </c>
      <c r="I131" s="10">
        <f t="shared" ca="1" si="26"/>
        <v>-168.65</v>
      </c>
      <c r="J131" s="10">
        <f t="shared" ca="1" si="26"/>
        <v>101189.32</v>
      </c>
      <c r="K131" s="10">
        <f t="shared" ca="1" si="26"/>
        <v>-168.65</v>
      </c>
      <c r="L131" s="10">
        <f t="shared" ca="1" si="26"/>
        <v>101189.32</v>
      </c>
      <c r="M131" s="10">
        <f t="shared" ca="1" si="26"/>
        <v>-168.65</v>
      </c>
      <c r="N131" s="10">
        <f t="shared" ca="1" si="26"/>
        <v>101189.32</v>
      </c>
      <c r="O131" s="10">
        <f t="shared" ca="1" si="26"/>
        <v>-168.65</v>
      </c>
      <c r="P131" s="10">
        <f t="shared" ca="1" si="27"/>
        <v>101189.32</v>
      </c>
      <c r="Q131" s="10">
        <f t="shared" ca="1" si="27"/>
        <v>-168.65</v>
      </c>
      <c r="R131" s="10">
        <f t="shared" ca="1" si="27"/>
        <v>101189.32</v>
      </c>
      <c r="S131" s="10">
        <f t="shared" ca="1" si="27"/>
        <v>-168.65</v>
      </c>
      <c r="T131" s="10">
        <f t="shared" ca="1" si="27"/>
        <v>101189.32</v>
      </c>
      <c r="U131" s="10">
        <f t="shared" ca="1" si="27"/>
        <v>-168.65</v>
      </c>
      <c r="V131" s="10">
        <f t="shared" ca="1" si="27"/>
        <v>101189.32</v>
      </c>
      <c r="W131" s="10">
        <f t="shared" ca="1" si="27"/>
        <v>-168.65</v>
      </c>
      <c r="X131" s="10">
        <f t="shared" ca="1" si="27"/>
        <v>101189.32</v>
      </c>
      <c r="Y131" s="10">
        <f t="shared" ca="1" si="27"/>
        <v>-168.65</v>
      </c>
      <c r="Z131" s="10">
        <f t="shared" ca="1" si="27"/>
        <v>101189.32</v>
      </c>
      <c r="AA131" s="10">
        <f t="shared" ca="1" si="27"/>
        <v>-168.65</v>
      </c>
      <c r="AB131" s="10">
        <f t="shared" ca="1" si="27"/>
        <v>101189.32</v>
      </c>
      <c r="AC131" s="10">
        <f t="shared" ca="1" si="27"/>
        <v>-168.65</v>
      </c>
      <c r="AD131" s="11">
        <f t="shared" ca="1" si="15"/>
        <v>-2023.8000000000004</v>
      </c>
    </row>
    <row r="132" spans="1:30" x14ac:dyDescent="0.25">
      <c r="A132">
        <v>96127</v>
      </c>
      <c r="B132" s="2">
        <v>345</v>
      </c>
      <c r="C132" s="2">
        <v>1130</v>
      </c>
      <c r="D132" s="2">
        <v>6535</v>
      </c>
      <c r="E132">
        <v>600</v>
      </c>
      <c r="F132" s="10">
        <f t="shared" ca="1" si="26"/>
        <v>52333.82</v>
      </c>
      <c r="G132" s="10">
        <f t="shared" ca="1" si="26"/>
        <v>-87.22</v>
      </c>
      <c r="H132" s="10">
        <f t="shared" ca="1" si="26"/>
        <v>56349.46</v>
      </c>
      <c r="I132" s="10">
        <f t="shared" ca="1" si="26"/>
        <v>-93.67</v>
      </c>
      <c r="J132" s="10">
        <f t="shared" ca="1" si="26"/>
        <v>59534.11</v>
      </c>
      <c r="K132" s="10">
        <f t="shared" ca="1" si="26"/>
        <v>-99.22</v>
      </c>
      <c r="L132" s="10">
        <f t="shared" ca="1" si="26"/>
        <v>64000.54</v>
      </c>
      <c r="M132" s="10">
        <f t="shared" ca="1" si="26"/>
        <v>-106.67</v>
      </c>
      <c r="N132" s="10">
        <f t="shared" ca="1" si="26"/>
        <v>64718.32</v>
      </c>
      <c r="O132" s="10">
        <f t="shared" ca="1" si="26"/>
        <v>-107.86</v>
      </c>
      <c r="P132" s="10">
        <f t="shared" ca="1" si="27"/>
        <v>64718.32</v>
      </c>
      <c r="Q132" s="10">
        <f t="shared" ca="1" si="27"/>
        <v>-107.86</v>
      </c>
      <c r="R132" s="10">
        <f t="shared" ca="1" si="27"/>
        <v>64975.6</v>
      </c>
      <c r="S132" s="10">
        <f t="shared" ca="1" si="27"/>
        <v>-108.29</v>
      </c>
      <c r="T132" s="10">
        <f t="shared" ca="1" si="27"/>
        <v>65308.49</v>
      </c>
      <c r="U132" s="10">
        <f t="shared" ca="1" si="27"/>
        <v>-108.85</v>
      </c>
      <c r="V132" s="10">
        <f t="shared" ca="1" si="27"/>
        <v>65835.17</v>
      </c>
      <c r="W132" s="10">
        <f t="shared" ca="1" si="27"/>
        <v>-109.73</v>
      </c>
      <c r="X132" s="10">
        <f t="shared" ca="1" si="27"/>
        <v>66043.070000000007</v>
      </c>
      <c r="Y132" s="10">
        <f t="shared" ca="1" si="27"/>
        <v>-110.07</v>
      </c>
      <c r="Z132" s="10">
        <f t="shared" ca="1" si="27"/>
        <v>66554.539999999994</v>
      </c>
      <c r="AA132" s="10">
        <f t="shared" ca="1" si="27"/>
        <v>-110.92</v>
      </c>
      <c r="AB132" s="10">
        <f t="shared" ca="1" si="27"/>
        <v>69252.02</v>
      </c>
      <c r="AC132" s="10">
        <f t="shared" ca="1" si="27"/>
        <v>-115.42</v>
      </c>
      <c r="AD132" s="11">
        <f t="shared" ca="1" si="15"/>
        <v>-1265.7800000000002</v>
      </c>
    </row>
    <row r="133" spans="1:30" x14ac:dyDescent="0.25">
      <c r="A133">
        <v>96128</v>
      </c>
      <c r="B133" s="2">
        <v>345</v>
      </c>
      <c r="C133" s="2">
        <v>1130</v>
      </c>
      <c r="D133" s="2">
        <v>6535</v>
      </c>
      <c r="E133">
        <v>600</v>
      </c>
      <c r="F133" s="10">
        <f t="shared" ca="1" si="26"/>
        <v>98977.56</v>
      </c>
      <c r="G133" s="10">
        <f t="shared" ca="1" si="26"/>
        <v>-164.96</v>
      </c>
      <c r="H133" s="10">
        <f t="shared" ca="1" si="26"/>
        <v>103979.31</v>
      </c>
      <c r="I133" s="10">
        <f t="shared" ca="1" si="26"/>
        <v>-173.3</v>
      </c>
      <c r="J133" s="10">
        <f t="shared" ca="1" si="26"/>
        <v>114816</v>
      </c>
      <c r="K133" s="10">
        <f t="shared" ca="1" si="26"/>
        <v>-191.36</v>
      </c>
      <c r="L133" s="10">
        <f t="shared" ca="1" si="26"/>
        <v>120760.85</v>
      </c>
      <c r="M133" s="10">
        <f t="shared" ca="1" si="26"/>
        <v>-201.27</v>
      </c>
      <c r="N133" s="10">
        <f t="shared" ca="1" si="26"/>
        <v>124153.18</v>
      </c>
      <c r="O133" s="10">
        <f t="shared" ca="1" si="26"/>
        <v>-206.92</v>
      </c>
      <c r="P133" s="10">
        <f t="shared" ca="1" si="27"/>
        <v>125153.01</v>
      </c>
      <c r="Q133" s="10">
        <f t="shared" ca="1" si="27"/>
        <v>-207.94</v>
      </c>
      <c r="R133" s="10">
        <f t="shared" ca="1" si="27"/>
        <v>126657.67</v>
      </c>
      <c r="S133" s="10">
        <f t="shared" ca="1" si="27"/>
        <v>-211.1</v>
      </c>
      <c r="T133" s="10">
        <f t="shared" ca="1" si="27"/>
        <v>129814.05</v>
      </c>
      <c r="U133" s="10">
        <f t="shared" ca="1" si="27"/>
        <v>-216.36</v>
      </c>
      <c r="V133" s="10">
        <f t="shared" ca="1" si="27"/>
        <v>133091.69</v>
      </c>
      <c r="W133" s="10">
        <f t="shared" ca="1" si="27"/>
        <v>-221.82</v>
      </c>
      <c r="X133" s="10">
        <f t="shared" ca="1" si="27"/>
        <v>139090.09</v>
      </c>
      <c r="Y133" s="10">
        <f t="shared" ca="1" si="27"/>
        <v>-231.82</v>
      </c>
      <c r="Z133" s="10">
        <f t="shared" ca="1" si="27"/>
        <v>143507.32999999999</v>
      </c>
      <c r="AA133" s="10">
        <f t="shared" ca="1" si="27"/>
        <v>-237.42</v>
      </c>
      <c r="AB133" s="10">
        <f t="shared" ca="1" si="27"/>
        <v>145782.17000000001</v>
      </c>
      <c r="AC133" s="10">
        <f t="shared" ca="1" si="27"/>
        <v>-242.97</v>
      </c>
      <c r="AD133" s="11">
        <f t="shared" ca="1" si="15"/>
        <v>-2507.2399999999998</v>
      </c>
    </row>
    <row r="134" spans="1:30" x14ac:dyDescent="0.25">
      <c r="A134">
        <v>108582</v>
      </c>
      <c r="B134" s="2">
        <v>345</v>
      </c>
      <c r="C134" s="2">
        <v>1130</v>
      </c>
      <c r="D134" s="2">
        <v>6535</v>
      </c>
      <c r="E134">
        <v>600</v>
      </c>
      <c r="F134" s="10">
        <f t="shared" ca="1" si="26"/>
        <v>36.869999999999997</v>
      </c>
      <c r="G134" s="10">
        <f t="shared" ca="1" si="26"/>
        <v>-0.06</v>
      </c>
      <c r="H134" s="10">
        <f t="shared" ca="1" si="26"/>
        <v>36.869999999999997</v>
      </c>
      <c r="I134" s="10">
        <f t="shared" ca="1" si="26"/>
        <v>-0.06</v>
      </c>
      <c r="J134" s="10">
        <f t="shared" ca="1" si="26"/>
        <v>36.869999999999997</v>
      </c>
      <c r="K134" s="10">
        <f t="shared" ca="1" si="26"/>
        <v>-0.06</v>
      </c>
      <c r="L134" s="10">
        <f t="shared" ca="1" si="26"/>
        <v>36.869999999999997</v>
      </c>
      <c r="M134" s="10">
        <f t="shared" ca="1" si="26"/>
        <v>-0.06</v>
      </c>
      <c r="N134" s="10">
        <f t="shared" ca="1" si="26"/>
        <v>36.869999999999997</v>
      </c>
      <c r="O134" s="10">
        <f t="shared" ca="1" si="26"/>
        <v>-0.06</v>
      </c>
      <c r="P134" s="10">
        <f t="shared" ca="1" si="27"/>
        <v>36.869999999999997</v>
      </c>
      <c r="Q134" s="10">
        <f t="shared" ca="1" si="27"/>
        <v>-0.06</v>
      </c>
      <c r="R134" s="10">
        <f t="shared" ca="1" si="27"/>
        <v>36.869999999999997</v>
      </c>
      <c r="S134" s="10">
        <f t="shared" ca="1" si="27"/>
        <v>-0.06</v>
      </c>
      <c r="T134" s="10">
        <f t="shared" ca="1" si="27"/>
        <v>36.869999999999997</v>
      </c>
      <c r="U134" s="10">
        <f t="shared" ca="1" si="27"/>
        <v>-0.06</v>
      </c>
      <c r="V134" s="10">
        <f t="shared" ca="1" si="27"/>
        <v>36.869999999999997</v>
      </c>
      <c r="W134" s="10">
        <f t="shared" ca="1" si="27"/>
        <v>-0.06</v>
      </c>
      <c r="X134" s="10">
        <f t="shared" ca="1" si="27"/>
        <v>36.869999999999997</v>
      </c>
      <c r="Y134" s="10">
        <f t="shared" ca="1" si="27"/>
        <v>-0.06</v>
      </c>
      <c r="Z134" s="10">
        <f t="shared" ca="1" si="27"/>
        <v>36.869999999999997</v>
      </c>
      <c r="AA134" s="10">
        <f t="shared" ca="1" si="27"/>
        <v>-0.06</v>
      </c>
      <c r="AB134" s="10">
        <f t="shared" ca="1" si="27"/>
        <v>36.869999999999997</v>
      </c>
      <c r="AC134" s="10">
        <f t="shared" ca="1" si="27"/>
        <v>-0.06</v>
      </c>
      <c r="AD134" s="11">
        <f t="shared" ca="1" si="15"/>
        <v>-0.7200000000000002</v>
      </c>
    </row>
    <row r="135" spans="1:30" x14ac:dyDescent="0.25">
      <c r="A135">
        <v>108597</v>
      </c>
      <c r="B135" s="2">
        <v>345</v>
      </c>
      <c r="C135" s="2">
        <v>1130</v>
      </c>
      <c r="D135" s="2">
        <v>6535</v>
      </c>
      <c r="E135">
        <v>600</v>
      </c>
      <c r="F135" s="10">
        <f t="shared" ca="1" si="26"/>
        <v>98827.93</v>
      </c>
      <c r="G135" s="10">
        <f t="shared" ca="1" si="26"/>
        <v>-165.63</v>
      </c>
      <c r="H135" s="10">
        <f t="shared" ca="1" si="26"/>
        <v>98783.21</v>
      </c>
      <c r="I135" s="10">
        <f t="shared" ca="1" si="26"/>
        <v>-164.71</v>
      </c>
      <c r="J135" s="10">
        <f t="shared" ca="1" si="26"/>
        <v>98745.09</v>
      </c>
      <c r="K135" s="10">
        <f t="shared" ca="1" si="26"/>
        <v>-164.64</v>
      </c>
      <c r="L135" s="10">
        <f t="shared" ca="1" si="26"/>
        <v>98697.55</v>
      </c>
      <c r="M135" s="10">
        <f t="shared" ca="1" si="26"/>
        <v>-164.58</v>
      </c>
      <c r="N135" s="10">
        <f t="shared" ca="1" si="26"/>
        <v>98697.55</v>
      </c>
      <c r="O135" s="10">
        <f t="shared" ca="1" si="26"/>
        <v>-164.5</v>
      </c>
      <c r="P135" s="10">
        <f t="shared" ca="1" si="27"/>
        <v>98697.55</v>
      </c>
      <c r="Q135" s="10">
        <f t="shared" ca="1" si="27"/>
        <v>-164.5</v>
      </c>
      <c r="R135" s="10">
        <f t="shared" ca="1" si="27"/>
        <v>98697.55</v>
      </c>
      <c r="S135" s="10">
        <f t="shared" ca="1" si="27"/>
        <v>-164.5</v>
      </c>
      <c r="T135" s="10">
        <f t="shared" ca="1" si="27"/>
        <v>98697.55</v>
      </c>
      <c r="U135" s="10">
        <f t="shared" ca="1" si="27"/>
        <v>-164.5</v>
      </c>
      <c r="V135" s="10">
        <f t="shared" ca="1" si="27"/>
        <v>98697.55</v>
      </c>
      <c r="W135" s="10">
        <f t="shared" ca="1" si="27"/>
        <v>-164.5</v>
      </c>
      <c r="X135" s="10">
        <f t="shared" ca="1" si="27"/>
        <v>98697.55</v>
      </c>
      <c r="Y135" s="10">
        <f t="shared" ca="1" si="27"/>
        <v>-164.5</v>
      </c>
      <c r="Z135" s="10">
        <f t="shared" ca="1" si="27"/>
        <v>98697.55</v>
      </c>
      <c r="AA135" s="10">
        <f t="shared" ca="1" si="27"/>
        <v>-164.5</v>
      </c>
      <c r="AB135" s="10">
        <f t="shared" ca="1" si="27"/>
        <v>98697.55</v>
      </c>
      <c r="AC135" s="10">
        <f t="shared" ca="1" si="27"/>
        <v>-164.5</v>
      </c>
      <c r="AD135" s="11">
        <f t="shared" ca="1" si="15"/>
        <v>-1975.56</v>
      </c>
    </row>
    <row r="136" spans="1:30" x14ac:dyDescent="0.25">
      <c r="A136">
        <v>108617</v>
      </c>
      <c r="B136" s="2">
        <v>345</v>
      </c>
      <c r="C136" s="2">
        <v>1130</v>
      </c>
      <c r="D136" s="2">
        <v>6535</v>
      </c>
      <c r="E136">
        <v>600</v>
      </c>
      <c r="F136" s="10">
        <f t="shared" ca="1" si="26"/>
        <v>561998.04</v>
      </c>
      <c r="G136" s="10">
        <f t="shared" ca="1" si="26"/>
        <v>-936.66</v>
      </c>
      <c r="H136" s="10">
        <f t="shared" ca="1" si="26"/>
        <v>561998.04</v>
      </c>
      <c r="I136" s="10">
        <f t="shared" ca="1" si="26"/>
        <v>-936.66</v>
      </c>
      <c r="J136" s="10">
        <f t="shared" ca="1" si="26"/>
        <v>561998.04</v>
      </c>
      <c r="K136" s="10">
        <f t="shared" ca="1" si="26"/>
        <v>-936.66</v>
      </c>
      <c r="L136" s="10">
        <f t="shared" ca="1" si="26"/>
        <v>561998.04</v>
      </c>
      <c r="M136" s="10">
        <f t="shared" ca="1" si="26"/>
        <v>-936.66</v>
      </c>
      <c r="N136" s="10">
        <f t="shared" ca="1" si="26"/>
        <v>561998.04</v>
      </c>
      <c r="O136" s="10">
        <f t="shared" ca="1" si="26"/>
        <v>-936.66</v>
      </c>
      <c r="P136" s="10">
        <f t="shared" ca="1" si="27"/>
        <v>561998.04</v>
      </c>
      <c r="Q136" s="10">
        <f t="shared" ca="1" si="27"/>
        <v>-936.66</v>
      </c>
      <c r="R136" s="10">
        <f t="shared" ca="1" si="27"/>
        <v>561998.04</v>
      </c>
      <c r="S136" s="10">
        <f t="shared" ca="1" si="27"/>
        <v>-936.66</v>
      </c>
      <c r="T136" s="10">
        <f t="shared" ca="1" si="27"/>
        <v>561998.04</v>
      </c>
      <c r="U136" s="10">
        <f t="shared" ca="1" si="27"/>
        <v>-936.66</v>
      </c>
      <c r="V136" s="10">
        <f t="shared" ca="1" si="27"/>
        <v>561998.04</v>
      </c>
      <c r="W136" s="10">
        <f t="shared" ca="1" si="27"/>
        <v>-936.66</v>
      </c>
      <c r="X136" s="10">
        <f t="shared" ca="1" si="27"/>
        <v>561998.04</v>
      </c>
      <c r="Y136" s="10">
        <f t="shared" ca="1" si="27"/>
        <v>-936.66</v>
      </c>
      <c r="Z136" s="10">
        <f t="shared" ca="1" si="27"/>
        <v>561998.04</v>
      </c>
      <c r="AA136" s="10">
        <f t="shared" ca="1" si="27"/>
        <v>-936.66</v>
      </c>
      <c r="AB136" s="10">
        <f t="shared" ca="1" si="27"/>
        <v>561998.04</v>
      </c>
      <c r="AC136" s="10">
        <f t="shared" ca="1" si="27"/>
        <v>-936.66</v>
      </c>
      <c r="AD136" s="11">
        <f t="shared" ca="1" si="15"/>
        <v>-11239.92</v>
      </c>
    </row>
    <row r="137" spans="1:30" x14ac:dyDescent="0.25">
      <c r="A137">
        <v>163092</v>
      </c>
      <c r="B137" s="2">
        <v>345</v>
      </c>
      <c r="C137" s="2">
        <v>1130</v>
      </c>
      <c r="D137" s="2">
        <v>6535</v>
      </c>
      <c r="E137">
        <v>600</v>
      </c>
      <c r="F137" s="10">
        <f t="shared" ca="1" si="26"/>
        <v>-300</v>
      </c>
      <c r="G137" s="10">
        <f t="shared" ca="1" si="26"/>
        <v>0.5</v>
      </c>
      <c r="H137" s="10">
        <f t="shared" ca="1" si="26"/>
        <v>-300</v>
      </c>
      <c r="I137" s="10">
        <f t="shared" ca="1" si="26"/>
        <v>0.5</v>
      </c>
      <c r="J137" s="10">
        <f t="shared" ca="1" si="26"/>
        <v>-300</v>
      </c>
      <c r="K137" s="10">
        <f t="shared" ca="1" si="26"/>
        <v>0.5</v>
      </c>
      <c r="L137" s="10">
        <f t="shared" ca="1" si="26"/>
        <v>-300</v>
      </c>
      <c r="M137" s="10">
        <f t="shared" ca="1" si="26"/>
        <v>0.5</v>
      </c>
      <c r="N137" s="10">
        <f t="shared" ca="1" si="26"/>
        <v>-300</v>
      </c>
      <c r="O137" s="10">
        <f t="shared" ca="1" si="26"/>
        <v>0.5</v>
      </c>
      <c r="P137" s="10">
        <f t="shared" ca="1" si="27"/>
        <v>-300</v>
      </c>
      <c r="Q137" s="10">
        <f t="shared" ca="1" si="27"/>
        <v>0.5</v>
      </c>
      <c r="R137" s="10">
        <f t="shared" ca="1" si="27"/>
        <v>-300</v>
      </c>
      <c r="S137" s="10">
        <f t="shared" ca="1" si="27"/>
        <v>0.5</v>
      </c>
      <c r="T137" s="10">
        <f t="shared" ca="1" si="27"/>
        <v>-300</v>
      </c>
      <c r="U137" s="10">
        <f t="shared" ca="1" si="27"/>
        <v>0.5</v>
      </c>
      <c r="V137" s="10">
        <f t="shared" ca="1" si="27"/>
        <v>-300</v>
      </c>
      <c r="W137" s="10">
        <f t="shared" ca="1" si="27"/>
        <v>0.5</v>
      </c>
      <c r="X137" s="10">
        <f t="shared" ca="1" si="27"/>
        <v>-300</v>
      </c>
      <c r="Y137" s="10">
        <f t="shared" ca="1" si="27"/>
        <v>0.5</v>
      </c>
      <c r="Z137" s="10">
        <f t="shared" ca="1" si="27"/>
        <v>-300</v>
      </c>
      <c r="AA137" s="10">
        <f t="shared" ca="1" si="27"/>
        <v>0.5</v>
      </c>
      <c r="AB137" s="10">
        <f t="shared" ca="1" si="27"/>
        <v>-300</v>
      </c>
      <c r="AC137" s="10">
        <f t="shared" ca="1" si="27"/>
        <v>0.5</v>
      </c>
      <c r="AD137" s="11">
        <f t="shared" ref="AD137:AD200" ca="1" si="28">G137+I137+K137+M137+O137+Q137+S137+U137+W137+Y137+AA137+AC137</f>
        <v>6</v>
      </c>
    </row>
    <row r="138" spans="1:30" x14ac:dyDescent="0.25">
      <c r="A138">
        <v>163093</v>
      </c>
      <c r="B138" s="2">
        <v>345</v>
      </c>
      <c r="C138" s="2">
        <v>1130</v>
      </c>
      <c r="D138" s="2">
        <v>6535</v>
      </c>
      <c r="E138">
        <v>600</v>
      </c>
      <c r="F138" s="10">
        <f t="shared" ca="1" si="26"/>
        <v>-115</v>
      </c>
      <c r="G138" s="10">
        <f t="shared" ca="1" si="26"/>
        <v>0.19</v>
      </c>
      <c r="H138" s="10">
        <f t="shared" ca="1" si="26"/>
        <v>-115</v>
      </c>
      <c r="I138" s="10">
        <f t="shared" ca="1" si="26"/>
        <v>0.19</v>
      </c>
      <c r="J138" s="10">
        <f t="shared" ca="1" si="26"/>
        <v>-115</v>
      </c>
      <c r="K138" s="10">
        <f t="shared" ca="1" si="26"/>
        <v>0.19</v>
      </c>
      <c r="L138" s="10">
        <f t="shared" ca="1" si="26"/>
        <v>-115</v>
      </c>
      <c r="M138" s="10">
        <f t="shared" ca="1" si="26"/>
        <v>0.19</v>
      </c>
      <c r="N138" s="10">
        <f t="shared" ca="1" si="26"/>
        <v>-115</v>
      </c>
      <c r="O138" s="10">
        <f t="shared" ca="1" si="26"/>
        <v>0.19</v>
      </c>
      <c r="P138" s="10">
        <f t="shared" ca="1" si="27"/>
        <v>-115</v>
      </c>
      <c r="Q138" s="10">
        <f t="shared" ca="1" si="27"/>
        <v>0.19</v>
      </c>
      <c r="R138" s="10">
        <f t="shared" ca="1" si="27"/>
        <v>-115</v>
      </c>
      <c r="S138" s="10">
        <f t="shared" ca="1" si="27"/>
        <v>0.19</v>
      </c>
      <c r="T138" s="10">
        <f t="shared" ca="1" si="27"/>
        <v>-115</v>
      </c>
      <c r="U138" s="10">
        <f t="shared" ca="1" si="27"/>
        <v>0.19</v>
      </c>
      <c r="V138" s="10">
        <f t="shared" ca="1" si="27"/>
        <v>-115</v>
      </c>
      <c r="W138" s="10">
        <f t="shared" ca="1" si="27"/>
        <v>0.19</v>
      </c>
      <c r="X138" s="10">
        <f t="shared" ca="1" si="27"/>
        <v>-115</v>
      </c>
      <c r="Y138" s="10">
        <f t="shared" ca="1" si="27"/>
        <v>0.19</v>
      </c>
      <c r="Z138" s="10">
        <f t="shared" ca="1" si="27"/>
        <v>-115</v>
      </c>
      <c r="AA138" s="10">
        <f t="shared" ca="1" si="27"/>
        <v>0.19</v>
      </c>
      <c r="AB138" s="10">
        <f t="shared" ca="1" si="27"/>
        <v>-115</v>
      </c>
      <c r="AC138" s="10">
        <f t="shared" ca="1" si="27"/>
        <v>0.19</v>
      </c>
      <c r="AD138" s="11">
        <f t="shared" ca="1" si="28"/>
        <v>2.2799999999999998</v>
      </c>
    </row>
    <row r="139" spans="1:30" x14ac:dyDescent="0.25">
      <c r="A139">
        <v>163094</v>
      </c>
      <c r="B139" s="2">
        <v>345</v>
      </c>
      <c r="C139" s="2">
        <v>1130</v>
      </c>
      <c r="D139" s="2">
        <v>6535</v>
      </c>
      <c r="E139">
        <v>600</v>
      </c>
      <c r="F139" s="10">
        <f t="shared" ca="1" si="26"/>
        <v>3.02</v>
      </c>
      <c r="G139" s="10">
        <f t="shared" ca="1" si="26"/>
        <v>-0.01</v>
      </c>
      <c r="H139" s="10">
        <f t="shared" ca="1" si="26"/>
        <v>3.02</v>
      </c>
      <c r="I139" s="10">
        <f t="shared" ca="1" si="26"/>
        <v>-0.01</v>
      </c>
      <c r="J139" s="10">
        <f t="shared" ca="1" si="26"/>
        <v>3.02</v>
      </c>
      <c r="K139" s="10">
        <f t="shared" ca="1" si="26"/>
        <v>-0.01</v>
      </c>
      <c r="L139" s="10">
        <f t="shared" ca="1" si="26"/>
        <v>3.02</v>
      </c>
      <c r="M139" s="10">
        <f t="shared" ca="1" si="26"/>
        <v>-0.01</v>
      </c>
      <c r="N139" s="10">
        <f t="shared" ca="1" si="26"/>
        <v>3.02</v>
      </c>
      <c r="O139" s="10">
        <f t="shared" ca="1" si="26"/>
        <v>-0.01</v>
      </c>
      <c r="P139" s="10">
        <f t="shared" ca="1" si="27"/>
        <v>3.02</v>
      </c>
      <c r="Q139" s="10">
        <f t="shared" ca="1" si="27"/>
        <v>-0.01</v>
      </c>
      <c r="R139" s="10">
        <f t="shared" ca="1" si="27"/>
        <v>3.02</v>
      </c>
      <c r="S139" s="10">
        <f t="shared" ca="1" si="27"/>
        <v>-0.01</v>
      </c>
      <c r="T139" s="10">
        <f t="shared" ca="1" si="27"/>
        <v>3.02</v>
      </c>
      <c r="U139" s="10">
        <f t="shared" ca="1" si="27"/>
        <v>-0.01</v>
      </c>
      <c r="V139" s="10">
        <f t="shared" ca="1" si="27"/>
        <v>3.02</v>
      </c>
      <c r="W139" s="10">
        <f t="shared" ca="1" si="27"/>
        <v>-0.01</v>
      </c>
      <c r="X139" s="10">
        <f t="shared" ca="1" si="27"/>
        <v>3.02</v>
      </c>
      <c r="Y139" s="10">
        <f t="shared" ca="1" si="27"/>
        <v>-0.01</v>
      </c>
      <c r="Z139" s="10">
        <f t="shared" ca="1" si="27"/>
        <v>3.02</v>
      </c>
      <c r="AA139" s="10">
        <f t="shared" ca="1" si="27"/>
        <v>-0.01</v>
      </c>
      <c r="AB139" s="10">
        <f t="shared" ca="1" si="27"/>
        <v>3.02</v>
      </c>
      <c r="AC139" s="10">
        <f t="shared" ca="1" si="27"/>
        <v>-0.01</v>
      </c>
      <c r="AD139" s="11">
        <f t="shared" ca="1" si="28"/>
        <v>-0.11999999999999998</v>
      </c>
    </row>
    <row r="140" spans="1:30" x14ac:dyDescent="0.25">
      <c r="A140">
        <v>163095</v>
      </c>
      <c r="B140" s="2">
        <v>345</v>
      </c>
      <c r="C140" s="2">
        <v>1130</v>
      </c>
      <c r="D140" s="2">
        <v>6535</v>
      </c>
      <c r="E140">
        <v>600</v>
      </c>
      <c r="F140" s="10">
        <f t="shared" ref="F140:O149" ca="1" si="29">IFERROR(INDEX((INDIRECT("'"&amp;F$2&amp;F$3)),MATCH($A140,INDIRECT("'"&amp;F$2&amp;$A$1),0))*INDEX(F$4:F$8,MATCH($B140,$E$4:$E$8,0)),0)</f>
        <v>76.53</v>
      </c>
      <c r="G140" s="10">
        <f t="shared" ca="1" si="29"/>
        <v>-0.13</v>
      </c>
      <c r="H140" s="10">
        <f t="shared" ca="1" si="29"/>
        <v>76.53</v>
      </c>
      <c r="I140" s="10">
        <f t="shared" ca="1" si="29"/>
        <v>-0.13</v>
      </c>
      <c r="J140" s="10">
        <f t="shared" ca="1" si="29"/>
        <v>76.53</v>
      </c>
      <c r="K140" s="10">
        <f t="shared" ca="1" si="29"/>
        <v>-0.13</v>
      </c>
      <c r="L140" s="10">
        <f t="shared" ca="1" si="29"/>
        <v>76.53</v>
      </c>
      <c r="M140" s="10">
        <f t="shared" ca="1" si="29"/>
        <v>-0.13</v>
      </c>
      <c r="N140" s="10">
        <f t="shared" ca="1" si="29"/>
        <v>76.53</v>
      </c>
      <c r="O140" s="10">
        <f t="shared" ca="1" si="29"/>
        <v>-0.13</v>
      </c>
      <c r="P140" s="10">
        <f t="shared" ref="P140:AC149" ca="1" si="30">IFERROR(INDEX((INDIRECT("'"&amp;P$2&amp;P$3)),MATCH($A140,INDIRECT("'"&amp;P$2&amp;$A$1),0))*INDEX(P$4:P$8,MATCH($B140,$E$4:$E$8,0)),0)</f>
        <v>76.53</v>
      </c>
      <c r="Q140" s="10">
        <f t="shared" ca="1" si="30"/>
        <v>-0.13</v>
      </c>
      <c r="R140" s="10">
        <f t="shared" ca="1" si="30"/>
        <v>76.53</v>
      </c>
      <c r="S140" s="10">
        <f t="shared" ca="1" si="30"/>
        <v>-0.13</v>
      </c>
      <c r="T140" s="10">
        <f t="shared" ca="1" si="30"/>
        <v>76.53</v>
      </c>
      <c r="U140" s="10">
        <f t="shared" ca="1" si="30"/>
        <v>-0.13</v>
      </c>
      <c r="V140" s="10">
        <f t="shared" ca="1" si="30"/>
        <v>76.53</v>
      </c>
      <c r="W140" s="10">
        <f t="shared" ca="1" si="30"/>
        <v>-0.13</v>
      </c>
      <c r="X140" s="10">
        <f t="shared" ca="1" si="30"/>
        <v>76.53</v>
      </c>
      <c r="Y140" s="10">
        <f t="shared" ca="1" si="30"/>
        <v>-0.13</v>
      </c>
      <c r="Z140" s="10">
        <f t="shared" ca="1" si="30"/>
        <v>76.53</v>
      </c>
      <c r="AA140" s="10">
        <f t="shared" ca="1" si="30"/>
        <v>-0.13</v>
      </c>
      <c r="AB140" s="10">
        <f t="shared" ca="1" si="30"/>
        <v>76.53</v>
      </c>
      <c r="AC140" s="10">
        <f t="shared" ca="1" si="30"/>
        <v>-0.13</v>
      </c>
      <c r="AD140" s="11">
        <f t="shared" ca="1" si="28"/>
        <v>-1.5599999999999996</v>
      </c>
    </row>
    <row r="141" spans="1:30" x14ac:dyDescent="0.25">
      <c r="A141">
        <v>163096</v>
      </c>
      <c r="B141" s="2">
        <v>345</v>
      </c>
      <c r="C141" s="2">
        <v>1130</v>
      </c>
      <c r="D141" s="2">
        <v>6535</v>
      </c>
      <c r="E141">
        <v>600</v>
      </c>
      <c r="F141" s="10">
        <f t="shared" ca="1" si="29"/>
        <v>124.66</v>
      </c>
      <c r="G141" s="10">
        <f t="shared" ca="1" si="29"/>
        <v>-0.21</v>
      </c>
      <c r="H141" s="10">
        <f t="shared" ca="1" si="29"/>
        <v>124.66</v>
      </c>
      <c r="I141" s="10">
        <f t="shared" ca="1" si="29"/>
        <v>-0.21</v>
      </c>
      <c r="J141" s="10">
        <f t="shared" ca="1" si="29"/>
        <v>124.66</v>
      </c>
      <c r="K141" s="10">
        <f t="shared" ca="1" si="29"/>
        <v>-0.21</v>
      </c>
      <c r="L141" s="10">
        <f t="shared" ca="1" si="29"/>
        <v>124.66</v>
      </c>
      <c r="M141" s="10">
        <f t="shared" ca="1" si="29"/>
        <v>-0.21</v>
      </c>
      <c r="N141" s="10">
        <f t="shared" ca="1" si="29"/>
        <v>124.66</v>
      </c>
      <c r="O141" s="10">
        <f t="shared" ca="1" si="29"/>
        <v>-0.21</v>
      </c>
      <c r="P141" s="10">
        <f t="shared" ca="1" si="30"/>
        <v>124.66</v>
      </c>
      <c r="Q141" s="10">
        <f t="shared" ca="1" si="30"/>
        <v>-0.21</v>
      </c>
      <c r="R141" s="10">
        <f t="shared" ca="1" si="30"/>
        <v>124.66</v>
      </c>
      <c r="S141" s="10">
        <f t="shared" ca="1" si="30"/>
        <v>-0.21</v>
      </c>
      <c r="T141" s="10">
        <f t="shared" ca="1" si="30"/>
        <v>124.66</v>
      </c>
      <c r="U141" s="10">
        <f t="shared" ca="1" si="30"/>
        <v>-0.21</v>
      </c>
      <c r="V141" s="10">
        <f t="shared" ca="1" si="30"/>
        <v>124.66</v>
      </c>
      <c r="W141" s="10">
        <f t="shared" ca="1" si="30"/>
        <v>-0.21</v>
      </c>
      <c r="X141" s="10">
        <f t="shared" ca="1" si="30"/>
        <v>124.66</v>
      </c>
      <c r="Y141" s="10">
        <f t="shared" ca="1" si="30"/>
        <v>-0.21</v>
      </c>
      <c r="Z141" s="10">
        <f t="shared" ca="1" si="30"/>
        <v>124.66</v>
      </c>
      <c r="AA141" s="10">
        <f t="shared" ca="1" si="30"/>
        <v>-0.21</v>
      </c>
      <c r="AB141" s="10">
        <f t="shared" ca="1" si="30"/>
        <v>124.66</v>
      </c>
      <c r="AC141" s="10">
        <f t="shared" ca="1" si="30"/>
        <v>-0.21</v>
      </c>
      <c r="AD141" s="11">
        <f t="shared" ca="1" si="28"/>
        <v>-2.52</v>
      </c>
    </row>
    <row r="142" spans="1:30" x14ac:dyDescent="0.25">
      <c r="A142">
        <v>163097</v>
      </c>
      <c r="B142" s="2">
        <v>345</v>
      </c>
      <c r="C142" s="2">
        <v>1130</v>
      </c>
      <c r="D142" s="2">
        <v>6535</v>
      </c>
      <c r="E142">
        <v>600</v>
      </c>
      <c r="F142" s="10">
        <f t="shared" ca="1" si="29"/>
        <v>136.87</v>
      </c>
      <c r="G142" s="10">
        <f t="shared" ca="1" si="29"/>
        <v>-0.23</v>
      </c>
      <c r="H142" s="10">
        <f t="shared" ca="1" si="29"/>
        <v>136.87</v>
      </c>
      <c r="I142" s="10">
        <f t="shared" ca="1" si="29"/>
        <v>-0.23</v>
      </c>
      <c r="J142" s="10">
        <f t="shared" ca="1" si="29"/>
        <v>136.87</v>
      </c>
      <c r="K142" s="10">
        <f t="shared" ca="1" si="29"/>
        <v>-0.23</v>
      </c>
      <c r="L142" s="10">
        <f t="shared" ca="1" si="29"/>
        <v>136.87</v>
      </c>
      <c r="M142" s="10">
        <f t="shared" ca="1" si="29"/>
        <v>-0.23</v>
      </c>
      <c r="N142" s="10">
        <f t="shared" ca="1" si="29"/>
        <v>136.87</v>
      </c>
      <c r="O142" s="10">
        <f t="shared" ca="1" si="29"/>
        <v>-0.23</v>
      </c>
      <c r="P142" s="10">
        <f t="shared" ca="1" si="30"/>
        <v>136.87</v>
      </c>
      <c r="Q142" s="10">
        <f t="shared" ca="1" si="30"/>
        <v>-0.23</v>
      </c>
      <c r="R142" s="10">
        <f t="shared" ca="1" si="30"/>
        <v>136.87</v>
      </c>
      <c r="S142" s="10">
        <f t="shared" ca="1" si="30"/>
        <v>-0.23</v>
      </c>
      <c r="T142" s="10">
        <f t="shared" ca="1" si="30"/>
        <v>136.87</v>
      </c>
      <c r="U142" s="10">
        <f t="shared" ca="1" si="30"/>
        <v>-0.23</v>
      </c>
      <c r="V142" s="10">
        <f t="shared" ca="1" si="30"/>
        <v>136.87</v>
      </c>
      <c r="W142" s="10">
        <f t="shared" ca="1" si="30"/>
        <v>-0.23</v>
      </c>
      <c r="X142" s="10">
        <f t="shared" ca="1" si="30"/>
        <v>136.87</v>
      </c>
      <c r="Y142" s="10">
        <f t="shared" ca="1" si="30"/>
        <v>-0.23</v>
      </c>
      <c r="Z142" s="10">
        <f t="shared" ca="1" si="30"/>
        <v>136.87</v>
      </c>
      <c r="AA142" s="10">
        <f t="shared" ca="1" si="30"/>
        <v>-0.23</v>
      </c>
      <c r="AB142" s="10">
        <f t="shared" ca="1" si="30"/>
        <v>136.87</v>
      </c>
      <c r="AC142" s="10">
        <f t="shared" ca="1" si="30"/>
        <v>-0.23</v>
      </c>
      <c r="AD142" s="11">
        <f t="shared" ca="1" si="28"/>
        <v>-2.7600000000000002</v>
      </c>
    </row>
    <row r="143" spans="1:30" x14ac:dyDescent="0.25">
      <c r="A143">
        <v>163098</v>
      </c>
      <c r="B143" s="2">
        <v>345</v>
      </c>
      <c r="C143" s="2">
        <v>1130</v>
      </c>
      <c r="D143" s="2">
        <v>6535</v>
      </c>
      <c r="E143">
        <v>600</v>
      </c>
      <c r="F143" s="10">
        <f t="shared" ca="1" si="29"/>
        <v>200</v>
      </c>
      <c r="G143" s="10">
        <f t="shared" ca="1" si="29"/>
        <v>-0.33</v>
      </c>
      <c r="H143" s="10">
        <f t="shared" ca="1" si="29"/>
        <v>200</v>
      </c>
      <c r="I143" s="10">
        <f t="shared" ca="1" si="29"/>
        <v>-0.33</v>
      </c>
      <c r="J143" s="10">
        <f t="shared" ca="1" si="29"/>
        <v>200</v>
      </c>
      <c r="K143" s="10">
        <f t="shared" ca="1" si="29"/>
        <v>-0.33</v>
      </c>
      <c r="L143" s="10">
        <f t="shared" ca="1" si="29"/>
        <v>200</v>
      </c>
      <c r="M143" s="10">
        <f t="shared" ca="1" si="29"/>
        <v>-0.33</v>
      </c>
      <c r="N143" s="10">
        <f t="shared" ca="1" si="29"/>
        <v>200</v>
      </c>
      <c r="O143" s="10">
        <f t="shared" ca="1" si="29"/>
        <v>-0.33</v>
      </c>
      <c r="P143" s="10">
        <f t="shared" ca="1" si="30"/>
        <v>200</v>
      </c>
      <c r="Q143" s="10">
        <f t="shared" ca="1" si="30"/>
        <v>-0.33</v>
      </c>
      <c r="R143" s="10">
        <f t="shared" ca="1" si="30"/>
        <v>200</v>
      </c>
      <c r="S143" s="10">
        <f t="shared" ca="1" si="30"/>
        <v>-0.33</v>
      </c>
      <c r="T143" s="10">
        <f t="shared" ca="1" si="30"/>
        <v>200</v>
      </c>
      <c r="U143" s="10">
        <f t="shared" ca="1" si="30"/>
        <v>-0.33</v>
      </c>
      <c r="V143" s="10">
        <f t="shared" ca="1" si="30"/>
        <v>200</v>
      </c>
      <c r="W143" s="10">
        <f t="shared" ca="1" si="30"/>
        <v>-0.33</v>
      </c>
      <c r="X143" s="10">
        <f t="shared" ca="1" si="30"/>
        <v>200</v>
      </c>
      <c r="Y143" s="10">
        <f t="shared" ca="1" si="30"/>
        <v>-0.33</v>
      </c>
      <c r="Z143" s="10">
        <f t="shared" ca="1" si="30"/>
        <v>200</v>
      </c>
      <c r="AA143" s="10">
        <f t="shared" ca="1" si="30"/>
        <v>-0.33</v>
      </c>
      <c r="AB143" s="10">
        <f t="shared" ca="1" si="30"/>
        <v>200</v>
      </c>
      <c r="AC143" s="10">
        <f t="shared" ca="1" si="30"/>
        <v>-0.33</v>
      </c>
      <c r="AD143" s="11">
        <f t="shared" ca="1" si="28"/>
        <v>-3.9600000000000004</v>
      </c>
    </row>
    <row r="144" spans="1:30" x14ac:dyDescent="0.25">
      <c r="A144">
        <v>163099</v>
      </c>
      <c r="B144" s="2">
        <v>345</v>
      </c>
      <c r="C144" s="2">
        <v>1130</v>
      </c>
      <c r="D144" s="2">
        <v>6535</v>
      </c>
      <c r="E144">
        <v>600</v>
      </c>
      <c r="F144" s="10">
        <f t="shared" ca="1" si="29"/>
        <v>200</v>
      </c>
      <c r="G144" s="10">
        <f t="shared" ca="1" si="29"/>
        <v>-0.33</v>
      </c>
      <c r="H144" s="10">
        <f t="shared" ca="1" si="29"/>
        <v>200</v>
      </c>
      <c r="I144" s="10">
        <f t="shared" ca="1" si="29"/>
        <v>-0.33</v>
      </c>
      <c r="J144" s="10">
        <f t="shared" ca="1" si="29"/>
        <v>200</v>
      </c>
      <c r="K144" s="10">
        <f t="shared" ca="1" si="29"/>
        <v>-0.33</v>
      </c>
      <c r="L144" s="10">
        <f t="shared" ca="1" si="29"/>
        <v>200</v>
      </c>
      <c r="M144" s="10">
        <f t="shared" ca="1" si="29"/>
        <v>-0.33</v>
      </c>
      <c r="N144" s="10">
        <f t="shared" ca="1" si="29"/>
        <v>200</v>
      </c>
      <c r="O144" s="10">
        <f t="shared" ca="1" si="29"/>
        <v>-0.33</v>
      </c>
      <c r="P144" s="10">
        <f t="shared" ca="1" si="30"/>
        <v>200</v>
      </c>
      <c r="Q144" s="10">
        <f t="shared" ca="1" si="30"/>
        <v>-0.33</v>
      </c>
      <c r="R144" s="10">
        <f t="shared" ca="1" si="30"/>
        <v>200</v>
      </c>
      <c r="S144" s="10">
        <f t="shared" ca="1" si="30"/>
        <v>-0.33</v>
      </c>
      <c r="T144" s="10">
        <f t="shared" ca="1" si="30"/>
        <v>200</v>
      </c>
      <c r="U144" s="10">
        <f t="shared" ca="1" si="30"/>
        <v>-0.33</v>
      </c>
      <c r="V144" s="10">
        <f t="shared" ca="1" si="30"/>
        <v>200</v>
      </c>
      <c r="W144" s="10">
        <f t="shared" ca="1" si="30"/>
        <v>-0.33</v>
      </c>
      <c r="X144" s="10">
        <f t="shared" ca="1" si="30"/>
        <v>200</v>
      </c>
      <c r="Y144" s="10">
        <f t="shared" ca="1" si="30"/>
        <v>-0.33</v>
      </c>
      <c r="Z144" s="10">
        <f t="shared" ca="1" si="30"/>
        <v>200</v>
      </c>
      <c r="AA144" s="10">
        <f t="shared" ca="1" si="30"/>
        <v>-0.33</v>
      </c>
      <c r="AB144" s="10">
        <f t="shared" ca="1" si="30"/>
        <v>200</v>
      </c>
      <c r="AC144" s="10">
        <f t="shared" ca="1" si="30"/>
        <v>-0.33</v>
      </c>
      <c r="AD144" s="11">
        <f t="shared" ca="1" si="28"/>
        <v>-3.9600000000000004</v>
      </c>
    </row>
    <row r="145" spans="1:30" x14ac:dyDescent="0.25">
      <c r="A145">
        <v>163100</v>
      </c>
      <c r="B145" s="2">
        <v>345</v>
      </c>
      <c r="C145" s="2">
        <v>1130</v>
      </c>
      <c r="D145" s="2">
        <v>6535</v>
      </c>
      <c r="E145">
        <v>600</v>
      </c>
      <c r="F145" s="10">
        <f t="shared" ca="1" si="29"/>
        <v>226.08</v>
      </c>
      <c r="G145" s="10">
        <f t="shared" ca="1" si="29"/>
        <v>-0.38</v>
      </c>
      <c r="H145" s="10">
        <f t="shared" ca="1" si="29"/>
        <v>226.08</v>
      </c>
      <c r="I145" s="10">
        <f t="shared" ca="1" si="29"/>
        <v>-0.38</v>
      </c>
      <c r="J145" s="10">
        <f t="shared" ca="1" si="29"/>
        <v>226.08</v>
      </c>
      <c r="K145" s="10">
        <f t="shared" ca="1" si="29"/>
        <v>-0.38</v>
      </c>
      <c r="L145" s="10">
        <f t="shared" ca="1" si="29"/>
        <v>226.08</v>
      </c>
      <c r="M145" s="10">
        <f t="shared" ca="1" si="29"/>
        <v>-0.38</v>
      </c>
      <c r="N145" s="10">
        <f t="shared" ca="1" si="29"/>
        <v>226.08</v>
      </c>
      <c r="O145" s="10">
        <f t="shared" ca="1" si="29"/>
        <v>-0.38</v>
      </c>
      <c r="P145" s="10">
        <f t="shared" ca="1" si="30"/>
        <v>226.08</v>
      </c>
      <c r="Q145" s="10">
        <f t="shared" ca="1" si="30"/>
        <v>-0.38</v>
      </c>
      <c r="R145" s="10">
        <f t="shared" ca="1" si="30"/>
        <v>226.08</v>
      </c>
      <c r="S145" s="10">
        <f t="shared" ca="1" si="30"/>
        <v>-0.38</v>
      </c>
      <c r="T145" s="10">
        <f t="shared" ca="1" si="30"/>
        <v>226.08</v>
      </c>
      <c r="U145" s="10">
        <f t="shared" ca="1" si="30"/>
        <v>-0.38</v>
      </c>
      <c r="V145" s="10">
        <f t="shared" ca="1" si="30"/>
        <v>226.08</v>
      </c>
      <c r="W145" s="10">
        <f t="shared" ca="1" si="30"/>
        <v>-0.38</v>
      </c>
      <c r="X145" s="10">
        <f t="shared" ca="1" si="30"/>
        <v>226.08</v>
      </c>
      <c r="Y145" s="10">
        <f t="shared" ca="1" si="30"/>
        <v>-0.38</v>
      </c>
      <c r="Z145" s="10">
        <f t="shared" ca="1" si="30"/>
        <v>226.08</v>
      </c>
      <c r="AA145" s="10">
        <f t="shared" ca="1" si="30"/>
        <v>-0.38</v>
      </c>
      <c r="AB145" s="10">
        <f t="shared" ca="1" si="30"/>
        <v>226.08</v>
      </c>
      <c r="AC145" s="10">
        <f t="shared" ca="1" si="30"/>
        <v>-0.38</v>
      </c>
      <c r="AD145" s="11">
        <f t="shared" ca="1" si="28"/>
        <v>-4.5599999999999996</v>
      </c>
    </row>
    <row r="146" spans="1:30" x14ac:dyDescent="0.25">
      <c r="A146">
        <v>163101</v>
      </c>
      <c r="B146" s="2">
        <v>345</v>
      </c>
      <c r="C146" s="2">
        <v>1130</v>
      </c>
      <c r="D146" s="2">
        <v>6535</v>
      </c>
      <c r="E146">
        <v>600</v>
      </c>
      <c r="F146" s="10">
        <f t="shared" ca="1" si="29"/>
        <v>400</v>
      </c>
      <c r="G146" s="10">
        <f t="shared" ca="1" si="29"/>
        <v>-0.67</v>
      </c>
      <c r="H146" s="10">
        <f t="shared" ca="1" si="29"/>
        <v>400</v>
      </c>
      <c r="I146" s="10">
        <f t="shared" ca="1" si="29"/>
        <v>-0.67</v>
      </c>
      <c r="J146" s="10">
        <f t="shared" ca="1" si="29"/>
        <v>400</v>
      </c>
      <c r="K146" s="10">
        <f t="shared" ca="1" si="29"/>
        <v>-0.67</v>
      </c>
      <c r="L146" s="10">
        <f t="shared" ca="1" si="29"/>
        <v>400</v>
      </c>
      <c r="M146" s="10">
        <f t="shared" ca="1" si="29"/>
        <v>-0.67</v>
      </c>
      <c r="N146" s="10">
        <f t="shared" ca="1" si="29"/>
        <v>400</v>
      </c>
      <c r="O146" s="10">
        <f t="shared" ca="1" si="29"/>
        <v>-0.67</v>
      </c>
      <c r="P146" s="10">
        <f t="shared" ca="1" si="30"/>
        <v>400</v>
      </c>
      <c r="Q146" s="10">
        <f t="shared" ca="1" si="30"/>
        <v>-0.67</v>
      </c>
      <c r="R146" s="10">
        <f t="shared" ca="1" si="30"/>
        <v>400</v>
      </c>
      <c r="S146" s="10">
        <f t="shared" ca="1" si="30"/>
        <v>-0.67</v>
      </c>
      <c r="T146" s="10">
        <f t="shared" ca="1" si="30"/>
        <v>400</v>
      </c>
      <c r="U146" s="10">
        <f t="shared" ca="1" si="30"/>
        <v>-0.67</v>
      </c>
      <c r="V146" s="10">
        <f t="shared" ca="1" si="30"/>
        <v>400</v>
      </c>
      <c r="W146" s="10">
        <f t="shared" ca="1" si="30"/>
        <v>-0.67</v>
      </c>
      <c r="X146" s="10">
        <f t="shared" ca="1" si="30"/>
        <v>400</v>
      </c>
      <c r="Y146" s="10">
        <f t="shared" ca="1" si="30"/>
        <v>-0.67</v>
      </c>
      <c r="Z146" s="10">
        <f t="shared" ca="1" si="30"/>
        <v>400</v>
      </c>
      <c r="AA146" s="10">
        <f t="shared" ca="1" si="30"/>
        <v>-0.67</v>
      </c>
      <c r="AB146" s="10">
        <f t="shared" ca="1" si="30"/>
        <v>400</v>
      </c>
      <c r="AC146" s="10">
        <f t="shared" ca="1" si="30"/>
        <v>-0.67</v>
      </c>
      <c r="AD146" s="11">
        <f t="shared" ca="1" si="28"/>
        <v>-8.0400000000000009</v>
      </c>
    </row>
    <row r="147" spans="1:30" x14ac:dyDescent="0.25">
      <c r="A147">
        <v>163102</v>
      </c>
      <c r="B147" s="2">
        <v>345</v>
      </c>
      <c r="C147" s="2">
        <v>1130</v>
      </c>
      <c r="D147" s="2">
        <v>6535</v>
      </c>
      <c r="E147">
        <v>600</v>
      </c>
      <c r="F147" s="10">
        <f t="shared" ca="1" si="29"/>
        <v>3000</v>
      </c>
      <c r="G147" s="10">
        <f t="shared" ca="1" si="29"/>
        <v>-5</v>
      </c>
      <c r="H147" s="10">
        <f t="shared" ca="1" si="29"/>
        <v>3000</v>
      </c>
      <c r="I147" s="10">
        <f t="shared" ca="1" si="29"/>
        <v>-5</v>
      </c>
      <c r="J147" s="10">
        <f t="shared" ca="1" si="29"/>
        <v>3000</v>
      </c>
      <c r="K147" s="10">
        <f t="shared" ca="1" si="29"/>
        <v>-5</v>
      </c>
      <c r="L147" s="10">
        <f t="shared" ca="1" si="29"/>
        <v>3000</v>
      </c>
      <c r="M147" s="10">
        <f t="shared" ca="1" si="29"/>
        <v>-5</v>
      </c>
      <c r="N147" s="10">
        <f t="shared" ca="1" si="29"/>
        <v>3000</v>
      </c>
      <c r="O147" s="10">
        <f t="shared" ca="1" si="29"/>
        <v>-5</v>
      </c>
      <c r="P147" s="10">
        <f t="shared" ca="1" si="30"/>
        <v>3000</v>
      </c>
      <c r="Q147" s="10">
        <f t="shared" ca="1" si="30"/>
        <v>-5</v>
      </c>
      <c r="R147" s="10">
        <f t="shared" ca="1" si="30"/>
        <v>3000</v>
      </c>
      <c r="S147" s="10">
        <f t="shared" ca="1" si="30"/>
        <v>-5</v>
      </c>
      <c r="T147" s="10">
        <f t="shared" ca="1" si="30"/>
        <v>3000</v>
      </c>
      <c r="U147" s="10">
        <f t="shared" ca="1" si="30"/>
        <v>-5</v>
      </c>
      <c r="V147" s="10">
        <f t="shared" ca="1" si="30"/>
        <v>3000</v>
      </c>
      <c r="W147" s="10">
        <f t="shared" ca="1" si="30"/>
        <v>-5</v>
      </c>
      <c r="X147" s="10">
        <f t="shared" ca="1" si="30"/>
        <v>3000</v>
      </c>
      <c r="Y147" s="10">
        <f t="shared" ca="1" si="30"/>
        <v>-5</v>
      </c>
      <c r="Z147" s="10">
        <f t="shared" ca="1" si="30"/>
        <v>3000</v>
      </c>
      <c r="AA147" s="10">
        <f t="shared" ca="1" si="30"/>
        <v>-5</v>
      </c>
      <c r="AB147" s="10">
        <f t="shared" ca="1" si="30"/>
        <v>3000</v>
      </c>
      <c r="AC147" s="10">
        <f t="shared" ca="1" si="30"/>
        <v>-5</v>
      </c>
      <c r="AD147" s="11">
        <f t="shared" ca="1" si="28"/>
        <v>-60</v>
      </c>
    </row>
    <row r="148" spans="1:30" x14ac:dyDescent="0.25">
      <c r="A148">
        <v>163169</v>
      </c>
      <c r="B148" s="2">
        <v>345</v>
      </c>
      <c r="C148" s="2">
        <v>1130</v>
      </c>
      <c r="D148" s="2">
        <v>6535</v>
      </c>
      <c r="E148">
        <v>600</v>
      </c>
      <c r="F148" s="10">
        <f t="shared" ca="1" si="29"/>
        <v>-2487.6</v>
      </c>
      <c r="G148" s="10">
        <f t="shared" ca="1" si="29"/>
        <v>4.1500000000000004</v>
      </c>
      <c r="H148" s="10">
        <f t="shared" ca="1" si="29"/>
        <v>-2487.6</v>
      </c>
      <c r="I148" s="10">
        <f t="shared" ca="1" si="29"/>
        <v>4.1500000000000004</v>
      </c>
      <c r="J148" s="10">
        <f t="shared" ca="1" si="29"/>
        <v>-2487.6</v>
      </c>
      <c r="K148" s="10">
        <f t="shared" ca="1" si="29"/>
        <v>4.1500000000000004</v>
      </c>
      <c r="L148" s="10">
        <f t="shared" ca="1" si="29"/>
        <v>-2487.6</v>
      </c>
      <c r="M148" s="10">
        <f t="shared" ca="1" si="29"/>
        <v>4.1500000000000004</v>
      </c>
      <c r="N148" s="10">
        <f t="shared" ca="1" si="29"/>
        <v>-2487.6</v>
      </c>
      <c r="O148" s="10">
        <f t="shared" ca="1" si="29"/>
        <v>4.1500000000000004</v>
      </c>
      <c r="P148" s="10">
        <f t="shared" ca="1" si="30"/>
        <v>-2487.6</v>
      </c>
      <c r="Q148" s="10">
        <f t="shared" ca="1" si="30"/>
        <v>4.1500000000000004</v>
      </c>
      <c r="R148" s="10">
        <f t="shared" ca="1" si="30"/>
        <v>-2487.6</v>
      </c>
      <c r="S148" s="10">
        <f t="shared" ca="1" si="30"/>
        <v>4.1500000000000004</v>
      </c>
      <c r="T148" s="10">
        <f t="shared" ca="1" si="30"/>
        <v>-2487.6</v>
      </c>
      <c r="U148" s="10">
        <f t="shared" ca="1" si="30"/>
        <v>4.1500000000000004</v>
      </c>
      <c r="V148" s="10">
        <f t="shared" ca="1" si="30"/>
        <v>-2487.6</v>
      </c>
      <c r="W148" s="10">
        <f t="shared" ca="1" si="30"/>
        <v>4.1500000000000004</v>
      </c>
      <c r="X148" s="10">
        <f t="shared" ca="1" si="30"/>
        <v>-2487.6</v>
      </c>
      <c r="Y148" s="10">
        <f t="shared" ca="1" si="30"/>
        <v>4.1500000000000004</v>
      </c>
      <c r="Z148" s="10">
        <f t="shared" ca="1" si="30"/>
        <v>-2487.6</v>
      </c>
      <c r="AA148" s="10">
        <f t="shared" ca="1" si="30"/>
        <v>4.1500000000000004</v>
      </c>
      <c r="AB148" s="10">
        <f t="shared" ca="1" si="30"/>
        <v>-2487.6</v>
      </c>
      <c r="AC148" s="10">
        <f t="shared" ca="1" si="30"/>
        <v>4.1500000000000004</v>
      </c>
      <c r="AD148" s="11">
        <f t="shared" ca="1" si="28"/>
        <v>49.79999999999999</v>
      </c>
    </row>
    <row r="149" spans="1:30" x14ac:dyDescent="0.25">
      <c r="A149">
        <v>163170</v>
      </c>
      <c r="B149" s="2">
        <v>345</v>
      </c>
      <c r="C149" s="2">
        <v>1130</v>
      </c>
      <c r="D149" s="2">
        <v>6535</v>
      </c>
      <c r="E149">
        <v>600</v>
      </c>
      <c r="F149" s="10">
        <f t="shared" ca="1" si="29"/>
        <v>-475</v>
      </c>
      <c r="G149" s="10">
        <f t="shared" ca="1" si="29"/>
        <v>0.79</v>
      </c>
      <c r="H149" s="10">
        <f t="shared" ca="1" si="29"/>
        <v>-475</v>
      </c>
      <c r="I149" s="10">
        <f t="shared" ca="1" si="29"/>
        <v>0.79</v>
      </c>
      <c r="J149" s="10">
        <f t="shared" ca="1" si="29"/>
        <v>-475</v>
      </c>
      <c r="K149" s="10">
        <f t="shared" ca="1" si="29"/>
        <v>0.79</v>
      </c>
      <c r="L149" s="10">
        <f t="shared" ca="1" si="29"/>
        <v>-475</v>
      </c>
      <c r="M149" s="10">
        <f t="shared" ca="1" si="29"/>
        <v>0.79</v>
      </c>
      <c r="N149" s="10">
        <f t="shared" ca="1" si="29"/>
        <v>-475</v>
      </c>
      <c r="O149" s="10">
        <f t="shared" ca="1" si="29"/>
        <v>0.79</v>
      </c>
      <c r="P149" s="10">
        <f t="shared" ca="1" si="30"/>
        <v>-475</v>
      </c>
      <c r="Q149" s="10">
        <f t="shared" ca="1" si="30"/>
        <v>0.79</v>
      </c>
      <c r="R149" s="10">
        <f t="shared" ca="1" si="30"/>
        <v>-475</v>
      </c>
      <c r="S149" s="10">
        <f t="shared" ca="1" si="30"/>
        <v>0.79</v>
      </c>
      <c r="T149" s="10">
        <f t="shared" ca="1" si="30"/>
        <v>-475</v>
      </c>
      <c r="U149" s="10">
        <f t="shared" ca="1" si="30"/>
        <v>0.79</v>
      </c>
      <c r="V149" s="10">
        <f t="shared" ca="1" si="30"/>
        <v>-475</v>
      </c>
      <c r="W149" s="10">
        <f t="shared" ca="1" si="30"/>
        <v>0.79</v>
      </c>
      <c r="X149" s="10">
        <f t="shared" ca="1" si="30"/>
        <v>-475</v>
      </c>
      <c r="Y149" s="10">
        <f t="shared" ca="1" si="30"/>
        <v>0.79</v>
      </c>
      <c r="Z149" s="10">
        <f t="shared" ca="1" si="30"/>
        <v>-475</v>
      </c>
      <c r="AA149" s="10">
        <f t="shared" ca="1" si="30"/>
        <v>0.79</v>
      </c>
      <c r="AB149" s="10">
        <f t="shared" ca="1" si="30"/>
        <v>-475</v>
      </c>
      <c r="AC149" s="10">
        <f t="shared" ca="1" si="30"/>
        <v>0.79</v>
      </c>
      <c r="AD149" s="11">
        <f t="shared" ca="1" si="28"/>
        <v>9.48</v>
      </c>
    </row>
    <row r="150" spans="1:30" x14ac:dyDescent="0.25">
      <c r="A150">
        <v>163171</v>
      </c>
      <c r="B150" s="2">
        <v>345</v>
      </c>
      <c r="C150" s="2">
        <v>1130</v>
      </c>
      <c r="D150" s="2">
        <v>6535</v>
      </c>
      <c r="E150">
        <v>600</v>
      </c>
      <c r="F150" s="10">
        <f t="shared" ref="F150:O159" ca="1" si="31">IFERROR(INDEX((INDIRECT("'"&amp;F$2&amp;F$3)),MATCH($A150,INDIRECT("'"&amp;F$2&amp;$A$1),0))*INDEX(F$4:F$8,MATCH($B150,$E$4:$E$8,0)),0)</f>
        <v>-180.6</v>
      </c>
      <c r="G150" s="10">
        <f t="shared" ca="1" si="31"/>
        <v>0.3</v>
      </c>
      <c r="H150" s="10">
        <f t="shared" ca="1" si="31"/>
        <v>-180.6</v>
      </c>
      <c r="I150" s="10">
        <f t="shared" ca="1" si="31"/>
        <v>0.3</v>
      </c>
      <c r="J150" s="10">
        <f t="shared" ca="1" si="31"/>
        <v>-180.6</v>
      </c>
      <c r="K150" s="10">
        <f t="shared" ca="1" si="31"/>
        <v>0.3</v>
      </c>
      <c r="L150" s="10">
        <f t="shared" ca="1" si="31"/>
        <v>-180.6</v>
      </c>
      <c r="M150" s="10">
        <f t="shared" ca="1" si="31"/>
        <v>0.3</v>
      </c>
      <c r="N150" s="10">
        <f t="shared" ca="1" si="31"/>
        <v>-180.6</v>
      </c>
      <c r="O150" s="10">
        <f t="shared" ca="1" si="31"/>
        <v>0.3</v>
      </c>
      <c r="P150" s="10">
        <f t="shared" ref="P150:AC159" ca="1" si="32">IFERROR(INDEX((INDIRECT("'"&amp;P$2&amp;P$3)),MATCH($A150,INDIRECT("'"&amp;P$2&amp;$A$1),0))*INDEX(P$4:P$8,MATCH($B150,$E$4:$E$8,0)),0)</f>
        <v>-180.6</v>
      </c>
      <c r="Q150" s="10">
        <f t="shared" ca="1" si="32"/>
        <v>0.3</v>
      </c>
      <c r="R150" s="10">
        <f t="shared" ca="1" si="32"/>
        <v>-180.6</v>
      </c>
      <c r="S150" s="10">
        <f t="shared" ca="1" si="32"/>
        <v>0.3</v>
      </c>
      <c r="T150" s="10">
        <f t="shared" ca="1" si="32"/>
        <v>-180.6</v>
      </c>
      <c r="U150" s="10">
        <f t="shared" ca="1" si="32"/>
        <v>0.3</v>
      </c>
      <c r="V150" s="10">
        <f t="shared" ca="1" si="32"/>
        <v>-180.6</v>
      </c>
      <c r="W150" s="10">
        <f t="shared" ca="1" si="32"/>
        <v>0.3</v>
      </c>
      <c r="X150" s="10">
        <f t="shared" ca="1" si="32"/>
        <v>-180.6</v>
      </c>
      <c r="Y150" s="10">
        <f t="shared" ca="1" si="32"/>
        <v>0.3</v>
      </c>
      <c r="Z150" s="10">
        <f t="shared" ca="1" si="32"/>
        <v>-180.6</v>
      </c>
      <c r="AA150" s="10">
        <f t="shared" ca="1" si="32"/>
        <v>0.3</v>
      </c>
      <c r="AB150" s="10">
        <f t="shared" ca="1" si="32"/>
        <v>-180.6</v>
      </c>
      <c r="AC150" s="10">
        <f t="shared" ca="1" si="32"/>
        <v>0.3</v>
      </c>
      <c r="AD150" s="11">
        <f t="shared" ca="1" si="28"/>
        <v>3.5999999999999992</v>
      </c>
    </row>
    <row r="151" spans="1:30" x14ac:dyDescent="0.25">
      <c r="A151">
        <v>163172</v>
      </c>
      <c r="B151" s="2">
        <v>345</v>
      </c>
      <c r="C151" s="2">
        <v>1130</v>
      </c>
      <c r="D151" s="2">
        <v>6535</v>
      </c>
      <c r="E151">
        <v>600</v>
      </c>
      <c r="F151" s="10">
        <f t="shared" ca="1" si="31"/>
        <v>96.63</v>
      </c>
      <c r="G151" s="10">
        <f t="shared" ca="1" si="31"/>
        <v>-0.16</v>
      </c>
      <c r="H151" s="10">
        <f t="shared" ca="1" si="31"/>
        <v>96.63</v>
      </c>
      <c r="I151" s="10">
        <f t="shared" ca="1" si="31"/>
        <v>-0.16</v>
      </c>
      <c r="J151" s="10">
        <f t="shared" ca="1" si="31"/>
        <v>96.63</v>
      </c>
      <c r="K151" s="10">
        <f t="shared" ca="1" si="31"/>
        <v>-0.16</v>
      </c>
      <c r="L151" s="10">
        <f t="shared" ca="1" si="31"/>
        <v>96.63</v>
      </c>
      <c r="M151" s="10">
        <f t="shared" ca="1" si="31"/>
        <v>-0.16</v>
      </c>
      <c r="N151" s="10">
        <f t="shared" ca="1" si="31"/>
        <v>96.63</v>
      </c>
      <c r="O151" s="10">
        <f t="shared" ca="1" si="31"/>
        <v>-0.16</v>
      </c>
      <c r="P151" s="10">
        <f t="shared" ca="1" si="32"/>
        <v>96.63</v>
      </c>
      <c r="Q151" s="10">
        <f t="shared" ca="1" si="32"/>
        <v>-0.16</v>
      </c>
      <c r="R151" s="10">
        <f t="shared" ca="1" si="32"/>
        <v>96.63</v>
      </c>
      <c r="S151" s="10">
        <f t="shared" ca="1" si="32"/>
        <v>-0.16</v>
      </c>
      <c r="T151" s="10">
        <f t="shared" ca="1" si="32"/>
        <v>96.63</v>
      </c>
      <c r="U151" s="10">
        <f t="shared" ca="1" si="32"/>
        <v>-0.16</v>
      </c>
      <c r="V151" s="10">
        <f t="shared" ca="1" si="32"/>
        <v>96.63</v>
      </c>
      <c r="W151" s="10">
        <f t="shared" ca="1" si="32"/>
        <v>-0.16</v>
      </c>
      <c r="X151" s="10">
        <f t="shared" ca="1" si="32"/>
        <v>96.63</v>
      </c>
      <c r="Y151" s="10">
        <f t="shared" ca="1" si="32"/>
        <v>-0.16</v>
      </c>
      <c r="Z151" s="10">
        <f t="shared" ca="1" si="32"/>
        <v>96.63</v>
      </c>
      <c r="AA151" s="10">
        <f t="shared" ca="1" si="32"/>
        <v>-0.16</v>
      </c>
      <c r="AB151" s="10">
        <f t="shared" ca="1" si="32"/>
        <v>96.63</v>
      </c>
      <c r="AC151" s="10">
        <f t="shared" ca="1" si="32"/>
        <v>-0.16</v>
      </c>
      <c r="AD151" s="11">
        <f t="shared" ca="1" si="28"/>
        <v>-1.9199999999999997</v>
      </c>
    </row>
    <row r="152" spans="1:30" x14ac:dyDescent="0.25">
      <c r="A152">
        <v>163173</v>
      </c>
      <c r="B152" s="2">
        <v>345</v>
      </c>
      <c r="C152" s="2">
        <v>1130</v>
      </c>
      <c r="D152" s="2">
        <v>6535</v>
      </c>
      <c r="E152">
        <v>600</v>
      </c>
      <c r="F152" s="10">
        <f t="shared" ca="1" si="31"/>
        <v>96.92</v>
      </c>
      <c r="G152" s="10">
        <f t="shared" ca="1" si="31"/>
        <v>-0.16</v>
      </c>
      <c r="H152" s="10">
        <f t="shared" ca="1" si="31"/>
        <v>96.92</v>
      </c>
      <c r="I152" s="10">
        <f t="shared" ca="1" si="31"/>
        <v>-0.16</v>
      </c>
      <c r="J152" s="10">
        <f t="shared" ca="1" si="31"/>
        <v>96.92</v>
      </c>
      <c r="K152" s="10">
        <f t="shared" ca="1" si="31"/>
        <v>-0.16</v>
      </c>
      <c r="L152" s="10">
        <f t="shared" ca="1" si="31"/>
        <v>96.92</v>
      </c>
      <c r="M152" s="10">
        <f t="shared" ca="1" si="31"/>
        <v>-0.16</v>
      </c>
      <c r="N152" s="10">
        <f t="shared" ca="1" si="31"/>
        <v>96.92</v>
      </c>
      <c r="O152" s="10">
        <f t="shared" ca="1" si="31"/>
        <v>-0.16</v>
      </c>
      <c r="P152" s="10">
        <f t="shared" ca="1" si="32"/>
        <v>96.92</v>
      </c>
      <c r="Q152" s="10">
        <f t="shared" ca="1" si="32"/>
        <v>-0.16</v>
      </c>
      <c r="R152" s="10">
        <f t="shared" ca="1" si="32"/>
        <v>96.92</v>
      </c>
      <c r="S152" s="10">
        <f t="shared" ca="1" si="32"/>
        <v>-0.16</v>
      </c>
      <c r="T152" s="10">
        <f t="shared" ca="1" si="32"/>
        <v>96.92</v>
      </c>
      <c r="U152" s="10">
        <f t="shared" ca="1" si="32"/>
        <v>-0.16</v>
      </c>
      <c r="V152" s="10">
        <f t="shared" ca="1" si="32"/>
        <v>96.92</v>
      </c>
      <c r="W152" s="10">
        <f t="shared" ca="1" si="32"/>
        <v>-0.16</v>
      </c>
      <c r="X152" s="10">
        <f t="shared" ca="1" si="32"/>
        <v>96.92</v>
      </c>
      <c r="Y152" s="10">
        <f t="shared" ca="1" si="32"/>
        <v>-0.16</v>
      </c>
      <c r="Z152" s="10">
        <f t="shared" ca="1" si="32"/>
        <v>96.92</v>
      </c>
      <c r="AA152" s="10">
        <f t="shared" ca="1" si="32"/>
        <v>-0.16</v>
      </c>
      <c r="AB152" s="10">
        <f t="shared" ca="1" si="32"/>
        <v>96.92</v>
      </c>
      <c r="AC152" s="10">
        <f t="shared" ca="1" si="32"/>
        <v>-0.16</v>
      </c>
      <c r="AD152" s="11">
        <f t="shared" ca="1" si="28"/>
        <v>-1.9199999999999997</v>
      </c>
    </row>
    <row r="153" spans="1:30" x14ac:dyDescent="0.25">
      <c r="A153">
        <v>163174</v>
      </c>
      <c r="B153" s="2">
        <v>345</v>
      </c>
      <c r="C153" s="2">
        <v>1130</v>
      </c>
      <c r="D153" s="2">
        <v>6535</v>
      </c>
      <c r="E153">
        <v>600</v>
      </c>
      <c r="F153" s="10">
        <f t="shared" ca="1" si="31"/>
        <v>445.2</v>
      </c>
      <c r="G153" s="10">
        <f t="shared" ca="1" si="31"/>
        <v>-0.74</v>
      </c>
      <c r="H153" s="10">
        <f t="shared" ca="1" si="31"/>
        <v>445.2</v>
      </c>
      <c r="I153" s="10">
        <f t="shared" ca="1" si="31"/>
        <v>-0.74</v>
      </c>
      <c r="J153" s="10">
        <f t="shared" ca="1" si="31"/>
        <v>445.2</v>
      </c>
      <c r="K153" s="10">
        <f t="shared" ca="1" si="31"/>
        <v>-0.74</v>
      </c>
      <c r="L153" s="10">
        <f t="shared" ca="1" si="31"/>
        <v>445.2</v>
      </c>
      <c r="M153" s="10">
        <f t="shared" ca="1" si="31"/>
        <v>-0.74</v>
      </c>
      <c r="N153" s="10">
        <f t="shared" ca="1" si="31"/>
        <v>445.2</v>
      </c>
      <c r="O153" s="10">
        <f t="shared" ca="1" si="31"/>
        <v>-0.74</v>
      </c>
      <c r="P153" s="10">
        <f t="shared" ca="1" si="32"/>
        <v>445.2</v>
      </c>
      <c r="Q153" s="10">
        <f t="shared" ca="1" si="32"/>
        <v>-0.74</v>
      </c>
      <c r="R153" s="10">
        <f t="shared" ca="1" si="32"/>
        <v>445.2</v>
      </c>
      <c r="S153" s="10">
        <f t="shared" ca="1" si="32"/>
        <v>-0.74</v>
      </c>
      <c r="T153" s="10">
        <f t="shared" ca="1" si="32"/>
        <v>445.2</v>
      </c>
      <c r="U153" s="10">
        <f t="shared" ca="1" si="32"/>
        <v>-0.74</v>
      </c>
      <c r="V153" s="10">
        <f t="shared" ca="1" si="32"/>
        <v>445.2</v>
      </c>
      <c r="W153" s="10">
        <f t="shared" ca="1" si="32"/>
        <v>-0.74</v>
      </c>
      <c r="X153" s="10">
        <f t="shared" ca="1" si="32"/>
        <v>445.2</v>
      </c>
      <c r="Y153" s="10">
        <f t="shared" ca="1" si="32"/>
        <v>-0.74</v>
      </c>
      <c r="Z153" s="10">
        <f t="shared" ca="1" si="32"/>
        <v>445.2</v>
      </c>
      <c r="AA153" s="10">
        <f t="shared" ca="1" si="32"/>
        <v>-0.74</v>
      </c>
      <c r="AB153" s="10">
        <f t="shared" ca="1" si="32"/>
        <v>445.2</v>
      </c>
      <c r="AC153" s="10">
        <f t="shared" ca="1" si="32"/>
        <v>-0.74</v>
      </c>
      <c r="AD153" s="11">
        <f t="shared" ca="1" si="28"/>
        <v>-8.8800000000000008</v>
      </c>
    </row>
    <row r="154" spans="1:30" x14ac:dyDescent="0.25">
      <c r="A154">
        <v>163175</v>
      </c>
      <c r="B154" s="2">
        <v>345</v>
      </c>
      <c r="C154" s="2">
        <v>1130</v>
      </c>
      <c r="D154" s="2">
        <v>6535</v>
      </c>
      <c r="E154">
        <v>600</v>
      </c>
      <c r="F154" s="10">
        <f t="shared" ca="1" si="31"/>
        <v>625</v>
      </c>
      <c r="G154" s="10">
        <f t="shared" ca="1" si="31"/>
        <v>-1.04</v>
      </c>
      <c r="H154" s="10">
        <f t="shared" ca="1" si="31"/>
        <v>625</v>
      </c>
      <c r="I154" s="10">
        <f t="shared" ca="1" si="31"/>
        <v>-1.04</v>
      </c>
      <c r="J154" s="10">
        <f t="shared" ca="1" si="31"/>
        <v>625</v>
      </c>
      <c r="K154" s="10">
        <f t="shared" ca="1" si="31"/>
        <v>-1.04</v>
      </c>
      <c r="L154" s="10">
        <f t="shared" ca="1" si="31"/>
        <v>625</v>
      </c>
      <c r="M154" s="10">
        <f t="shared" ca="1" si="31"/>
        <v>-1.04</v>
      </c>
      <c r="N154" s="10">
        <f t="shared" ca="1" si="31"/>
        <v>625</v>
      </c>
      <c r="O154" s="10">
        <f t="shared" ca="1" si="31"/>
        <v>-1.04</v>
      </c>
      <c r="P154" s="10">
        <f t="shared" ca="1" si="32"/>
        <v>625</v>
      </c>
      <c r="Q154" s="10">
        <f t="shared" ca="1" si="32"/>
        <v>-1.04</v>
      </c>
      <c r="R154" s="10">
        <f t="shared" ca="1" si="32"/>
        <v>625</v>
      </c>
      <c r="S154" s="10">
        <f t="shared" ca="1" si="32"/>
        <v>-1.04</v>
      </c>
      <c r="T154" s="10">
        <f t="shared" ca="1" si="32"/>
        <v>625</v>
      </c>
      <c r="U154" s="10">
        <f t="shared" ca="1" si="32"/>
        <v>-1.04</v>
      </c>
      <c r="V154" s="10">
        <f t="shared" ca="1" si="32"/>
        <v>625</v>
      </c>
      <c r="W154" s="10">
        <f t="shared" ca="1" si="32"/>
        <v>-1.04</v>
      </c>
      <c r="X154" s="10">
        <f t="shared" ca="1" si="32"/>
        <v>625</v>
      </c>
      <c r="Y154" s="10">
        <f t="shared" ca="1" si="32"/>
        <v>-1.04</v>
      </c>
      <c r="Z154" s="10">
        <f t="shared" ca="1" si="32"/>
        <v>625</v>
      </c>
      <c r="AA154" s="10">
        <f t="shared" ca="1" si="32"/>
        <v>-1.04</v>
      </c>
      <c r="AB154" s="10">
        <f t="shared" ca="1" si="32"/>
        <v>625</v>
      </c>
      <c r="AC154" s="10">
        <f t="shared" ca="1" si="32"/>
        <v>-1.04</v>
      </c>
      <c r="AD154" s="11">
        <f t="shared" ca="1" si="28"/>
        <v>-12.479999999999997</v>
      </c>
    </row>
    <row r="155" spans="1:30" x14ac:dyDescent="0.25">
      <c r="A155">
        <v>1001757</v>
      </c>
      <c r="B155" s="2">
        <v>345</v>
      </c>
      <c r="C155" s="2">
        <v>1130</v>
      </c>
      <c r="D155" s="2">
        <v>6535</v>
      </c>
      <c r="E155">
        <v>600</v>
      </c>
      <c r="F155" s="10">
        <f t="shared" ca="1" si="31"/>
        <v>734.02</v>
      </c>
      <c r="G155" s="10">
        <f t="shared" ca="1" si="31"/>
        <v>-1.22</v>
      </c>
      <c r="H155" s="10">
        <f t="shared" ca="1" si="31"/>
        <v>734.02</v>
      </c>
      <c r="I155" s="10">
        <f t="shared" ca="1" si="31"/>
        <v>-1.22</v>
      </c>
      <c r="J155" s="10">
        <f t="shared" ca="1" si="31"/>
        <v>734.02</v>
      </c>
      <c r="K155" s="10">
        <f t="shared" ca="1" si="31"/>
        <v>-1.22</v>
      </c>
      <c r="L155" s="10">
        <f t="shared" ca="1" si="31"/>
        <v>734.02</v>
      </c>
      <c r="M155" s="10">
        <f t="shared" ca="1" si="31"/>
        <v>-1.22</v>
      </c>
      <c r="N155" s="10">
        <f t="shared" ca="1" si="31"/>
        <v>734.02</v>
      </c>
      <c r="O155" s="10">
        <f t="shared" ca="1" si="31"/>
        <v>-1.22</v>
      </c>
      <c r="P155" s="10">
        <f t="shared" ca="1" si="32"/>
        <v>734.02</v>
      </c>
      <c r="Q155" s="10">
        <f t="shared" ca="1" si="32"/>
        <v>-1.22</v>
      </c>
      <c r="R155" s="10">
        <f t="shared" ca="1" si="32"/>
        <v>734.02</v>
      </c>
      <c r="S155" s="10">
        <f t="shared" ca="1" si="32"/>
        <v>-1.22</v>
      </c>
      <c r="T155" s="10">
        <f t="shared" ca="1" si="32"/>
        <v>734.02</v>
      </c>
      <c r="U155" s="10">
        <f t="shared" ca="1" si="32"/>
        <v>-1.22</v>
      </c>
      <c r="V155" s="10">
        <f t="shared" ca="1" si="32"/>
        <v>734.02</v>
      </c>
      <c r="W155" s="10">
        <f t="shared" ca="1" si="32"/>
        <v>-1.22</v>
      </c>
      <c r="X155" s="10">
        <f t="shared" ca="1" si="32"/>
        <v>734.02</v>
      </c>
      <c r="Y155" s="10">
        <f t="shared" ca="1" si="32"/>
        <v>-1.22</v>
      </c>
      <c r="Z155" s="10">
        <f t="shared" ca="1" si="32"/>
        <v>734.02</v>
      </c>
      <c r="AA155" s="10">
        <f t="shared" ca="1" si="32"/>
        <v>-1.22</v>
      </c>
      <c r="AB155" s="10">
        <f t="shared" ca="1" si="32"/>
        <v>734.02</v>
      </c>
      <c r="AC155" s="10">
        <f t="shared" ca="1" si="32"/>
        <v>-1.22</v>
      </c>
      <c r="AD155" s="11">
        <f t="shared" ca="1" si="28"/>
        <v>-14.640000000000002</v>
      </c>
    </row>
    <row r="156" spans="1:30" x14ac:dyDescent="0.25">
      <c r="A156">
        <v>1003456</v>
      </c>
      <c r="B156" s="2">
        <v>345</v>
      </c>
      <c r="C156" s="2">
        <v>1130</v>
      </c>
      <c r="D156" s="2">
        <v>6535</v>
      </c>
      <c r="E156">
        <v>600</v>
      </c>
      <c r="F156" s="10">
        <f t="shared" ca="1" si="31"/>
        <v>2459.33</v>
      </c>
      <c r="G156" s="10">
        <f t="shared" ca="1" si="31"/>
        <v>-4.0999999999999996</v>
      </c>
      <c r="H156" s="10">
        <f t="shared" ca="1" si="31"/>
        <v>2459.33</v>
      </c>
      <c r="I156" s="10">
        <f t="shared" ca="1" si="31"/>
        <v>-4.0999999999999996</v>
      </c>
      <c r="J156" s="10">
        <f t="shared" ca="1" si="31"/>
        <v>2459.33</v>
      </c>
      <c r="K156" s="10">
        <f t="shared" ca="1" si="31"/>
        <v>-4.0999999999999996</v>
      </c>
      <c r="L156" s="10">
        <f t="shared" ca="1" si="31"/>
        <v>2459.33</v>
      </c>
      <c r="M156" s="10">
        <f t="shared" ca="1" si="31"/>
        <v>-4.0999999999999996</v>
      </c>
      <c r="N156" s="10">
        <f t="shared" ca="1" si="31"/>
        <v>2459.33</v>
      </c>
      <c r="O156" s="10">
        <f t="shared" ca="1" si="31"/>
        <v>-4.0999999999999996</v>
      </c>
      <c r="P156" s="10">
        <f t="shared" ca="1" si="32"/>
        <v>2459.33</v>
      </c>
      <c r="Q156" s="10">
        <f t="shared" ca="1" si="32"/>
        <v>-4.0999999999999996</v>
      </c>
      <c r="R156" s="10">
        <f t="shared" ca="1" si="32"/>
        <v>2459.33</v>
      </c>
      <c r="S156" s="10">
        <f t="shared" ca="1" si="32"/>
        <v>-4.0999999999999996</v>
      </c>
      <c r="T156" s="10">
        <f t="shared" ca="1" si="32"/>
        <v>2459.33</v>
      </c>
      <c r="U156" s="10">
        <f t="shared" ca="1" si="32"/>
        <v>-4.0999999999999996</v>
      </c>
      <c r="V156" s="10">
        <f t="shared" ca="1" si="32"/>
        <v>2459.33</v>
      </c>
      <c r="W156" s="10">
        <f t="shared" ca="1" si="32"/>
        <v>-4.0999999999999996</v>
      </c>
      <c r="X156" s="10">
        <f t="shared" ca="1" si="32"/>
        <v>2459.33</v>
      </c>
      <c r="Y156" s="10">
        <f t="shared" ca="1" si="32"/>
        <v>-4.0999999999999996</v>
      </c>
      <c r="Z156" s="10">
        <f t="shared" ca="1" si="32"/>
        <v>2459.33</v>
      </c>
      <c r="AA156" s="10">
        <f t="shared" ca="1" si="32"/>
        <v>-4.0999999999999996</v>
      </c>
      <c r="AB156" s="10">
        <f t="shared" ca="1" si="32"/>
        <v>2459.33</v>
      </c>
      <c r="AC156" s="10">
        <f t="shared" ca="1" si="32"/>
        <v>-4.0999999999999996</v>
      </c>
      <c r="AD156" s="11">
        <f t="shared" ca="1" si="28"/>
        <v>-49.20000000000001</v>
      </c>
    </row>
    <row r="157" spans="1:30" x14ac:dyDescent="0.25">
      <c r="A157">
        <v>2001438</v>
      </c>
      <c r="B157" s="2">
        <v>345</v>
      </c>
      <c r="C157" s="2">
        <v>1130</v>
      </c>
      <c r="D157" s="2">
        <v>6535</v>
      </c>
      <c r="E157">
        <v>600</v>
      </c>
      <c r="F157" s="10">
        <f t="shared" ca="1" si="31"/>
        <v>232.39</v>
      </c>
      <c r="G157" s="10">
        <f t="shared" ca="1" si="31"/>
        <v>-0.39</v>
      </c>
      <c r="H157" s="10">
        <f t="shared" ca="1" si="31"/>
        <v>232.39</v>
      </c>
      <c r="I157" s="10">
        <f t="shared" ca="1" si="31"/>
        <v>-0.39</v>
      </c>
      <c r="J157" s="10">
        <f t="shared" ca="1" si="31"/>
        <v>232.39</v>
      </c>
      <c r="K157" s="10">
        <f t="shared" ca="1" si="31"/>
        <v>-0.39</v>
      </c>
      <c r="L157" s="10">
        <f t="shared" ca="1" si="31"/>
        <v>232.39</v>
      </c>
      <c r="M157" s="10">
        <f t="shared" ca="1" si="31"/>
        <v>-0.39</v>
      </c>
      <c r="N157" s="10">
        <f t="shared" ca="1" si="31"/>
        <v>232.39</v>
      </c>
      <c r="O157" s="10">
        <f t="shared" ca="1" si="31"/>
        <v>-0.39</v>
      </c>
      <c r="P157" s="10">
        <f t="shared" ca="1" si="32"/>
        <v>232.39</v>
      </c>
      <c r="Q157" s="10">
        <f t="shared" ca="1" si="32"/>
        <v>-0.39</v>
      </c>
      <c r="R157" s="10">
        <f t="shared" ca="1" si="32"/>
        <v>232.39</v>
      </c>
      <c r="S157" s="10">
        <f t="shared" ca="1" si="32"/>
        <v>-0.39</v>
      </c>
      <c r="T157" s="10">
        <f t="shared" ca="1" si="32"/>
        <v>232.39</v>
      </c>
      <c r="U157" s="10">
        <f t="shared" ca="1" si="32"/>
        <v>-0.39</v>
      </c>
      <c r="V157" s="10">
        <f t="shared" ca="1" si="32"/>
        <v>232.39</v>
      </c>
      <c r="W157" s="10">
        <f t="shared" ca="1" si="32"/>
        <v>-0.39</v>
      </c>
      <c r="X157" s="10">
        <f t="shared" ca="1" si="32"/>
        <v>232.39</v>
      </c>
      <c r="Y157" s="10">
        <f t="shared" ca="1" si="32"/>
        <v>-0.39</v>
      </c>
      <c r="Z157" s="10">
        <f t="shared" ca="1" si="32"/>
        <v>232.39</v>
      </c>
      <c r="AA157" s="10">
        <f t="shared" ca="1" si="32"/>
        <v>-0.39</v>
      </c>
      <c r="AB157" s="10">
        <f t="shared" ca="1" si="32"/>
        <v>232.39</v>
      </c>
      <c r="AC157" s="10">
        <f t="shared" ca="1" si="32"/>
        <v>-0.39</v>
      </c>
      <c r="AD157" s="11">
        <f t="shared" ca="1" si="28"/>
        <v>-4.6800000000000006</v>
      </c>
    </row>
    <row r="158" spans="1:30" x14ac:dyDescent="0.25">
      <c r="A158">
        <v>20911</v>
      </c>
      <c r="B158" s="2">
        <v>345</v>
      </c>
      <c r="C158" s="2">
        <v>1135</v>
      </c>
      <c r="D158" s="2">
        <v>6540</v>
      </c>
      <c r="E158">
        <v>600</v>
      </c>
      <c r="F158" s="10">
        <f t="shared" ca="1" si="31"/>
        <v>8550.36</v>
      </c>
      <c r="G158" s="10">
        <f t="shared" ca="1" si="31"/>
        <v>-14.25</v>
      </c>
      <c r="H158" s="10">
        <f t="shared" ca="1" si="31"/>
        <v>8550.36</v>
      </c>
      <c r="I158" s="10">
        <f t="shared" ca="1" si="31"/>
        <v>-14.25</v>
      </c>
      <c r="J158" s="10">
        <f t="shared" ca="1" si="31"/>
        <v>8550.36</v>
      </c>
      <c r="K158" s="10">
        <f t="shared" ca="1" si="31"/>
        <v>-14.25</v>
      </c>
      <c r="L158" s="10">
        <f t="shared" ca="1" si="31"/>
        <v>8550.36</v>
      </c>
      <c r="M158" s="10">
        <f t="shared" ca="1" si="31"/>
        <v>-14.25</v>
      </c>
      <c r="N158" s="10">
        <f t="shared" ca="1" si="31"/>
        <v>8550.36</v>
      </c>
      <c r="O158" s="10">
        <f t="shared" ca="1" si="31"/>
        <v>-14.25</v>
      </c>
      <c r="P158" s="10">
        <f t="shared" ca="1" si="32"/>
        <v>8550.36</v>
      </c>
      <c r="Q158" s="10">
        <f t="shared" ca="1" si="32"/>
        <v>-14.25</v>
      </c>
      <c r="R158" s="10">
        <f t="shared" ca="1" si="32"/>
        <v>8550.36</v>
      </c>
      <c r="S158" s="10">
        <f t="shared" ca="1" si="32"/>
        <v>-14.25</v>
      </c>
      <c r="T158" s="10">
        <f t="shared" ca="1" si="32"/>
        <v>8550.36</v>
      </c>
      <c r="U158" s="10">
        <f t="shared" ca="1" si="32"/>
        <v>-14.25</v>
      </c>
      <c r="V158" s="10">
        <f t="shared" ca="1" si="32"/>
        <v>8550.36</v>
      </c>
      <c r="W158" s="10">
        <f t="shared" ca="1" si="32"/>
        <v>-14.25</v>
      </c>
      <c r="X158" s="10">
        <f t="shared" ca="1" si="32"/>
        <v>8550.36</v>
      </c>
      <c r="Y158" s="10">
        <f t="shared" ca="1" si="32"/>
        <v>-14.25</v>
      </c>
      <c r="Z158" s="10">
        <f t="shared" ca="1" si="32"/>
        <v>8550.36</v>
      </c>
      <c r="AA158" s="10">
        <f t="shared" ca="1" si="32"/>
        <v>-14.25</v>
      </c>
      <c r="AB158" s="10">
        <f t="shared" ca="1" si="32"/>
        <v>8550.36</v>
      </c>
      <c r="AC158" s="10">
        <f t="shared" ca="1" si="32"/>
        <v>-14.25</v>
      </c>
      <c r="AD158" s="11">
        <f t="shared" ca="1" si="28"/>
        <v>-171</v>
      </c>
    </row>
    <row r="159" spans="1:30" x14ac:dyDescent="0.25">
      <c r="A159">
        <v>25303</v>
      </c>
      <c r="B159" s="2">
        <v>345</v>
      </c>
      <c r="C159" s="2">
        <v>1135</v>
      </c>
      <c r="D159" s="2">
        <v>6540</v>
      </c>
      <c r="E159">
        <v>600</v>
      </c>
      <c r="F159" s="10">
        <f t="shared" ca="1" si="31"/>
        <v>81257.08</v>
      </c>
      <c r="G159" s="10">
        <f t="shared" ca="1" si="31"/>
        <v>-135.43</v>
      </c>
      <c r="H159" s="10">
        <f t="shared" ca="1" si="31"/>
        <v>81257.08</v>
      </c>
      <c r="I159" s="10">
        <f t="shared" ca="1" si="31"/>
        <v>-135.43</v>
      </c>
      <c r="J159" s="10">
        <f t="shared" ca="1" si="31"/>
        <v>81257.08</v>
      </c>
      <c r="K159" s="10">
        <f t="shared" ca="1" si="31"/>
        <v>-135.43</v>
      </c>
      <c r="L159" s="10">
        <f t="shared" ca="1" si="31"/>
        <v>81257.08</v>
      </c>
      <c r="M159" s="10">
        <f t="shared" ca="1" si="31"/>
        <v>-135.43</v>
      </c>
      <c r="N159" s="10">
        <f t="shared" ca="1" si="31"/>
        <v>81257.08</v>
      </c>
      <c r="O159" s="10">
        <f t="shared" ca="1" si="31"/>
        <v>-135.43</v>
      </c>
      <c r="P159" s="10">
        <f t="shared" ca="1" si="32"/>
        <v>81257.08</v>
      </c>
      <c r="Q159" s="10">
        <f t="shared" ca="1" si="32"/>
        <v>-135.43</v>
      </c>
      <c r="R159" s="10">
        <f t="shared" ca="1" si="32"/>
        <v>81257.08</v>
      </c>
      <c r="S159" s="10">
        <f t="shared" ca="1" si="32"/>
        <v>-135.43</v>
      </c>
      <c r="T159" s="10">
        <f t="shared" ca="1" si="32"/>
        <v>81257.08</v>
      </c>
      <c r="U159" s="10">
        <f t="shared" ca="1" si="32"/>
        <v>-135.43</v>
      </c>
      <c r="V159" s="10">
        <f t="shared" ca="1" si="32"/>
        <v>81257.08</v>
      </c>
      <c r="W159" s="10">
        <f t="shared" ca="1" si="32"/>
        <v>-135.43</v>
      </c>
      <c r="X159" s="10">
        <f t="shared" ca="1" si="32"/>
        <v>81257.08</v>
      </c>
      <c r="Y159" s="10">
        <f t="shared" ca="1" si="32"/>
        <v>-135.43</v>
      </c>
      <c r="Z159" s="10">
        <f t="shared" ca="1" si="32"/>
        <v>81257.08</v>
      </c>
      <c r="AA159" s="10">
        <f t="shared" ca="1" si="32"/>
        <v>-135.43</v>
      </c>
      <c r="AB159" s="10">
        <f t="shared" ca="1" si="32"/>
        <v>81257.08</v>
      </c>
      <c r="AC159" s="10">
        <f t="shared" ca="1" si="32"/>
        <v>-135.43</v>
      </c>
      <c r="AD159" s="11">
        <f t="shared" ca="1" si="28"/>
        <v>-1625.1600000000005</v>
      </c>
    </row>
    <row r="160" spans="1:30" x14ac:dyDescent="0.25">
      <c r="A160">
        <v>97906</v>
      </c>
      <c r="B160" s="2">
        <v>345</v>
      </c>
      <c r="C160" s="2">
        <v>1135</v>
      </c>
      <c r="D160" s="2">
        <v>6540</v>
      </c>
      <c r="E160">
        <v>600</v>
      </c>
      <c r="F160" s="10">
        <f t="shared" ref="F160:O169" ca="1" si="33">IFERROR(INDEX((INDIRECT("'"&amp;F$2&amp;F$3)),MATCH($A160,INDIRECT("'"&amp;F$2&amp;$A$1),0))*INDEX(F$4:F$8,MATCH($B160,$E$4:$E$8,0)),0)</f>
        <v>41808.92</v>
      </c>
      <c r="G160" s="10">
        <f t="shared" ca="1" si="33"/>
        <v>-69.680000000000007</v>
      </c>
      <c r="H160" s="10">
        <f t="shared" ca="1" si="33"/>
        <v>41808.92</v>
      </c>
      <c r="I160" s="10">
        <f t="shared" ca="1" si="33"/>
        <v>-69.680000000000007</v>
      </c>
      <c r="J160" s="10">
        <f t="shared" ca="1" si="33"/>
        <v>41808.92</v>
      </c>
      <c r="K160" s="10">
        <f t="shared" ca="1" si="33"/>
        <v>-69.680000000000007</v>
      </c>
      <c r="L160" s="10">
        <f t="shared" ca="1" si="33"/>
        <v>41808.92</v>
      </c>
      <c r="M160" s="10">
        <f t="shared" ca="1" si="33"/>
        <v>-69.680000000000007</v>
      </c>
      <c r="N160" s="10">
        <f t="shared" ca="1" si="33"/>
        <v>41808.92</v>
      </c>
      <c r="O160" s="10">
        <f t="shared" ca="1" si="33"/>
        <v>-69.680000000000007</v>
      </c>
      <c r="P160" s="10">
        <f t="shared" ref="P160:AC169" ca="1" si="34">IFERROR(INDEX((INDIRECT("'"&amp;P$2&amp;P$3)),MATCH($A160,INDIRECT("'"&amp;P$2&amp;$A$1),0))*INDEX(P$4:P$8,MATCH($B160,$E$4:$E$8,0)),0)</f>
        <v>41808.92</v>
      </c>
      <c r="Q160" s="10">
        <f t="shared" ca="1" si="34"/>
        <v>-69.680000000000007</v>
      </c>
      <c r="R160" s="10">
        <f t="shared" ca="1" si="34"/>
        <v>41808.92</v>
      </c>
      <c r="S160" s="10">
        <f t="shared" ca="1" si="34"/>
        <v>-69.680000000000007</v>
      </c>
      <c r="T160" s="10">
        <f t="shared" ca="1" si="34"/>
        <v>41808.92</v>
      </c>
      <c r="U160" s="10">
        <f t="shared" ca="1" si="34"/>
        <v>-69.680000000000007</v>
      </c>
      <c r="V160" s="10">
        <f t="shared" ca="1" si="34"/>
        <v>41846.54</v>
      </c>
      <c r="W160" s="10">
        <f t="shared" ca="1" si="34"/>
        <v>-69.739999999999995</v>
      </c>
      <c r="X160" s="10">
        <f t="shared" ca="1" si="34"/>
        <v>41884.699999999997</v>
      </c>
      <c r="Y160" s="10">
        <f t="shared" ca="1" si="34"/>
        <v>-69.81</v>
      </c>
      <c r="Z160" s="10">
        <f t="shared" ca="1" si="34"/>
        <v>46886.29</v>
      </c>
      <c r="AA160" s="10">
        <f t="shared" ca="1" si="34"/>
        <v>-78.14</v>
      </c>
      <c r="AB160" s="10">
        <f t="shared" ca="1" si="34"/>
        <v>46886.29</v>
      </c>
      <c r="AC160" s="10">
        <f t="shared" ca="1" si="34"/>
        <v>-78.14</v>
      </c>
      <c r="AD160" s="11">
        <f t="shared" ca="1" si="28"/>
        <v>-853.27</v>
      </c>
    </row>
    <row r="161" spans="1:30" x14ac:dyDescent="0.25">
      <c r="A161">
        <v>108598</v>
      </c>
      <c r="B161" s="2">
        <v>345</v>
      </c>
      <c r="C161" s="2">
        <v>1135</v>
      </c>
      <c r="D161" s="2">
        <v>6540</v>
      </c>
      <c r="E161">
        <v>600</v>
      </c>
      <c r="F161" s="10">
        <f t="shared" ca="1" si="33"/>
        <v>110193.77</v>
      </c>
      <c r="G161" s="10">
        <f t="shared" ca="1" si="33"/>
        <v>-183.66</v>
      </c>
      <c r="H161" s="10">
        <f t="shared" ca="1" si="33"/>
        <v>110193.77</v>
      </c>
      <c r="I161" s="10">
        <f t="shared" ca="1" si="33"/>
        <v>-183.66</v>
      </c>
      <c r="J161" s="10">
        <f t="shared" ca="1" si="33"/>
        <v>110193.77</v>
      </c>
      <c r="K161" s="10">
        <f t="shared" ca="1" si="33"/>
        <v>-183.66</v>
      </c>
      <c r="L161" s="10">
        <f t="shared" ca="1" si="33"/>
        <v>110193.77</v>
      </c>
      <c r="M161" s="10">
        <f t="shared" ca="1" si="33"/>
        <v>-183.66</v>
      </c>
      <c r="N161" s="10">
        <f t="shared" ca="1" si="33"/>
        <v>110193.77</v>
      </c>
      <c r="O161" s="10">
        <f t="shared" ca="1" si="33"/>
        <v>-183.66</v>
      </c>
      <c r="P161" s="10">
        <f t="shared" ca="1" si="34"/>
        <v>110193.77</v>
      </c>
      <c r="Q161" s="10">
        <f t="shared" ca="1" si="34"/>
        <v>-183.66</v>
      </c>
      <c r="R161" s="10">
        <f t="shared" ca="1" si="34"/>
        <v>110193.77</v>
      </c>
      <c r="S161" s="10">
        <f t="shared" ca="1" si="34"/>
        <v>-183.66</v>
      </c>
      <c r="T161" s="10">
        <f t="shared" ca="1" si="34"/>
        <v>110193.77</v>
      </c>
      <c r="U161" s="10">
        <f t="shared" ca="1" si="34"/>
        <v>-183.66</v>
      </c>
      <c r="V161" s="10">
        <f t="shared" ca="1" si="34"/>
        <v>110193.77</v>
      </c>
      <c r="W161" s="10">
        <f t="shared" ca="1" si="34"/>
        <v>-183.66</v>
      </c>
      <c r="X161" s="10">
        <f t="shared" ca="1" si="34"/>
        <v>110193.77</v>
      </c>
      <c r="Y161" s="10">
        <f t="shared" ca="1" si="34"/>
        <v>-183.66</v>
      </c>
      <c r="Z161" s="10">
        <f t="shared" ca="1" si="34"/>
        <v>110193.77</v>
      </c>
      <c r="AA161" s="10">
        <f t="shared" ca="1" si="34"/>
        <v>-183.66</v>
      </c>
      <c r="AB161" s="10">
        <f t="shared" ca="1" si="34"/>
        <v>110193.77</v>
      </c>
      <c r="AC161" s="10">
        <f t="shared" ca="1" si="34"/>
        <v>-183.66</v>
      </c>
      <c r="AD161" s="11">
        <f t="shared" ca="1" si="28"/>
        <v>-2203.9200000000005</v>
      </c>
    </row>
    <row r="162" spans="1:30" x14ac:dyDescent="0.25">
      <c r="A162">
        <v>108618</v>
      </c>
      <c r="B162" s="2">
        <v>345</v>
      </c>
      <c r="C162" s="2">
        <v>1135</v>
      </c>
      <c r="D162" s="2">
        <v>6540</v>
      </c>
      <c r="E162">
        <v>600</v>
      </c>
      <c r="F162" s="10">
        <f t="shared" ca="1" si="33"/>
        <v>470149.97</v>
      </c>
      <c r="G162" s="10">
        <f t="shared" ca="1" si="33"/>
        <v>-783.58</v>
      </c>
      <c r="H162" s="10">
        <f t="shared" ca="1" si="33"/>
        <v>470149.97</v>
      </c>
      <c r="I162" s="10">
        <f t="shared" ca="1" si="33"/>
        <v>-783.58</v>
      </c>
      <c r="J162" s="10">
        <f t="shared" ca="1" si="33"/>
        <v>470149.97</v>
      </c>
      <c r="K162" s="10">
        <f t="shared" ca="1" si="33"/>
        <v>-783.58</v>
      </c>
      <c r="L162" s="10">
        <f t="shared" ca="1" si="33"/>
        <v>470149.97</v>
      </c>
      <c r="M162" s="10">
        <f t="shared" ca="1" si="33"/>
        <v>-783.58</v>
      </c>
      <c r="N162" s="10">
        <f t="shared" ca="1" si="33"/>
        <v>470149.97</v>
      </c>
      <c r="O162" s="10">
        <f t="shared" ca="1" si="33"/>
        <v>-783.58</v>
      </c>
      <c r="P162" s="10">
        <f t="shared" ca="1" si="34"/>
        <v>470149.97</v>
      </c>
      <c r="Q162" s="10">
        <f t="shared" ca="1" si="34"/>
        <v>-783.58</v>
      </c>
      <c r="R162" s="10">
        <f t="shared" ca="1" si="34"/>
        <v>470149.97</v>
      </c>
      <c r="S162" s="10">
        <f t="shared" ca="1" si="34"/>
        <v>-783.58</v>
      </c>
      <c r="T162" s="10">
        <f t="shared" ca="1" si="34"/>
        <v>470149.97</v>
      </c>
      <c r="U162" s="10">
        <f t="shared" ca="1" si="34"/>
        <v>-783.58</v>
      </c>
      <c r="V162" s="10">
        <f t="shared" ca="1" si="34"/>
        <v>470149.97</v>
      </c>
      <c r="W162" s="10">
        <f t="shared" ca="1" si="34"/>
        <v>-783.58</v>
      </c>
      <c r="X162" s="10">
        <f t="shared" ca="1" si="34"/>
        <v>470149.97</v>
      </c>
      <c r="Y162" s="10">
        <f t="shared" ca="1" si="34"/>
        <v>-783.58</v>
      </c>
      <c r="Z162" s="10">
        <f t="shared" ca="1" si="34"/>
        <v>470149.97</v>
      </c>
      <c r="AA162" s="10">
        <f t="shared" ca="1" si="34"/>
        <v>-783.58</v>
      </c>
      <c r="AB162" s="10">
        <f t="shared" ca="1" si="34"/>
        <v>470149.97</v>
      </c>
      <c r="AC162" s="10">
        <f t="shared" ca="1" si="34"/>
        <v>-783.58</v>
      </c>
      <c r="AD162" s="11">
        <f t="shared" ca="1" si="28"/>
        <v>-9402.9600000000009</v>
      </c>
    </row>
    <row r="163" spans="1:30" x14ac:dyDescent="0.25">
      <c r="A163">
        <v>163103</v>
      </c>
      <c r="B163" s="2">
        <v>345</v>
      </c>
      <c r="C163" s="2">
        <v>1135</v>
      </c>
      <c r="D163" s="2">
        <v>6540</v>
      </c>
      <c r="E163">
        <v>600</v>
      </c>
      <c r="F163" s="10">
        <f t="shared" ca="1" si="33"/>
        <v>956.76</v>
      </c>
      <c r="G163" s="10">
        <f t="shared" ca="1" si="33"/>
        <v>-1.59</v>
      </c>
      <c r="H163" s="10">
        <f t="shared" ca="1" si="33"/>
        <v>956.76</v>
      </c>
      <c r="I163" s="10">
        <f t="shared" ca="1" si="33"/>
        <v>-1.59</v>
      </c>
      <c r="J163" s="10">
        <f t="shared" ca="1" si="33"/>
        <v>956.76</v>
      </c>
      <c r="K163" s="10">
        <f t="shared" ca="1" si="33"/>
        <v>-1.59</v>
      </c>
      <c r="L163" s="10">
        <f t="shared" ca="1" si="33"/>
        <v>956.76</v>
      </c>
      <c r="M163" s="10">
        <f t="shared" ca="1" si="33"/>
        <v>-1.59</v>
      </c>
      <c r="N163" s="10">
        <f t="shared" ca="1" si="33"/>
        <v>956.76</v>
      </c>
      <c r="O163" s="10">
        <f t="shared" ca="1" si="33"/>
        <v>-1.59</v>
      </c>
      <c r="P163" s="10">
        <f t="shared" ca="1" si="34"/>
        <v>956.76</v>
      </c>
      <c r="Q163" s="10">
        <f t="shared" ca="1" si="34"/>
        <v>-1.59</v>
      </c>
      <c r="R163" s="10">
        <f t="shared" ca="1" si="34"/>
        <v>956.76</v>
      </c>
      <c r="S163" s="10">
        <f t="shared" ca="1" si="34"/>
        <v>-1.59</v>
      </c>
      <c r="T163" s="10">
        <f t="shared" ca="1" si="34"/>
        <v>956.76</v>
      </c>
      <c r="U163" s="10">
        <f t="shared" ca="1" si="34"/>
        <v>-1.59</v>
      </c>
      <c r="V163" s="10">
        <f t="shared" ca="1" si="34"/>
        <v>956.76</v>
      </c>
      <c r="W163" s="10">
        <f t="shared" ca="1" si="34"/>
        <v>-1.59</v>
      </c>
      <c r="X163" s="10">
        <f t="shared" ca="1" si="34"/>
        <v>956.76</v>
      </c>
      <c r="Y163" s="10">
        <f t="shared" ca="1" si="34"/>
        <v>-1.59</v>
      </c>
      <c r="Z163" s="10">
        <f t="shared" ca="1" si="34"/>
        <v>956.76</v>
      </c>
      <c r="AA163" s="10">
        <f t="shared" ca="1" si="34"/>
        <v>-1.59</v>
      </c>
      <c r="AB163" s="10">
        <f t="shared" ca="1" si="34"/>
        <v>956.76</v>
      </c>
      <c r="AC163" s="10">
        <f t="shared" ca="1" si="34"/>
        <v>-1.59</v>
      </c>
      <c r="AD163" s="11">
        <f t="shared" ca="1" si="28"/>
        <v>-19.080000000000002</v>
      </c>
    </row>
    <row r="164" spans="1:30" x14ac:dyDescent="0.25">
      <c r="A164">
        <v>163104</v>
      </c>
      <c r="B164" s="2">
        <v>345</v>
      </c>
      <c r="C164" s="2">
        <v>1135</v>
      </c>
      <c r="D164" s="2">
        <v>6540</v>
      </c>
      <c r="E164">
        <v>600</v>
      </c>
      <c r="F164" s="10">
        <f t="shared" ca="1" si="33"/>
        <v>1074.9100000000001</v>
      </c>
      <c r="G164" s="10">
        <f t="shared" ca="1" si="33"/>
        <v>-1.79</v>
      </c>
      <c r="H164" s="10">
        <f t="shared" ca="1" si="33"/>
        <v>1074.9100000000001</v>
      </c>
      <c r="I164" s="10">
        <f t="shared" ca="1" si="33"/>
        <v>-1.79</v>
      </c>
      <c r="J164" s="10">
        <f t="shared" ca="1" si="33"/>
        <v>1074.9100000000001</v>
      </c>
      <c r="K164" s="10">
        <f t="shared" ca="1" si="33"/>
        <v>-1.79</v>
      </c>
      <c r="L164" s="10">
        <f t="shared" ca="1" si="33"/>
        <v>1074.9100000000001</v>
      </c>
      <c r="M164" s="10">
        <f t="shared" ca="1" si="33"/>
        <v>-1.79</v>
      </c>
      <c r="N164" s="10">
        <f t="shared" ca="1" si="33"/>
        <v>1074.9100000000001</v>
      </c>
      <c r="O164" s="10">
        <f t="shared" ca="1" si="33"/>
        <v>-1.79</v>
      </c>
      <c r="P164" s="10">
        <f t="shared" ca="1" si="34"/>
        <v>1074.9100000000001</v>
      </c>
      <c r="Q164" s="10">
        <f t="shared" ca="1" si="34"/>
        <v>-1.79</v>
      </c>
      <c r="R164" s="10">
        <f t="shared" ca="1" si="34"/>
        <v>1074.9100000000001</v>
      </c>
      <c r="S164" s="10">
        <f t="shared" ca="1" si="34"/>
        <v>-1.79</v>
      </c>
      <c r="T164" s="10">
        <f t="shared" ca="1" si="34"/>
        <v>1074.9100000000001</v>
      </c>
      <c r="U164" s="10">
        <f t="shared" ca="1" si="34"/>
        <v>-1.79</v>
      </c>
      <c r="V164" s="10">
        <f t="shared" ca="1" si="34"/>
        <v>1074.9100000000001</v>
      </c>
      <c r="W164" s="10">
        <f t="shared" ca="1" si="34"/>
        <v>-1.79</v>
      </c>
      <c r="X164" s="10">
        <f t="shared" ca="1" si="34"/>
        <v>1074.9100000000001</v>
      </c>
      <c r="Y164" s="10">
        <f t="shared" ca="1" si="34"/>
        <v>-1.79</v>
      </c>
      <c r="Z164" s="10">
        <f t="shared" ca="1" si="34"/>
        <v>1074.9100000000001</v>
      </c>
      <c r="AA164" s="10">
        <f t="shared" ca="1" si="34"/>
        <v>-1.79</v>
      </c>
      <c r="AB164" s="10">
        <f t="shared" ca="1" si="34"/>
        <v>1074.9100000000001</v>
      </c>
      <c r="AC164" s="10">
        <f t="shared" ca="1" si="34"/>
        <v>-1.79</v>
      </c>
      <c r="AD164" s="11">
        <f t="shared" ca="1" si="28"/>
        <v>-21.479999999999993</v>
      </c>
    </row>
    <row r="165" spans="1:30" x14ac:dyDescent="0.25">
      <c r="A165">
        <v>163105</v>
      </c>
      <c r="B165" s="2">
        <v>345</v>
      </c>
      <c r="C165" s="2">
        <v>1135</v>
      </c>
      <c r="D165" s="2">
        <v>6540</v>
      </c>
      <c r="E165">
        <v>600</v>
      </c>
      <c r="F165" s="10">
        <f t="shared" ca="1" si="33"/>
        <v>1083.3699999999999</v>
      </c>
      <c r="G165" s="10">
        <f t="shared" ca="1" si="33"/>
        <v>-1.81</v>
      </c>
      <c r="H165" s="10">
        <f t="shared" ca="1" si="33"/>
        <v>1083.3699999999999</v>
      </c>
      <c r="I165" s="10">
        <f t="shared" ca="1" si="33"/>
        <v>-1.81</v>
      </c>
      <c r="J165" s="10">
        <f t="shared" ca="1" si="33"/>
        <v>1083.3699999999999</v>
      </c>
      <c r="K165" s="10">
        <f t="shared" ca="1" si="33"/>
        <v>-1.81</v>
      </c>
      <c r="L165" s="10">
        <f t="shared" ca="1" si="33"/>
        <v>1083.3699999999999</v>
      </c>
      <c r="M165" s="10">
        <f t="shared" ca="1" si="33"/>
        <v>-1.81</v>
      </c>
      <c r="N165" s="10">
        <f t="shared" ca="1" si="33"/>
        <v>1083.3699999999999</v>
      </c>
      <c r="O165" s="10">
        <f t="shared" ca="1" si="33"/>
        <v>-1.81</v>
      </c>
      <c r="P165" s="10">
        <f t="shared" ca="1" si="34"/>
        <v>1083.3699999999999</v>
      </c>
      <c r="Q165" s="10">
        <f t="shared" ca="1" si="34"/>
        <v>-1.81</v>
      </c>
      <c r="R165" s="10">
        <f t="shared" ca="1" si="34"/>
        <v>1083.3699999999999</v>
      </c>
      <c r="S165" s="10">
        <f t="shared" ca="1" si="34"/>
        <v>-1.81</v>
      </c>
      <c r="T165" s="10">
        <f t="shared" ca="1" si="34"/>
        <v>1083.3699999999999</v>
      </c>
      <c r="U165" s="10">
        <f t="shared" ca="1" si="34"/>
        <v>-1.81</v>
      </c>
      <c r="V165" s="10">
        <f t="shared" ca="1" si="34"/>
        <v>1083.3699999999999</v>
      </c>
      <c r="W165" s="10">
        <f t="shared" ca="1" si="34"/>
        <v>-1.81</v>
      </c>
      <c r="X165" s="10">
        <f t="shared" ca="1" si="34"/>
        <v>1083.3699999999999</v>
      </c>
      <c r="Y165" s="10">
        <f t="shared" ca="1" si="34"/>
        <v>-1.81</v>
      </c>
      <c r="Z165" s="10">
        <f t="shared" ca="1" si="34"/>
        <v>1083.3699999999999</v>
      </c>
      <c r="AA165" s="10">
        <f t="shared" ca="1" si="34"/>
        <v>-1.81</v>
      </c>
      <c r="AB165" s="10">
        <f t="shared" ca="1" si="34"/>
        <v>1083.3699999999999</v>
      </c>
      <c r="AC165" s="10">
        <f t="shared" ca="1" si="34"/>
        <v>-1.81</v>
      </c>
      <c r="AD165" s="11">
        <f t="shared" ca="1" si="28"/>
        <v>-21.72</v>
      </c>
    </row>
    <row r="166" spans="1:30" x14ac:dyDescent="0.25">
      <c r="A166">
        <v>163176</v>
      </c>
      <c r="B166" s="2">
        <v>345</v>
      </c>
      <c r="C166" s="2">
        <v>1135</v>
      </c>
      <c r="D166" s="2">
        <v>6540</v>
      </c>
      <c r="E166">
        <v>600</v>
      </c>
      <c r="F166" s="10">
        <f t="shared" ca="1" si="33"/>
        <v>3045.41</v>
      </c>
      <c r="G166" s="10">
        <f t="shared" ca="1" si="33"/>
        <v>-5.08</v>
      </c>
      <c r="H166" s="10">
        <f t="shared" ca="1" si="33"/>
        <v>3045.41</v>
      </c>
      <c r="I166" s="10">
        <f t="shared" ca="1" si="33"/>
        <v>-5.08</v>
      </c>
      <c r="J166" s="10">
        <f t="shared" ca="1" si="33"/>
        <v>3045.41</v>
      </c>
      <c r="K166" s="10">
        <f t="shared" ca="1" si="33"/>
        <v>-5.08</v>
      </c>
      <c r="L166" s="10">
        <f t="shared" ca="1" si="33"/>
        <v>3045.41</v>
      </c>
      <c r="M166" s="10">
        <f t="shared" ca="1" si="33"/>
        <v>-5.08</v>
      </c>
      <c r="N166" s="10">
        <f t="shared" ca="1" si="33"/>
        <v>3045.41</v>
      </c>
      <c r="O166" s="10">
        <f t="shared" ca="1" si="33"/>
        <v>-5.08</v>
      </c>
      <c r="P166" s="10">
        <f t="shared" ca="1" si="34"/>
        <v>3045.41</v>
      </c>
      <c r="Q166" s="10">
        <f t="shared" ca="1" si="34"/>
        <v>-5.08</v>
      </c>
      <c r="R166" s="10">
        <f t="shared" ca="1" si="34"/>
        <v>3045.41</v>
      </c>
      <c r="S166" s="10">
        <f t="shared" ca="1" si="34"/>
        <v>-5.08</v>
      </c>
      <c r="T166" s="10">
        <f t="shared" ca="1" si="34"/>
        <v>3045.41</v>
      </c>
      <c r="U166" s="10">
        <f t="shared" ca="1" si="34"/>
        <v>-5.08</v>
      </c>
      <c r="V166" s="10">
        <f t="shared" ca="1" si="34"/>
        <v>3045.41</v>
      </c>
      <c r="W166" s="10">
        <f t="shared" ca="1" si="34"/>
        <v>-5.08</v>
      </c>
      <c r="X166" s="10">
        <f t="shared" ca="1" si="34"/>
        <v>3045.41</v>
      </c>
      <c r="Y166" s="10">
        <f t="shared" ca="1" si="34"/>
        <v>-5.08</v>
      </c>
      <c r="Z166" s="10">
        <f t="shared" ca="1" si="34"/>
        <v>3045.41</v>
      </c>
      <c r="AA166" s="10">
        <f t="shared" ca="1" si="34"/>
        <v>-5.08</v>
      </c>
      <c r="AB166" s="10">
        <f t="shared" ca="1" si="34"/>
        <v>3045.41</v>
      </c>
      <c r="AC166" s="10">
        <f t="shared" ca="1" si="34"/>
        <v>-5.08</v>
      </c>
      <c r="AD166" s="11">
        <f t="shared" ca="1" si="28"/>
        <v>-60.959999999999987</v>
      </c>
    </row>
    <row r="167" spans="1:30" x14ac:dyDescent="0.25">
      <c r="A167">
        <v>2000528</v>
      </c>
      <c r="B167" s="2">
        <v>345</v>
      </c>
      <c r="C167" s="2">
        <v>1135</v>
      </c>
      <c r="D167" s="2">
        <v>6540</v>
      </c>
      <c r="E167">
        <v>600</v>
      </c>
      <c r="F167" s="10">
        <f t="shared" ca="1" si="33"/>
        <v>1013.22</v>
      </c>
      <c r="G167" s="10">
        <f t="shared" ca="1" si="33"/>
        <v>-1.69</v>
      </c>
      <c r="H167" s="10">
        <f t="shared" ca="1" si="33"/>
        <v>1013.22</v>
      </c>
      <c r="I167" s="10">
        <f t="shared" ca="1" si="33"/>
        <v>-1.69</v>
      </c>
      <c r="J167" s="10">
        <f t="shared" ca="1" si="33"/>
        <v>1013.22</v>
      </c>
      <c r="K167" s="10">
        <f t="shared" ca="1" si="33"/>
        <v>-1.69</v>
      </c>
      <c r="L167" s="10">
        <f t="shared" ca="1" si="33"/>
        <v>1013.22</v>
      </c>
      <c r="M167" s="10">
        <f t="shared" ca="1" si="33"/>
        <v>-1.69</v>
      </c>
      <c r="N167" s="10">
        <f t="shared" ca="1" si="33"/>
        <v>1013.22</v>
      </c>
      <c r="O167" s="10">
        <f t="shared" ca="1" si="33"/>
        <v>-1.69</v>
      </c>
      <c r="P167" s="10">
        <f t="shared" ca="1" si="34"/>
        <v>1013.22</v>
      </c>
      <c r="Q167" s="10">
        <f t="shared" ca="1" si="34"/>
        <v>-1.69</v>
      </c>
      <c r="R167" s="10">
        <f t="shared" ca="1" si="34"/>
        <v>1013.22</v>
      </c>
      <c r="S167" s="10">
        <f t="shared" ca="1" si="34"/>
        <v>-1.69</v>
      </c>
      <c r="T167" s="10">
        <f t="shared" ca="1" si="34"/>
        <v>1013.22</v>
      </c>
      <c r="U167" s="10">
        <f t="shared" ca="1" si="34"/>
        <v>-1.69</v>
      </c>
      <c r="V167" s="10">
        <f t="shared" ca="1" si="34"/>
        <v>1013.22</v>
      </c>
      <c r="W167" s="10">
        <f t="shared" ca="1" si="34"/>
        <v>-1.69</v>
      </c>
      <c r="X167" s="10">
        <f t="shared" ca="1" si="34"/>
        <v>1013.22</v>
      </c>
      <c r="Y167" s="10">
        <f t="shared" ca="1" si="34"/>
        <v>-1.69</v>
      </c>
      <c r="Z167" s="10">
        <f t="shared" ca="1" si="34"/>
        <v>1013.22</v>
      </c>
      <c r="AA167" s="10">
        <f t="shared" ca="1" si="34"/>
        <v>-1.69</v>
      </c>
      <c r="AB167" s="10">
        <f t="shared" ca="1" si="34"/>
        <v>1013.22</v>
      </c>
      <c r="AC167" s="10">
        <f t="shared" ca="1" si="34"/>
        <v>-1.69</v>
      </c>
      <c r="AD167" s="11">
        <f t="shared" ca="1" si="28"/>
        <v>-20.28</v>
      </c>
    </row>
    <row r="168" spans="1:30" x14ac:dyDescent="0.25">
      <c r="A168">
        <v>2000556</v>
      </c>
      <c r="B168" s="2">
        <v>345</v>
      </c>
      <c r="C168" s="2">
        <v>1135</v>
      </c>
      <c r="D168" s="2">
        <v>6540</v>
      </c>
      <c r="E168">
        <v>600</v>
      </c>
      <c r="F168" s="10">
        <f t="shared" ca="1" si="33"/>
        <v>12897.68</v>
      </c>
      <c r="G168" s="10">
        <f t="shared" ca="1" si="33"/>
        <v>-21.5</v>
      </c>
      <c r="H168" s="10">
        <f t="shared" ca="1" si="33"/>
        <v>12897.68</v>
      </c>
      <c r="I168" s="10">
        <f t="shared" ca="1" si="33"/>
        <v>-21.5</v>
      </c>
      <c r="J168" s="10">
        <f t="shared" ca="1" si="33"/>
        <v>12897.68</v>
      </c>
      <c r="K168" s="10">
        <f t="shared" ca="1" si="33"/>
        <v>-21.5</v>
      </c>
      <c r="L168" s="10">
        <f t="shared" ca="1" si="33"/>
        <v>12897.68</v>
      </c>
      <c r="M168" s="10">
        <f t="shared" ca="1" si="33"/>
        <v>-21.5</v>
      </c>
      <c r="N168" s="10">
        <f t="shared" ca="1" si="33"/>
        <v>12897.68</v>
      </c>
      <c r="O168" s="10">
        <f t="shared" ca="1" si="33"/>
        <v>-21.5</v>
      </c>
      <c r="P168" s="10">
        <f t="shared" ca="1" si="34"/>
        <v>12897.68</v>
      </c>
      <c r="Q168" s="10">
        <f t="shared" ca="1" si="34"/>
        <v>-21.5</v>
      </c>
      <c r="R168" s="10">
        <f t="shared" ca="1" si="34"/>
        <v>12897.68</v>
      </c>
      <c r="S168" s="10">
        <f t="shared" ca="1" si="34"/>
        <v>-21.5</v>
      </c>
      <c r="T168" s="10">
        <f t="shared" ca="1" si="34"/>
        <v>12897.68</v>
      </c>
      <c r="U168" s="10">
        <f t="shared" ca="1" si="34"/>
        <v>-21.5</v>
      </c>
      <c r="V168" s="10">
        <f t="shared" ca="1" si="34"/>
        <v>12897.68</v>
      </c>
      <c r="W168" s="10">
        <f t="shared" ca="1" si="34"/>
        <v>-21.5</v>
      </c>
      <c r="X168" s="10">
        <f t="shared" ca="1" si="34"/>
        <v>12897.68</v>
      </c>
      <c r="Y168" s="10">
        <f t="shared" ca="1" si="34"/>
        <v>-21.5</v>
      </c>
      <c r="Z168" s="10">
        <f t="shared" ca="1" si="34"/>
        <v>12897.68</v>
      </c>
      <c r="AA168" s="10">
        <f t="shared" ca="1" si="34"/>
        <v>-21.5</v>
      </c>
      <c r="AB168" s="10">
        <f t="shared" ca="1" si="34"/>
        <v>12897.68</v>
      </c>
      <c r="AC168" s="10">
        <f t="shared" ca="1" si="34"/>
        <v>-21.5</v>
      </c>
      <c r="AD168" s="11">
        <f t="shared" ca="1" si="28"/>
        <v>-258</v>
      </c>
    </row>
    <row r="169" spans="1:30" x14ac:dyDescent="0.25">
      <c r="A169">
        <v>2000603</v>
      </c>
      <c r="B169" s="2">
        <v>345</v>
      </c>
      <c r="C169" s="2">
        <v>1135</v>
      </c>
      <c r="D169" s="2">
        <v>6540</v>
      </c>
      <c r="E169">
        <v>600</v>
      </c>
      <c r="F169" s="10">
        <f t="shared" ca="1" si="33"/>
        <v>1013.22</v>
      </c>
      <c r="G169" s="10">
        <f t="shared" ca="1" si="33"/>
        <v>-1.69</v>
      </c>
      <c r="H169" s="10">
        <f t="shared" ca="1" si="33"/>
        <v>1013.22</v>
      </c>
      <c r="I169" s="10">
        <f t="shared" ca="1" si="33"/>
        <v>-1.69</v>
      </c>
      <c r="J169" s="10">
        <f t="shared" ca="1" si="33"/>
        <v>1013.22</v>
      </c>
      <c r="K169" s="10">
        <f t="shared" ca="1" si="33"/>
        <v>-1.69</v>
      </c>
      <c r="L169" s="10">
        <f t="shared" ca="1" si="33"/>
        <v>1013.22</v>
      </c>
      <c r="M169" s="10">
        <f t="shared" ca="1" si="33"/>
        <v>-1.69</v>
      </c>
      <c r="N169" s="10">
        <f t="shared" ca="1" si="33"/>
        <v>1013.22</v>
      </c>
      <c r="O169" s="10">
        <f t="shared" ca="1" si="33"/>
        <v>-1.69</v>
      </c>
      <c r="P169" s="10">
        <f t="shared" ca="1" si="34"/>
        <v>1013.22</v>
      </c>
      <c r="Q169" s="10">
        <f t="shared" ca="1" si="34"/>
        <v>-1.69</v>
      </c>
      <c r="R169" s="10">
        <f t="shared" ca="1" si="34"/>
        <v>1013.22</v>
      </c>
      <c r="S169" s="10">
        <f t="shared" ca="1" si="34"/>
        <v>-1.69</v>
      </c>
      <c r="T169" s="10">
        <f t="shared" ca="1" si="34"/>
        <v>1013.22</v>
      </c>
      <c r="U169" s="10">
        <f t="shared" ca="1" si="34"/>
        <v>-1.69</v>
      </c>
      <c r="V169" s="10">
        <f t="shared" ca="1" si="34"/>
        <v>1013.22</v>
      </c>
      <c r="W169" s="10">
        <f t="shared" ca="1" si="34"/>
        <v>-1.69</v>
      </c>
      <c r="X169" s="10">
        <f t="shared" ca="1" si="34"/>
        <v>1013.22</v>
      </c>
      <c r="Y169" s="10">
        <f t="shared" ca="1" si="34"/>
        <v>-1.69</v>
      </c>
      <c r="Z169" s="10">
        <f t="shared" ca="1" si="34"/>
        <v>1013.22</v>
      </c>
      <c r="AA169" s="10">
        <f t="shared" ca="1" si="34"/>
        <v>-1.69</v>
      </c>
      <c r="AB169" s="10">
        <f t="shared" ca="1" si="34"/>
        <v>1013.22</v>
      </c>
      <c r="AC169" s="10">
        <f t="shared" ca="1" si="34"/>
        <v>-1.69</v>
      </c>
      <c r="AD169" s="11">
        <f t="shared" ca="1" si="28"/>
        <v>-20.28</v>
      </c>
    </row>
    <row r="170" spans="1:30" x14ac:dyDescent="0.25">
      <c r="A170">
        <v>93262</v>
      </c>
      <c r="B170" s="2">
        <v>345</v>
      </c>
      <c r="C170" s="2">
        <v>1140</v>
      </c>
      <c r="D170" s="2">
        <v>6545</v>
      </c>
      <c r="E170">
        <v>600</v>
      </c>
      <c r="F170" s="10">
        <f t="shared" ref="F170:O179" ca="1" si="35">IFERROR(INDEX((INDIRECT("'"&amp;F$2&amp;F$3)),MATCH($A170,INDIRECT("'"&amp;F$2&amp;$A$1),0))*INDEX(F$4:F$8,MATCH($B170,$E$4:$E$8,0)),0)</f>
        <v>22522.85</v>
      </c>
      <c r="G170" s="10">
        <f t="shared" ca="1" si="35"/>
        <v>-37.54</v>
      </c>
      <c r="H170" s="10">
        <f t="shared" ca="1" si="35"/>
        <v>22522.85</v>
      </c>
      <c r="I170" s="10">
        <f t="shared" ca="1" si="35"/>
        <v>-37.54</v>
      </c>
      <c r="J170" s="10">
        <f t="shared" ca="1" si="35"/>
        <v>22522.85</v>
      </c>
      <c r="K170" s="10">
        <f t="shared" ca="1" si="35"/>
        <v>-37.54</v>
      </c>
      <c r="L170" s="10">
        <f t="shared" ca="1" si="35"/>
        <v>22522.85</v>
      </c>
      <c r="M170" s="10">
        <f t="shared" ca="1" si="35"/>
        <v>-37.54</v>
      </c>
      <c r="N170" s="10">
        <f t="shared" ca="1" si="35"/>
        <v>22522.85</v>
      </c>
      <c r="O170" s="10">
        <f t="shared" ca="1" si="35"/>
        <v>-37.54</v>
      </c>
      <c r="P170" s="10">
        <f t="shared" ref="P170:AC179" ca="1" si="36">IFERROR(INDEX((INDIRECT("'"&amp;P$2&amp;P$3)),MATCH($A170,INDIRECT("'"&amp;P$2&amp;$A$1),0))*INDEX(P$4:P$8,MATCH($B170,$E$4:$E$8,0)),0)</f>
        <v>22522.85</v>
      </c>
      <c r="Q170" s="10">
        <f t="shared" ca="1" si="36"/>
        <v>-37.54</v>
      </c>
      <c r="R170" s="10">
        <f t="shared" ca="1" si="36"/>
        <v>22522.85</v>
      </c>
      <c r="S170" s="10">
        <f t="shared" ca="1" si="36"/>
        <v>-37.54</v>
      </c>
      <c r="T170" s="10">
        <f t="shared" ca="1" si="36"/>
        <v>22522.85</v>
      </c>
      <c r="U170" s="10">
        <f t="shared" ca="1" si="36"/>
        <v>-37.54</v>
      </c>
      <c r="V170" s="10">
        <f t="shared" ca="1" si="36"/>
        <v>22522.85</v>
      </c>
      <c r="W170" s="10">
        <f t="shared" ca="1" si="36"/>
        <v>-37.54</v>
      </c>
      <c r="X170" s="10">
        <f t="shared" ca="1" si="36"/>
        <v>22522.85</v>
      </c>
      <c r="Y170" s="10">
        <f t="shared" ca="1" si="36"/>
        <v>-37.54</v>
      </c>
      <c r="Z170" s="10">
        <f t="shared" ca="1" si="36"/>
        <v>22522.85</v>
      </c>
      <c r="AA170" s="10">
        <f t="shared" ca="1" si="36"/>
        <v>-37.54</v>
      </c>
      <c r="AB170" s="10">
        <f t="shared" ca="1" si="36"/>
        <v>22522.85</v>
      </c>
      <c r="AC170" s="10">
        <f t="shared" ca="1" si="36"/>
        <v>-37.54</v>
      </c>
      <c r="AD170" s="11">
        <f t="shared" ca="1" si="28"/>
        <v>-450.48000000000008</v>
      </c>
    </row>
    <row r="171" spans="1:30" x14ac:dyDescent="0.25">
      <c r="A171">
        <v>93263</v>
      </c>
      <c r="B171" s="2">
        <v>345</v>
      </c>
      <c r="C171" s="2">
        <v>1140</v>
      </c>
      <c r="D171" s="2">
        <v>6545</v>
      </c>
      <c r="E171">
        <v>600</v>
      </c>
      <c r="F171" s="10">
        <f t="shared" ca="1" si="35"/>
        <v>29817.89</v>
      </c>
      <c r="G171" s="10">
        <f t="shared" ca="1" si="35"/>
        <v>-49.7</v>
      </c>
      <c r="H171" s="10">
        <f t="shared" ca="1" si="35"/>
        <v>29854.94</v>
      </c>
      <c r="I171" s="10">
        <f t="shared" ca="1" si="35"/>
        <v>-49.76</v>
      </c>
      <c r="J171" s="10">
        <f t="shared" ca="1" si="35"/>
        <v>29929.05</v>
      </c>
      <c r="K171" s="10">
        <f t="shared" ca="1" si="35"/>
        <v>-49.88</v>
      </c>
      <c r="L171" s="10">
        <f t="shared" ca="1" si="35"/>
        <v>33353.74</v>
      </c>
      <c r="M171" s="10">
        <f t="shared" ca="1" si="35"/>
        <v>-55.59</v>
      </c>
      <c r="N171" s="10">
        <f t="shared" ca="1" si="35"/>
        <v>35102.61</v>
      </c>
      <c r="O171" s="10">
        <f t="shared" ca="1" si="35"/>
        <v>-58.5</v>
      </c>
      <c r="P171" s="10">
        <f t="shared" ca="1" si="36"/>
        <v>35359.89</v>
      </c>
      <c r="Q171" s="10">
        <f t="shared" ca="1" si="36"/>
        <v>-58.93</v>
      </c>
      <c r="R171" s="10">
        <f t="shared" ca="1" si="36"/>
        <v>35617.17</v>
      </c>
      <c r="S171" s="10">
        <f t="shared" ca="1" si="36"/>
        <v>-59.36</v>
      </c>
      <c r="T171" s="10">
        <f t="shared" ca="1" si="36"/>
        <v>35993.370000000003</v>
      </c>
      <c r="U171" s="10">
        <f t="shared" ca="1" si="36"/>
        <v>-59.99</v>
      </c>
      <c r="V171" s="10">
        <f t="shared" ca="1" si="36"/>
        <v>36256.71</v>
      </c>
      <c r="W171" s="10">
        <f t="shared" ca="1" si="36"/>
        <v>-60.43</v>
      </c>
      <c r="X171" s="10">
        <f t="shared" ca="1" si="36"/>
        <v>36802.199999999997</v>
      </c>
      <c r="Y171" s="10">
        <f t="shared" ca="1" si="36"/>
        <v>-61.34</v>
      </c>
      <c r="Z171" s="10">
        <f t="shared" ca="1" si="36"/>
        <v>37164.720000000001</v>
      </c>
      <c r="AA171" s="10">
        <f t="shared" ca="1" si="36"/>
        <v>-61.94</v>
      </c>
      <c r="AB171" s="10">
        <f t="shared" ca="1" si="36"/>
        <v>37369.199999999997</v>
      </c>
      <c r="AC171" s="10">
        <f t="shared" ca="1" si="36"/>
        <v>-62.28</v>
      </c>
      <c r="AD171" s="11">
        <f t="shared" ca="1" si="28"/>
        <v>-687.7</v>
      </c>
    </row>
    <row r="172" spans="1:30" x14ac:dyDescent="0.25">
      <c r="A172">
        <v>93264</v>
      </c>
      <c r="B172" s="2">
        <v>345</v>
      </c>
      <c r="C172" s="2">
        <v>1140</v>
      </c>
      <c r="D172" s="2">
        <v>6545</v>
      </c>
      <c r="E172">
        <v>600</v>
      </c>
      <c r="F172" s="10">
        <f t="shared" ca="1" si="35"/>
        <v>121027.29</v>
      </c>
      <c r="G172" s="10">
        <f t="shared" ca="1" si="35"/>
        <v>-201.71</v>
      </c>
      <c r="H172" s="10">
        <f t="shared" ca="1" si="35"/>
        <v>123639.32</v>
      </c>
      <c r="I172" s="10">
        <f t="shared" ca="1" si="35"/>
        <v>-206.07</v>
      </c>
      <c r="J172" s="10">
        <f t="shared" ca="1" si="35"/>
        <v>127084.98</v>
      </c>
      <c r="K172" s="10">
        <f t="shared" ca="1" si="35"/>
        <v>-211.81</v>
      </c>
      <c r="L172" s="10">
        <f t="shared" ca="1" si="35"/>
        <v>128623.79</v>
      </c>
      <c r="M172" s="10">
        <f t="shared" ca="1" si="35"/>
        <v>-214.37</v>
      </c>
      <c r="N172" s="10">
        <f t="shared" ca="1" si="35"/>
        <v>128918.12</v>
      </c>
      <c r="O172" s="10">
        <f t="shared" ca="1" si="35"/>
        <v>-214.86</v>
      </c>
      <c r="P172" s="10">
        <f t="shared" ca="1" si="36"/>
        <v>129378.14</v>
      </c>
      <c r="Q172" s="10">
        <f t="shared" ca="1" si="36"/>
        <v>-215.63</v>
      </c>
      <c r="R172" s="10">
        <f t="shared" ca="1" si="36"/>
        <v>130167.02</v>
      </c>
      <c r="S172" s="10">
        <f t="shared" ca="1" si="36"/>
        <v>-216.95</v>
      </c>
      <c r="T172" s="10">
        <f t="shared" ca="1" si="36"/>
        <v>132940.64000000001</v>
      </c>
      <c r="U172" s="10">
        <f t="shared" ca="1" si="36"/>
        <v>-221.57</v>
      </c>
      <c r="V172" s="10">
        <f t="shared" ca="1" si="36"/>
        <v>136374.17000000001</v>
      </c>
      <c r="W172" s="10">
        <f t="shared" ca="1" si="36"/>
        <v>-227.29</v>
      </c>
      <c r="X172" s="10">
        <f t="shared" ca="1" si="36"/>
        <v>137524.22</v>
      </c>
      <c r="Y172" s="10">
        <f t="shared" ca="1" si="36"/>
        <v>-229.21</v>
      </c>
      <c r="Z172" s="10">
        <f t="shared" ca="1" si="36"/>
        <v>139947.38</v>
      </c>
      <c r="AA172" s="10">
        <f t="shared" ca="1" si="36"/>
        <v>-233.25</v>
      </c>
      <c r="AB172" s="10">
        <f t="shared" ca="1" si="36"/>
        <v>141856.82</v>
      </c>
      <c r="AC172" s="10">
        <f t="shared" ca="1" si="36"/>
        <v>-236.43</v>
      </c>
      <c r="AD172" s="11">
        <f t="shared" ca="1" si="28"/>
        <v>-2629.1499999999996</v>
      </c>
    </row>
    <row r="173" spans="1:30" x14ac:dyDescent="0.25">
      <c r="A173">
        <v>108599</v>
      </c>
      <c r="B173" s="2">
        <v>345</v>
      </c>
      <c r="C173" s="2">
        <v>1140</v>
      </c>
      <c r="D173" s="2">
        <v>6545</v>
      </c>
      <c r="E173">
        <v>600</v>
      </c>
      <c r="F173" s="10">
        <f t="shared" ca="1" si="35"/>
        <v>18931.45</v>
      </c>
      <c r="G173" s="10">
        <f t="shared" ca="1" si="35"/>
        <v>-31.55</v>
      </c>
      <c r="H173" s="10">
        <f t="shared" ca="1" si="35"/>
        <v>18931.45</v>
      </c>
      <c r="I173" s="10">
        <f t="shared" ca="1" si="35"/>
        <v>-31.55</v>
      </c>
      <c r="J173" s="10">
        <f t="shared" ca="1" si="35"/>
        <v>18931.45</v>
      </c>
      <c r="K173" s="10">
        <f t="shared" ca="1" si="35"/>
        <v>-31.55</v>
      </c>
      <c r="L173" s="10">
        <f t="shared" ca="1" si="35"/>
        <v>18931.45</v>
      </c>
      <c r="M173" s="10">
        <f t="shared" ca="1" si="35"/>
        <v>-31.55</v>
      </c>
      <c r="N173" s="10">
        <f t="shared" ca="1" si="35"/>
        <v>18931.45</v>
      </c>
      <c r="O173" s="10">
        <f t="shared" ca="1" si="35"/>
        <v>-31.55</v>
      </c>
      <c r="P173" s="10">
        <f t="shared" ca="1" si="36"/>
        <v>18931.45</v>
      </c>
      <c r="Q173" s="10">
        <f t="shared" ca="1" si="36"/>
        <v>-31.55</v>
      </c>
      <c r="R173" s="10">
        <f t="shared" ca="1" si="36"/>
        <v>18931.45</v>
      </c>
      <c r="S173" s="10">
        <f t="shared" ca="1" si="36"/>
        <v>-31.55</v>
      </c>
      <c r="T173" s="10">
        <f t="shared" ca="1" si="36"/>
        <v>18931.45</v>
      </c>
      <c r="U173" s="10">
        <f t="shared" ca="1" si="36"/>
        <v>-31.55</v>
      </c>
      <c r="V173" s="10">
        <f t="shared" ca="1" si="36"/>
        <v>18931.45</v>
      </c>
      <c r="W173" s="10">
        <f t="shared" ca="1" si="36"/>
        <v>-31.55</v>
      </c>
      <c r="X173" s="10">
        <f t="shared" ca="1" si="36"/>
        <v>18931.45</v>
      </c>
      <c r="Y173" s="10">
        <f t="shared" ca="1" si="36"/>
        <v>-31.55</v>
      </c>
      <c r="Z173" s="10">
        <f t="shared" ca="1" si="36"/>
        <v>18931.45</v>
      </c>
      <c r="AA173" s="10">
        <f t="shared" ca="1" si="36"/>
        <v>-31.55</v>
      </c>
      <c r="AB173" s="10">
        <f t="shared" ca="1" si="36"/>
        <v>18931.45</v>
      </c>
      <c r="AC173" s="10">
        <f t="shared" ca="1" si="36"/>
        <v>-31.55</v>
      </c>
      <c r="AD173" s="11">
        <f t="shared" ca="1" si="28"/>
        <v>-378.60000000000008</v>
      </c>
    </row>
    <row r="174" spans="1:30" x14ac:dyDescent="0.25">
      <c r="A174">
        <v>108619</v>
      </c>
      <c r="B174" s="2">
        <v>345</v>
      </c>
      <c r="C174" s="2">
        <v>1140</v>
      </c>
      <c r="D174" s="2">
        <v>6545</v>
      </c>
      <c r="E174">
        <v>600</v>
      </c>
      <c r="F174" s="10">
        <f t="shared" ca="1" si="35"/>
        <v>181787.26</v>
      </c>
      <c r="G174" s="10">
        <f t="shared" ca="1" si="35"/>
        <v>-302.98</v>
      </c>
      <c r="H174" s="10">
        <f t="shared" ca="1" si="35"/>
        <v>181787.26</v>
      </c>
      <c r="I174" s="10">
        <f t="shared" ca="1" si="35"/>
        <v>-302.98</v>
      </c>
      <c r="J174" s="10">
        <f t="shared" ca="1" si="35"/>
        <v>181787.26</v>
      </c>
      <c r="K174" s="10">
        <f t="shared" ca="1" si="35"/>
        <v>-302.98</v>
      </c>
      <c r="L174" s="10">
        <f t="shared" ca="1" si="35"/>
        <v>181787.26</v>
      </c>
      <c r="M174" s="10">
        <f t="shared" ca="1" si="35"/>
        <v>-302.98</v>
      </c>
      <c r="N174" s="10">
        <f t="shared" ca="1" si="35"/>
        <v>181787.26</v>
      </c>
      <c r="O174" s="10">
        <f t="shared" ca="1" si="35"/>
        <v>-302.98</v>
      </c>
      <c r="P174" s="10">
        <f t="shared" ca="1" si="36"/>
        <v>181787.26</v>
      </c>
      <c r="Q174" s="10">
        <f t="shared" ca="1" si="36"/>
        <v>-302.98</v>
      </c>
      <c r="R174" s="10">
        <f t="shared" ca="1" si="36"/>
        <v>181787.26</v>
      </c>
      <c r="S174" s="10">
        <f t="shared" ca="1" si="36"/>
        <v>-302.98</v>
      </c>
      <c r="T174" s="10">
        <f t="shared" ca="1" si="36"/>
        <v>181787.26</v>
      </c>
      <c r="U174" s="10">
        <f t="shared" ca="1" si="36"/>
        <v>-302.98</v>
      </c>
      <c r="V174" s="10">
        <f t="shared" ca="1" si="36"/>
        <v>181787.26</v>
      </c>
      <c r="W174" s="10">
        <f t="shared" ca="1" si="36"/>
        <v>-302.98</v>
      </c>
      <c r="X174" s="10">
        <f t="shared" ca="1" si="36"/>
        <v>181787.26</v>
      </c>
      <c r="Y174" s="10">
        <f t="shared" ca="1" si="36"/>
        <v>-302.98</v>
      </c>
      <c r="Z174" s="10">
        <f t="shared" ca="1" si="36"/>
        <v>181787.26</v>
      </c>
      <c r="AA174" s="10">
        <f t="shared" ca="1" si="36"/>
        <v>-302.98</v>
      </c>
      <c r="AB174" s="10">
        <f t="shared" ca="1" si="36"/>
        <v>181787.26</v>
      </c>
      <c r="AC174" s="10">
        <f t="shared" ca="1" si="36"/>
        <v>-302.98</v>
      </c>
      <c r="AD174" s="11">
        <f t="shared" ca="1" si="28"/>
        <v>-3635.76</v>
      </c>
    </row>
    <row r="175" spans="1:30" x14ac:dyDescent="0.25">
      <c r="A175">
        <v>163106</v>
      </c>
      <c r="B175" s="2">
        <v>345</v>
      </c>
      <c r="C175" s="2">
        <v>1140</v>
      </c>
      <c r="D175" s="2">
        <v>6545</v>
      </c>
      <c r="E175">
        <v>600</v>
      </c>
      <c r="F175" s="10">
        <f t="shared" ca="1" si="35"/>
        <v>248</v>
      </c>
      <c r="G175" s="10">
        <f t="shared" ca="1" si="35"/>
        <v>-0.41</v>
      </c>
      <c r="H175" s="10">
        <f t="shared" ca="1" si="35"/>
        <v>248</v>
      </c>
      <c r="I175" s="10">
        <f t="shared" ca="1" si="35"/>
        <v>-0.41</v>
      </c>
      <c r="J175" s="10">
        <f t="shared" ca="1" si="35"/>
        <v>248</v>
      </c>
      <c r="K175" s="10">
        <f t="shared" ca="1" si="35"/>
        <v>-0.41</v>
      </c>
      <c r="L175" s="10">
        <f t="shared" ca="1" si="35"/>
        <v>248</v>
      </c>
      <c r="M175" s="10">
        <f t="shared" ca="1" si="35"/>
        <v>-0.41</v>
      </c>
      <c r="N175" s="10">
        <f t="shared" ca="1" si="35"/>
        <v>248</v>
      </c>
      <c r="O175" s="10">
        <f t="shared" ca="1" si="35"/>
        <v>-0.41</v>
      </c>
      <c r="P175" s="10">
        <f t="shared" ca="1" si="36"/>
        <v>248</v>
      </c>
      <c r="Q175" s="10">
        <f t="shared" ca="1" si="36"/>
        <v>-0.41</v>
      </c>
      <c r="R175" s="10">
        <f t="shared" ca="1" si="36"/>
        <v>248</v>
      </c>
      <c r="S175" s="10">
        <f t="shared" ca="1" si="36"/>
        <v>-0.41</v>
      </c>
      <c r="T175" s="10">
        <f t="shared" ca="1" si="36"/>
        <v>248</v>
      </c>
      <c r="U175" s="10">
        <f t="shared" ca="1" si="36"/>
        <v>-0.41</v>
      </c>
      <c r="V175" s="10">
        <f t="shared" ca="1" si="36"/>
        <v>248</v>
      </c>
      <c r="W175" s="10">
        <f t="shared" ca="1" si="36"/>
        <v>-0.41</v>
      </c>
      <c r="X175" s="10">
        <f t="shared" ca="1" si="36"/>
        <v>248</v>
      </c>
      <c r="Y175" s="10">
        <f t="shared" ca="1" si="36"/>
        <v>-0.41</v>
      </c>
      <c r="Z175" s="10">
        <f t="shared" ca="1" si="36"/>
        <v>248</v>
      </c>
      <c r="AA175" s="10">
        <f t="shared" ca="1" si="36"/>
        <v>-0.41</v>
      </c>
      <c r="AB175" s="10">
        <f t="shared" ca="1" si="36"/>
        <v>248</v>
      </c>
      <c r="AC175" s="10">
        <f t="shared" ca="1" si="36"/>
        <v>-0.41</v>
      </c>
      <c r="AD175" s="11">
        <f t="shared" ca="1" si="28"/>
        <v>-4.9200000000000008</v>
      </c>
    </row>
    <row r="176" spans="1:30" x14ac:dyDescent="0.25">
      <c r="A176">
        <v>163107</v>
      </c>
      <c r="B176" s="2">
        <v>345</v>
      </c>
      <c r="C176" s="2">
        <v>1140</v>
      </c>
      <c r="D176" s="2">
        <v>6545</v>
      </c>
      <c r="E176">
        <v>600</v>
      </c>
      <c r="F176" s="10">
        <f t="shared" ca="1" si="35"/>
        <v>310</v>
      </c>
      <c r="G176" s="10">
        <f t="shared" ca="1" si="35"/>
        <v>-0.52</v>
      </c>
      <c r="H176" s="10">
        <f t="shared" ca="1" si="35"/>
        <v>310</v>
      </c>
      <c r="I176" s="10">
        <f t="shared" ca="1" si="35"/>
        <v>-0.52</v>
      </c>
      <c r="J176" s="10">
        <f t="shared" ca="1" si="35"/>
        <v>310</v>
      </c>
      <c r="K176" s="10">
        <f t="shared" ca="1" si="35"/>
        <v>-0.52</v>
      </c>
      <c r="L176" s="10">
        <f t="shared" ca="1" si="35"/>
        <v>310</v>
      </c>
      <c r="M176" s="10">
        <f t="shared" ca="1" si="35"/>
        <v>-0.52</v>
      </c>
      <c r="N176" s="10">
        <f t="shared" ca="1" si="35"/>
        <v>310</v>
      </c>
      <c r="O176" s="10">
        <f t="shared" ca="1" si="35"/>
        <v>-0.52</v>
      </c>
      <c r="P176" s="10">
        <f t="shared" ca="1" si="36"/>
        <v>310</v>
      </c>
      <c r="Q176" s="10">
        <f t="shared" ca="1" si="36"/>
        <v>-0.52</v>
      </c>
      <c r="R176" s="10">
        <f t="shared" ca="1" si="36"/>
        <v>310</v>
      </c>
      <c r="S176" s="10">
        <f t="shared" ca="1" si="36"/>
        <v>-0.52</v>
      </c>
      <c r="T176" s="10">
        <f t="shared" ca="1" si="36"/>
        <v>310</v>
      </c>
      <c r="U176" s="10">
        <f t="shared" ca="1" si="36"/>
        <v>-0.52</v>
      </c>
      <c r="V176" s="10">
        <f t="shared" ca="1" si="36"/>
        <v>310</v>
      </c>
      <c r="W176" s="10">
        <f t="shared" ca="1" si="36"/>
        <v>-0.52</v>
      </c>
      <c r="X176" s="10">
        <f t="shared" ca="1" si="36"/>
        <v>310</v>
      </c>
      <c r="Y176" s="10">
        <f t="shared" ca="1" si="36"/>
        <v>-0.52</v>
      </c>
      <c r="Z176" s="10">
        <f t="shared" ca="1" si="36"/>
        <v>310</v>
      </c>
      <c r="AA176" s="10">
        <f t="shared" ca="1" si="36"/>
        <v>-0.52</v>
      </c>
      <c r="AB176" s="10">
        <f t="shared" ca="1" si="36"/>
        <v>310</v>
      </c>
      <c r="AC176" s="10">
        <f t="shared" ca="1" si="36"/>
        <v>-0.52</v>
      </c>
      <c r="AD176" s="11">
        <f t="shared" ca="1" si="28"/>
        <v>-6.2399999999999984</v>
      </c>
    </row>
    <row r="177" spans="1:30" x14ac:dyDescent="0.25">
      <c r="A177">
        <v>163108</v>
      </c>
      <c r="B177" s="2">
        <v>345</v>
      </c>
      <c r="C177" s="2">
        <v>1140</v>
      </c>
      <c r="D177" s="2">
        <v>6545</v>
      </c>
      <c r="E177">
        <v>600</v>
      </c>
      <c r="F177" s="10">
        <f t="shared" ca="1" si="35"/>
        <v>2513.52</v>
      </c>
      <c r="G177" s="10">
        <f t="shared" ca="1" si="35"/>
        <v>-4.1900000000000004</v>
      </c>
      <c r="H177" s="10">
        <f t="shared" ca="1" si="35"/>
        <v>2513.52</v>
      </c>
      <c r="I177" s="10">
        <f t="shared" ca="1" si="35"/>
        <v>-4.1900000000000004</v>
      </c>
      <c r="J177" s="10">
        <f t="shared" ca="1" si="35"/>
        <v>2513.52</v>
      </c>
      <c r="K177" s="10">
        <f t="shared" ca="1" si="35"/>
        <v>-4.1900000000000004</v>
      </c>
      <c r="L177" s="10">
        <f t="shared" ca="1" si="35"/>
        <v>2513.52</v>
      </c>
      <c r="M177" s="10">
        <f t="shared" ca="1" si="35"/>
        <v>-4.1900000000000004</v>
      </c>
      <c r="N177" s="10">
        <f t="shared" ca="1" si="35"/>
        <v>2513.52</v>
      </c>
      <c r="O177" s="10">
        <f t="shared" ca="1" si="35"/>
        <v>-4.1900000000000004</v>
      </c>
      <c r="P177" s="10">
        <f t="shared" ca="1" si="36"/>
        <v>2513.52</v>
      </c>
      <c r="Q177" s="10">
        <f t="shared" ca="1" si="36"/>
        <v>-4.1900000000000004</v>
      </c>
      <c r="R177" s="10">
        <f t="shared" ca="1" si="36"/>
        <v>2513.52</v>
      </c>
      <c r="S177" s="10">
        <f t="shared" ca="1" si="36"/>
        <v>-4.1900000000000004</v>
      </c>
      <c r="T177" s="10">
        <f t="shared" ca="1" si="36"/>
        <v>2513.52</v>
      </c>
      <c r="U177" s="10">
        <f t="shared" ca="1" si="36"/>
        <v>-4.1900000000000004</v>
      </c>
      <c r="V177" s="10">
        <f t="shared" ca="1" si="36"/>
        <v>2513.52</v>
      </c>
      <c r="W177" s="10">
        <f t="shared" ca="1" si="36"/>
        <v>-4.1900000000000004</v>
      </c>
      <c r="X177" s="10">
        <f t="shared" ca="1" si="36"/>
        <v>2513.52</v>
      </c>
      <c r="Y177" s="10">
        <f t="shared" ca="1" si="36"/>
        <v>-4.1900000000000004</v>
      </c>
      <c r="Z177" s="10">
        <f t="shared" ca="1" si="36"/>
        <v>2513.52</v>
      </c>
      <c r="AA177" s="10">
        <f t="shared" ca="1" si="36"/>
        <v>-4.1900000000000004</v>
      </c>
      <c r="AB177" s="10">
        <f t="shared" ca="1" si="36"/>
        <v>2513.52</v>
      </c>
      <c r="AC177" s="10">
        <f t="shared" ca="1" si="36"/>
        <v>-4.1900000000000004</v>
      </c>
      <c r="AD177" s="11">
        <f t="shared" ca="1" si="28"/>
        <v>-50.279999999999994</v>
      </c>
    </row>
    <row r="178" spans="1:30" x14ac:dyDescent="0.25">
      <c r="A178">
        <v>163177</v>
      </c>
      <c r="B178" s="2">
        <v>345</v>
      </c>
      <c r="C178" s="2">
        <v>1140</v>
      </c>
      <c r="D178" s="2">
        <v>6545</v>
      </c>
      <c r="E178">
        <v>600</v>
      </c>
      <c r="F178" s="10">
        <f t="shared" ca="1" si="35"/>
        <v>209.46</v>
      </c>
      <c r="G178" s="10">
        <f t="shared" ca="1" si="35"/>
        <v>-0.35</v>
      </c>
      <c r="H178" s="10">
        <f t="shared" ca="1" si="35"/>
        <v>209.46</v>
      </c>
      <c r="I178" s="10">
        <f t="shared" ca="1" si="35"/>
        <v>-0.35</v>
      </c>
      <c r="J178" s="10">
        <f t="shared" ca="1" si="35"/>
        <v>209.46</v>
      </c>
      <c r="K178" s="10">
        <f t="shared" ca="1" si="35"/>
        <v>-0.35</v>
      </c>
      <c r="L178" s="10">
        <f t="shared" ca="1" si="35"/>
        <v>209.46</v>
      </c>
      <c r="M178" s="10">
        <f t="shared" ca="1" si="35"/>
        <v>-0.35</v>
      </c>
      <c r="N178" s="10">
        <f t="shared" ca="1" si="35"/>
        <v>209.46</v>
      </c>
      <c r="O178" s="10">
        <f t="shared" ca="1" si="35"/>
        <v>-0.35</v>
      </c>
      <c r="P178" s="10">
        <f t="shared" ca="1" si="36"/>
        <v>209.46</v>
      </c>
      <c r="Q178" s="10">
        <f t="shared" ca="1" si="36"/>
        <v>-0.35</v>
      </c>
      <c r="R178" s="10">
        <f t="shared" ca="1" si="36"/>
        <v>209.46</v>
      </c>
      <c r="S178" s="10">
        <f t="shared" ca="1" si="36"/>
        <v>-0.35</v>
      </c>
      <c r="T178" s="10">
        <f t="shared" ca="1" si="36"/>
        <v>209.46</v>
      </c>
      <c r="U178" s="10">
        <f t="shared" ca="1" si="36"/>
        <v>-0.35</v>
      </c>
      <c r="V178" s="10">
        <f t="shared" ca="1" si="36"/>
        <v>209.46</v>
      </c>
      <c r="W178" s="10">
        <f t="shared" ca="1" si="36"/>
        <v>-0.35</v>
      </c>
      <c r="X178" s="10">
        <f t="shared" ca="1" si="36"/>
        <v>209.46</v>
      </c>
      <c r="Y178" s="10">
        <f t="shared" ca="1" si="36"/>
        <v>-0.35</v>
      </c>
      <c r="Z178" s="10">
        <f t="shared" ca="1" si="36"/>
        <v>209.46</v>
      </c>
      <c r="AA178" s="10">
        <f t="shared" ca="1" si="36"/>
        <v>-0.35</v>
      </c>
      <c r="AB178" s="10">
        <f t="shared" ca="1" si="36"/>
        <v>209.46</v>
      </c>
      <c r="AC178" s="10">
        <f t="shared" ca="1" si="36"/>
        <v>-0.35</v>
      </c>
      <c r="AD178" s="11">
        <f t="shared" ca="1" si="28"/>
        <v>-4.2</v>
      </c>
    </row>
    <row r="179" spans="1:30" x14ac:dyDescent="0.25">
      <c r="A179">
        <v>163178</v>
      </c>
      <c r="B179" s="2">
        <v>345</v>
      </c>
      <c r="C179" s="2">
        <v>1140</v>
      </c>
      <c r="D179" s="2">
        <v>6545</v>
      </c>
      <c r="E179">
        <v>600</v>
      </c>
      <c r="F179" s="10">
        <f t="shared" ca="1" si="35"/>
        <v>349.1</v>
      </c>
      <c r="G179" s="10">
        <f t="shared" ca="1" si="35"/>
        <v>-0.57999999999999996</v>
      </c>
      <c r="H179" s="10">
        <f t="shared" ca="1" si="35"/>
        <v>349.1</v>
      </c>
      <c r="I179" s="10">
        <f t="shared" ca="1" si="35"/>
        <v>-0.57999999999999996</v>
      </c>
      <c r="J179" s="10">
        <f t="shared" ca="1" si="35"/>
        <v>349.1</v>
      </c>
      <c r="K179" s="10">
        <f t="shared" ca="1" si="35"/>
        <v>-0.57999999999999996</v>
      </c>
      <c r="L179" s="10">
        <f t="shared" ca="1" si="35"/>
        <v>349.1</v>
      </c>
      <c r="M179" s="10">
        <f t="shared" ca="1" si="35"/>
        <v>-0.57999999999999996</v>
      </c>
      <c r="N179" s="10">
        <f t="shared" ca="1" si="35"/>
        <v>349.1</v>
      </c>
      <c r="O179" s="10">
        <f t="shared" ca="1" si="35"/>
        <v>-0.57999999999999996</v>
      </c>
      <c r="P179" s="10">
        <f t="shared" ca="1" si="36"/>
        <v>349.1</v>
      </c>
      <c r="Q179" s="10">
        <f t="shared" ca="1" si="36"/>
        <v>-0.57999999999999996</v>
      </c>
      <c r="R179" s="10">
        <f t="shared" ca="1" si="36"/>
        <v>349.1</v>
      </c>
      <c r="S179" s="10">
        <f t="shared" ca="1" si="36"/>
        <v>-0.57999999999999996</v>
      </c>
      <c r="T179" s="10">
        <f t="shared" ca="1" si="36"/>
        <v>349.1</v>
      </c>
      <c r="U179" s="10">
        <f t="shared" ca="1" si="36"/>
        <v>-0.57999999999999996</v>
      </c>
      <c r="V179" s="10">
        <f t="shared" ca="1" si="36"/>
        <v>349.1</v>
      </c>
      <c r="W179" s="10">
        <f t="shared" ca="1" si="36"/>
        <v>-0.57999999999999996</v>
      </c>
      <c r="X179" s="10">
        <f t="shared" ca="1" si="36"/>
        <v>349.1</v>
      </c>
      <c r="Y179" s="10">
        <f t="shared" ca="1" si="36"/>
        <v>-0.57999999999999996</v>
      </c>
      <c r="Z179" s="10">
        <f t="shared" ca="1" si="36"/>
        <v>349.1</v>
      </c>
      <c r="AA179" s="10">
        <f t="shared" ca="1" si="36"/>
        <v>-0.57999999999999996</v>
      </c>
      <c r="AB179" s="10">
        <f t="shared" ca="1" si="36"/>
        <v>349.1</v>
      </c>
      <c r="AC179" s="10">
        <f t="shared" ca="1" si="36"/>
        <v>-0.57999999999999996</v>
      </c>
      <c r="AD179" s="11">
        <f t="shared" ca="1" si="28"/>
        <v>-6.96</v>
      </c>
    </row>
    <row r="180" spans="1:30" x14ac:dyDescent="0.25">
      <c r="A180">
        <v>163179</v>
      </c>
      <c r="B180" s="2">
        <v>345</v>
      </c>
      <c r="C180" s="2">
        <v>1140</v>
      </c>
      <c r="D180" s="2">
        <v>6545</v>
      </c>
      <c r="E180">
        <v>600</v>
      </c>
      <c r="F180" s="10">
        <f t="shared" ref="F180:O189" ca="1" si="37">IFERROR(INDEX((INDIRECT("'"&amp;F$2&amp;F$3)),MATCH($A180,INDIRECT("'"&amp;F$2&amp;$A$1),0))*INDEX(F$4:F$8,MATCH($B180,$E$4:$E$8,0)),0)</f>
        <v>1326.58</v>
      </c>
      <c r="G180" s="10">
        <f t="shared" ca="1" si="37"/>
        <v>-2.21</v>
      </c>
      <c r="H180" s="10">
        <f t="shared" ca="1" si="37"/>
        <v>1326.58</v>
      </c>
      <c r="I180" s="10">
        <f t="shared" ca="1" si="37"/>
        <v>-2.21</v>
      </c>
      <c r="J180" s="10">
        <f t="shared" ca="1" si="37"/>
        <v>1326.58</v>
      </c>
      <c r="K180" s="10">
        <f t="shared" ca="1" si="37"/>
        <v>-2.21</v>
      </c>
      <c r="L180" s="10">
        <f t="shared" ca="1" si="37"/>
        <v>1326.58</v>
      </c>
      <c r="M180" s="10">
        <f t="shared" ca="1" si="37"/>
        <v>-2.21</v>
      </c>
      <c r="N180" s="10">
        <f t="shared" ca="1" si="37"/>
        <v>1326.58</v>
      </c>
      <c r="O180" s="10">
        <f t="shared" ca="1" si="37"/>
        <v>-2.21</v>
      </c>
      <c r="P180" s="10">
        <f t="shared" ref="P180:AC189" ca="1" si="38">IFERROR(INDEX((INDIRECT("'"&amp;P$2&amp;P$3)),MATCH($A180,INDIRECT("'"&amp;P$2&amp;$A$1),0))*INDEX(P$4:P$8,MATCH($B180,$E$4:$E$8,0)),0)</f>
        <v>1326.58</v>
      </c>
      <c r="Q180" s="10">
        <f t="shared" ca="1" si="38"/>
        <v>-2.21</v>
      </c>
      <c r="R180" s="10">
        <f t="shared" ca="1" si="38"/>
        <v>1326.58</v>
      </c>
      <c r="S180" s="10">
        <f t="shared" ca="1" si="38"/>
        <v>-2.21</v>
      </c>
      <c r="T180" s="10">
        <f t="shared" ca="1" si="38"/>
        <v>1326.58</v>
      </c>
      <c r="U180" s="10">
        <f t="shared" ca="1" si="38"/>
        <v>-2.21</v>
      </c>
      <c r="V180" s="10">
        <f t="shared" ca="1" si="38"/>
        <v>1326.58</v>
      </c>
      <c r="W180" s="10">
        <f t="shared" ca="1" si="38"/>
        <v>-2.21</v>
      </c>
      <c r="X180" s="10">
        <f t="shared" ca="1" si="38"/>
        <v>1326.58</v>
      </c>
      <c r="Y180" s="10">
        <f t="shared" ca="1" si="38"/>
        <v>-2.21</v>
      </c>
      <c r="Z180" s="10">
        <f t="shared" ca="1" si="38"/>
        <v>1326.58</v>
      </c>
      <c r="AA180" s="10">
        <f t="shared" ca="1" si="38"/>
        <v>-2.21</v>
      </c>
      <c r="AB180" s="10">
        <f t="shared" ca="1" si="38"/>
        <v>1326.58</v>
      </c>
      <c r="AC180" s="10">
        <f t="shared" ca="1" si="38"/>
        <v>-2.21</v>
      </c>
      <c r="AD180" s="11">
        <f t="shared" ca="1" si="28"/>
        <v>-26.520000000000007</v>
      </c>
    </row>
    <row r="181" spans="1:30" x14ac:dyDescent="0.25">
      <c r="A181">
        <v>163180</v>
      </c>
      <c r="B181" s="2">
        <v>345</v>
      </c>
      <c r="C181" s="2">
        <v>1140</v>
      </c>
      <c r="D181" s="2">
        <v>6545</v>
      </c>
      <c r="E181">
        <v>600</v>
      </c>
      <c r="F181" s="10">
        <f t="shared" ca="1" si="37"/>
        <v>1984</v>
      </c>
      <c r="G181" s="10">
        <f t="shared" ca="1" si="37"/>
        <v>-3.31</v>
      </c>
      <c r="H181" s="10">
        <f t="shared" ca="1" si="37"/>
        <v>1984</v>
      </c>
      <c r="I181" s="10">
        <f t="shared" ca="1" si="37"/>
        <v>-3.31</v>
      </c>
      <c r="J181" s="10">
        <f t="shared" ca="1" si="37"/>
        <v>1984</v>
      </c>
      <c r="K181" s="10">
        <f t="shared" ca="1" si="37"/>
        <v>-3.31</v>
      </c>
      <c r="L181" s="10">
        <f t="shared" ca="1" si="37"/>
        <v>1984</v>
      </c>
      <c r="M181" s="10">
        <f t="shared" ca="1" si="37"/>
        <v>-3.31</v>
      </c>
      <c r="N181" s="10">
        <f t="shared" ca="1" si="37"/>
        <v>1984</v>
      </c>
      <c r="O181" s="10">
        <f t="shared" ca="1" si="37"/>
        <v>-3.31</v>
      </c>
      <c r="P181" s="10">
        <f t="shared" ca="1" si="38"/>
        <v>1984</v>
      </c>
      <c r="Q181" s="10">
        <f t="shared" ca="1" si="38"/>
        <v>-3.31</v>
      </c>
      <c r="R181" s="10">
        <f t="shared" ca="1" si="38"/>
        <v>1984</v>
      </c>
      <c r="S181" s="10">
        <f t="shared" ca="1" si="38"/>
        <v>-3.31</v>
      </c>
      <c r="T181" s="10">
        <f t="shared" ca="1" si="38"/>
        <v>1984</v>
      </c>
      <c r="U181" s="10">
        <f t="shared" ca="1" si="38"/>
        <v>-3.31</v>
      </c>
      <c r="V181" s="10">
        <f t="shared" ca="1" si="38"/>
        <v>1984</v>
      </c>
      <c r="W181" s="10">
        <f t="shared" ca="1" si="38"/>
        <v>-3.31</v>
      </c>
      <c r="X181" s="10">
        <f t="shared" ca="1" si="38"/>
        <v>1984</v>
      </c>
      <c r="Y181" s="10">
        <f t="shared" ca="1" si="38"/>
        <v>-3.31</v>
      </c>
      <c r="Z181" s="10">
        <f t="shared" ca="1" si="38"/>
        <v>1984</v>
      </c>
      <c r="AA181" s="10">
        <f t="shared" ca="1" si="38"/>
        <v>-3.31</v>
      </c>
      <c r="AB181" s="10">
        <f t="shared" ca="1" si="38"/>
        <v>1984</v>
      </c>
      <c r="AC181" s="10">
        <f t="shared" ca="1" si="38"/>
        <v>-3.31</v>
      </c>
      <c r="AD181" s="11">
        <f t="shared" ca="1" si="28"/>
        <v>-39.72</v>
      </c>
    </row>
    <row r="182" spans="1:30" x14ac:dyDescent="0.25">
      <c r="A182">
        <v>163181</v>
      </c>
      <c r="B182" s="2">
        <v>345</v>
      </c>
      <c r="C182" s="2">
        <v>1140</v>
      </c>
      <c r="D182" s="2">
        <v>6545</v>
      </c>
      <c r="E182">
        <v>600</v>
      </c>
      <c r="F182" s="10">
        <f t="shared" ca="1" si="37"/>
        <v>2728</v>
      </c>
      <c r="G182" s="10">
        <f t="shared" ca="1" si="37"/>
        <v>-4.55</v>
      </c>
      <c r="H182" s="10">
        <f t="shared" ca="1" si="37"/>
        <v>2728</v>
      </c>
      <c r="I182" s="10">
        <f t="shared" ca="1" si="37"/>
        <v>-4.55</v>
      </c>
      <c r="J182" s="10">
        <f t="shared" ca="1" si="37"/>
        <v>2728</v>
      </c>
      <c r="K182" s="10">
        <f t="shared" ca="1" si="37"/>
        <v>-4.55</v>
      </c>
      <c r="L182" s="10">
        <f t="shared" ca="1" si="37"/>
        <v>2728</v>
      </c>
      <c r="M182" s="10">
        <f t="shared" ca="1" si="37"/>
        <v>-4.55</v>
      </c>
      <c r="N182" s="10">
        <f t="shared" ca="1" si="37"/>
        <v>2728</v>
      </c>
      <c r="O182" s="10">
        <f t="shared" ca="1" si="37"/>
        <v>-4.55</v>
      </c>
      <c r="P182" s="10">
        <f t="shared" ca="1" si="38"/>
        <v>2728</v>
      </c>
      <c r="Q182" s="10">
        <f t="shared" ca="1" si="38"/>
        <v>-4.55</v>
      </c>
      <c r="R182" s="10">
        <f t="shared" ca="1" si="38"/>
        <v>2728</v>
      </c>
      <c r="S182" s="10">
        <f t="shared" ca="1" si="38"/>
        <v>-4.55</v>
      </c>
      <c r="T182" s="10">
        <f t="shared" ca="1" si="38"/>
        <v>2728</v>
      </c>
      <c r="U182" s="10">
        <f t="shared" ca="1" si="38"/>
        <v>-4.55</v>
      </c>
      <c r="V182" s="10">
        <f t="shared" ca="1" si="38"/>
        <v>2728</v>
      </c>
      <c r="W182" s="10">
        <f t="shared" ca="1" si="38"/>
        <v>-4.55</v>
      </c>
      <c r="X182" s="10">
        <f t="shared" ca="1" si="38"/>
        <v>2728</v>
      </c>
      <c r="Y182" s="10">
        <f t="shared" ca="1" si="38"/>
        <v>-4.55</v>
      </c>
      <c r="Z182" s="10">
        <f t="shared" ca="1" si="38"/>
        <v>2728</v>
      </c>
      <c r="AA182" s="10">
        <f t="shared" ca="1" si="38"/>
        <v>-4.55</v>
      </c>
      <c r="AB182" s="10">
        <f t="shared" ca="1" si="38"/>
        <v>2728</v>
      </c>
      <c r="AC182" s="10">
        <f t="shared" ca="1" si="38"/>
        <v>-4.55</v>
      </c>
      <c r="AD182" s="11">
        <f t="shared" ca="1" si="28"/>
        <v>-54.599999999999987</v>
      </c>
    </row>
    <row r="183" spans="1:30" x14ac:dyDescent="0.25">
      <c r="A183">
        <v>2003110</v>
      </c>
      <c r="B183" s="2">
        <v>345</v>
      </c>
      <c r="C183" s="2">
        <v>1140</v>
      </c>
      <c r="D183" s="2">
        <v>6545</v>
      </c>
      <c r="E183">
        <v>600</v>
      </c>
      <c r="F183" s="10">
        <f t="shared" ca="1" si="37"/>
        <v>39716.43</v>
      </c>
      <c r="G183" s="10">
        <f t="shared" ca="1" si="37"/>
        <v>-66.19</v>
      </c>
      <c r="H183" s="10">
        <f t="shared" ca="1" si="37"/>
        <v>39716.43</v>
      </c>
      <c r="I183" s="10">
        <f t="shared" ca="1" si="37"/>
        <v>-66.19</v>
      </c>
      <c r="J183" s="10">
        <f t="shared" ca="1" si="37"/>
        <v>39716.43</v>
      </c>
      <c r="K183" s="10">
        <f t="shared" ca="1" si="37"/>
        <v>-66.19</v>
      </c>
      <c r="L183" s="10">
        <f t="shared" ca="1" si="37"/>
        <v>39716.43</v>
      </c>
      <c r="M183" s="10">
        <f t="shared" ca="1" si="37"/>
        <v>-66.19</v>
      </c>
      <c r="N183" s="10">
        <f t="shared" ca="1" si="37"/>
        <v>39716.43</v>
      </c>
      <c r="O183" s="10">
        <f t="shared" ca="1" si="37"/>
        <v>-66.19</v>
      </c>
      <c r="P183" s="10">
        <f t="shared" ca="1" si="38"/>
        <v>39716.43</v>
      </c>
      <c r="Q183" s="10">
        <f t="shared" ca="1" si="38"/>
        <v>-66.19</v>
      </c>
      <c r="R183" s="10">
        <f t="shared" ca="1" si="38"/>
        <v>39716.43</v>
      </c>
      <c r="S183" s="10">
        <f t="shared" ca="1" si="38"/>
        <v>-66.19</v>
      </c>
      <c r="T183" s="10">
        <f t="shared" ca="1" si="38"/>
        <v>39716.43</v>
      </c>
      <c r="U183" s="10">
        <f t="shared" ca="1" si="38"/>
        <v>-66.19</v>
      </c>
      <c r="V183" s="10">
        <f t="shared" ca="1" si="38"/>
        <v>39716.43</v>
      </c>
      <c r="W183" s="10">
        <f t="shared" ca="1" si="38"/>
        <v>-66.19</v>
      </c>
      <c r="X183" s="10">
        <f t="shared" ca="1" si="38"/>
        <v>39716.43</v>
      </c>
      <c r="Y183" s="10">
        <f t="shared" ca="1" si="38"/>
        <v>-66.19</v>
      </c>
      <c r="Z183" s="10">
        <f t="shared" ca="1" si="38"/>
        <v>39716.43</v>
      </c>
      <c r="AA183" s="10">
        <f t="shared" ca="1" si="38"/>
        <v>-66.19</v>
      </c>
      <c r="AB183" s="10">
        <f t="shared" ca="1" si="38"/>
        <v>39716.43</v>
      </c>
      <c r="AC183" s="10">
        <f t="shared" ca="1" si="38"/>
        <v>-66.19</v>
      </c>
      <c r="AD183" s="11">
        <f t="shared" ca="1" si="28"/>
        <v>-794.2800000000002</v>
      </c>
    </row>
    <row r="184" spans="1:30" x14ac:dyDescent="0.25">
      <c r="A184">
        <v>2003111</v>
      </c>
      <c r="B184" s="2">
        <v>345</v>
      </c>
      <c r="C184" s="2">
        <v>1140</v>
      </c>
      <c r="D184" s="2">
        <v>6545</v>
      </c>
      <c r="E184">
        <v>600</v>
      </c>
      <c r="F184" s="10">
        <f t="shared" ca="1" si="37"/>
        <v>41804.129999999997</v>
      </c>
      <c r="G184" s="10">
        <f t="shared" ca="1" si="37"/>
        <v>-69.67</v>
      </c>
      <c r="H184" s="10">
        <f t="shared" ca="1" si="37"/>
        <v>41804.129999999997</v>
      </c>
      <c r="I184" s="10">
        <f t="shared" ca="1" si="37"/>
        <v>-69.67</v>
      </c>
      <c r="J184" s="10">
        <f t="shared" ca="1" si="37"/>
        <v>41804.129999999997</v>
      </c>
      <c r="K184" s="10">
        <f t="shared" ca="1" si="37"/>
        <v>-69.67</v>
      </c>
      <c r="L184" s="10">
        <f t="shared" ca="1" si="37"/>
        <v>41804.129999999997</v>
      </c>
      <c r="M184" s="10">
        <f t="shared" ca="1" si="37"/>
        <v>-69.67</v>
      </c>
      <c r="N184" s="10">
        <f t="shared" ca="1" si="37"/>
        <v>41804.129999999997</v>
      </c>
      <c r="O184" s="10">
        <f t="shared" ca="1" si="37"/>
        <v>-69.67</v>
      </c>
      <c r="P184" s="10">
        <f t="shared" ca="1" si="38"/>
        <v>41804.129999999997</v>
      </c>
      <c r="Q184" s="10">
        <f t="shared" ca="1" si="38"/>
        <v>-69.67</v>
      </c>
      <c r="R184" s="10">
        <f t="shared" ca="1" si="38"/>
        <v>41804.129999999997</v>
      </c>
      <c r="S184" s="10">
        <f t="shared" ca="1" si="38"/>
        <v>-69.67</v>
      </c>
      <c r="T184" s="10">
        <f t="shared" ca="1" si="38"/>
        <v>41804.129999999997</v>
      </c>
      <c r="U184" s="10">
        <f t="shared" ca="1" si="38"/>
        <v>-69.67</v>
      </c>
      <c r="V184" s="10">
        <f t="shared" ca="1" si="38"/>
        <v>41804.129999999997</v>
      </c>
      <c r="W184" s="10">
        <f t="shared" ca="1" si="38"/>
        <v>-69.67</v>
      </c>
      <c r="X184" s="10">
        <f t="shared" ca="1" si="38"/>
        <v>41804.129999999997</v>
      </c>
      <c r="Y184" s="10">
        <f t="shared" ca="1" si="38"/>
        <v>-69.67</v>
      </c>
      <c r="Z184" s="10">
        <f t="shared" ca="1" si="38"/>
        <v>41804.129999999997</v>
      </c>
      <c r="AA184" s="10">
        <f t="shared" ca="1" si="38"/>
        <v>-69.67</v>
      </c>
      <c r="AB184" s="10">
        <f t="shared" ca="1" si="38"/>
        <v>41804.129999999997</v>
      </c>
      <c r="AC184" s="10">
        <f t="shared" ca="1" si="38"/>
        <v>-69.67</v>
      </c>
      <c r="AD184" s="11">
        <f t="shared" ca="1" si="28"/>
        <v>-836.03999999999985</v>
      </c>
    </row>
    <row r="185" spans="1:30" x14ac:dyDescent="0.25">
      <c r="A185">
        <v>5000320</v>
      </c>
      <c r="B185" s="2">
        <v>345</v>
      </c>
      <c r="C185" s="2">
        <v>1140</v>
      </c>
      <c r="D185" s="2">
        <v>6545</v>
      </c>
      <c r="E185">
        <v>600</v>
      </c>
      <c r="F185" s="10">
        <f t="shared" ca="1" si="37"/>
        <v>106919.77</v>
      </c>
      <c r="G185" s="10">
        <f t="shared" ca="1" si="37"/>
        <v>-178.2</v>
      </c>
      <c r="H185" s="10">
        <f t="shared" ca="1" si="37"/>
        <v>106919.77</v>
      </c>
      <c r="I185" s="10">
        <f t="shared" ca="1" si="37"/>
        <v>-178.2</v>
      </c>
      <c r="J185" s="10">
        <f t="shared" ca="1" si="37"/>
        <v>106919.77</v>
      </c>
      <c r="K185" s="10">
        <f t="shared" ca="1" si="37"/>
        <v>-178.2</v>
      </c>
      <c r="L185" s="10">
        <f t="shared" ca="1" si="37"/>
        <v>106919.77</v>
      </c>
      <c r="M185" s="10">
        <f t="shared" ca="1" si="37"/>
        <v>-178.2</v>
      </c>
      <c r="N185" s="10">
        <f t="shared" ca="1" si="37"/>
        <v>106919.77</v>
      </c>
      <c r="O185" s="10">
        <f t="shared" ca="1" si="37"/>
        <v>-178.2</v>
      </c>
      <c r="P185" s="10">
        <f t="shared" ca="1" si="38"/>
        <v>106919.77</v>
      </c>
      <c r="Q185" s="10">
        <f t="shared" ca="1" si="38"/>
        <v>-178.2</v>
      </c>
      <c r="R185" s="10">
        <f t="shared" ca="1" si="38"/>
        <v>106919.77</v>
      </c>
      <c r="S185" s="10">
        <f t="shared" ca="1" si="38"/>
        <v>-178.2</v>
      </c>
      <c r="T185" s="10">
        <f t="shared" ca="1" si="38"/>
        <v>106919.77</v>
      </c>
      <c r="U185" s="10">
        <f t="shared" ca="1" si="38"/>
        <v>-178.2</v>
      </c>
      <c r="V185" s="10">
        <f t="shared" ca="1" si="38"/>
        <v>106919.77</v>
      </c>
      <c r="W185" s="10">
        <f t="shared" ca="1" si="38"/>
        <v>-178.2</v>
      </c>
      <c r="X185" s="10">
        <f t="shared" ca="1" si="38"/>
        <v>106919.77</v>
      </c>
      <c r="Y185" s="10">
        <f t="shared" ca="1" si="38"/>
        <v>-178.2</v>
      </c>
      <c r="Z185" s="10">
        <f t="shared" ca="1" si="38"/>
        <v>106919.77</v>
      </c>
      <c r="AA185" s="10">
        <f t="shared" ca="1" si="38"/>
        <v>-178.2</v>
      </c>
      <c r="AB185" s="10">
        <f t="shared" ca="1" si="38"/>
        <v>106919.77</v>
      </c>
      <c r="AC185" s="10">
        <f t="shared" ca="1" si="38"/>
        <v>-178.2</v>
      </c>
      <c r="AD185" s="11">
        <f t="shared" ca="1" si="28"/>
        <v>-2138.4</v>
      </c>
    </row>
    <row r="186" spans="1:30" x14ac:dyDescent="0.25">
      <c r="A186">
        <v>20067</v>
      </c>
      <c r="B186" s="2">
        <v>345</v>
      </c>
      <c r="C186" s="2">
        <v>1145</v>
      </c>
      <c r="D186" s="2">
        <v>6550</v>
      </c>
      <c r="E186">
        <v>600</v>
      </c>
      <c r="F186" s="10">
        <f t="shared" ca="1" si="37"/>
        <v>6578.84</v>
      </c>
      <c r="G186" s="10">
        <f t="shared" ca="1" si="37"/>
        <v>-10.96</v>
      </c>
      <c r="H186" s="10">
        <f t="shared" ca="1" si="37"/>
        <v>6578.84</v>
      </c>
      <c r="I186" s="10">
        <f t="shared" ca="1" si="37"/>
        <v>-10.96</v>
      </c>
      <c r="J186" s="10">
        <f t="shared" ca="1" si="37"/>
        <v>6578.84</v>
      </c>
      <c r="K186" s="10">
        <f t="shared" ca="1" si="37"/>
        <v>-10.96</v>
      </c>
      <c r="L186" s="10">
        <f t="shared" ca="1" si="37"/>
        <v>6578.84</v>
      </c>
      <c r="M186" s="10">
        <f t="shared" ca="1" si="37"/>
        <v>-10.96</v>
      </c>
      <c r="N186" s="10">
        <f t="shared" ca="1" si="37"/>
        <v>6578.84</v>
      </c>
      <c r="O186" s="10">
        <f t="shared" ca="1" si="37"/>
        <v>-10.96</v>
      </c>
      <c r="P186" s="10">
        <f t="shared" ca="1" si="38"/>
        <v>6578.84</v>
      </c>
      <c r="Q186" s="10">
        <f t="shared" ca="1" si="38"/>
        <v>-10.96</v>
      </c>
      <c r="R186" s="10">
        <f t="shared" ca="1" si="38"/>
        <v>6578.84</v>
      </c>
      <c r="S186" s="10">
        <f t="shared" ca="1" si="38"/>
        <v>-10.96</v>
      </c>
      <c r="T186" s="10">
        <f t="shared" ca="1" si="38"/>
        <v>6578.84</v>
      </c>
      <c r="U186" s="10">
        <f t="shared" ca="1" si="38"/>
        <v>-10.96</v>
      </c>
      <c r="V186" s="10">
        <f t="shared" ca="1" si="38"/>
        <v>6578.84</v>
      </c>
      <c r="W186" s="10">
        <f t="shared" ca="1" si="38"/>
        <v>-10.96</v>
      </c>
      <c r="X186" s="10">
        <f t="shared" ca="1" si="38"/>
        <v>6578.84</v>
      </c>
      <c r="Y186" s="10">
        <f t="shared" ca="1" si="38"/>
        <v>-10.96</v>
      </c>
      <c r="Z186" s="10">
        <f t="shared" ca="1" si="38"/>
        <v>6578.84</v>
      </c>
      <c r="AA186" s="10">
        <f t="shared" ca="1" si="38"/>
        <v>-10.96</v>
      </c>
      <c r="AB186" s="10">
        <f t="shared" ca="1" si="38"/>
        <v>6578.84</v>
      </c>
      <c r="AC186" s="10">
        <f t="shared" ca="1" si="38"/>
        <v>-10.96</v>
      </c>
      <c r="AD186" s="11">
        <f t="shared" ca="1" si="28"/>
        <v>-131.52000000000004</v>
      </c>
    </row>
    <row r="187" spans="1:30" x14ac:dyDescent="0.25">
      <c r="A187">
        <v>20122</v>
      </c>
      <c r="B187" s="2">
        <v>345</v>
      </c>
      <c r="C187" s="2">
        <v>1145</v>
      </c>
      <c r="D187" s="2">
        <v>6550</v>
      </c>
      <c r="E187">
        <v>600</v>
      </c>
      <c r="F187" s="10">
        <f t="shared" ca="1" si="37"/>
        <v>326.52</v>
      </c>
      <c r="G187" s="10">
        <f t="shared" ca="1" si="37"/>
        <v>-0.54</v>
      </c>
      <c r="H187" s="10">
        <f t="shared" ca="1" si="37"/>
        <v>326.52</v>
      </c>
      <c r="I187" s="10">
        <f t="shared" ca="1" si="37"/>
        <v>-0.54</v>
      </c>
      <c r="J187" s="10">
        <f t="shared" ca="1" si="37"/>
        <v>326.52</v>
      </c>
      <c r="K187" s="10">
        <f t="shared" ca="1" si="37"/>
        <v>-0.54</v>
      </c>
      <c r="L187" s="10">
        <f t="shared" ca="1" si="37"/>
        <v>326.52</v>
      </c>
      <c r="M187" s="10">
        <f t="shared" ca="1" si="37"/>
        <v>-0.54</v>
      </c>
      <c r="N187" s="10">
        <f t="shared" ca="1" si="37"/>
        <v>326.52</v>
      </c>
      <c r="O187" s="10">
        <f t="shared" ca="1" si="37"/>
        <v>-0.54</v>
      </c>
      <c r="P187" s="10">
        <f t="shared" ca="1" si="38"/>
        <v>326.52</v>
      </c>
      <c r="Q187" s="10">
        <f t="shared" ca="1" si="38"/>
        <v>-0.54</v>
      </c>
      <c r="R187" s="10">
        <f t="shared" ca="1" si="38"/>
        <v>326.52</v>
      </c>
      <c r="S187" s="10">
        <f t="shared" ca="1" si="38"/>
        <v>-0.54</v>
      </c>
      <c r="T187" s="10">
        <f t="shared" ca="1" si="38"/>
        <v>326.52</v>
      </c>
      <c r="U187" s="10">
        <f t="shared" ca="1" si="38"/>
        <v>-0.54</v>
      </c>
      <c r="V187" s="10">
        <f t="shared" ca="1" si="38"/>
        <v>326.52</v>
      </c>
      <c r="W187" s="10">
        <f t="shared" ca="1" si="38"/>
        <v>-0.54</v>
      </c>
      <c r="X187" s="10">
        <f t="shared" ca="1" si="38"/>
        <v>326.52</v>
      </c>
      <c r="Y187" s="10">
        <f t="shared" ca="1" si="38"/>
        <v>-0.54</v>
      </c>
      <c r="Z187" s="10">
        <f t="shared" ca="1" si="38"/>
        <v>326.52</v>
      </c>
      <c r="AA187" s="10">
        <f t="shared" ca="1" si="38"/>
        <v>-0.54</v>
      </c>
      <c r="AB187" s="10">
        <f t="shared" ca="1" si="38"/>
        <v>326.52</v>
      </c>
      <c r="AC187" s="10">
        <f t="shared" ca="1" si="38"/>
        <v>-0.54</v>
      </c>
      <c r="AD187" s="11">
        <f t="shared" ca="1" si="28"/>
        <v>-6.48</v>
      </c>
    </row>
    <row r="188" spans="1:30" x14ac:dyDescent="0.25">
      <c r="A188">
        <v>20142</v>
      </c>
      <c r="B188" s="2">
        <v>345</v>
      </c>
      <c r="C188" s="2">
        <v>1145</v>
      </c>
      <c r="D188" s="2">
        <v>6550</v>
      </c>
      <c r="E188">
        <v>600</v>
      </c>
      <c r="F188" s="10">
        <f t="shared" ca="1" si="37"/>
        <v>1552.9</v>
      </c>
      <c r="G188" s="10">
        <f t="shared" ca="1" si="37"/>
        <v>-2.59</v>
      </c>
      <c r="H188" s="10">
        <f t="shared" ca="1" si="37"/>
        <v>1552.9</v>
      </c>
      <c r="I188" s="10">
        <f t="shared" ca="1" si="37"/>
        <v>-2.59</v>
      </c>
      <c r="J188" s="10">
        <f t="shared" ca="1" si="37"/>
        <v>1552.9</v>
      </c>
      <c r="K188" s="10">
        <f t="shared" ca="1" si="37"/>
        <v>-2.59</v>
      </c>
      <c r="L188" s="10">
        <f t="shared" ca="1" si="37"/>
        <v>1552.9</v>
      </c>
      <c r="M188" s="10">
        <f t="shared" ca="1" si="37"/>
        <v>-2.59</v>
      </c>
      <c r="N188" s="10">
        <f t="shared" ca="1" si="37"/>
        <v>1552.9</v>
      </c>
      <c r="O188" s="10">
        <f t="shared" ca="1" si="37"/>
        <v>-2.59</v>
      </c>
      <c r="P188" s="10">
        <f t="shared" ca="1" si="38"/>
        <v>1552.9</v>
      </c>
      <c r="Q188" s="10">
        <f t="shared" ca="1" si="38"/>
        <v>-2.59</v>
      </c>
      <c r="R188" s="10">
        <f t="shared" ca="1" si="38"/>
        <v>1552.9</v>
      </c>
      <c r="S188" s="10">
        <f t="shared" ca="1" si="38"/>
        <v>-2.59</v>
      </c>
      <c r="T188" s="10">
        <f t="shared" ca="1" si="38"/>
        <v>1552.9</v>
      </c>
      <c r="U188" s="10">
        <f t="shared" ca="1" si="38"/>
        <v>-2.59</v>
      </c>
      <c r="V188" s="10">
        <f t="shared" ca="1" si="38"/>
        <v>1552.9</v>
      </c>
      <c r="W188" s="10">
        <f t="shared" ca="1" si="38"/>
        <v>-2.59</v>
      </c>
      <c r="X188" s="10">
        <f t="shared" ca="1" si="38"/>
        <v>1552.9</v>
      </c>
      <c r="Y188" s="10">
        <f t="shared" ca="1" si="38"/>
        <v>-2.59</v>
      </c>
      <c r="Z188" s="10">
        <f t="shared" ca="1" si="38"/>
        <v>1552.9</v>
      </c>
      <c r="AA188" s="10">
        <f t="shared" ca="1" si="38"/>
        <v>-2.59</v>
      </c>
      <c r="AB188" s="10">
        <f t="shared" ca="1" si="38"/>
        <v>1552.9</v>
      </c>
      <c r="AC188" s="10">
        <f t="shared" ca="1" si="38"/>
        <v>-2.59</v>
      </c>
      <c r="AD188" s="11">
        <f t="shared" ca="1" si="28"/>
        <v>-31.08</v>
      </c>
    </row>
    <row r="189" spans="1:30" x14ac:dyDescent="0.25">
      <c r="A189">
        <v>20218</v>
      </c>
      <c r="B189" s="2">
        <v>345</v>
      </c>
      <c r="C189" s="2">
        <v>1145</v>
      </c>
      <c r="D189" s="2">
        <v>6550</v>
      </c>
      <c r="E189">
        <v>600</v>
      </c>
      <c r="F189" s="10">
        <f t="shared" ca="1" si="37"/>
        <v>174.97</v>
      </c>
      <c r="G189" s="10">
        <f t="shared" ca="1" si="37"/>
        <v>-0.28999999999999998</v>
      </c>
      <c r="H189" s="10">
        <f t="shared" ca="1" si="37"/>
        <v>174.97</v>
      </c>
      <c r="I189" s="10">
        <f t="shared" ca="1" si="37"/>
        <v>-0.28999999999999998</v>
      </c>
      <c r="J189" s="10">
        <f t="shared" ca="1" si="37"/>
        <v>174.97</v>
      </c>
      <c r="K189" s="10">
        <f t="shared" ca="1" si="37"/>
        <v>-0.28999999999999998</v>
      </c>
      <c r="L189" s="10">
        <f t="shared" ca="1" si="37"/>
        <v>174.97</v>
      </c>
      <c r="M189" s="10">
        <f t="shared" ca="1" si="37"/>
        <v>-0.28999999999999998</v>
      </c>
      <c r="N189" s="10">
        <f t="shared" ca="1" si="37"/>
        <v>174.97</v>
      </c>
      <c r="O189" s="10">
        <f t="shared" ca="1" si="37"/>
        <v>-0.28999999999999998</v>
      </c>
      <c r="P189" s="10">
        <f t="shared" ca="1" si="38"/>
        <v>174.97</v>
      </c>
      <c r="Q189" s="10">
        <f t="shared" ca="1" si="38"/>
        <v>-0.28999999999999998</v>
      </c>
      <c r="R189" s="10">
        <f t="shared" ca="1" si="38"/>
        <v>174.97</v>
      </c>
      <c r="S189" s="10">
        <f t="shared" ca="1" si="38"/>
        <v>-0.28999999999999998</v>
      </c>
      <c r="T189" s="10">
        <f t="shared" ca="1" si="38"/>
        <v>174.97</v>
      </c>
      <c r="U189" s="10">
        <f t="shared" ca="1" si="38"/>
        <v>-0.28999999999999998</v>
      </c>
      <c r="V189" s="10">
        <f t="shared" ca="1" si="38"/>
        <v>174.97</v>
      </c>
      <c r="W189" s="10">
        <f t="shared" ca="1" si="38"/>
        <v>-0.28999999999999998</v>
      </c>
      <c r="X189" s="10">
        <f t="shared" ca="1" si="38"/>
        <v>174.97</v>
      </c>
      <c r="Y189" s="10">
        <f t="shared" ca="1" si="38"/>
        <v>-0.28999999999999998</v>
      </c>
      <c r="Z189" s="10">
        <f t="shared" ca="1" si="38"/>
        <v>174.97</v>
      </c>
      <c r="AA189" s="10">
        <f t="shared" ca="1" si="38"/>
        <v>-0.28999999999999998</v>
      </c>
      <c r="AB189" s="10">
        <f t="shared" ca="1" si="38"/>
        <v>174.97</v>
      </c>
      <c r="AC189" s="10">
        <f t="shared" ca="1" si="38"/>
        <v>-0.28999999999999998</v>
      </c>
      <c r="AD189" s="11">
        <f t="shared" ca="1" si="28"/>
        <v>-3.48</v>
      </c>
    </row>
    <row r="190" spans="1:30" x14ac:dyDescent="0.25">
      <c r="A190">
        <v>98150</v>
      </c>
      <c r="B190" s="2">
        <v>345</v>
      </c>
      <c r="C190" s="2">
        <v>1145</v>
      </c>
      <c r="D190" s="2">
        <v>6550</v>
      </c>
      <c r="E190">
        <v>600</v>
      </c>
      <c r="F190" s="10">
        <f t="shared" ref="F190:O199" ca="1" si="39">IFERROR(INDEX((INDIRECT("'"&amp;F$2&amp;F$3)),MATCH($A190,INDIRECT("'"&amp;F$2&amp;$A$1),0))*INDEX(F$4:F$8,MATCH($B190,$E$4:$E$8,0)),0)</f>
        <v>21655.3</v>
      </c>
      <c r="G190" s="10">
        <f t="shared" ca="1" si="39"/>
        <v>-36.090000000000003</v>
      </c>
      <c r="H190" s="10">
        <f t="shared" ca="1" si="39"/>
        <v>22635.77</v>
      </c>
      <c r="I190" s="10">
        <f t="shared" ca="1" si="39"/>
        <v>-40.840000000000003</v>
      </c>
      <c r="J190" s="10">
        <f t="shared" ca="1" si="39"/>
        <v>22821.02</v>
      </c>
      <c r="K190" s="10">
        <f t="shared" ca="1" si="39"/>
        <v>-38.04</v>
      </c>
      <c r="L190" s="10">
        <f t="shared" ca="1" si="39"/>
        <v>23043.32</v>
      </c>
      <c r="M190" s="10">
        <f t="shared" ca="1" si="39"/>
        <v>-38.409999999999997</v>
      </c>
      <c r="N190" s="10">
        <f t="shared" ca="1" si="39"/>
        <v>23129.08</v>
      </c>
      <c r="O190" s="10">
        <f t="shared" ca="1" si="39"/>
        <v>-38.549999999999997</v>
      </c>
      <c r="P190" s="10">
        <f t="shared" ref="P190:AC199" ca="1" si="40">IFERROR(INDEX((INDIRECT("'"&amp;P$2&amp;P$3)),MATCH($A190,INDIRECT("'"&amp;P$2&amp;$A$1),0))*INDEX(P$4:P$8,MATCH($B190,$E$4:$E$8,0)),0)</f>
        <v>23343.48</v>
      </c>
      <c r="Q190" s="10">
        <f t="shared" ca="1" si="40"/>
        <v>-38.909999999999997</v>
      </c>
      <c r="R190" s="10">
        <f t="shared" ca="1" si="40"/>
        <v>23343.48</v>
      </c>
      <c r="S190" s="10">
        <f t="shared" ca="1" si="40"/>
        <v>-38.909999999999997</v>
      </c>
      <c r="T190" s="10">
        <f t="shared" ca="1" si="40"/>
        <v>23493.96</v>
      </c>
      <c r="U190" s="10">
        <f t="shared" ca="1" si="40"/>
        <v>-39.159999999999997</v>
      </c>
      <c r="V190" s="10">
        <f t="shared" ca="1" si="40"/>
        <v>23719.68</v>
      </c>
      <c r="W190" s="10">
        <f t="shared" ca="1" si="40"/>
        <v>-39.53</v>
      </c>
      <c r="X190" s="10">
        <f t="shared" ca="1" si="40"/>
        <v>23719.68</v>
      </c>
      <c r="Y190" s="10">
        <f t="shared" ca="1" si="40"/>
        <v>-39.53</v>
      </c>
      <c r="Z190" s="10">
        <f t="shared" ca="1" si="40"/>
        <v>23719.68</v>
      </c>
      <c r="AA190" s="10">
        <f t="shared" ca="1" si="40"/>
        <v>-39.53</v>
      </c>
      <c r="AB190" s="10">
        <f t="shared" ca="1" si="40"/>
        <v>23719.68</v>
      </c>
      <c r="AC190" s="10">
        <f t="shared" ca="1" si="40"/>
        <v>-39.53</v>
      </c>
      <c r="AD190" s="11">
        <f t="shared" ca="1" si="28"/>
        <v>-467.02999999999986</v>
      </c>
    </row>
    <row r="191" spans="1:30" x14ac:dyDescent="0.25">
      <c r="A191">
        <v>98198</v>
      </c>
      <c r="B191" s="2">
        <v>345</v>
      </c>
      <c r="C191" s="2">
        <v>1145</v>
      </c>
      <c r="D191" s="2">
        <v>6550</v>
      </c>
      <c r="E191">
        <v>600</v>
      </c>
      <c r="F191" s="10">
        <f t="shared" ca="1" si="39"/>
        <v>567.85</v>
      </c>
      <c r="G191" s="10">
        <f t="shared" ca="1" si="39"/>
        <v>-0.95</v>
      </c>
      <c r="H191" s="10">
        <f t="shared" ca="1" si="39"/>
        <v>567.85</v>
      </c>
      <c r="I191" s="10">
        <f t="shared" ca="1" si="39"/>
        <v>-0.95</v>
      </c>
      <c r="J191" s="10">
        <f t="shared" ca="1" si="39"/>
        <v>567.85</v>
      </c>
      <c r="K191" s="10">
        <f t="shared" ca="1" si="39"/>
        <v>-0.95</v>
      </c>
      <c r="L191" s="10">
        <f t="shared" ca="1" si="39"/>
        <v>567.85</v>
      </c>
      <c r="M191" s="10">
        <f t="shared" ca="1" si="39"/>
        <v>-0.95</v>
      </c>
      <c r="N191" s="10">
        <f t="shared" ca="1" si="39"/>
        <v>567.85</v>
      </c>
      <c r="O191" s="10">
        <f t="shared" ca="1" si="39"/>
        <v>-0.95</v>
      </c>
      <c r="P191" s="10">
        <f t="shared" ca="1" si="40"/>
        <v>567.85</v>
      </c>
      <c r="Q191" s="10">
        <f t="shared" ca="1" si="40"/>
        <v>-0.95</v>
      </c>
      <c r="R191" s="10">
        <f t="shared" ca="1" si="40"/>
        <v>567.85</v>
      </c>
      <c r="S191" s="10">
        <f t="shared" ca="1" si="40"/>
        <v>-0.95</v>
      </c>
      <c r="T191" s="10">
        <f t="shared" ca="1" si="40"/>
        <v>567.85</v>
      </c>
      <c r="U191" s="10">
        <f t="shared" ca="1" si="40"/>
        <v>-0.95</v>
      </c>
      <c r="V191" s="10">
        <f t="shared" ca="1" si="40"/>
        <v>567.85</v>
      </c>
      <c r="W191" s="10">
        <f t="shared" ca="1" si="40"/>
        <v>-0.95</v>
      </c>
      <c r="X191" s="10">
        <f t="shared" ca="1" si="40"/>
        <v>567.85</v>
      </c>
      <c r="Y191" s="10">
        <f t="shared" ca="1" si="40"/>
        <v>-0.95</v>
      </c>
      <c r="Z191" s="10">
        <f t="shared" ca="1" si="40"/>
        <v>567.85</v>
      </c>
      <c r="AA191" s="10">
        <f t="shared" ca="1" si="40"/>
        <v>-0.95</v>
      </c>
      <c r="AB191" s="10">
        <f t="shared" ca="1" si="40"/>
        <v>567.85</v>
      </c>
      <c r="AC191" s="10">
        <f t="shared" ca="1" si="40"/>
        <v>-0.95</v>
      </c>
      <c r="AD191" s="11">
        <f t="shared" ca="1" si="28"/>
        <v>-11.399999999999999</v>
      </c>
    </row>
    <row r="192" spans="1:30" x14ac:dyDescent="0.25">
      <c r="A192">
        <v>108600</v>
      </c>
      <c r="B192" s="2">
        <v>345</v>
      </c>
      <c r="C192" s="2">
        <v>1145</v>
      </c>
      <c r="D192" s="2">
        <v>6550</v>
      </c>
      <c r="E192">
        <v>600</v>
      </c>
      <c r="F192" s="10">
        <f t="shared" ca="1" si="39"/>
        <v>-24059.53</v>
      </c>
      <c r="G192" s="10">
        <f t="shared" ca="1" si="39"/>
        <v>40.1</v>
      </c>
      <c r="H192" s="10">
        <f t="shared" ca="1" si="39"/>
        <v>-24059.53</v>
      </c>
      <c r="I192" s="10">
        <f t="shared" ca="1" si="39"/>
        <v>40.1</v>
      </c>
      <c r="J192" s="10">
        <f t="shared" ca="1" si="39"/>
        <v>-24059.53</v>
      </c>
      <c r="K192" s="10">
        <f t="shared" ca="1" si="39"/>
        <v>40.1</v>
      </c>
      <c r="L192" s="10">
        <f t="shared" ca="1" si="39"/>
        <v>-24059.53</v>
      </c>
      <c r="M192" s="10">
        <f t="shared" ca="1" si="39"/>
        <v>40.1</v>
      </c>
      <c r="N192" s="10">
        <f t="shared" ca="1" si="39"/>
        <v>-24059.53</v>
      </c>
      <c r="O192" s="10">
        <f t="shared" ca="1" si="39"/>
        <v>40.1</v>
      </c>
      <c r="P192" s="10">
        <f t="shared" ca="1" si="40"/>
        <v>-24059.53</v>
      </c>
      <c r="Q192" s="10">
        <f t="shared" ca="1" si="40"/>
        <v>40.1</v>
      </c>
      <c r="R192" s="10">
        <f t="shared" ca="1" si="40"/>
        <v>-24059.53</v>
      </c>
      <c r="S192" s="10">
        <f t="shared" ca="1" si="40"/>
        <v>40.1</v>
      </c>
      <c r="T192" s="10">
        <f t="shared" ca="1" si="40"/>
        <v>-24059.53</v>
      </c>
      <c r="U192" s="10">
        <f t="shared" ca="1" si="40"/>
        <v>40.1</v>
      </c>
      <c r="V192" s="10">
        <f t="shared" ca="1" si="40"/>
        <v>-24059.53</v>
      </c>
      <c r="W192" s="10">
        <f t="shared" ca="1" si="40"/>
        <v>40.1</v>
      </c>
      <c r="X192" s="10">
        <f t="shared" ca="1" si="40"/>
        <v>-24059.53</v>
      </c>
      <c r="Y192" s="10">
        <f t="shared" ca="1" si="40"/>
        <v>40.1</v>
      </c>
      <c r="Z192" s="10">
        <f t="shared" ca="1" si="40"/>
        <v>-24059.53</v>
      </c>
      <c r="AA192" s="10">
        <f t="shared" ca="1" si="40"/>
        <v>40.1</v>
      </c>
      <c r="AB192" s="10">
        <f t="shared" ca="1" si="40"/>
        <v>-24059.53</v>
      </c>
      <c r="AC192" s="10">
        <f t="shared" ca="1" si="40"/>
        <v>40.1</v>
      </c>
      <c r="AD192" s="11">
        <f t="shared" ca="1" si="28"/>
        <v>481.2000000000001</v>
      </c>
    </row>
    <row r="193" spans="1:30" x14ac:dyDescent="0.25">
      <c r="A193">
        <v>108620</v>
      </c>
      <c r="B193" s="2">
        <v>345</v>
      </c>
      <c r="C193" s="2">
        <v>1145</v>
      </c>
      <c r="D193" s="2">
        <v>6550</v>
      </c>
      <c r="E193">
        <v>600</v>
      </c>
      <c r="F193" s="10">
        <f t="shared" ca="1" si="39"/>
        <v>264806.61</v>
      </c>
      <c r="G193" s="10">
        <f t="shared" ca="1" si="39"/>
        <v>-441.34</v>
      </c>
      <c r="H193" s="10">
        <f t="shared" ca="1" si="39"/>
        <v>264806.61</v>
      </c>
      <c r="I193" s="10">
        <f t="shared" ca="1" si="39"/>
        <v>-441.34</v>
      </c>
      <c r="J193" s="10">
        <f t="shared" ca="1" si="39"/>
        <v>264806.61</v>
      </c>
      <c r="K193" s="10">
        <f t="shared" ca="1" si="39"/>
        <v>-441.34</v>
      </c>
      <c r="L193" s="10">
        <f t="shared" ca="1" si="39"/>
        <v>264806.61</v>
      </c>
      <c r="M193" s="10">
        <f t="shared" ca="1" si="39"/>
        <v>-441.34</v>
      </c>
      <c r="N193" s="10">
        <f t="shared" ca="1" si="39"/>
        <v>264806.61</v>
      </c>
      <c r="O193" s="10">
        <f t="shared" ca="1" si="39"/>
        <v>-441.34</v>
      </c>
      <c r="P193" s="10">
        <f t="shared" ca="1" si="40"/>
        <v>264806.61</v>
      </c>
      <c r="Q193" s="10">
        <f t="shared" ca="1" si="40"/>
        <v>-441.34</v>
      </c>
      <c r="R193" s="10">
        <f t="shared" ca="1" si="40"/>
        <v>264806.61</v>
      </c>
      <c r="S193" s="10">
        <f t="shared" ca="1" si="40"/>
        <v>-441.34</v>
      </c>
      <c r="T193" s="10">
        <f t="shared" ca="1" si="40"/>
        <v>264806.61</v>
      </c>
      <c r="U193" s="10">
        <f t="shared" ca="1" si="40"/>
        <v>-441.34</v>
      </c>
      <c r="V193" s="10">
        <f t="shared" ca="1" si="40"/>
        <v>264806.61</v>
      </c>
      <c r="W193" s="10">
        <f t="shared" ca="1" si="40"/>
        <v>-441.34</v>
      </c>
      <c r="X193" s="10">
        <f t="shared" ca="1" si="40"/>
        <v>264806.61</v>
      </c>
      <c r="Y193" s="10">
        <f t="shared" ca="1" si="40"/>
        <v>-441.34</v>
      </c>
      <c r="Z193" s="10">
        <f t="shared" ca="1" si="40"/>
        <v>264806.61</v>
      </c>
      <c r="AA193" s="10">
        <f t="shared" ca="1" si="40"/>
        <v>-441.34</v>
      </c>
      <c r="AB193" s="10">
        <f t="shared" ca="1" si="40"/>
        <v>264806.61</v>
      </c>
      <c r="AC193" s="10">
        <f t="shared" ca="1" si="40"/>
        <v>-441.34</v>
      </c>
      <c r="AD193" s="11">
        <f t="shared" ca="1" si="28"/>
        <v>-5296.0800000000008</v>
      </c>
    </row>
    <row r="194" spans="1:30" x14ac:dyDescent="0.25">
      <c r="A194">
        <v>163109</v>
      </c>
      <c r="B194" s="2">
        <v>345</v>
      </c>
      <c r="C194" s="2">
        <v>1145</v>
      </c>
      <c r="D194" s="2">
        <v>6550</v>
      </c>
      <c r="E194">
        <v>600</v>
      </c>
      <c r="F194" s="10">
        <f t="shared" ca="1" si="39"/>
        <v>248</v>
      </c>
      <c r="G194" s="10">
        <f t="shared" ca="1" si="39"/>
        <v>-0.41</v>
      </c>
      <c r="H194" s="10">
        <f t="shared" ca="1" si="39"/>
        <v>248</v>
      </c>
      <c r="I194" s="10">
        <f t="shared" ca="1" si="39"/>
        <v>-0.41</v>
      </c>
      <c r="J194" s="10">
        <f t="shared" ca="1" si="39"/>
        <v>248</v>
      </c>
      <c r="K194" s="10">
        <f t="shared" ca="1" si="39"/>
        <v>-0.41</v>
      </c>
      <c r="L194" s="10">
        <f t="shared" ca="1" si="39"/>
        <v>248</v>
      </c>
      <c r="M194" s="10">
        <f t="shared" ca="1" si="39"/>
        <v>-0.41</v>
      </c>
      <c r="N194" s="10">
        <f t="shared" ca="1" si="39"/>
        <v>248</v>
      </c>
      <c r="O194" s="10">
        <f t="shared" ca="1" si="39"/>
        <v>-0.41</v>
      </c>
      <c r="P194" s="10">
        <f t="shared" ca="1" si="40"/>
        <v>248</v>
      </c>
      <c r="Q194" s="10">
        <f t="shared" ca="1" si="40"/>
        <v>-0.41</v>
      </c>
      <c r="R194" s="10">
        <f t="shared" ca="1" si="40"/>
        <v>248</v>
      </c>
      <c r="S194" s="10">
        <f t="shared" ca="1" si="40"/>
        <v>-0.41</v>
      </c>
      <c r="T194" s="10">
        <f t="shared" ca="1" si="40"/>
        <v>248</v>
      </c>
      <c r="U194" s="10">
        <f t="shared" ca="1" si="40"/>
        <v>-0.41</v>
      </c>
      <c r="V194" s="10">
        <f t="shared" ca="1" si="40"/>
        <v>248</v>
      </c>
      <c r="W194" s="10">
        <f t="shared" ca="1" si="40"/>
        <v>-0.41</v>
      </c>
      <c r="X194" s="10">
        <f t="shared" ca="1" si="40"/>
        <v>248</v>
      </c>
      <c r="Y194" s="10">
        <f t="shared" ca="1" si="40"/>
        <v>-0.41</v>
      </c>
      <c r="Z194" s="10">
        <f t="shared" ca="1" si="40"/>
        <v>248</v>
      </c>
      <c r="AA194" s="10">
        <f t="shared" ca="1" si="40"/>
        <v>-0.41</v>
      </c>
      <c r="AB194" s="10">
        <f t="shared" ca="1" si="40"/>
        <v>248</v>
      </c>
      <c r="AC194" s="10">
        <f t="shared" ca="1" si="40"/>
        <v>-0.41</v>
      </c>
      <c r="AD194" s="11">
        <f t="shared" ca="1" si="28"/>
        <v>-4.9200000000000008</v>
      </c>
    </row>
    <row r="195" spans="1:30" x14ac:dyDescent="0.25">
      <c r="A195">
        <v>163182</v>
      </c>
      <c r="B195" s="2">
        <v>345</v>
      </c>
      <c r="C195" s="2">
        <v>1145</v>
      </c>
      <c r="D195" s="2">
        <v>6550</v>
      </c>
      <c r="E195">
        <v>600</v>
      </c>
      <c r="F195" s="10">
        <f t="shared" ca="1" si="39"/>
        <v>215</v>
      </c>
      <c r="G195" s="10">
        <f t="shared" ca="1" si="39"/>
        <v>-0.36</v>
      </c>
      <c r="H195" s="10">
        <f t="shared" ca="1" si="39"/>
        <v>215</v>
      </c>
      <c r="I195" s="10">
        <f t="shared" ca="1" si="39"/>
        <v>-0.36</v>
      </c>
      <c r="J195" s="10">
        <f t="shared" ca="1" si="39"/>
        <v>215</v>
      </c>
      <c r="K195" s="10">
        <f t="shared" ca="1" si="39"/>
        <v>-0.36</v>
      </c>
      <c r="L195" s="10">
        <f t="shared" ca="1" si="39"/>
        <v>215</v>
      </c>
      <c r="M195" s="10">
        <f t="shared" ca="1" si="39"/>
        <v>-0.36</v>
      </c>
      <c r="N195" s="10">
        <f t="shared" ca="1" si="39"/>
        <v>215</v>
      </c>
      <c r="O195" s="10">
        <f t="shared" ca="1" si="39"/>
        <v>-0.36</v>
      </c>
      <c r="P195" s="10">
        <f t="shared" ca="1" si="40"/>
        <v>215</v>
      </c>
      <c r="Q195" s="10">
        <f t="shared" ca="1" si="40"/>
        <v>-0.36</v>
      </c>
      <c r="R195" s="10">
        <f t="shared" ca="1" si="40"/>
        <v>215</v>
      </c>
      <c r="S195" s="10">
        <f t="shared" ca="1" si="40"/>
        <v>-0.36</v>
      </c>
      <c r="T195" s="10">
        <f t="shared" ca="1" si="40"/>
        <v>215</v>
      </c>
      <c r="U195" s="10">
        <f t="shared" ca="1" si="40"/>
        <v>-0.36</v>
      </c>
      <c r="V195" s="10">
        <f t="shared" ca="1" si="40"/>
        <v>215</v>
      </c>
      <c r="W195" s="10">
        <f t="shared" ca="1" si="40"/>
        <v>-0.36</v>
      </c>
      <c r="X195" s="10">
        <f t="shared" ca="1" si="40"/>
        <v>215</v>
      </c>
      <c r="Y195" s="10">
        <f t="shared" ca="1" si="40"/>
        <v>-0.36</v>
      </c>
      <c r="Z195" s="10">
        <f t="shared" ca="1" si="40"/>
        <v>215</v>
      </c>
      <c r="AA195" s="10">
        <f t="shared" ca="1" si="40"/>
        <v>-0.36</v>
      </c>
      <c r="AB195" s="10">
        <f t="shared" ca="1" si="40"/>
        <v>215</v>
      </c>
      <c r="AC195" s="10">
        <f t="shared" ca="1" si="40"/>
        <v>-0.36</v>
      </c>
      <c r="AD195" s="11">
        <f t="shared" ca="1" si="28"/>
        <v>-4.3199999999999994</v>
      </c>
    </row>
    <row r="196" spans="1:30" x14ac:dyDescent="0.25">
      <c r="A196">
        <v>2003114</v>
      </c>
      <c r="B196" s="2">
        <v>345</v>
      </c>
      <c r="C196" s="2">
        <v>1145</v>
      </c>
      <c r="D196" s="2">
        <v>6550</v>
      </c>
      <c r="E196">
        <v>600</v>
      </c>
      <c r="F196" s="10">
        <f t="shared" ca="1" si="39"/>
        <v>64636.27</v>
      </c>
      <c r="G196" s="10">
        <f t="shared" ca="1" si="39"/>
        <v>-107.73</v>
      </c>
      <c r="H196" s="10">
        <f t="shared" ca="1" si="39"/>
        <v>64636.27</v>
      </c>
      <c r="I196" s="10">
        <f t="shared" ca="1" si="39"/>
        <v>-107.73</v>
      </c>
      <c r="J196" s="10">
        <f t="shared" ca="1" si="39"/>
        <v>64636.27</v>
      </c>
      <c r="K196" s="10">
        <f t="shared" ca="1" si="39"/>
        <v>-107.73</v>
      </c>
      <c r="L196" s="10">
        <f t="shared" ca="1" si="39"/>
        <v>64636.27</v>
      </c>
      <c r="M196" s="10">
        <f t="shared" ca="1" si="39"/>
        <v>-107.73</v>
      </c>
      <c r="N196" s="10">
        <f t="shared" ca="1" si="39"/>
        <v>64636.27</v>
      </c>
      <c r="O196" s="10">
        <f t="shared" ca="1" si="39"/>
        <v>-107.73</v>
      </c>
      <c r="P196" s="10">
        <f t="shared" ca="1" si="40"/>
        <v>64636.27</v>
      </c>
      <c r="Q196" s="10">
        <f t="shared" ca="1" si="40"/>
        <v>-107.73</v>
      </c>
      <c r="R196" s="10">
        <f t="shared" ca="1" si="40"/>
        <v>64636.27</v>
      </c>
      <c r="S196" s="10">
        <f t="shared" ca="1" si="40"/>
        <v>-107.73</v>
      </c>
      <c r="T196" s="10">
        <f t="shared" ca="1" si="40"/>
        <v>64636.27</v>
      </c>
      <c r="U196" s="10">
        <f t="shared" ca="1" si="40"/>
        <v>-107.73</v>
      </c>
      <c r="V196" s="10">
        <f t="shared" ca="1" si="40"/>
        <v>64636.27</v>
      </c>
      <c r="W196" s="10">
        <f t="shared" ca="1" si="40"/>
        <v>-107.73</v>
      </c>
      <c r="X196" s="10">
        <f t="shared" ca="1" si="40"/>
        <v>64636.27</v>
      </c>
      <c r="Y196" s="10">
        <f t="shared" ca="1" si="40"/>
        <v>-107.73</v>
      </c>
      <c r="Z196" s="10">
        <f t="shared" ca="1" si="40"/>
        <v>64636.27</v>
      </c>
      <c r="AA196" s="10">
        <f t="shared" ca="1" si="40"/>
        <v>-107.73</v>
      </c>
      <c r="AB196" s="10">
        <f t="shared" ca="1" si="40"/>
        <v>64636.27</v>
      </c>
      <c r="AC196" s="10">
        <f t="shared" ca="1" si="40"/>
        <v>-107.73</v>
      </c>
      <c r="AD196" s="11">
        <f t="shared" ca="1" si="28"/>
        <v>-1292.76</v>
      </c>
    </row>
    <row r="197" spans="1:30" x14ac:dyDescent="0.25">
      <c r="A197">
        <v>2003115</v>
      </c>
      <c r="B197" s="2">
        <v>345</v>
      </c>
      <c r="C197" s="2">
        <v>1145</v>
      </c>
      <c r="D197" s="2">
        <v>6550</v>
      </c>
      <c r="E197">
        <v>600</v>
      </c>
      <c r="F197" s="10">
        <f t="shared" ca="1" si="39"/>
        <v>67859.210000000006</v>
      </c>
      <c r="G197" s="10">
        <f t="shared" ca="1" si="39"/>
        <v>-113.1</v>
      </c>
      <c r="H197" s="10">
        <f t="shared" ca="1" si="39"/>
        <v>67859.210000000006</v>
      </c>
      <c r="I197" s="10">
        <f t="shared" ca="1" si="39"/>
        <v>-113.1</v>
      </c>
      <c r="J197" s="10">
        <f t="shared" ca="1" si="39"/>
        <v>67859.210000000006</v>
      </c>
      <c r="K197" s="10">
        <f t="shared" ca="1" si="39"/>
        <v>-113.1</v>
      </c>
      <c r="L197" s="10">
        <f t="shared" ca="1" si="39"/>
        <v>67859.210000000006</v>
      </c>
      <c r="M197" s="10">
        <f t="shared" ca="1" si="39"/>
        <v>-113.1</v>
      </c>
      <c r="N197" s="10">
        <f t="shared" ca="1" si="39"/>
        <v>67859.210000000006</v>
      </c>
      <c r="O197" s="10">
        <f t="shared" ca="1" si="39"/>
        <v>-113.1</v>
      </c>
      <c r="P197" s="10">
        <f t="shared" ca="1" si="40"/>
        <v>67859.210000000006</v>
      </c>
      <c r="Q197" s="10">
        <f t="shared" ca="1" si="40"/>
        <v>-113.1</v>
      </c>
      <c r="R197" s="10">
        <f t="shared" ca="1" si="40"/>
        <v>67859.210000000006</v>
      </c>
      <c r="S197" s="10">
        <f t="shared" ca="1" si="40"/>
        <v>-113.1</v>
      </c>
      <c r="T197" s="10">
        <f t="shared" ca="1" si="40"/>
        <v>67859.210000000006</v>
      </c>
      <c r="U197" s="10">
        <f t="shared" ca="1" si="40"/>
        <v>-113.1</v>
      </c>
      <c r="V197" s="10">
        <f t="shared" ca="1" si="40"/>
        <v>67859.210000000006</v>
      </c>
      <c r="W197" s="10">
        <f t="shared" ca="1" si="40"/>
        <v>-113.1</v>
      </c>
      <c r="X197" s="10">
        <f t="shared" ca="1" si="40"/>
        <v>67859.210000000006</v>
      </c>
      <c r="Y197" s="10">
        <f t="shared" ca="1" si="40"/>
        <v>-113.1</v>
      </c>
      <c r="Z197" s="10">
        <f t="shared" ca="1" si="40"/>
        <v>67859.210000000006</v>
      </c>
      <c r="AA197" s="10">
        <f t="shared" ca="1" si="40"/>
        <v>-113.1</v>
      </c>
      <c r="AB197" s="10">
        <f t="shared" ca="1" si="40"/>
        <v>67859.210000000006</v>
      </c>
      <c r="AC197" s="10">
        <f t="shared" ca="1" si="40"/>
        <v>-113.1</v>
      </c>
      <c r="AD197" s="11">
        <f t="shared" ca="1" si="28"/>
        <v>-1357.1999999999998</v>
      </c>
    </row>
    <row r="198" spans="1:30" x14ac:dyDescent="0.25">
      <c r="A198">
        <v>108601</v>
      </c>
      <c r="B198" s="2">
        <v>345</v>
      </c>
      <c r="C198" s="2">
        <v>1175</v>
      </c>
      <c r="D198" s="2">
        <v>6580</v>
      </c>
      <c r="E198">
        <v>600</v>
      </c>
      <c r="F198" s="10">
        <f t="shared" ca="1" si="39"/>
        <v>51085.1</v>
      </c>
      <c r="G198" s="10">
        <f t="shared" ca="1" si="39"/>
        <v>-85.14</v>
      </c>
      <c r="H198" s="10">
        <f t="shared" ca="1" si="39"/>
        <v>51085.1</v>
      </c>
      <c r="I198" s="10">
        <f t="shared" ca="1" si="39"/>
        <v>-85.14</v>
      </c>
      <c r="J198" s="10">
        <f t="shared" ca="1" si="39"/>
        <v>51085.1</v>
      </c>
      <c r="K198" s="10">
        <f t="shared" ca="1" si="39"/>
        <v>-85.14</v>
      </c>
      <c r="L198" s="10">
        <f t="shared" ca="1" si="39"/>
        <v>51085.1</v>
      </c>
      <c r="M198" s="10">
        <f t="shared" ca="1" si="39"/>
        <v>-85.14</v>
      </c>
      <c r="N198" s="10">
        <f t="shared" ca="1" si="39"/>
        <v>51085.1</v>
      </c>
      <c r="O198" s="10">
        <f t="shared" ca="1" si="39"/>
        <v>-85.14</v>
      </c>
      <c r="P198" s="10">
        <f t="shared" ca="1" si="40"/>
        <v>51085.1</v>
      </c>
      <c r="Q198" s="10">
        <f t="shared" ca="1" si="40"/>
        <v>-85.14</v>
      </c>
      <c r="R198" s="10">
        <f t="shared" ca="1" si="40"/>
        <v>51085.1</v>
      </c>
      <c r="S198" s="10">
        <f t="shared" ca="1" si="40"/>
        <v>-85.14</v>
      </c>
      <c r="T198" s="10">
        <f t="shared" ca="1" si="40"/>
        <v>51085.1</v>
      </c>
      <c r="U198" s="10">
        <f t="shared" ca="1" si="40"/>
        <v>-85.14</v>
      </c>
      <c r="V198" s="10">
        <f t="shared" ca="1" si="40"/>
        <v>51085.1</v>
      </c>
      <c r="W198" s="10">
        <f t="shared" ca="1" si="40"/>
        <v>-85.14</v>
      </c>
      <c r="X198" s="10">
        <f t="shared" ca="1" si="40"/>
        <v>51085.1</v>
      </c>
      <c r="Y198" s="10">
        <f t="shared" ca="1" si="40"/>
        <v>-85.14</v>
      </c>
      <c r="Z198" s="10">
        <f t="shared" ca="1" si="40"/>
        <v>51085.1</v>
      </c>
      <c r="AA198" s="10">
        <f t="shared" ca="1" si="40"/>
        <v>-85.14</v>
      </c>
      <c r="AB198" s="10">
        <f t="shared" ca="1" si="40"/>
        <v>51085.1</v>
      </c>
      <c r="AC198" s="10">
        <f t="shared" ca="1" si="40"/>
        <v>-85.14</v>
      </c>
      <c r="AD198" s="11">
        <f t="shared" ca="1" si="28"/>
        <v>-1021.68</v>
      </c>
    </row>
    <row r="199" spans="1:30" x14ac:dyDescent="0.25">
      <c r="A199">
        <v>108621</v>
      </c>
      <c r="B199" s="2">
        <v>345</v>
      </c>
      <c r="C199" s="2">
        <v>1175</v>
      </c>
      <c r="D199" s="2">
        <v>6580</v>
      </c>
      <c r="E199">
        <v>600</v>
      </c>
      <c r="F199" s="10">
        <f t="shared" ca="1" si="39"/>
        <v>18184.490000000002</v>
      </c>
      <c r="G199" s="10">
        <f t="shared" ca="1" si="39"/>
        <v>-30.31</v>
      </c>
      <c r="H199" s="10">
        <f t="shared" ca="1" si="39"/>
        <v>18184.490000000002</v>
      </c>
      <c r="I199" s="10">
        <f t="shared" ca="1" si="39"/>
        <v>-30.31</v>
      </c>
      <c r="J199" s="10">
        <f t="shared" ca="1" si="39"/>
        <v>18184.490000000002</v>
      </c>
      <c r="K199" s="10">
        <f t="shared" ca="1" si="39"/>
        <v>-30.31</v>
      </c>
      <c r="L199" s="10">
        <f t="shared" ca="1" si="39"/>
        <v>18184.490000000002</v>
      </c>
      <c r="M199" s="10">
        <f t="shared" ca="1" si="39"/>
        <v>-30.31</v>
      </c>
      <c r="N199" s="10">
        <f t="shared" ca="1" si="39"/>
        <v>18184.490000000002</v>
      </c>
      <c r="O199" s="10">
        <f t="shared" ca="1" si="39"/>
        <v>-30.31</v>
      </c>
      <c r="P199" s="10">
        <f t="shared" ca="1" si="40"/>
        <v>18184.490000000002</v>
      </c>
      <c r="Q199" s="10">
        <f t="shared" ca="1" si="40"/>
        <v>-30.31</v>
      </c>
      <c r="R199" s="10">
        <f t="shared" ca="1" si="40"/>
        <v>18184.490000000002</v>
      </c>
      <c r="S199" s="10">
        <f t="shared" ca="1" si="40"/>
        <v>-30.31</v>
      </c>
      <c r="T199" s="10">
        <f t="shared" ca="1" si="40"/>
        <v>18184.490000000002</v>
      </c>
      <c r="U199" s="10">
        <f t="shared" ca="1" si="40"/>
        <v>-30.31</v>
      </c>
      <c r="V199" s="10">
        <f t="shared" ca="1" si="40"/>
        <v>18184.490000000002</v>
      </c>
      <c r="W199" s="10">
        <f t="shared" ca="1" si="40"/>
        <v>-30.31</v>
      </c>
      <c r="X199" s="10">
        <f t="shared" ca="1" si="40"/>
        <v>18184.490000000002</v>
      </c>
      <c r="Y199" s="10">
        <f t="shared" ca="1" si="40"/>
        <v>-30.31</v>
      </c>
      <c r="Z199" s="10">
        <f t="shared" ca="1" si="40"/>
        <v>18184.490000000002</v>
      </c>
      <c r="AA199" s="10">
        <f t="shared" ca="1" si="40"/>
        <v>-30.31</v>
      </c>
      <c r="AB199" s="10">
        <f t="shared" ca="1" si="40"/>
        <v>18184.490000000002</v>
      </c>
      <c r="AC199" s="10">
        <f t="shared" ca="1" si="40"/>
        <v>-30.31</v>
      </c>
      <c r="AD199" s="11">
        <f t="shared" ca="1" si="28"/>
        <v>-363.71999999999997</v>
      </c>
    </row>
    <row r="200" spans="1:30" x14ac:dyDescent="0.25">
      <c r="A200">
        <v>163110</v>
      </c>
      <c r="B200" s="2">
        <v>345</v>
      </c>
      <c r="C200" s="2">
        <v>1175</v>
      </c>
      <c r="D200" s="2">
        <v>6580</v>
      </c>
      <c r="E200">
        <v>600</v>
      </c>
      <c r="F200" s="10">
        <f t="shared" ref="F200:O209" ca="1" si="41">IFERROR(INDEX((INDIRECT("'"&amp;F$2&amp;F$3)),MATCH($A200,INDIRECT("'"&amp;F$2&amp;$A$1),0))*INDEX(F$4:F$8,MATCH($B200,$E$4:$E$8,0)),0)</f>
        <v>195</v>
      </c>
      <c r="G200" s="10">
        <f t="shared" ca="1" si="41"/>
        <v>-0.33</v>
      </c>
      <c r="H200" s="10">
        <f t="shared" ca="1" si="41"/>
        <v>195</v>
      </c>
      <c r="I200" s="10">
        <f t="shared" ca="1" si="41"/>
        <v>-0.33</v>
      </c>
      <c r="J200" s="10">
        <f t="shared" ca="1" si="41"/>
        <v>195</v>
      </c>
      <c r="K200" s="10">
        <f t="shared" ca="1" si="41"/>
        <v>-0.33</v>
      </c>
      <c r="L200" s="10">
        <f t="shared" ca="1" si="41"/>
        <v>195</v>
      </c>
      <c r="M200" s="10">
        <f t="shared" ca="1" si="41"/>
        <v>-0.33</v>
      </c>
      <c r="N200" s="10">
        <f t="shared" ca="1" si="41"/>
        <v>195</v>
      </c>
      <c r="O200" s="10">
        <f t="shared" ca="1" si="41"/>
        <v>-0.33</v>
      </c>
      <c r="P200" s="10">
        <f t="shared" ref="P200:AC209" ca="1" si="42">IFERROR(INDEX((INDIRECT("'"&amp;P$2&amp;P$3)),MATCH($A200,INDIRECT("'"&amp;P$2&amp;$A$1),0))*INDEX(P$4:P$8,MATCH($B200,$E$4:$E$8,0)),0)</f>
        <v>195</v>
      </c>
      <c r="Q200" s="10">
        <f t="shared" ca="1" si="42"/>
        <v>-0.33</v>
      </c>
      <c r="R200" s="10">
        <f t="shared" ca="1" si="42"/>
        <v>195</v>
      </c>
      <c r="S200" s="10">
        <f t="shared" ca="1" si="42"/>
        <v>-0.33</v>
      </c>
      <c r="T200" s="10">
        <f t="shared" ca="1" si="42"/>
        <v>195</v>
      </c>
      <c r="U200" s="10">
        <f t="shared" ca="1" si="42"/>
        <v>-0.33</v>
      </c>
      <c r="V200" s="10">
        <f t="shared" ca="1" si="42"/>
        <v>195</v>
      </c>
      <c r="W200" s="10">
        <f t="shared" ca="1" si="42"/>
        <v>-0.33</v>
      </c>
      <c r="X200" s="10">
        <f t="shared" ca="1" si="42"/>
        <v>195</v>
      </c>
      <c r="Y200" s="10">
        <f t="shared" ca="1" si="42"/>
        <v>-0.33</v>
      </c>
      <c r="Z200" s="10">
        <f t="shared" ca="1" si="42"/>
        <v>195</v>
      </c>
      <c r="AA200" s="10">
        <f t="shared" ca="1" si="42"/>
        <v>-0.33</v>
      </c>
      <c r="AB200" s="10">
        <f t="shared" ca="1" si="42"/>
        <v>195</v>
      </c>
      <c r="AC200" s="10">
        <f t="shared" ca="1" si="42"/>
        <v>-0.33</v>
      </c>
      <c r="AD200" s="11">
        <f t="shared" ca="1" si="28"/>
        <v>-3.9600000000000004</v>
      </c>
    </row>
    <row r="201" spans="1:30" x14ac:dyDescent="0.25">
      <c r="A201">
        <v>163111</v>
      </c>
      <c r="B201" s="2">
        <v>345</v>
      </c>
      <c r="C201" s="2">
        <v>1175</v>
      </c>
      <c r="D201" s="2">
        <v>6580</v>
      </c>
      <c r="E201">
        <v>600</v>
      </c>
      <c r="F201" s="10">
        <f t="shared" ca="1" si="41"/>
        <v>327</v>
      </c>
      <c r="G201" s="10">
        <f t="shared" ca="1" si="41"/>
        <v>-0.55000000000000004</v>
      </c>
      <c r="H201" s="10">
        <f t="shared" ca="1" si="41"/>
        <v>327</v>
      </c>
      <c r="I201" s="10">
        <f t="shared" ca="1" si="41"/>
        <v>-0.55000000000000004</v>
      </c>
      <c r="J201" s="10">
        <f t="shared" ca="1" si="41"/>
        <v>327</v>
      </c>
      <c r="K201" s="10">
        <f t="shared" ca="1" si="41"/>
        <v>-0.55000000000000004</v>
      </c>
      <c r="L201" s="10">
        <f t="shared" ca="1" si="41"/>
        <v>327</v>
      </c>
      <c r="M201" s="10">
        <f t="shared" ca="1" si="41"/>
        <v>-0.55000000000000004</v>
      </c>
      <c r="N201" s="10">
        <f t="shared" ca="1" si="41"/>
        <v>327</v>
      </c>
      <c r="O201" s="10">
        <f t="shared" ca="1" si="41"/>
        <v>-0.55000000000000004</v>
      </c>
      <c r="P201" s="10">
        <f t="shared" ca="1" si="42"/>
        <v>327</v>
      </c>
      <c r="Q201" s="10">
        <f t="shared" ca="1" si="42"/>
        <v>-0.55000000000000004</v>
      </c>
      <c r="R201" s="10">
        <f t="shared" ca="1" si="42"/>
        <v>327</v>
      </c>
      <c r="S201" s="10">
        <f t="shared" ca="1" si="42"/>
        <v>-0.55000000000000004</v>
      </c>
      <c r="T201" s="10">
        <f t="shared" ca="1" si="42"/>
        <v>327</v>
      </c>
      <c r="U201" s="10">
        <f t="shared" ca="1" si="42"/>
        <v>-0.55000000000000004</v>
      </c>
      <c r="V201" s="10">
        <f t="shared" ca="1" si="42"/>
        <v>327</v>
      </c>
      <c r="W201" s="10">
        <f t="shared" ca="1" si="42"/>
        <v>-0.55000000000000004</v>
      </c>
      <c r="X201" s="10">
        <f t="shared" ca="1" si="42"/>
        <v>327</v>
      </c>
      <c r="Y201" s="10">
        <f t="shared" ca="1" si="42"/>
        <v>-0.55000000000000004</v>
      </c>
      <c r="Z201" s="10">
        <f t="shared" ca="1" si="42"/>
        <v>327</v>
      </c>
      <c r="AA201" s="10">
        <f t="shared" ca="1" si="42"/>
        <v>-0.55000000000000004</v>
      </c>
      <c r="AB201" s="10">
        <f t="shared" ca="1" si="42"/>
        <v>327</v>
      </c>
      <c r="AC201" s="10">
        <f t="shared" ca="1" si="42"/>
        <v>-0.55000000000000004</v>
      </c>
      <c r="AD201" s="11">
        <f t="shared" ref="AD201:AD264" ca="1" si="43">G201+I201+K201+M201+O201+Q201+S201+U201+W201+Y201+AA201+AC201</f>
        <v>-6.5999999999999988</v>
      </c>
    </row>
    <row r="202" spans="1:30" x14ac:dyDescent="0.25">
      <c r="A202">
        <v>163112</v>
      </c>
      <c r="B202" s="2">
        <v>345</v>
      </c>
      <c r="C202" s="2">
        <v>1175</v>
      </c>
      <c r="D202" s="2">
        <v>6580</v>
      </c>
      <c r="E202">
        <v>600</v>
      </c>
      <c r="F202" s="10">
        <f t="shared" ca="1" si="41"/>
        <v>1395</v>
      </c>
      <c r="G202" s="10">
        <f t="shared" ca="1" si="41"/>
        <v>-2.33</v>
      </c>
      <c r="H202" s="10">
        <f t="shared" ca="1" si="41"/>
        <v>1395</v>
      </c>
      <c r="I202" s="10">
        <f t="shared" ca="1" si="41"/>
        <v>-2.33</v>
      </c>
      <c r="J202" s="10">
        <f t="shared" ca="1" si="41"/>
        <v>1395</v>
      </c>
      <c r="K202" s="10">
        <f t="shared" ca="1" si="41"/>
        <v>-2.33</v>
      </c>
      <c r="L202" s="10">
        <f t="shared" ca="1" si="41"/>
        <v>1395</v>
      </c>
      <c r="M202" s="10">
        <f t="shared" ca="1" si="41"/>
        <v>-2.33</v>
      </c>
      <c r="N202" s="10">
        <f t="shared" ca="1" si="41"/>
        <v>1395</v>
      </c>
      <c r="O202" s="10">
        <f t="shared" ca="1" si="41"/>
        <v>-2.33</v>
      </c>
      <c r="P202" s="10">
        <f t="shared" ca="1" si="42"/>
        <v>1395</v>
      </c>
      <c r="Q202" s="10">
        <f t="shared" ca="1" si="42"/>
        <v>-2.33</v>
      </c>
      <c r="R202" s="10">
        <f t="shared" ca="1" si="42"/>
        <v>1395</v>
      </c>
      <c r="S202" s="10">
        <f t="shared" ca="1" si="42"/>
        <v>-2.33</v>
      </c>
      <c r="T202" s="10">
        <f t="shared" ca="1" si="42"/>
        <v>1395</v>
      </c>
      <c r="U202" s="10">
        <f t="shared" ca="1" si="42"/>
        <v>-2.33</v>
      </c>
      <c r="V202" s="10">
        <f t="shared" ca="1" si="42"/>
        <v>1395</v>
      </c>
      <c r="W202" s="10">
        <f t="shared" ca="1" si="42"/>
        <v>-2.33</v>
      </c>
      <c r="X202" s="10">
        <f t="shared" ca="1" si="42"/>
        <v>1395</v>
      </c>
      <c r="Y202" s="10">
        <f t="shared" ca="1" si="42"/>
        <v>-2.33</v>
      </c>
      <c r="Z202" s="10">
        <f t="shared" ca="1" si="42"/>
        <v>1395</v>
      </c>
      <c r="AA202" s="10">
        <f t="shared" ca="1" si="42"/>
        <v>-2.33</v>
      </c>
      <c r="AB202" s="10">
        <f t="shared" ca="1" si="42"/>
        <v>1395</v>
      </c>
      <c r="AC202" s="10">
        <f t="shared" ca="1" si="42"/>
        <v>-2.33</v>
      </c>
      <c r="AD202" s="11">
        <f t="shared" ca="1" si="43"/>
        <v>-27.959999999999994</v>
      </c>
    </row>
    <row r="203" spans="1:30" x14ac:dyDescent="0.25">
      <c r="A203">
        <v>1004305</v>
      </c>
      <c r="B203" s="2">
        <v>345</v>
      </c>
      <c r="C203" s="2">
        <v>1175</v>
      </c>
      <c r="D203" s="2">
        <v>6580</v>
      </c>
      <c r="E203">
        <v>600</v>
      </c>
      <c r="F203" s="10">
        <f t="shared" ca="1" si="41"/>
        <v>1175.68</v>
      </c>
      <c r="G203" s="10">
        <f t="shared" ca="1" si="41"/>
        <v>-1.96</v>
      </c>
      <c r="H203" s="10">
        <f t="shared" ca="1" si="41"/>
        <v>1175.68</v>
      </c>
      <c r="I203" s="10">
        <f t="shared" ca="1" si="41"/>
        <v>-1.96</v>
      </c>
      <c r="J203" s="10">
        <f t="shared" ca="1" si="41"/>
        <v>1175.68</v>
      </c>
      <c r="K203" s="10">
        <f t="shared" ca="1" si="41"/>
        <v>-1.96</v>
      </c>
      <c r="L203" s="10">
        <f t="shared" ca="1" si="41"/>
        <v>1175.68</v>
      </c>
      <c r="M203" s="10">
        <f t="shared" ca="1" si="41"/>
        <v>-1.96</v>
      </c>
      <c r="N203" s="10">
        <f t="shared" ca="1" si="41"/>
        <v>1175.68</v>
      </c>
      <c r="O203" s="10">
        <f t="shared" ca="1" si="41"/>
        <v>-1.96</v>
      </c>
      <c r="P203" s="10">
        <f t="shared" ca="1" si="42"/>
        <v>1175.68</v>
      </c>
      <c r="Q203" s="10">
        <f t="shared" ca="1" si="42"/>
        <v>-1.96</v>
      </c>
      <c r="R203" s="10">
        <f t="shared" ca="1" si="42"/>
        <v>1175.68</v>
      </c>
      <c r="S203" s="10">
        <f t="shared" ca="1" si="42"/>
        <v>-1.96</v>
      </c>
      <c r="T203" s="10">
        <f t="shared" ca="1" si="42"/>
        <v>1175.68</v>
      </c>
      <c r="U203" s="10">
        <f t="shared" ca="1" si="42"/>
        <v>-1.96</v>
      </c>
      <c r="V203" s="10">
        <f t="shared" ca="1" si="42"/>
        <v>1175.68</v>
      </c>
      <c r="W203" s="10">
        <f t="shared" ca="1" si="42"/>
        <v>-1.96</v>
      </c>
      <c r="X203" s="10">
        <f t="shared" ca="1" si="42"/>
        <v>1175.68</v>
      </c>
      <c r="Y203" s="10">
        <f t="shared" ca="1" si="42"/>
        <v>-1.96</v>
      </c>
      <c r="Z203" s="10">
        <f t="shared" ca="1" si="42"/>
        <v>1175.68</v>
      </c>
      <c r="AA203" s="10">
        <f t="shared" ca="1" si="42"/>
        <v>-1.96</v>
      </c>
      <c r="AB203" s="10">
        <f t="shared" ca="1" si="42"/>
        <v>1175.68</v>
      </c>
      <c r="AC203" s="10">
        <f t="shared" ca="1" si="42"/>
        <v>-1.96</v>
      </c>
      <c r="AD203" s="11">
        <f t="shared" ca="1" si="43"/>
        <v>-23.520000000000007</v>
      </c>
    </row>
    <row r="204" spans="1:30" x14ac:dyDescent="0.25">
      <c r="A204">
        <v>108583</v>
      </c>
      <c r="B204" s="2">
        <v>345</v>
      </c>
      <c r="C204" s="2">
        <v>1180</v>
      </c>
      <c r="D204" s="2">
        <v>6585</v>
      </c>
      <c r="E204">
        <v>600</v>
      </c>
      <c r="F204" s="10">
        <f t="shared" ca="1" si="41"/>
        <v>239.69</v>
      </c>
      <c r="G204" s="10">
        <f t="shared" ca="1" si="41"/>
        <v>-0.4</v>
      </c>
      <c r="H204" s="10">
        <f t="shared" ca="1" si="41"/>
        <v>239.69</v>
      </c>
      <c r="I204" s="10">
        <f t="shared" ca="1" si="41"/>
        <v>-0.4</v>
      </c>
      <c r="J204" s="10">
        <f t="shared" ca="1" si="41"/>
        <v>239.69</v>
      </c>
      <c r="K204" s="10">
        <f t="shared" ca="1" si="41"/>
        <v>-0.4</v>
      </c>
      <c r="L204" s="10">
        <f t="shared" ca="1" si="41"/>
        <v>239.69</v>
      </c>
      <c r="M204" s="10">
        <f t="shared" ca="1" si="41"/>
        <v>-0.4</v>
      </c>
      <c r="N204" s="10">
        <f t="shared" ca="1" si="41"/>
        <v>239.69</v>
      </c>
      <c r="O204" s="10">
        <f t="shared" ca="1" si="41"/>
        <v>-0.4</v>
      </c>
      <c r="P204" s="10">
        <f t="shared" ca="1" si="42"/>
        <v>239.69</v>
      </c>
      <c r="Q204" s="10">
        <f t="shared" ca="1" si="42"/>
        <v>-0.4</v>
      </c>
      <c r="R204" s="10">
        <f t="shared" ca="1" si="42"/>
        <v>239.69</v>
      </c>
      <c r="S204" s="10">
        <f t="shared" ca="1" si="42"/>
        <v>-0.4</v>
      </c>
      <c r="T204" s="10">
        <f t="shared" ca="1" si="42"/>
        <v>239.69</v>
      </c>
      <c r="U204" s="10">
        <f t="shared" ca="1" si="42"/>
        <v>-0.4</v>
      </c>
      <c r="V204" s="10">
        <f t="shared" ca="1" si="42"/>
        <v>239.69</v>
      </c>
      <c r="W204" s="10">
        <f t="shared" ca="1" si="42"/>
        <v>-0.4</v>
      </c>
      <c r="X204" s="10">
        <f t="shared" ca="1" si="42"/>
        <v>239.69</v>
      </c>
      <c r="Y204" s="10">
        <f t="shared" ca="1" si="42"/>
        <v>-0.4</v>
      </c>
      <c r="Z204" s="10">
        <f t="shared" ca="1" si="42"/>
        <v>239.69</v>
      </c>
      <c r="AA204" s="10">
        <f t="shared" ca="1" si="42"/>
        <v>-0.4</v>
      </c>
      <c r="AB204" s="10">
        <f t="shared" ca="1" si="42"/>
        <v>239.69</v>
      </c>
      <c r="AC204" s="10">
        <f t="shared" ca="1" si="42"/>
        <v>-0.4</v>
      </c>
      <c r="AD204" s="11">
        <f t="shared" ca="1" si="43"/>
        <v>-4.8</v>
      </c>
    </row>
    <row r="205" spans="1:30" x14ac:dyDescent="0.25">
      <c r="A205">
        <v>108586</v>
      </c>
      <c r="B205" s="2">
        <v>345</v>
      </c>
      <c r="C205" s="2">
        <v>1180</v>
      </c>
      <c r="D205" s="2">
        <v>6585</v>
      </c>
      <c r="E205">
        <v>600</v>
      </c>
      <c r="F205" s="10">
        <f t="shared" ca="1" si="41"/>
        <v>487.59</v>
      </c>
      <c r="G205" s="10">
        <f t="shared" ca="1" si="41"/>
        <v>-0.81</v>
      </c>
      <c r="H205" s="10">
        <f t="shared" ca="1" si="41"/>
        <v>487.59</v>
      </c>
      <c r="I205" s="10">
        <f t="shared" ca="1" si="41"/>
        <v>-0.81</v>
      </c>
      <c r="J205" s="10">
        <f t="shared" ca="1" si="41"/>
        <v>487.59</v>
      </c>
      <c r="K205" s="10">
        <f t="shared" ca="1" si="41"/>
        <v>-0.81</v>
      </c>
      <c r="L205" s="10">
        <f t="shared" ca="1" si="41"/>
        <v>487.59</v>
      </c>
      <c r="M205" s="10">
        <f t="shared" ca="1" si="41"/>
        <v>-0.81</v>
      </c>
      <c r="N205" s="10">
        <f t="shared" ca="1" si="41"/>
        <v>487.59</v>
      </c>
      <c r="O205" s="10">
        <f t="shared" ca="1" si="41"/>
        <v>-0.81</v>
      </c>
      <c r="P205" s="10">
        <f t="shared" ca="1" si="42"/>
        <v>487.59</v>
      </c>
      <c r="Q205" s="10">
        <f t="shared" ca="1" si="42"/>
        <v>-0.81</v>
      </c>
      <c r="R205" s="10">
        <f t="shared" ca="1" si="42"/>
        <v>487.59</v>
      </c>
      <c r="S205" s="10">
        <f t="shared" ca="1" si="42"/>
        <v>-0.81</v>
      </c>
      <c r="T205" s="10">
        <f t="shared" ca="1" si="42"/>
        <v>487.59</v>
      </c>
      <c r="U205" s="10">
        <f t="shared" ca="1" si="42"/>
        <v>-0.81</v>
      </c>
      <c r="V205" s="10">
        <f t="shared" ca="1" si="42"/>
        <v>487.59</v>
      </c>
      <c r="W205" s="10">
        <f t="shared" ca="1" si="42"/>
        <v>-0.81</v>
      </c>
      <c r="X205" s="10">
        <f t="shared" ca="1" si="42"/>
        <v>487.59</v>
      </c>
      <c r="Y205" s="10">
        <f t="shared" ca="1" si="42"/>
        <v>-0.81</v>
      </c>
      <c r="Z205" s="10">
        <f t="shared" ca="1" si="42"/>
        <v>487.59</v>
      </c>
      <c r="AA205" s="10">
        <f t="shared" ca="1" si="42"/>
        <v>-0.81</v>
      </c>
      <c r="AB205" s="10">
        <f t="shared" ca="1" si="42"/>
        <v>487.59</v>
      </c>
      <c r="AC205" s="10">
        <f t="shared" ca="1" si="42"/>
        <v>-0.81</v>
      </c>
      <c r="AD205" s="11">
        <f t="shared" ca="1" si="43"/>
        <v>-9.7200000000000042</v>
      </c>
    </row>
    <row r="206" spans="1:30" x14ac:dyDescent="0.25">
      <c r="A206">
        <v>108602</v>
      </c>
      <c r="B206" s="2">
        <v>345</v>
      </c>
      <c r="C206" s="2">
        <v>1180</v>
      </c>
      <c r="D206" s="2">
        <v>6585</v>
      </c>
      <c r="E206">
        <v>600</v>
      </c>
      <c r="F206" s="10">
        <f t="shared" ca="1" si="41"/>
        <v>10167.93</v>
      </c>
      <c r="G206" s="10">
        <f t="shared" ca="1" si="41"/>
        <v>-16.95</v>
      </c>
      <c r="H206" s="10">
        <f t="shared" ca="1" si="41"/>
        <v>10167.93</v>
      </c>
      <c r="I206" s="10">
        <f t="shared" ca="1" si="41"/>
        <v>-16.95</v>
      </c>
      <c r="J206" s="10">
        <f t="shared" ca="1" si="41"/>
        <v>10167.93</v>
      </c>
      <c r="K206" s="10">
        <f t="shared" ca="1" si="41"/>
        <v>-16.95</v>
      </c>
      <c r="L206" s="10">
        <f t="shared" ca="1" si="41"/>
        <v>10167.93</v>
      </c>
      <c r="M206" s="10">
        <f t="shared" ca="1" si="41"/>
        <v>-16.95</v>
      </c>
      <c r="N206" s="10">
        <f t="shared" ca="1" si="41"/>
        <v>10167.93</v>
      </c>
      <c r="O206" s="10">
        <f t="shared" ca="1" si="41"/>
        <v>-16.95</v>
      </c>
      <c r="P206" s="10">
        <f t="shared" ca="1" si="42"/>
        <v>10167.93</v>
      </c>
      <c r="Q206" s="10">
        <f t="shared" ca="1" si="42"/>
        <v>-16.95</v>
      </c>
      <c r="R206" s="10">
        <f t="shared" ca="1" si="42"/>
        <v>10167.93</v>
      </c>
      <c r="S206" s="10">
        <f t="shared" ca="1" si="42"/>
        <v>-16.95</v>
      </c>
      <c r="T206" s="10">
        <f t="shared" ca="1" si="42"/>
        <v>10167.93</v>
      </c>
      <c r="U206" s="10">
        <f t="shared" ca="1" si="42"/>
        <v>-16.95</v>
      </c>
      <c r="V206" s="10">
        <f t="shared" ca="1" si="42"/>
        <v>10167.93</v>
      </c>
      <c r="W206" s="10">
        <f t="shared" ca="1" si="42"/>
        <v>-16.95</v>
      </c>
      <c r="X206" s="10">
        <f t="shared" ca="1" si="42"/>
        <v>9901.15</v>
      </c>
      <c r="Y206" s="10">
        <f t="shared" ca="1" si="42"/>
        <v>-16.95</v>
      </c>
      <c r="Z206" s="10">
        <f t="shared" ca="1" si="42"/>
        <v>9901.15</v>
      </c>
      <c r="AA206" s="10">
        <f t="shared" ca="1" si="42"/>
        <v>-16.5</v>
      </c>
      <c r="AB206" s="10">
        <f t="shared" ca="1" si="42"/>
        <v>9901.15</v>
      </c>
      <c r="AC206" s="10">
        <f t="shared" ca="1" si="42"/>
        <v>-16.5</v>
      </c>
      <c r="AD206" s="11">
        <f t="shared" ca="1" si="43"/>
        <v>-202.49999999999997</v>
      </c>
    </row>
    <row r="207" spans="1:30" x14ac:dyDescent="0.25">
      <c r="A207">
        <v>108622</v>
      </c>
      <c r="B207" s="2">
        <v>345</v>
      </c>
      <c r="C207" s="2">
        <v>1180</v>
      </c>
      <c r="D207" s="2">
        <v>6585</v>
      </c>
      <c r="E207">
        <v>600</v>
      </c>
      <c r="F207" s="10">
        <f t="shared" ca="1" si="41"/>
        <v>52068.98</v>
      </c>
      <c r="G207" s="10">
        <f t="shared" ca="1" si="41"/>
        <v>-86.78</v>
      </c>
      <c r="H207" s="10">
        <f t="shared" ca="1" si="41"/>
        <v>52068.98</v>
      </c>
      <c r="I207" s="10">
        <f t="shared" ca="1" si="41"/>
        <v>-86.78</v>
      </c>
      <c r="J207" s="10">
        <f t="shared" ca="1" si="41"/>
        <v>52068.98</v>
      </c>
      <c r="K207" s="10">
        <f t="shared" ca="1" si="41"/>
        <v>-86.78</v>
      </c>
      <c r="L207" s="10">
        <f t="shared" ca="1" si="41"/>
        <v>52068.98</v>
      </c>
      <c r="M207" s="10">
        <f t="shared" ca="1" si="41"/>
        <v>-86.78</v>
      </c>
      <c r="N207" s="10">
        <f t="shared" ca="1" si="41"/>
        <v>52068.98</v>
      </c>
      <c r="O207" s="10">
        <f t="shared" ca="1" si="41"/>
        <v>-86.78</v>
      </c>
      <c r="P207" s="10">
        <f t="shared" ca="1" si="42"/>
        <v>52068.98</v>
      </c>
      <c r="Q207" s="10">
        <f t="shared" ca="1" si="42"/>
        <v>-86.78</v>
      </c>
      <c r="R207" s="10">
        <f t="shared" ca="1" si="42"/>
        <v>52068.98</v>
      </c>
      <c r="S207" s="10">
        <f t="shared" ca="1" si="42"/>
        <v>-86.78</v>
      </c>
      <c r="T207" s="10">
        <f t="shared" ca="1" si="42"/>
        <v>52068.98</v>
      </c>
      <c r="U207" s="10">
        <f t="shared" ca="1" si="42"/>
        <v>-86.78</v>
      </c>
      <c r="V207" s="10">
        <f t="shared" ca="1" si="42"/>
        <v>52068.98</v>
      </c>
      <c r="W207" s="10">
        <f t="shared" ca="1" si="42"/>
        <v>-86.78</v>
      </c>
      <c r="X207" s="10">
        <f t="shared" ca="1" si="42"/>
        <v>52068.98</v>
      </c>
      <c r="Y207" s="10">
        <f t="shared" ca="1" si="42"/>
        <v>-86.78</v>
      </c>
      <c r="Z207" s="10">
        <f t="shared" ca="1" si="42"/>
        <v>52068.98</v>
      </c>
      <c r="AA207" s="10">
        <f t="shared" ca="1" si="42"/>
        <v>-86.78</v>
      </c>
      <c r="AB207" s="10">
        <f t="shared" ca="1" si="42"/>
        <v>52068.98</v>
      </c>
      <c r="AC207" s="10">
        <f t="shared" ca="1" si="42"/>
        <v>-86.78</v>
      </c>
      <c r="AD207" s="11">
        <f t="shared" ca="1" si="43"/>
        <v>-1041.3599999999999</v>
      </c>
    </row>
    <row r="208" spans="1:30" x14ac:dyDescent="0.25">
      <c r="A208">
        <v>163113</v>
      </c>
      <c r="B208" s="2">
        <v>345</v>
      </c>
      <c r="C208" s="2">
        <v>1180</v>
      </c>
      <c r="D208" s="2">
        <v>6585</v>
      </c>
      <c r="E208">
        <v>600</v>
      </c>
      <c r="F208" s="10">
        <f t="shared" ca="1" si="41"/>
        <v>212</v>
      </c>
      <c r="G208" s="10">
        <f t="shared" ca="1" si="41"/>
        <v>-0.35</v>
      </c>
      <c r="H208" s="10">
        <f t="shared" ca="1" si="41"/>
        <v>212</v>
      </c>
      <c r="I208" s="10">
        <f t="shared" ca="1" si="41"/>
        <v>-0.35</v>
      </c>
      <c r="J208" s="10">
        <f t="shared" ca="1" si="41"/>
        <v>212</v>
      </c>
      <c r="K208" s="10">
        <f t="shared" ca="1" si="41"/>
        <v>-0.35</v>
      </c>
      <c r="L208" s="10">
        <f t="shared" ca="1" si="41"/>
        <v>212</v>
      </c>
      <c r="M208" s="10">
        <f t="shared" ca="1" si="41"/>
        <v>-0.35</v>
      </c>
      <c r="N208" s="10">
        <f t="shared" ca="1" si="41"/>
        <v>212</v>
      </c>
      <c r="O208" s="10">
        <f t="shared" ca="1" si="41"/>
        <v>-0.35</v>
      </c>
      <c r="P208" s="10">
        <f t="shared" ca="1" si="42"/>
        <v>212</v>
      </c>
      <c r="Q208" s="10">
        <f t="shared" ca="1" si="42"/>
        <v>-0.35</v>
      </c>
      <c r="R208" s="10">
        <f t="shared" ca="1" si="42"/>
        <v>212</v>
      </c>
      <c r="S208" s="10">
        <f t="shared" ca="1" si="42"/>
        <v>-0.35</v>
      </c>
      <c r="T208" s="10">
        <f t="shared" ca="1" si="42"/>
        <v>212</v>
      </c>
      <c r="U208" s="10">
        <f t="shared" ca="1" si="42"/>
        <v>-0.35</v>
      </c>
      <c r="V208" s="10">
        <f t="shared" ca="1" si="42"/>
        <v>212</v>
      </c>
      <c r="W208" s="10">
        <f t="shared" ca="1" si="42"/>
        <v>-0.35</v>
      </c>
      <c r="X208" s="10">
        <f t="shared" ca="1" si="42"/>
        <v>212</v>
      </c>
      <c r="Y208" s="10">
        <f t="shared" ca="1" si="42"/>
        <v>-0.35</v>
      </c>
      <c r="Z208" s="10">
        <f t="shared" ca="1" si="42"/>
        <v>212</v>
      </c>
      <c r="AA208" s="10">
        <f t="shared" ca="1" si="42"/>
        <v>-0.35</v>
      </c>
      <c r="AB208" s="10">
        <f t="shared" ca="1" si="42"/>
        <v>212</v>
      </c>
      <c r="AC208" s="10">
        <f t="shared" ca="1" si="42"/>
        <v>-0.35</v>
      </c>
      <c r="AD208" s="11">
        <f t="shared" ca="1" si="43"/>
        <v>-4.2</v>
      </c>
    </row>
    <row r="209" spans="1:30" x14ac:dyDescent="0.25">
      <c r="A209">
        <v>163183</v>
      </c>
      <c r="B209" s="2">
        <v>345</v>
      </c>
      <c r="C209" s="2">
        <v>1180</v>
      </c>
      <c r="D209" s="2">
        <v>6585</v>
      </c>
      <c r="E209">
        <v>600</v>
      </c>
      <c r="F209" s="10">
        <f t="shared" ca="1" si="41"/>
        <v>349.77</v>
      </c>
      <c r="G209" s="10">
        <f t="shared" ca="1" si="41"/>
        <v>-0.57999999999999996</v>
      </c>
      <c r="H209" s="10">
        <f t="shared" ca="1" si="41"/>
        <v>349.77</v>
      </c>
      <c r="I209" s="10">
        <f t="shared" ca="1" si="41"/>
        <v>-0.57999999999999996</v>
      </c>
      <c r="J209" s="10">
        <f t="shared" ca="1" si="41"/>
        <v>349.77</v>
      </c>
      <c r="K209" s="10">
        <f t="shared" ca="1" si="41"/>
        <v>-0.57999999999999996</v>
      </c>
      <c r="L209" s="10">
        <f t="shared" ca="1" si="41"/>
        <v>349.77</v>
      </c>
      <c r="M209" s="10">
        <f t="shared" ca="1" si="41"/>
        <v>-0.57999999999999996</v>
      </c>
      <c r="N209" s="10">
        <f t="shared" ca="1" si="41"/>
        <v>349.77</v>
      </c>
      <c r="O209" s="10">
        <f t="shared" ca="1" si="41"/>
        <v>-0.57999999999999996</v>
      </c>
      <c r="P209" s="10">
        <f t="shared" ca="1" si="42"/>
        <v>349.77</v>
      </c>
      <c r="Q209" s="10">
        <f t="shared" ca="1" si="42"/>
        <v>-0.57999999999999996</v>
      </c>
      <c r="R209" s="10">
        <f t="shared" ca="1" si="42"/>
        <v>349.77</v>
      </c>
      <c r="S209" s="10">
        <f t="shared" ca="1" si="42"/>
        <v>-0.57999999999999996</v>
      </c>
      <c r="T209" s="10">
        <f t="shared" ca="1" si="42"/>
        <v>349.77</v>
      </c>
      <c r="U209" s="10">
        <f t="shared" ca="1" si="42"/>
        <v>-0.57999999999999996</v>
      </c>
      <c r="V209" s="10">
        <f t="shared" ca="1" si="42"/>
        <v>349.77</v>
      </c>
      <c r="W209" s="10">
        <f t="shared" ca="1" si="42"/>
        <v>-0.57999999999999996</v>
      </c>
      <c r="X209" s="10">
        <f t="shared" ca="1" si="42"/>
        <v>349.77</v>
      </c>
      <c r="Y209" s="10">
        <f t="shared" ca="1" si="42"/>
        <v>-0.57999999999999996</v>
      </c>
      <c r="Z209" s="10">
        <f t="shared" ca="1" si="42"/>
        <v>349.77</v>
      </c>
      <c r="AA209" s="10">
        <f t="shared" ca="1" si="42"/>
        <v>-0.57999999999999996</v>
      </c>
      <c r="AB209" s="10">
        <f t="shared" ca="1" si="42"/>
        <v>349.77</v>
      </c>
      <c r="AC209" s="10">
        <f t="shared" ca="1" si="42"/>
        <v>-0.57999999999999996</v>
      </c>
      <c r="AD209" s="11">
        <f t="shared" ca="1" si="43"/>
        <v>-6.96</v>
      </c>
    </row>
    <row r="210" spans="1:30" x14ac:dyDescent="0.25">
      <c r="A210">
        <v>1005103</v>
      </c>
      <c r="B210" s="2">
        <v>345</v>
      </c>
      <c r="C210" s="2">
        <v>1180</v>
      </c>
      <c r="D210" s="2">
        <v>6585</v>
      </c>
      <c r="E210">
        <v>600</v>
      </c>
      <c r="F210" s="10">
        <f t="shared" ref="F210:O219" ca="1" si="44">IFERROR(INDEX((INDIRECT("'"&amp;F$2&amp;F$3)),MATCH($A210,INDIRECT("'"&amp;F$2&amp;$A$1),0))*INDEX(F$4:F$8,MATCH($B210,$E$4:$E$8,0)),0)</f>
        <v>189.99</v>
      </c>
      <c r="G210" s="10">
        <f t="shared" ca="1" si="44"/>
        <v>-0.32</v>
      </c>
      <c r="H210" s="10">
        <f t="shared" ca="1" si="44"/>
        <v>189.99</v>
      </c>
      <c r="I210" s="10">
        <f t="shared" ca="1" si="44"/>
        <v>-0.32</v>
      </c>
      <c r="J210" s="10">
        <f t="shared" ca="1" si="44"/>
        <v>189.99</v>
      </c>
      <c r="K210" s="10">
        <f t="shared" ca="1" si="44"/>
        <v>-0.32</v>
      </c>
      <c r="L210" s="10">
        <f t="shared" ca="1" si="44"/>
        <v>189.99</v>
      </c>
      <c r="M210" s="10">
        <f t="shared" ca="1" si="44"/>
        <v>-0.32</v>
      </c>
      <c r="N210" s="10">
        <f t="shared" ca="1" si="44"/>
        <v>189.99</v>
      </c>
      <c r="O210" s="10">
        <f t="shared" ca="1" si="44"/>
        <v>-0.32</v>
      </c>
      <c r="P210" s="10">
        <f t="shared" ref="P210:AC219" ca="1" si="45">IFERROR(INDEX((INDIRECT("'"&amp;P$2&amp;P$3)),MATCH($A210,INDIRECT("'"&amp;P$2&amp;$A$1),0))*INDEX(P$4:P$8,MATCH($B210,$E$4:$E$8,0)),0)</f>
        <v>189.99</v>
      </c>
      <c r="Q210" s="10">
        <f t="shared" ca="1" si="45"/>
        <v>-0.32</v>
      </c>
      <c r="R210" s="10">
        <f t="shared" ca="1" si="45"/>
        <v>189.99</v>
      </c>
      <c r="S210" s="10">
        <f t="shared" ca="1" si="45"/>
        <v>-0.32</v>
      </c>
      <c r="T210" s="10">
        <f t="shared" ca="1" si="45"/>
        <v>189.99</v>
      </c>
      <c r="U210" s="10">
        <f t="shared" ca="1" si="45"/>
        <v>-0.32</v>
      </c>
      <c r="V210" s="10">
        <f t="shared" ca="1" si="45"/>
        <v>189.99</v>
      </c>
      <c r="W210" s="10">
        <f t="shared" ca="1" si="45"/>
        <v>-0.32</v>
      </c>
      <c r="X210" s="10">
        <f t="shared" ca="1" si="45"/>
        <v>189.99</v>
      </c>
      <c r="Y210" s="10">
        <f t="shared" ca="1" si="45"/>
        <v>-0.32</v>
      </c>
      <c r="Z210" s="10">
        <f t="shared" ca="1" si="45"/>
        <v>189.99</v>
      </c>
      <c r="AA210" s="10">
        <f t="shared" ca="1" si="45"/>
        <v>-0.32</v>
      </c>
      <c r="AB210" s="10">
        <f t="shared" ca="1" si="45"/>
        <v>189.99</v>
      </c>
      <c r="AC210" s="10">
        <f t="shared" ca="1" si="45"/>
        <v>-0.32</v>
      </c>
      <c r="AD210" s="11">
        <f t="shared" ca="1" si="43"/>
        <v>-3.8399999999999994</v>
      </c>
    </row>
    <row r="211" spans="1:30" x14ac:dyDescent="0.25">
      <c r="A211">
        <v>1008759</v>
      </c>
      <c r="B211" s="2">
        <v>345</v>
      </c>
      <c r="C211" s="2">
        <v>1180</v>
      </c>
      <c r="D211" s="2">
        <v>6585</v>
      </c>
      <c r="E211">
        <v>600</v>
      </c>
      <c r="F211" s="10">
        <f t="shared" ca="1" si="44"/>
        <v>0</v>
      </c>
      <c r="G211" s="10">
        <f t="shared" ca="1" si="44"/>
        <v>0</v>
      </c>
      <c r="H211" s="10">
        <f t="shared" ca="1" si="44"/>
        <v>0</v>
      </c>
      <c r="I211" s="10">
        <f t="shared" ca="1" si="44"/>
        <v>0</v>
      </c>
      <c r="J211" s="10">
        <f t="shared" ca="1" si="44"/>
        <v>0</v>
      </c>
      <c r="K211" s="10">
        <f t="shared" ca="1" si="44"/>
        <v>0</v>
      </c>
      <c r="L211" s="10">
        <f t="shared" ca="1" si="44"/>
        <v>0</v>
      </c>
      <c r="M211" s="10">
        <f t="shared" ca="1" si="44"/>
        <v>0</v>
      </c>
      <c r="N211" s="10">
        <f t="shared" ca="1" si="44"/>
        <v>0</v>
      </c>
      <c r="O211" s="10">
        <f t="shared" ca="1" si="44"/>
        <v>0</v>
      </c>
      <c r="P211" s="10">
        <f t="shared" ca="1" si="45"/>
        <v>0</v>
      </c>
      <c r="Q211" s="10">
        <f t="shared" ca="1" si="45"/>
        <v>0</v>
      </c>
      <c r="R211" s="10">
        <f t="shared" ca="1" si="45"/>
        <v>0</v>
      </c>
      <c r="S211" s="10">
        <f t="shared" ca="1" si="45"/>
        <v>0</v>
      </c>
      <c r="T211" s="10">
        <f t="shared" ca="1" si="45"/>
        <v>0</v>
      </c>
      <c r="U211" s="10">
        <f t="shared" ca="1" si="45"/>
        <v>0</v>
      </c>
      <c r="V211" s="10">
        <f t="shared" ca="1" si="45"/>
        <v>249.49</v>
      </c>
      <c r="W211" s="10">
        <f t="shared" ca="1" si="45"/>
        <v>-0.42</v>
      </c>
      <c r="X211" s="10">
        <f t="shared" ca="1" si="45"/>
        <v>249.49</v>
      </c>
      <c r="Y211" s="10">
        <f t="shared" ca="1" si="45"/>
        <v>-0.42</v>
      </c>
      <c r="Z211" s="10">
        <f t="shared" ca="1" si="45"/>
        <v>249.49</v>
      </c>
      <c r="AA211" s="10">
        <f t="shared" ca="1" si="45"/>
        <v>-0.42</v>
      </c>
      <c r="AB211" s="10">
        <f t="shared" ca="1" si="45"/>
        <v>249.49</v>
      </c>
      <c r="AC211" s="10">
        <f t="shared" ca="1" si="45"/>
        <v>-0.42</v>
      </c>
      <c r="AD211" s="11">
        <f t="shared" ca="1" si="43"/>
        <v>-1.68</v>
      </c>
    </row>
    <row r="212" spans="1:30" x14ac:dyDescent="0.25">
      <c r="A212">
        <v>96448</v>
      </c>
      <c r="B212" s="2">
        <v>345</v>
      </c>
      <c r="C212" s="2">
        <v>1190</v>
      </c>
      <c r="D212" s="2">
        <v>6595</v>
      </c>
      <c r="E212">
        <v>600</v>
      </c>
      <c r="F212" s="10">
        <f t="shared" ca="1" si="44"/>
        <v>8798.19</v>
      </c>
      <c r="G212" s="10">
        <f t="shared" ca="1" si="44"/>
        <v>-14.66</v>
      </c>
      <c r="H212" s="10">
        <f t="shared" ca="1" si="44"/>
        <v>8798.19</v>
      </c>
      <c r="I212" s="10">
        <f t="shared" ca="1" si="44"/>
        <v>-14.66</v>
      </c>
      <c r="J212" s="10">
        <f t="shared" ca="1" si="44"/>
        <v>9148.19</v>
      </c>
      <c r="K212" s="10">
        <f t="shared" ca="1" si="44"/>
        <v>-15.25</v>
      </c>
      <c r="L212" s="10">
        <f t="shared" ca="1" si="44"/>
        <v>9141.81</v>
      </c>
      <c r="M212" s="10">
        <f t="shared" ca="1" si="44"/>
        <v>-15.24</v>
      </c>
      <c r="N212" s="10">
        <f t="shared" ca="1" si="44"/>
        <v>9141.81</v>
      </c>
      <c r="O212" s="10">
        <f t="shared" ca="1" si="44"/>
        <v>-15.24</v>
      </c>
      <c r="P212" s="10">
        <f t="shared" ca="1" si="45"/>
        <v>9141.81</v>
      </c>
      <c r="Q212" s="10">
        <f t="shared" ca="1" si="45"/>
        <v>-15.24</v>
      </c>
      <c r="R212" s="10">
        <f t="shared" ca="1" si="45"/>
        <v>9141.81</v>
      </c>
      <c r="S212" s="10">
        <f t="shared" ca="1" si="45"/>
        <v>-15.24</v>
      </c>
      <c r="T212" s="10">
        <f t="shared" ca="1" si="45"/>
        <v>9141.81</v>
      </c>
      <c r="U212" s="10">
        <f t="shared" ca="1" si="45"/>
        <v>-15.24</v>
      </c>
      <c r="V212" s="10">
        <f t="shared" ca="1" si="45"/>
        <v>9141.81</v>
      </c>
      <c r="W212" s="10">
        <f t="shared" ca="1" si="45"/>
        <v>-15.24</v>
      </c>
      <c r="X212" s="10">
        <f t="shared" ca="1" si="45"/>
        <v>9141.81</v>
      </c>
      <c r="Y212" s="10">
        <f t="shared" ca="1" si="45"/>
        <v>-15.24</v>
      </c>
      <c r="Z212" s="10">
        <f t="shared" ca="1" si="45"/>
        <v>9141.81</v>
      </c>
      <c r="AA212" s="10">
        <f t="shared" ca="1" si="45"/>
        <v>-15.24</v>
      </c>
      <c r="AB212" s="10">
        <f t="shared" ca="1" si="45"/>
        <v>9141.81</v>
      </c>
      <c r="AC212" s="10">
        <f t="shared" ca="1" si="45"/>
        <v>-15.24</v>
      </c>
      <c r="AD212" s="11">
        <f t="shared" ca="1" si="43"/>
        <v>-181.73000000000002</v>
      </c>
    </row>
    <row r="213" spans="1:30" x14ac:dyDescent="0.25">
      <c r="A213">
        <v>96449</v>
      </c>
      <c r="B213" s="2">
        <v>345</v>
      </c>
      <c r="C213" s="2">
        <v>1190</v>
      </c>
      <c r="D213" s="2">
        <v>6595</v>
      </c>
      <c r="E213">
        <v>600</v>
      </c>
      <c r="F213" s="10">
        <f t="shared" ca="1" si="44"/>
        <v>4348.4399999999996</v>
      </c>
      <c r="G213" s="10">
        <f t="shared" ca="1" si="44"/>
        <v>-7.25</v>
      </c>
      <c r="H213" s="10">
        <f t="shared" ca="1" si="44"/>
        <v>4571.03</v>
      </c>
      <c r="I213" s="10">
        <f t="shared" ca="1" si="44"/>
        <v>-7.62</v>
      </c>
      <c r="J213" s="10">
        <f t="shared" ca="1" si="44"/>
        <v>4723.03</v>
      </c>
      <c r="K213" s="10">
        <f t="shared" ca="1" si="44"/>
        <v>-7.87</v>
      </c>
      <c r="L213" s="10">
        <f t="shared" ca="1" si="44"/>
        <v>4982.1099999999997</v>
      </c>
      <c r="M213" s="10">
        <f t="shared" ca="1" si="44"/>
        <v>-8.3000000000000007</v>
      </c>
      <c r="N213" s="10">
        <f t="shared" ca="1" si="44"/>
        <v>4982.1099999999997</v>
      </c>
      <c r="O213" s="10">
        <f t="shared" ca="1" si="44"/>
        <v>-8.3000000000000007</v>
      </c>
      <c r="P213" s="10">
        <f t="shared" ca="1" si="45"/>
        <v>4982.1099999999997</v>
      </c>
      <c r="Q213" s="10">
        <f t="shared" ca="1" si="45"/>
        <v>-8.3000000000000007</v>
      </c>
      <c r="R213" s="10">
        <f t="shared" ca="1" si="45"/>
        <v>4982.1099999999997</v>
      </c>
      <c r="S213" s="10">
        <f t="shared" ca="1" si="45"/>
        <v>-8.3000000000000007</v>
      </c>
      <c r="T213" s="10">
        <f t="shared" ca="1" si="45"/>
        <v>4982.1099999999997</v>
      </c>
      <c r="U213" s="10">
        <f t="shared" ca="1" si="45"/>
        <v>-8.3000000000000007</v>
      </c>
      <c r="V213" s="10">
        <f t="shared" ca="1" si="45"/>
        <v>4982.1099999999997</v>
      </c>
      <c r="W213" s="10">
        <f t="shared" ca="1" si="45"/>
        <v>-8.3000000000000007</v>
      </c>
      <c r="X213" s="10">
        <f t="shared" ca="1" si="45"/>
        <v>6019.54</v>
      </c>
      <c r="Y213" s="10">
        <f t="shared" ca="1" si="45"/>
        <v>-10.029999999999999</v>
      </c>
      <c r="Z213" s="10">
        <f t="shared" ca="1" si="45"/>
        <v>6019.54</v>
      </c>
      <c r="AA213" s="10">
        <f t="shared" ca="1" si="45"/>
        <v>-10.029999999999999</v>
      </c>
      <c r="AB213" s="10">
        <f t="shared" ca="1" si="45"/>
        <v>6019.54</v>
      </c>
      <c r="AC213" s="10">
        <f t="shared" ca="1" si="45"/>
        <v>-10.029999999999999</v>
      </c>
      <c r="AD213" s="11">
        <f t="shared" ca="1" si="43"/>
        <v>-102.63</v>
      </c>
    </row>
    <row r="214" spans="1:30" x14ac:dyDescent="0.25">
      <c r="A214">
        <v>108584</v>
      </c>
      <c r="B214" s="2">
        <v>345</v>
      </c>
      <c r="C214" s="2">
        <v>1190</v>
      </c>
      <c r="D214" s="2">
        <v>6595</v>
      </c>
      <c r="E214">
        <v>600</v>
      </c>
      <c r="F214" s="10">
        <f t="shared" ca="1" si="44"/>
        <v>3102.92</v>
      </c>
      <c r="G214" s="10">
        <f t="shared" ca="1" si="44"/>
        <v>-5.17</v>
      </c>
      <c r="H214" s="10">
        <f t="shared" ca="1" si="44"/>
        <v>3102.92</v>
      </c>
      <c r="I214" s="10">
        <f t="shared" ca="1" si="44"/>
        <v>-5.17</v>
      </c>
      <c r="J214" s="10">
        <f t="shared" ca="1" si="44"/>
        <v>3102.92</v>
      </c>
      <c r="K214" s="10">
        <f t="shared" ca="1" si="44"/>
        <v>-5.17</v>
      </c>
      <c r="L214" s="10">
        <f t="shared" ca="1" si="44"/>
        <v>3102.92</v>
      </c>
      <c r="M214" s="10">
        <f t="shared" ca="1" si="44"/>
        <v>-5.17</v>
      </c>
      <c r="N214" s="10">
        <f t="shared" ca="1" si="44"/>
        <v>3102.92</v>
      </c>
      <c r="O214" s="10">
        <f t="shared" ca="1" si="44"/>
        <v>-5.17</v>
      </c>
      <c r="P214" s="10">
        <f t="shared" ca="1" si="45"/>
        <v>3102.92</v>
      </c>
      <c r="Q214" s="10">
        <f t="shared" ca="1" si="45"/>
        <v>-5.17</v>
      </c>
      <c r="R214" s="10">
        <f t="shared" ca="1" si="45"/>
        <v>3102.92</v>
      </c>
      <c r="S214" s="10">
        <f t="shared" ca="1" si="45"/>
        <v>-5.17</v>
      </c>
      <c r="T214" s="10">
        <f t="shared" ca="1" si="45"/>
        <v>3102.92</v>
      </c>
      <c r="U214" s="10">
        <f t="shared" ca="1" si="45"/>
        <v>-5.17</v>
      </c>
      <c r="V214" s="10">
        <f t="shared" ca="1" si="45"/>
        <v>3102.92</v>
      </c>
      <c r="W214" s="10">
        <f t="shared" ca="1" si="45"/>
        <v>-5.17</v>
      </c>
      <c r="X214" s="10">
        <f t="shared" ca="1" si="45"/>
        <v>3102.92</v>
      </c>
      <c r="Y214" s="10">
        <f t="shared" ca="1" si="45"/>
        <v>-5.17</v>
      </c>
      <c r="Z214" s="10">
        <f t="shared" ca="1" si="45"/>
        <v>3102.92</v>
      </c>
      <c r="AA214" s="10">
        <f t="shared" ca="1" si="45"/>
        <v>-5.17</v>
      </c>
      <c r="AB214" s="10">
        <f t="shared" ca="1" si="45"/>
        <v>3102.92</v>
      </c>
      <c r="AC214" s="10">
        <f t="shared" ca="1" si="45"/>
        <v>-5.17</v>
      </c>
      <c r="AD214" s="11">
        <f t="shared" ca="1" si="43"/>
        <v>-62.040000000000013</v>
      </c>
    </row>
    <row r="215" spans="1:30" x14ac:dyDescent="0.25">
      <c r="A215">
        <v>108587</v>
      </c>
      <c r="B215" s="2">
        <v>345</v>
      </c>
      <c r="C215" s="2">
        <v>1190</v>
      </c>
      <c r="D215" s="2">
        <v>6595</v>
      </c>
      <c r="E215">
        <v>600</v>
      </c>
      <c r="F215" s="10">
        <f t="shared" ca="1" si="44"/>
        <v>3500</v>
      </c>
      <c r="G215" s="10">
        <f t="shared" ca="1" si="44"/>
        <v>-5.83</v>
      </c>
      <c r="H215" s="10">
        <f t="shared" ca="1" si="44"/>
        <v>3500</v>
      </c>
      <c r="I215" s="10">
        <f t="shared" ca="1" si="44"/>
        <v>-5.83</v>
      </c>
      <c r="J215" s="10">
        <f t="shared" ca="1" si="44"/>
        <v>3500</v>
      </c>
      <c r="K215" s="10">
        <f t="shared" ca="1" si="44"/>
        <v>-5.83</v>
      </c>
      <c r="L215" s="10">
        <f t="shared" ca="1" si="44"/>
        <v>3500</v>
      </c>
      <c r="M215" s="10">
        <f t="shared" ca="1" si="44"/>
        <v>-5.83</v>
      </c>
      <c r="N215" s="10">
        <f t="shared" ca="1" si="44"/>
        <v>3500</v>
      </c>
      <c r="O215" s="10">
        <f t="shared" ca="1" si="44"/>
        <v>-5.83</v>
      </c>
      <c r="P215" s="10">
        <f t="shared" ca="1" si="45"/>
        <v>3500</v>
      </c>
      <c r="Q215" s="10">
        <f t="shared" ca="1" si="45"/>
        <v>-5.83</v>
      </c>
      <c r="R215" s="10">
        <f t="shared" ca="1" si="45"/>
        <v>3500</v>
      </c>
      <c r="S215" s="10">
        <f t="shared" ca="1" si="45"/>
        <v>-5.83</v>
      </c>
      <c r="T215" s="10">
        <f t="shared" ca="1" si="45"/>
        <v>3500</v>
      </c>
      <c r="U215" s="10">
        <f t="shared" ca="1" si="45"/>
        <v>-5.83</v>
      </c>
      <c r="V215" s="10">
        <f t="shared" ca="1" si="45"/>
        <v>3500</v>
      </c>
      <c r="W215" s="10">
        <f t="shared" ca="1" si="45"/>
        <v>-5.83</v>
      </c>
      <c r="X215" s="10">
        <f t="shared" ca="1" si="45"/>
        <v>3500</v>
      </c>
      <c r="Y215" s="10">
        <f t="shared" ca="1" si="45"/>
        <v>-5.83</v>
      </c>
      <c r="Z215" s="10">
        <f t="shared" ca="1" si="45"/>
        <v>3500</v>
      </c>
      <c r="AA215" s="10">
        <f t="shared" ca="1" si="45"/>
        <v>-5.83</v>
      </c>
      <c r="AB215" s="10">
        <f t="shared" ca="1" si="45"/>
        <v>3500</v>
      </c>
      <c r="AC215" s="10">
        <f t="shared" ca="1" si="45"/>
        <v>-5.83</v>
      </c>
      <c r="AD215" s="11">
        <f t="shared" ca="1" si="43"/>
        <v>-69.959999999999994</v>
      </c>
    </row>
    <row r="216" spans="1:30" x14ac:dyDescent="0.25">
      <c r="A216">
        <v>108604</v>
      </c>
      <c r="B216" s="2">
        <v>345</v>
      </c>
      <c r="C216" s="2">
        <v>1190</v>
      </c>
      <c r="D216" s="2">
        <v>6595</v>
      </c>
      <c r="E216">
        <v>600</v>
      </c>
      <c r="F216" s="10">
        <f t="shared" ca="1" si="44"/>
        <v>40162.25</v>
      </c>
      <c r="G216" s="10">
        <f t="shared" ca="1" si="44"/>
        <v>-66.94</v>
      </c>
      <c r="H216" s="10">
        <f t="shared" ca="1" si="44"/>
        <v>40162.25</v>
      </c>
      <c r="I216" s="10">
        <f t="shared" ca="1" si="44"/>
        <v>-66.94</v>
      </c>
      <c r="J216" s="10">
        <f t="shared" ca="1" si="44"/>
        <v>40162.25</v>
      </c>
      <c r="K216" s="10">
        <f t="shared" ca="1" si="44"/>
        <v>-66.94</v>
      </c>
      <c r="L216" s="10">
        <f t="shared" ca="1" si="44"/>
        <v>40162.25</v>
      </c>
      <c r="M216" s="10">
        <f t="shared" ca="1" si="44"/>
        <v>-66.94</v>
      </c>
      <c r="N216" s="10">
        <f t="shared" ca="1" si="44"/>
        <v>40162.25</v>
      </c>
      <c r="O216" s="10">
        <f t="shared" ca="1" si="44"/>
        <v>-66.94</v>
      </c>
      <c r="P216" s="10">
        <f t="shared" ca="1" si="45"/>
        <v>40162.25</v>
      </c>
      <c r="Q216" s="10">
        <f t="shared" ca="1" si="45"/>
        <v>-66.94</v>
      </c>
      <c r="R216" s="10">
        <f t="shared" ca="1" si="45"/>
        <v>40162.25</v>
      </c>
      <c r="S216" s="10">
        <f t="shared" ca="1" si="45"/>
        <v>-66.94</v>
      </c>
      <c r="T216" s="10">
        <f t="shared" ca="1" si="45"/>
        <v>40162.25</v>
      </c>
      <c r="U216" s="10">
        <f t="shared" ca="1" si="45"/>
        <v>-66.94</v>
      </c>
      <c r="V216" s="10">
        <f t="shared" ca="1" si="45"/>
        <v>40162.25</v>
      </c>
      <c r="W216" s="10">
        <f t="shared" ca="1" si="45"/>
        <v>-66.94</v>
      </c>
      <c r="X216" s="10">
        <f t="shared" ca="1" si="45"/>
        <v>40162.25</v>
      </c>
      <c r="Y216" s="10">
        <f t="shared" ca="1" si="45"/>
        <v>-66.94</v>
      </c>
      <c r="Z216" s="10">
        <f t="shared" ca="1" si="45"/>
        <v>40162.25</v>
      </c>
      <c r="AA216" s="10">
        <f t="shared" ca="1" si="45"/>
        <v>-66.94</v>
      </c>
      <c r="AB216" s="10">
        <f t="shared" ca="1" si="45"/>
        <v>40162.25</v>
      </c>
      <c r="AC216" s="10">
        <f t="shared" ca="1" si="45"/>
        <v>-66.94</v>
      </c>
      <c r="AD216" s="11">
        <f t="shared" ca="1" si="43"/>
        <v>-803.2800000000002</v>
      </c>
    </row>
    <row r="217" spans="1:30" x14ac:dyDescent="0.25">
      <c r="A217">
        <v>108624</v>
      </c>
      <c r="B217" s="2">
        <v>345</v>
      </c>
      <c r="C217" s="2">
        <v>1190</v>
      </c>
      <c r="D217" s="2">
        <v>6595</v>
      </c>
      <c r="E217">
        <v>600</v>
      </c>
      <c r="F217" s="10">
        <f t="shared" ca="1" si="44"/>
        <v>184627.83</v>
      </c>
      <c r="G217" s="10">
        <f t="shared" ca="1" si="44"/>
        <v>-307.70999999999998</v>
      </c>
      <c r="H217" s="10">
        <f t="shared" ca="1" si="44"/>
        <v>184627.83</v>
      </c>
      <c r="I217" s="10">
        <f t="shared" ca="1" si="44"/>
        <v>-307.70999999999998</v>
      </c>
      <c r="J217" s="10">
        <f t="shared" ca="1" si="44"/>
        <v>184627.83</v>
      </c>
      <c r="K217" s="10">
        <f t="shared" ca="1" si="44"/>
        <v>-307.70999999999998</v>
      </c>
      <c r="L217" s="10">
        <f t="shared" ca="1" si="44"/>
        <v>184627.83</v>
      </c>
      <c r="M217" s="10">
        <f t="shared" ca="1" si="44"/>
        <v>-307.70999999999998</v>
      </c>
      <c r="N217" s="10">
        <f t="shared" ca="1" si="44"/>
        <v>184627.83</v>
      </c>
      <c r="O217" s="10">
        <f t="shared" ca="1" si="44"/>
        <v>-307.70999999999998</v>
      </c>
      <c r="P217" s="10">
        <f t="shared" ca="1" si="45"/>
        <v>184627.83</v>
      </c>
      <c r="Q217" s="10">
        <f t="shared" ca="1" si="45"/>
        <v>-307.70999999999998</v>
      </c>
      <c r="R217" s="10">
        <f t="shared" ca="1" si="45"/>
        <v>184627.83</v>
      </c>
      <c r="S217" s="10">
        <f t="shared" ca="1" si="45"/>
        <v>-307.70999999999998</v>
      </c>
      <c r="T217" s="10">
        <f t="shared" ca="1" si="45"/>
        <v>184627.83</v>
      </c>
      <c r="U217" s="10">
        <f t="shared" ca="1" si="45"/>
        <v>-307.70999999999998</v>
      </c>
      <c r="V217" s="10">
        <f t="shared" ca="1" si="45"/>
        <v>184627.83</v>
      </c>
      <c r="W217" s="10">
        <f t="shared" ca="1" si="45"/>
        <v>-307.70999999999998</v>
      </c>
      <c r="X217" s="10">
        <f t="shared" ca="1" si="45"/>
        <v>184627.83</v>
      </c>
      <c r="Y217" s="10">
        <f t="shared" ca="1" si="45"/>
        <v>-307.70999999999998</v>
      </c>
      <c r="Z217" s="10">
        <f t="shared" ca="1" si="45"/>
        <v>184627.83</v>
      </c>
      <c r="AA217" s="10">
        <f t="shared" ca="1" si="45"/>
        <v>-307.70999999999998</v>
      </c>
      <c r="AB217" s="10">
        <f t="shared" ca="1" si="45"/>
        <v>184627.83</v>
      </c>
      <c r="AC217" s="10">
        <f t="shared" ca="1" si="45"/>
        <v>-307.70999999999998</v>
      </c>
      <c r="AD217" s="11">
        <f t="shared" ca="1" si="43"/>
        <v>-3692.52</v>
      </c>
    </row>
    <row r="218" spans="1:30" x14ac:dyDescent="0.25">
      <c r="A218">
        <v>163114</v>
      </c>
      <c r="B218" s="2">
        <v>345</v>
      </c>
      <c r="C218" s="2">
        <v>1190</v>
      </c>
      <c r="D218" s="2">
        <v>6595</v>
      </c>
      <c r="E218">
        <v>600</v>
      </c>
      <c r="F218" s="10">
        <f t="shared" ca="1" si="44"/>
        <v>236.61</v>
      </c>
      <c r="G218" s="10">
        <f t="shared" ca="1" si="44"/>
        <v>-0.39</v>
      </c>
      <c r="H218" s="10">
        <f t="shared" ca="1" si="44"/>
        <v>236.61</v>
      </c>
      <c r="I218" s="10">
        <f t="shared" ca="1" si="44"/>
        <v>-0.39</v>
      </c>
      <c r="J218" s="10">
        <f t="shared" ca="1" si="44"/>
        <v>236.61</v>
      </c>
      <c r="K218" s="10">
        <f t="shared" ca="1" si="44"/>
        <v>-0.39</v>
      </c>
      <c r="L218" s="10">
        <f t="shared" ca="1" si="44"/>
        <v>236.61</v>
      </c>
      <c r="M218" s="10">
        <f t="shared" ca="1" si="44"/>
        <v>-0.39</v>
      </c>
      <c r="N218" s="10">
        <f t="shared" ca="1" si="44"/>
        <v>236.61</v>
      </c>
      <c r="O218" s="10">
        <f t="shared" ca="1" si="44"/>
        <v>-0.39</v>
      </c>
      <c r="P218" s="10">
        <f t="shared" ca="1" si="45"/>
        <v>236.61</v>
      </c>
      <c r="Q218" s="10">
        <f t="shared" ca="1" si="45"/>
        <v>-0.39</v>
      </c>
      <c r="R218" s="10">
        <f t="shared" ca="1" si="45"/>
        <v>236.61</v>
      </c>
      <c r="S218" s="10">
        <f t="shared" ca="1" si="45"/>
        <v>-0.39</v>
      </c>
      <c r="T218" s="10">
        <f t="shared" ca="1" si="45"/>
        <v>236.61</v>
      </c>
      <c r="U218" s="10">
        <f t="shared" ca="1" si="45"/>
        <v>-0.39</v>
      </c>
      <c r="V218" s="10">
        <f t="shared" ca="1" si="45"/>
        <v>236.61</v>
      </c>
      <c r="W218" s="10">
        <f t="shared" ca="1" si="45"/>
        <v>-0.39</v>
      </c>
      <c r="X218" s="10">
        <f t="shared" ca="1" si="45"/>
        <v>236.61</v>
      </c>
      <c r="Y218" s="10">
        <f t="shared" ca="1" si="45"/>
        <v>-0.39</v>
      </c>
      <c r="Z218" s="10">
        <f t="shared" ca="1" si="45"/>
        <v>236.61</v>
      </c>
      <c r="AA218" s="10">
        <f t="shared" ca="1" si="45"/>
        <v>-0.39</v>
      </c>
      <c r="AB218" s="10">
        <f t="shared" ca="1" si="45"/>
        <v>236.61</v>
      </c>
      <c r="AC218" s="10">
        <f t="shared" ca="1" si="45"/>
        <v>-0.39</v>
      </c>
      <c r="AD218" s="11">
        <f t="shared" ca="1" si="43"/>
        <v>-4.6800000000000006</v>
      </c>
    </row>
    <row r="219" spans="1:30" x14ac:dyDescent="0.25">
      <c r="A219">
        <v>163115</v>
      </c>
      <c r="B219" s="2">
        <v>345</v>
      </c>
      <c r="C219" s="2">
        <v>1190</v>
      </c>
      <c r="D219" s="2">
        <v>6595</v>
      </c>
      <c r="E219">
        <v>600</v>
      </c>
      <c r="F219" s="10">
        <f t="shared" ca="1" si="44"/>
        <v>362.98</v>
      </c>
      <c r="G219" s="10">
        <f t="shared" ca="1" si="44"/>
        <v>-0.6</v>
      </c>
      <c r="H219" s="10">
        <f t="shared" ca="1" si="44"/>
        <v>362.98</v>
      </c>
      <c r="I219" s="10">
        <f t="shared" ca="1" si="44"/>
        <v>-0.6</v>
      </c>
      <c r="J219" s="10">
        <f t="shared" ca="1" si="44"/>
        <v>362.98</v>
      </c>
      <c r="K219" s="10">
        <f t="shared" ca="1" si="44"/>
        <v>-0.6</v>
      </c>
      <c r="L219" s="10">
        <f t="shared" ca="1" si="44"/>
        <v>362.98</v>
      </c>
      <c r="M219" s="10">
        <f t="shared" ca="1" si="44"/>
        <v>-0.6</v>
      </c>
      <c r="N219" s="10">
        <f t="shared" ca="1" si="44"/>
        <v>362.98</v>
      </c>
      <c r="O219" s="10">
        <f t="shared" ca="1" si="44"/>
        <v>-0.6</v>
      </c>
      <c r="P219" s="10">
        <f t="shared" ca="1" si="45"/>
        <v>362.98</v>
      </c>
      <c r="Q219" s="10">
        <f t="shared" ca="1" si="45"/>
        <v>-0.6</v>
      </c>
      <c r="R219" s="10">
        <f t="shared" ca="1" si="45"/>
        <v>362.98</v>
      </c>
      <c r="S219" s="10">
        <f t="shared" ca="1" si="45"/>
        <v>-0.6</v>
      </c>
      <c r="T219" s="10">
        <f t="shared" ca="1" si="45"/>
        <v>362.98</v>
      </c>
      <c r="U219" s="10">
        <f t="shared" ca="1" si="45"/>
        <v>-0.6</v>
      </c>
      <c r="V219" s="10">
        <f t="shared" ca="1" si="45"/>
        <v>362.98</v>
      </c>
      <c r="W219" s="10">
        <f t="shared" ca="1" si="45"/>
        <v>-0.6</v>
      </c>
      <c r="X219" s="10">
        <f t="shared" ca="1" si="45"/>
        <v>362.98</v>
      </c>
      <c r="Y219" s="10">
        <f t="shared" ca="1" si="45"/>
        <v>-0.6</v>
      </c>
      <c r="Z219" s="10">
        <f t="shared" ca="1" si="45"/>
        <v>362.98</v>
      </c>
      <c r="AA219" s="10">
        <f t="shared" ca="1" si="45"/>
        <v>-0.6</v>
      </c>
      <c r="AB219" s="10">
        <f t="shared" ca="1" si="45"/>
        <v>362.98</v>
      </c>
      <c r="AC219" s="10">
        <f t="shared" ca="1" si="45"/>
        <v>-0.6</v>
      </c>
      <c r="AD219" s="11">
        <f t="shared" ca="1" si="43"/>
        <v>-7.1999999999999984</v>
      </c>
    </row>
    <row r="220" spans="1:30" x14ac:dyDescent="0.25">
      <c r="A220">
        <v>163116</v>
      </c>
      <c r="B220" s="2">
        <v>345</v>
      </c>
      <c r="C220" s="2">
        <v>1190</v>
      </c>
      <c r="D220" s="2">
        <v>6595</v>
      </c>
      <c r="E220">
        <v>600</v>
      </c>
      <c r="F220" s="10">
        <f t="shared" ref="F220:O229" ca="1" si="46">IFERROR(INDEX((INDIRECT("'"&amp;F$2&amp;F$3)),MATCH($A220,INDIRECT("'"&amp;F$2&amp;$A$1),0))*INDEX(F$4:F$8,MATCH($B220,$E$4:$E$8,0)),0)</f>
        <v>1632.13</v>
      </c>
      <c r="G220" s="10">
        <f t="shared" ca="1" si="46"/>
        <v>-2.72</v>
      </c>
      <c r="H220" s="10">
        <f t="shared" ca="1" si="46"/>
        <v>1632.13</v>
      </c>
      <c r="I220" s="10">
        <f t="shared" ca="1" si="46"/>
        <v>-2.72</v>
      </c>
      <c r="J220" s="10">
        <f t="shared" ca="1" si="46"/>
        <v>1632.13</v>
      </c>
      <c r="K220" s="10">
        <f t="shared" ca="1" si="46"/>
        <v>-2.72</v>
      </c>
      <c r="L220" s="10">
        <f t="shared" ca="1" si="46"/>
        <v>1632.13</v>
      </c>
      <c r="M220" s="10">
        <f t="shared" ca="1" si="46"/>
        <v>-2.72</v>
      </c>
      <c r="N220" s="10">
        <f t="shared" ca="1" si="46"/>
        <v>1632.13</v>
      </c>
      <c r="O220" s="10">
        <f t="shared" ca="1" si="46"/>
        <v>-2.72</v>
      </c>
      <c r="P220" s="10">
        <f t="shared" ref="P220:AC229" ca="1" si="47">IFERROR(INDEX((INDIRECT("'"&amp;P$2&amp;P$3)),MATCH($A220,INDIRECT("'"&amp;P$2&amp;$A$1),0))*INDEX(P$4:P$8,MATCH($B220,$E$4:$E$8,0)),0)</f>
        <v>1632.13</v>
      </c>
      <c r="Q220" s="10">
        <f t="shared" ca="1" si="47"/>
        <v>-2.72</v>
      </c>
      <c r="R220" s="10">
        <f t="shared" ca="1" si="47"/>
        <v>1632.13</v>
      </c>
      <c r="S220" s="10">
        <f t="shared" ca="1" si="47"/>
        <v>-2.72</v>
      </c>
      <c r="T220" s="10">
        <f t="shared" ca="1" si="47"/>
        <v>1632.13</v>
      </c>
      <c r="U220" s="10">
        <f t="shared" ca="1" si="47"/>
        <v>-2.72</v>
      </c>
      <c r="V220" s="10">
        <f t="shared" ca="1" si="47"/>
        <v>1632.13</v>
      </c>
      <c r="W220" s="10">
        <f t="shared" ca="1" si="47"/>
        <v>-2.72</v>
      </c>
      <c r="X220" s="10">
        <f t="shared" ca="1" si="47"/>
        <v>1632.13</v>
      </c>
      <c r="Y220" s="10">
        <f t="shared" ca="1" si="47"/>
        <v>-2.72</v>
      </c>
      <c r="Z220" s="10">
        <f t="shared" ca="1" si="47"/>
        <v>1632.13</v>
      </c>
      <c r="AA220" s="10">
        <f t="shared" ca="1" si="47"/>
        <v>-2.72</v>
      </c>
      <c r="AB220" s="10">
        <f t="shared" ca="1" si="47"/>
        <v>1632.13</v>
      </c>
      <c r="AC220" s="10">
        <f t="shared" ca="1" si="47"/>
        <v>-2.72</v>
      </c>
      <c r="AD220" s="11">
        <f t="shared" ca="1" si="43"/>
        <v>-32.639999999999993</v>
      </c>
    </row>
    <row r="221" spans="1:30" x14ac:dyDescent="0.25">
      <c r="A221">
        <v>163117</v>
      </c>
      <c r="B221" s="2">
        <v>345</v>
      </c>
      <c r="C221" s="2">
        <v>1190</v>
      </c>
      <c r="D221" s="2">
        <v>6595</v>
      </c>
      <c r="E221">
        <v>600</v>
      </c>
      <c r="F221" s="10">
        <f t="shared" ca="1" si="46"/>
        <v>1798.18</v>
      </c>
      <c r="G221" s="10">
        <f t="shared" ca="1" si="46"/>
        <v>-3</v>
      </c>
      <c r="H221" s="10">
        <f t="shared" ca="1" si="46"/>
        <v>1798.18</v>
      </c>
      <c r="I221" s="10">
        <f t="shared" ca="1" si="46"/>
        <v>-3</v>
      </c>
      <c r="J221" s="10">
        <f t="shared" ca="1" si="46"/>
        <v>1798.18</v>
      </c>
      <c r="K221" s="10">
        <f t="shared" ca="1" si="46"/>
        <v>-3</v>
      </c>
      <c r="L221" s="10">
        <f t="shared" ca="1" si="46"/>
        <v>1798.18</v>
      </c>
      <c r="M221" s="10">
        <f t="shared" ca="1" si="46"/>
        <v>-3</v>
      </c>
      <c r="N221" s="10">
        <f t="shared" ca="1" si="46"/>
        <v>1798.18</v>
      </c>
      <c r="O221" s="10">
        <f t="shared" ca="1" si="46"/>
        <v>-3</v>
      </c>
      <c r="P221" s="10">
        <f t="shared" ca="1" si="47"/>
        <v>1798.18</v>
      </c>
      <c r="Q221" s="10">
        <f t="shared" ca="1" si="47"/>
        <v>-3</v>
      </c>
      <c r="R221" s="10">
        <f t="shared" ca="1" si="47"/>
        <v>1798.18</v>
      </c>
      <c r="S221" s="10">
        <f t="shared" ca="1" si="47"/>
        <v>-3</v>
      </c>
      <c r="T221" s="10">
        <f t="shared" ca="1" si="47"/>
        <v>1798.18</v>
      </c>
      <c r="U221" s="10">
        <f t="shared" ca="1" si="47"/>
        <v>-3</v>
      </c>
      <c r="V221" s="10">
        <f t="shared" ca="1" si="47"/>
        <v>1798.18</v>
      </c>
      <c r="W221" s="10">
        <f t="shared" ca="1" si="47"/>
        <v>-3</v>
      </c>
      <c r="X221" s="10">
        <f t="shared" ca="1" si="47"/>
        <v>1798.18</v>
      </c>
      <c r="Y221" s="10">
        <f t="shared" ca="1" si="47"/>
        <v>-3</v>
      </c>
      <c r="Z221" s="10">
        <f t="shared" ca="1" si="47"/>
        <v>1798.18</v>
      </c>
      <c r="AA221" s="10">
        <f t="shared" ca="1" si="47"/>
        <v>-3</v>
      </c>
      <c r="AB221" s="10">
        <f t="shared" ca="1" si="47"/>
        <v>1798.18</v>
      </c>
      <c r="AC221" s="10">
        <f t="shared" ca="1" si="47"/>
        <v>-3</v>
      </c>
      <c r="AD221" s="11">
        <f t="shared" ca="1" si="43"/>
        <v>-36</v>
      </c>
    </row>
    <row r="222" spans="1:30" x14ac:dyDescent="0.25">
      <c r="A222">
        <v>163118</v>
      </c>
      <c r="B222" s="2">
        <v>345</v>
      </c>
      <c r="C222" s="2">
        <v>1190</v>
      </c>
      <c r="D222" s="2">
        <v>6595</v>
      </c>
      <c r="E222">
        <v>600</v>
      </c>
      <c r="F222" s="10">
        <f t="shared" ca="1" si="46"/>
        <v>5975</v>
      </c>
      <c r="G222" s="10">
        <f t="shared" ca="1" si="46"/>
        <v>-9.9600000000000009</v>
      </c>
      <c r="H222" s="10">
        <f t="shared" ca="1" si="46"/>
        <v>5975</v>
      </c>
      <c r="I222" s="10">
        <f t="shared" ca="1" si="46"/>
        <v>-9.9600000000000009</v>
      </c>
      <c r="J222" s="10">
        <f t="shared" ca="1" si="46"/>
        <v>5975</v>
      </c>
      <c r="K222" s="10">
        <f t="shared" ca="1" si="46"/>
        <v>-9.9600000000000009</v>
      </c>
      <c r="L222" s="10">
        <f t="shared" ca="1" si="46"/>
        <v>5975</v>
      </c>
      <c r="M222" s="10">
        <f t="shared" ca="1" si="46"/>
        <v>-9.9600000000000009</v>
      </c>
      <c r="N222" s="10">
        <f t="shared" ca="1" si="46"/>
        <v>5975</v>
      </c>
      <c r="O222" s="10">
        <f t="shared" ca="1" si="46"/>
        <v>-9.9600000000000009</v>
      </c>
      <c r="P222" s="10">
        <f t="shared" ca="1" si="47"/>
        <v>5975</v>
      </c>
      <c r="Q222" s="10">
        <f t="shared" ca="1" si="47"/>
        <v>-9.9600000000000009</v>
      </c>
      <c r="R222" s="10">
        <f t="shared" ca="1" si="47"/>
        <v>5975</v>
      </c>
      <c r="S222" s="10">
        <f t="shared" ca="1" si="47"/>
        <v>-9.9600000000000009</v>
      </c>
      <c r="T222" s="10">
        <f t="shared" ca="1" si="47"/>
        <v>5975</v>
      </c>
      <c r="U222" s="10">
        <f t="shared" ca="1" si="47"/>
        <v>-9.9600000000000009</v>
      </c>
      <c r="V222" s="10">
        <f t="shared" ca="1" si="47"/>
        <v>5975</v>
      </c>
      <c r="W222" s="10">
        <f t="shared" ca="1" si="47"/>
        <v>-9.9600000000000009</v>
      </c>
      <c r="X222" s="10">
        <f t="shared" ca="1" si="47"/>
        <v>5975</v>
      </c>
      <c r="Y222" s="10">
        <f t="shared" ca="1" si="47"/>
        <v>-9.9600000000000009</v>
      </c>
      <c r="Z222" s="10">
        <f t="shared" ca="1" si="47"/>
        <v>5975</v>
      </c>
      <c r="AA222" s="10">
        <f t="shared" ca="1" si="47"/>
        <v>-9.9600000000000009</v>
      </c>
      <c r="AB222" s="10">
        <f t="shared" ca="1" si="47"/>
        <v>5975</v>
      </c>
      <c r="AC222" s="10">
        <f t="shared" ca="1" si="47"/>
        <v>-9.9600000000000009</v>
      </c>
      <c r="AD222" s="11">
        <f t="shared" ca="1" si="43"/>
        <v>-119.52000000000004</v>
      </c>
    </row>
    <row r="223" spans="1:30" x14ac:dyDescent="0.25">
      <c r="A223">
        <v>163184</v>
      </c>
      <c r="B223" s="2">
        <v>345</v>
      </c>
      <c r="C223" s="2">
        <v>1190</v>
      </c>
      <c r="D223" s="2">
        <v>6595</v>
      </c>
      <c r="E223">
        <v>600</v>
      </c>
      <c r="F223" s="10">
        <f t="shared" ca="1" si="46"/>
        <v>-200</v>
      </c>
      <c r="G223" s="10">
        <f t="shared" ca="1" si="46"/>
        <v>0.33</v>
      </c>
      <c r="H223" s="10">
        <f t="shared" ca="1" si="46"/>
        <v>-200</v>
      </c>
      <c r="I223" s="10">
        <f t="shared" ca="1" si="46"/>
        <v>0.33</v>
      </c>
      <c r="J223" s="10">
        <f t="shared" ca="1" si="46"/>
        <v>-200</v>
      </c>
      <c r="K223" s="10">
        <f t="shared" ca="1" si="46"/>
        <v>0.33</v>
      </c>
      <c r="L223" s="10">
        <f t="shared" ca="1" si="46"/>
        <v>-200</v>
      </c>
      <c r="M223" s="10">
        <f t="shared" ca="1" si="46"/>
        <v>0.33</v>
      </c>
      <c r="N223" s="10">
        <f t="shared" ca="1" si="46"/>
        <v>-200</v>
      </c>
      <c r="O223" s="10">
        <f t="shared" ca="1" si="46"/>
        <v>0.33</v>
      </c>
      <c r="P223" s="10">
        <f t="shared" ca="1" si="47"/>
        <v>-200</v>
      </c>
      <c r="Q223" s="10">
        <f t="shared" ca="1" si="47"/>
        <v>0.33</v>
      </c>
      <c r="R223" s="10">
        <f t="shared" ca="1" si="47"/>
        <v>-200</v>
      </c>
      <c r="S223" s="10">
        <f t="shared" ca="1" si="47"/>
        <v>0.33</v>
      </c>
      <c r="T223" s="10">
        <f t="shared" ca="1" si="47"/>
        <v>-200</v>
      </c>
      <c r="U223" s="10">
        <f t="shared" ca="1" si="47"/>
        <v>0.33</v>
      </c>
      <c r="V223" s="10">
        <f t="shared" ca="1" si="47"/>
        <v>-200</v>
      </c>
      <c r="W223" s="10">
        <f t="shared" ca="1" si="47"/>
        <v>0.33</v>
      </c>
      <c r="X223" s="10">
        <f t="shared" ca="1" si="47"/>
        <v>-200</v>
      </c>
      <c r="Y223" s="10">
        <f t="shared" ca="1" si="47"/>
        <v>0.33</v>
      </c>
      <c r="Z223" s="10">
        <f t="shared" ca="1" si="47"/>
        <v>-200</v>
      </c>
      <c r="AA223" s="10">
        <f t="shared" ca="1" si="47"/>
        <v>0.33</v>
      </c>
      <c r="AB223" s="10">
        <f t="shared" ca="1" si="47"/>
        <v>-200</v>
      </c>
      <c r="AC223" s="10">
        <f t="shared" ca="1" si="47"/>
        <v>0.33</v>
      </c>
      <c r="AD223" s="11">
        <f t="shared" ca="1" si="43"/>
        <v>3.9600000000000004</v>
      </c>
    </row>
    <row r="224" spans="1:30" x14ac:dyDescent="0.25">
      <c r="A224">
        <v>163185</v>
      </c>
      <c r="B224" s="2">
        <v>345</v>
      </c>
      <c r="C224" s="2">
        <v>1190</v>
      </c>
      <c r="D224" s="2">
        <v>6595</v>
      </c>
      <c r="E224">
        <v>600</v>
      </c>
      <c r="F224" s="10">
        <f t="shared" ca="1" si="46"/>
        <v>332.92</v>
      </c>
      <c r="G224" s="10">
        <f t="shared" ca="1" si="46"/>
        <v>-0.55000000000000004</v>
      </c>
      <c r="H224" s="10">
        <f t="shared" ca="1" si="46"/>
        <v>332.92</v>
      </c>
      <c r="I224" s="10">
        <f t="shared" ca="1" si="46"/>
        <v>-0.55000000000000004</v>
      </c>
      <c r="J224" s="10">
        <f t="shared" ca="1" si="46"/>
        <v>332.92</v>
      </c>
      <c r="K224" s="10">
        <f t="shared" ca="1" si="46"/>
        <v>-0.55000000000000004</v>
      </c>
      <c r="L224" s="10">
        <f t="shared" ca="1" si="46"/>
        <v>332.92</v>
      </c>
      <c r="M224" s="10">
        <f t="shared" ca="1" si="46"/>
        <v>-0.55000000000000004</v>
      </c>
      <c r="N224" s="10">
        <f t="shared" ca="1" si="46"/>
        <v>332.92</v>
      </c>
      <c r="O224" s="10">
        <f t="shared" ca="1" si="46"/>
        <v>-0.55000000000000004</v>
      </c>
      <c r="P224" s="10">
        <f t="shared" ca="1" si="47"/>
        <v>332.92</v>
      </c>
      <c r="Q224" s="10">
        <f t="shared" ca="1" si="47"/>
        <v>-0.55000000000000004</v>
      </c>
      <c r="R224" s="10">
        <f t="shared" ca="1" si="47"/>
        <v>332.92</v>
      </c>
      <c r="S224" s="10">
        <f t="shared" ca="1" si="47"/>
        <v>-0.55000000000000004</v>
      </c>
      <c r="T224" s="10">
        <f t="shared" ca="1" si="47"/>
        <v>332.92</v>
      </c>
      <c r="U224" s="10">
        <f t="shared" ca="1" si="47"/>
        <v>-0.55000000000000004</v>
      </c>
      <c r="V224" s="10">
        <f t="shared" ca="1" si="47"/>
        <v>332.92</v>
      </c>
      <c r="W224" s="10">
        <f t="shared" ca="1" si="47"/>
        <v>-0.55000000000000004</v>
      </c>
      <c r="X224" s="10">
        <f t="shared" ca="1" si="47"/>
        <v>332.92</v>
      </c>
      <c r="Y224" s="10">
        <f t="shared" ca="1" si="47"/>
        <v>-0.55000000000000004</v>
      </c>
      <c r="Z224" s="10">
        <f t="shared" ca="1" si="47"/>
        <v>332.92</v>
      </c>
      <c r="AA224" s="10">
        <f t="shared" ca="1" si="47"/>
        <v>-0.55000000000000004</v>
      </c>
      <c r="AB224" s="10">
        <f t="shared" ca="1" si="47"/>
        <v>332.92</v>
      </c>
      <c r="AC224" s="10">
        <f t="shared" ca="1" si="47"/>
        <v>-0.55000000000000004</v>
      </c>
      <c r="AD224" s="11">
        <f t="shared" ca="1" si="43"/>
        <v>-6.5999999999999988</v>
      </c>
    </row>
    <row r="225" spans="1:30" x14ac:dyDescent="0.25">
      <c r="A225">
        <v>163186</v>
      </c>
      <c r="B225" s="2">
        <v>345</v>
      </c>
      <c r="C225" s="2">
        <v>1190</v>
      </c>
      <c r="D225" s="2">
        <v>6595</v>
      </c>
      <c r="E225">
        <v>600</v>
      </c>
      <c r="F225" s="10">
        <f t="shared" ca="1" si="46"/>
        <v>360.4</v>
      </c>
      <c r="G225" s="10">
        <f t="shared" ca="1" si="46"/>
        <v>-0.6</v>
      </c>
      <c r="H225" s="10">
        <f t="shared" ca="1" si="46"/>
        <v>360.4</v>
      </c>
      <c r="I225" s="10">
        <f t="shared" ca="1" si="46"/>
        <v>-0.6</v>
      </c>
      <c r="J225" s="10">
        <f t="shared" ca="1" si="46"/>
        <v>360.4</v>
      </c>
      <c r="K225" s="10">
        <f t="shared" ca="1" si="46"/>
        <v>-0.6</v>
      </c>
      <c r="L225" s="10">
        <f t="shared" ca="1" si="46"/>
        <v>360.4</v>
      </c>
      <c r="M225" s="10">
        <f t="shared" ca="1" si="46"/>
        <v>-0.6</v>
      </c>
      <c r="N225" s="10">
        <f t="shared" ca="1" si="46"/>
        <v>360.4</v>
      </c>
      <c r="O225" s="10">
        <f t="shared" ca="1" si="46"/>
        <v>-0.6</v>
      </c>
      <c r="P225" s="10">
        <f t="shared" ca="1" si="47"/>
        <v>360.4</v>
      </c>
      <c r="Q225" s="10">
        <f t="shared" ca="1" si="47"/>
        <v>-0.6</v>
      </c>
      <c r="R225" s="10">
        <f t="shared" ca="1" si="47"/>
        <v>360.4</v>
      </c>
      <c r="S225" s="10">
        <f t="shared" ca="1" si="47"/>
        <v>-0.6</v>
      </c>
      <c r="T225" s="10">
        <f t="shared" ca="1" si="47"/>
        <v>360.4</v>
      </c>
      <c r="U225" s="10">
        <f t="shared" ca="1" si="47"/>
        <v>-0.6</v>
      </c>
      <c r="V225" s="10">
        <f t="shared" ca="1" si="47"/>
        <v>360.4</v>
      </c>
      <c r="W225" s="10">
        <f t="shared" ca="1" si="47"/>
        <v>-0.6</v>
      </c>
      <c r="X225" s="10">
        <f t="shared" ca="1" si="47"/>
        <v>360.4</v>
      </c>
      <c r="Y225" s="10">
        <f t="shared" ca="1" si="47"/>
        <v>-0.6</v>
      </c>
      <c r="Z225" s="10">
        <f t="shared" ca="1" si="47"/>
        <v>360.4</v>
      </c>
      <c r="AA225" s="10">
        <f t="shared" ca="1" si="47"/>
        <v>-0.6</v>
      </c>
      <c r="AB225" s="10">
        <f t="shared" ca="1" si="47"/>
        <v>360.4</v>
      </c>
      <c r="AC225" s="10">
        <f t="shared" ca="1" si="47"/>
        <v>-0.6</v>
      </c>
      <c r="AD225" s="11">
        <f t="shared" ca="1" si="43"/>
        <v>-7.1999999999999984</v>
      </c>
    </row>
    <row r="226" spans="1:30" x14ac:dyDescent="0.25">
      <c r="A226">
        <v>163187</v>
      </c>
      <c r="B226" s="2">
        <v>345</v>
      </c>
      <c r="C226" s="2">
        <v>1190</v>
      </c>
      <c r="D226" s="2">
        <v>6595</v>
      </c>
      <c r="E226">
        <v>600</v>
      </c>
      <c r="F226" s="10">
        <f t="shared" ca="1" si="46"/>
        <v>364</v>
      </c>
      <c r="G226" s="10">
        <f t="shared" ca="1" si="46"/>
        <v>-0.61</v>
      </c>
      <c r="H226" s="10">
        <f t="shared" ca="1" si="46"/>
        <v>364</v>
      </c>
      <c r="I226" s="10">
        <f t="shared" ca="1" si="46"/>
        <v>-0.61</v>
      </c>
      <c r="J226" s="10">
        <f t="shared" ca="1" si="46"/>
        <v>364</v>
      </c>
      <c r="K226" s="10">
        <f t="shared" ca="1" si="46"/>
        <v>-0.61</v>
      </c>
      <c r="L226" s="10">
        <f t="shared" ca="1" si="46"/>
        <v>364</v>
      </c>
      <c r="M226" s="10">
        <f t="shared" ca="1" si="46"/>
        <v>-0.61</v>
      </c>
      <c r="N226" s="10">
        <f t="shared" ca="1" si="46"/>
        <v>364</v>
      </c>
      <c r="O226" s="10">
        <f t="shared" ca="1" si="46"/>
        <v>-0.61</v>
      </c>
      <c r="P226" s="10">
        <f t="shared" ca="1" si="47"/>
        <v>364</v>
      </c>
      <c r="Q226" s="10">
        <f t="shared" ca="1" si="47"/>
        <v>-0.61</v>
      </c>
      <c r="R226" s="10">
        <f t="shared" ca="1" si="47"/>
        <v>364</v>
      </c>
      <c r="S226" s="10">
        <f t="shared" ca="1" si="47"/>
        <v>-0.61</v>
      </c>
      <c r="T226" s="10">
        <f t="shared" ca="1" si="47"/>
        <v>364</v>
      </c>
      <c r="U226" s="10">
        <f t="shared" ca="1" si="47"/>
        <v>-0.61</v>
      </c>
      <c r="V226" s="10">
        <f t="shared" ca="1" si="47"/>
        <v>364</v>
      </c>
      <c r="W226" s="10">
        <f t="shared" ca="1" si="47"/>
        <v>-0.61</v>
      </c>
      <c r="X226" s="10">
        <f t="shared" ca="1" si="47"/>
        <v>364</v>
      </c>
      <c r="Y226" s="10">
        <f t="shared" ca="1" si="47"/>
        <v>-0.61</v>
      </c>
      <c r="Z226" s="10">
        <f t="shared" ca="1" si="47"/>
        <v>364</v>
      </c>
      <c r="AA226" s="10">
        <f t="shared" ca="1" si="47"/>
        <v>-0.61</v>
      </c>
      <c r="AB226" s="10">
        <f t="shared" ca="1" si="47"/>
        <v>364</v>
      </c>
      <c r="AC226" s="10">
        <f t="shared" ca="1" si="47"/>
        <v>-0.61</v>
      </c>
      <c r="AD226" s="11">
        <f t="shared" ca="1" si="43"/>
        <v>-7.3200000000000012</v>
      </c>
    </row>
    <row r="227" spans="1:30" x14ac:dyDescent="0.25">
      <c r="A227">
        <v>163188</v>
      </c>
      <c r="B227" s="2">
        <v>345</v>
      </c>
      <c r="C227" s="2">
        <v>1190</v>
      </c>
      <c r="D227" s="2">
        <v>6595</v>
      </c>
      <c r="E227">
        <v>600</v>
      </c>
      <c r="F227" s="10">
        <f t="shared" ca="1" si="46"/>
        <v>488.19</v>
      </c>
      <c r="G227" s="10">
        <f t="shared" ca="1" si="46"/>
        <v>-0.81</v>
      </c>
      <c r="H227" s="10">
        <f t="shared" ca="1" si="46"/>
        <v>488.19</v>
      </c>
      <c r="I227" s="10">
        <f t="shared" ca="1" si="46"/>
        <v>-0.81</v>
      </c>
      <c r="J227" s="10">
        <f t="shared" ca="1" si="46"/>
        <v>488.19</v>
      </c>
      <c r="K227" s="10">
        <f t="shared" ca="1" si="46"/>
        <v>-0.81</v>
      </c>
      <c r="L227" s="10">
        <f t="shared" ca="1" si="46"/>
        <v>488.19</v>
      </c>
      <c r="M227" s="10">
        <f t="shared" ca="1" si="46"/>
        <v>-0.81</v>
      </c>
      <c r="N227" s="10">
        <f t="shared" ca="1" si="46"/>
        <v>488.19</v>
      </c>
      <c r="O227" s="10">
        <f t="shared" ca="1" si="46"/>
        <v>-0.81</v>
      </c>
      <c r="P227" s="10">
        <f t="shared" ca="1" si="47"/>
        <v>488.19</v>
      </c>
      <c r="Q227" s="10">
        <f t="shared" ca="1" si="47"/>
        <v>-0.81</v>
      </c>
      <c r="R227" s="10">
        <f t="shared" ca="1" si="47"/>
        <v>488.19</v>
      </c>
      <c r="S227" s="10">
        <f t="shared" ca="1" si="47"/>
        <v>-0.81</v>
      </c>
      <c r="T227" s="10">
        <f t="shared" ca="1" si="47"/>
        <v>488.19</v>
      </c>
      <c r="U227" s="10">
        <f t="shared" ca="1" si="47"/>
        <v>-0.81</v>
      </c>
      <c r="V227" s="10">
        <f t="shared" ca="1" si="47"/>
        <v>488.19</v>
      </c>
      <c r="W227" s="10">
        <f t="shared" ca="1" si="47"/>
        <v>-0.81</v>
      </c>
      <c r="X227" s="10">
        <f t="shared" ca="1" si="47"/>
        <v>488.19</v>
      </c>
      <c r="Y227" s="10">
        <f t="shared" ca="1" si="47"/>
        <v>-0.81</v>
      </c>
      <c r="Z227" s="10">
        <f t="shared" ca="1" si="47"/>
        <v>488.19</v>
      </c>
      <c r="AA227" s="10">
        <f t="shared" ca="1" si="47"/>
        <v>-0.81</v>
      </c>
      <c r="AB227" s="10">
        <f t="shared" ca="1" si="47"/>
        <v>488.19</v>
      </c>
      <c r="AC227" s="10">
        <f t="shared" ca="1" si="47"/>
        <v>-0.81</v>
      </c>
      <c r="AD227" s="11">
        <f t="shared" ca="1" si="43"/>
        <v>-9.7200000000000042</v>
      </c>
    </row>
    <row r="228" spans="1:30" x14ac:dyDescent="0.25">
      <c r="A228">
        <v>163189</v>
      </c>
      <c r="B228" s="2">
        <v>345</v>
      </c>
      <c r="C228" s="2">
        <v>1190</v>
      </c>
      <c r="D228" s="2">
        <v>6595</v>
      </c>
      <c r="E228">
        <v>600</v>
      </c>
      <c r="F228" s="10">
        <f t="shared" ca="1" si="46"/>
        <v>570</v>
      </c>
      <c r="G228" s="10">
        <f t="shared" ca="1" si="46"/>
        <v>-0.95</v>
      </c>
      <c r="H228" s="10">
        <f t="shared" ca="1" si="46"/>
        <v>570</v>
      </c>
      <c r="I228" s="10">
        <f t="shared" ca="1" si="46"/>
        <v>-0.95</v>
      </c>
      <c r="J228" s="10">
        <f t="shared" ca="1" si="46"/>
        <v>570</v>
      </c>
      <c r="K228" s="10">
        <f t="shared" ca="1" si="46"/>
        <v>-0.95</v>
      </c>
      <c r="L228" s="10">
        <f t="shared" ca="1" si="46"/>
        <v>570</v>
      </c>
      <c r="M228" s="10">
        <f t="shared" ca="1" si="46"/>
        <v>-0.95</v>
      </c>
      <c r="N228" s="10">
        <f t="shared" ca="1" si="46"/>
        <v>570</v>
      </c>
      <c r="O228" s="10">
        <f t="shared" ca="1" si="46"/>
        <v>-0.95</v>
      </c>
      <c r="P228" s="10">
        <f t="shared" ca="1" si="47"/>
        <v>570</v>
      </c>
      <c r="Q228" s="10">
        <f t="shared" ca="1" si="47"/>
        <v>-0.95</v>
      </c>
      <c r="R228" s="10">
        <f t="shared" ca="1" si="47"/>
        <v>570</v>
      </c>
      <c r="S228" s="10">
        <f t="shared" ca="1" si="47"/>
        <v>-0.95</v>
      </c>
      <c r="T228" s="10">
        <f t="shared" ca="1" si="47"/>
        <v>570</v>
      </c>
      <c r="U228" s="10">
        <f t="shared" ca="1" si="47"/>
        <v>-0.95</v>
      </c>
      <c r="V228" s="10">
        <f t="shared" ca="1" si="47"/>
        <v>570</v>
      </c>
      <c r="W228" s="10">
        <f t="shared" ca="1" si="47"/>
        <v>-0.95</v>
      </c>
      <c r="X228" s="10">
        <f t="shared" ca="1" si="47"/>
        <v>570</v>
      </c>
      <c r="Y228" s="10">
        <f t="shared" ca="1" si="47"/>
        <v>-0.95</v>
      </c>
      <c r="Z228" s="10">
        <f t="shared" ca="1" si="47"/>
        <v>570</v>
      </c>
      <c r="AA228" s="10">
        <f t="shared" ca="1" si="47"/>
        <v>-0.95</v>
      </c>
      <c r="AB228" s="10">
        <f t="shared" ca="1" si="47"/>
        <v>570</v>
      </c>
      <c r="AC228" s="10">
        <f t="shared" ca="1" si="47"/>
        <v>-0.95</v>
      </c>
      <c r="AD228" s="11">
        <f t="shared" ca="1" si="43"/>
        <v>-11.399999999999999</v>
      </c>
    </row>
    <row r="229" spans="1:30" x14ac:dyDescent="0.25">
      <c r="A229">
        <v>163190</v>
      </c>
      <c r="B229" s="2">
        <v>345</v>
      </c>
      <c r="C229" s="2">
        <v>1190</v>
      </c>
      <c r="D229" s="2">
        <v>6595</v>
      </c>
      <c r="E229">
        <v>600</v>
      </c>
      <c r="F229" s="10">
        <f t="shared" ca="1" si="46"/>
        <v>593.11</v>
      </c>
      <c r="G229" s="10">
        <f t="shared" ca="1" si="46"/>
        <v>-0.99</v>
      </c>
      <c r="H229" s="10">
        <f t="shared" ca="1" si="46"/>
        <v>593.11</v>
      </c>
      <c r="I229" s="10">
        <f t="shared" ca="1" si="46"/>
        <v>-0.99</v>
      </c>
      <c r="J229" s="10">
        <f t="shared" ca="1" si="46"/>
        <v>593.11</v>
      </c>
      <c r="K229" s="10">
        <f t="shared" ca="1" si="46"/>
        <v>-0.99</v>
      </c>
      <c r="L229" s="10">
        <f t="shared" ca="1" si="46"/>
        <v>593.11</v>
      </c>
      <c r="M229" s="10">
        <f t="shared" ca="1" si="46"/>
        <v>-0.99</v>
      </c>
      <c r="N229" s="10">
        <f t="shared" ca="1" si="46"/>
        <v>593.11</v>
      </c>
      <c r="O229" s="10">
        <f t="shared" ca="1" si="46"/>
        <v>-0.99</v>
      </c>
      <c r="P229" s="10">
        <f t="shared" ca="1" si="47"/>
        <v>593.11</v>
      </c>
      <c r="Q229" s="10">
        <f t="shared" ca="1" si="47"/>
        <v>-0.99</v>
      </c>
      <c r="R229" s="10">
        <f t="shared" ca="1" si="47"/>
        <v>593.11</v>
      </c>
      <c r="S229" s="10">
        <f t="shared" ca="1" si="47"/>
        <v>-0.99</v>
      </c>
      <c r="T229" s="10">
        <f t="shared" ca="1" si="47"/>
        <v>593.11</v>
      </c>
      <c r="U229" s="10">
        <f t="shared" ca="1" si="47"/>
        <v>-0.99</v>
      </c>
      <c r="V229" s="10">
        <f t="shared" ca="1" si="47"/>
        <v>593.11</v>
      </c>
      <c r="W229" s="10">
        <f t="shared" ca="1" si="47"/>
        <v>-0.99</v>
      </c>
      <c r="X229" s="10">
        <f t="shared" ca="1" si="47"/>
        <v>593.11</v>
      </c>
      <c r="Y229" s="10">
        <f t="shared" ca="1" si="47"/>
        <v>-0.99</v>
      </c>
      <c r="Z229" s="10">
        <f t="shared" ca="1" si="47"/>
        <v>593.11</v>
      </c>
      <c r="AA229" s="10">
        <f t="shared" ca="1" si="47"/>
        <v>-0.99</v>
      </c>
      <c r="AB229" s="10">
        <f t="shared" ca="1" si="47"/>
        <v>593.11</v>
      </c>
      <c r="AC229" s="10">
        <f t="shared" ca="1" si="47"/>
        <v>-0.99</v>
      </c>
      <c r="AD229" s="11">
        <f t="shared" ca="1" si="43"/>
        <v>-11.88</v>
      </c>
    </row>
    <row r="230" spans="1:30" x14ac:dyDescent="0.25">
      <c r="A230">
        <v>163191</v>
      </c>
      <c r="B230" s="2">
        <v>345</v>
      </c>
      <c r="C230" s="2">
        <v>1190</v>
      </c>
      <c r="D230" s="2">
        <v>6595</v>
      </c>
      <c r="E230">
        <v>600</v>
      </c>
      <c r="F230" s="10">
        <f t="shared" ref="F230:O239" ca="1" si="48">IFERROR(INDEX((INDIRECT("'"&amp;F$2&amp;F$3)),MATCH($A230,INDIRECT("'"&amp;F$2&amp;$A$1),0))*INDEX(F$4:F$8,MATCH($B230,$E$4:$E$8,0)),0)</f>
        <v>668.46</v>
      </c>
      <c r="G230" s="10">
        <f t="shared" ca="1" si="48"/>
        <v>-1.1100000000000001</v>
      </c>
      <c r="H230" s="10">
        <f t="shared" ca="1" si="48"/>
        <v>668.46</v>
      </c>
      <c r="I230" s="10">
        <f t="shared" ca="1" si="48"/>
        <v>-1.1100000000000001</v>
      </c>
      <c r="J230" s="10">
        <f t="shared" ca="1" si="48"/>
        <v>668.46</v>
      </c>
      <c r="K230" s="10">
        <f t="shared" ca="1" si="48"/>
        <v>-1.1100000000000001</v>
      </c>
      <c r="L230" s="10">
        <f t="shared" ca="1" si="48"/>
        <v>668.46</v>
      </c>
      <c r="M230" s="10">
        <f t="shared" ca="1" si="48"/>
        <v>-1.1100000000000001</v>
      </c>
      <c r="N230" s="10">
        <f t="shared" ca="1" si="48"/>
        <v>668.46</v>
      </c>
      <c r="O230" s="10">
        <f t="shared" ca="1" si="48"/>
        <v>-1.1100000000000001</v>
      </c>
      <c r="P230" s="10">
        <f t="shared" ref="P230:AC239" ca="1" si="49">IFERROR(INDEX((INDIRECT("'"&amp;P$2&amp;P$3)),MATCH($A230,INDIRECT("'"&amp;P$2&amp;$A$1),0))*INDEX(P$4:P$8,MATCH($B230,$E$4:$E$8,0)),0)</f>
        <v>668.46</v>
      </c>
      <c r="Q230" s="10">
        <f t="shared" ca="1" si="49"/>
        <v>-1.1100000000000001</v>
      </c>
      <c r="R230" s="10">
        <f t="shared" ca="1" si="49"/>
        <v>668.46</v>
      </c>
      <c r="S230" s="10">
        <f t="shared" ca="1" si="49"/>
        <v>-1.1100000000000001</v>
      </c>
      <c r="T230" s="10">
        <f t="shared" ca="1" si="49"/>
        <v>668.46</v>
      </c>
      <c r="U230" s="10">
        <f t="shared" ca="1" si="49"/>
        <v>-1.1100000000000001</v>
      </c>
      <c r="V230" s="10">
        <f t="shared" ca="1" si="49"/>
        <v>668.46</v>
      </c>
      <c r="W230" s="10">
        <f t="shared" ca="1" si="49"/>
        <v>-1.1100000000000001</v>
      </c>
      <c r="X230" s="10">
        <f t="shared" ca="1" si="49"/>
        <v>668.46</v>
      </c>
      <c r="Y230" s="10">
        <f t="shared" ca="1" si="49"/>
        <v>-1.1100000000000001</v>
      </c>
      <c r="Z230" s="10">
        <f t="shared" ca="1" si="49"/>
        <v>668.46</v>
      </c>
      <c r="AA230" s="10">
        <f t="shared" ca="1" si="49"/>
        <v>-1.1100000000000001</v>
      </c>
      <c r="AB230" s="10">
        <f t="shared" ca="1" si="49"/>
        <v>668.46</v>
      </c>
      <c r="AC230" s="10">
        <f t="shared" ca="1" si="49"/>
        <v>-1.1100000000000001</v>
      </c>
      <c r="AD230" s="11">
        <f t="shared" ca="1" si="43"/>
        <v>-13.319999999999999</v>
      </c>
    </row>
    <row r="231" spans="1:30" x14ac:dyDescent="0.25">
      <c r="A231">
        <v>163192</v>
      </c>
      <c r="B231" s="2">
        <v>345</v>
      </c>
      <c r="C231" s="2">
        <v>1190</v>
      </c>
      <c r="D231" s="2">
        <v>6595</v>
      </c>
      <c r="E231">
        <v>600</v>
      </c>
      <c r="F231" s="10">
        <f t="shared" ca="1" si="48"/>
        <v>865.3</v>
      </c>
      <c r="G231" s="10">
        <f t="shared" ca="1" si="48"/>
        <v>-1.44</v>
      </c>
      <c r="H231" s="10">
        <f t="shared" ca="1" si="48"/>
        <v>865.3</v>
      </c>
      <c r="I231" s="10">
        <f t="shared" ca="1" si="48"/>
        <v>-1.44</v>
      </c>
      <c r="J231" s="10">
        <f t="shared" ca="1" si="48"/>
        <v>865.3</v>
      </c>
      <c r="K231" s="10">
        <f t="shared" ca="1" si="48"/>
        <v>-1.44</v>
      </c>
      <c r="L231" s="10">
        <f t="shared" ca="1" si="48"/>
        <v>865.3</v>
      </c>
      <c r="M231" s="10">
        <f t="shared" ca="1" si="48"/>
        <v>-1.44</v>
      </c>
      <c r="N231" s="10">
        <f t="shared" ca="1" si="48"/>
        <v>865.3</v>
      </c>
      <c r="O231" s="10">
        <f t="shared" ca="1" si="48"/>
        <v>-1.44</v>
      </c>
      <c r="P231" s="10">
        <f t="shared" ca="1" si="49"/>
        <v>865.3</v>
      </c>
      <c r="Q231" s="10">
        <f t="shared" ca="1" si="49"/>
        <v>-1.44</v>
      </c>
      <c r="R231" s="10">
        <f t="shared" ca="1" si="49"/>
        <v>865.3</v>
      </c>
      <c r="S231" s="10">
        <f t="shared" ca="1" si="49"/>
        <v>-1.44</v>
      </c>
      <c r="T231" s="10">
        <f t="shared" ca="1" si="49"/>
        <v>865.3</v>
      </c>
      <c r="U231" s="10">
        <f t="shared" ca="1" si="49"/>
        <v>-1.44</v>
      </c>
      <c r="V231" s="10">
        <f t="shared" ca="1" si="49"/>
        <v>865.3</v>
      </c>
      <c r="W231" s="10">
        <f t="shared" ca="1" si="49"/>
        <v>-1.44</v>
      </c>
      <c r="X231" s="10">
        <f t="shared" ca="1" si="49"/>
        <v>865.3</v>
      </c>
      <c r="Y231" s="10">
        <f t="shared" ca="1" si="49"/>
        <v>-1.44</v>
      </c>
      <c r="Z231" s="10">
        <f t="shared" ca="1" si="49"/>
        <v>865.3</v>
      </c>
      <c r="AA231" s="10">
        <f t="shared" ca="1" si="49"/>
        <v>-1.44</v>
      </c>
      <c r="AB231" s="10">
        <f t="shared" ca="1" si="49"/>
        <v>865.3</v>
      </c>
      <c r="AC231" s="10">
        <f t="shared" ca="1" si="49"/>
        <v>-1.44</v>
      </c>
      <c r="AD231" s="11">
        <f t="shared" ca="1" si="43"/>
        <v>-17.279999999999998</v>
      </c>
    </row>
    <row r="232" spans="1:30" x14ac:dyDescent="0.25">
      <c r="A232">
        <v>163193</v>
      </c>
      <c r="B232" s="2">
        <v>345</v>
      </c>
      <c r="C232" s="2">
        <v>1190</v>
      </c>
      <c r="D232" s="2">
        <v>6595</v>
      </c>
      <c r="E232">
        <v>600</v>
      </c>
      <c r="F232" s="10">
        <f t="shared" ca="1" si="48"/>
        <v>1165.5</v>
      </c>
      <c r="G232" s="10">
        <f t="shared" ca="1" si="48"/>
        <v>-1.94</v>
      </c>
      <c r="H232" s="10">
        <f t="shared" ca="1" si="48"/>
        <v>1165.5</v>
      </c>
      <c r="I232" s="10">
        <f t="shared" ca="1" si="48"/>
        <v>-1.94</v>
      </c>
      <c r="J232" s="10">
        <f t="shared" ca="1" si="48"/>
        <v>1165.5</v>
      </c>
      <c r="K232" s="10">
        <f t="shared" ca="1" si="48"/>
        <v>-1.94</v>
      </c>
      <c r="L232" s="10">
        <f t="shared" ca="1" si="48"/>
        <v>1165.5</v>
      </c>
      <c r="M232" s="10">
        <f t="shared" ca="1" si="48"/>
        <v>-1.94</v>
      </c>
      <c r="N232" s="10">
        <f t="shared" ca="1" si="48"/>
        <v>1165.5</v>
      </c>
      <c r="O232" s="10">
        <f t="shared" ca="1" si="48"/>
        <v>-1.94</v>
      </c>
      <c r="P232" s="10">
        <f t="shared" ca="1" si="49"/>
        <v>1165.5</v>
      </c>
      <c r="Q232" s="10">
        <f t="shared" ca="1" si="49"/>
        <v>-1.94</v>
      </c>
      <c r="R232" s="10">
        <f t="shared" ca="1" si="49"/>
        <v>1165.5</v>
      </c>
      <c r="S232" s="10">
        <f t="shared" ca="1" si="49"/>
        <v>-1.94</v>
      </c>
      <c r="T232" s="10">
        <f t="shared" ca="1" si="49"/>
        <v>1165.5</v>
      </c>
      <c r="U232" s="10">
        <f t="shared" ca="1" si="49"/>
        <v>-1.94</v>
      </c>
      <c r="V232" s="10">
        <f t="shared" ca="1" si="49"/>
        <v>1165.5</v>
      </c>
      <c r="W232" s="10">
        <f t="shared" ca="1" si="49"/>
        <v>-1.94</v>
      </c>
      <c r="X232" s="10">
        <f t="shared" ca="1" si="49"/>
        <v>1165.5</v>
      </c>
      <c r="Y232" s="10">
        <f t="shared" ca="1" si="49"/>
        <v>-1.94</v>
      </c>
      <c r="Z232" s="10">
        <f t="shared" ca="1" si="49"/>
        <v>1165.5</v>
      </c>
      <c r="AA232" s="10">
        <f t="shared" ca="1" si="49"/>
        <v>-1.94</v>
      </c>
      <c r="AB232" s="10">
        <f t="shared" ca="1" si="49"/>
        <v>1165.5</v>
      </c>
      <c r="AC232" s="10">
        <f t="shared" ca="1" si="49"/>
        <v>-1.94</v>
      </c>
      <c r="AD232" s="11">
        <f t="shared" ca="1" si="43"/>
        <v>-23.28</v>
      </c>
    </row>
    <row r="233" spans="1:30" x14ac:dyDescent="0.25">
      <c r="A233">
        <v>163194</v>
      </c>
      <c r="B233" s="2">
        <v>345</v>
      </c>
      <c r="C233" s="2">
        <v>1190</v>
      </c>
      <c r="D233" s="2">
        <v>6595</v>
      </c>
      <c r="E233">
        <v>600</v>
      </c>
      <c r="F233" s="10">
        <f t="shared" ca="1" si="48"/>
        <v>2879.74</v>
      </c>
      <c r="G233" s="10">
        <f t="shared" ca="1" si="48"/>
        <v>-4.8</v>
      </c>
      <c r="H233" s="10">
        <f t="shared" ca="1" si="48"/>
        <v>2879.74</v>
      </c>
      <c r="I233" s="10">
        <f t="shared" ca="1" si="48"/>
        <v>-4.8</v>
      </c>
      <c r="J233" s="10">
        <f t="shared" ca="1" si="48"/>
        <v>2879.74</v>
      </c>
      <c r="K233" s="10">
        <f t="shared" ca="1" si="48"/>
        <v>-4.8</v>
      </c>
      <c r="L233" s="10">
        <f t="shared" ca="1" si="48"/>
        <v>2879.74</v>
      </c>
      <c r="M233" s="10">
        <f t="shared" ca="1" si="48"/>
        <v>-4.8</v>
      </c>
      <c r="N233" s="10">
        <f t="shared" ca="1" si="48"/>
        <v>2879.74</v>
      </c>
      <c r="O233" s="10">
        <f t="shared" ca="1" si="48"/>
        <v>-4.8</v>
      </c>
      <c r="P233" s="10">
        <f t="shared" ca="1" si="49"/>
        <v>2879.74</v>
      </c>
      <c r="Q233" s="10">
        <f t="shared" ca="1" si="49"/>
        <v>-4.8</v>
      </c>
      <c r="R233" s="10">
        <f t="shared" ca="1" si="49"/>
        <v>2879.74</v>
      </c>
      <c r="S233" s="10">
        <f t="shared" ca="1" si="49"/>
        <v>-4.8</v>
      </c>
      <c r="T233" s="10">
        <f t="shared" ca="1" si="49"/>
        <v>2879.74</v>
      </c>
      <c r="U233" s="10">
        <f t="shared" ca="1" si="49"/>
        <v>-4.8</v>
      </c>
      <c r="V233" s="10">
        <f t="shared" ca="1" si="49"/>
        <v>2879.74</v>
      </c>
      <c r="W233" s="10">
        <f t="shared" ca="1" si="49"/>
        <v>-4.8</v>
      </c>
      <c r="X233" s="10">
        <f t="shared" ca="1" si="49"/>
        <v>2879.74</v>
      </c>
      <c r="Y233" s="10">
        <f t="shared" ca="1" si="49"/>
        <v>-4.8</v>
      </c>
      <c r="Z233" s="10">
        <f t="shared" ca="1" si="49"/>
        <v>2879.74</v>
      </c>
      <c r="AA233" s="10">
        <f t="shared" ca="1" si="49"/>
        <v>-4.8</v>
      </c>
      <c r="AB233" s="10">
        <f t="shared" ca="1" si="49"/>
        <v>2879.74</v>
      </c>
      <c r="AC233" s="10">
        <f t="shared" ca="1" si="49"/>
        <v>-4.8</v>
      </c>
      <c r="AD233" s="11">
        <f t="shared" ca="1" si="43"/>
        <v>-57.599999999999987</v>
      </c>
    </row>
    <row r="234" spans="1:30" x14ac:dyDescent="0.25">
      <c r="A234">
        <v>163195</v>
      </c>
      <c r="B234" s="2">
        <v>345</v>
      </c>
      <c r="C234" s="2">
        <v>1190</v>
      </c>
      <c r="D234" s="2">
        <v>6595</v>
      </c>
      <c r="E234">
        <v>600</v>
      </c>
      <c r="F234" s="10">
        <f t="shared" ca="1" si="48"/>
        <v>4296.6000000000004</v>
      </c>
      <c r="G234" s="10">
        <f t="shared" ca="1" si="48"/>
        <v>-7.16</v>
      </c>
      <c r="H234" s="10">
        <f t="shared" ca="1" si="48"/>
        <v>4296.6000000000004</v>
      </c>
      <c r="I234" s="10">
        <f t="shared" ca="1" si="48"/>
        <v>-7.16</v>
      </c>
      <c r="J234" s="10">
        <f t="shared" ca="1" si="48"/>
        <v>4296.6000000000004</v>
      </c>
      <c r="K234" s="10">
        <f t="shared" ca="1" si="48"/>
        <v>-7.16</v>
      </c>
      <c r="L234" s="10">
        <f t="shared" ca="1" si="48"/>
        <v>4296.6000000000004</v>
      </c>
      <c r="M234" s="10">
        <f t="shared" ca="1" si="48"/>
        <v>-7.16</v>
      </c>
      <c r="N234" s="10">
        <f t="shared" ca="1" si="48"/>
        <v>4296.6000000000004</v>
      </c>
      <c r="O234" s="10">
        <f t="shared" ca="1" si="48"/>
        <v>-7.16</v>
      </c>
      <c r="P234" s="10">
        <f t="shared" ca="1" si="49"/>
        <v>4296.6000000000004</v>
      </c>
      <c r="Q234" s="10">
        <f t="shared" ca="1" si="49"/>
        <v>-7.16</v>
      </c>
      <c r="R234" s="10">
        <f t="shared" ca="1" si="49"/>
        <v>4296.6000000000004</v>
      </c>
      <c r="S234" s="10">
        <f t="shared" ca="1" si="49"/>
        <v>-7.16</v>
      </c>
      <c r="T234" s="10">
        <f t="shared" ca="1" si="49"/>
        <v>4296.6000000000004</v>
      </c>
      <c r="U234" s="10">
        <f t="shared" ca="1" si="49"/>
        <v>-7.16</v>
      </c>
      <c r="V234" s="10">
        <f t="shared" ca="1" si="49"/>
        <v>4296.6000000000004</v>
      </c>
      <c r="W234" s="10">
        <f t="shared" ca="1" si="49"/>
        <v>-7.16</v>
      </c>
      <c r="X234" s="10">
        <f t="shared" ca="1" si="49"/>
        <v>4296.6000000000004</v>
      </c>
      <c r="Y234" s="10">
        <f t="shared" ca="1" si="49"/>
        <v>-7.16</v>
      </c>
      <c r="Z234" s="10">
        <f t="shared" ca="1" si="49"/>
        <v>4296.6000000000004</v>
      </c>
      <c r="AA234" s="10">
        <f t="shared" ca="1" si="49"/>
        <v>-7.16</v>
      </c>
      <c r="AB234" s="10">
        <f t="shared" ca="1" si="49"/>
        <v>4296.6000000000004</v>
      </c>
      <c r="AC234" s="10">
        <f t="shared" ca="1" si="49"/>
        <v>-7.16</v>
      </c>
      <c r="AD234" s="11">
        <f t="shared" ca="1" si="43"/>
        <v>-85.919999999999973</v>
      </c>
    </row>
    <row r="235" spans="1:30" x14ac:dyDescent="0.25">
      <c r="A235">
        <v>2001440</v>
      </c>
      <c r="B235" s="2">
        <v>345</v>
      </c>
      <c r="C235" s="2">
        <v>1190</v>
      </c>
      <c r="D235" s="2">
        <v>6595</v>
      </c>
      <c r="E235">
        <v>600</v>
      </c>
      <c r="F235" s="10">
        <f t="shared" ca="1" si="48"/>
        <v>442.55</v>
      </c>
      <c r="G235" s="10">
        <f t="shared" ca="1" si="48"/>
        <v>-0.74</v>
      </c>
      <c r="H235" s="10">
        <f t="shared" ca="1" si="48"/>
        <v>442.55</v>
      </c>
      <c r="I235" s="10">
        <f t="shared" ca="1" si="48"/>
        <v>-0.74</v>
      </c>
      <c r="J235" s="10">
        <f t="shared" ca="1" si="48"/>
        <v>442.55</v>
      </c>
      <c r="K235" s="10">
        <f t="shared" ca="1" si="48"/>
        <v>-0.74</v>
      </c>
      <c r="L235" s="10">
        <f t="shared" ca="1" si="48"/>
        <v>442.55</v>
      </c>
      <c r="M235" s="10">
        <f t="shared" ca="1" si="48"/>
        <v>-0.74</v>
      </c>
      <c r="N235" s="10">
        <f t="shared" ca="1" si="48"/>
        <v>442.55</v>
      </c>
      <c r="O235" s="10">
        <f t="shared" ca="1" si="48"/>
        <v>-0.74</v>
      </c>
      <c r="P235" s="10">
        <f t="shared" ca="1" si="49"/>
        <v>442.55</v>
      </c>
      <c r="Q235" s="10">
        <f t="shared" ca="1" si="49"/>
        <v>-0.74</v>
      </c>
      <c r="R235" s="10">
        <f t="shared" ca="1" si="49"/>
        <v>442.55</v>
      </c>
      <c r="S235" s="10">
        <f t="shared" ca="1" si="49"/>
        <v>-0.74</v>
      </c>
      <c r="T235" s="10">
        <f t="shared" ca="1" si="49"/>
        <v>442.55</v>
      </c>
      <c r="U235" s="10">
        <f t="shared" ca="1" si="49"/>
        <v>-0.74</v>
      </c>
      <c r="V235" s="10">
        <f t="shared" ca="1" si="49"/>
        <v>442.55</v>
      </c>
      <c r="W235" s="10">
        <f t="shared" ca="1" si="49"/>
        <v>-0.74</v>
      </c>
      <c r="X235" s="10">
        <f t="shared" ca="1" si="49"/>
        <v>442.55</v>
      </c>
      <c r="Y235" s="10">
        <f t="shared" ca="1" si="49"/>
        <v>-0.74</v>
      </c>
      <c r="Z235" s="10">
        <f t="shared" ca="1" si="49"/>
        <v>442.55</v>
      </c>
      <c r="AA235" s="10">
        <f t="shared" ca="1" si="49"/>
        <v>-0.74</v>
      </c>
      <c r="AB235" s="10">
        <f t="shared" ca="1" si="49"/>
        <v>442.55</v>
      </c>
      <c r="AC235" s="10">
        <f t="shared" ca="1" si="49"/>
        <v>-0.74</v>
      </c>
      <c r="AD235" s="11">
        <f t="shared" ca="1" si="43"/>
        <v>-8.8800000000000008</v>
      </c>
    </row>
    <row r="236" spans="1:30" x14ac:dyDescent="0.25">
      <c r="A236">
        <v>97601</v>
      </c>
      <c r="B236" s="2">
        <v>345</v>
      </c>
      <c r="C236" s="2">
        <v>1195</v>
      </c>
      <c r="D236" s="2">
        <v>6600</v>
      </c>
      <c r="E236">
        <v>600</v>
      </c>
      <c r="F236" s="10">
        <f t="shared" ca="1" si="48"/>
        <v>27696.9</v>
      </c>
      <c r="G236" s="10">
        <f t="shared" ca="1" si="48"/>
        <v>-46.16</v>
      </c>
      <c r="H236" s="10">
        <f t="shared" ca="1" si="48"/>
        <v>28400.85</v>
      </c>
      <c r="I236" s="10">
        <f t="shared" ca="1" si="48"/>
        <v>-47.33</v>
      </c>
      <c r="J236" s="10">
        <f t="shared" ca="1" si="48"/>
        <v>29309.05</v>
      </c>
      <c r="K236" s="10">
        <f t="shared" ca="1" si="48"/>
        <v>-48.85</v>
      </c>
      <c r="L236" s="10">
        <f t="shared" ca="1" si="48"/>
        <v>30064.06</v>
      </c>
      <c r="M236" s="10">
        <f t="shared" ca="1" si="48"/>
        <v>-50.11</v>
      </c>
      <c r="N236" s="10">
        <f t="shared" ca="1" si="48"/>
        <v>31398.16</v>
      </c>
      <c r="O236" s="10">
        <f t="shared" ca="1" si="48"/>
        <v>-52.33</v>
      </c>
      <c r="P236" s="10">
        <f t="shared" ca="1" si="49"/>
        <v>32147.86</v>
      </c>
      <c r="Q236" s="10">
        <f t="shared" ca="1" si="49"/>
        <v>-52.77</v>
      </c>
      <c r="R236" s="10">
        <f t="shared" ca="1" si="49"/>
        <v>32481.31</v>
      </c>
      <c r="S236" s="10">
        <f t="shared" ca="1" si="49"/>
        <v>-54.14</v>
      </c>
      <c r="T236" s="10">
        <f t="shared" ca="1" si="49"/>
        <v>32855.230000000003</v>
      </c>
      <c r="U236" s="10">
        <f t="shared" ca="1" si="49"/>
        <v>-54.76</v>
      </c>
      <c r="V236" s="10">
        <f t="shared" ca="1" si="49"/>
        <v>33306.67</v>
      </c>
      <c r="W236" s="10">
        <f t="shared" ca="1" si="49"/>
        <v>-55.51</v>
      </c>
      <c r="X236" s="10">
        <f t="shared" ca="1" si="49"/>
        <v>33533.47</v>
      </c>
      <c r="Y236" s="10">
        <f t="shared" ca="1" si="49"/>
        <v>-55.89</v>
      </c>
      <c r="Z236" s="10">
        <f t="shared" ca="1" si="49"/>
        <v>33838.75</v>
      </c>
      <c r="AA236" s="10">
        <f t="shared" ca="1" si="49"/>
        <v>-56.4</v>
      </c>
      <c r="AB236" s="10">
        <f t="shared" ca="1" si="49"/>
        <v>34144.03</v>
      </c>
      <c r="AC236" s="10">
        <f t="shared" ca="1" si="49"/>
        <v>-56.91</v>
      </c>
      <c r="AD236" s="11">
        <f t="shared" ca="1" si="43"/>
        <v>-631.15999999999985</v>
      </c>
    </row>
    <row r="237" spans="1:30" x14ac:dyDescent="0.25">
      <c r="A237">
        <v>108603</v>
      </c>
      <c r="B237" s="2">
        <v>345</v>
      </c>
      <c r="C237" s="2">
        <v>1195</v>
      </c>
      <c r="D237" s="2">
        <v>6600</v>
      </c>
      <c r="E237">
        <v>600</v>
      </c>
      <c r="F237" s="10">
        <f t="shared" ca="1" si="48"/>
        <v>884.16</v>
      </c>
      <c r="G237" s="10">
        <f t="shared" ca="1" si="48"/>
        <v>-1.47</v>
      </c>
      <c r="H237" s="10">
        <f t="shared" ca="1" si="48"/>
        <v>1464.57</v>
      </c>
      <c r="I237" s="10">
        <f t="shared" ca="1" si="48"/>
        <v>-1.47</v>
      </c>
      <c r="J237" s="10">
        <f t="shared" ca="1" si="48"/>
        <v>1464.57</v>
      </c>
      <c r="K237" s="10">
        <f t="shared" ca="1" si="48"/>
        <v>-2.44</v>
      </c>
      <c r="L237" s="10">
        <f t="shared" ca="1" si="48"/>
        <v>1464.57</v>
      </c>
      <c r="M237" s="10">
        <f t="shared" ca="1" si="48"/>
        <v>-2.44</v>
      </c>
      <c r="N237" s="10">
        <f t="shared" ca="1" si="48"/>
        <v>1464.57</v>
      </c>
      <c r="O237" s="10">
        <f t="shared" ca="1" si="48"/>
        <v>-2.44</v>
      </c>
      <c r="P237" s="10">
        <f t="shared" ca="1" si="49"/>
        <v>1464.57</v>
      </c>
      <c r="Q237" s="10">
        <f t="shared" ca="1" si="49"/>
        <v>-2.44</v>
      </c>
      <c r="R237" s="10">
        <f t="shared" ca="1" si="49"/>
        <v>3652.57</v>
      </c>
      <c r="S237" s="10">
        <f t="shared" ca="1" si="49"/>
        <v>-2.44</v>
      </c>
      <c r="T237" s="10">
        <f t="shared" ca="1" si="49"/>
        <v>2823.9</v>
      </c>
      <c r="U237" s="10">
        <f t="shared" ca="1" si="49"/>
        <v>-4.71</v>
      </c>
      <c r="V237" s="10">
        <f t="shared" ca="1" si="49"/>
        <v>2823.9</v>
      </c>
      <c r="W237" s="10">
        <f t="shared" ca="1" si="49"/>
        <v>-4.71</v>
      </c>
      <c r="X237" s="10">
        <f t="shared" ca="1" si="49"/>
        <v>4424.91</v>
      </c>
      <c r="Y237" s="10">
        <f t="shared" ca="1" si="49"/>
        <v>-7.37</v>
      </c>
      <c r="Z237" s="10">
        <f t="shared" ca="1" si="49"/>
        <v>4424.91</v>
      </c>
      <c r="AA237" s="10">
        <f t="shared" ca="1" si="49"/>
        <v>-7.37</v>
      </c>
      <c r="AB237" s="10">
        <f t="shared" ca="1" si="49"/>
        <v>4424.91</v>
      </c>
      <c r="AC237" s="10">
        <f t="shared" ca="1" si="49"/>
        <v>-7.37</v>
      </c>
      <c r="AD237" s="11">
        <f t="shared" ca="1" si="43"/>
        <v>-46.669999999999995</v>
      </c>
    </row>
    <row r="238" spans="1:30" x14ac:dyDescent="0.25">
      <c r="A238">
        <v>108623</v>
      </c>
      <c r="B238" s="2">
        <v>345</v>
      </c>
      <c r="C238" s="2">
        <v>1195</v>
      </c>
      <c r="D238" s="2">
        <v>6600</v>
      </c>
      <c r="E238">
        <v>600</v>
      </c>
      <c r="F238" s="10">
        <f t="shared" ca="1" si="48"/>
        <v>40622.54</v>
      </c>
      <c r="G238" s="10">
        <f t="shared" ca="1" si="48"/>
        <v>-67.7</v>
      </c>
      <c r="H238" s="10">
        <f t="shared" ca="1" si="48"/>
        <v>40622.54</v>
      </c>
      <c r="I238" s="10">
        <f t="shared" ca="1" si="48"/>
        <v>-67.7</v>
      </c>
      <c r="J238" s="10">
        <f t="shared" ca="1" si="48"/>
        <v>40622.54</v>
      </c>
      <c r="K238" s="10">
        <f t="shared" ca="1" si="48"/>
        <v>-67.7</v>
      </c>
      <c r="L238" s="10">
        <f t="shared" ca="1" si="48"/>
        <v>40382.61</v>
      </c>
      <c r="M238" s="10">
        <f t="shared" ca="1" si="48"/>
        <v>-67.7</v>
      </c>
      <c r="N238" s="10">
        <f t="shared" ca="1" si="48"/>
        <v>39827.9</v>
      </c>
      <c r="O238" s="10">
        <f t="shared" ca="1" si="48"/>
        <v>-67.3</v>
      </c>
      <c r="P238" s="10">
        <f t="shared" ca="1" si="49"/>
        <v>39418.660000000003</v>
      </c>
      <c r="Q238" s="10">
        <f t="shared" ca="1" si="49"/>
        <v>-66.38</v>
      </c>
      <c r="R238" s="10">
        <f t="shared" ca="1" si="49"/>
        <v>39418.660000000003</v>
      </c>
      <c r="S238" s="10">
        <f t="shared" ca="1" si="49"/>
        <v>-65.7</v>
      </c>
      <c r="T238" s="10">
        <f t="shared" ca="1" si="49"/>
        <v>39418.660000000003</v>
      </c>
      <c r="U238" s="10">
        <f t="shared" ca="1" si="49"/>
        <v>-65.7</v>
      </c>
      <c r="V238" s="10">
        <f t="shared" ca="1" si="49"/>
        <v>39418.660000000003</v>
      </c>
      <c r="W238" s="10">
        <f t="shared" ca="1" si="49"/>
        <v>-65.7</v>
      </c>
      <c r="X238" s="10">
        <f t="shared" ca="1" si="49"/>
        <v>39418.660000000003</v>
      </c>
      <c r="Y238" s="10">
        <f t="shared" ca="1" si="49"/>
        <v>-65.7</v>
      </c>
      <c r="Z238" s="10">
        <f t="shared" ca="1" si="49"/>
        <v>39418.660000000003</v>
      </c>
      <c r="AA238" s="10">
        <f t="shared" ca="1" si="49"/>
        <v>-65.7</v>
      </c>
      <c r="AB238" s="10">
        <f t="shared" ca="1" si="49"/>
        <v>39418.660000000003</v>
      </c>
      <c r="AC238" s="10">
        <f t="shared" ca="1" si="49"/>
        <v>-65.7</v>
      </c>
      <c r="AD238" s="11">
        <f t="shared" ca="1" si="43"/>
        <v>-798.68000000000018</v>
      </c>
    </row>
    <row r="239" spans="1:30" x14ac:dyDescent="0.25">
      <c r="A239">
        <v>163196</v>
      </c>
      <c r="B239" s="2">
        <v>345</v>
      </c>
      <c r="C239" s="2">
        <v>1195</v>
      </c>
      <c r="D239" s="2">
        <v>6600</v>
      </c>
      <c r="E239">
        <v>600</v>
      </c>
      <c r="F239" s="10">
        <f t="shared" ca="1" si="48"/>
        <v>275.60000000000002</v>
      </c>
      <c r="G239" s="10">
        <f t="shared" ca="1" si="48"/>
        <v>-0.46</v>
      </c>
      <c r="H239" s="10">
        <f t="shared" ca="1" si="48"/>
        <v>275.60000000000002</v>
      </c>
      <c r="I239" s="10">
        <f t="shared" ca="1" si="48"/>
        <v>-0.46</v>
      </c>
      <c r="J239" s="10">
        <f t="shared" ca="1" si="48"/>
        <v>275.60000000000002</v>
      </c>
      <c r="K239" s="10">
        <f t="shared" ca="1" si="48"/>
        <v>-0.46</v>
      </c>
      <c r="L239" s="10">
        <f t="shared" ca="1" si="48"/>
        <v>275.60000000000002</v>
      </c>
      <c r="M239" s="10">
        <f t="shared" ca="1" si="48"/>
        <v>-0.46</v>
      </c>
      <c r="N239" s="10">
        <f t="shared" ca="1" si="48"/>
        <v>275.60000000000002</v>
      </c>
      <c r="O239" s="10">
        <f t="shared" ca="1" si="48"/>
        <v>-0.46</v>
      </c>
      <c r="P239" s="10">
        <f t="shared" ca="1" si="49"/>
        <v>275.60000000000002</v>
      </c>
      <c r="Q239" s="10">
        <f t="shared" ca="1" si="49"/>
        <v>-0.46</v>
      </c>
      <c r="R239" s="10">
        <f t="shared" ca="1" si="49"/>
        <v>275.60000000000002</v>
      </c>
      <c r="S239" s="10">
        <f t="shared" ca="1" si="49"/>
        <v>-0.46</v>
      </c>
      <c r="T239" s="10">
        <f t="shared" ca="1" si="49"/>
        <v>275.60000000000002</v>
      </c>
      <c r="U239" s="10">
        <f t="shared" ca="1" si="49"/>
        <v>-0.46</v>
      </c>
      <c r="V239" s="10">
        <f t="shared" ca="1" si="49"/>
        <v>275.60000000000002</v>
      </c>
      <c r="W239" s="10">
        <f t="shared" ca="1" si="49"/>
        <v>-0.46</v>
      </c>
      <c r="X239" s="10">
        <f t="shared" ca="1" si="49"/>
        <v>275.60000000000002</v>
      </c>
      <c r="Y239" s="10">
        <f t="shared" ca="1" si="49"/>
        <v>-0.46</v>
      </c>
      <c r="Z239" s="10">
        <f t="shared" ca="1" si="49"/>
        <v>275.60000000000002</v>
      </c>
      <c r="AA239" s="10">
        <f t="shared" ca="1" si="49"/>
        <v>-0.46</v>
      </c>
      <c r="AB239" s="10">
        <f t="shared" ca="1" si="49"/>
        <v>275.60000000000002</v>
      </c>
      <c r="AC239" s="10">
        <f t="shared" ca="1" si="49"/>
        <v>-0.46</v>
      </c>
      <c r="AD239" s="11">
        <f t="shared" ca="1" si="43"/>
        <v>-5.5200000000000005</v>
      </c>
    </row>
    <row r="240" spans="1:30" x14ac:dyDescent="0.25">
      <c r="A240">
        <v>1005960</v>
      </c>
      <c r="B240" s="2">
        <v>345</v>
      </c>
      <c r="C240" s="2">
        <v>1200</v>
      </c>
      <c r="D240" s="2">
        <v>6605</v>
      </c>
      <c r="E240">
        <v>120</v>
      </c>
      <c r="F240" s="10">
        <f t="shared" ref="F240:O249" ca="1" si="50">IFERROR(INDEX((INDIRECT("'"&amp;F$2&amp;F$3)),MATCH($A240,INDIRECT("'"&amp;F$2&amp;$A$1),0))*INDEX(F$4:F$8,MATCH($B240,$E$4:$E$8,0)),0)</f>
        <v>2570.16</v>
      </c>
      <c r="G240" s="10">
        <f t="shared" ca="1" si="50"/>
        <v>-21.42</v>
      </c>
      <c r="H240" s="10">
        <f t="shared" ca="1" si="50"/>
        <v>2570.16</v>
      </c>
      <c r="I240" s="10">
        <f t="shared" ca="1" si="50"/>
        <v>-21.42</v>
      </c>
      <c r="J240" s="10">
        <f t="shared" ca="1" si="50"/>
        <v>2570.16</v>
      </c>
      <c r="K240" s="10">
        <f t="shared" ca="1" si="50"/>
        <v>-21.42</v>
      </c>
      <c r="L240" s="10">
        <f t="shared" ca="1" si="50"/>
        <v>2570.16</v>
      </c>
      <c r="M240" s="10">
        <f t="shared" ca="1" si="50"/>
        <v>-21.42</v>
      </c>
      <c r="N240" s="10">
        <f t="shared" ca="1" si="50"/>
        <v>2570.16</v>
      </c>
      <c r="O240" s="10">
        <f t="shared" ca="1" si="50"/>
        <v>-21.42</v>
      </c>
      <c r="P240" s="10">
        <f t="shared" ref="P240:AC249" ca="1" si="51">IFERROR(INDEX((INDIRECT("'"&amp;P$2&amp;P$3)),MATCH($A240,INDIRECT("'"&amp;P$2&amp;$A$1),0))*INDEX(P$4:P$8,MATCH($B240,$E$4:$E$8,0)),0)</f>
        <v>2570.16</v>
      </c>
      <c r="Q240" s="10">
        <f t="shared" ca="1" si="51"/>
        <v>-21.42</v>
      </c>
      <c r="R240" s="10">
        <f t="shared" ca="1" si="51"/>
        <v>2570.16</v>
      </c>
      <c r="S240" s="10">
        <f t="shared" ca="1" si="51"/>
        <v>-21.42</v>
      </c>
      <c r="T240" s="10">
        <f t="shared" ca="1" si="51"/>
        <v>2570.16</v>
      </c>
      <c r="U240" s="10">
        <f t="shared" ca="1" si="51"/>
        <v>-21.42</v>
      </c>
      <c r="V240" s="10">
        <f t="shared" ca="1" si="51"/>
        <v>2570.16</v>
      </c>
      <c r="W240" s="10">
        <f t="shared" ca="1" si="51"/>
        <v>-21.42</v>
      </c>
      <c r="X240" s="10">
        <f t="shared" ca="1" si="51"/>
        <v>2570.16</v>
      </c>
      <c r="Y240" s="10">
        <f t="shared" ca="1" si="51"/>
        <v>-21.42</v>
      </c>
      <c r="Z240" s="10">
        <f t="shared" ca="1" si="51"/>
        <v>2570.16</v>
      </c>
      <c r="AA240" s="10">
        <f t="shared" ca="1" si="51"/>
        <v>-21.42</v>
      </c>
      <c r="AB240" s="10">
        <f t="shared" ca="1" si="51"/>
        <v>2570.16</v>
      </c>
      <c r="AC240" s="10">
        <f t="shared" ca="1" si="51"/>
        <v>-21.42</v>
      </c>
      <c r="AD240" s="11">
        <f t="shared" ca="1" si="43"/>
        <v>-257.04000000000008</v>
      </c>
    </row>
    <row r="241" spans="1:30" x14ac:dyDescent="0.25">
      <c r="A241">
        <v>108585</v>
      </c>
      <c r="B241" s="2">
        <v>345</v>
      </c>
      <c r="C241" s="2">
        <v>1205</v>
      </c>
      <c r="D241" s="2">
        <v>6610</v>
      </c>
      <c r="E241">
        <v>600</v>
      </c>
      <c r="F241" s="10">
        <f t="shared" ca="1" si="50"/>
        <v>434.58</v>
      </c>
      <c r="G241" s="10">
        <f t="shared" ca="1" si="50"/>
        <v>-0.72</v>
      </c>
      <c r="H241" s="10">
        <f t="shared" ca="1" si="50"/>
        <v>434.58</v>
      </c>
      <c r="I241" s="10">
        <f t="shared" ca="1" si="50"/>
        <v>-0.72</v>
      </c>
      <c r="J241" s="10">
        <f t="shared" ca="1" si="50"/>
        <v>434.58</v>
      </c>
      <c r="K241" s="10">
        <f t="shared" ca="1" si="50"/>
        <v>-0.72</v>
      </c>
      <c r="L241" s="10">
        <f t="shared" ca="1" si="50"/>
        <v>434.58</v>
      </c>
      <c r="M241" s="10">
        <f t="shared" ca="1" si="50"/>
        <v>-0.72</v>
      </c>
      <c r="N241" s="10">
        <f t="shared" ca="1" si="50"/>
        <v>434.58</v>
      </c>
      <c r="O241" s="10">
        <f t="shared" ca="1" si="50"/>
        <v>-0.72</v>
      </c>
      <c r="P241" s="10">
        <f t="shared" ca="1" si="51"/>
        <v>434.58</v>
      </c>
      <c r="Q241" s="10">
        <f t="shared" ca="1" si="51"/>
        <v>-0.72</v>
      </c>
      <c r="R241" s="10">
        <f t="shared" ca="1" si="51"/>
        <v>434.58</v>
      </c>
      <c r="S241" s="10">
        <f t="shared" ca="1" si="51"/>
        <v>-0.72</v>
      </c>
      <c r="T241" s="10">
        <f t="shared" ca="1" si="51"/>
        <v>434.58</v>
      </c>
      <c r="U241" s="10">
        <f t="shared" ca="1" si="51"/>
        <v>-0.72</v>
      </c>
      <c r="V241" s="10">
        <f t="shared" ca="1" si="51"/>
        <v>434.58</v>
      </c>
      <c r="W241" s="10">
        <f t="shared" ca="1" si="51"/>
        <v>-0.72</v>
      </c>
      <c r="X241" s="10">
        <f t="shared" ca="1" si="51"/>
        <v>434.58</v>
      </c>
      <c r="Y241" s="10">
        <f t="shared" ca="1" si="51"/>
        <v>-0.72</v>
      </c>
      <c r="Z241" s="10">
        <f t="shared" ca="1" si="51"/>
        <v>434.58</v>
      </c>
      <c r="AA241" s="10">
        <f t="shared" ca="1" si="51"/>
        <v>-0.72</v>
      </c>
      <c r="AB241" s="10">
        <f t="shared" ca="1" si="51"/>
        <v>434.58</v>
      </c>
      <c r="AC241" s="10">
        <f t="shared" ca="1" si="51"/>
        <v>-0.72</v>
      </c>
      <c r="AD241" s="11">
        <f t="shared" ca="1" si="43"/>
        <v>-8.6399999999999988</v>
      </c>
    </row>
    <row r="242" spans="1:30" x14ac:dyDescent="0.25">
      <c r="A242">
        <v>108605</v>
      </c>
      <c r="B242" s="2">
        <v>345</v>
      </c>
      <c r="C242" s="2">
        <v>1205</v>
      </c>
      <c r="D242" s="2">
        <v>6610</v>
      </c>
      <c r="E242">
        <v>600</v>
      </c>
      <c r="F242" s="10">
        <f t="shared" ca="1" si="50"/>
        <v>7086.42</v>
      </c>
      <c r="G242" s="10">
        <f t="shared" ca="1" si="50"/>
        <v>-11.81</v>
      </c>
      <c r="H242" s="10">
        <f t="shared" ca="1" si="50"/>
        <v>7086.42</v>
      </c>
      <c r="I242" s="10">
        <f t="shared" ca="1" si="50"/>
        <v>-11.81</v>
      </c>
      <c r="J242" s="10">
        <f t="shared" ca="1" si="50"/>
        <v>7086.42</v>
      </c>
      <c r="K242" s="10">
        <f t="shared" ca="1" si="50"/>
        <v>-11.81</v>
      </c>
      <c r="L242" s="10">
        <f t="shared" ca="1" si="50"/>
        <v>7086.42</v>
      </c>
      <c r="M242" s="10">
        <f t="shared" ca="1" si="50"/>
        <v>-11.81</v>
      </c>
      <c r="N242" s="10">
        <f t="shared" ca="1" si="50"/>
        <v>7086.42</v>
      </c>
      <c r="O242" s="10">
        <f t="shared" ca="1" si="50"/>
        <v>-11.81</v>
      </c>
      <c r="P242" s="10">
        <f t="shared" ca="1" si="51"/>
        <v>7086.42</v>
      </c>
      <c r="Q242" s="10">
        <f t="shared" ca="1" si="51"/>
        <v>-11.81</v>
      </c>
      <c r="R242" s="10">
        <f t="shared" ca="1" si="51"/>
        <v>7086.42</v>
      </c>
      <c r="S242" s="10">
        <f t="shared" ca="1" si="51"/>
        <v>-11.81</v>
      </c>
      <c r="T242" s="10">
        <f t="shared" ca="1" si="51"/>
        <v>7086.42</v>
      </c>
      <c r="U242" s="10">
        <f t="shared" ca="1" si="51"/>
        <v>-11.81</v>
      </c>
      <c r="V242" s="10">
        <f t="shared" ca="1" si="51"/>
        <v>7086.42</v>
      </c>
      <c r="W242" s="10">
        <f t="shared" ca="1" si="51"/>
        <v>-11.81</v>
      </c>
      <c r="X242" s="10">
        <f t="shared" ca="1" si="51"/>
        <v>7086.42</v>
      </c>
      <c r="Y242" s="10">
        <f t="shared" ca="1" si="51"/>
        <v>-11.81</v>
      </c>
      <c r="Z242" s="10">
        <f t="shared" ca="1" si="51"/>
        <v>7086.42</v>
      </c>
      <c r="AA242" s="10">
        <f t="shared" ca="1" si="51"/>
        <v>-11.81</v>
      </c>
      <c r="AB242" s="10">
        <f t="shared" ca="1" si="51"/>
        <v>7086.42</v>
      </c>
      <c r="AC242" s="10">
        <f t="shared" ca="1" si="51"/>
        <v>-11.81</v>
      </c>
      <c r="AD242" s="11">
        <f t="shared" ca="1" si="43"/>
        <v>-141.72</v>
      </c>
    </row>
    <row r="243" spans="1:30" x14ac:dyDescent="0.25">
      <c r="A243">
        <v>108625</v>
      </c>
      <c r="B243" s="2">
        <v>345</v>
      </c>
      <c r="C243" s="2">
        <v>1205</v>
      </c>
      <c r="D243" s="2">
        <v>6610</v>
      </c>
      <c r="E243">
        <v>600</v>
      </c>
      <c r="F243" s="10">
        <f t="shared" ca="1" si="50"/>
        <v>36634.86</v>
      </c>
      <c r="G243" s="10">
        <f t="shared" ca="1" si="50"/>
        <v>-61.06</v>
      </c>
      <c r="H243" s="10">
        <f t="shared" ca="1" si="50"/>
        <v>36634.86</v>
      </c>
      <c r="I243" s="10">
        <f t="shared" ca="1" si="50"/>
        <v>-61.06</v>
      </c>
      <c r="J243" s="10">
        <f t="shared" ca="1" si="50"/>
        <v>36634.86</v>
      </c>
      <c r="K243" s="10">
        <f t="shared" ca="1" si="50"/>
        <v>-61.06</v>
      </c>
      <c r="L243" s="10">
        <f t="shared" ca="1" si="50"/>
        <v>36634.86</v>
      </c>
      <c r="M243" s="10">
        <f t="shared" ca="1" si="50"/>
        <v>-61.06</v>
      </c>
      <c r="N243" s="10">
        <f t="shared" ca="1" si="50"/>
        <v>36634.86</v>
      </c>
      <c r="O243" s="10">
        <f t="shared" ca="1" si="50"/>
        <v>-61.06</v>
      </c>
      <c r="P243" s="10">
        <f t="shared" ca="1" si="51"/>
        <v>36634.86</v>
      </c>
      <c r="Q243" s="10">
        <f t="shared" ca="1" si="51"/>
        <v>-61.06</v>
      </c>
      <c r="R243" s="10">
        <f t="shared" ca="1" si="51"/>
        <v>36634.86</v>
      </c>
      <c r="S243" s="10">
        <f t="shared" ca="1" si="51"/>
        <v>-61.06</v>
      </c>
      <c r="T243" s="10">
        <f t="shared" ca="1" si="51"/>
        <v>36634.86</v>
      </c>
      <c r="U243" s="10">
        <f t="shared" ca="1" si="51"/>
        <v>-61.06</v>
      </c>
      <c r="V243" s="10">
        <f t="shared" ca="1" si="51"/>
        <v>36634.86</v>
      </c>
      <c r="W243" s="10">
        <f t="shared" ca="1" si="51"/>
        <v>-61.06</v>
      </c>
      <c r="X243" s="10">
        <f t="shared" ca="1" si="51"/>
        <v>36634.86</v>
      </c>
      <c r="Y243" s="10">
        <f t="shared" ca="1" si="51"/>
        <v>-61.06</v>
      </c>
      <c r="Z243" s="10">
        <f t="shared" ca="1" si="51"/>
        <v>36634.86</v>
      </c>
      <c r="AA243" s="10">
        <f t="shared" ca="1" si="51"/>
        <v>-61.06</v>
      </c>
      <c r="AB243" s="10">
        <f t="shared" ca="1" si="51"/>
        <v>36634.86</v>
      </c>
      <c r="AC243" s="10">
        <f t="shared" ca="1" si="51"/>
        <v>-61.06</v>
      </c>
      <c r="AD243" s="11">
        <f t="shared" ca="1" si="43"/>
        <v>-732.7199999999998</v>
      </c>
    </row>
    <row r="244" spans="1:30" x14ac:dyDescent="0.25">
      <c r="A244">
        <v>108626</v>
      </c>
      <c r="B244" s="2">
        <v>345</v>
      </c>
      <c r="C244" s="2">
        <v>1215</v>
      </c>
      <c r="D244" s="2">
        <v>6620</v>
      </c>
      <c r="E244">
        <v>600</v>
      </c>
      <c r="F244" s="10">
        <f t="shared" ca="1" si="50"/>
        <v>69976</v>
      </c>
      <c r="G244" s="10">
        <f t="shared" ca="1" si="50"/>
        <v>-116.63</v>
      </c>
      <c r="H244" s="10">
        <f t="shared" ca="1" si="50"/>
        <v>69976</v>
      </c>
      <c r="I244" s="10">
        <f t="shared" ca="1" si="50"/>
        <v>-116.63</v>
      </c>
      <c r="J244" s="10">
        <f t="shared" ca="1" si="50"/>
        <v>69976</v>
      </c>
      <c r="K244" s="10">
        <f t="shared" ca="1" si="50"/>
        <v>-116.63</v>
      </c>
      <c r="L244" s="10">
        <f t="shared" ca="1" si="50"/>
        <v>69976</v>
      </c>
      <c r="M244" s="10">
        <f t="shared" ca="1" si="50"/>
        <v>-116.63</v>
      </c>
      <c r="N244" s="10">
        <f t="shared" ca="1" si="50"/>
        <v>69976</v>
      </c>
      <c r="O244" s="10">
        <f t="shared" ca="1" si="50"/>
        <v>-116.63</v>
      </c>
      <c r="P244" s="10">
        <f t="shared" ca="1" si="51"/>
        <v>69976</v>
      </c>
      <c r="Q244" s="10">
        <f t="shared" ca="1" si="51"/>
        <v>-116.63</v>
      </c>
      <c r="R244" s="10">
        <f t="shared" ca="1" si="51"/>
        <v>69976</v>
      </c>
      <c r="S244" s="10">
        <f t="shared" ca="1" si="51"/>
        <v>-116.63</v>
      </c>
      <c r="T244" s="10">
        <f t="shared" ca="1" si="51"/>
        <v>69976</v>
      </c>
      <c r="U244" s="10">
        <f t="shared" ca="1" si="51"/>
        <v>-116.63</v>
      </c>
      <c r="V244" s="10">
        <f t="shared" ca="1" si="51"/>
        <v>69976</v>
      </c>
      <c r="W244" s="10">
        <f t="shared" ca="1" si="51"/>
        <v>-116.63</v>
      </c>
      <c r="X244" s="10">
        <f t="shared" ca="1" si="51"/>
        <v>69976</v>
      </c>
      <c r="Y244" s="10">
        <f t="shared" ca="1" si="51"/>
        <v>-116.63</v>
      </c>
      <c r="Z244" s="10">
        <f t="shared" ca="1" si="51"/>
        <v>69976</v>
      </c>
      <c r="AA244" s="10">
        <f t="shared" ca="1" si="51"/>
        <v>-116.63</v>
      </c>
      <c r="AB244" s="10">
        <f t="shared" ca="1" si="51"/>
        <v>69976</v>
      </c>
      <c r="AC244" s="10">
        <f t="shared" ca="1" si="51"/>
        <v>-116.63</v>
      </c>
      <c r="AD244" s="11">
        <f t="shared" ca="1" si="43"/>
        <v>-1399.5600000000004</v>
      </c>
    </row>
    <row r="245" spans="1:30" x14ac:dyDescent="0.25">
      <c r="A245">
        <v>102590</v>
      </c>
      <c r="B245" s="2">
        <v>860</v>
      </c>
      <c r="C245" s="2">
        <v>1555</v>
      </c>
      <c r="D245" s="2">
        <v>6905</v>
      </c>
      <c r="F245" s="10">
        <f t="shared" ca="1" si="50"/>
        <v>18358.86</v>
      </c>
      <c r="G245" s="10">
        <f t="shared" ca="1" si="50"/>
        <v>0</v>
      </c>
      <c r="H245" s="10">
        <f t="shared" ca="1" si="50"/>
        <v>18358.86</v>
      </c>
      <c r="I245" s="10">
        <f t="shared" ca="1" si="50"/>
        <v>0</v>
      </c>
      <c r="J245" s="10">
        <f t="shared" ca="1" si="50"/>
        <v>18358.86</v>
      </c>
      <c r="K245" s="10">
        <f t="shared" ca="1" si="50"/>
        <v>0</v>
      </c>
      <c r="L245" s="10">
        <f t="shared" ca="1" si="50"/>
        <v>18358.86</v>
      </c>
      <c r="M245" s="10">
        <f t="shared" ca="1" si="50"/>
        <v>0</v>
      </c>
      <c r="N245" s="10">
        <f t="shared" ca="1" si="50"/>
        <v>18358.86</v>
      </c>
      <c r="O245" s="10">
        <f t="shared" ca="1" si="50"/>
        <v>0</v>
      </c>
      <c r="P245" s="10">
        <f t="shared" ca="1" si="51"/>
        <v>18358.86</v>
      </c>
      <c r="Q245" s="10">
        <f t="shared" ca="1" si="51"/>
        <v>0</v>
      </c>
      <c r="R245" s="10">
        <f t="shared" ca="1" si="51"/>
        <v>18358.86</v>
      </c>
      <c r="S245" s="10">
        <f t="shared" ca="1" si="51"/>
        <v>0</v>
      </c>
      <c r="T245" s="10">
        <f t="shared" ca="1" si="51"/>
        <v>18358.86</v>
      </c>
      <c r="U245" s="10">
        <f t="shared" ca="1" si="51"/>
        <v>0</v>
      </c>
      <c r="V245" s="10">
        <f t="shared" ca="1" si="51"/>
        <v>18358.86</v>
      </c>
      <c r="W245" s="10">
        <f t="shared" ca="1" si="51"/>
        <v>0</v>
      </c>
      <c r="X245" s="10">
        <f t="shared" ca="1" si="51"/>
        <v>18358.86</v>
      </c>
      <c r="Y245" s="10">
        <f t="shared" ca="1" si="51"/>
        <v>0</v>
      </c>
      <c r="Z245" s="10">
        <f t="shared" ca="1" si="51"/>
        <v>18358.86</v>
      </c>
      <c r="AA245" s="10">
        <f t="shared" ca="1" si="51"/>
        <v>0</v>
      </c>
      <c r="AB245" s="10">
        <f t="shared" ca="1" si="51"/>
        <v>18358.86</v>
      </c>
      <c r="AC245" s="10">
        <f t="shared" ca="1" si="51"/>
        <v>0</v>
      </c>
      <c r="AD245" s="11">
        <f t="shared" ca="1" si="43"/>
        <v>0</v>
      </c>
    </row>
    <row r="246" spans="1:30" x14ac:dyDescent="0.25">
      <c r="A246">
        <v>102637</v>
      </c>
      <c r="B246" s="2">
        <v>860</v>
      </c>
      <c r="C246" s="2">
        <v>1555</v>
      </c>
      <c r="D246" s="2">
        <v>6905</v>
      </c>
      <c r="E246">
        <v>60</v>
      </c>
      <c r="F246" s="10">
        <f t="shared" ca="1" si="50"/>
        <v>19892.64</v>
      </c>
      <c r="G246" s="10">
        <f t="shared" ca="1" si="50"/>
        <v>0</v>
      </c>
      <c r="H246" s="10">
        <f t="shared" ca="1" si="50"/>
        <v>19892.64</v>
      </c>
      <c r="I246" s="10">
        <f t="shared" ca="1" si="50"/>
        <v>0</v>
      </c>
      <c r="J246" s="10">
        <f t="shared" ca="1" si="50"/>
        <v>19892.64</v>
      </c>
      <c r="K246" s="10">
        <f t="shared" ca="1" si="50"/>
        <v>0</v>
      </c>
      <c r="L246" s="10">
        <f t="shared" ca="1" si="50"/>
        <v>19892.64</v>
      </c>
      <c r="M246" s="10">
        <f t="shared" ca="1" si="50"/>
        <v>0</v>
      </c>
      <c r="N246" s="10">
        <f t="shared" ca="1" si="50"/>
        <v>19892.64</v>
      </c>
      <c r="O246" s="10">
        <f t="shared" ca="1" si="50"/>
        <v>0</v>
      </c>
      <c r="P246" s="10">
        <f t="shared" ca="1" si="51"/>
        <v>19892.64</v>
      </c>
      <c r="Q246" s="10">
        <f t="shared" ca="1" si="51"/>
        <v>0</v>
      </c>
      <c r="R246" s="10">
        <f t="shared" ca="1" si="51"/>
        <v>19892.64</v>
      </c>
      <c r="S246" s="10">
        <f t="shared" ca="1" si="51"/>
        <v>0</v>
      </c>
      <c r="T246" s="10">
        <f t="shared" ca="1" si="51"/>
        <v>19892.64</v>
      </c>
      <c r="U246" s="10">
        <f t="shared" ca="1" si="51"/>
        <v>0</v>
      </c>
      <c r="V246" s="10">
        <f t="shared" ca="1" si="51"/>
        <v>19892.64</v>
      </c>
      <c r="W246" s="10">
        <f t="shared" ca="1" si="51"/>
        <v>0</v>
      </c>
      <c r="X246" s="10">
        <f t="shared" ca="1" si="51"/>
        <v>19892.64</v>
      </c>
      <c r="Y246" s="10">
        <f t="shared" ca="1" si="51"/>
        <v>0</v>
      </c>
      <c r="Z246" s="10">
        <f t="shared" ca="1" si="51"/>
        <v>19892.64</v>
      </c>
      <c r="AA246" s="10">
        <f t="shared" ca="1" si="51"/>
        <v>0</v>
      </c>
      <c r="AB246" s="10">
        <f t="shared" ca="1" si="51"/>
        <v>19892.64</v>
      </c>
      <c r="AC246" s="10">
        <f t="shared" ca="1" si="51"/>
        <v>0</v>
      </c>
      <c r="AD246" s="11">
        <f t="shared" ca="1" si="43"/>
        <v>0</v>
      </c>
    </row>
    <row r="247" spans="1:30" x14ac:dyDescent="0.25">
      <c r="A247">
        <v>102697</v>
      </c>
      <c r="B247" s="2">
        <v>860</v>
      </c>
      <c r="C247" s="2">
        <v>1555</v>
      </c>
      <c r="D247" s="2">
        <v>6905</v>
      </c>
      <c r="E247">
        <v>120</v>
      </c>
      <c r="F247" s="10">
        <f t="shared" ca="1" si="50"/>
        <v>55831.7</v>
      </c>
      <c r="G247" s="10">
        <f t="shared" ca="1" si="50"/>
        <v>0</v>
      </c>
      <c r="H247" s="10">
        <f t="shared" ca="1" si="50"/>
        <v>55831.7</v>
      </c>
      <c r="I247" s="10">
        <f t="shared" ca="1" si="50"/>
        <v>0</v>
      </c>
      <c r="J247" s="10">
        <f t="shared" ca="1" si="50"/>
        <v>55831.7</v>
      </c>
      <c r="K247" s="10">
        <f t="shared" ca="1" si="50"/>
        <v>0</v>
      </c>
      <c r="L247" s="10">
        <f t="shared" ca="1" si="50"/>
        <v>55831.7</v>
      </c>
      <c r="M247" s="10">
        <f t="shared" ca="1" si="50"/>
        <v>0</v>
      </c>
      <c r="N247" s="10">
        <f t="shared" ca="1" si="50"/>
        <v>55831.7</v>
      </c>
      <c r="O247" s="10">
        <f t="shared" ca="1" si="50"/>
        <v>0</v>
      </c>
      <c r="P247" s="10">
        <f t="shared" ca="1" si="51"/>
        <v>55831.7</v>
      </c>
      <c r="Q247" s="10">
        <f t="shared" ca="1" si="51"/>
        <v>0</v>
      </c>
      <c r="R247" s="10">
        <f t="shared" ca="1" si="51"/>
        <v>55831.7</v>
      </c>
      <c r="S247" s="10">
        <f t="shared" ca="1" si="51"/>
        <v>0</v>
      </c>
      <c r="T247" s="10">
        <f t="shared" ca="1" si="51"/>
        <v>55831.7</v>
      </c>
      <c r="U247" s="10">
        <f t="shared" ca="1" si="51"/>
        <v>0</v>
      </c>
      <c r="V247" s="10">
        <f t="shared" ca="1" si="51"/>
        <v>55831.7</v>
      </c>
      <c r="W247" s="10">
        <f t="shared" ca="1" si="51"/>
        <v>0</v>
      </c>
      <c r="X247" s="10">
        <f t="shared" ca="1" si="51"/>
        <v>55831.7</v>
      </c>
      <c r="Y247" s="10">
        <f t="shared" ca="1" si="51"/>
        <v>0</v>
      </c>
      <c r="Z247" s="10">
        <f t="shared" ca="1" si="51"/>
        <v>55831.7</v>
      </c>
      <c r="AA247" s="10">
        <f t="shared" ca="1" si="51"/>
        <v>0</v>
      </c>
      <c r="AB247" s="10">
        <f t="shared" ca="1" si="51"/>
        <v>55831.7</v>
      </c>
      <c r="AC247" s="10">
        <f t="shared" ca="1" si="51"/>
        <v>0</v>
      </c>
      <c r="AD247" s="11">
        <f t="shared" ca="1" si="43"/>
        <v>0</v>
      </c>
    </row>
    <row r="248" spans="1:30" x14ac:dyDescent="0.25">
      <c r="A248">
        <v>102758</v>
      </c>
      <c r="B248" s="2">
        <v>860</v>
      </c>
      <c r="C248" s="2">
        <v>1555</v>
      </c>
      <c r="D248" s="2">
        <v>6905</v>
      </c>
      <c r="E248">
        <v>60</v>
      </c>
      <c r="F248" s="10">
        <f t="shared" ca="1" si="50"/>
        <v>23222.83</v>
      </c>
      <c r="G248" s="10">
        <f t="shared" ca="1" si="50"/>
        <v>0</v>
      </c>
      <c r="H248" s="10">
        <f t="shared" ca="1" si="50"/>
        <v>23222.83</v>
      </c>
      <c r="I248" s="10">
        <f t="shared" ca="1" si="50"/>
        <v>0</v>
      </c>
      <c r="J248" s="10">
        <f t="shared" ca="1" si="50"/>
        <v>23222.83</v>
      </c>
      <c r="K248" s="10">
        <f t="shared" ca="1" si="50"/>
        <v>0</v>
      </c>
      <c r="L248" s="10">
        <f t="shared" ca="1" si="50"/>
        <v>23222.83</v>
      </c>
      <c r="M248" s="10">
        <f t="shared" ca="1" si="50"/>
        <v>0</v>
      </c>
      <c r="N248" s="10">
        <f t="shared" ca="1" si="50"/>
        <v>23222.83</v>
      </c>
      <c r="O248" s="10">
        <f t="shared" ca="1" si="50"/>
        <v>0</v>
      </c>
      <c r="P248" s="10">
        <f t="shared" ca="1" si="51"/>
        <v>23222.83</v>
      </c>
      <c r="Q248" s="10">
        <f t="shared" ca="1" si="51"/>
        <v>0</v>
      </c>
      <c r="R248" s="10">
        <f t="shared" ca="1" si="51"/>
        <v>23222.83</v>
      </c>
      <c r="S248" s="10">
        <f t="shared" ca="1" si="51"/>
        <v>0</v>
      </c>
      <c r="T248" s="10">
        <f t="shared" ca="1" si="51"/>
        <v>23222.83</v>
      </c>
      <c r="U248" s="10">
        <f t="shared" ca="1" si="51"/>
        <v>0</v>
      </c>
      <c r="V248" s="10">
        <f t="shared" ca="1" si="51"/>
        <v>23222.83</v>
      </c>
      <c r="W248" s="10">
        <f t="shared" ca="1" si="51"/>
        <v>0</v>
      </c>
      <c r="X248" s="10">
        <f t="shared" ca="1" si="51"/>
        <v>23222.83</v>
      </c>
      <c r="Y248" s="10">
        <f t="shared" ca="1" si="51"/>
        <v>0</v>
      </c>
      <c r="Z248" s="10">
        <f t="shared" ca="1" si="51"/>
        <v>23222.83</v>
      </c>
      <c r="AA248" s="10">
        <f t="shared" ca="1" si="51"/>
        <v>0</v>
      </c>
      <c r="AB248" s="10">
        <f t="shared" ca="1" si="51"/>
        <v>23222.83</v>
      </c>
      <c r="AC248" s="10">
        <f t="shared" ca="1" si="51"/>
        <v>0</v>
      </c>
      <c r="AD248" s="11">
        <f t="shared" ca="1" si="43"/>
        <v>0</v>
      </c>
    </row>
    <row r="249" spans="1:30" x14ac:dyDescent="0.25">
      <c r="A249">
        <v>102945</v>
      </c>
      <c r="B249" s="2">
        <v>860</v>
      </c>
      <c r="C249" s="2">
        <v>1555</v>
      </c>
      <c r="D249" s="2">
        <v>6905</v>
      </c>
      <c r="E249">
        <v>60</v>
      </c>
      <c r="F249" s="10">
        <f t="shared" ca="1" si="50"/>
        <v>250699.21</v>
      </c>
      <c r="G249" s="10">
        <f t="shared" ca="1" si="50"/>
        <v>0</v>
      </c>
      <c r="H249" s="10">
        <f t="shared" ca="1" si="50"/>
        <v>250699.21</v>
      </c>
      <c r="I249" s="10">
        <f t="shared" ca="1" si="50"/>
        <v>0</v>
      </c>
      <c r="J249" s="10">
        <f t="shared" ca="1" si="50"/>
        <v>250699.21</v>
      </c>
      <c r="K249" s="10">
        <f t="shared" ca="1" si="50"/>
        <v>0</v>
      </c>
      <c r="L249" s="10">
        <f t="shared" ca="1" si="50"/>
        <v>250699.21</v>
      </c>
      <c r="M249" s="10">
        <f t="shared" ca="1" si="50"/>
        <v>0</v>
      </c>
      <c r="N249" s="10">
        <f t="shared" ca="1" si="50"/>
        <v>250699.21</v>
      </c>
      <c r="O249" s="10">
        <f t="shared" ca="1" si="50"/>
        <v>0</v>
      </c>
      <c r="P249" s="10">
        <f t="shared" ca="1" si="51"/>
        <v>250699.21</v>
      </c>
      <c r="Q249" s="10">
        <f t="shared" ca="1" si="51"/>
        <v>0</v>
      </c>
      <c r="R249" s="10">
        <f t="shared" ca="1" si="51"/>
        <v>250699.21</v>
      </c>
      <c r="S249" s="10">
        <f t="shared" ca="1" si="51"/>
        <v>0</v>
      </c>
      <c r="T249" s="10">
        <f t="shared" ca="1" si="51"/>
        <v>250699.21</v>
      </c>
      <c r="U249" s="10">
        <f t="shared" ca="1" si="51"/>
        <v>0</v>
      </c>
      <c r="V249" s="10">
        <f t="shared" ca="1" si="51"/>
        <v>250699.21</v>
      </c>
      <c r="W249" s="10">
        <f t="shared" ca="1" si="51"/>
        <v>0</v>
      </c>
      <c r="X249" s="10">
        <f t="shared" ca="1" si="51"/>
        <v>250699.21</v>
      </c>
      <c r="Y249" s="10">
        <f t="shared" ca="1" si="51"/>
        <v>0</v>
      </c>
      <c r="Z249" s="10">
        <f t="shared" ca="1" si="51"/>
        <v>250699.21</v>
      </c>
      <c r="AA249" s="10">
        <f t="shared" ca="1" si="51"/>
        <v>0</v>
      </c>
      <c r="AB249" s="10">
        <f t="shared" ca="1" si="51"/>
        <v>250699.21</v>
      </c>
      <c r="AC249" s="10">
        <f t="shared" ca="1" si="51"/>
        <v>0</v>
      </c>
      <c r="AD249" s="11">
        <f t="shared" ca="1" si="43"/>
        <v>0</v>
      </c>
    </row>
    <row r="250" spans="1:30" x14ac:dyDescent="0.25">
      <c r="A250">
        <v>163067</v>
      </c>
      <c r="B250" s="2">
        <v>860</v>
      </c>
      <c r="C250" s="2">
        <v>1555</v>
      </c>
      <c r="D250" s="2">
        <v>6905</v>
      </c>
      <c r="E250">
        <v>60</v>
      </c>
      <c r="F250" s="10">
        <f t="shared" ref="F250:O259" ca="1" si="52">IFERROR(INDEX((INDIRECT("'"&amp;F$2&amp;F$3)),MATCH($A250,INDIRECT("'"&amp;F$2&amp;$A$1),0))*INDEX(F$4:F$8,MATCH($B250,$E$4:$E$8,0)),0)</f>
        <v>18507.07</v>
      </c>
      <c r="G250" s="10">
        <f t="shared" ca="1" si="52"/>
        <v>0</v>
      </c>
      <c r="H250" s="10">
        <f t="shared" ca="1" si="52"/>
        <v>18507.07</v>
      </c>
      <c r="I250" s="10">
        <f t="shared" ca="1" si="52"/>
        <v>0</v>
      </c>
      <c r="J250" s="10">
        <f t="shared" ca="1" si="52"/>
        <v>18507.07</v>
      </c>
      <c r="K250" s="10">
        <f t="shared" ca="1" si="52"/>
        <v>0</v>
      </c>
      <c r="L250" s="10">
        <f t="shared" ca="1" si="52"/>
        <v>18507.07</v>
      </c>
      <c r="M250" s="10">
        <f t="shared" ca="1" si="52"/>
        <v>0</v>
      </c>
      <c r="N250" s="10">
        <f t="shared" ca="1" si="52"/>
        <v>18507.07</v>
      </c>
      <c r="O250" s="10">
        <f t="shared" ca="1" si="52"/>
        <v>0</v>
      </c>
      <c r="P250" s="10">
        <f t="shared" ref="P250:AC259" ca="1" si="53">IFERROR(INDEX((INDIRECT("'"&amp;P$2&amp;P$3)),MATCH($A250,INDIRECT("'"&amp;P$2&amp;$A$1),0))*INDEX(P$4:P$8,MATCH($B250,$E$4:$E$8,0)),0)</f>
        <v>18507.07</v>
      </c>
      <c r="Q250" s="10">
        <f t="shared" ca="1" si="53"/>
        <v>0</v>
      </c>
      <c r="R250" s="10">
        <f t="shared" ca="1" si="53"/>
        <v>18507.07</v>
      </c>
      <c r="S250" s="10">
        <f t="shared" ca="1" si="53"/>
        <v>0</v>
      </c>
      <c r="T250" s="10">
        <f t="shared" ca="1" si="53"/>
        <v>18507.07</v>
      </c>
      <c r="U250" s="10">
        <f t="shared" ca="1" si="53"/>
        <v>0</v>
      </c>
      <c r="V250" s="10">
        <f t="shared" ca="1" si="53"/>
        <v>18507.07</v>
      </c>
      <c r="W250" s="10">
        <f t="shared" ca="1" si="53"/>
        <v>0</v>
      </c>
      <c r="X250" s="10">
        <f t="shared" ca="1" si="53"/>
        <v>18507.07</v>
      </c>
      <c r="Y250" s="10">
        <f t="shared" ca="1" si="53"/>
        <v>0</v>
      </c>
      <c r="Z250" s="10">
        <f t="shared" ca="1" si="53"/>
        <v>18507.07</v>
      </c>
      <c r="AA250" s="10">
        <f t="shared" ca="1" si="53"/>
        <v>0</v>
      </c>
      <c r="AB250" s="10">
        <f t="shared" ca="1" si="53"/>
        <v>18507.07</v>
      </c>
      <c r="AC250" s="10">
        <f t="shared" ca="1" si="53"/>
        <v>0</v>
      </c>
      <c r="AD250" s="11">
        <f t="shared" ca="1" si="43"/>
        <v>0</v>
      </c>
    </row>
    <row r="251" spans="1:30" x14ac:dyDescent="0.25">
      <c r="A251">
        <v>163068</v>
      </c>
      <c r="B251" s="2">
        <v>860</v>
      </c>
      <c r="C251" s="2">
        <v>1555</v>
      </c>
      <c r="D251" s="2">
        <v>6905</v>
      </c>
      <c r="E251">
        <v>60</v>
      </c>
      <c r="F251" s="10">
        <f t="shared" ca="1" si="52"/>
        <v>25452.36</v>
      </c>
      <c r="G251" s="10">
        <f t="shared" ca="1" si="52"/>
        <v>0</v>
      </c>
      <c r="H251" s="10">
        <f t="shared" ca="1" si="52"/>
        <v>25452.36</v>
      </c>
      <c r="I251" s="10">
        <f t="shared" ca="1" si="52"/>
        <v>0</v>
      </c>
      <c r="J251" s="10">
        <f t="shared" ca="1" si="52"/>
        <v>25452.36</v>
      </c>
      <c r="K251" s="10">
        <f t="shared" ca="1" si="52"/>
        <v>0</v>
      </c>
      <c r="L251" s="10">
        <f t="shared" ca="1" si="52"/>
        <v>25452.36</v>
      </c>
      <c r="M251" s="10">
        <f t="shared" ca="1" si="52"/>
        <v>0</v>
      </c>
      <c r="N251" s="10">
        <f t="shared" ca="1" si="52"/>
        <v>25452.36</v>
      </c>
      <c r="O251" s="10">
        <f t="shared" ca="1" si="52"/>
        <v>0</v>
      </c>
      <c r="P251" s="10">
        <f t="shared" ca="1" si="53"/>
        <v>25452.36</v>
      </c>
      <c r="Q251" s="10">
        <f t="shared" ca="1" si="53"/>
        <v>0</v>
      </c>
      <c r="R251" s="10">
        <f t="shared" ca="1" si="53"/>
        <v>25452.36</v>
      </c>
      <c r="S251" s="10">
        <f t="shared" ca="1" si="53"/>
        <v>0</v>
      </c>
      <c r="T251" s="10">
        <f t="shared" ca="1" si="53"/>
        <v>25452.36</v>
      </c>
      <c r="U251" s="10">
        <f t="shared" ca="1" si="53"/>
        <v>0</v>
      </c>
      <c r="V251" s="10">
        <f t="shared" ca="1" si="53"/>
        <v>25452.36</v>
      </c>
      <c r="W251" s="10">
        <f t="shared" ca="1" si="53"/>
        <v>0</v>
      </c>
      <c r="X251" s="10">
        <f t="shared" ca="1" si="53"/>
        <v>25452.36</v>
      </c>
      <c r="Y251" s="10">
        <f t="shared" ca="1" si="53"/>
        <v>0</v>
      </c>
      <c r="Z251" s="10">
        <f t="shared" ca="1" si="53"/>
        <v>25452.36</v>
      </c>
      <c r="AA251" s="10">
        <f t="shared" ca="1" si="53"/>
        <v>0</v>
      </c>
      <c r="AB251" s="10">
        <f t="shared" ca="1" si="53"/>
        <v>25452.36</v>
      </c>
      <c r="AC251" s="10">
        <f t="shared" ca="1" si="53"/>
        <v>0</v>
      </c>
      <c r="AD251" s="11">
        <f t="shared" ca="1" si="43"/>
        <v>0</v>
      </c>
    </row>
    <row r="252" spans="1:30" x14ac:dyDescent="0.25">
      <c r="A252">
        <v>1003733</v>
      </c>
      <c r="B252" s="2">
        <v>860</v>
      </c>
      <c r="C252" s="2">
        <v>1555</v>
      </c>
      <c r="D252" s="2">
        <v>6905</v>
      </c>
      <c r="E252">
        <v>60</v>
      </c>
      <c r="F252" s="10">
        <f t="shared" ca="1" si="52"/>
        <v>18903</v>
      </c>
      <c r="G252" s="10">
        <f t="shared" ca="1" si="52"/>
        <v>0</v>
      </c>
      <c r="H252" s="10">
        <f t="shared" ca="1" si="52"/>
        <v>18903</v>
      </c>
      <c r="I252" s="10">
        <f t="shared" ca="1" si="52"/>
        <v>0</v>
      </c>
      <c r="J252" s="10">
        <f t="shared" ca="1" si="52"/>
        <v>18903</v>
      </c>
      <c r="K252" s="10">
        <f t="shared" ca="1" si="52"/>
        <v>0</v>
      </c>
      <c r="L252" s="10">
        <f t="shared" ca="1" si="52"/>
        <v>18903</v>
      </c>
      <c r="M252" s="10">
        <f t="shared" ca="1" si="52"/>
        <v>0</v>
      </c>
      <c r="N252" s="10">
        <f t="shared" ca="1" si="52"/>
        <v>18903</v>
      </c>
      <c r="O252" s="10">
        <f t="shared" ca="1" si="52"/>
        <v>0</v>
      </c>
      <c r="P252" s="10">
        <f t="shared" ca="1" si="53"/>
        <v>18903</v>
      </c>
      <c r="Q252" s="10">
        <f t="shared" ca="1" si="53"/>
        <v>0</v>
      </c>
      <c r="R252" s="10">
        <f t="shared" ca="1" si="53"/>
        <v>18903</v>
      </c>
      <c r="S252" s="10">
        <f t="shared" ca="1" si="53"/>
        <v>0</v>
      </c>
      <c r="T252" s="10">
        <f t="shared" ca="1" si="53"/>
        <v>18903</v>
      </c>
      <c r="U252" s="10">
        <f t="shared" ca="1" si="53"/>
        <v>0</v>
      </c>
      <c r="V252" s="10">
        <f t="shared" ca="1" si="53"/>
        <v>18903</v>
      </c>
      <c r="W252" s="10">
        <f t="shared" ca="1" si="53"/>
        <v>0</v>
      </c>
      <c r="X252" s="10">
        <f t="shared" ca="1" si="53"/>
        <v>18903</v>
      </c>
      <c r="Y252" s="10">
        <f t="shared" ca="1" si="53"/>
        <v>0</v>
      </c>
      <c r="Z252" s="10">
        <f t="shared" ca="1" si="53"/>
        <v>18903</v>
      </c>
      <c r="AA252" s="10">
        <f t="shared" ca="1" si="53"/>
        <v>0</v>
      </c>
      <c r="AB252" s="10">
        <f t="shared" ca="1" si="53"/>
        <v>18903</v>
      </c>
      <c r="AC252" s="10">
        <f t="shared" ca="1" si="53"/>
        <v>0</v>
      </c>
      <c r="AD252" s="11">
        <f t="shared" ca="1" si="43"/>
        <v>0</v>
      </c>
    </row>
    <row r="253" spans="1:30" x14ac:dyDescent="0.25">
      <c r="A253">
        <v>1003734</v>
      </c>
      <c r="B253" s="2">
        <v>860</v>
      </c>
      <c r="C253" s="2">
        <v>1555</v>
      </c>
      <c r="D253" s="2">
        <v>6905</v>
      </c>
      <c r="E253">
        <v>60</v>
      </c>
      <c r="F253" s="10">
        <f t="shared" ca="1" si="52"/>
        <v>23307.03</v>
      </c>
      <c r="G253" s="10">
        <f t="shared" ca="1" si="52"/>
        <v>0</v>
      </c>
      <c r="H253" s="10">
        <f t="shared" ca="1" si="52"/>
        <v>23307.03</v>
      </c>
      <c r="I253" s="10">
        <f t="shared" ca="1" si="52"/>
        <v>0</v>
      </c>
      <c r="J253" s="10">
        <f t="shared" ca="1" si="52"/>
        <v>23307.03</v>
      </c>
      <c r="K253" s="10">
        <f t="shared" ca="1" si="52"/>
        <v>0</v>
      </c>
      <c r="L253" s="10">
        <f t="shared" ca="1" si="52"/>
        <v>23307.03</v>
      </c>
      <c r="M253" s="10">
        <f t="shared" ca="1" si="52"/>
        <v>0</v>
      </c>
      <c r="N253" s="10">
        <f t="shared" ca="1" si="52"/>
        <v>23307.03</v>
      </c>
      <c r="O253" s="10">
        <f t="shared" ca="1" si="52"/>
        <v>0</v>
      </c>
      <c r="P253" s="10">
        <f t="shared" ca="1" si="53"/>
        <v>23307.03</v>
      </c>
      <c r="Q253" s="10">
        <f t="shared" ca="1" si="53"/>
        <v>0</v>
      </c>
      <c r="R253" s="10">
        <f t="shared" ca="1" si="53"/>
        <v>23307.03</v>
      </c>
      <c r="S253" s="10">
        <f t="shared" ca="1" si="53"/>
        <v>0</v>
      </c>
      <c r="T253" s="10">
        <f t="shared" ca="1" si="53"/>
        <v>23307.03</v>
      </c>
      <c r="U253" s="10">
        <f t="shared" ca="1" si="53"/>
        <v>0</v>
      </c>
      <c r="V253" s="10">
        <f t="shared" ca="1" si="53"/>
        <v>23307.03</v>
      </c>
      <c r="W253" s="10">
        <f t="shared" ca="1" si="53"/>
        <v>0</v>
      </c>
      <c r="X253" s="10">
        <f t="shared" ca="1" si="53"/>
        <v>23307.03</v>
      </c>
      <c r="Y253" s="10">
        <f t="shared" ca="1" si="53"/>
        <v>0</v>
      </c>
      <c r="Z253" s="10">
        <f t="shared" ca="1" si="53"/>
        <v>23307.03</v>
      </c>
      <c r="AA253" s="10">
        <f t="shared" ca="1" si="53"/>
        <v>0</v>
      </c>
      <c r="AB253" s="10">
        <f t="shared" ca="1" si="53"/>
        <v>23307.03</v>
      </c>
      <c r="AC253" s="10">
        <f t="shared" ca="1" si="53"/>
        <v>0</v>
      </c>
      <c r="AD253" s="11">
        <f t="shared" ca="1" si="43"/>
        <v>0</v>
      </c>
    </row>
    <row r="254" spans="1:30" x14ac:dyDescent="0.25">
      <c r="A254">
        <v>1005436</v>
      </c>
      <c r="B254" s="2">
        <v>860</v>
      </c>
      <c r="C254" s="2">
        <v>1555</v>
      </c>
      <c r="D254" s="2">
        <v>6905</v>
      </c>
      <c r="E254">
        <v>60</v>
      </c>
      <c r="F254" s="10">
        <f t="shared" ca="1" si="52"/>
        <v>30387.38</v>
      </c>
      <c r="G254" s="10">
        <f t="shared" ca="1" si="52"/>
        <v>-291.12</v>
      </c>
      <c r="H254" s="10">
        <f t="shared" ca="1" si="52"/>
        <v>30387.38</v>
      </c>
      <c r="I254" s="10">
        <f t="shared" ca="1" si="52"/>
        <v>-291.12</v>
      </c>
      <c r="J254" s="10">
        <f t="shared" ca="1" si="52"/>
        <v>30387.38</v>
      </c>
      <c r="K254" s="10">
        <f t="shared" ca="1" si="52"/>
        <v>-291.11</v>
      </c>
      <c r="L254" s="10">
        <f t="shared" ca="1" si="52"/>
        <v>30387.38</v>
      </c>
      <c r="M254" s="10">
        <f t="shared" ca="1" si="52"/>
        <v>-291.12</v>
      </c>
      <c r="N254" s="10">
        <f t="shared" ca="1" si="52"/>
        <v>30387.38</v>
      </c>
      <c r="O254" s="10">
        <f t="shared" ca="1" si="52"/>
        <v>-291.12</v>
      </c>
      <c r="P254" s="10">
        <f t="shared" ca="1" si="53"/>
        <v>30387.38</v>
      </c>
      <c r="Q254" s="10">
        <f t="shared" ca="1" si="53"/>
        <v>-291.12</v>
      </c>
      <c r="R254" s="10">
        <f t="shared" ca="1" si="53"/>
        <v>30387.38</v>
      </c>
      <c r="S254" s="10">
        <f t="shared" ca="1" si="53"/>
        <v>-174.67</v>
      </c>
      <c r="T254" s="10">
        <f t="shared" ca="1" si="53"/>
        <v>30387.38</v>
      </c>
      <c r="U254" s="10">
        <f t="shared" ca="1" si="53"/>
        <v>-174.67</v>
      </c>
      <c r="V254" s="10">
        <f t="shared" ca="1" si="53"/>
        <v>30387.38</v>
      </c>
      <c r="W254" s="10">
        <f t="shared" ca="1" si="53"/>
        <v>-174.67</v>
      </c>
      <c r="X254" s="10">
        <f t="shared" ca="1" si="53"/>
        <v>30387.38</v>
      </c>
      <c r="Y254" s="10">
        <f t="shared" ca="1" si="53"/>
        <v>-174.68</v>
      </c>
      <c r="Z254" s="10">
        <f t="shared" ca="1" si="53"/>
        <v>30387.38</v>
      </c>
      <c r="AA254" s="10">
        <f t="shared" ca="1" si="53"/>
        <v>-174.67</v>
      </c>
      <c r="AB254" s="10">
        <f t="shared" ca="1" si="53"/>
        <v>30387.38</v>
      </c>
      <c r="AC254" s="10">
        <f t="shared" ca="1" si="53"/>
        <v>-174.67</v>
      </c>
      <c r="AD254" s="11">
        <f t="shared" ca="1" si="43"/>
        <v>-2794.7400000000002</v>
      </c>
    </row>
    <row r="255" spans="1:30" x14ac:dyDescent="0.25">
      <c r="A255">
        <v>1005444</v>
      </c>
      <c r="B255" s="2">
        <v>860</v>
      </c>
      <c r="C255" s="2">
        <v>1555</v>
      </c>
      <c r="D255" s="2">
        <v>6905</v>
      </c>
      <c r="E255">
        <v>60</v>
      </c>
      <c r="F255" s="10">
        <f t="shared" ca="1" si="52"/>
        <v>31496.43</v>
      </c>
      <c r="G255" s="10">
        <f t="shared" ca="1" si="52"/>
        <v>-314.58</v>
      </c>
      <c r="H255" s="10">
        <f t="shared" ca="1" si="52"/>
        <v>31496.43</v>
      </c>
      <c r="I255" s="10">
        <f t="shared" ca="1" si="52"/>
        <v>-314.58999999999997</v>
      </c>
      <c r="J255" s="10">
        <f t="shared" ca="1" si="52"/>
        <v>31496.43</v>
      </c>
      <c r="K255" s="10">
        <f t="shared" ca="1" si="52"/>
        <v>-314.58</v>
      </c>
      <c r="L255" s="10">
        <f t="shared" ca="1" si="52"/>
        <v>31496.43</v>
      </c>
      <c r="M255" s="10">
        <f t="shared" ca="1" si="52"/>
        <v>-314.58999999999997</v>
      </c>
      <c r="N255" s="10">
        <f t="shared" ca="1" si="52"/>
        <v>31496.43</v>
      </c>
      <c r="O255" s="10">
        <f t="shared" ca="1" si="52"/>
        <v>-314.58</v>
      </c>
      <c r="P255" s="10">
        <f t="shared" ca="1" si="53"/>
        <v>31496.43</v>
      </c>
      <c r="Q255" s="10">
        <f t="shared" ca="1" si="53"/>
        <v>-314.58999999999997</v>
      </c>
      <c r="R255" s="10">
        <f t="shared" ca="1" si="53"/>
        <v>31496.43</v>
      </c>
      <c r="S255" s="10">
        <f t="shared" ca="1" si="53"/>
        <v>-188.75</v>
      </c>
      <c r="T255" s="10">
        <f t="shared" ca="1" si="53"/>
        <v>31496.43</v>
      </c>
      <c r="U255" s="10">
        <f t="shared" ca="1" si="53"/>
        <v>-188.75</v>
      </c>
      <c r="V255" s="10">
        <f t="shared" ca="1" si="53"/>
        <v>31496.43</v>
      </c>
      <c r="W255" s="10">
        <f t="shared" ca="1" si="53"/>
        <v>-188.75</v>
      </c>
      <c r="X255" s="10">
        <f t="shared" ca="1" si="53"/>
        <v>31496.43</v>
      </c>
      <c r="Y255" s="10">
        <f t="shared" ca="1" si="53"/>
        <v>-188.75</v>
      </c>
      <c r="Z255" s="10">
        <f t="shared" ca="1" si="53"/>
        <v>31496.43</v>
      </c>
      <c r="AA255" s="10">
        <f t="shared" ca="1" si="53"/>
        <v>-188.75</v>
      </c>
      <c r="AB255" s="10">
        <f t="shared" ca="1" si="53"/>
        <v>31496.43</v>
      </c>
      <c r="AC255" s="10">
        <f t="shared" ca="1" si="53"/>
        <v>-188.75</v>
      </c>
      <c r="AD255" s="11">
        <f t="shared" ca="1" si="43"/>
        <v>-3020.0099999999998</v>
      </c>
    </row>
    <row r="256" spans="1:30" x14ac:dyDescent="0.25">
      <c r="A256">
        <v>1005689</v>
      </c>
      <c r="B256" s="2">
        <v>860</v>
      </c>
      <c r="C256" s="2">
        <v>1555</v>
      </c>
      <c r="D256" s="2">
        <v>6905</v>
      </c>
      <c r="E256">
        <v>60</v>
      </c>
      <c r="F256" s="10">
        <f t="shared" ca="1" si="52"/>
        <v>25445.119999999999</v>
      </c>
      <c r="G256" s="10">
        <f t="shared" ca="1" si="52"/>
        <v>-294.97000000000003</v>
      </c>
      <c r="H256" s="10">
        <f t="shared" ca="1" si="52"/>
        <v>25445.119999999999</v>
      </c>
      <c r="I256" s="10">
        <f t="shared" ca="1" si="52"/>
        <v>-294.97000000000003</v>
      </c>
      <c r="J256" s="10">
        <f t="shared" ca="1" si="52"/>
        <v>25445.119999999999</v>
      </c>
      <c r="K256" s="10">
        <f t="shared" ca="1" si="52"/>
        <v>-294.95999999999998</v>
      </c>
      <c r="L256" s="10">
        <f t="shared" ca="1" si="52"/>
        <v>25445.119999999999</v>
      </c>
      <c r="M256" s="10">
        <f t="shared" ca="1" si="52"/>
        <v>-294.97000000000003</v>
      </c>
      <c r="N256" s="10">
        <f t="shared" ca="1" si="52"/>
        <v>25445.119999999999</v>
      </c>
      <c r="O256" s="10">
        <f t="shared" ca="1" si="52"/>
        <v>-294.97000000000003</v>
      </c>
      <c r="P256" s="10">
        <f t="shared" ca="1" si="53"/>
        <v>25445.119999999999</v>
      </c>
      <c r="Q256" s="10">
        <f t="shared" ca="1" si="53"/>
        <v>-294.97000000000003</v>
      </c>
      <c r="R256" s="10">
        <f t="shared" ca="1" si="53"/>
        <v>25445.119999999999</v>
      </c>
      <c r="S256" s="10">
        <f t="shared" ca="1" si="53"/>
        <v>-176.98</v>
      </c>
      <c r="T256" s="10">
        <f t="shared" ca="1" si="53"/>
        <v>25445.119999999999</v>
      </c>
      <c r="U256" s="10">
        <f t="shared" ca="1" si="53"/>
        <v>-176.98</v>
      </c>
      <c r="V256" s="10">
        <f t="shared" ca="1" si="53"/>
        <v>25445.119999999999</v>
      </c>
      <c r="W256" s="10">
        <f t="shared" ca="1" si="53"/>
        <v>-176.98</v>
      </c>
      <c r="X256" s="10">
        <f t="shared" ca="1" si="53"/>
        <v>25445.119999999999</v>
      </c>
      <c r="Y256" s="10">
        <f t="shared" ca="1" si="53"/>
        <v>-176.98</v>
      </c>
      <c r="Z256" s="10">
        <f t="shared" ca="1" si="53"/>
        <v>25445.119999999999</v>
      </c>
      <c r="AA256" s="10">
        <f t="shared" ca="1" si="53"/>
        <v>-176.98</v>
      </c>
      <c r="AB256" s="10">
        <f t="shared" ca="1" si="53"/>
        <v>25445.119999999999</v>
      </c>
      <c r="AC256" s="10">
        <f t="shared" ca="1" si="53"/>
        <v>-176.99</v>
      </c>
      <c r="AD256" s="11">
        <f t="shared" ca="1" si="43"/>
        <v>-2831.7</v>
      </c>
    </row>
    <row r="257" spans="1:30" x14ac:dyDescent="0.25">
      <c r="A257">
        <v>1007046</v>
      </c>
      <c r="B257" s="2">
        <v>860</v>
      </c>
      <c r="C257" s="2">
        <v>1555</v>
      </c>
      <c r="D257" s="2">
        <v>6905</v>
      </c>
      <c r="E257">
        <v>60</v>
      </c>
      <c r="F257" s="10">
        <f t="shared" ca="1" si="52"/>
        <v>31743.07</v>
      </c>
      <c r="G257" s="10">
        <f t="shared" ca="1" si="52"/>
        <v>-1022.15</v>
      </c>
      <c r="H257" s="10">
        <f t="shared" ca="1" si="52"/>
        <v>31743.07</v>
      </c>
      <c r="I257" s="10">
        <f t="shared" ca="1" si="52"/>
        <v>-1022.16</v>
      </c>
      <c r="J257" s="10">
        <f t="shared" ca="1" si="52"/>
        <v>31743.07</v>
      </c>
      <c r="K257" s="10">
        <f t="shared" ca="1" si="52"/>
        <v>-1022.15</v>
      </c>
      <c r="L257" s="10">
        <f t="shared" ca="1" si="52"/>
        <v>31743.07</v>
      </c>
      <c r="M257" s="10">
        <f t="shared" ca="1" si="52"/>
        <v>-1022.16</v>
      </c>
      <c r="N257" s="10">
        <f t="shared" ca="1" si="52"/>
        <v>31743.07</v>
      </c>
      <c r="O257" s="10">
        <f t="shared" ca="1" si="52"/>
        <v>-1022.15</v>
      </c>
      <c r="P257" s="10">
        <f t="shared" ca="1" si="53"/>
        <v>31743.07</v>
      </c>
      <c r="Q257" s="10">
        <f t="shared" ca="1" si="53"/>
        <v>-1022.16</v>
      </c>
      <c r="R257" s="10">
        <f t="shared" ca="1" si="53"/>
        <v>31743.07</v>
      </c>
      <c r="S257" s="10">
        <f t="shared" ca="1" si="53"/>
        <v>-613.29999999999995</v>
      </c>
      <c r="T257" s="10">
        <f t="shared" ca="1" si="53"/>
        <v>34488.07</v>
      </c>
      <c r="U257" s="10">
        <f t="shared" ca="1" si="53"/>
        <v>-613.29999999999995</v>
      </c>
      <c r="V257" s="10">
        <f t="shared" ca="1" si="53"/>
        <v>34488.07</v>
      </c>
      <c r="W257" s="10">
        <f t="shared" ca="1" si="53"/>
        <v>-613.29</v>
      </c>
      <c r="X257" s="10">
        <f t="shared" ca="1" si="53"/>
        <v>34488.07</v>
      </c>
      <c r="Y257" s="10">
        <f t="shared" ca="1" si="53"/>
        <v>-613.29</v>
      </c>
      <c r="Z257" s="10">
        <f t="shared" ca="1" si="53"/>
        <v>34488.07</v>
      </c>
      <c r="AA257" s="10">
        <f t="shared" ca="1" si="53"/>
        <v>-613.29999999999995</v>
      </c>
      <c r="AB257" s="10">
        <f t="shared" ca="1" si="53"/>
        <v>34488.07</v>
      </c>
      <c r="AC257" s="10">
        <f t="shared" ca="1" si="53"/>
        <v>-2085.4499999999998</v>
      </c>
      <c r="AD257" s="11">
        <f t="shared" ca="1" si="43"/>
        <v>-11284.86</v>
      </c>
    </row>
    <row r="258" spans="1:30" x14ac:dyDescent="0.25">
      <c r="A258">
        <v>1007051</v>
      </c>
      <c r="B258" s="2">
        <v>860</v>
      </c>
      <c r="C258" s="2">
        <v>1555</v>
      </c>
      <c r="D258" s="2">
        <v>6905</v>
      </c>
      <c r="E258">
        <v>60</v>
      </c>
      <c r="F258" s="10">
        <f t="shared" ca="1" si="52"/>
        <v>31700.71</v>
      </c>
      <c r="G258" s="10">
        <f t="shared" ca="1" si="52"/>
        <v>-1020.79</v>
      </c>
      <c r="H258" s="10">
        <f t="shared" ca="1" si="52"/>
        <v>31700.71</v>
      </c>
      <c r="I258" s="10">
        <f t="shared" ca="1" si="52"/>
        <v>-1020.79</v>
      </c>
      <c r="J258" s="10">
        <f t="shared" ca="1" si="52"/>
        <v>31700.71</v>
      </c>
      <c r="K258" s="10">
        <f t="shared" ca="1" si="52"/>
        <v>-1020.8</v>
      </c>
      <c r="L258" s="10">
        <f t="shared" ca="1" si="52"/>
        <v>31700.71</v>
      </c>
      <c r="M258" s="10">
        <f t="shared" ca="1" si="52"/>
        <v>-1020.79</v>
      </c>
      <c r="N258" s="10">
        <f t="shared" ca="1" si="52"/>
        <v>31700.71</v>
      </c>
      <c r="O258" s="10">
        <f t="shared" ca="1" si="52"/>
        <v>-1020.79</v>
      </c>
      <c r="P258" s="10">
        <f t="shared" ca="1" si="53"/>
        <v>31700.71</v>
      </c>
      <c r="Q258" s="10">
        <f t="shared" ca="1" si="53"/>
        <v>-1020.79</v>
      </c>
      <c r="R258" s="10">
        <f t="shared" ca="1" si="53"/>
        <v>31700.71</v>
      </c>
      <c r="S258" s="10">
        <f t="shared" ca="1" si="53"/>
        <v>-612.48</v>
      </c>
      <c r="T258" s="10">
        <f t="shared" ca="1" si="53"/>
        <v>32386.71</v>
      </c>
      <c r="U258" s="10">
        <f t="shared" ca="1" si="53"/>
        <v>-612.47</v>
      </c>
      <c r="V258" s="10">
        <f t="shared" ca="1" si="53"/>
        <v>32386.71</v>
      </c>
      <c r="W258" s="10">
        <f t="shared" ca="1" si="53"/>
        <v>-612.48</v>
      </c>
      <c r="X258" s="10">
        <f t="shared" ca="1" si="53"/>
        <v>32386.71</v>
      </c>
      <c r="Y258" s="10">
        <f t="shared" ca="1" si="53"/>
        <v>-612.47</v>
      </c>
      <c r="Z258" s="10">
        <f t="shared" ca="1" si="53"/>
        <v>32386.71</v>
      </c>
      <c r="AA258" s="10">
        <f t="shared" ca="1" si="53"/>
        <v>-612.48</v>
      </c>
      <c r="AB258" s="10">
        <f t="shared" ca="1" si="53"/>
        <v>32386.71</v>
      </c>
      <c r="AC258" s="10">
        <f t="shared" ca="1" si="53"/>
        <v>-980.37</v>
      </c>
      <c r="AD258" s="11">
        <f t="shared" ca="1" si="43"/>
        <v>-10167.5</v>
      </c>
    </row>
    <row r="259" spans="1:30" x14ac:dyDescent="0.25">
      <c r="A259">
        <v>1007128</v>
      </c>
      <c r="B259" s="2">
        <v>860</v>
      </c>
      <c r="C259" s="2">
        <v>1555</v>
      </c>
      <c r="D259" s="2">
        <v>6905</v>
      </c>
      <c r="E259">
        <v>60</v>
      </c>
      <c r="F259" s="10">
        <f t="shared" ca="1" si="52"/>
        <v>0</v>
      </c>
      <c r="G259" s="10">
        <f t="shared" ca="1" si="52"/>
        <v>0</v>
      </c>
      <c r="H259" s="10">
        <f t="shared" ca="1" si="52"/>
        <v>0</v>
      </c>
      <c r="I259" s="10">
        <f t="shared" ca="1" si="52"/>
        <v>0</v>
      </c>
      <c r="J259" s="10">
        <f t="shared" ca="1" si="52"/>
        <v>0</v>
      </c>
      <c r="K259" s="10">
        <f t="shared" ca="1" si="52"/>
        <v>0</v>
      </c>
      <c r="L259" s="10">
        <f t="shared" ca="1" si="52"/>
        <v>0</v>
      </c>
      <c r="M259" s="10">
        <f t="shared" ca="1" si="52"/>
        <v>0</v>
      </c>
      <c r="N259" s="10">
        <f t="shared" ca="1" si="52"/>
        <v>0</v>
      </c>
      <c r="O259" s="10">
        <f t="shared" ca="1" si="52"/>
        <v>0</v>
      </c>
      <c r="P259" s="10">
        <f t="shared" ca="1" si="53"/>
        <v>0</v>
      </c>
      <c r="Q259" s="10">
        <f t="shared" ca="1" si="53"/>
        <v>0</v>
      </c>
      <c r="R259" s="10">
        <f t="shared" ca="1" si="53"/>
        <v>0</v>
      </c>
      <c r="S259" s="10">
        <f t="shared" ca="1" si="53"/>
        <v>0</v>
      </c>
      <c r="T259" s="10">
        <f t="shared" ca="1" si="53"/>
        <v>0</v>
      </c>
      <c r="U259" s="10">
        <f t="shared" ca="1" si="53"/>
        <v>0</v>
      </c>
      <c r="V259" s="10">
        <f t="shared" ca="1" si="53"/>
        <v>0</v>
      </c>
      <c r="W259" s="10">
        <f t="shared" ca="1" si="53"/>
        <v>0</v>
      </c>
      <c r="X259" s="10">
        <f t="shared" ca="1" si="53"/>
        <v>0</v>
      </c>
      <c r="Y259" s="10">
        <f t="shared" ca="1" si="53"/>
        <v>0</v>
      </c>
      <c r="Z259" s="10">
        <f t="shared" ca="1" si="53"/>
        <v>0</v>
      </c>
      <c r="AA259" s="10">
        <f t="shared" ca="1" si="53"/>
        <v>0</v>
      </c>
      <c r="AB259" s="10">
        <f t="shared" ca="1" si="53"/>
        <v>0</v>
      </c>
      <c r="AC259" s="10">
        <f t="shared" ca="1" si="53"/>
        <v>0</v>
      </c>
      <c r="AD259" s="11">
        <f t="shared" ca="1" si="43"/>
        <v>0</v>
      </c>
    </row>
    <row r="260" spans="1:30" x14ac:dyDescent="0.25">
      <c r="A260">
        <v>1007129</v>
      </c>
      <c r="B260" s="2">
        <v>860</v>
      </c>
      <c r="C260" s="2">
        <v>1555</v>
      </c>
      <c r="D260" s="2">
        <v>6905</v>
      </c>
      <c r="E260">
        <v>60</v>
      </c>
      <c r="F260" s="10">
        <f t="shared" ref="F260:O269" ca="1" si="54">IFERROR(INDEX((INDIRECT("'"&amp;F$2&amp;F$3)),MATCH($A260,INDIRECT("'"&amp;F$2&amp;$A$1),0))*INDEX(F$4:F$8,MATCH($B260,$E$4:$E$8,0)),0)</f>
        <v>0</v>
      </c>
      <c r="G260" s="10">
        <f t="shared" ca="1" si="54"/>
        <v>0</v>
      </c>
      <c r="H260" s="10">
        <f t="shared" ca="1" si="54"/>
        <v>0</v>
      </c>
      <c r="I260" s="10">
        <f t="shared" ca="1" si="54"/>
        <v>0</v>
      </c>
      <c r="J260" s="10">
        <f t="shared" ca="1" si="54"/>
        <v>0</v>
      </c>
      <c r="K260" s="10">
        <f t="shared" ca="1" si="54"/>
        <v>0</v>
      </c>
      <c r="L260" s="10">
        <f t="shared" ca="1" si="54"/>
        <v>0</v>
      </c>
      <c r="M260" s="10">
        <f t="shared" ca="1" si="54"/>
        <v>0</v>
      </c>
      <c r="N260" s="10">
        <f t="shared" ca="1" si="54"/>
        <v>0</v>
      </c>
      <c r="O260" s="10">
        <f t="shared" ca="1" si="54"/>
        <v>0</v>
      </c>
      <c r="P260" s="10">
        <f t="shared" ref="P260:AC269" ca="1" si="55">IFERROR(INDEX((INDIRECT("'"&amp;P$2&amp;P$3)),MATCH($A260,INDIRECT("'"&amp;P$2&amp;$A$1),0))*INDEX(P$4:P$8,MATCH($B260,$E$4:$E$8,0)),0)</f>
        <v>0</v>
      </c>
      <c r="Q260" s="10">
        <f t="shared" ca="1" si="55"/>
        <v>0</v>
      </c>
      <c r="R260" s="10">
        <f t="shared" ca="1" si="55"/>
        <v>0</v>
      </c>
      <c r="S260" s="10">
        <f t="shared" ca="1" si="55"/>
        <v>0</v>
      </c>
      <c r="T260" s="10">
        <f t="shared" ca="1" si="55"/>
        <v>0</v>
      </c>
      <c r="U260" s="10">
        <f t="shared" ca="1" si="55"/>
        <v>0</v>
      </c>
      <c r="V260" s="10">
        <f t="shared" ca="1" si="55"/>
        <v>0</v>
      </c>
      <c r="W260" s="10">
        <f t="shared" ca="1" si="55"/>
        <v>0</v>
      </c>
      <c r="X260" s="10">
        <f t="shared" ca="1" si="55"/>
        <v>0</v>
      </c>
      <c r="Y260" s="10">
        <f t="shared" ca="1" si="55"/>
        <v>0</v>
      </c>
      <c r="Z260" s="10">
        <f t="shared" ca="1" si="55"/>
        <v>0</v>
      </c>
      <c r="AA260" s="10">
        <f t="shared" ca="1" si="55"/>
        <v>0</v>
      </c>
      <c r="AB260" s="10">
        <f t="shared" ca="1" si="55"/>
        <v>0</v>
      </c>
      <c r="AC260" s="10">
        <f t="shared" ca="1" si="55"/>
        <v>0</v>
      </c>
      <c r="AD260" s="11">
        <f t="shared" ca="1" si="43"/>
        <v>0</v>
      </c>
    </row>
    <row r="261" spans="1:30" x14ac:dyDescent="0.25">
      <c r="A261">
        <v>1007130</v>
      </c>
      <c r="B261" s="2">
        <v>860</v>
      </c>
      <c r="C261" s="2">
        <v>1555</v>
      </c>
      <c r="D261" s="2">
        <v>6905</v>
      </c>
      <c r="E261">
        <v>60</v>
      </c>
      <c r="F261" s="10">
        <f t="shared" ca="1" si="54"/>
        <v>0</v>
      </c>
      <c r="G261" s="10">
        <f t="shared" ca="1" si="54"/>
        <v>0</v>
      </c>
      <c r="H261" s="10">
        <f t="shared" ca="1" si="54"/>
        <v>0</v>
      </c>
      <c r="I261" s="10">
        <f t="shared" ca="1" si="54"/>
        <v>0</v>
      </c>
      <c r="J261" s="10">
        <f t="shared" ca="1" si="54"/>
        <v>0</v>
      </c>
      <c r="K261" s="10">
        <f t="shared" ca="1" si="54"/>
        <v>0</v>
      </c>
      <c r="L261" s="10">
        <f t="shared" ca="1" si="54"/>
        <v>0</v>
      </c>
      <c r="M261" s="10">
        <f t="shared" ca="1" si="54"/>
        <v>0</v>
      </c>
      <c r="N261" s="10">
        <f t="shared" ca="1" si="54"/>
        <v>0</v>
      </c>
      <c r="O261" s="10">
        <f t="shared" ca="1" si="54"/>
        <v>0</v>
      </c>
      <c r="P261" s="10">
        <f t="shared" ca="1" si="55"/>
        <v>0</v>
      </c>
      <c r="Q261" s="10">
        <f t="shared" ca="1" si="55"/>
        <v>0</v>
      </c>
      <c r="R261" s="10">
        <f t="shared" ca="1" si="55"/>
        <v>0</v>
      </c>
      <c r="S261" s="10">
        <f t="shared" ca="1" si="55"/>
        <v>0</v>
      </c>
      <c r="T261" s="10">
        <f t="shared" ca="1" si="55"/>
        <v>0</v>
      </c>
      <c r="U261" s="10">
        <f t="shared" ca="1" si="55"/>
        <v>0</v>
      </c>
      <c r="V261" s="10">
        <f t="shared" ca="1" si="55"/>
        <v>0</v>
      </c>
      <c r="W261" s="10">
        <f t="shared" ca="1" si="55"/>
        <v>0</v>
      </c>
      <c r="X261" s="10">
        <f t="shared" ca="1" si="55"/>
        <v>0</v>
      </c>
      <c r="Y261" s="10">
        <f t="shared" ca="1" si="55"/>
        <v>0</v>
      </c>
      <c r="Z261" s="10">
        <f t="shared" ca="1" si="55"/>
        <v>0</v>
      </c>
      <c r="AA261" s="10">
        <f t="shared" ca="1" si="55"/>
        <v>0</v>
      </c>
      <c r="AB261" s="10">
        <f t="shared" ca="1" si="55"/>
        <v>0</v>
      </c>
      <c r="AC261" s="10">
        <f t="shared" ca="1" si="55"/>
        <v>0</v>
      </c>
      <c r="AD261" s="11">
        <f t="shared" ca="1" si="43"/>
        <v>0</v>
      </c>
    </row>
    <row r="262" spans="1:30" x14ac:dyDescent="0.25">
      <c r="A262">
        <v>1007132</v>
      </c>
      <c r="B262" s="2">
        <v>860</v>
      </c>
      <c r="C262" s="2">
        <v>1555</v>
      </c>
      <c r="D262" s="2">
        <v>6905</v>
      </c>
      <c r="E262">
        <v>60</v>
      </c>
      <c r="F262" s="10">
        <f t="shared" ca="1" si="54"/>
        <v>0</v>
      </c>
      <c r="G262" s="10">
        <f t="shared" ca="1" si="54"/>
        <v>0</v>
      </c>
      <c r="H262" s="10">
        <f t="shared" ca="1" si="54"/>
        <v>0</v>
      </c>
      <c r="I262" s="10">
        <f t="shared" ca="1" si="54"/>
        <v>0</v>
      </c>
      <c r="J262" s="10">
        <f t="shared" ca="1" si="54"/>
        <v>0</v>
      </c>
      <c r="K262" s="10">
        <f t="shared" ca="1" si="54"/>
        <v>0</v>
      </c>
      <c r="L262" s="10">
        <f t="shared" ca="1" si="54"/>
        <v>0</v>
      </c>
      <c r="M262" s="10">
        <f t="shared" ca="1" si="54"/>
        <v>0</v>
      </c>
      <c r="N262" s="10">
        <f t="shared" ca="1" si="54"/>
        <v>0</v>
      </c>
      <c r="O262" s="10">
        <f t="shared" ca="1" si="54"/>
        <v>0</v>
      </c>
      <c r="P262" s="10">
        <f t="shared" ca="1" si="55"/>
        <v>0</v>
      </c>
      <c r="Q262" s="10">
        <f t="shared" ca="1" si="55"/>
        <v>0</v>
      </c>
      <c r="R262" s="10">
        <f t="shared" ca="1" si="55"/>
        <v>0</v>
      </c>
      <c r="S262" s="10">
        <f t="shared" ca="1" si="55"/>
        <v>0</v>
      </c>
      <c r="T262" s="10">
        <f t="shared" ca="1" si="55"/>
        <v>0</v>
      </c>
      <c r="U262" s="10">
        <f t="shared" ca="1" si="55"/>
        <v>0</v>
      </c>
      <c r="V262" s="10">
        <f t="shared" ca="1" si="55"/>
        <v>0</v>
      </c>
      <c r="W262" s="10">
        <f t="shared" ca="1" si="55"/>
        <v>0</v>
      </c>
      <c r="X262" s="10">
        <f t="shared" ca="1" si="55"/>
        <v>0</v>
      </c>
      <c r="Y262" s="10">
        <f t="shared" ca="1" si="55"/>
        <v>0</v>
      </c>
      <c r="Z262" s="10">
        <f t="shared" ca="1" si="55"/>
        <v>0</v>
      </c>
      <c r="AA262" s="10">
        <f t="shared" ca="1" si="55"/>
        <v>0</v>
      </c>
      <c r="AB262" s="10">
        <f t="shared" ca="1" si="55"/>
        <v>0</v>
      </c>
      <c r="AC262" s="10">
        <f t="shared" ca="1" si="55"/>
        <v>0</v>
      </c>
      <c r="AD262" s="11">
        <f t="shared" ca="1" si="43"/>
        <v>0</v>
      </c>
    </row>
    <row r="263" spans="1:30" x14ac:dyDescent="0.25">
      <c r="A263">
        <v>2003092</v>
      </c>
      <c r="B263" s="2">
        <v>860</v>
      </c>
      <c r="C263" s="2">
        <v>1555</v>
      </c>
      <c r="D263" s="2">
        <v>6905</v>
      </c>
      <c r="E263">
        <v>60</v>
      </c>
      <c r="F263" s="10">
        <f t="shared" ca="1" si="54"/>
        <v>8110.07</v>
      </c>
      <c r="G263" s="10">
        <f t="shared" ca="1" si="54"/>
        <v>0</v>
      </c>
      <c r="H263" s="10">
        <f t="shared" ca="1" si="54"/>
        <v>8110.07</v>
      </c>
      <c r="I263" s="10">
        <f t="shared" ca="1" si="54"/>
        <v>0</v>
      </c>
      <c r="J263" s="10">
        <f t="shared" ca="1" si="54"/>
        <v>8110.07</v>
      </c>
      <c r="K263" s="10">
        <f t="shared" ca="1" si="54"/>
        <v>0</v>
      </c>
      <c r="L263" s="10">
        <f t="shared" ca="1" si="54"/>
        <v>8110.07</v>
      </c>
      <c r="M263" s="10">
        <f t="shared" ca="1" si="54"/>
        <v>0</v>
      </c>
      <c r="N263" s="10">
        <f t="shared" ca="1" si="54"/>
        <v>8110.07</v>
      </c>
      <c r="O263" s="10">
        <f t="shared" ca="1" si="54"/>
        <v>0</v>
      </c>
      <c r="P263" s="10">
        <f t="shared" ca="1" si="55"/>
        <v>8110.07</v>
      </c>
      <c r="Q263" s="10">
        <f t="shared" ca="1" si="55"/>
        <v>0</v>
      </c>
      <c r="R263" s="10">
        <f t="shared" ca="1" si="55"/>
        <v>8110.07</v>
      </c>
      <c r="S263" s="10">
        <f t="shared" ca="1" si="55"/>
        <v>0</v>
      </c>
      <c r="T263" s="10">
        <f t="shared" ca="1" si="55"/>
        <v>8110.07</v>
      </c>
      <c r="U263" s="10">
        <f t="shared" ca="1" si="55"/>
        <v>0</v>
      </c>
      <c r="V263" s="10">
        <f t="shared" ca="1" si="55"/>
        <v>8110.07</v>
      </c>
      <c r="W263" s="10">
        <f t="shared" ca="1" si="55"/>
        <v>0</v>
      </c>
      <c r="X263" s="10">
        <f t="shared" ca="1" si="55"/>
        <v>8110.07</v>
      </c>
      <c r="Y263" s="10">
        <f t="shared" ca="1" si="55"/>
        <v>0</v>
      </c>
      <c r="Z263" s="10">
        <f t="shared" ca="1" si="55"/>
        <v>8110.07</v>
      </c>
      <c r="AA263" s="10">
        <f t="shared" ca="1" si="55"/>
        <v>0</v>
      </c>
      <c r="AB263" s="10">
        <f t="shared" ca="1" si="55"/>
        <v>8110.07</v>
      </c>
      <c r="AC263" s="10">
        <f t="shared" ca="1" si="55"/>
        <v>0</v>
      </c>
      <c r="AD263" s="11">
        <f t="shared" ca="1" si="43"/>
        <v>0</v>
      </c>
    </row>
    <row r="264" spans="1:30" x14ac:dyDescent="0.25">
      <c r="A264">
        <v>102439</v>
      </c>
      <c r="B264" s="2">
        <v>860</v>
      </c>
      <c r="C264" s="2">
        <v>1585</v>
      </c>
      <c r="D264" s="2">
        <v>6920</v>
      </c>
      <c r="E264">
        <v>36</v>
      </c>
      <c r="F264" s="10">
        <f t="shared" ca="1" si="54"/>
        <v>15307.04</v>
      </c>
      <c r="G264" s="10">
        <f t="shared" ca="1" si="54"/>
        <v>0</v>
      </c>
      <c r="H264" s="10">
        <f t="shared" ca="1" si="54"/>
        <v>15307.04</v>
      </c>
      <c r="I264" s="10">
        <f t="shared" ca="1" si="54"/>
        <v>0</v>
      </c>
      <c r="J264" s="10">
        <f t="shared" ca="1" si="54"/>
        <v>15307.04</v>
      </c>
      <c r="K264" s="10">
        <f t="shared" ca="1" si="54"/>
        <v>0</v>
      </c>
      <c r="L264" s="10">
        <f t="shared" ca="1" si="54"/>
        <v>15307.04</v>
      </c>
      <c r="M264" s="10">
        <f t="shared" ca="1" si="54"/>
        <v>0</v>
      </c>
      <c r="N264" s="10">
        <f t="shared" ca="1" si="54"/>
        <v>15307.04</v>
      </c>
      <c r="O264" s="10">
        <f t="shared" ca="1" si="54"/>
        <v>0</v>
      </c>
      <c r="P264" s="10">
        <f t="shared" ca="1" si="55"/>
        <v>15307.04</v>
      </c>
      <c r="Q264" s="10">
        <f t="shared" ca="1" si="55"/>
        <v>0</v>
      </c>
      <c r="R264" s="10">
        <f t="shared" ca="1" si="55"/>
        <v>15307.04</v>
      </c>
      <c r="S264" s="10">
        <f t="shared" ca="1" si="55"/>
        <v>0</v>
      </c>
      <c r="T264" s="10">
        <f t="shared" ca="1" si="55"/>
        <v>15307.04</v>
      </c>
      <c r="U264" s="10">
        <f t="shared" ca="1" si="55"/>
        <v>0</v>
      </c>
      <c r="V264" s="10">
        <f t="shared" ca="1" si="55"/>
        <v>15307.04</v>
      </c>
      <c r="W264" s="10">
        <f t="shared" ca="1" si="55"/>
        <v>0</v>
      </c>
      <c r="X264" s="10">
        <f t="shared" ca="1" si="55"/>
        <v>15307.04</v>
      </c>
      <c r="Y264" s="10">
        <f t="shared" ca="1" si="55"/>
        <v>0</v>
      </c>
      <c r="Z264" s="10">
        <f t="shared" ca="1" si="55"/>
        <v>15307.04</v>
      </c>
      <c r="AA264" s="10">
        <f t="shared" ca="1" si="55"/>
        <v>0</v>
      </c>
      <c r="AB264" s="10">
        <f t="shared" ca="1" si="55"/>
        <v>15307.04</v>
      </c>
      <c r="AC264" s="10">
        <f t="shared" ca="1" si="55"/>
        <v>0</v>
      </c>
      <c r="AD264" s="11">
        <f t="shared" ca="1" si="43"/>
        <v>0</v>
      </c>
    </row>
    <row r="265" spans="1:30" x14ac:dyDescent="0.25">
      <c r="A265">
        <v>163069</v>
      </c>
      <c r="B265" s="2">
        <v>860</v>
      </c>
      <c r="C265" s="2">
        <v>1585</v>
      </c>
      <c r="D265" s="2">
        <v>6920</v>
      </c>
      <c r="E265">
        <v>36</v>
      </c>
      <c r="F265" s="10">
        <f t="shared" ca="1" si="54"/>
        <v>28.73</v>
      </c>
      <c r="G265" s="10">
        <f t="shared" ca="1" si="54"/>
        <v>0</v>
      </c>
      <c r="H265" s="10">
        <f t="shared" ca="1" si="54"/>
        <v>28.73</v>
      </c>
      <c r="I265" s="10">
        <f t="shared" ca="1" si="54"/>
        <v>0</v>
      </c>
      <c r="J265" s="10">
        <f t="shared" ca="1" si="54"/>
        <v>28.73</v>
      </c>
      <c r="K265" s="10">
        <f t="shared" ca="1" si="54"/>
        <v>0</v>
      </c>
      <c r="L265" s="10">
        <f t="shared" ca="1" si="54"/>
        <v>28.73</v>
      </c>
      <c r="M265" s="10">
        <f t="shared" ca="1" si="54"/>
        <v>0</v>
      </c>
      <c r="N265" s="10">
        <f t="shared" ca="1" si="54"/>
        <v>28.73</v>
      </c>
      <c r="O265" s="10">
        <f t="shared" ca="1" si="54"/>
        <v>0</v>
      </c>
      <c r="P265" s="10">
        <f t="shared" ca="1" si="55"/>
        <v>28.73</v>
      </c>
      <c r="Q265" s="10">
        <f t="shared" ca="1" si="55"/>
        <v>0</v>
      </c>
      <c r="R265" s="10">
        <f t="shared" ca="1" si="55"/>
        <v>28.73</v>
      </c>
      <c r="S265" s="10">
        <f t="shared" ca="1" si="55"/>
        <v>0</v>
      </c>
      <c r="T265" s="10">
        <f t="shared" ca="1" si="55"/>
        <v>28.73</v>
      </c>
      <c r="U265" s="10">
        <f t="shared" ca="1" si="55"/>
        <v>0</v>
      </c>
      <c r="V265" s="10">
        <f t="shared" ca="1" si="55"/>
        <v>28.73</v>
      </c>
      <c r="W265" s="10">
        <f t="shared" ca="1" si="55"/>
        <v>0</v>
      </c>
      <c r="X265" s="10">
        <f t="shared" ca="1" si="55"/>
        <v>28.73</v>
      </c>
      <c r="Y265" s="10">
        <f t="shared" ca="1" si="55"/>
        <v>0</v>
      </c>
      <c r="Z265" s="10">
        <f t="shared" ca="1" si="55"/>
        <v>28.73</v>
      </c>
      <c r="AA265" s="10">
        <f t="shared" ca="1" si="55"/>
        <v>0</v>
      </c>
      <c r="AB265" s="10">
        <f t="shared" ca="1" si="55"/>
        <v>28.73</v>
      </c>
      <c r="AC265" s="10">
        <f t="shared" ca="1" si="55"/>
        <v>0</v>
      </c>
      <c r="AD265" s="11">
        <f t="shared" ref="AD265:AD327" ca="1" si="56">G265+I265+K265+M265+O265+Q265+S265+U265+W265+Y265+AA265+AC265</f>
        <v>0</v>
      </c>
    </row>
    <row r="266" spans="1:30" x14ac:dyDescent="0.25">
      <c r="A266">
        <v>163070</v>
      </c>
      <c r="B266" s="2">
        <v>860</v>
      </c>
      <c r="C266" s="2">
        <v>1585</v>
      </c>
      <c r="D266" s="2">
        <v>6920</v>
      </c>
      <c r="E266">
        <v>36</v>
      </c>
      <c r="F266" s="10">
        <f t="shared" ca="1" si="54"/>
        <v>86.58</v>
      </c>
      <c r="G266" s="10">
        <f t="shared" ca="1" si="54"/>
        <v>0</v>
      </c>
      <c r="H266" s="10">
        <f t="shared" ca="1" si="54"/>
        <v>86.58</v>
      </c>
      <c r="I266" s="10">
        <f t="shared" ca="1" si="54"/>
        <v>0</v>
      </c>
      <c r="J266" s="10">
        <f t="shared" ca="1" si="54"/>
        <v>86.58</v>
      </c>
      <c r="K266" s="10">
        <f t="shared" ca="1" si="54"/>
        <v>0</v>
      </c>
      <c r="L266" s="10">
        <f t="shared" ca="1" si="54"/>
        <v>86.58</v>
      </c>
      <c r="M266" s="10">
        <f t="shared" ca="1" si="54"/>
        <v>0</v>
      </c>
      <c r="N266" s="10">
        <f t="shared" ca="1" si="54"/>
        <v>86.58</v>
      </c>
      <c r="O266" s="10">
        <f t="shared" ca="1" si="54"/>
        <v>0</v>
      </c>
      <c r="P266" s="10">
        <f t="shared" ca="1" si="55"/>
        <v>86.58</v>
      </c>
      <c r="Q266" s="10">
        <f t="shared" ca="1" si="55"/>
        <v>0</v>
      </c>
      <c r="R266" s="10">
        <f t="shared" ca="1" si="55"/>
        <v>86.58</v>
      </c>
      <c r="S266" s="10">
        <f t="shared" ca="1" si="55"/>
        <v>0</v>
      </c>
      <c r="T266" s="10">
        <f t="shared" ca="1" si="55"/>
        <v>86.58</v>
      </c>
      <c r="U266" s="10">
        <f t="shared" ca="1" si="55"/>
        <v>0</v>
      </c>
      <c r="V266" s="10">
        <f t="shared" ca="1" si="55"/>
        <v>86.58</v>
      </c>
      <c r="W266" s="10">
        <f t="shared" ca="1" si="55"/>
        <v>0</v>
      </c>
      <c r="X266" s="10">
        <f t="shared" ca="1" si="55"/>
        <v>86.58</v>
      </c>
      <c r="Y266" s="10">
        <f t="shared" ca="1" si="55"/>
        <v>0</v>
      </c>
      <c r="Z266" s="10">
        <f t="shared" ca="1" si="55"/>
        <v>86.58</v>
      </c>
      <c r="AA266" s="10">
        <f t="shared" ca="1" si="55"/>
        <v>0</v>
      </c>
      <c r="AB266" s="10">
        <f t="shared" ca="1" si="55"/>
        <v>86.58</v>
      </c>
      <c r="AC266" s="10">
        <f t="shared" ca="1" si="55"/>
        <v>0</v>
      </c>
      <c r="AD266" s="11">
        <f t="shared" ca="1" si="56"/>
        <v>0</v>
      </c>
    </row>
    <row r="267" spans="1:30" x14ac:dyDescent="0.25">
      <c r="A267">
        <v>163071</v>
      </c>
      <c r="B267" s="2">
        <v>860</v>
      </c>
      <c r="C267" s="2">
        <v>1585</v>
      </c>
      <c r="D267" s="2">
        <v>6920</v>
      </c>
      <c r="E267">
        <v>36</v>
      </c>
      <c r="F267" s="10">
        <f t="shared" ca="1" si="54"/>
        <v>95.7</v>
      </c>
      <c r="G267" s="10">
        <f t="shared" ca="1" si="54"/>
        <v>0</v>
      </c>
      <c r="H267" s="10">
        <f t="shared" ca="1" si="54"/>
        <v>95.7</v>
      </c>
      <c r="I267" s="10">
        <f t="shared" ca="1" si="54"/>
        <v>0</v>
      </c>
      <c r="J267" s="10">
        <f t="shared" ca="1" si="54"/>
        <v>95.7</v>
      </c>
      <c r="K267" s="10">
        <f t="shared" ca="1" si="54"/>
        <v>0</v>
      </c>
      <c r="L267" s="10">
        <f t="shared" ca="1" si="54"/>
        <v>95.7</v>
      </c>
      <c r="M267" s="10">
        <f t="shared" ca="1" si="54"/>
        <v>0</v>
      </c>
      <c r="N267" s="10">
        <f t="shared" ca="1" si="54"/>
        <v>95.7</v>
      </c>
      <c r="O267" s="10">
        <f t="shared" ca="1" si="54"/>
        <v>0</v>
      </c>
      <c r="P267" s="10">
        <f t="shared" ca="1" si="55"/>
        <v>95.7</v>
      </c>
      <c r="Q267" s="10">
        <f t="shared" ca="1" si="55"/>
        <v>0</v>
      </c>
      <c r="R267" s="10">
        <f t="shared" ca="1" si="55"/>
        <v>95.7</v>
      </c>
      <c r="S267" s="10">
        <f t="shared" ca="1" si="55"/>
        <v>0</v>
      </c>
      <c r="T267" s="10">
        <f t="shared" ca="1" si="55"/>
        <v>95.7</v>
      </c>
      <c r="U267" s="10">
        <f t="shared" ca="1" si="55"/>
        <v>0</v>
      </c>
      <c r="V267" s="10">
        <f t="shared" ca="1" si="55"/>
        <v>95.7</v>
      </c>
      <c r="W267" s="10">
        <f t="shared" ca="1" si="55"/>
        <v>0</v>
      </c>
      <c r="X267" s="10">
        <f t="shared" ca="1" si="55"/>
        <v>95.7</v>
      </c>
      <c r="Y267" s="10">
        <f t="shared" ca="1" si="55"/>
        <v>0</v>
      </c>
      <c r="Z267" s="10">
        <f t="shared" ca="1" si="55"/>
        <v>95.7</v>
      </c>
      <c r="AA267" s="10">
        <f t="shared" ca="1" si="55"/>
        <v>0</v>
      </c>
      <c r="AB267" s="10">
        <f t="shared" ca="1" si="55"/>
        <v>95.7</v>
      </c>
      <c r="AC267" s="10">
        <f t="shared" ca="1" si="55"/>
        <v>0</v>
      </c>
      <c r="AD267" s="11">
        <f t="shared" ca="1" si="56"/>
        <v>0</v>
      </c>
    </row>
    <row r="268" spans="1:30" x14ac:dyDescent="0.25">
      <c r="A268">
        <v>163072</v>
      </c>
      <c r="B268" s="2">
        <v>860</v>
      </c>
      <c r="C268" s="2">
        <v>1585</v>
      </c>
      <c r="D268" s="2">
        <v>6920</v>
      </c>
      <c r="E268">
        <v>36</v>
      </c>
      <c r="F268" s="10">
        <f t="shared" ca="1" si="54"/>
        <v>120.37</v>
      </c>
      <c r="G268" s="10">
        <f t="shared" ca="1" si="54"/>
        <v>0</v>
      </c>
      <c r="H268" s="10">
        <f t="shared" ca="1" si="54"/>
        <v>120.37</v>
      </c>
      <c r="I268" s="10">
        <f t="shared" ca="1" si="54"/>
        <v>0</v>
      </c>
      <c r="J268" s="10">
        <f t="shared" ca="1" si="54"/>
        <v>120.37</v>
      </c>
      <c r="K268" s="10">
        <f t="shared" ca="1" si="54"/>
        <v>0</v>
      </c>
      <c r="L268" s="10">
        <f t="shared" ca="1" si="54"/>
        <v>120.37</v>
      </c>
      <c r="M268" s="10">
        <f t="shared" ca="1" si="54"/>
        <v>0</v>
      </c>
      <c r="N268" s="10">
        <f t="shared" ca="1" si="54"/>
        <v>120.37</v>
      </c>
      <c r="O268" s="10">
        <f t="shared" ca="1" si="54"/>
        <v>0</v>
      </c>
      <c r="P268" s="10">
        <f t="shared" ca="1" si="55"/>
        <v>120.37</v>
      </c>
      <c r="Q268" s="10">
        <f t="shared" ca="1" si="55"/>
        <v>0</v>
      </c>
      <c r="R268" s="10">
        <f t="shared" ca="1" si="55"/>
        <v>120.37</v>
      </c>
      <c r="S268" s="10">
        <f t="shared" ca="1" si="55"/>
        <v>0</v>
      </c>
      <c r="T268" s="10">
        <f t="shared" ca="1" si="55"/>
        <v>120.37</v>
      </c>
      <c r="U268" s="10">
        <f t="shared" ca="1" si="55"/>
        <v>0</v>
      </c>
      <c r="V268" s="10">
        <f t="shared" ca="1" si="55"/>
        <v>120.37</v>
      </c>
      <c r="W268" s="10">
        <f t="shared" ca="1" si="55"/>
        <v>0</v>
      </c>
      <c r="X268" s="10">
        <f t="shared" ca="1" si="55"/>
        <v>120.37</v>
      </c>
      <c r="Y268" s="10">
        <f t="shared" ca="1" si="55"/>
        <v>0</v>
      </c>
      <c r="Z268" s="10">
        <f t="shared" ca="1" si="55"/>
        <v>120.37</v>
      </c>
      <c r="AA268" s="10">
        <f t="shared" ca="1" si="55"/>
        <v>0</v>
      </c>
      <c r="AB268" s="10">
        <f t="shared" ca="1" si="55"/>
        <v>120.37</v>
      </c>
      <c r="AC268" s="10">
        <f t="shared" ca="1" si="55"/>
        <v>0</v>
      </c>
      <c r="AD268" s="11">
        <f t="shared" ca="1" si="56"/>
        <v>0</v>
      </c>
    </row>
    <row r="269" spans="1:30" x14ac:dyDescent="0.25">
      <c r="A269">
        <v>163073</v>
      </c>
      <c r="B269" s="2">
        <v>860</v>
      </c>
      <c r="C269" s="2">
        <v>1585</v>
      </c>
      <c r="D269" s="2">
        <v>6920</v>
      </c>
      <c r="E269">
        <v>36</v>
      </c>
      <c r="F269" s="10">
        <f t="shared" ca="1" si="54"/>
        <v>128.93</v>
      </c>
      <c r="G269" s="10">
        <f t="shared" ca="1" si="54"/>
        <v>0</v>
      </c>
      <c r="H269" s="10">
        <f t="shared" ca="1" si="54"/>
        <v>128.93</v>
      </c>
      <c r="I269" s="10">
        <f t="shared" ca="1" si="54"/>
        <v>0</v>
      </c>
      <c r="J269" s="10">
        <f t="shared" ca="1" si="54"/>
        <v>128.93</v>
      </c>
      <c r="K269" s="10">
        <f t="shared" ca="1" si="54"/>
        <v>0</v>
      </c>
      <c r="L269" s="10">
        <f t="shared" ca="1" si="54"/>
        <v>128.93</v>
      </c>
      <c r="M269" s="10">
        <f t="shared" ca="1" si="54"/>
        <v>0</v>
      </c>
      <c r="N269" s="10">
        <f t="shared" ca="1" si="54"/>
        <v>128.93</v>
      </c>
      <c r="O269" s="10">
        <f t="shared" ca="1" si="54"/>
        <v>0</v>
      </c>
      <c r="P269" s="10">
        <f t="shared" ca="1" si="55"/>
        <v>128.93</v>
      </c>
      <c r="Q269" s="10">
        <f t="shared" ca="1" si="55"/>
        <v>0</v>
      </c>
      <c r="R269" s="10">
        <f t="shared" ca="1" si="55"/>
        <v>128.93</v>
      </c>
      <c r="S269" s="10">
        <f t="shared" ca="1" si="55"/>
        <v>0</v>
      </c>
      <c r="T269" s="10">
        <f t="shared" ca="1" si="55"/>
        <v>128.93</v>
      </c>
      <c r="U269" s="10">
        <f t="shared" ca="1" si="55"/>
        <v>0</v>
      </c>
      <c r="V269" s="10">
        <f t="shared" ca="1" si="55"/>
        <v>128.93</v>
      </c>
      <c r="W269" s="10">
        <f t="shared" ca="1" si="55"/>
        <v>0</v>
      </c>
      <c r="X269" s="10">
        <f t="shared" ca="1" si="55"/>
        <v>128.93</v>
      </c>
      <c r="Y269" s="10">
        <f t="shared" ca="1" si="55"/>
        <v>0</v>
      </c>
      <c r="Z269" s="10">
        <f t="shared" ca="1" si="55"/>
        <v>128.93</v>
      </c>
      <c r="AA269" s="10">
        <f t="shared" ca="1" si="55"/>
        <v>0</v>
      </c>
      <c r="AB269" s="10">
        <f t="shared" ca="1" si="55"/>
        <v>128.93</v>
      </c>
      <c r="AC269" s="10">
        <f t="shared" ca="1" si="55"/>
        <v>0</v>
      </c>
      <c r="AD269" s="11">
        <f t="shared" ca="1" si="56"/>
        <v>0</v>
      </c>
    </row>
    <row r="270" spans="1:30" x14ac:dyDescent="0.25">
      <c r="A270">
        <v>163074</v>
      </c>
      <c r="B270" s="2">
        <v>860</v>
      </c>
      <c r="C270" s="2">
        <v>1585</v>
      </c>
      <c r="D270" s="2">
        <v>6920</v>
      </c>
      <c r="E270">
        <v>36</v>
      </c>
      <c r="F270" s="10">
        <f t="shared" ref="F270:O279" ca="1" si="57">IFERROR(INDEX((INDIRECT("'"&amp;F$2&amp;F$3)),MATCH($A270,INDIRECT("'"&amp;F$2&amp;$A$1),0))*INDEX(F$4:F$8,MATCH($B270,$E$4:$E$8,0)),0)</f>
        <v>482.25</v>
      </c>
      <c r="G270" s="10">
        <f t="shared" ca="1" si="57"/>
        <v>0</v>
      </c>
      <c r="H270" s="10">
        <f t="shared" ca="1" si="57"/>
        <v>482.25</v>
      </c>
      <c r="I270" s="10">
        <f t="shared" ca="1" si="57"/>
        <v>0</v>
      </c>
      <c r="J270" s="10">
        <f t="shared" ca="1" si="57"/>
        <v>482.25</v>
      </c>
      <c r="K270" s="10">
        <f t="shared" ca="1" si="57"/>
        <v>0</v>
      </c>
      <c r="L270" s="10">
        <f t="shared" ca="1" si="57"/>
        <v>482.25</v>
      </c>
      <c r="M270" s="10">
        <f t="shared" ca="1" si="57"/>
        <v>0</v>
      </c>
      <c r="N270" s="10">
        <f t="shared" ca="1" si="57"/>
        <v>482.25</v>
      </c>
      <c r="O270" s="10">
        <f t="shared" ca="1" si="57"/>
        <v>0</v>
      </c>
      <c r="P270" s="10">
        <f t="shared" ref="P270:AC279" ca="1" si="58">IFERROR(INDEX((INDIRECT("'"&amp;P$2&amp;P$3)),MATCH($A270,INDIRECT("'"&amp;P$2&amp;$A$1),0))*INDEX(P$4:P$8,MATCH($B270,$E$4:$E$8,0)),0)</f>
        <v>482.25</v>
      </c>
      <c r="Q270" s="10">
        <f t="shared" ca="1" si="58"/>
        <v>0</v>
      </c>
      <c r="R270" s="10">
        <f t="shared" ca="1" si="58"/>
        <v>482.25</v>
      </c>
      <c r="S270" s="10">
        <f t="shared" ca="1" si="58"/>
        <v>0</v>
      </c>
      <c r="T270" s="10">
        <f t="shared" ca="1" si="58"/>
        <v>482.25</v>
      </c>
      <c r="U270" s="10">
        <f t="shared" ca="1" si="58"/>
        <v>0</v>
      </c>
      <c r="V270" s="10">
        <f t="shared" ca="1" si="58"/>
        <v>482.25</v>
      </c>
      <c r="W270" s="10">
        <f t="shared" ca="1" si="58"/>
        <v>0</v>
      </c>
      <c r="X270" s="10">
        <f t="shared" ca="1" si="58"/>
        <v>482.25</v>
      </c>
      <c r="Y270" s="10">
        <f t="shared" ca="1" si="58"/>
        <v>0</v>
      </c>
      <c r="Z270" s="10">
        <f t="shared" ca="1" si="58"/>
        <v>482.25</v>
      </c>
      <c r="AA270" s="10">
        <f t="shared" ca="1" si="58"/>
        <v>0</v>
      </c>
      <c r="AB270" s="10">
        <f t="shared" ca="1" si="58"/>
        <v>482.25</v>
      </c>
      <c r="AC270" s="10">
        <f t="shared" ca="1" si="58"/>
        <v>0</v>
      </c>
      <c r="AD270" s="11">
        <f t="shared" ca="1" si="56"/>
        <v>0</v>
      </c>
    </row>
    <row r="271" spans="1:30" x14ac:dyDescent="0.25">
      <c r="A271">
        <v>163075</v>
      </c>
      <c r="B271" s="2">
        <v>860</v>
      </c>
      <c r="C271" s="2">
        <v>1585</v>
      </c>
      <c r="D271" s="2">
        <v>6920</v>
      </c>
      <c r="E271">
        <v>36</v>
      </c>
      <c r="F271" s="10">
        <f t="shared" ca="1" si="57"/>
        <v>786.32</v>
      </c>
      <c r="G271" s="10">
        <f t="shared" ca="1" si="57"/>
        <v>0</v>
      </c>
      <c r="H271" s="10">
        <f t="shared" ca="1" si="57"/>
        <v>786.32</v>
      </c>
      <c r="I271" s="10">
        <f t="shared" ca="1" si="57"/>
        <v>0</v>
      </c>
      <c r="J271" s="10">
        <f t="shared" ca="1" si="57"/>
        <v>786.32</v>
      </c>
      <c r="K271" s="10">
        <f t="shared" ca="1" si="57"/>
        <v>0</v>
      </c>
      <c r="L271" s="10">
        <f t="shared" ca="1" si="57"/>
        <v>786.32</v>
      </c>
      <c r="M271" s="10">
        <f t="shared" ca="1" si="57"/>
        <v>0</v>
      </c>
      <c r="N271" s="10">
        <f t="shared" ca="1" si="57"/>
        <v>786.32</v>
      </c>
      <c r="O271" s="10">
        <f t="shared" ca="1" si="57"/>
        <v>0</v>
      </c>
      <c r="P271" s="10">
        <f t="shared" ca="1" si="58"/>
        <v>786.32</v>
      </c>
      <c r="Q271" s="10">
        <f t="shared" ca="1" si="58"/>
        <v>0</v>
      </c>
      <c r="R271" s="10">
        <f t="shared" ca="1" si="58"/>
        <v>786.32</v>
      </c>
      <c r="S271" s="10">
        <f t="shared" ca="1" si="58"/>
        <v>0</v>
      </c>
      <c r="T271" s="10">
        <f t="shared" ca="1" si="58"/>
        <v>786.32</v>
      </c>
      <c r="U271" s="10">
        <f t="shared" ca="1" si="58"/>
        <v>0</v>
      </c>
      <c r="V271" s="10">
        <f t="shared" ca="1" si="58"/>
        <v>786.32</v>
      </c>
      <c r="W271" s="10">
        <f t="shared" ca="1" si="58"/>
        <v>0</v>
      </c>
      <c r="X271" s="10">
        <f t="shared" ca="1" si="58"/>
        <v>786.32</v>
      </c>
      <c r="Y271" s="10">
        <f t="shared" ca="1" si="58"/>
        <v>0</v>
      </c>
      <c r="Z271" s="10">
        <f t="shared" ca="1" si="58"/>
        <v>786.32</v>
      </c>
      <c r="AA271" s="10">
        <f t="shared" ca="1" si="58"/>
        <v>0</v>
      </c>
      <c r="AB271" s="10">
        <f t="shared" ca="1" si="58"/>
        <v>786.32</v>
      </c>
      <c r="AC271" s="10">
        <f t="shared" ca="1" si="58"/>
        <v>0</v>
      </c>
      <c r="AD271" s="11">
        <f t="shared" ca="1" si="56"/>
        <v>0</v>
      </c>
    </row>
    <row r="272" spans="1:30" x14ac:dyDescent="0.25">
      <c r="A272">
        <v>163076</v>
      </c>
      <c r="B272" s="2">
        <v>860</v>
      </c>
      <c r="C272" s="2">
        <v>1585</v>
      </c>
      <c r="D272" s="2">
        <v>6920</v>
      </c>
      <c r="E272">
        <v>36</v>
      </c>
      <c r="F272" s="10">
        <f t="shared" ca="1" si="57"/>
        <v>1793.16</v>
      </c>
      <c r="G272" s="10">
        <f t="shared" ca="1" si="57"/>
        <v>0</v>
      </c>
      <c r="H272" s="10">
        <f t="shared" ca="1" si="57"/>
        <v>1793.16</v>
      </c>
      <c r="I272" s="10">
        <f t="shared" ca="1" si="57"/>
        <v>0</v>
      </c>
      <c r="J272" s="10">
        <f t="shared" ca="1" si="57"/>
        <v>1793.16</v>
      </c>
      <c r="K272" s="10">
        <f t="shared" ca="1" si="57"/>
        <v>0</v>
      </c>
      <c r="L272" s="10">
        <f t="shared" ca="1" si="57"/>
        <v>1793.16</v>
      </c>
      <c r="M272" s="10">
        <f t="shared" ca="1" si="57"/>
        <v>0</v>
      </c>
      <c r="N272" s="10">
        <f t="shared" ca="1" si="57"/>
        <v>1793.16</v>
      </c>
      <c r="O272" s="10">
        <f t="shared" ca="1" si="57"/>
        <v>0</v>
      </c>
      <c r="P272" s="10">
        <f t="shared" ca="1" si="58"/>
        <v>1793.16</v>
      </c>
      <c r="Q272" s="10">
        <f t="shared" ca="1" si="58"/>
        <v>0</v>
      </c>
      <c r="R272" s="10">
        <f t="shared" ca="1" si="58"/>
        <v>1793.16</v>
      </c>
      <c r="S272" s="10">
        <f t="shared" ca="1" si="58"/>
        <v>0</v>
      </c>
      <c r="T272" s="10">
        <f t="shared" ca="1" si="58"/>
        <v>1793.16</v>
      </c>
      <c r="U272" s="10">
        <f t="shared" ca="1" si="58"/>
        <v>0</v>
      </c>
      <c r="V272" s="10">
        <f t="shared" ca="1" si="58"/>
        <v>1793.16</v>
      </c>
      <c r="W272" s="10">
        <f t="shared" ca="1" si="58"/>
        <v>0</v>
      </c>
      <c r="X272" s="10">
        <f t="shared" ca="1" si="58"/>
        <v>1793.16</v>
      </c>
      <c r="Y272" s="10">
        <f t="shared" ca="1" si="58"/>
        <v>0</v>
      </c>
      <c r="Z272" s="10">
        <f t="shared" ca="1" si="58"/>
        <v>1793.16</v>
      </c>
      <c r="AA272" s="10">
        <f t="shared" ca="1" si="58"/>
        <v>0</v>
      </c>
      <c r="AB272" s="10">
        <f t="shared" ca="1" si="58"/>
        <v>1793.16</v>
      </c>
      <c r="AC272" s="10">
        <f t="shared" ca="1" si="58"/>
        <v>0</v>
      </c>
      <c r="AD272" s="11">
        <f t="shared" ca="1" si="56"/>
        <v>0</v>
      </c>
    </row>
    <row r="273" spans="1:30" x14ac:dyDescent="0.25">
      <c r="A273">
        <v>163077</v>
      </c>
      <c r="B273" s="2">
        <v>860</v>
      </c>
      <c r="C273" s="2">
        <v>1585</v>
      </c>
      <c r="D273" s="2">
        <v>6920</v>
      </c>
      <c r="E273">
        <v>36</v>
      </c>
      <c r="F273" s="10">
        <f t="shared" ca="1" si="57"/>
        <v>2150.9</v>
      </c>
      <c r="G273" s="10">
        <f t="shared" ca="1" si="57"/>
        <v>0</v>
      </c>
      <c r="H273" s="10">
        <f t="shared" ca="1" si="57"/>
        <v>2150.9</v>
      </c>
      <c r="I273" s="10">
        <f t="shared" ca="1" si="57"/>
        <v>0</v>
      </c>
      <c r="J273" s="10">
        <f t="shared" ca="1" si="57"/>
        <v>2150.9</v>
      </c>
      <c r="K273" s="10">
        <f t="shared" ca="1" si="57"/>
        <v>0</v>
      </c>
      <c r="L273" s="10">
        <f t="shared" ca="1" si="57"/>
        <v>2150.9</v>
      </c>
      <c r="M273" s="10">
        <f t="shared" ca="1" si="57"/>
        <v>0</v>
      </c>
      <c r="N273" s="10">
        <f t="shared" ca="1" si="57"/>
        <v>2150.9</v>
      </c>
      <c r="O273" s="10">
        <f t="shared" ca="1" si="57"/>
        <v>0</v>
      </c>
      <c r="P273" s="10">
        <f t="shared" ca="1" si="58"/>
        <v>2150.9</v>
      </c>
      <c r="Q273" s="10">
        <f t="shared" ca="1" si="58"/>
        <v>0</v>
      </c>
      <c r="R273" s="10">
        <f t="shared" ca="1" si="58"/>
        <v>2150.9</v>
      </c>
      <c r="S273" s="10">
        <f t="shared" ca="1" si="58"/>
        <v>0</v>
      </c>
      <c r="T273" s="10">
        <f t="shared" ca="1" si="58"/>
        <v>2150.9</v>
      </c>
      <c r="U273" s="10">
        <f t="shared" ca="1" si="58"/>
        <v>0</v>
      </c>
      <c r="V273" s="10">
        <f t="shared" ca="1" si="58"/>
        <v>2150.9</v>
      </c>
      <c r="W273" s="10">
        <f t="shared" ca="1" si="58"/>
        <v>0</v>
      </c>
      <c r="X273" s="10">
        <f t="shared" ca="1" si="58"/>
        <v>2150.9</v>
      </c>
      <c r="Y273" s="10">
        <f t="shared" ca="1" si="58"/>
        <v>0</v>
      </c>
      <c r="Z273" s="10">
        <f t="shared" ca="1" si="58"/>
        <v>2150.9</v>
      </c>
      <c r="AA273" s="10">
        <f t="shared" ca="1" si="58"/>
        <v>0</v>
      </c>
      <c r="AB273" s="10">
        <f t="shared" ca="1" si="58"/>
        <v>2150.9</v>
      </c>
      <c r="AC273" s="10">
        <f t="shared" ca="1" si="58"/>
        <v>0</v>
      </c>
      <c r="AD273" s="11">
        <f t="shared" ca="1" si="56"/>
        <v>0</v>
      </c>
    </row>
    <row r="274" spans="1:30" x14ac:dyDescent="0.25">
      <c r="A274">
        <v>163078</v>
      </c>
      <c r="B274" s="2">
        <v>860</v>
      </c>
      <c r="C274" s="2">
        <v>1585</v>
      </c>
      <c r="D274" s="2">
        <v>6920</v>
      </c>
      <c r="E274">
        <v>36</v>
      </c>
      <c r="F274" s="10">
        <f t="shared" ca="1" si="57"/>
        <v>2177.5100000000002</v>
      </c>
      <c r="G274" s="10">
        <f t="shared" ca="1" si="57"/>
        <v>0</v>
      </c>
      <c r="H274" s="10">
        <f t="shared" ca="1" si="57"/>
        <v>2177.5100000000002</v>
      </c>
      <c r="I274" s="10">
        <f t="shared" ca="1" si="57"/>
        <v>0</v>
      </c>
      <c r="J274" s="10">
        <f t="shared" ca="1" si="57"/>
        <v>2177.5100000000002</v>
      </c>
      <c r="K274" s="10">
        <f t="shared" ca="1" si="57"/>
        <v>0</v>
      </c>
      <c r="L274" s="10">
        <f t="shared" ca="1" si="57"/>
        <v>2177.5100000000002</v>
      </c>
      <c r="M274" s="10">
        <f t="shared" ca="1" si="57"/>
        <v>0</v>
      </c>
      <c r="N274" s="10">
        <f t="shared" ca="1" si="57"/>
        <v>2177.5100000000002</v>
      </c>
      <c r="O274" s="10">
        <f t="shared" ca="1" si="57"/>
        <v>0</v>
      </c>
      <c r="P274" s="10">
        <f t="shared" ca="1" si="58"/>
        <v>2177.5100000000002</v>
      </c>
      <c r="Q274" s="10">
        <f t="shared" ca="1" si="58"/>
        <v>0</v>
      </c>
      <c r="R274" s="10">
        <f t="shared" ca="1" si="58"/>
        <v>2177.5100000000002</v>
      </c>
      <c r="S274" s="10">
        <f t="shared" ca="1" si="58"/>
        <v>0</v>
      </c>
      <c r="T274" s="10">
        <f t="shared" ca="1" si="58"/>
        <v>2177.5100000000002</v>
      </c>
      <c r="U274" s="10">
        <f t="shared" ca="1" si="58"/>
        <v>0</v>
      </c>
      <c r="V274" s="10">
        <f t="shared" ca="1" si="58"/>
        <v>2177.5100000000002</v>
      </c>
      <c r="W274" s="10">
        <f t="shared" ca="1" si="58"/>
        <v>0</v>
      </c>
      <c r="X274" s="10">
        <f t="shared" ca="1" si="58"/>
        <v>2177.5100000000002</v>
      </c>
      <c r="Y274" s="10">
        <f t="shared" ca="1" si="58"/>
        <v>0</v>
      </c>
      <c r="Z274" s="10">
        <f t="shared" ca="1" si="58"/>
        <v>2177.5100000000002</v>
      </c>
      <c r="AA274" s="10">
        <f t="shared" ca="1" si="58"/>
        <v>0</v>
      </c>
      <c r="AB274" s="10">
        <f t="shared" ca="1" si="58"/>
        <v>2177.5100000000002</v>
      </c>
      <c r="AC274" s="10">
        <f t="shared" ca="1" si="58"/>
        <v>0</v>
      </c>
      <c r="AD274" s="11">
        <f t="shared" ca="1" si="56"/>
        <v>0</v>
      </c>
    </row>
    <row r="275" spans="1:30" x14ac:dyDescent="0.25">
      <c r="A275">
        <v>163079</v>
      </c>
      <c r="B275" s="2">
        <v>860</v>
      </c>
      <c r="C275" s="2">
        <v>1585</v>
      </c>
      <c r="D275" s="2">
        <v>6920</v>
      </c>
      <c r="E275">
        <v>36</v>
      </c>
      <c r="F275" s="10">
        <f t="shared" ca="1" si="57"/>
        <v>19116.25</v>
      </c>
      <c r="G275" s="10">
        <f t="shared" ca="1" si="57"/>
        <v>0</v>
      </c>
      <c r="H275" s="10">
        <f t="shared" ca="1" si="57"/>
        <v>19116.25</v>
      </c>
      <c r="I275" s="10">
        <f t="shared" ca="1" si="57"/>
        <v>0</v>
      </c>
      <c r="J275" s="10">
        <f t="shared" ca="1" si="57"/>
        <v>19116.25</v>
      </c>
      <c r="K275" s="10">
        <f t="shared" ca="1" si="57"/>
        <v>0</v>
      </c>
      <c r="L275" s="10">
        <f t="shared" ca="1" si="57"/>
        <v>19116.25</v>
      </c>
      <c r="M275" s="10">
        <f t="shared" ca="1" si="57"/>
        <v>0</v>
      </c>
      <c r="N275" s="10">
        <f t="shared" ca="1" si="57"/>
        <v>19116.25</v>
      </c>
      <c r="O275" s="10">
        <f t="shared" ca="1" si="57"/>
        <v>0</v>
      </c>
      <c r="P275" s="10">
        <f t="shared" ca="1" si="58"/>
        <v>19116.25</v>
      </c>
      <c r="Q275" s="10">
        <f t="shared" ca="1" si="58"/>
        <v>0</v>
      </c>
      <c r="R275" s="10">
        <f t="shared" ca="1" si="58"/>
        <v>19116.25</v>
      </c>
      <c r="S275" s="10">
        <f t="shared" ca="1" si="58"/>
        <v>0</v>
      </c>
      <c r="T275" s="10">
        <f t="shared" ca="1" si="58"/>
        <v>19116.25</v>
      </c>
      <c r="U275" s="10">
        <f t="shared" ca="1" si="58"/>
        <v>0</v>
      </c>
      <c r="V275" s="10">
        <f t="shared" ca="1" si="58"/>
        <v>19116.25</v>
      </c>
      <c r="W275" s="10">
        <f t="shared" ca="1" si="58"/>
        <v>0</v>
      </c>
      <c r="X275" s="10">
        <f t="shared" ca="1" si="58"/>
        <v>19116.25</v>
      </c>
      <c r="Y275" s="10">
        <f t="shared" ca="1" si="58"/>
        <v>0</v>
      </c>
      <c r="Z275" s="10">
        <f t="shared" ca="1" si="58"/>
        <v>19116.25</v>
      </c>
      <c r="AA275" s="10">
        <f t="shared" ca="1" si="58"/>
        <v>0</v>
      </c>
      <c r="AB275" s="10">
        <f t="shared" ca="1" si="58"/>
        <v>19116.25</v>
      </c>
      <c r="AC275" s="10">
        <f t="shared" ca="1" si="58"/>
        <v>0</v>
      </c>
      <c r="AD275" s="11">
        <f t="shared" ca="1" si="56"/>
        <v>0</v>
      </c>
    </row>
    <row r="276" spans="1:30" x14ac:dyDescent="0.25">
      <c r="A276">
        <v>2001441</v>
      </c>
      <c r="B276" s="2">
        <v>860</v>
      </c>
      <c r="C276" s="2">
        <v>1585</v>
      </c>
      <c r="D276" s="2">
        <v>6920</v>
      </c>
      <c r="E276">
        <v>36</v>
      </c>
      <c r="F276" s="10">
        <f t="shared" ca="1" si="57"/>
        <v>153.91</v>
      </c>
      <c r="G276" s="10">
        <f t="shared" ca="1" si="57"/>
        <v>0</v>
      </c>
      <c r="H276" s="10">
        <f t="shared" ca="1" si="57"/>
        <v>153.91</v>
      </c>
      <c r="I276" s="10">
        <f t="shared" ca="1" si="57"/>
        <v>0</v>
      </c>
      <c r="J276" s="10">
        <f t="shared" ca="1" si="57"/>
        <v>153.91</v>
      </c>
      <c r="K276" s="10">
        <f t="shared" ca="1" si="57"/>
        <v>0</v>
      </c>
      <c r="L276" s="10">
        <f t="shared" ca="1" si="57"/>
        <v>153.91</v>
      </c>
      <c r="M276" s="10">
        <f t="shared" ca="1" si="57"/>
        <v>0</v>
      </c>
      <c r="N276" s="10">
        <f t="shared" ca="1" si="57"/>
        <v>153.91</v>
      </c>
      <c r="O276" s="10">
        <f t="shared" ca="1" si="57"/>
        <v>0</v>
      </c>
      <c r="P276" s="10">
        <f t="shared" ca="1" si="58"/>
        <v>153.91</v>
      </c>
      <c r="Q276" s="10">
        <f t="shared" ca="1" si="58"/>
        <v>0</v>
      </c>
      <c r="R276" s="10">
        <f t="shared" ca="1" si="58"/>
        <v>153.91</v>
      </c>
      <c r="S276" s="10">
        <f t="shared" ca="1" si="58"/>
        <v>0</v>
      </c>
      <c r="T276" s="10">
        <f t="shared" ca="1" si="58"/>
        <v>153.91</v>
      </c>
      <c r="U276" s="10">
        <f t="shared" ca="1" si="58"/>
        <v>0</v>
      </c>
      <c r="V276" s="10">
        <f t="shared" ca="1" si="58"/>
        <v>153.91</v>
      </c>
      <c r="W276" s="10">
        <f t="shared" ca="1" si="58"/>
        <v>0</v>
      </c>
      <c r="X276" s="10">
        <f t="shared" ca="1" si="58"/>
        <v>153.91</v>
      </c>
      <c r="Y276" s="10">
        <f t="shared" ca="1" si="58"/>
        <v>0</v>
      </c>
      <c r="Z276" s="10">
        <f t="shared" ca="1" si="58"/>
        <v>153.91</v>
      </c>
      <c r="AA276" s="10">
        <f t="shared" ca="1" si="58"/>
        <v>0</v>
      </c>
      <c r="AB276" s="10">
        <f t="shared" ca="1" si="58"/>
        <v>153.91</v>
      </c>
      <c r="AC276" s="10">
        <f t="shared" ca="1" si="58"/>
        <v>0</v>
      </c>
      <c r="AD276" s="11">
        <f t="shared" ca="1" si="56"/>
        <v>0</v>
      </c>
    </row>
    <row r="277" spans="1:30" x14ac:dyDescent="0.25">
      <c r="A277">
        <v>2002644</v>
      </c>
      <c r="B277" s="2">
        <v>860</v>
      </c>
      <c r="C277" s="2">
        <v>1585</v>
      </c>
      <c r="D277" s="2">
        <v>6920</v>
      </c>
      <c r="E277">
        <v>36</v>
      </c>
      <c r="F277" s="10">
        <f t="shared" ca="1" si="57"/>
        <v>151.47</v>
      </c>
      <c r="G277" s="10">
        <f t="shared" ca="1" si="57"/>
        <v>0</v>
      </c>
      <c r="H277" s="10">
        <f t="shared" ca="1" si="57"/>
        <v>151.47</v>
      </c>
      <c r="I277" s="10">
        <f t="shared" ca="1" si="57"/>
        <v>0</v>
      </c>
      <c r="J277" s="10">
        <f t="shared" ca="1" si="57"/>
        <v>151.47</v>
      </c>
      <c r="K277" s="10">
        <f t="shared" ca="1" si="57"/>
        <v>0</v>
      </c>
      <c r="L277" s="10">
        <f t="shared" ca="1" si="57"/>
        <v>151.47</v>
      </c>
      <c r="M277" s="10">
        <f t="shared" ca="1" si="57"/>
        <v>0</v>
      </c>
      <c r="N277" s="10">
        <f t="shared" ca="1" si="57"/>
        <v>151.47</v>
      </c>
      <c r="O277" s="10">
        <f t="shared" ca="1" si="57"/>
        <v>0</v>
      </c>
      <c r="P277" s="10">
        <f t="shared" ca="1" si="58"/>
        <v>151.47</v>
      </c>
      <c r="Q277" s="10">
        <f t="shared" ca="1" si="58"/>
        <v>0</v>
      </c>
      <c r="R277" s="10">
        <f t="shared" ca="1" si="58"/>
        <v>151.47</v>
      </c>
      <c r="S277" s="10">
        <f t="shared" ca="1" si="58"/>
        <v>0</v>
      </c>
      <c r="T277" s="10">
        <f t="shared" ca="1" si="58"/>
        <v>151.47</v>
      </c>
      <c r="U277" s="10">
        <f t="shared" ca="1" si="58"/>
        <v>0</v>
      </c>
      <c r="V277" s="10">
        <f t="shared" ca="1" si="58"/>
        <v>151.47</v>
      </c>
      <c r="W277" s="10">
        <f t="shared" ca="1" si="58"/>
        <v>0</v>
      </c>
      <c r="X277" s="10">
        <f t="shared" ca="1" si="58"/>
        <v>151.47</v>
      </c>
      <c r="Y277" s="10">
        <f t="shared" ca="1" si="58"/>
        <v>0</v>
      </c>
      <c r="Z277" s="10">
        <f t="shared" ca="1" si="58"/>
        <v>151.47</v>
      </c>
      <c r="AA277" s="10">
        <f t="shared" ca="1" si="58"/>
        <v>0</v>
      </c>
      <c r="AB277" s="10">
        <f t="shared" ca="1" si="58"/>
        <v>151.47</v>
      </c>
      <c r="AC277" s="10">
        <f t="shared" ca="1" si="58"/>
        <v>0</v>
      </c>
      <c r="AD277" s="11">
        <f t="shared" ca="1" si="56"/>
        <v>0</v>
      </c>
    </row>
    <row r="278" spans="1:30" x14ac:dyDescent="0.25">
      <c r="A278">
        <v>102466</v>
      </c>
      <c r="B278" s="2">
        <v>860</v>
      </c>
      <c r="C278" s="2">
        <v>1595</v>
      </c>
      <c r="D278" s="2">
        <v>6920</v>
      </c>
      <c r="E278">
        <v>36</v>
      </c>
      <c r="F278" s="10">
        <f t="shared" ca="1" si="57"/>
        <v>3237.48</v>
      </c>
      <c r="G278" s="10">
        <f t="shared" ca="1" si="57"/>
        <v>0</v>
      </c>
      <c r="H278" s="10">
        <f t="shared" ca="1" si="57"/>
        <v>3237.48</v>
      </c>
      <c r="I278" s="10">
        <f t="shared" ca="1" si="57"/>
        <v>0</v>
      </c>
      <c r="J278" s="10">
        <f t="shared" ca="1" si="57"/>
        <v>3237.48</v>
      </c>
      <c r="K278" s="10">
        <f t="shared" ca="1" si="57"/>
        <v>0</v>
      </c>
      <c r="L278" s="10">
        <f t="shared" ca="1" si="57"/>
        <v>3237.48</v>
      </c>
      <c r="M278" s="10">
        <f t="shared" ca="1" si="57"/>
        <v>0</v>
      </c>
      <c r="N278" s="10">
        <f t="shared" ca="1" si="57"/>
        <v>3237.48</v>
      </c>
      <c r="O278" s="10">
        <f t="shared" ca="1" si="57"/>
        <v>0</v>
      </c>
      <c r="P278" s="10">
        <f t="shared" ca="1" si="58"/>
        <v>3237.48</v>
      </c>
      <c r="Q278" s="10">
        <f t="shared" ca="1" si="58"/>
        <v>0</v>
      </c>
      <c r="R278" s="10">
        <f t="shared" ca="1" si="58"/>
        <v>3237.48</v>
      </c>
      <c r="S278" s="10">
        <f t="shared" ca="1" si="58"/>
        <v>0</v>
      </c>
      <c r="T278" s="10">
        <f t="shared" ca="1" si="58"/>
        <v>3237.48</v>
      </c>
      <c r="U278" s="10">
        <f t="shared" ca="1" si="58"/>
        <v>0</v>
      </c>
      <c r="V278" s="10">
        <f t="shared" ca="1" si="58"/>
        <v>3237.48</v>
      </c>
      <c r="W278" s="10">
        <f t="shared" ca="1" si="58"/>
        <v>0</v>
      </c>
      <c r="X278" s="10">
        <f t="shared" ca="1" si="58"/>
        <v>3237.48</v>
      </c>
      <c r="Y278" s="10">
        <f t="shared" ca="1" si="58"/>
        <v>0</v>
      </c>
      <c r="Z278" s="10">
        <f t="shared" ca="1" si="58"/>
        <v>3237.48</v>
      </c>
      <c r="AA278" s="10">
        <f t="shared" ca="1" si="58"/>
        <v>0</v>
      </c>
      <c r="AB278" s="10">
        <f t="shared" ca="1" si="58"/>
        <v>3237.48</v>
      </c>
      <c r="AC278" s="10">
        <f t="shared" ca="1" si="58"/>
        <v>0</v>
      </c>
      <c r="AD278" s="11">
        <f t="shared" ca="1" si="56"/>
        <v>0</v>
      </c>
    </row>
    <row r="279" spans="1:30" x14ac:dyDescent="0.25">
      <c r="A279">
        <v>98090</v>
      </c>
      <c r="B279" s="2" t="s">
        <v>578</v>
      </c>
      <c r="C279" s="2">
        <v>1175</v>
      </c>
      <c r="D279" s="2">
        <v>6580</v>
      </c>
      <c r="E279">
        <v>800</v>
      </c>
      <c r="F279" s="10">
        <f t="shared" ca="1" si="57"/>
        <v>3166.7576751832066</v>
      </c>
      <c r="G279" s="10">
        <f t="shared" ca="1" si="57"/>
        <v>-3.9585066095207151</v>
      </c>
      <c r="H279" s="10">
        <f t="shared" ca="1" si="57"/>
        <v>3156.7587782663963</v>
      </c>
      <c r="I279" s="10">
        <f t="shared" ca="1" si="57"/>
        <v>-3.9460078004570192</v>
      </c>
      <c r="J279" s="10">
        <f t="shared" ca="1" si="57"/>
        <v>3144.6924294571636</v>
      </c>
      <c r="K279" s="10">
        <f t="shared" ca="1" si="57"/>
        <v>-3.9309246376724314</v>
      </c>
      <c r="L279" s="10">
        <f t="shared" ca="1" si="57"/>
        <v>3129.837709092877</v>
      </c>
      <c r="M279" s="10">
        <f t="shared" ca="1" si="57"/>
        <v>-3.912355958039814</v>
      </c>
      <c r="N279" s="10">
        <f t="shared" ca="1" si="57"/>
        <v>3115.6226351280698</v>
      </c>
      <c r="O279" s="10">
        <f t="shared" ca="1" si="57"/>
        <v>-3.894586848427958</v>
      </c>
      <c r="P279" s="10">
        <f t="shared" ca="1" si="58"/>
        <v>3129.2462672716019</v>
      </c>
      <c r="Q279" s="10">
        <f t="shared" ca="1" si="58"/>
        <v>-3.8919836195975601</v>
      </c>
      <c r="R279" s="10">
        <f t="shared" ca="1" si="58"/>
        <v>3126.598630537419</v>
      </c>
      <c r="S279" s="10">
        <f t="shared" ca="1" si="58"/>
        <v>-3.9083613950402416</v>
      </c>
      <c r="T279" s="10">
        <f t="shared" ca="1" si="58"/>
        <v>3100.2246339736325</v>
      </c>
      <c r="U279" s="10">
        <f t="shared" ca="1" si="58"/>
        <v>-3.875392945237937</v>
      </c>
      <c r="V279" s="10">
        <f t="shared" ca="1" si="58"/>
        <v>3085.1216769010261</v>
      </c>
      <c r="W279" s="10">
        <f t="shared" ca="1" si="58"/>
        <v>-3.8565137025372582</v>
      </c>
      <c r="X279" s="10">
        <f t="shared" ca="1" si="58"/>
        <v>3085.3241400088837</v>
      </c>
      <c r="Y279" s="10">
        <f t="shared" ca="1" si="58"/>
        <v>-3.8567667887463233</v>
      </c>
      <c r="Z279" s="10">
        <f t="shared" ca="1" si="58"/>
        <v>3078.3503318514204</v>
      </c>
      <c r="AA279" s="10">
        <f t="shared" ca="1" si="58"/>
        <v>-3.8480492762671594</v>
      </c>
      <c r="AB279" s="10">
        <f t="shared" ca="1" si="58"/>
        <v>3081.3786102320864</v>
      </c>
      <c r="AC279" s="10">
        <f t="shared" ca="1" si="58"/>
        <v>-3.8518347337930576</v>
      </c>
      <c r="AD279" s="11">
        <f t="shared" ca="1" si="56"/>
        <v>-46.731284315337476</v>
      </c>
    </row>
    <row r="280" spans="1:30" x14ac:dyDescent="0.25">
      <c r="A280">
        <v>103069</v>
      </c>
      <c r="B280" s="2" t="s">
        <v>578</v>
      </c>
      <c r="C280" s="2">
        <v>1175</v>
      </c>
      <c r="D280" s="2">
        <v>6580</v>
      </c>
      <c r="E280">
        <v>800</v>
      </c>
      <c r="F280" s="10">
        <f t="shared" ref="F280:O289" ca="1" si="59">IFERROR(INDEX((INDIRECT("'"&amp;F$2&amp;F$3)),MATCH($A280,INDIRECT("'"&amp;F$2&amp;$A$1),0))*INDEX(F$4:F$8,MATCH($B280,$E$4:$E$8,0)),0)</f>
        <v>120842.15981417464</v>
      </c>
      <c r="G280" s="10">
        <f t="shared" ca="1" si="59"/>
        <v>-151.05289221984381</v>
      </c>
      <c r="H280" s="10">
        <f t="shared" ca="1" si="59"/>
        <v>120460.60605379204</v>
      </c>
      <c r="I280" s="10">
        <f t="shared" ca="1" si="59"/>
        <v>-150.57594941170652</v>
      </c>
      <c r="J280" s="10">
        <f t="shared" ca="1" si="59"/>
        <v>120000.15918644702</v>
      </c>
      <c r="K280" s="10">
        <f t="shared" ca="1" si="59"/>
        <v>-150.00039009422176</v>
      </c>
      <c r="L280" s="10">
        <f t="shared" ca="1" si="59"/>
        <v>119433.30921673719</v>
      </c>
      <c r="M280" s="10">
        <f t="shared" ca="1" si="59"/>
        <v>-149.29182672932436</v>
      </c>
      <c r="N280" s="10">
        <f t="shared" ca="1" si="59"/>
        <v>118890.8678884072</v>
      </c>
      <c r="O280" s="10">
        <f t="shared" ca="1" si="59"/>
        <v>-148.61377420502473</v>
      </c>
      <c r="P280" s="10">
        <f t="shared" ref="P280:AC289" ca="1" si="60">IFERROR(INDEX((INDIRECT("'"&amp;P$2&amp;P$3)),MATCH($A280,INDIRECT("'"&amp;P$2&amp;$A$1),0))*INDEX(P$4:P$8,MATCH($B280,$E$4:$E$8,0)),0)</f>
        <v>118811.39857702619</v>
      </c>
      <c r="Q280" s="10">
        <f t="shared" ca="1" si="60"/>
        <v>-148.51443743923636</v>
      </c>
      <c r="R280" s="10">
        <f t="shared" ca="1" si="60"/>
        <v>118710.87295633528</v>
      </c>
      <c r="S280" s="10">
        <f t="shared" ca="1" si="60"/>
        <v>-148.38878025327654</v>
      </c>
      <c r="T280" s="10">
        <f t="shared" ca="1" si="60"/>
        <v>117709.50356889449</v>
      </c>
      <c r="U280" s="10">
        <f t="shared" ca="1" si="60"/>
        <v>-147.13706692420376</v>
      </c>
      <c r="V280" s="10">
        <f t="shared" ca="1" si="60"/>
        <v>117136.07364386346</v>
      </c>
      <c r="W280" s="10">
        <f t="shared" ca="1" si="60"/>
        <v>-146.4202786046757</v>
      </c>
      <c r="X280" s="10">
        <f t="shared" ca="1" si="60"/>
        <v>117143.76077454934</v>
      </c>
      <c r="Y280" s="10">
        <f t="shared" ca="1" si="60"/>
        <v>-146.42988753027549</v>
      </c>
      <c r="Z280" s="10">
        <f t="shared" ca="1" si="60"/>
        <v>116878.97883352348</v>
      </c>
      <c r="AA280" s="10">
        <f t="shared" ca="1" si="60"/>
        <v>-146.09890968230386</v>
      </c>
      <c r="AB280" s="10">
        <f t="shared" ca="1" si="60"/>
        <v>116993.95667769336</v>
      </c>
      <c r="AC280" s="10">
        <f t="shared" ca="1" si="60"/>
        <v>-146.24263217062889</v>
      </c>
      <c r="AD280" s="11">
        <f t="shared" ca="1" si="56"/>
        <v>-1778.7668252647218</v>
      </c>
    </row>
    <row r="281" spans="1:30" x14ac:dyDescent="0.25">
      <c r="A281">
        <v>150018</v>
      </c>
      <c r="B281" s="2" t="s">
        <v>578</v>
      </c>
      <c r="C281" s="2">
        <v>1175</v>
      </c>
      <c r="D281" s="2">
        <v>6580</v>
      </c>
      <c r="E281">
        <v>800</v>
      </c>
      <c r="F281" s="10">
        <f t="shared" ca="1" si="59"/>
        <v>104.56936299880486</v>
      </c>
      <c r="G281" s="10">
        <f t="shared" ca="1" si="59"/>
        <v>-0.13082294775169631</v>
      </c>
      <c r="H281" s="10">
        <f t="shared" ca="1" si="59"/>
        <v>104.23918987268431</v>
      </c>
      <c r="I281" s="10">
        <f t="shared" ca="1" si="59"/>
        <v>-0.13040988009603907</v>
      </c>
      <c r="J281" s="10">
        <f t="shared" ca="1" si="59"/>
        <v>103.84074751045655</v>
      </c>
      <c r="K281" s="10">
        <f t="shared" ca="1" si="59"/>
        <v>-0.12991140326840095</v>
      </c>
      <c r="L281" s="10">
        <f t="shared" ca="1" si="59"/>
        <v>103.35023045631253</v>
      </c>
      <c r="M281" s="10">
        <f t="shared" ca="1" si="59"/>
        <v>-0.12929773512406759</v>
      </c>
      <c r="N281" s="10">
        <f t="shared" ca="1" si="59"/>
        <v>102.88083513720439</v>
      </c>
      <c r="O281" s="10">
        <f t="shared" ca="1" si="59"/>
        <v>-0.12871049161845993</v>
      </c>
      <c r="P281" s="10">
        <f t="shared" ca="1" si="60"/>
        <v>102.81206728927909</v>
      </c>
      <c r="Q281" s="10">
        <f t="shared" ca="1" si="60"/>
        <v>-0.12862445865126829</v>
      </c>
      <c r="R281" s="10">
        <f t="shared" ca="1" si="60"/>
        <v>102.72507860803678</v>
      </c>
      <c r="S281" s="10">
        <f t="shared" ca="1" si="60"/>
        <v>-0.12851563025856516</v>
      </c>
      <c r="T281" s="10">
        <f t="shared" ca="1" si="60"/>
        <v>101.85855520981045</v>
      </c>
      <c r="U281" s="10">
        <f t="shared" ca="1" si="60"/>
        <v>-0.12743155417737989</v>
      </c>
      <c r="V281" s="10">
        <f t="shared" ca="1" si="60"/>
        <v>101.3623442675602</v>
      </c>
      <c r="W281" s="10">
        <f t="shared" ca="1" si="60"/>
        <v>-0.12681076261558594</v>
      </c>
      <c r="X281" s="10">
        <f t="shared" ca="1" si="60"/>
        <v>101.36899623704127</v>
      </c>
      <c r="Y281" s="10">
        <f t="shared" ca="1" si="60"/>
        <v>-0.12681908465400057</v>
      </c>
      <c r="Z281" s="10">
        <f t="shared" ca="1" si="60"/>
        <v>101.13987025196091</v>
      </c>
      <c r="AA281" s="10">
        <f t="shared" ca="1" si="60"/>
        <v>-0.12653243342160217</v>
      </c>
      <c r="AB281" s="10">
        <f t="shared" ca="1" si="60"/>
        <v>101.23936499735696</v>
      </c>
      <c r="AC281" s="10">
        <f t="shared" ca="1" si="60"/>
        <v>-0.12665690769882104</v>
      </c>
      <c r="AD281" s="11">
        <f t="shared" ca="1" si="56"/>
        <v>-1.5405432893358868</v>
      </c>
    </row>
    <row r="282" spans="1:30" x14ac:dyDescent="0.25">
      <c r="A282">
        <v>1000414</v>
      </c>
      <c r="B282" s="2" t="s">
        <v>578</v>
      </c>
      <c r="C282" s="2">
        <v>1175</v>
      </c>
      <c r="D282" s="2">
        <v>6580</v>
      </c>
      <c r="E282">
        <v>800</v>
      </c>
      <c r="F282" s="10">
        <f t="shared" ca="1" si="59"/>
        <v>989.73344662324155</v>
      </c>
      <c r="G282" s="10">
        <f t="shared" ca="1" si="59"/>
        <v>-1.2370333154752235</v>
      </c>
      <c r="H282" s="10">
        <f t="shared" ca="1" si="59"/>
        <v>986.60840715923121</v>
      </c>
      <c r="I282" s="10">
        <f t="shared" ca="1" si="59"/>
        <v>-1.2331274376428185</v>
      </c>
      <c r="J282" s="10">
        <f t="shared" ca="1" si="59"/>
        <v>982.83720954322507</v>
      </c>
      <c r="K282" s="10">
        <f t="shared" ca="1" si="59"/>
        <v>-1.2284139492726349</v>
      </c>
      <c r="L282" s="10">
        <f t="shared" ca="1" si="59"/>
        <v>978.19453868148344</v>
      </c>
      <c r="M282" s="10">
        <f t="shared" ca="1" si="59"/>
        <v>-1.222611236887442</v>
      </c>
      <c r="N282" s="10">
        <f t="shared" ca="1" si="59"/>
        <v>973.75178189606584</v>
      </c>
      <c r="O282" s="10">
        <f t="shared" ca="1" si="59"/>
        <v>-1.2170583901337368</v>
      </c>
      <c r="P282" s="10">
        <f t="shared" ca="1" si="60"/>
        <v>973.10090445747289</v>
      </c>
      <c r="Q282" s="10">
        <f t="shared" ca="1" si="60"/>
        <v>-1.2162448811242377</v>
      </c>
      <c r="R282" s="10">
        <f t="shared" ca="1" si="60"/>
        <v>972.27756954527547</v>
      </c>
      <c r="S282" s="10">
        <f t="shared" ca="1" si="60"/>
        <v>-1.2152158235333712</v>
      </c>
      <c r="T282" s="10">
        <f t="shared" ca="1" si="60"/>
        <v>964.07605463773962</v>
      </c>
      <c r="U282" s="10">
        <f t="shared" ca="1" si="60"/>
        <v>-1.2049650360990343</v>
      </c>
      <c r="V282" s="10">
        <f t="shared" ca="1" si="60"/>
        <v>959.37949197309831</v>
      </c>
      <c r="W282" s="10">
        <f t="shared" ca="1" si="60"/>
        <v>-1.19909496622901</v>
      </c>
      <c r="X282" s="10">
        <f t="shared" ca="1" si="60"/>
        <v>959.44245187351783</v>
      </c>
      <c r="Y282" s="10">
        <f t="shared" ca="1" si="60"/>
        <v>-1.1991736576126586</v>
      </c>
      <c r="Z282" s="10">
        <f t="shared" ca="1" si="60"/>
        <v>957.27380854987894</v>
      </c>
      <c r="AA282" s="10">
        <f t="shared" ca="1" si="60"/>
        <v>-1.1964631459593673</v>
      </c>
      <c r="AB282" s="10">
        <f t="shared" ca="1" si="60"/>
        <v>958.21551149668619</v>
      </c>
      <c r="AC282" s="10">
        <f t="shared" ca="1" si="60"/>
        <v>-1.1976401476283078</v>
      </c>
      <c r="AD282" s="11">
        <f t="shared" ca="1" si="56"/>
        <v>-14.567041987597841</v>
      </c>
    </row>
    <row r="283" spans="1:30" x14ac:dyDescent="0.25">
      <c r="A283">
        <v>1003349</v>
      </c>
      <c r="B283" s="2" t="s">
        <v>578</v>
      </c>
      <c r="C283" s="2">
        <v>1175</v>
      </c>
      <c r="D283" s="2">
        <v>6580</v>
      </c>
      <c r="E283">
        <v>800</v>
      </c>
      <c r="F283" s="10">
        <f t="shared" ca="1" si="59"/>
        <v>371.55497065532796</v>
      </c>
      <c r="G283" s="10">
        <f t="shared" ca="1" si="59"/>
        <v>-0.46455495732235014</v>
      </c>
      <c r="H283" s="10">
        <f t="shared" ca="1" si="59"/>
        <v>370.38180231358041</v>
      </c>
      <c r="I283" s="10">
        <f t="shared" ca="1" si="59"/>
        <v>-0.46308814564715917</v>
      </c>
      <c r="J283" s="10">
        <f t="shared" ca="1" si="59"/>
        <v>368.96606030311153</v>
      </c>
      <c r="K283" s="10">
        <f t="shared" ca="1" si="59"/>
        <v>-0.46131804425921968</v>
      </c>
      <c r="L283" s="10">
        <f t="shared" ca="1" si="59"/>
        <v>367.22315928094031</v>
      </c>
      <c r="M283" s="10">
        <f t="shared" ca="1" si="59"/>
        <v>-0.45913889615485226</v>
      </c>
      <c r="N283" s="10">
        <f t="shared" ca="1" si="59"/>
        <v>365.55530782793898</v>
      </c>
      <c r="O283" s="10">
        <f t="shared" ca="1" si="59"/>
        <v>-0.45705358248187816</v>
      </c>
      <c r="P283" s="10">
        <f t="shared" ca="1" si="60"/>
        <v>365.31096249594907</v>
      </c>
      <c r="Q283" s="10">
        <f t="shared" ca="1" si="60"/>
        <v>-0.45674807765960579</v>
      </c>
      <c r="R283" s="10">
        <f t="shared" ca="1" si="60"/>
        <v>365.00187505408809</v>
      </c>
      <c r="S283" s="10">
        <f t="shared" ca="1" si="60"/>
        <v>-0.45636162581612932</v>
      </c>
      <c r="T283" s="10">
        <f t="shared" ca="1" si="60"/>
        <v>361.92295149017758</v>
      </c>
      <c r="U283" s="10">
        <f t="shared" ca="1" si="60"/>
        <v>-0.45251204952783874</v>
      </c>
      <c r="V283" s="10">
        <f t="shared" ca="1" si="60"/>
        <v>360.15981899324578</v>
      </c>
      <c r="W283" s="10">
        <f t="shared" ca="1" si="60"/>
        <v>-0.45030760602269293</v>
      </c>
      <c r="X283" s="10">
        <f t="shared" ca="1" si="60"/>
        <v>360.18345471459344</v>
      </c>
      <c r="Y283" s="10">
        <f t="shared" ca="1" si="60"/>
        <v>-0.4503371577509408</v>
      </c>
      <c r="Z283" s="10">
        <f t="shared" ca="1" si="60"/>
        <v>359.36932621441429</v>
      </c>
      <c r="AA283" s="10">
        <f t="shared" ca="1" si="60"/>
        <v>-0.44931925337466888</v>
      </c>
      <c r="AB283" s="10">
        <f t="shared" ca="1" si="60"/>
        <v>359.72285009699175</v>
      </c>
      <c r="AC283" s="10">
        <f t="shared" ca="1" si="60"/>
        <v>-0.44976126407336453</v>
      </c>
      <c r="AD283" s="11">
        <f t="shared" ca="1" si="56"/>
        <v>-5.4705006600906998</v>
      </c>
    </row>
    <row r="284" spans="1:30" x14ac:dyDescent="0.25">
      <c r="A284">
        <v>1003647</v>
      </c>
      <c r="B284" s="2" t="s">
        <v>578</v>
      </c>
      <c r="C284" s="2">
        <v>1175</v>
      </c>
      <c r="D284" s="2">
        <v>6580</v>
      </c>
      <c r="E284">
        <v>800</v>
      </c>
      <c r="F284" s="10">
        <f t="shared" ca="1" si="59"/>
        <v>394.69372331889326</v>
      </c>
      <c r="G284" s="10">
        <f t="shared" ca="1" si="59"/>
        <v>-0.49347839815180683</v>
      </c>
      <c r="H284" s="10">
        <f t="shared" ca="1" si="59"/>
        <v>393.44749539179139</v>
      </c>
      <c r="I284" s="10">
        <f t="shared" ca="1" si="59"/>
        <v>-0.49192026199492295</v>
      </c>
      <c r="J284" s="10">
        <f t="shared" ca="1" si="59"/>
        <v>391.94358741180832</v>
      </c>
      <c r="K284" s="10">
        <f t="shared" ca="1" si="59"/>
        <v>-0.49003995314509069</v>
      </c>
      <c r="L284" s="10">
        <f t="shared" ca="1" si="59"/>
        <v>390.09214644574138</v>
      </c>
      <c r="M284" s="10">
        <f t="shared" ca="1" si="59"/>
        <v>-0.48772513011085361</v>
      </c>
      <c r="N284" s="10">
        <f t="shared" ca="1" si="59"/>
        <v>388.32042879446931</v>
      </c>
      <c r="O284" s="10">
        <f t="shared" ca="1" si="59"/>
        <v>-0.48550998369004111</v>
      </c>
      <c r="P284" s="10">
        <f t="shared" ca="1" si="60"/>
        <v>388.06086674719381</v>
      </c>
      <c r="Q284" s="10">
        <f t="shared" ca="1" si="60"/>
        <v>-0.48518545797366169</v>
      </c>
      <c r="R284" s="10">
        <f t="shared" ca="1" si="60"/>
        <v>387.73253074607925</v>
      </c>
      <c r="S284" s="10">
        <f t="shared" ca="1" si="60"/>
        <v>-0.48477494543111821</v>
      </c>
      <c r="T284" s="10">
        <f t="shared" ca="1" si="60"/>
        <v>384.46186583447604</v>
      </c>
      <c r="U284" s="10">
        <f t="shared" ca="1" si="60"/>
        <v>-0.48068569245821186</v>
      </c>
      <c r="V284" s="10">
        <f t="shared" ca="1" si="60"/>
        <v>382.5889334694719</v>
      </c>
      <c r="W284" s="10">
        <f t="shared" ca="1" si="60"/>
        <v>-0.47834399911797554</v>
      </c>
      <c r="X284" s="10">
        <f t="shared" ca="1" si="60"/>
        <v>382.61404111598131</v>
      </c>
      <c r="Y284" s="10">
        <f t="shared" ca="1" si="60"/>
        <v>-0.4783753907526756</v>
      </c>
      <c r="Z284" s="10">
        <f t="shared" ca="1" si="60"/>
        <v>381.74921239782691</v>
      </c>
      <c r="AA284" s="10">
        <f t="shared" ca="1" si="60"/>
        <v>-0.47729411110393466</v>
      </c>
      <c r="AB284" s="10">
        <f t="shared" ca="1" si="60"/>
        <v>382.1247521389601</v>
      </c>
      <c r="AC284" s="10">
        <f t="shared" ca="1" si="60"/>
        <v>-0.47776364162582496</v>
      </c>
      <c r="AD284" s="11">
        <f t="shared" ca="1" si="56"/>
        <v>-5.8110969655561169</v>
      </c>
    </row>
    <row r="285" spans="1:30" x14ac:dyDescent="0.25">
      <c r="A285">
        <v>1007710</v>
      </c>
      <c r="B285" s="2" t="s">
        <v>578</v>
      </c>
      <c r="C285" s="2">
        <v>1175</v>
      </c>
      <c r="D285" s="2">
        <v>6580</v>
      </c>
      <c r="E285">
        <v>800</v>
      </c>
      <c r="F285" s="10">
        <f t="shared" ca="1" si="59"/>
        <v>3684.2750124723943</v>
      </c>
      <c r="G285" s="10">
        <f t="shared" ca="1" si="59"/>
        <v>-4.6055017320750231</v>
      </c>
      <c r="H285" s="10">
        <f t="shared" ca="1" si="59"/>
        <v>3672.6420775144775</v>
      </c>
      <c r="I285" s="10">
        <f t="shared" ca="1" si="59"/>
        <v>-4.5909600646054578</v>
      </c>
      <c r="J285" s="10">
        <f t="shared" ca="1" si="59"/>
        <v>3658.603823890584</v>
      </c>
      <c r="K285" s="10">
        <f t="shared" ca="1" si="59"/>
        <v>-4.5734116456732989</v>
      </c>
      <c r="L285" s="10">
        <f t="shared" ca="1" si="59"/>
        <v>3641.3215179268859</v>
      </c>
      <c r="M285" s="10">
        <f t="shared" ca="1" si="59"/>
        <v>-4.5518080222248285</v>
      </c>
      <c r="N285" s="10">
        <f t="shared" ca="1" si="59"/>
        <v>3624.7833905483972</v>
      </c>
      <c r="O285" s="10">
        <f t="shared" ca="1" si="59"/>
        <v>-4.5311346539151716</v>
      </c>
      <c r="P285" s="10">
        <f t="shared" ca="1" si="60"/>
        <v>3622.3605043749817</v>
      </c>
      <c r="Q285" s="10">
        <f t="shared" ca="1" si="60"/>
        <v>-4.5281059423150571</v>
      </c>
      <c r="R285" s="10">
        <f t="shared" ca="1" si="60"/>
        <v>3619.295646605191</v>
      </c>
      <c r="S285" s="10">
        <f t="shared" ca="1" si="60"/>
        <v>-4.5242747386943858</v>
      </c>
      <c r="T285" s="10">
        <f t="shared" ca="1" si="60"/>
        <v>3588.7655715214937</v>
      </c>
      <c r="U285" s="10">
        <f t="shared" ca="1" si="60"/>
        <v>-4.4861108358363326</v>
      </c>
      <c r="V285" s="10">
        <f t="shared" ca="1" si="60"/>
        <v>3571.2826537430915</v>
      </c>
      <c r="W285" s="10">
        <f t="shared" ca="1" si="60"/>
        <v>-4.4642564390180768</v>
      </c>
      <c r="X285" s="10">
        <f t="shared" ca="1" si="60"/>
        <v>3571.5170214798745</v>
      </c>
      <c r="Y285" s="10">
        <f t="shared" ca="1" si="60"/>
        <v>-4.4645494087377751</v>
      </c>
      <c r="Z285" s="10">
        <f t="shared" ca="1" si="60"/>
        <v>3563.4442636727013</v>
      </c>
      <c r="AA285" s="10">
        <f t="shared" ca="1" si="60"/>
        <v>-4.4544581153523213</v>
      </c>
      <c r="AB285" s="10">
        <f t="shared" ca="1" si="60"/>
        <v>3566.9497455253468</v>
      </c>
      <c r="AC285" s="10">
        <f t="shared" ca="1" si="60"/>
        <v>-4.4588401179687001</v>
      </c>
      <c r="AD285" s="11">
        <f t="shared" ca="1" si="56"/>
        <v>-54.233411716416434</v>
      </c>
    </row>
    <row r="286" spans="1:30" x14ac:dyDescent="0.25">
      <c r="A286">
        <v>1007975</v>
      </c>
      <c r="B286" s="2" t="s">
        <v>578</v>
      </c>
      <c r="C286" s="2">
        <v>1175</v>
      </c>
      <c r="D286" s="2">
        <v>6580</v>
      </c>
      <c r="E286">
        <v>800</v>
      </c>
      <c r="F286" s="10">
        <f t="shared" ca="1" si="59"/>
        <v>0</v>
      </c>
      <c r="G286" s="10">
        <f t="shared" ca="1" si="59"/>
        <v>0</v>
      </c>
      <c r="H286" s="10">
        <f t="shared" ca="1" si="59"/>
        <v>0</v>
      </c>
      <c r="I286" s="10">
        <f t="shared" ca="1" si="59"/>
        <v>0</v>
      </c>
      <c r="J286" s="10">
        <f t="shared" ca="1" si="59"/>
        <v>129.24858998641932</v>
      </c>
      <c r="K286" s="10">
        <f t="shared" ca="1" si="59"/>
        <v>-0.16172644080351956</v>
      </c>
      <c r="L286" s="10">
        <f t="shared" ca="1" si="59"/>
        <v>128.63805280200603</v>
      </c>
      <c r="M286" s="10">
        <f t="shared" ca="1" si="59"/>
        <v>-0.16096248658302292</v>
      </c>
      <c r="N286" s="10">
        <f t="shared" ca="1" si="59"/>
        <v>128.05380543673311</v>
      </c>
      <c r="O286" s="10">
        <f t="shared" ca="1" si="59"/>
        <v>-0.1602314283413481</v>
      </c>
      <c r="P286" s="10">
        <f t="shared" ca="1" si="60"/>
        <v>927.40859676516504</v>
      </c>
      <c r="Q286" s="10">
        <f t="shared" ca="1" si="60"/>
        <v>-0.16012432607606869</v>
      </c>
      <c r="R286" s="10">
        <f t="shared" ca="1" si="60"/>
        <v>1039.4466571151092</v>
      </c>
      <c r="S286" s="10">
        <f t="shared" ca="1" si="60"/>
        <v>-1.2991443983961075</v>
      </c>
      <c r="T286" s="10">
        <f t="shared" ca="1" si="60"/>
        <v>1030.6785465251417</v>
      </c>
      <c r="U286" s="10">
        <f t="shared" ca="1" si="60"/>
        <v>-1.2881856429087517</v>
      </c>
      <c r="V286" s="10">
        <f t="shared" ca="1" si="60"/>
        <v>1512.9516037025853</v>
      </c>
      <c r="W286" s="10">
        <f t="shared" ca="1" si="60"/>
        <v>-1.8913782111202191</v>
      </c>
      <c r="X286" s="10">
        <f t="shared" ca="1" si="60"/>
        <v>1525.9916150551876</v>
      </c>
      <c r="Y286" s="10">
        <f t="shared" ca="1" si="60"/>
        <v>-1.9074625589795595</v>
      </c>
      <c r="Z286" s="10">
        <f t="shared" ca="1" si="60"/>
        <v>1535.8480945768476</v>
      </c>
      <c r="AA286" s="10">
        <f t="shared" ca="1" si="60"/>
        <v>-1.9199360050808409</v>
      </c>
      <c r="AB286" s="10">
        <f t="shared" ca="1" si="60"/>
        <v>2101.6611500273875</v>
      </c>
      <c r="AC286" s="10">
        <f t="shared" ca="1" si="60"/>
        <v>-2.6270538202292881</v>
      </c>
      <c r="AD286" s="11">
        <f t="shared" ca="1" si="56"/>
        <v>-11.576205318518728</v>
      </c>
    </row>
    <row r="287" spans="1:30" x14ac:dyDescent="0.25">
      <c r="A287">
        <v>1007976</v>
      </c>
      <c r="B287" s="2" t="s">
        <v>578</v>
      </c>
      <c r="C287" s="2">
        <v>1175</v>
      </c>
      <c r="D287" s="2">
        <v>6580</v>
      </c>
      <c r="E287">
        <v>800</v>
      </c>
      <c r="F287" s="10">
        <f t="shared" ca="1" si="59"/>
        <v>0</v>
      </c>
      <c r="G287" s="10">
        <f t="shared" ca="1" si="59"/>
        <v>0</v>
      </c>
      <c r="H287" s="10">
        <f t="shared" ca="1" si="59"/>
        <v>0</v>
      </c>
      <c r="I287" s="10">
        <f t="shared" ca="1" si="59"/>
        <v>0</v>
      </c>
      <c r="J287" s="10">
        <f t="shared" ca="1" si="59"/>
        <v>202.48945764539027</v>
      </c>
      <c r="K287" s="10">
        <f t="shared" ca="1" si="59"/>
        <v>-0.25319467371698556</v>
      </c>
      <c r="L287" s="10">
        <f t="shared" ca="1" si="59"/>
        <v>201.53294938980943</v>
      </c>
      <c r="M287" s="10">
        <f t="shared" ca="1" si="59"/>
        <v>-0.25199864702751951</v>
      </c>
      <c r="N287" s="10">
        <f t="shared" ca="1" si="59"/>
        <v>200.61762851754855</v>
      </c>
      <c r="O287" s="10">
        <f t="shared" ca="1" si="59"/>
        <v>-0.25085412141965158</v>
      </c>
      <c r="P287" s="10">
        <f t="shared" ca="1" si="60"/>
        <v>200.4835312140942</v>
      </c>
      <c r="Q287" s="10">
        <f t="shared" ca="1" si="60"/>
        <v>-0.25068644492236986</v>
      </c>
      <c r="R287" s="10">
        <f t="shared" ca="1" si="60"/>
        <v>200.3139032856717</v>
      </c>
      <c r="S287" s="10">
        <f t="shared" ca="1" si="60"/>
        <v>-0.25047434060597906</v>
      </c>
      <c r="T287" s="10">
        <f t="shared" ca="1" si="60"/>
        <v>198.62418265913038</v>
      </c>
      <c r="U287" s="10">
        <f t="shared" ca="1" si="60"/>
        <v>-0.2483614984477506</v>
      </c>
      <c r="V287" s="10">
        <f t="shared" ca="1" si="60"/>
        <v>197.65657132174238</v>
      </c>
      <c r="W287" s="10">
        <f t="shared" ca="1" si="60"/>
        <v>-0.24715158836302978</v>
      </c>
      <c r="X287" s="10">
        <f t="shared" ca="1" si="60"/>
        <v>197.6695426622305</v>
      </c>
      <c r="Y287" s="10">
        <f t="shared" ca="1" si="60"/>
        <v>-0.24716780784606235</v>
      </c>
      <c r="Z287" s="10">
        <f t="shared" ca="1" si="60"/>
        <v>197.22274699132379</v>
      </c>
      <c r="AA287" s="10">
        <f t="shared" ca="1" si="60"/>
        <v>-0.24660913044414301</v>
      </c>
      <c r="AB287" s="10">
        <f t="shared" ca="1" si="60"/>
        <v>197.41676174484607</v>
      </c>
      <c r="AC287" s="10">
        <f t="shared" ca="1" si="60"/>
        <v>-0.24685172827015125</v>
      </c>
      <c r="AD287" s="11">
        <f t="shared" ca="1" si="56"/>
        <v>-2.4933499810636426</v>
      </c>
    </row>
    <row r="288" spans="1:30" x14ac:dyDescent="0.25">
      <c r="A288">
        <v>1008110</v>
      </c>
      <c r="B288" s="2" t="s">
        <v>578</v>
      </c>
      <c r="C288" s="2">
        <v>1175</v>
      </c>
      <c r="D288" s="2">
        <v>6580</v>
      </c>
      <c r="E288">
        <v>800</v>
      </c>
      <c r="F288" s="10">
        <f t="shared" ca="1" si="59"/>
        <v>0</v>
      </c>
      <c r="G288" s="10">
        <f t="shared" ca="1" si="59"/>
        <v>0</v>
      </c>
      <c r="H288" s="10">
        <f t="shared" ca="1" si="59"/>
        <v>0</v>
      </c>
      <c r="I288" s="10">
        <f t="shared" ca="1" si="59"/>
        <v>0</v>
      </c>
      <c r="J288" s="10">
        <f t="shared" ca="1" si="59"/>
        <v>263.62293602016331</v>
      </c>
      <c r="K288" s="10">
        <f t="shared" ca="1" si="59"/>
        <v>0</v>
      </c>
      <c r="L288" s="10">
        <f t="shared" ca="1" si="59"/>
        <v>262.37764889462153</v>
      </c>
      <c r="M288" s="10">
        <f t="shared" ca="1" si="59"/>
        <v>-0.32808200817195382</v>
      </c>
      <c r="N288" s="10">
        <f t="shared" ca="1" si="59"/>
        <v>261.18598401215377</v>
      </c>
      <c r="O288" s="10">
        <f t="shared" ca="1" si="59"/>
        <v>-0.32659192771214668</v>
      </c>
      <c r="P288" s="10">
        <f t="shared" ca="1" si="60"/>
        <v>261.01140146716551</v>
      </c>
      <c r="Q288" s="10">
        <f t="shared" ca="1" si="60"/>
        <v>-0.32637362637362638</v>
      </c>
      <c r="R288" s="10">
        <f t="shared" ca="1" si="60"/>
        <v>260.79056126619037</v>
      </c>
      <c r="S288" s="10">
        <f t="shared" ca="1" si="60"/>
        <v>-0.32609748358125717</v>
      </c>
      <c r="T288" s="10">
        <f t="shared" ca="1" si="60"/>
        <v>258.59069803477837</v>
      </c>
      <c r="U288" s="10">
        <f t="shared" ca="1" si="60"/>
        <v>-0.32334673270858977</v>
      </c>
      <c r="V288" s="10">
        <f t="shared" ca="1" si="60"/>
        <v>257.33095570224003</v>
      </c>
      <c r="W288" s="10">
        <f t="shared" ca="1" si="60"/>
        <v>-0.32177152690893579</v>
      </c>
      <c r="X288" s="10">
        <f t="shared" ca="1" si="60"/>
        <v>257.34784321284604</v>
      </c>
      <c r="Y288" s="10">
        <f t="shared" ca="1" si="60"/>
        <v>-0.32179264337375657</v>
      </c>
      <c r="Z288" s="10">
        <f t="shared" ca="1" si="60"/>
        <v>256.76615571199949</v>
      </c>
      <c r="AA288" s="10">
        <f t="shared" ca="1" si="60"/>
        <v>-0.32106529024665037</v>
      </c>
      <c r="AB288" s="10">
        <f t="shared" ca="1" si="60"/>
        <v>257.01874535073688</v>
      </c>
      <c r="AC288" s="10">
        <f t="shared" ca="1" si="60"/>
        <v>-0.32138113314054595</v>
      </c>
      <c r="AD288" s="11">
        <f t="shared" ca="1" si="56"/>
        <v>-2.9165023722174621</v>
      </c>
    </row>
    <row r="289" spans="1:30" x14ac:dyDescent="0.25">
      <c r="A289">
        <v>1008111</v>
      </c>
      <c r="B289" s="2" t="s">
        <v>578</v>
      </c>
      <c r="C289" s="2">
        <v>1175</v>
      </c>
      <c r="D289" s="2">
        <v>6580</v>
      </c>
      <c r="E289">
        <v>800</v>
      </c>
      <c r="F289" s="10">
        <f t="shared" ca="1" si="59"/>
        <v>0</v>
      </c>
      <c r="G289" s="10">
        <f t="shared" ca="1" si="59"/>
        <v>0</v>
      </c>
      <c r="H289" s="10">
        <f t="shared" ca="1" si="59"/>
        <v>0</v>
      </c>
      <c r="I289" s="10">
        <f t="shared" ca="1" si="59"/>
        <v>0</v>
      </c>
      <c r="J289" s="10">
        <f t="shared" ca="1" si="59"/>
        <v>27.396282321907684</v>
      </c>
      <c r="K289" s="10">
        <f t="shared" ca="1" si="59"/>
        <v>0</v>
      </c>
      <c r="L289" s="10">
        <f t="shared" ca="1" si="59"/>
        <v>27.2668693118782</v>
      </c>
      <c r="M289" s="10">
        <f t="shared" ca="1" si="59"/>
        <v>-3.430348074720161E-2</v>
      </c>
      <c r="N289" s="10">
        <f t="shared" ca="1" si="59"/>
        <v>44.435764963515936</v>
      </c>
      <c r="O289" s="10">
        <f t="shared" ca="1" si="59"/>
        <v>-3.4147681449795499E-2</v>
      </c>
      <c r="P289" s="10">
        <f t="shared" ca="1" si="60"/>
        <v>66.280971039684175</v>
      </c>
      <c r="Q289" s="10">
        <f t="shared" ca="1" si="60"/>
        <v>-3.4124856376867102E-2</v>
      </c>
      <c r="R289" s="10">
        <f t="shared" ca="1" si="60"/>
        <v>66.224891102627964</v>
      </c>
      <c r="S289" s="10">
        <f t="shared" ca="1" si="60"/>
        <v>-8.2617190880506175E-2</v>
      </c>
      <c r="T289" s="10">
        <f t="shared" ca="1" si="60"/>
        <v>65.666260060792695</v>
      </c>
      <c r="U289" s="10">
        <f t="shared" ca="1" si="60"/>
        <v>-8.1920284828315634E-2</v>
      </c>
      <c r="V289" s="10">
        <f t="shared" ca="1" si="60"/>
        <v>65.346362368235617</v>
      </c>
      <c r="W289" s="10">
        <f t="shared" ca="1" si="60"/>
        <v>-8.1521204538590963E-2</v>
      </c>
      <c r="X289" s="10">
        <f t="shared" ca="1" si="60"/>
        <v>65.350650765581932</v>
      </c>
      <c r="Y289" s="10">
        <f t="shared" ca="1" si="60"/>
        <v>-8.1526554420428929E-2</v>
      </c>
      <c r="Z289" s="10">
        <f t="shared" ca="1" si="60"/>
        <v>65.202937630519486</v>
      </c>
      <c r="AA289" s="10">
        <f t="shared" ca="1" si="60"/>
        <v>-8.1342278628172809E-2</v>
      </c>
      <c r="AB289" s="10">
        <f t="shared" ca="1" si="60"/>
        <v>65.26707998765778</v>
      </c>
      <c r="AC289" s="10">
        <f t="shared" ca="1" si="60"/>
        <v>-8.1422297806384963E-2</v>
      </c>
      <c r="AD289" s="11">
        <f t="shared" ca="1" si="56"/>
        <v>-0.59292582967626373</v>
      </c>
    </row>
    <row r="290" spans="1:30" x14ac:dyDescent="0.25">
      <c r="A290">
        <v>1008221</v>
      </c>
      <c r="B290" s="2" t="s">
        <v>578</v>
      </c>
      <c r="C290" s="2">
        <v>1175</v>
      </c>
      <c r="D290" s="2">
        <v>6580</v>
      </c>
      <c r="E290">
        <v>800</v>
      </c>
      <c r="F290" s="10">
        <f t="shared" ref="F290:O299" ca="1" si="61">IFERROR(INDEX((INDIRECT("'"&amp;F$2&amp;F$3)),MATCH($A290,INDIRECT("'"&amp;F$2&amp;$A$1),0))*INDEX(F$4:F$8,MATCH($B290,$E$4:$E$8,0)),0)</f>
        <v>0</v>
      </c>
      <c r="G290" s="10">
        <f t="shared" ca="1" si="61"/>
        <v>0</v>
      </c>
      <c r="H290" s="10">
        <f t="shared" ca="1" si="61"/>
        <v>0</v>
      </c>
      <c r="I290" s="10">
        <f t="shared" ca="1" si="61"/>
        <v>0</v>
      </c>
      <c r="J290" s="10">
        <f t="shared" ca="1" si="61"/>
        <v>0</v>
      </c>
      <c r="K290" s="10">
        <f t="shared" ca="1" si="61"/>
        <v>0</v>
      </c>
      <c r="L290" s="10">
        <f t="shared" ca="1" si="61"/>
        <v>73.955225973463712</v>
      </c>
      <c r="M290" s="10">
        <f t="shared" ca="1" si="61"/>
        <v>-9.2355525088619717E-2</v>
      </c>
      <c r="N290" s="10">
        <f t="shared" ca="1" si="61"/>
        <v>73.619336670244365</v>
      </c>
      <c r="O290" s="10">
        <f t="shared" ca="1" si="61"/>
        <v>-9.1936065441757114E-2</v>
      </c>
      <c r="P290" s="10">
        <f t="shared" ref="P290:AC299" ca="1" si="62">IFERROR(INDEX((INDIRECT("'"&amp;P$2&amp;P$3)),MATCH($A290,INDIRECT("'"&amp;P$2&amp;$A$1),0))*INDEX(P$4:P$8,MATCH($B290,$E$4:$E$8,0)),0)</f>
        <v>73.570127861414718</v>
      </c>
      <c r="Q290" s="10">
        <f t="shared" ca="1" si="62"/>
        <v>-9.18746133223345E-2</v>
      </c>
      <c r="R290" s="10">
        <f t="shared" ca="1" si="62"/>
        <v>73.507880611940735</v>
      </c>
      <c r="S290" s="10">
        <f t="shared" ca="1" si="62"/>
        <v>-9.1796878756117972E-2</v>
      </c>
      <c r="T290" s="10">
        <f t="shared" ca="1" si="62"/>
        <v>72.887814904838024</v>
      </c>
      <c r="U290" s="10">
        <f t="shared" ca="1" si="62"/>
        <v>-9.1022538698128486E-2</v>
      </c>
      <c r="V290" s="10">
        <f t="shared" ca="1" si="62"/>
        <v>72.532736912243365</v>
      </c>
      <c r="W290" s="10">
        <f t="shared" ca="1" si="62"/>
        <v>-9.0579116153989961E-2</v>
      </c>
      <c r="X290" s="10">
        <f t="shared" ca="1" si="62"/>
        <v>72.537496920072755</v>
      </c>
      <c r="Y290" s="10">
        <f t="shared" ca="1" si="62"/>
        <v>-9.0585060467143264E-2</v>
      </c>
      <c r="Z290" s="10">
        <f t="shared" ca="1" si="62"/>
        <v>72.373539240170203</v>
      </c>
      <c r="AA290" s="10">
        <f t="shared" ca="1" si="62"/>
        <v>-9.0380309586858693E-2</v>
      </c>
      <c r="AB290" s="10">
        <f t="shared" ca="1" si="62"/>
        <v>72.444735563066146</v>
      </c>
      <c r="AC290" s="10">
        <f t="shared" ca="1" si="62"/>
        <v>-9.0469219784872185E-2</v>
      </c>
      <c r="AD290" s="11">
        <f t="shared" ca="1" si="56"/>
        <v>-0.82099932729982195</v>
      </c>
    </row>
    <row r="291" spans="1:30" x14ac:dyDescent="0.25">
      <c r="A291">
        <v>1008340</v>
      </c>
      <c r="B291" s="2" t="s">
        <v>578</v>
      </c>
      <c r="C291" s="2">
        <v>1175</v>
      </c>
      <c r="D291" s="2">
        <v>6580</v>
      </c>
      <c r="E291">
        <v>800</v>
      </c>
      <c r="F291" s="10">
        <f t="shared" ca="1" si="61"/>
        <v>0</v>
      </c>
      <c r="G291" s="10">
        <f t="shared" ca="1" si="61"/>
        <v>0</v>
      </c>
      <c r="H291" s="10">
        <f t="shared" ca="1" si="61"/>
        <v>0</v>
      </c>
      <c r="I291" s="10">
        <f t="shared" ca="1" si="61"/>
        <v>0</v>
      </c>
      <c r="J291" s="10">
        <f t="shared" ca="1" si="61"/>
        <v>0</v>
      </c>
      <c r="K291" s="10">
        <f t="shared" ca="1" si="61"/>
        <v>0</v>
      </c>
      <c r="L291" s="10">
        <f t="shared" ca="1" si="61"/>
        <v>0</v>
      </c>
      <c r="M291" s="10">
        <f t="shared" ca="1" si="61"/>
        <v>0</v>
      </c>
      <c r="N291" s="10">
        <f t="shared" ca="1" si="61"/>
        <v>217.77902740000988</v>
      </c>
      <c r="O291" s="10">
        <f t="shared" ca="1" si="61"/>
        <v>-0.27230587002272816</v>
      </c>
      <c r="P291" s="10">
        <f t="shared" ca="1" si="62"/>
        <v>217.63345903426332</v>
      </c>
      <c r="Q291" s="10">
        <f t="shared" ca="1" si="62"/>
        <v>-0.27212385469758121</v>
      </c>
      <c r="R291" s="10">
        <f t="shared" ca="1" si="62"/>
        <v>217.44932065348041</v>
      </c>
      <c r="S291" s="10">
        <f t="shared" ca="1" si="62"/>
        <v>-0.27189361231573989</v>
      </c>
      <c r="T291" s="10">
        <f t="shared" ca="1" si="62"/>
        <v>215.6150565494477</v>
      </c>
      <c r="U291" s="10">
        <f t="shared" ca="1" si="62"/>
        <v>-0.26960009081064723</v>
      </c>
      <c r="V291" s="10">
        <f t="shared" ca="1" si="62"/>
        <v>214.5646730038205</v>
      </c>
      <c r="W291" s="10">
        <f t="shared" ca="1" si="62"/>
        <v>-0.26828671546562738</v>
      </c>
      <c r="X291" s="10">
        <f t="shared" ca="1" si="62"/>
        <v>214.57875394943056</v>
      </c>
      <c r="Y291" s="10">
        <f t="shared" ca="1" si="62"/>
        <v>-0.26830432195506243</v>
      </c>
      <c r="Z291" s="10">
        <f t="shared" ca="1" si="62"/>
        <v>214.09373811420406</v>
      </c>
      <c r="AA291" s="10">
        <f t="shared" ca="1" si="62"/>
        <v>-0.26769786934774331</v>
      </c>
      <c r="AB291" s="10">
        <f t="shared" ca="1" si="62"/>
        <v>214.30434943802223</v>
      </c>
      <c r="AC291" s="10">
        <f t="shared" ca="1" si="62"/>
        <v>-0.26796121288662139</v>
      </c>
      <c r="AD291" s="11">
        <f t="shared" ca="1" si="56"/>
        <v>-2.1581735475017512</v>
      </c>
    </row>
    <row r="292" spans="1:30" x14ac:dyDescent="0.25">
      <c r="A292">
        <v>1008341</v>
      </c>
      <c r="B292" s="2" t="s">
        <v>578</v>
      </c>
      <c r="C292" s="2">
        <v>1175</v>
      </c>
      <c r="D292" s="2">
        <v>6580</v>
      </c>
      <c r="E292">
        <v>800</v>
      </c>
      <c r="F292" s="10">
        <f t="shared" ca="1" si="61"/>
        <v>0</v>
      </c>
      <c r="G292" s="10">
        <f t="shared" ca="1" si="61"/>
        <v>0</v>
      </c>
      <c r="H292" s="10">
        <f t="shared" ca="1" si="61"/>
        <v>0</v>
      </c>
      <c r="I292" s="10">
        <f t="shared" ca="1" si="61"/>
        <v>0</v>
      </c>
      <c r="J292" s="10">
        <f t="shared" ca="1" si="61"/>
        <v>0</v>
      </c>
      <c r="K292" s="10">
        <f t="shared" ca="1" si="61"/>
        <v>0</v>
      </c>
      <c r="L292" s="10">
        <f t="shared" ca="1" si="61"/>
        <v>0</v>
      </c>
      <c r="M292" s="10">
        <f t="shared" ca="1" si="61"/>
        <v>0</v>
      </c>
      <c r="N292" s="10">
        <f t="shared" ca="1" si="61"/>
        <v>217.77902740000988</v>
      </c>
      <c r="O292" s="10">
        <f t="shared" ca="1" si="61"/>
        <v>-0.27230587002272816</v>
      </c>
      <c r="P292" s="10">
        <f t="shared" ca="1" si="62"/>
        <v>217.63345903426332</v>
      </c>
      <c r="Q292" s="10">
        <f t="shared" ca="1" si="62"/>
        <v>-0.27212385469758121</v>
      </c>
      <c r="R292" s="10">
        <f t="shared" ca="1" si="62"/>
        <v>217.44932065348041</v>
      </c>
      <c r="S292" s="10">
        <f t="shared" ca="1" si="62"/>
        <v>-0.27189361231573989</v>
      </c>
      <c r="T292" s="10">
        <f t="shared" ca="1" si="62"/>
        <v>215.6150565494477</v>
      </c>
      <c r="U292" s="10">
        <f t="shared" ca="1" si="62"/>
        <v>-0.26960009081064723</v>
      </c>
      <c r="V292" s="10">
        <f t="shared" ca="1" si="62"/>
        <v>214.5646730038205</v>
      </c>
      <c r="W292" s="10">
        <f t="shared" ca="1" si="62"/>
        <v>-0.26828671546562738</v>
      </c>
      <c r="X292" s="10">
        <f t="shared" ca="1" si="62"/>
        <v>214.57875394943056</v>
      </c>
      <c r="Y292" s="10">
        <f t="shared" ca="1" si="62"/>
        <v>-0.26830432195506243</v>
      </c>
      <c r="Z292" s="10">
        <f t="shared" ca="1" si="62"/>
        <v>214.09373811420406</v>
      </c>
      <c r="AA292" s="10">
        <f t="shared" ca="1" si="62"/>
        <v>-0.26769786934774331</v>
      </c>
      <c r="AB292" s="10">
        <f t="shared" ca="1" si="62"/>
        <v>214.30434943802223</v>
      </c>
      <c r="AC292" s="10">
        <f t="shared" ca="1" si="62"/>
        <v>-0.26796121288662139</v>
      </c>
      <c r="AD292" s="11">
        <f t="shared" ca="1" si="56"/>
        <v>-2.1581735475017512</v>
      </c>
    </row>
    <row r="293" spans="1:30" x14ac:dyDescent="0.25">
      <c r="A293">
        <v>2002872</v>
      </c>
      <c r="B293" s="2" t="s">
        <v>578</v>
      </c>
      <c r="C293" s="2">
        <v>1175</v>
      </c>
      <c r="D293" s="2">
        <v>6580</v>
      </c>
      <c r="E293">
        <v>800</v>
      </c>
      <c r="F293" s="10">
        <f t="shared" ca="1" si="61"/>
        <v>242.06695094191426</v>
      </c>
      <c r="G293" s="10">
        <f t="shared" ca="1" si="61"/>
        <v>-0.30258368867739283</v>
      </c>
      <c r="H293" s="10">
        <f t="shared" ca="1" si="61"/>
        <v>241.30263527974577</v>
      </c>
      <c r="I293" s="10">
        <f t="shared" ca="1" si="61"/>
        <v>-0.30162829409968223</v>
      </c>
      <c r="J293" s="10">
        <f t="shared" ca="1" si="61"/>
        <v>240.38028359867388</v>
      </c>
      <c r="K293" s="10">
        <f t="shared" ca="1" si="61"/>
        <v>-0.30047535449834234</v>
      </c>
      <c r="L293" s="10">
        <f t="shared" ca="1" si="61"/>
        <v>239.24478880099582</v>
      </c>
      <c r="M293" s="10">
        <f t="shared" ca="1" si="61"/>
        <v>-0.29905598600124478</v>
      </c>
      <c r="N293" s="10">
        <f t="shared" ca="1" si="61"/>
        <v>238.15818857293269</v>
      </c>
      <c r="O293" s="10">
        <f t="shared" ca="1" si="61"/>
        <v>-0.29769773571616587</v>
      </c>
      <c r="P293" s="10">
        <f t="shared" ca="1" si="62"/>
        <v>237.99899832071412</v>
      </c>
      <c r="Q293" s="10">
        <f t="shared" ca="1" si="62"/>
        <v>-0.29749874790089265</v>
      </c>
      <c r="R293" s="10">
        <f t="shared" ca="1" si="62"/>
        <v>237.7976287777532</v>
      </c>
      <c r="S293" s="10">
        <f t="shared" ca="1" si="62"/>
        <v>-0.29724703597219149</v>
      </c>
      <c r="T293" s="10">
        <f t="shared" ca="1" si="62"/>
        <v>235.79171929419951</v>
      </c>
      <c r="U293" s="10">
        <f t="shared" ca="1" si="62"/>
        <v>-0.29473964911774936</v>
      </c>
      <c r="V293" s="10">
        <f t="shared" ca="1" si="62"/>
        <v>234.64304375128827</v>
      </c>
      <c r="W293" s="10">
        <f t="shared" ca="1" si="62"/>
        <v>-0.29330380468911033</v>
      </c>
      <c r="X293" s="10">
        <f t="shared" ca="1" si="62"/>
        <v>234.65844235298064</v>
      </c>
      <c r="Y293" s="10">
        <f t="shared" ca="1" si="62"/>
        <v>-0.29332305294122579</v>
      </c>
      <c r="Z293" s="10">
        <f t="shared" ca="1" si="62"/>
        <v>234.1280400726244</v>
      </c>
      <c r="AA293" s="10">
        <f t="shared" ca="1" si="62"/>
        <v>-0.2926600500907805</v>
      </c>
      <c r="AB293" s="10">
        <f t="shared" ca="1" si="62"/>
        <v>234.35835982366888</v>
      </c>
      <c r="AC293" s="10">
        <f t="shared" ca="1" si="62"/>
        <v>-0.2929479497795861</v>
      </c>
      <c r="AD293" s="11">
        <f t="shared" ca="1" si="56"/>
        <v>-3.5631613494843637</v>
      </c>
    </row>
    <row r="294" spans="1:30" x14ac:dyDescent="0.25">
      <c r="A294">
        <v>98089</v>
      </c>
      <c r="B294" s="2" t="s">
        <v>578</v>
      </c>
      <c r="C294" s="2">
        <v>1180</v>
      </c>
      <c r="D294" s="2">
        <v>6585</v>
      </c>
      <c r="E294">
        <v>800</v>
      </c>
      <c r="F294" s="10">
        <f t="shared" ca="1" si="61"/>
        <v>0</v>
      </c>
      <c r="G294" s="10">
        <f t="shared" ca="1" si="61"/>
        <v>0</v>
      </c>
      <c r="H294" s="10">
        <f t="shared" ca="1" si="61"/>
        <v>0</v>
      </c>
      <c r="I294" s="10">
        <f t="shared" ca="1" si="61"/>
        <v>0</v>
      </c>
      <c r="J294" s="10">
        <f t="shared" ca="1" si="61"/>
        <v>0</v>
      </c>
      <c r="K294" s="10">
        <f t="shared" ca="1" si="61"/>
        <v>0</v>
      </c>
      <c r="L294" s="10">
        <f t="shared" ca="1" si="61"/>
        <v>0</v>
      </c>
      <c r="M294" s="10">
        <f t="shared" ca="1" si="61"/>
        <v>0</v>
      </c>
      <c r="N294" s="10">
        <f t="shared" ca="1" si="61"/>
        <v>0</v>
      </c>
      <c r="O294" s="10">
        <f t="shared" ca="1" si="61"/>
        <v>0</v>
      </c>
      <c r="P294" s="10">
        <f t="shared" ca="1" si="62"/>
        <v>0</v>
      </c>
      <c r="Q294" s="10">
        <f t="shared" ca="1" si="62"/>
        <v>0</v>
      </c>
      <c r="R294" s="10">
        <f t="shared" ca="1" si="62"/>
        <v>0</v>
      </c>
      <c r="S294" s="10">
        <f t="shared" ca="1" si="62"/>
        <v>0</v>
      </c>
      <c r="T294" s="10">
        <f t="shared" ca="1" si="62"/>
        <v>0</v>
      </c>
      <c r="U294" s="10">
        <f t="shared" ca="1" si="62"/>
        <v>0</v>
      </c>
      <c r="V294" s="10">
        <f t="shared" ca="1" si="62"/>
        <v>0</v>
      </c>
      <c r="W294" s="10">
        <f t="shared" ca="1" si="62"/>
        <v>0</v>
      </c>
      <c r="X294" s="10">
        <f t="shared" ca="1" si="62"/>
        <v>0</v>
      </c>
      <c r="Y294" s="10">
        <f t="shared" ca="1" si="62"/>
        <v>0</v>
      </c>
      <c r="Z294" s="10">
        <f t="shared" ca="1" si="62"/>
        <v>0</v>
      </c>
      <c r="AA294" s="10">
        <f t="shared" ca="1" si="62"/>
        <v>0</v>
      </c>
      <c r="AB294" s="10">
        <f t="shared" ca="1" si="62"/>
        <v>0</v>
      </c>
      <c r="AC294" s="10">
        <f t="shared" ca="1" si="62"/>
        <v>0</v>
      </c>
      <c r="AD294" s="11">
        <f t="shared" ca="1" si="56"/>
        <v>0</v>
      </c>
    </row>
    <row r="295" spans="1:30" x14ac:dyDescent="0.25">
      <c r="A295">
        <v>103070</v>
      </c>
      <c r="B295" s="2" t="s">
        <v>578</v>
      </c>
      <c r="C295" s="2">
        <v>1180</v>
      </c>
      <c r="D295" s="2">
        <v>6585</v>
      </c>
      <c r="E295">
        <v>800</v>
      </c>
      <c r="F295" s="10">
        <f t="shared" ca="1" si="61"/>
        <v>55143.726692385164</v>
      </c>
      <c r="G295" s="10">
        <f t="shared" ca="1" si="61"/>
        <v>-68.929454232735608</v>
      </c>
      <c r="H295" s="10">
        <f t="shared" ca="1" si="61"/>
        <v>54969.612820923874</v>
      </c>
      <c r="I295" s="10">
        <f t="shared" ca="1" si="61"/>
        <v>-68.711812537949072</v>
      </c>
      <c r="J295" s="10">
        <f t="shared" ca="1" si="61"/>
        <v>54759.497772928342</v>
      </c>
      <c r="K295" s="10">
        <f t="shared" ca="1" si="61"/>
        <v>-68.449169505765028</v>
      </c>
      <c r="L295" s="10">
        <f t="shared" ca="1" si="61"/>
        <v>54500.827952285174</v>
      </c>
      <c r="M295" s="10">
        <f t="shared" ca="1" si="61"/>
        <v>-68.125833187512967</v>
      </c>
      <c r="N295" s="10">
        <f t="shared" ca="1" si="61"/>
        <v>54253.296491393703</v>
      </c>
      <c r="O295" s="10">
        <f t="shared" ca="1" si="61"/>
        <v>-67.816419777718224</v>
      </c>
      <c r="P295" s="10">
        <f t="shared" ca="1" si="62"/>
        <v>54217.032376336792</v>
      </c>
      <c r="Q295" s="10">
        <f t="shared" ca="1" si="62"/>
        <v>-67.771089768140698</v>
      </c>
      <c r="R295" s="10">
        <f t="shared" ca="1" si="62"/>
        <v>54171.159666336527</v>
      </c>
      <c r="S295" s="10">
        <f t="shared" ca="1" si="62"/>
        <v>-67.713749050453373</v>
      </c>
      <c r="T295" s="10">
        <f t="shared" ca="1" si="62"/>
        <v>53714.206232997785</v>
      </c>
      <c r="U295" s="10">
        <f t="shared" ca="1" si="62"/>
        <v>-67.142558950344238</v>
      </c>
      <c r="V295" s="10">
        <f t="shared" ca="1" si="62"/>
        <v>53452.53379093144</v>
      </c>
      <c r="W295" s="10">
        <f t="shared" ca="1" si="62"/>
        <v>-66.815469366428417</v>
      </c>
      <c r="X295" s="10">
        <f t="shared" ca="1" si="62"/>
        <v>53456.041648075363</v>
      </c>
      <c r="Y295" s="10">
        <f t="shared" ca="1" si="62"/>
        <v>-66.81985417487283</v>
      </c>
      <c r="Z295" s="10">
        <f t="shared" ca="1" si="62"/>
        <v>53335.214090776964</v>
      </c>
      <c r="AA295" s="10">
        <f t="shared" ca="1" si="62"/>
        <v>-66.668820175533</v>
      </c>
      <c r="AB295" s="10">
        <f t="shared" ca="1" si="62"/>
        <v>53387.681762857086</v>
      </c>
      <c r="AC295" s="10">
        <f t="shared" ca="1" si="62"/>
        <v>-66.734404571406714</v>
      </c>
      <c r="AD295" s="11">
        <f t="shared" ca="1" si="56"/>
        <v>-811.69863529886015</v>
      </c>
    </row>
    <row r="296" spans="1:30" x14ac:dyDescent="0.25">
      <c r="A296">
        <v>150019</v>
      </c>
      <c r="B296" s="2" t="s">
        <v>578</v>
      </c>
      <c r="C296" s="2">
        <v>1180</v>
      </c>
      <c r="D296" s="2">
        <v>6585</v>
      </c>
      <c r="E296">
        <v>800</v>
      </c>
      <c r="F296" s="10">
        <f t="shared" ca="1" si="61"/>
        <v>-324.38751330267553</v>
      </c>
      <c r="G296" s="10">
        <f t="shared" ca="1" si="61"/>
        <v>0.4053731476251542</v>
      </c>
      <c r="H296" s="10">
        <f t="shared" ca="1" si="61"/>
        <v>-323.36327411568874</v>
      </c>
      <c r="I296" s="10">
        <f t="shared" ca="1" si="61"/>
        <v>0.40409319988942721</v>
      </c>
      <c r="J296" s="10">
        <f t="shared" ca="1" si="61"/>
        <v>-322.12725504307582</v>
      </c>
      <c r="K296" s="10">
        <f t="shared" ca="1" si="61"/>
        <v>0.40254859992351449</v>
      </c>
      <c r="L296" s="10">
        <f t="shared" ca="1" si="61"/>
        <v>-320.6056085219227</v>
      </c>
      <c r="M296" s="10">
        <f t="shared" ca="1" si="61"/>
        <v>0.40064706359872643</v>
      </c>
      <c r="N296" s="10">
        <f t="shared" ca="1" si="61"/>
        <v>-319.1494843192425</v>
      </c>
      <c r="O296" s="10">
        <f t="shared" ca="1" si="61"/>
        <v>0.39882740770209868</v>
      </c>
      <c r="P296" s="10">
        <f t="shared" ca="1" si="62"/>
        <v>-318.93615767610407</v>
      </c>
      <c r="Q296" s="10">
        <f t="shared" ca="1" si="62"/>
        <v>0.3985608225554606</v>
      </c>
      <c r="R296" s="10">
        <f t="shared" ca="1" si="62"/>
        <v>-318.66630768195239</v>
      </c>
      <c r="S296" s="10">
        <f t="shared" ca="1" si="62"/>
        <v>0.39822360260392126</v>
      </c>
      <c r="T296" s="10">
        <f t="shared" ca="1" si="62"/>
        <v>-315.97824148064603</v>
      </c>
      <c r="U296" s="10">
        <f t="shared" ca="1" si="62"/>
        <v>0.39486444168569068</v>
      </c>
      <c r="V296" s="10">
        <f t="shared" ca="1" si="62"/>
        <v>-314.438931791708</v>
      </c>
      <c r="W296" s="10">
        <f t="shared" ca="1" si="62"/>
        <v>0.39294083245849931</v>
      </c>
      <c r="X296" s="10">
        <f t="shared" ca="1" si="62"/>
        <v>-314.45956705022593</v>
      </c>
      <c r="Y296" s="10">
        <f t="shared" ca="1" si="62"/>
        <v>0.39296661945508338</v>
      </c>
      <c r="Z296" s="10">
        <f t="shared" ca="1" si="62"/>
        <v>-313.74878899438085</v>
      </c>
      <c r="AA296" s="10">
        <f t="shared" ca="1" si="62"/>
        <v>0.39207839063632505</v>
      </c>
      <c r="AB296" s="10">
        <f t="shared" ca="1" si="62"/>
        <v>-314.05743439605629</v>
      </c>
      <c r="AC296" s="10">
        <f t="shared" ca="1" si="62"/>
        <v>0.39246409154294548</v>
      </c>
      <c r="AD296" s="11">
        <f t="shared" ca="1" si="56"/>
        <v>4.7735882196768458</v>
      </c>
    </row>
    <row r="297" spans="1:30" x14ac:dyDescent="0.25">
      <c r="A297">
        <v>150020</v>
      </c>
      <c r="B297" s="2" t="s">
        <v>578</v>
      </c>
      <c r="C297" s="2">
        <v>1180</v>
      </c>
      <c r="D297" s="2">
        <v>6585</v>
      </c>
      <c r="E297">
        <v>800</v>
      </c>
      <c r="F297" s="10">
        <f t="shared" ca="1" si="61"/>
        <v>-50.682767853463297</v>
      </c>
      <c r="G297" s="10">
        <f t="shared" ca="1" si="61"/>
        <v>6.3186593812043793E-2</v>
      </c>
      <c r="H297" s="10">
        <f t="shared" ca="1" si="61"/>
        <v>-50.522739261696771</v>
      </c>
      <c r="I297" s="10">
        <f t="shared" ca="1" si="61"/>
        <v>6.2987084944345406E-2</v>
      </c>
      <c r="J297" s="10">
        <f t="shared" ca="1" si="61"/>
        <v>-50.329621878472345</v>
      </c>
      <c r="K297" s="10">
        <f t="shared" ca="1" si="61"/>
        <v>6.2746324027595016E-2</v>
      </c>
      <c r="L297" s="10">
        <f t="shared" ca="1" si="61"/>
        <v>-50.091877655208499</v>
      </c>
      <c r="M297" s="10">
        <f t="shared" ca="1" si="61"/>
        <v>6.2449926488495233E-2</v>
      </c>
      <c r="N297" s="10">
        <f t="shared" ca="1" si="61"/>
        <v>-49.864370732457779</v>
      </c>
      <c r="O297" s="10">
        <f t="shared" ca="1" si="61"/>
        <v>6.2166291870140514E-2</v>
      </c>
      <c r="P297" s="10">
        <f t="shared" ca="1" si="62"/>
        <v>-49.831040273399523</v>
      </c>
      <c r="Q297" s="10">
        <f t="shared" ca="1" si="62"/>
        <v>6.2124738532245233E-2</v>
      </c>
      <c r="R297" s="10">
        <f t="shared" ca="1" si="62"/>
        <v>-49.788878525342078</v>
      </c>
      <c r="S297" s="10">
        <f t="shared" ca="1" si="62"/>
        <v>6.2072175158898811E-2</v>
      </c>
      <c r="T297" s="10">
        <f t="shared" ca="1" si="62"/>
        <v>-49.368891227223024</v>
      </c>
      <c r="U297" s="10">
        <f t="shared" ca="1" si="62"/>
        <v>6.1548573786353547E-2</v>
      </c>
      <c r="V297" s="10">
        <f t="shared" ca="1" si="62"/>
        <v>-49.128387285425987</v>
      </c>
      <c r="W297" s="10">
        <f t="shared" ca="1" si="62"/>
        <v>6.1248735685078923E-2</v>
      </c>
      <c r="X297" s="10">
        <f t="shared" ca="1" si="62"/>
        <v>-49.131611367655324</v>
      </c>
      <c r="Y297" s="10">
        <f t="shared" ca="1" si="62"/>
        <v>6.125275517302068E-2</v>
      </c>
      <c r="Z297" s="10">
        <f t="shared" ca="1" si="62"/>
        <v>-49.020558390205736</v>
      </c>
      <c r="AA297" s="10">
        <f t="shared" ca="1" si="62"/>
        <v>6.111430457778063E-2</v>
      </c>
      <c r="AB297" s="10">
        <f t="shared" ca="1" si="62"/>
        <v>-49.068781588080675</v>
      </c>
      <c r="AC297" s="10">
        <f t="shared" ca="1" si="62"/>
        <v>6.1174424806913569E-2</v>
      </c>
      <c r="AD297" s="11">
        <f t="shared" ca="1" si="56"/>
        <v>0.74407192886291129</v>
      </c>
    </row>
    <row r="298" spans="1:30" x14ac:dyDescent="0.25">
      <c r="A298">
        <v>150021</v>
      </c>
      <c r="B298" s="2" t="s">
        <v>578</v>
      </c>
      <c r="C298" s="2">
        <v>1180</v>
      </c>
      <c r="D298" s="2">
        <v>6585</v>
      </c>
      <c r="E298">
        <v>800</v>
      </c>
      <c r="F298" s="10">
        <f t="shared" ca="1" si="61"/>
        <v>-17.799040510434871</v>
      </c>
      <c r="G298" s="10">
        <f t="shared" ca="1" si="61"/>
        <v>2.2248800638043589E-2</v>
      </c>
      <c r="H298" s="10">
        <f t="shared" ca="1" si="61"/>
        <v>-17.742840829393071</v>
      </c>
      <c r="I298" s="10">
        <f t="shared" ca="1" si="61"/>
        <v>2.217855103674134E-2</v>
      </c>
      <c r="J298" s="10">
        <f t="shared" ca="1" si="61"/>
        <v>-17.675020852843666</v>
      </c>
      <c r="K298" s="10">
        <f t="shared" ca="1" si="61"/>
        <v>2.2093776066054584E-2</v>
      </c>
      <c r="L298" s="10">
        <f t="shared" ca="1" si="61"/>
        <v>-17.591528588308517</v>
      </c>
      <c r="M298" s="10">
        <f t="shared" ca="1" si="61"/>
        <v>2.1989410735385646E-2</v>
      </c>
      <c r="N298" s="10">
        <f t="shared" ca="1" si="61"/>
        <v>-17.511631512715638</v>
      </c>
      <c r="O298" s="10">
        <f t="shared" ca="1" si="61"/>
        <v>2.1889539390894549E-2</v>
      </c>
      <c r="P298" s="10">
        <f t="shared" ca="1" si="62"/>
        <v>-17.499926347111334</v>
      </c>
      <c r="Q298" s="10">
        <f t="shared" ca="1" si="62"/>
        <v>2.1874907933889166E-2</v>
      </c>
      <c r="R298" s="10">
        <f t="shared" ca="1" si="62"/>
        <v>-17.485119763070088</v>
      </c>
      <c r="S298" s="10">
        <f t="shared" ca="1" si="62"/>
        <v>2.1856399703837612E-2</v>
      </c>
      <c r="T298" s="10">
        <f t="shared" ca="1" si="62"/>
        <v>-17.337626418691141</v>
      </c>
      <c r="U298" s="10">
        <f t="shared" ca="1" si="62"/>
        <v>2.1672033023363926E-2</v>
      </c>
      <c r="V298" s="10">
        <f t="shared" ca="1" si="62"/>
        <v>-17.253164981712374</v>
      </c>
      <c r="W298" s="10">
        <f t="shared" ca="1" si="62"/>
        <v>2.1566456227140467E-2</v>
      </c>
      <c r="X298" s="10">
        <f t="shared" ca="1" si="62"/>
        <v>-17.254297231836812</v>
      </c>
      <c r="Y298" s="10">
        <f t="shared" ca="1" si="62"/>
        <v>2.1567871539796016E-2</v>
      </c>
      <c r="Z298" s="10">
        <f t="shared" ca="1" si="62"/>
        <v>-17.215297064163558</v>
      </c>
      <c r="AA298" s="10">
        <f t="shared" ca="1" si="62"/>
        <v>2.1519121330204449E-2</v>
      </c>
      <c r="AB298" s="10">
        <f t="shared" ca="1" si="62"/>
        <v>-17.232232339975653</v>
      </c>
      <c r="AC298" s="10">
        <f t="shared" ca="1" si="62"/>
        <v>2.1540290424969567E-2</v>
      </c>
      <c r="AD298" s="11">
        <f t="shared" ca="1" si="56"/>
        <v>0.26199715805032092</v>
      </c>
    </row>
    <row r="299" spans="1:30" x14ac:dyDescent="0.25">
      <c r="A299">
        <v>150022</v>
      </c>
      <c r="B299" s="2" t="s">
        <v>578</v>
      </c>
      <c r="C299" s="2">
        <v>1180</v>
      </c>
      <c r="D299" s="2">
        <v>6585</v>
      </c>
      <c r="E299">
        <v>800</v>
      </c>
      <c r="F299" s="10">
        <f t="shared" ca="1" si="61"/>
        <v>11.729122720363819</v>
      </c>
      <c r="G299" s="10">
        <f t="shared" ca="1" si="61"/>
        <v>-1.468420842110877E-2</v>
      </c>
      <c r="H299" s="10">
        <f t="shared" ca="1" si="61"/>
        <v>11.692088535549299</v>
      </c>
      <c r="I299" s="10">
        <f t="shared" ca="1" si="61"/>
        <v>-1.4637843684249285E-2</v>
      </c>
      <c r="J299" s="10">
        <f t="shared" ca="1" si="61"/>
        <v>11.647396866502655</v>
      </c>
      <c r="K299" s="10">
        <f t="shared" ca="1" si="61"/>
        <v>-1.4581892203596026E-2</v>
      </c>
      <c r="L299" s="10">
        <f t="shared" ca="1" si="61"/>
        <v>11.592377551480604</v>
      </c>
      <c r="M299" s="10">
        <f t="shared" ca="1" si="61"/>
        <v>-1.4513011085354527E-2</v>
      </c>
      <c r="N299" s="10">
        <f t="shared" ca="1" si="61"/>
        <v>11.539727376091788</v>
      </c>
      <c r="O299" s="10">
        <f t="shared" ca="1" si="61"/>
        <v>-1.4447095997990402E-2</v>
      </c>
      <c r="P299" s="10">
        <f t="shared" ca="1" si="62"/>
        <v>11.532013964587689</v>
      </c>
      <c r="Q299" s="10">
        <f t="shared" ca="1" si="62"/>
        <v>-1.4437439236366851E-2</v>
      </c>
      <c r="R299" s="10">
        <f t="shared" ca="1" si="62"/>
        <v>11.522256795869112</v>
      </c>
      <c r="S299" s="10">
        <f t="shared" ca="1" si="62"/>
        <v>-1.4425223804532825E-2</v>
      </c>
      <c r="T299" s="10">
        <f t="shared" ca="1" si="62"/>
        <v>11.425062369256993</v>
      </c>
      <c r="U299" s="10">
        <f t="shared" ca="1" si="62"/>
        <v>-1.4303541795420191E-2</v>
      </c>
      <c r="V299" s="10">
        <f t="shared" ca="1" si="62"/>
        <v>11.36940439382391</v>
      </c>
      <c r="W299" s="10">
        <f t="shared" ca="1" si="62"/>
        <v>-1.423386110991271E-2</v>
      </c>
      <c r="X299" s="10">
        <f t="shared" ca="1" si="62"/>
        <v>11.370150518349663</v>
      </c>
      <c r="Y299" s="10">
        <f t="shared" ca="1" si="62"/>
        <v>-1.4234795216265372E-2</v>
      </c>
      <c r="Z299" s="10">
        <f t="shared" ca="1" si="62"/>
        <v>11.344450382857181</v>
      </c>
      <c r="AA299" s="10">
        <f t="shared" ca="1" si="62"/>
        <v>-1.4202620077934937E-2</v>
      </c>
      <c r="AB299" s="10">
        <f t="shared" ca="1" si="62"/>
        <v>11.355610306235455</v>
      </c>
      <c r="AC299" s="10">
        <f t="shared" ca="1" si="62"/>
        <v>-1.4216591680479914E-2</v>
      </c>
      <c r="AD299" s="11">
        <f t="shared" ca="1" si="56"/>
        <v>-0.17291812431321182</v>
      </c>
    </row>
    <row r="300" spans="1:30" x14ac:dyDescent="0.25">
      <c r="A300">
        <v>150023</v>
      </c>
      <c r="B300" s="2" t="s">
        <v>578</v>
      </c>
      <c r="C300" s="2">
        <v>1180</v>
      </c>
      <c r="D300" s="2">
        <v>6585</v>
      </c>
      <c r="E300">
        <v>800</v>
      </c>
      <c r="F300" s="10">
        <f t="shared" ref="F300:O309" ca="1" si="63">IFERROR(INDEX((INDIRECT("'"&amp;F$2&amp;F$3)),MATCH($A300,INDIRECT("'"&amp;F$2&amp;$A$1),0))*INDEX(F$4:F$8,MATCH($B300,$E$4:$E$8,0)),0)</f>
        <v>16.313710579839082</v>
      </c>
      <c r="G300" s="10">
        <f t="shared" ca="1" si="63"/>
        <v>-2.0468896587000102E-2</v>
      </c>
      <c r="H300" s="10">
        <f t="shared" ca="1" si="63"/>
        <v>16.262200762180221</v>
      </c>
      <c r="I300" s="10">
        <f t="shared" ca="1" si="63"/>
        <v>-2.0404266953802035E-2</v>
      </c>
      <c r="J300" s="10">
        <f t="shared" ca="1" si="63"/>
        <v>16.200040362673864</v>
      </c>
      <c r="K300" s="10">
        <f t="shared" ca="1" si="63"/>
        <v>-2.0326273980770217E-2</v>
      </c>
      <c r="L300" s="10">
        <f t="shared" ca="1" si="63"/>
        <v>16.12351552761417</v>
      </c>
      <c r="M300" s="10">
        <f t="shared" ca="1" si="63"/>
        <v>-2.0230257876554796E-2</v>
      </c>
      <c r="N300" s="10">
        <f t="shared" ca="1" si="63"/>
        <v>16.050285862979518</v>
      </c>
      <c r="O300" s="10">
        <f t="shared" ca="1" si="63"/>
        <v>-2.0138376239622984E-2</v>
      </c>
      <c r="P300" s="10">
        <f t="shared" ref="P300:AC309" ca="1" si="64">IFERROR(INDEX((INDIRECT("'"&amp;P$2&amp;P$3)),MATCH($A300,INDIRECT("'"&amp;P$2&amp;$A$1),0))*INDEX(P$4:P$8,MATCH($B300,$E$4:$E$8,0)),0)</f>
        <v>16.039557493444892</v>
      </c>
      <c r="Q300" s="10">
        <f t="shared" ca="1" si="64"/>
        <v>-2.0124915299178033E-2</v>
      </c>
      <c r="R300" s="10">
        <f t="shared" ca="1" si="64"/>
        <v>16.02598651884189</v>
      </c>
      <c r="S300" s="10">
        <f t="shared" ca="1" si="64"/>
        <v>-2.0107887727530603E-2</v>
      </c>
      <c r="T300" s="10">
        <f t="shared" ca="1" si="64"/>
        <v>15.890801494051365</v>
      </c>
      <c r="U300" s="10">
        <f t="shared" ca="1" si="64"/>
        <v>-1.9938270381494812E-2</v>
      </c>
      <c r="V300" s="10">
        <f t="shared" ca="1" si="64"/>
        <v>15.813388363988476</v>
      </c>
      <c r="W300" s="10">
        <f t="shared" ca="1" si="64"/>
        <v>-1.9841139728969229E-2</v>
      </c>
      <c r="X300" s="10">
        <f t="shared" ca="1" si="64"/>
        <v>15.814426127840031</v>
      </c>
      <c r="Y300" s="10">
        <f t="shared" ca="1" si="64"/>
        <v>-1.9842441816612336E-2</v>
      </c>
      <c r="Z300" s="10">
        <f t="shared" ca="1" si="64"/>
        <v>15.77868052415911</v>
      </c>
      <c r="AA300" s="10">
        <f t="shared" ca="1" si="64"/>
        <v>-1.9797591623788094E-2</v>
      </c>
      <c r="AB300" s="10">
        <f t="shared" ca="1" si="64"/>
        <v>15.794202551204686</v>
      </c>
      <c r="AC300" s="10">
        <f t="shared" ca="1" si="64"/>
        <v>-1.9817067190972003E-2</v>
      </c>
      <c r="AD300" s="11">
        <f t="shared" ca="1" si="56"/>
        <v>-0.24103738540629524</v>
      </c>
    </row>
    <row r="301" spans="1:30" x14ac:dyDescent="0.25">
      <c r="A301">
        <v>150024</v>
      </c>
      <c r="B301" s="2" t="s">
        <v>578</v>
      </c>
      <c r="C301" s="2">
        <v>1180</v>
      </c>
      <c r="D301" s="2">
        <v>6585</v>
      </c>
      <c r="E301">
        <v>800</v>
      </c>
      <c r="F301" s="10">
        <f t="shared" ca="1" si="63"/>
        <v>17.799040510434871</v>
      </c>
      <c r="G301" s="10">
        <f t="shared" ca="1" si="63"/>
        <v>-2.2248800638043589E-2</v>
      </c>
      <c r="H301" s="10">
        <f t="shared" ca="1" si="63"/>
        <v>17.742840829393071</v>
      </c>
      <c r="I301" s="10">
        <f t="shared" ca="1" si="63"/>
        <v>-2.217855103674134E-2</v>
      </c>
      <c r="J301" s="10">
        <f t="shared" ca="1" si="63"/>
        <v>17.675020852843666</v>
      </c>
      <c r="K301" s="10">
        <f t="shared" ca="1" si="63"/>
        <v>-2.2093776066054584E-2</v>
      </c>
      <c r="L301" s="10">
        <f t="shared" ca="1" si="63"/>
        <v>17.591528588308517</v>
      </c>
      <c r="M301" s="10">
        <f t="shared" ca="1" si="63"/>
        <v>-2.1989410735385646E-2</v>
      </c>
      <c r="N301" s="10">
        <f t="shared" ca="1" si="63"/>
        <v>17.511631512715638</v>
      </c>
      <c r="O301" s="10">
        <f t="shared" ca="1" si="63"/>
        <v>-2.1889539390894549E-2</v>
      </c>
      <c r="P301" s="10">
        <f t="shared" ca="1" si="64"/>
        <v>17.499926347111334</v>
      </c>
      <c r="Q301" s="10">
        <f t="shared" ca="1" si="64"/>
        <v>-2.1874907933889166E-2</v>
      </c>
      <c r="R301" s="10">
        <f t="shared" ca="1" si="64"/>
        <v>17.485119763070088</v>
      </c>
      <c r="S301" s="10">
        <f t="shared" ca="1" si="64"/>
        <v>-2.1856399703837612E-2</v>
      </c>
      <c r="T301" s="10">
        <f t="shared" ca="1" si="64"/>
        <v>17.337626418691141</v>
      </c>
      <c r="U301" s="10">
        <f t="shared" ca="1" si="64"/>
        <v>-2.1672033023363926E-2</v>
      </c>
      <c r="V301" s="10">
        <f t="shared" ca="1" si="64"/>
        <v>17.253164981712374</v>
      </c>
      <c r="W301" s="10">
        <f t="shared" ca="1" si="64"/>
        <v>-2.1566456227140467E-2</v>
      </c>
      <c r="X301" s="10">
        <f t="shared" ca="1" si="64"/>
        <v>17.254297231836812</v>
      </c>
      <c r="Y301" s="10">
        <f t="shared" ca="1" si="64"/>
        <v>-2.1567871539796016E-2</v>
      </c>
      <c r="Z301" s="10">
        <f t="shared" ca="1" si="64"/>
        <v>17.215297064163558</v>
      </c>
      <c r="AA301" s="10">
        <f t="shared" ca="1" si="64"/>
        <v>-2.1519121330204449E-2</v>
      </c>
      <c r="AB301" s="10">
        <f t="shared" ca="1" si="64"/>
        <v>17.232232339975653</v>
      </c>
      <c r="AC301" s="10">
        <f t="shared" ca="1" si="64"/>
        <v>-2.1540290424969567E-2</v>
      </c>
      <c r="AD301" s="11">
        <f t="shared" ca="1" si="56"/>
        <v>-0.26199715805032092</v>
      </c>
    </row>
    <row r="302" spans="1:30" x14ac:dyDescent="0.25">
      <c r="A302">
        <v>150025</v>
      </c>
      <c r="B302" s="2" t="s">
        <v>578</v>
      </c>
      <c r="C302" s="2">
        <v>1180</v>
      </c>
      <c r="D302" s="2">
        <v>6585</v>
      </c>
      <c r="E302">
        <v>800</v>
      </c>
      <c r="F302" s="10">
        <f t="shared" ca="1" si="63"/>
        <v>38.996362830324522</v>
      </c>
      <c r="G302" s="10">
        <f t="shared" ca="1" si="63"/>
        <v>-4.8947361403695898E-2</v>
      </c>
      <c r="H302" s="10">
        <f t="shared" ca="1" si="63"/>
        <v>38.873233544138017</v>
      </c>
      <c r="I302" s="10">
        <f t="shared" ca="1" si="63"/>
        <v>-4.8792812280830954E-2</v>
      </c>
      <c r="J302" s="10">
        <f t="shared" ca="1" si="63"/>
        <v>38.724645062016513</v>
      </c>
      <c r="K302" s="10">
        <f t="shared" ca="1" si="63"/>
        <v>-4.8606307345320086E-2</v>
      </c>
      <c r="L302" s="10">
        <f t="shared" ca="1" si="63"/>
        <v>38.541719772339839</v>
      </c>
      <c r="M302" s="10">
        <f t="shared" ca="1" si="63"/>
        <v>-4.8376703617848425E-2</v>
      </c>
      <c r="N302" s="10">
        <f t="shared" ca="1" si="63"/>
        <v>38.366671271996509</v>
      </c>
      <c r="O302" s="10">
        <f t="shared" ca="1" si="63"/>
        <v>-4.815698665996801E-2</v>
      </c>
      <c r="P302" s="10">
        <f t="shared" ca="1" si="64"/>
        <v>38.341026132044895</v>
      </c>
      <c r="Q302" s="10">
        <f t="shared" ca="1" si="64"/>
        <v>-4.8124797454556167E-2</v>
      </c>
      <c r="R302" s="10">
        <f t="shared" ca="1" si="64"/>
        <v>38.308586016904336</v>
      </c>
      <c r="S302" s="10">
        <f t="shared" ca="1" si="64"/>
        <v>-4.8084079348442749E-2</v>
      </c>
      <c r="T302" s="10">
        <f t="shared" ca="1" si="64"/>
        <v>37.985439161370884</v>
      </c>
      <c r="U302" s="10">
        <f t="shared" ca="1" si="64"/>
        <v>-4.7678472651400641E-2</v>
      </c>
      <c r="V302" s="10">
        <f t="shared" ca="1" si="64"/>
        <v>37.800390487558182</v>
      </c>
      <c r="W302" s="10">
        <f t="shared" ca="1" si="64"/>
        <v>-4.7446203699709033E-2</v>
      </c>
      <c r="X302" s="10">
        <f t="shared" ca="1" si="64"/>
        <v>37.802871162662072</v>
      </c>
      <c r="Y302" s="10">
        <f t="shared" ca="1" si="64"/>
        <v>-4.7449317387551239E-2</v>
      </c>
      <c r="Z302" s="10">
        <f t="shared" ca="1" si="64"/>
        <v>37.717424720302546</v>
      </c>
      <c r="AA302" s="10">
        <f t="shared" ca="1" si="64"/>
        <v>-4.7342066926449794E-2</v>
      </c>
      <c r="AB302" s="10">
        <f t="shared" ca="1" si="64"/>
        <v>37.754528639461157</v>
      </c>
      <c r="AC302" s="10">
        <f t="shared" ca="1" si="64"/>
        <v>-4.7388638934933051E-2</v>
      </c>
      <c r="AD302" s="11">
        <f t="shared" ca="1" si="56"/>
        <v>-0.57639374771070606</v>
      </c>
    </row>
    <row r="303" spans="1:30" x14ac:dyDescent="0.25">
      <c r="A303">
        <v>150026</v>
      </c>
      <c r="B303" s="2" t="s">
        <v>578</v>
      </c>
      <c r="C303" s="2">
        <v>1180</v>
      </c>
      <c r="D303" s="2">
        <v>6585</v>
      </c>
      <c r="E303">
        <v>800</v>
      </c>
      <c r="F303" s="10">
        <f t="shared" ca="1" si="63"/>
        <v>47.859395052495564</v>
      </c>
      <c r="G303" s="10">
        <f t="shared" ca="1" si="63"/>
        <v>-5.9626785709956824E-2</v>
      </c>
      <c r="H303" s="10">
        <f t="shared" ca="1" si="63"/>
        <v>47.708281135134293</v>
      </c>
      <c r="I303" s="10">
        <f t="shared" ca="1" si="63"/>
        <v>-5.9438516778466795E-2</v>
      </c>
      <c r="J303" s="10">
        <f t="shared" ca="1" si="63"/>
        <v>47.525921695690016</v>
      </c>
      <c r="K303" s="10">
        <f t="shared" ca="1" si="63"/>
        <v>-5.9211319857026289E-2</v>
      </c>
      <c r="L303" s="10">
        <f t="shared" ca="1" si="63"/>
        <v>47.301421432888063</v>
      </c>
      <c r="M303" s="10">
        <f t="shared" ca="1" si="63"/>
        <v>-5.8931620770833533E-2</v>
      </c>
      <c r="N303" s="10">
        <f t="shared" ca="1" si="63"/>
        <v>47.086588183753264</v>
      </c>
      <c r="O303" s="10">
        <f t="shared" ca="1" si="63"/>
        <v>-5.8663965567597391E-2</v>
      </c>
      <c r="P303" s="10">
        <f t="shared" ca="1" si="64"/>
        <v>47.055114456588981</v>
      </c>
      <c r="Q303" s="10">
        <f t="shared" ca="1" si="64"/>
        <v>-5.8624753262822966E-2</v>
      </c>
      <c r="R303" s="10">
        <f t="shared" ca="1" si="64"/>
        <v>47.015301402925083</v>
      </c>
      <c r="S303" s="10">
        <f t="shared" ca="1" si="64"/>
        <v>-5.8575151206284801E-2</v>
      </c>
      <c r="T303" s="10">
        <f t="shared" ca="1" si="64"/>
        <v>46.618710236558137</v>
      </c>
      <c r="U303" s="10">
        <f t="shared" ca="1" si="64"/>
        <v>-5.8081048502615328E-2</v>
      </c>
      <c r="V303" s="10">
        <f t="shared" ca="1" si="64"/>
        <v>46.391603990201858</v>
      </c>
      <c r="W303" s="10">
        <f t="shared" ca="1" si="64"/>
        <v>-5.7798102688736454E-2</v>
      </c>
      <c r="X303" s="10">
        <f t="shared" ca="1" si="64"/>
        <v>46.394648469255209</v>
      </c>
      <c r="Y303" s="10">
        <f t="shared" ca="1" si="64"/>
        <v>-5.7801895726653327E-2</v>
      </c>
      <c r="Z303" s="10">
        <f t="shared" ca="1" si="64"/>
        <v>46.28978189340279</v>
      </c>
      <c r="AA303" s="10">
        <f t="shared" ca="1" si="64"/>
        <v>-5.7671245164947926E-2</v>
      </c>
      <c r="AB303" s="10">
        <f t="shared" ca="1" si="64"/>
        <v>46.335318733152036</v>
      </c>
      <c r="AC303" s="10">
        <f t="shared" ca="1" si="64"/>
        <v>-5.7727978338918441E-2</v>
      </c>
      <c r="AD303" s="11">
        <f t="shared" ca="1" si="56"/>
        <v>-0.70215238357485998</v>
      </c>
    </row>
    <row r="304" spans="1:30" x14ac:dyDescent="0.25">
      <c r="A304">
        <v>150027</v>
      </c>
      <c r="B304" s="2" t="s">
        <v>578</v>
      </c>
      <c r="C304" s="2">
        <v>1180</v>
      </c>
      <c r="D304" s="2">
        <v>6585</v>
      </c>
      <c r="E304">
        <v>800</v>
      </c>
      <c r="F304" s="10">
        <f t="shared" ca="1" si="63"/>
        <v>67.603425714708209</v>
      </c>
      <c r="G304" s="10">
        <f t="shared" ca="1" si="63"/>
        <v>-8.4545442424565631E-2</v>
      </c>
      <c r="H304" s="10">
        <f t="shared" ca="1" si="63"/>
        <v>67.389970896159298</v>
      </c>
      <c r="I304" s="10">
        <f t="shared" ca="1" si="63"/>
        <v>-8.4278493939617088E-2</v>
      </c>
      <c r="J304" s="10">
        <f t="shared" ca="1" si="63"/>
        <v>67.132380452228176</v>
      </c>
      <c r="K304" s="10">
        <f t="shared" ca="1" si="63"/>
        <v>-8.395634905100742E-2</v>
      </c>
      <c r="L304" s="10">
        <f t="shared" ca="1" si="63"/>
        <v>66.815264307683989</v>
      </c>
      <c r="M304" s="10">
        <f t="shared" ca="1" si="63"/>
        <v>-8.3559760794465449E-2</v>
      </c>
      <c r="N304" s="10">
        <f t="shared" ca="1" si="63"/>
        <v>66.511803230020902</v>
      </c>
      <c r="O304" s="10">
        <f t="shared" ca="1" si="63"/>
        <v>-8.3180249685399277E-2</v>
      </c>
      <c r="P304" s="10">
        <f t="shared" ca="1" si="64"/>
        <v>66.467345255280904</v>
      </c>
      <c r="Q304" s="10">
        <f t="shared" ca="1" si="64"/>
        <v>-8.3124650148778831E-2</v>
      </c>
      <c r="R304" s="10">
        <f t="shared" ca="1" si="64"/>
        <v>66.411107628104659</v>
      </c>
      <c r="S304" s="10">
        <f t="shared" ca="1" si="64"/>
        <v>-8.3054318874582922E-2</v>
      </c>
      <c r="T304" s="10">
        <f t="shared" ca="1" si="64"/>
        <v>65.850905782151756</v>
      </c>
      <c r="U304" s="10">
        <f t="shared" ca="1" si="64"/>
        <v>-8.235372548878292E-2</v>
      </c>
      <c r="V304" s="10">
        <f t="shared" ca="1" si="64"/>
        <v>65.530108575290853</v>
      </c>
      <c r="W304" s="10">
        <f t="shared" ca="1" si="64"/>
        <v>-8.1952533663133778E-2</v>
      </c>
      <c r="X304" s="10">
        <f t="shared" ca="1" si="64"/>
        <v>65.534409031100992</v>
      </c>
      <c r="Y304" s="10">
        <f t="shared" ca="1" si="64"/>
        <v>-8.1957911851224863E-2</v>
      </c>
      <c r="Z304" s="10">
        <f t="shared" ca="1" si="64"/>
        <v>65.386280544252827</v>
      </c>
      <c r="AA304" s="10">
        <f t="shared" ca="1" si="64"/>
        <v>-8.1772661054776902E-2</v>
      </c>
      <c r="AB304" s="10">
        <f t="shared" ca="1" si="64"/>
        <v>65.450603262078531</v>
      </c>
      <c r="AC304" s="10">
        <f t="shared" ca="1" si="64"/>
        <v>-8.1853103614884348E-2</v>
      </c>
      <c r="AD304" s="11">
        <f t="shared" ca="1" si="56"/>
        <v>-0.99558920059121947</v>
      </c>
    </row>
    <row r="305" spans="1:30" x14ac:dyDescent="0.25">
      <c r="A305">
        <v>150028</v>
      </c>
      <c r="B305" s="2" t="s">
        <v>578</v>
      </c>
      <c r="C305" s="2">
        <v>1180</v>
      </c>
      <c r="D305" s="2">
        <v>6585</v>
      </c>
      <c r="E305">
        <v>800</v>
      </c>
      <c r="F305" s="10">
        <f t="shared" ca="1" si="63"/>
        <v>88.906207349622179</v>
      </c>
      <c r="G305" s="10">
        <f t="shared" ca="1" si="63"/>
        <v>-0.11124400319021795</v>
      </c>
      <c r="H305" s="10">
        <f t="shared" ca="1" si="63"/>
        <v>88.62548994281839</v>
      </c>
      <c r="I305" s="10">
        <f t="shared" ca="1" si="63"/>
        <v>-0.1108927551837067</v>
      </c>
      <c r="J305" s="10">
        <f t="shared" ca="1" si="63"/>
        <v>88.28672915995412</v>
      </c>
      <c r="K305" s="10">
        <f t="shared" ca="1" si="63"/>
        <v>-0.11046888033027293</v>
      </c>
      <c r="L305" s="10">
        <f t="shared" ca="1" si="63"/>
        <v>87.869685298601041</v>
      </c>
      <c r="M305" s="10">
        <f t="shared" ca="1" si="63"/>
        <v>-0.10994705367692822</v>
      </c>
      <c r="N305" s="10">
        <f t="shared" ca="1" si="63"/>
        <v>87.470599406014614</v>
      </c>
      <c r="O305" s="10">
        <f t="shared" ca="1" si="63"/>
        <v>-0.10944769695447275</v>
      </c>
      <c r="P305" s="10">
        <f t="shared" ca="1" si="64"/>
        <v>87.412132103821108</v>
      </c>
      <c r="Q305" s="10">
        <f t="shared" ca="1" si="64"/>
        <v>-0.10937453966944582</v>
      </c>
      <c r="R305" s="10">
        <f t="shared" ca="1" si="64"/>
        <v>87.338173216535097</v>
      </c>
      <c r="S305" s="10">
        <f t="shared" ca="1" si="64"/>
        <v>-0.10928199851918806</v>
      </c>
      <c r="T305" s="10">
        <f t="shared" ca="1" si="64"/>
        <v>86.60144396136225</v>
      </c>
      <c r="U305" s="10">
        <f t="shared" ca="1" si="64"/>
        <v>-0.10836016511681963</v>
      </c>
      <c r="V305" s="10">
        <f t="shared" ca="1" si="64"/>
        <v>86.179559083653302</v>
      </c>
      <c r="W305" s="10">
        <f t="shared" ca="1" si="64"/>
        <v>-0.10783228113570234</v>
      </c>
      <c r="X305" s="10">
        <f t="shared" ca="1" si="64"/>
        <v>86.185214673024873</v>
      </c>
      <c r="Y305" s="10">
        <f t="shared" ca="1" si="64"/>
        <v>-0.10783935769898008</v>
      </c>
      <c r="Z305" s="10">
        <f t="shared" ca="1" si="64"/>
        <v>85.990408835496979</v>
      </c>
      <c r="AA305" s="10">
        <f t="shared" ca="1" si="64"/>
        <v>-0.10759560665102225</v>
      </c>
      <c r="AB305" s="10">
        <f t="shared" ca="1" si="64"/>
        <v>86.075000538178386</v>
      </c>
      <c r="AC305" s="10">
        <f t="shared" ca="1" si="64"/>
        <v>-0.10770145212484783</v>
      </c>
      <c r="AD305" s="11">
        <f t="shared" ca="1" si="56"/>
        <v>-1.3099857902516046</v>
      </c>
    </row>
    <row r="306" spans="1:30" x14ac:dyDescent="0.25">
      <c r="A306">
        <v>150029</v>
      </c>
      <c r="B306" s="2" t="s">
        <v>578</v>
      </c>
      <c r="C306" s="2">
        <v>1180</v>
      </c>
      <c r="D306" s="2">
        <v>6585</v>
      </c>
      <c r="E306">
        <v>800</v>
      </c>
      <c r="F306" s="10">
        <f t="shared" ca="1" si="63"/>
        <v>125.1904413821692</v>
      </c>
      <c r="G306" s="10">
        <f t="shared" ca="1" si="63"/>
        <v>-0.15663155649182686</v>
      </c>
      <c r="H306" s="10">
        <f t="shared" ca="1" si="63"/>
        <v>124.79515811557765</v>
      </c>
      <c r="I306" s="10">
        <f t="shared" ca="1" si="63"/>
        <v>-0.15613699929865904</v>
      </c>
      <c r="J306" s="10">
        <f t="shared" ca="1" si="63"/>
        <v>124.31814291951858</v>
      </c>
      <c r="K306" s="10">
        <f t="shared" ca="1" si="63"/>
        <v>-0.15554018350502427</v>
      </c>
      <c r="L306" s="10">
        <f t="shared" ca="1" si="63"/>
        <v>123.73089590229736</v>
      </c>
      <c r="M306" s="10">
        <f t="shared" ca="1" si="63"/>
        <v>-0.15480545157711495</v>
      </c>
      <c r="N306" s="10">
        <f t="shared" ca="1" si="63"/>
        <v>123.16893582626109</v>
      </c>
      <c r="O306" s="10">
        <f t="shared" ca="1" si="63"/>
        <v>-0.15410235731189761</v>
      </c>
      <c r="P306" s="10">
        <f t="shared" ca="1" si="64"/>
        <v>123.08660695872491</v>
      </c>
      <c r="Q306" s="10">
        <f t="shared" ca="1" si="64"/>
        <v>-0.15399935185457972</v>
      </c>
      <c r="R306" s="10">
        <f t="shared" ca="1" si="64"/>
        <v>122.98246410954162</v>
      </c>
      <c r="S306" s="10">
        <f t="shared" ca="1" si="64"/>
        <v>-0.15386905391501679</v>
      </c>
      <c r="T306" s="10">
        <f t="shared" ca="1" si="64"/>
        <v>121.94506229718507</v>
      </c>
      <c r="U306" s="10">
        <f t="shared" ca="1" si="64"/>
        <v>-0.15257111248448205</v>
      </c>
      <c r="V306" s="10">
        <f t="shared" ca="1" si="64"/>
        <v>121.35099855712308</v>
      </c>
      <c r="W306" s="10">
        <f t="shared" ca="1" si="64"/>
        <v>-0.15182785183906888</v>
      </c>
      <c r="X306" s="10">
        <f t="shared" ca="1" si="64"/>
        <v>121.35896229498582</v>
      </c>
      <c r="Y306" s="10">
        <f t="shared" ca="1" si="64"/>
        <v>-0.15183781564016396</v>
      </c>
      <c r="Z306" s="10">
        <f t="shared" ca="1" si="64"/>
        <v>121.08465266564761</v>
      </c>
      <c r="AA306" s="10">
        <f t="shared" ca="1" si="64"/>
        <v>-0.15149461416463933</v>
      </c>
      <c r="AB306" s="10">
        <f t="shared" ca="1" si="64"/>
        <v>121.20376777483575</v>
      </c>
      <c r="AC306" s="10">
        <f t="shared" ca="1" si="64"/>
        <v>-0.15164364459178575</v>
      </c>
      <c r="AD306" s="11">
        <f t="shared" ca="1" si="56"/>
        <v>-1.8444599926742591</v>
      </c>
    </row>
    <row r="307" spans="1:30" x14ac:dyDescent="0.25">
      <c r="A307">
        <v>150030</v>
      </c>
      <c r="B307" s="2" t="s">
        <v>578</v>
      </c>
      <c r="C307" s="2">
        <v>1180</v>
      </c>
      <c r="D307" s="2">
        <v>6585</v>
      </c>
      <c r="E307">
        <v>800</v>
      </c>
      <c r="F307" s="10">
        <f t="shared" ca="1" si="63"/>
        <v>138.16015722611033</v>
      </c>
      <c r="G307" s="10">
        <f t="shared" ca="1" si="63"/>
        <v>-0.17265069295121824</v>
      </c>
      <c r="H307" s="10">
        <f t="shared" ca="1" si="63"/>
        <v>137.72392265693563</v>
      </c>
      <c r="I307" s="10">
        <f t="shared" ca="1" si="63"/>
        <v>-0.1721055560451128</v>
      </c>
      <c r="J307" s="10">
        <f t="shared" ca="1" si="63"/>
        <v>137.19748873946443</v>
      </c>
      <c r="K307" s="10">
        <f t="shared" ca="1" si="63"/>
        <v>-0.17144770227258357</v>
      </c>
      <c r="L307" s="10">
        <f t="shared" ca="1" si="63"/>
        <v>136.54940299638307</v>
      </c>
      <c r="M307" s="10">
        <f t="shared" ca="1" si="63"/>
        <v>-0.1706378273065926</v>
      </c>
      <c r="N307" s="10">
        <f t="shared" ca="1" si="63"/>
        <v>135.92922391878915</v>
      </c>
      <c r="O307" s="10">
        <f t="shared" ca="1" si="63"/>
        <v>-0.16986282567334168</v>
      </c>
      <c r="P307" s="10">
        <f t="shared" ca="1" si="64"/>
        <v>135.83836578970627</v>
      </c>
      <c r="Q307" s="10">
        <f t="shared" ca="1" si="64"/>
        <v>-0.16974928556697993</v>
      </c>
      <c r="R307" s="10">
        <f t="shared" ca="1" si="64"/>
        <v>135.72343375289671</v>
      </c>
      <c r="S307" s="10">
        <f t="shared" ca="1" si="64"/>
        <v>-0.16960566170177988</v>
      </c>
      <c r="T307" s="10">
        <f t="shared" ca="1" si="64"/>
        <v>134.57855722782483</v>
      </c>
      <c r="U307" s="10">
        <f t="shared" ca="1" si="64"/>
        <v>-0.16817497626130407</v>
      </c>
      <c r="V307" s="10">
        <f t="shared" ca="1" si="64"/>
        <v>133.92294855017232</v>
      </c>
      <c r="W307" s="10">
        <f t="shared" ca="1" si="64"/>
        <v>-0.16735570032261002</v>
      </c>
      <c r="X307" s="10">
        <f t="shared" ca="1" si="64"/>
        <v>133.9317373303945</v>
      </c>
      <c r="Y307" s="10">
        <f t="shared" ca="1" si="64"/>
        <v>-0.16736668314881709</v>
      </c>
      <c r="Z307" s="10">
        <f t="shared" ca="1" si="64"/>
        <v>133.62900925387697</v>
      </c>
      <c r="AA307" s="10">
        <f t="shared" ca="1" si="64"/>
        <v>-0.16698838152238651</v>
      </c>
      <c r="AB307" s="10">
        <f t="shared" ca="1" si="64"/>
        <v>133.7604646751675</v>
      </c>
      <c r="AC307" s="10">
        <f t="shared" ca="1" si="64"/>
        <v>-0.16715265369776383</v>
      </c>
      <c r="AD307" s="11">
        <f t="shared" ca="1" si="56"/>
        <v>-2.0330979464704901</v>
      </c>
    </row>
    <row r="308" spans="1:30" x14ac:dyDescent="0.25">
      <c r="A308">
        <v>150031</v>
      </c>
      <c r="B308" s="2" t="s">
        <v>578</v>
      </c>
      <c r="C308" s="2">
        <v>1180</v>
      </c>
      <c r="D308" s="2">
        <v>6585</v>
      </c>
      <c r="E308">
        <v>800</v>
      </c>
      <c r="F308" s="10">
        <f t="shared" ca="1" si="63"/>
        <v>143.55549138083589</v>
      </c>
      <c r="G308" s="10">
        <f t="shared" ca="1" si="63"/>
        <v>-0.17932533314263135</v>
      </c>
      <c r="H308" s="10">
        <f t="shared" ca="1" si="63"/>
        <v>143.10222128334541</v>
      </c>
      <c r="I308" s="10">
        <f t="shared" ca="1" si="63"/>
        <v>-0.17875912135613523</v>
      </c>
      <c r="J308" s="10">
        <f t="shared" ca="1" si="63"/>
        <v>142.55522943548266</v>
      </c>
      <c r="K308" s="10">
        <f t="shared" ca="1" si="63"/>
        <v>-0.17807583509239996</v>
      </c>
      <c r="L308" s="10">
        <f t="shared" ca="1" si="63"/>
        <v>141.8818350997141</v>
      </c>
      <c r="M308" s="10">
        <f t="shared" ca="1" si="63"/>
        <v>-0.17723465052720833</v>
      </c>
      <c r="N308" s="10">
        <f t="shared" ca="1" si="63"/>
        <v>141.23743722108108</v>
      </c>
      <c r="O308" s="10">
        <f t="shared" ca="1" si="63"/>
        <v>-0.17642968749061008</v>
      </c>
      <c r="P308" s="10">
        <f t="shared" ca="1" si="64"/>
        <v>141.14303096367439</v>
      </c>
      <c r="Q308" s="10">
        <f t="shared" ca="1" si="64"/>
        <v>-0.17631175794714668</v>
      </c>
      <c r="R308" s="10">
        <f t="shared" ca="1" si="64"/>
        <v>141.02361068107734</v>
      </c>
      <c r="S308" s="10">
        <f t="shared" ca="1" si="64"/>
        <v>-0.17616258161293116</v>
      </c>
      <c r="T308" s="10">
        <f t="shared" ca="1" si="64"/>
        <v>139.83402523599059</v>
      </c>
      <c r="U308" s="10">
        <f t="shared" ca="1" si="64"/>
        <v>-0.17467658616831325</v>
      </c>
      <c r="V308" s="10">
        <f t="shared" ca="1" si="64"/>
        <v>139.1528141852539</v>
      </c>
      <c r="W308" s="10">
        <f t="shared" ca="1" si="64"/>
        <v>-0.17382563719075217</v>
      </c>
      <c r="X308" s="10">
        <f t="shared" ca="1" si="64"/>
        <v>139.16194617879503</v>
      </c>
      <c r="Y308" s="10">
        <f t="shared" ca="1" si="64"/>
        <v>-0.17383704461075589</v>
      </c>
      <c r="Z308" s="10">
        <f t="shared" ca="1" si="64"/>
        <v>138.84739617645155</v>
      </c>
      <c r="AA308" s="10">
        <f t="shared" ca="1" si="64"/>
        <v>-0.17344411792144787</v>
      </c>
      <c r="AB308" s="10">
        <f t="shared" ca="1" si="64"/>
        <v>138.98398510322264</v>
      </c>
      <c r="AC308" s="10">
        <f t="shared" ca="1" si="64"/>
        <v>-0.17361474082525472</v>
      </c>
      <c r="AD308" s="11">
        <f t="shared" ca="1" si="56"/>
        <v>-2.1116970938855868</v>
      </c>
    </row>
    <row r="309" spans="1:30" x14ac:dyDescent="0.25">
      <c r="A309">
        <v>150032</v>
      </c>
      <c r="B309" s="2" t="s">
        <v>578</v>
      </c>
      <c r="C309" s="2">
        <v>1180</v>
      </c>
      <c r="D309" s="2">
        <v>6585</v>
      </c>
      <c r="E309">
        <v>800</v>
      </c>
      <c r="F309" s="10">
        <f t="shared" ca="1" si="63"/>
        <v>432.51668440356735</v>
      </c>
      <c r="G309" s="10">
        <f t="shared" ca="1" si="63"/>
        <v>-0.54064585550445921</v>
      </c>
      <c r="H309" s="10">
        <f t="shared" ca="1" si="63"/>
        <v>431.15103215425165</v>
      </c>
      <c r="I309" s="10">
        <f t="shared" ca="1" si="63"/>
        <v>-0.53893879019281454</v>
      </c>
      <c r="J309" s="10">
        <f t="shared" ca="1" si="63"/>
        <v>429.50300672410111</v>
      </c>
      <c r="K309" s="10">
        <f t="shared" ca="1" si="63"/>
        <v>-0.53687875840512644</v>
      </c>
      <c r="L309" s="10">
        <f t="shared" ca="1" si="63"/>
        <v>427.47414469589694</v>
      </c>
      <c r="M309" s="10">
        <f t="shared" ca="1" si="63"/>
        <v>-0.53434268086987124</v>
      </c>
      <c r="N309" s="10">
        <f t="shared" ca="1" si="63"/>
        <v>425.53264575899004</v>
      </c>
      <c r="O309" s="10">
        <f t="shared" ca="1" si="63"/>
        <v>-0.53191580719873754</v>
      </c>
      <c r="P309" s="10">
        <f t="shared" ca="1" si="64"/>
        <v>425.24821023480541</v>
      </c>
      <c r="Q309" s="10">
        <f t="shared" ca="1" si="64"/>
        <v>-0.53156026279350677</v>
      </c>
      <c r="R309" s="10">
        <f t="shared" ca="1" si="64"/>
        <v>424.88841024260319</v>
      </c>
      <c r="S309" s="10">
        <f t="shared" ca="1" si="64"/>
        <v>-0.53111051280325394</v>
      </c>
      <c r="T309" s="10">
        <f t="shared" ca="1" si="64"/>
        <v>421.30432197419469</v>
      </c>
      <c r="U309" s="10">
        <f t="shared" ca="1" si="64"/>
        <v>-0.5266304024677434</v>
      </c>
      <c r="V309" s="10">
        <f t="shared" ca="1" si="64"/>
        <v>419.25190905561067</v>
      </c>
      <c r="W309" s="10">
        <f t="shared" ca="1" si="64"/>
        <v>-0.52406488631951342</v>
      </c>
      <c r="X309" s="10">
        <f t="shared" ca="1" si="64"/>
        <v>419.27942273363453</v>
      </c>
      <c r="Y309" s="10">
        <f t="shared" ca="1" si="64"/>
        <v>-0.52409927841704318</v>
      </c>
      <c r="Z309" s="10">
        <f t="shared" ca="1" si="64"/>
        <v>418.3317186591745</v>
      </c>
      <c r="AA309" s="10">
        <f t="shared" ca="1" si="64"/>
        <v>-0.52291464832396817</v>
      </c>
      <c r="AB309" s="10">
        <f t="shared" ca="1" si="64"/>
        <v>418.74324586140835</v>
      </c>
      <c r="AC309" s="10">
        <f t="shared" ca="1" si="64"/>
        <v>-0.52342905732676048</v>
      </c>
      <c r="AD309" s="11">
        <f t="shared" ca="1" si="56"/>
        <v>-6.3665309406227983</v>
      </c>
    </row>
    <row r="310" spans="1:30" x14ac:dyDescent="0.25">
      <c r="A310">
        <v>150033</v>
      </c>
      <c r="B310" s="2" t="s">
        <v>578</v>
      </c>
      <c r="C310" s="2">
        <v>1180</v>
      </c>
      <c r="D310" s="2">
        <v>6585</v>
      </c>
      <c r="E310">
        <v>800</v>
      </c>
      <c r="F310" s="10">
        <f t="shared" ref="F310:O319" ca="1" si="65">IFERROR(INDEX((INDIRECT("'"&amp;F$2&amp;F$3)),MATCH($A310,INDIRECT("'"&amp;F$2&amp;$A$1),0))*INDEX(F$4:F$8,MATCH($B310,$E$4:$E$8,0)),0)</f>
        <v>443.16273550887121</v>
      </c>
      <c r="G310" s="10">
        <f t="shared" ca="1" si="65"/>
        <v>-0.55399513588728533</v>
      </c>
      <c r="H310" s="10">
        <f t="shared" ca="1" si="65"/>
        <v>441.76346882533238</v>
      </c>
      <c r="I310" s="10">
        <f t="shared" ca="1" si="65"/>
        <v>-0.55224592081485935</v>
      </c>
      <c r="J310" s="10">
        <f t="shared" ca="1" si="65"/>
        <v>440.07487857170821</v>
      </c>
      <c r="K310" s="10">
        <f t="shared" ca="1" si="65"/>
        <v>-0.55013502404475911</v>
      </c>
      <c r="L310" s="10">
        <f t="shared" ca="1" si="65"/>
        <v>437.99607773277899</v>
      </c>
      <c r="M310" s="10">
        <f t="shared" ca="1" si="65"/>
        <v>-0.54753632731110258</v>
      </c>
      <c r="N310" s="10">
        <f t="shared" ca="1" si="65"/>
        <v>436.00679035753308</v>
      </c>
      <c r="O310" s="10">
        <f t="shared" ca="1" si="65"/>
        <v>-0.54504953083327423</v>
      </c>
      <c r="P310" s="10">
        <f t="shared" ref="P310:AC319" ca="1" si="66">IFERROR(INDEX((INDIRECT("'"&amp;P$2&amp;P$3)),MATCH($A310,INDIRECT("'"&amp;P$2&amp;$A$1),0))*INDEX(P$4:P$8,MATCH($B310,$E$4:$E$8,0)),0)</f>
        <v>435.71535368117134</v>
      </c>
      <c r="Q310" s="10">
        <f t="shared" ca="1" si="66"/>
        <v>-0.5446852075538402</v>
      </c>
      <c r="R310" s="10">
        <f t="shared" ca="1" si="66"/>
        <v>435.34669750088949</v>
      </c>
      <c r="S310" s="10">
        <f t="shared" ca="1" si="66"/>
        <v>-0.54422435262555646</v>
      </c>
      <c r="T310" s="10">
        <f t="shared" ca="1" si="66"/>
        <v>431.67438977587437</v>
      </c>
      <c r="U310" s="10">
        <f t="shared" ca="1" si="66"/>
        <v>-0.5396336222817617</v>
      </c>
      <c r="V310" s="10">
        <f t="shared" ca="1" si="66"/>
        <v>429.57145836029741</v>
      </c>
      <c r="W310" s="10">
        <f t="shared" ca="1" si="66"/>
        <v>-0.53700476005579756</v>
      </c>
      <c r="X310" s="10">
        <f t="shared" ca="1" si="66"/>
        <v>429.59964926542693</v>
      </c>
      <c r="Y310" s="10">
        <f t="shared" ca="1" si="66"/>
        <v>-0.53704000134092078</v>
      </c>
      <c r="Z310" s="10">
        <f t="shared" ca="1" si="66"/>
        <v>428.62861821567731</v>
      </c>
      <c r="AA310" s="10">
        <f t="shared" ca="1" si="66"/>
        <v>-0.53582612112209071</v>
      </c>
      <c r="AB310" s="10">
        <f t="shared" ca="1" si="66"/>
        <v>429.05027482975629</v>
      </c>
      <c r="AC310" s="10">
        <f t="shared" ca="1" si="66"/>
        <v>-0.5363532315817422</v>
      </c>
      <c r="AD310" s="11">
        <f t="shared" ca="1" si="56"/>
        <v>-6.5237292354529899</v>
      </c>
    </row>
    <row r="311" spans="1:30" x14ac:dyDescent="0.25">
      <c r="A311">
        <v>150034</v>
      </c>
      <c r="B311" s="2" t="s">
        <v>578</v>
      </c>
      <c r="C311" s="2">
        <v>1180</v>
      </c>
      <c r="D311" s="2">
        <v>6585</v>
      </c>
      <c r="E311">
        <v>800</v>
      </c>
      <c r="F311" s="10">
        <f t="shared" ca="1" si="65"/>
        <v>482.60674420803321</v>
      </c>
      <c r="G311" s="10">
        <f t="shared" ca="1" si="65"/>
        <v>-0.60338747330374221</v>
      </c>
      <c r="H311" s="10">
        <f t="shared" ca="1" si="65"/>
        <v>481.08293481632967</v>
      </c>
      <c r="I311" s="10">
        <f t="shared" ca="1" si="65"/>
        <v>-0.60148230411642523</v>
      </c>
      <c r="J311" s="10">
        <f t="shared" ca="1" si="65"/>
        <v>479.24405040817379</v>
      </c>
      <c r="K311" s="10">
        <f t="shared" ca="1" si="65"/>
        <v>-0.59918320691140037</v>
      </c>
      <c r="L311" s="10">
        <f t="shared" ca="1" si="65"/>
        <v>476.98022444911481</v>
      </c>
      <c r="M311" s="10">
        <f t="shared" ca="1" si="65"/>
        <v>-0.59635281914365879</v>
      </c>
      <c r="N311" s="10">
        <f t="shared" ca="1" si="65"/>
        <v>474.81387916207439</v>
      </c>
      <c r="O311" s="10">
        <f t="shared" ca="1" si="65"/>
        <v>-0.59364430828106018</v>
      </c>
      <c r="P311" s="10">
        <f t="shared" ca="1" si="66"/>
        <v>474.4965029608461</v>
      </c>
      <c r="Q311" s="10">
        <f t="shared" ca="1" si="66"/>
        <v>-0.5932475031670742</v>
      </c>
      <c r="R311" s="10">
        <f t="shared" ca="1" si="66"/>
        <v>474.09503427983503</v>
      </c>
      <c r="S311" s="10">
        <f t="shared" ca="1" si="66"/>
        <v>-0.5927455599680761</v>
      </c>
      <c r="T311" s="10">
        <f t="shared" ca="1" si="66"/>
        <v>470.09587024167536</v>
      </c>
      <c r="U311" s="10">
        <f t="shared" ca="1" si="66"/>
        <v>-0.58774553559362963</v>
      </c>
      <c r="V311" s="10">
        <f t="shared" ca="1" si="66"/>
        <v>467.80576594714569</v>
      </c>
      <c r="W311" s="10">
        <f t="shared" ca="1" si="66"/>
        <v>-0.58488229288004945</v>
      </c>
      <c r="X311" s="10">
        <f t="shared" ca="1" si="66"/>
        <v>467.8364660034697</v>
      </c>
      <c r="Y311" s="10">
        <f t="shared" ca="1" si="66"/>
        <v>-0.58492067615926802</v>
      </c>
      <c r="Z311" s="10">
        <f t="shared" ca="1" si="66"/>
        <v>466.77900765714361</v>
      </c>
      <c r="AA311" s="10">
        <f t="shared" ca="1" si="66"/>
        <v>-0.58359857047514474</v>
      </c>
      <c r="AB311" s="10">
        <f t="shared" ca="1" si="66"/>
        <v>467.2381941125679</v>
      </c>
      <c r="AC311" s="10">
        <f t="shared" ca="1" si="66"/>
        <v>-0.58417267632517467</v>
      </c>
      <c r="AD311" s="11">
        <f t="shared" ca="1" si="56"/>
        <v>-7.1053629263247036</v>
      </c>
    </row>
    <row r="312" spans="1:30" x14ac:dyDescent="0.25">
      <c r="A312">
        <v>150035</v>
      </c>
      <c r="B312" s="2" t="s">
        <v>578</v>
      </c>
      <c r="C312" s="2">
        <v>1180</v>
      </c>
      <c r="D312" s="2">
        <v>6585</v>
      </c>
      <c r="E312">
        <v>800</v>
      </c>
      <c r="F312" s="10">
        <f t="shared" ca="1" si="65"/>
        <v>844.40205597547686</v>
      </c>
      <c r="G312" s="10">
        <f t="shared" ca="1" si="65"/>
        <v>-1.0554831022687878</v>
      </c>
      <c r="H312" s="10">
        <f t="shared" ca="1" si="65"/>
        <v>841.73589393213297</v>
      </c>
      <c r="I312" s="10">
        <f t="shared" ca="1" si="65"/>
        <v>-1.052150461183009</v>
      </c>
      <c r="J312" s="10">
        <f t="shared" ca="1" si="65"/>
        <v>838.51845490214976</v>
      </c>
      <c r="K312" s="10">
        <f t="shared" ca="1" si="65"/>
        <v>-1.0481287365736294</v>
      </c>
      <c r="L312" s="10">
        <f t="shared" ca="1" si="65"/>
        <v>834.55750881687072</v>
      </c>
      <c r="M312" s="10">
        <f t="shared" ca="1" si="65"/>
        <v>-1.043177645286695</v>
      </c>
      <c r="N312" s="10">
        <f t="shared" ca="1" si="65"/>
        <v>830.76712164080345</v>
      </c>
      <c r="O312" s="10">
        <f t="shared" ca="1" si="65"/>
        <v>-1.0384397487040373</v>
      </c>
      <c r="P312" s="10">
        <f t="shared" ca="1" si="66"/>
        <v>830.21181834251536</v>
      </c>
      <c r="Q312" s="10">
        <f t="shared" ca="1" si="66"/>
        <v>-1.037745632383702</v>
      </c>
      <c r="R312" s="10">
        <f t="shared" ca="1" si="66"/>
        <v>829.50938103983765</v>
      </c>
      <c r="S312" s="10">
        <f t="shared" ca="1" si="66"/>
        <v>-1.0368676019500562</v>
      </c>
      <c r="T312" s="10">
        <f t="shared" ca="1" si="66"/>
        <v>822.51216772582404</v>
      </c>
      <c r="U312" s="10">
        <f t="shared" ca="1" si="66"/>
        <v>-1.0281212466283847</v>
      </c>
      <c r="V312" s="10">
        <f t="shared" ca="1" si="66"/>
        <v>818.5052432517939</v>
      </c>
      <c r="W312" s="10">
        <f t="shared" ca="1" si="66"/>
        <v>-1.0231126834155437</v>
      </c>
      <c r="X312" s="10">
        <f t="shared" ca="1" si="66"/>
        <v>818.55895818841623</v>
      </c>
      <c r="Y312" s="10">
        <f t="shared" ca="1" si="66"/>
        <v>-1.023179825847923</v>
      </c>
      <c r="Z312" s="10">
        <f t="shared" ca="1" si="66"/>
        <v>816.70875610885037</v>
      </c>
      <c r="AA312" s="10">
        <f t="shared" ca="1" si="66"/>
        <v>-1.020867115904899</v>
      </c>
      <c r="AB312" s="10">
        <f t="shared" ca="1" si="66"/>
        <v>817.51218041174241</v>
      </c>
      <c r="AC312" s="10">
        <f t="shared" ca="1" si="66"/>
        <v>-1.0218713777605561</v>
      </c>
      <c r="AD312" s="11">
        <f t="shared" ca="1" si="56"/>
        <v>-12.429145177907223</v>
      </c>
    </row>
    <row r="313" spans="1:30" x14ac:dyDescent="0.25">
      <c r="A313">
        <v>1002697</v>
      </c>
      <c r="B313" s="2" t="s">
        <v>578</v>
      </c>
      <c r="C313" s="2">
        <v>1180</v>
      </c>
      <c r="D313" s="2">
        <v>6585</v>
      </c>
      <c r="E313">
        <v>800</v>
      </c>
      <c r="F313" s="10">
        <f t="shared" ca="1" si="65"/>
        <v>145.72875422715998</v>
      </c>
      <c r="G313" s="10">
        <f t="shared" ca="1" si="65"/>
        <v>-0.18199518921919655</v>
      </c>
      <c r="H313" s="10">
        <f t="shared" ca="1" si="65"/>
        <v>145.2686221486143</v>
      </c>
      <c r="I313" s="10">
        <f t="shared" ca="1" si="65"/>
        <v>-0.18142054748054415</v>
      </c>
      <c r="J313" s="10">
        <f t="shared" ca="1" si="65"/>
        <v>144.7133494816149</v>
      </c>
      <c r="K313" s="10">
        <f t="shared" ca="1" si="65"/>
        <v>-0.18072708822032649</v>
      </c>
      <c r="L313" s="10">
        <f t="shared" ca="1" si="65"/>
        <v>144.02976074034657</v>
      </c>
      <c r="M313" s="10">
        <f t="shared" ca="1" si="65"/>
        <v>-0.17987337981545456</v>
      </c>
      <c r="N313" s="10">
        <f t="shared" ca="1" si="65"/>
        <v>143.37560742878367</v>
      </c>
      <c r="O313" s="10">
        <f t="shared" ca="1" si="65"/>
        <v>-0.17905643221751741</v>
      </c>
      <c r="P313" s="10">
        <f t="shared" ca="1" si="66"/>
        <v>143.2797719706567</v>
      </c>
      <c r="Q313" s="10">
        <f t="shared" ca="1" si="66"/>
        <v>-0.17893674689921338</v>
      </c>
      <c r="R313" s="10">
        <f t="shared" ca="1" si="66"/>
        <v>143.1585438041482</v>
      </c>
      <c r="S313" s="10">
        <f t="shared" ca="1" si="66"/>
        <v>-0.17878534957739164</v>
      </c>
      <c r="T313" s="10">
        <f t="shared" ca="1" si="66"/>
        <v>141.95094942171278</v>
      </c>
      <c r="U313" s="10">
        <f t="shared" ca="1" si="66"/>
        <v>-0.1772772301311169</v>
      </c>
      <c r="V313" s="10">
        <f t="shared" ca="1" si="66"/>
        <v>141.25942562952099</v>
      </c>
      <c r="W313" s="10">
        <f t="shared" ca="1" si="66"/>
        <v>-0.17641361193800903</v>
      </c>
      <c r="X313" s="10">
        <f t="shared" ca="1" si="66"/>
        <v>141.2686958708023</v>
      </c>
      <c r="Y313" s="10">
        <f t="shared" ca="1" si="66"/>
        <v>-0.17642518919553141</v>
      </c>
      <c r="Z313" s="10">
        <f t="shared" ca="1" si="66"/>
        <v>140.94938394798592</v>
      </c>
      <c r="AA313" s="10">
        <f t="shared" ca="1" si="66"/>
        <v>-0.1760264124810724</v>
      </c>
      <c r="AB313" s="10">
        <f t="shared" ca="1" si="66"/>
        <v>141.08804067193367</v>
      </c>
      <c r="AC313" s="10">
        <f t="shared" ca="1" si="66"/>
        <v>-0.17619957567625105</v>
      </c>
      <c r="AD313" s="11">
        <f t="shared" ca="1" si="56"/>
        <v>-2.1431367528516252</v>
      </c>
    </row>
    <row r="314" spans="1:30" x14ac:dyDescent="0.25">
      <c r="A314">
        <v>1003622</v>
      </c>
      <c r="B314" s="2" t="s">
        <v>578</v>
      </c>
      <c r="C314" s="2">
        <v>1180</v>
      </c>
      <c r="D314" s="2">
        <v>6585</v>
      </c>
      <c r="E314">
        <v>800</v>
      </c>
      <c r="F314" s="10">
        <f t="shared" ca="1" si="65"/>
        <v>13.321691870034979</v>
      </c>
      <c r="G314" s="10">
        <f t="shared" ca="1" si="65"/>
        <v>-1.6464112472152254E-2</v>
      </c>
      <c r="H314" s="10">
        <f t="shared" ca="1" si="65"/>
        <v>13.279629218759245</v>
      </c>
      <c r="I314" s="10">
        <f t="shared" ca="1" si="65"/>
        <v>-1.6412127767188592E-2</v>
      </c>
      <c r="J314" s="10">
        <f t="shared" ca="1" si="65"/>
        <v>13.228869357310844</v>
      </c>
      <c r="K314" s="10">
        <f t="shared" ca="1" si="65"/>
        <v>-1.6349394288880392E-2</v>
      </c>
      <c r="L314" s="10">
        <f t="shared" ca="1" si="65"/>
        <v>13.166379571919508</v>
      </c>
      <c r="M314" s="10">
        <f t="shared" ca="1" si="65"/>
        <v>-1.6272163944185378E-2</v>
      </c>
      <c r="N314" s="10">
        <f t="shared" ca="1" si="65"/>
        <v>13.10658060569202</v>
      </c>
      <c r="O314" s="10">
        <f t="shared" ca="1" si="65"/>
        <v>-1.6198259149261967E-2</v>
      </c>
      <c r="P314" s="10">
        <f t="shared" ca="1" si="66"/>
        <v>13.097819874495476</v>
      </c>
      <c r="Q314" s="10">
        <f t="shared" ca="1" si="66"/>
        <v>-1.6187431871077983E-2</v>
      </c>
      <c r="R314" s="10">
        <f t="shared" ca="1" si="66"/>
        <v>13.086737886669809</v>
      </c>
      <c r="S314" s="10">
        <f t="shared" ca="1" si="66"/>
        <v>-1.6173735780839832E-2</v>
      </c>
      <c r="T314" s="10">
        <f t="shared" ca="1" si="66"/>
        <v>12.976346493069384</v>
      </c>
      <c r="U314" s="10">
        <f t="shared" ca="1" si="66"/>
        <v>-1.6037304437289304E-2</v>
      </c>
      <c r="V314" s="10">
        <f t="shared" ca="1" si="66"/>
        <v>12.913131330562626</v>
      </c>
      <c r="W314" s="10">
        <f t="shared" ca="1" si="66"/>
        <v>-1.5959177608083946E-2</v>
      </c>
      <c r="X314" s="10">
        <f t="shared" ca="1" si="66"/>
        <v>12.913978763168263</v>
      </c>
      <c r="Y314" s="10">
        <f t="shared" ca="1" si="66"/>
        <v>-1.5960224939449052E-2</v>
      </c>
      <c r="Z314" s="10">
        <f t="shared" ca="1" si="66"/>
        <v>12.884789087673216</v>
      </c>
      <c r="AA314" s="10">
        <f t="shared" ca="1" si="66"/>
        <v>-1.5924149784351291E-2</v>
      </c>
      <c r="AB314" s="10">
        <f t="shared" ca="1" si="66"/>
        <v>12.897464294854778</v>
      </c>
      <c r="AC314" s="10">
        <f t="shared" ca="1" si="66"/>
        <v>-1.593981491447748E-2</v>
      </c>
      <c r="AD314" s="11">
        <f t="shared" ca="1" si="56"/>
        <v>-0.19387789695723745</v>
      </c>
    </row>
    <row r="315" spans="1:30" x14ac:dyDescent="0.25">
      <c r="A315">
        <v>1003827</v>
      </c>
      <c r="B315" s="2" t="s">
        <v>578</v>
      </c>
      <c r="C315" s="2">
        <v>1180</v>
      </c>
      <c r="D315" s="2">
        <v>6585</v>
      </c>
      <c r="E315">
        <v>800</v>
      </c>
      <c r="F315" s="10">
        <f t="shared" ca="1" si="65"/>
        <v>9.1286829017892845</v>
      </c>
      <c r="G315" s="10">
        <f t="shared" ca="1" si="65"/>
        <v>-1.1569376331782667E-2</v>
      </c>
      <c r="H315" s="10">
        <f t="shared" ca="1" si="65"/>
        <v>9.099859490374973</v>
      </c>
      <c r="I315" s="10">
        <f t="shared" ca="1" si="65"/>
        <v>-1.1532846539105497E-2</v>
      </c>
      <c r="J315" s="10">
        <f t="shared" ca="1" si="65"/>
        <v>9.0650763199021966</v>
      </c>
      <c r="K315" s="10">
        <f t="shared" ca="1" si="65"/>
        <v>-1.1488763554348384E-2</v>
      </c>
      <c r="L315" s="10">
        <f t="shared" ca="1" si="65"/>
        <v>9.0222552247287311</v>
      </c>
      <c r="M315" s="10">
        <f t="shared" ca="1" si="65"/>
        <v>-1.1434493582400536E-2</v>
      </c>
      <c r="N315" s="10">
        <f t="shared" ca="1" si="65"/>
        <v>8.981278012084033</v>
      </c>
      <c r="O315" s="10">
        <f t="shared" ca="1" si="65"/>
        <v>-1.1382560483265166E-2</v>
      </c>
      <c r="P315" s="10">
        <f t="shared" ca="1" si="66"/>
        <v>8.9752747252747245</v>
      </c>
      <c r="Q315" s="10">
        <f t="shared" ca="1" si="66"/>
        <v>-1.1374952125622367E-2</v>
      </c>
      <c r="R315" s="10">
        <f t="shared" ca="1" si="66"/>
        <v>8.9676807984845723</v>
      </c>
      <c r="S315" s="10">
        <f t="shared" ca="1" si="66"/>
        <v>-1.1365327845995558E-2</v>
      </c>
      <c r="T315" s="10">
        <f t="shared" ca="1" si="66"/>
        <v>8.8920351494862189</v>
      </c>
      <c r="U315" s="10">
        <f t="shared" ca="1" si="66"/>
        <v>-1.1269457172149241E-2</v>
      </c>
      <c r="V315" s="10">
        <f t="shared" ca="1" si="66"/>
        <v>8.8487169899957347</v>
      </c>
      <c r="W315" s="10">
        <f t="shared" ca="1" si="66"/>
        <v>-1.1214557238113043E-2</v>
      </c>
      <c r="X315" s="10">
        <f t="shared" ca="1" si="66"/>
        <v>8.8492976927783058</v>
      </c>
      <c r="Y315" s="10">
        <f t="shared" ca="1" si="66"/>
        <v>-1.1215293200693928E-2</v>
      </c>
      <c r="Z315" s="10">
        <f t="shared" ca="1" si="66"/>
        <v>8.8292954817828857</v>
      </c>
      <c r="AA315" s="10">
        <f t="shared" ca="1" si="66"/>
        <v>-1.1189943091706313E-2</v>
      </c>
      <c r="AB315" s="10">
        <f t="shared" ca="1" si="66"/>
        <v>8.837981161365013</v>
      </c>
      <c r="AC315" s="10">
        <f t="shared" ca="1" si="66"/>
        <v>-1.1200951020984175E-2</v>
      </c>
      <c r="AD315" s="11">
        <f t="shared" ca="1" si="56"/>
        <v>-0.13623852218616689</v>
      </c>
    </row>
    <row r="316" spans="1:30" x14ac:dyDescent="0.25">
      <c r="A316">
        <v>1003856</v>
      </c>
      <c r="B316" s="2" t="s">
        <v>578</v>
      </c>
      <c r="C316" s="2">
        <v>1180</v>
      </c>
      <c r="D316" s="2">
        <v>6585</v>
      </c>
      <c r="E316">
        <v>800</v>
      </c>
      <c r="F316" s="10">
        <f t="shared" ca="1" si="65"/>
        <v>10.924161113279402</v>
      </c>
      <c r="G316" s="10">
        <f t="shared" ca="1" si="65"/>
        <v>-1.3794256395587024E-2</v>
      </c>
      <c r="H316" s="10">
        <f t="shared" ca="1" si="65"/>
        <v>10.889668559039999</v>
      </c>
      <c r="I316" s="10">
        <f t="shared" ca="1" si="65"/>
        <v>-1.375070164277963E-2</v>
      </c>
      <c r="J316" s="10">
        <f t="shared" ca="1" si="65"/>
        <v>10.848044048432801</v>
      </c>
      <c r="K316" s="10">
        <f t="shared" ca="1" si="65"/>
        <v>-1.3698141160953843E-2</v>
      </c>
      <c r="L316" s="10">
        <f t="shared" ca="1" si="65"/>
        <v>10.796800671074353</v>
      </c>
      <c r="M316" s="10">
        <f t="shared" ca="1" si="65"/>
        <v>-1.36334346559391E-2</v>
      </c>
      <c r="N316" s="10">
        <f t="shared" ca="1" si="65"/>
        <v>10.747763840929224</v>
      </c>
      <c r="O316" s="10">
        <f t="shared" ca="1" si="65"/>
        <v>-1.357151442235462E-2</v>
      </c>
      <c r="P316" s="10">
        <f t="shared" ca="1" si="66"/>
        <v>10.740579795539581</v>
      </c>
      <c r="Q316" s="10">
        <f t="shared" ca="1" si="66"/>
        <v>-1.3562442919011283E-2</v>
      </c>
      <c r="R316" s="10">
        <f t="shared" ca="1" si="66"/>
        <v>10.731492254584268</v>
      </c>
      <c r="S316" s="10">
        <f t="shared" ca="1" si="66"/>
        <v>-1.3550967816379319E-2</v>
      </c>
      <c r="T316" s="10">
        <f t="shared" ca="1" si="66"/>
        <v>10.640968214471688</v>
      </c>
      <c r="U316" s="10">
        <f t="shared" ca="1" si="66"/>
        <v>-1.3436660474485634E-2</v>
      </c>
      <c r="V316" s="10">
        <f t="shared" ca="1" si="66"/>
        <v>10.58913000752597</v>
      </c>
      <c r="W316" s="10">
        <f t="shared" ca="1" si="66"/>
        <v>-1.3371202860827089E-2</v>
      </c>
      <c r="X316" s="10">
        <f t="shared" ca="1" si="66"/>
        <v>10.589824926039844</v>
      </c>
      <c r="Y316" s="10">
        <f t="shared" ca="1" si="66"/>
        <v>-1.337208035467353E-2</v>
      </c>
      <c r="Z316" s="10">
        <f t="shared" ca="1" si="66"/>
        <v>10.565888573130385</v>
      </c>
      <c r="AA316" s="10">
        <f t="shared" ca="1" si="66"/>
        <v>-1.3341855224726758E-2</v>
      </c>
      <c r="AB316" s="10">
        <f t="shared" ca="1" si="66"/>
        <v>10.576282598660057</v>
      </c>
      <c r="AC316" s="10">
        <f t="shared" ca="1" si="66"/>
        <v>-1.3354980063481131E-2</v>
      </c>
      <c r="AD316" s="11">
        <f t="shared" ca="1" si="56"/>
        <v>-0.16243823799119894</v>
      </c>
    </row>
    <row r="317" spans="1:30" x14ac:dyDescent="0.25">
      <c r="A317">
        <v>1003857</v>
      </c>
      <c r="B317" s="2" t="s">
        <v>578</v>
      </c>
      <c r="C317" s="2">
        <v>1180</v>
      </c>
      <c r="D317" s="2">
        <v>6585</v>
      </c>
      <c r="E317">
        <v>800</v>
      </c>
      <c r="F317" s="10">
        <f t="shared" ca="1" si="65"/>
        <v>2.3975307567555775</v>
      </c>
      <c r="G317" s="10">
        <f t="shared" ca="1" si="65"/>
        <v>-3.1148320893261026E-3</v>
      </c>
      <c r="H317" s="10">
        <f t="shared" ca="1" si="65"/>
        <v>2.3899606597192471</v>
      </c>
      <c r="I317" s="10">
        <f t="shared" ca="1" si="65"/>
        <v>-3.104997145143788E-3</v>
      </c>
      <c r="J317" s="10">
        <f t="shared" ca="1" si="65"/>
        <v>2.380825308878042</v>
      </c>
      <c r="K317" s="10">
        <f t="shared" ca="1" si="65"/>
        <v>-3.0931286492476423E-3</v>
      </c>
      <c r="L317" s="10">
        <f t="shared" ca="1" si="65"/>
        <v>2.3695789008451573</v>
      </c>
      <c r="M317" s="10">
        <f t="shared" ca="1" si="65"/>
        <v>-3.0785175029539908E-3</v>
      </c>
      <c r="N317" s="10">
        <f t="shared" ca="1" si="65"/>
        <v>2.3588167647627967</v>
      </c>
      <c r="O317" s="10">
        <f t="shared" ca="1" si="65"/>
        <v>-3.064535514725237E-3</v>
      </c>
      <c r="P317" s="10">
        <f t="shared" ca="1" si="66"/>
        <v>2.3572400789558965</v>
      </c>
      <c r="Q317" s="10">
        <f t="shared" ca="1" si="66"/>
        <v>-3.0624871107444835E-3</v>
      </c>
      <c r="R317" s="10">
        <f t="shared" ca="1" si="66"/>
        <v>2.3552456320855413</v>
      </c>
      <c r="S317" s="10">
        <f t="shared" ca="1" si="66"/>
        <v>-3.059895958537266E-3</v>
      </c>
      <c r="T317" s="10">
        <f t="shared" ca="1" si="66"/>
        <v>2.3353782785976969</v>
      </c>
      <c r="U317" s="10">
        <f t="shared" ca="1" si="66"/>
        <v>-3.0340846232709499E-3</v>
      </c>
      <c r="V317" s="10">
        <f t="shared" ca="1" si="66"/>
        <v>2.324001323036657</v>
      </c>
      <c r="W317" s="10">
        <f t="shared" ca="1" si="66"/>
        <v>-3.0193038717996655E-3</v>
      </c>
      <c r="X317" s="10">
        <f t="shared" ca="1" si="66"/>
        <v>2.3241538371284189</v>
      </c>
      <c r="Y317" s="10">
        <f t="shared" ca="1" si="66"/>
        <v>-3.0195020155714424E-3</v>
      </c>
      <c r="Z317" s="10">
        <f t="shared" ca="1" si="66"/>
        <v>2.3189005145428316</v>
      </c>
      <c r="AA317" s="10">
        <f t="shared" ca="1" si="66"/>
        <v>-3.0126769862286232E-3</v>
      </c>
      <c r="AB317" s="10">
        <f t="shared" ca="1" si="66"/>
        <v>2.3211816961947207</v>
      </c>
      <c r="AC317" s="10">
        <f t="shared" ca="1" si="66"/>
        <v>-3.0156406594957397E-3</v>
      </c>
      <c r="AD317" s="11">
        <f t="shared" ca="1" si="56"/>
        <v>-3.6679602127044936E-2</v>
      </c>
    </row>
    <row r="318" spans="1:30" x14ac:dyDescent="0.25">
      <c r="A318">
        <v>1004176</v>
      </c>
      <c r="B318" s="2" t="s">
        <v>578</v>
      </c>
      <c r="C318" s="2">
        <v>1180</v>
      </c>
      <c r="D318" s="2">
        <v>6585</v>
      </c>
      <c r="E318">
        <v>800</v>
      </c>
      <c r="F318" s="10">
        <f t="shared" ca="1" si="65"/>
        <v>101.10433478743596</v>
      </c>
      <c r="G318" s="10">
        <f t="shared" ca="1" si="65"/>
        <v>-0.12637318762408759</v>
      </c>
      <c r="H318" s="10">
        <f t="shared" ca="1" si="65"/>
        <v>100.7851023342222</v>
      </c>
      <c r="I318" s="10">
        <f t="shared" ca="1" si="65"/>
        <v>-0.12597416988869081</v>
      </c>
      <c r="J318" s="10">
        <f t="shared" ca="1" si="65"/>
        <v>100.3998628259292</v>
      </c>
      <c r="K318" s="10">
        <f t="shared" ca="1" si="65"/>
        <v>-0.12549264805519003</v>
      </c>
      <c r="L318" s="10">
        <f t="shared" ca="1" si="65"/>
        <v>99.92559962838358</v>
      </c>
      <c r="M318" s="10">
        <f t="shared" ca="1" si="65"/>
        <v>-0.12489985297699047</v>
      </c>
      <c r="N318" s="10">
        <f t="shared" ca="1" si="65"/>
        <v>99.471758272466474</v>
      </c>
      <c r="O318" s="10">
        <f t="shared" ca="1" si="65"/>
        <v>-0.12433258374028103</v>
      </c>
      <c r="P318" s="10">
        <f t="shared" ca="1" si="66"/>
        <v>99.405269127655188</v>
      </c>
      <c r="Q318" s="10">
        <f t="shared" ca="1" si="66"/>
        <v>-0.12424947706449047</v>
      </c>
      <c r="R318" s="10">
        <f t="shared" ca="1" si="66"/>
        <v>99.321162918161107</v>
      </c>
      <c r="S318" s="10">
        <f t="shared" ca="1" si="66"/>
        <v>-0.12414435031779762</v>
      </c>
      <c r="T318" s="10">
        <f t="shared" ca="1" si="66"/>
        <v>98.483352786751752</v>
      </c>
      <c r="U318" s="10">
        <f t="shared" ca="1" si="66"/>
        <v>-0.12309714757270709</v>
      </c>
      <c r="V318" s="10">
        <f t="shared" ca="1" si="66"/>
        <v>98.003584374745344</v>
      </c>
      <c r="W318" s="10">
        <f t="shared" ca="1" si="66"/>
        <v>-0.12249747137015785</v>
      </c>
      <c r="X318" s="10">
        <f t="shared" ca="1" si="66"/>
        <v>98.010015923433443</v>
      </c>
      <c r="Y318" s="10">
        <f t="shared" ca="1" si="66"/>
        <v>-0.12250551034604136</v>
      </c>
      <c r="Z318" s="10">
        <f t="shared" ca="1" si="66"/>
        <v>97.788482295994882</v>
      </c>
      <c r="AA318" s="10">
        <f t="shared" ca="1" si="66"/>
        <v>-0.12222860915556126</v>
      </c>
      <c r="AB318" s="10">
        <f t="shared" ca="1" si="66"/>
        <v>97.88468016657221</v>
      </c>
      <c r="AC318" s="10">
        <f t="shared" ca="1" si="66"/>
        <v>-0.12234884961382714</v>
      </c>
      <c r="AD318" s="11">
        <f t="shared" ca="1" si="56"/>
        <v>-1.4881438577258226</v>
      </c>
    </row>
    <row r="319" spans="1:30" x14ac:dyDescent="0.25">
      <c r="A319">
        <v>1004890</v>
      </c>
      <c r="B319" s="2" t="s">
        <v>578</v>
      </c>
      <c r="C319" s="2">
        <v>1180</v>
      </c>
      <c r="D319" s="2">
        <v>6585</v>
      </c>
      <c r="E319">
        <v>800</v>
      </c>
      <c r="F319" s="10">
        <f t="shared" ca="1" si="65"/>
        <v>77.028017664983466</v>
      </c>
      <c r="G319" s="10">
        <f t="shared" ca="1" si="65"/>
        <v>-9.6114818756348308E-2</v>
      </c>
      <c r="H319" s="10">
        <f t="shared" ca="1" si="65"/>
        <v>76.784805115322925</v>
      </c>
      <c r="I319" s="10">
        <f t="shared" ca="1" si="65"/>
        <v>-9.5811340478722598E-2</v>
      </c>
      <c r="J319" s="10">
        <f t="shared" ca="1" si="65"/>
        <v>76.491303993808899</v>
      </c>
      <c r="K319" s="10">
        <f t="shared" ca="1" si="65"/>
        <v>-9.5445112605355806E-2</v>
      </c>
      <c r="L319" s="10">
        <f t="shared" ca="1" si="65"/>
        <v>76.129978695193344</v>
      </c>
      <c r="M319" s="10">
        <f t="shared" ca="1" si="65"/>
        <v>-9.4994254376865997E-2</v>
      </c>
      <c r="N319" s="10">
        <f t="shared" ca="1" si="65"/>
        <v>75.784212116003829</v>
      </c>
      <c r="O319" s="10">
        <f t="shared" ca="1" si="65"/>
        <v>-9.4562810168664455E-2</v>
      </c>
      <c r="P319" s="10">
        <f t="shared" ca="1" si="66"/>
        <v>75.733556256076355</v>
      </c>
      <c r="Q319" s="10">
        <f t="shared" ca="1" si="66"/>
        <v>-9.4499602274401198E-2</v>
      </c>
      <c r="R319" s="10">
        <f t="shared" ca="1" si="66"/>
        <v>75.669478542650268</v>
      </c>
      <c r="S319" s="10">
        <f t="shared" ca="1" si="66"/>
        <v>-9.4419646720578496E-2</v>
      </c>
      <c r="T319" s="10">
        <f t="shared" ca="1" si="66"/>
        <v>75.031178970848714</v>
      </c>
      <c r="U319" s="10">
        <f t="shared" ca="1" si="66"/>
        <v>-9.3623182660932169E-2</v>
      </c>
      <c r="V319" s="10">
        <f t="shared" ca="1" si="66"/>
        <v>74.66565943310755</v>
      </c>
      <c r="W319" s="10">
        <f t="shared" ca="1" si="66"/>
        <v>-9.3167090901246821E-2</v>
      </c>
      <c r="X319" s="10">
        <f t="shared" ca="1" si="66"/>
        <v>74.670559415358582</v>
      </c>
      <c r="Y319" s="10">
        <f t="shared" ca="1" si="66"/>
        <v>-9.3173205051918798E-2</v>
      </c>
      <c r="Z319" s="10">
        <f t="shared" ca="1" si="66"/>
        <v>74.501780339727432</v>
      </c>
      <c r="AA319" s="10">
        <f t="shared" ca="1" si="66"/>
        <v>-9.2962604146483233E-2</v>
      </c>
      <c r="AB319" s="10">
        <f t="shared" ca="1" si="66"/>
        <v>74.575070286095638</v>
      </c>
      <c r="AC319" s="10">
        <f t="shared" ca="1" si="66"/>
        <v>-9.3054054635868536E-2</v>
      </c>
      <c r="AD319" s="11">
        <f t="shared" ca="1" si="56"/>
        <v>-1.1318277227773863</v>
      </c>
    </row>
    <row r="320" spans="1:30" x14ac:dyDescent="0.25">
      <c r="A320">
        <v>1004922</v>
      </c>
      <c r="B320" s="2" t="s">
        <v>578</v>
      </c>
      <c r="C320" s="2">
        <v>1180</v>
      </c>
      <c r="D320" s="2">
        <v>6585</v>
      </c>
      <c r="E320">
        <v>800</v>
      </c>
      <c r="F320" s="10">
        <f t="shared" ref="F320:O329" ca="1" si="67">IFERROR(INDEX((INDIRECT("'"&amp;F$2&amp;F$3)),MATCH($A320,INDIRECT("'"&amp;F$2&amp;$A$1),0))*INDEX(F$4:F$8,MATCH($B320,$E$4:$E$8,0)),0)</f>
        <v>10.476515244441964</v>
      </c>
      <c r="G320" s="10">
        <f t="shared" ca="1" si="67"/>
        <v>-1.2904304370065281E-2</v>
      </c>
      <c r="H320" s="10">
        <f t="shared" ca="1" si="67"/>
        <v>10.443436112180763</v>
      </c>
      <c r="I320" s="10">
        <f t="shared" ca="1" si="67"/>
        <v>-1.2863559601309976E-2</v>
      </c>
      <c r="J320" s="10">
        <f t="shared" ca="1" si="67"/>
        <v>10.403517273983782</v>
      </c>
      <c r="K320" s="10">
        <f t="shared" ca="1" si="67"/>
        <v>-1.2814390118311658E-2</v>
      </c>
      <c r="L320" s="10">
        <f t="shared" ca="1" si="67"/>
        <v>10.354373727078393</v>
      </c>
      <c r="M320" s="10">
        <f t="shared" ca="1" si="67"/>
        <v>-1.2753858226523673E-2</v>
      </c>
      <c r="N320" s="10">
        <f t="shared" ca="1" si="67"/>
        <v>10.307346308384425</v>
      </c>
      <c r="O320" s="10">
        <f t="shared" ca="1" si="67"/>
        <v>-1.2695932846718837E-2</v>
      </c>
      <c r="P320" s="10">
        <f t="shared" ref="P320:AC329" ca="1" si="68">IFERROR(INDEX((INDIRECT("'"&amp;P$2&amp;P$3)),MATCH($A320,INDIRECT("'"&amp;P$2&amp;$A$1),0))*INDEX(P$4:P$8,MATCH($B320,$E$4:$E$8,0)),0)</f>
        <v>10.30045664790973</v>
      </c>
      <c r="Q320" s="10">
        <f t="shared" ca="1" si="68"/>
        <v>-1.2687446601655716E-2</v>
      </c>
      <c r="R320" s="10">
        <f t="shared" ca="1" si="68"/>
        <v>10.291741492543055</v>
      </c>
      <c r="S320" s="10">
        <f t="shared" ca="1" si="68"/>
        <v>-1.2676711828225815E-2</v>
      </c>
      <c r="T320" s="10">
        <f t="shared" ca="1" si="68"/>
        <v>10.204926910041605</v>
      </c>
      <c r="U320" s="10">
        <f t="shared" ca="1" si="68"/>
        <v>-1.2569779153551076E-2</v>
      </c>
      <c r="V320" s="10">
        <f t="shared" ca="1" si="68"/>
        <v>10.155212908235903</v>
      </c>
      <c r="W320" s="10">
        <f t="shared" ca="1" si="68"/>
        <v>-1.250854461174147E-2</v>
      </c>
      <c r="X320" s="10">
        <f t="shared" ca="1" si="68"/>
        <v>10.155879350659148</v>
      </c>
      <c r="Y320" s="10">
        <f t="shared" ca="1" si="68"/>
        <v>-1.2509365493081688E-2</v>
      </c>
      <c r="Z320" s="10">
        <f t="shared" ca="1" si="68"/>
        <v>10.132923851966671</v>
      </c>
      <c r="AA320" s="10">
        <f t="shared" ca="1" si="68"/>
        <v>-1.248109037151858E-2</v>
      </c>
      <c r="AB320" s="10">
        <f t="shared" ca="1" si="68"/>
        <v>10.14289195530967</v>
      </c>
      <c r="AC320" s="10">
        <f t="shared" ca="1" si="68"/>
        <v>-1.2493368446482347E-2</v>
      </c>
      <c r="AD320" s="11">
        <f t="shared" ca="1" si="56"/>
        <v>-0.15195835166918614</v>
      </c>
    </row>
    <row r="321" spans="1:30" x14ac:dyDescent="0.25">
      <c r="A321">
        <v>1004982</v>
      </c>
      <c r="B321" s="2" t="s">
        <v>578</v>
      </c>
      <c r="C321" s="2">
        <v>1180</v>
      </c>
      <c r="D321" s="2">
        <v>6585</v>
      </c>
      <c r="E321">
        <v>120</v>
      </c>
      <c r="F321" s="10">
        <f t="shared" ca="1" si="67"/>
        <v>1871.8009421748752</v>
      </c>
      <c r="G321" s="10">
        <f t="shared" ca="1" si="67"/>
        <v>-15.5981891513196</v>
      </c>
      <c r="H321" s="10">
        <f t="shared" ca="1" si="67"/>
        <v>1865.8908137124843</v>
      </c>
      <c r="I321" s="10">
        <f t="shared" ca="1" si="67"/>
        <v>-15.54893856083862</v>
      </c>
      <c r="J321" s="10">
        <f t="shared" ca="1" si="67"/>
        <v>1858.7586598231198</v>
      </c>
      <c r="K321" s="10">
        <f t="shared" ca="1" si="67"/>
        <v>-15.489504524389549</v>
      </c>
      <c r="L321" s="10">
        <f t="shared" ca="1" si="67"/>
        <v>1849.9783607205031</v>
      </c>
      <c r="M321" s="10">
        <f t="shared" ca="1" si="67"/>
        <v>-15.41633607836417</v>
      </c>
      <c r="N321" s="10">
        <f t="shared" ca="1" si="67"/>
        <v>1841.5761425625026</v>
      </c>
      <c r="O321" s="10">
        <f t="shared" ca="1" si="67"/>
        <v>-15.346318276168351</v>
      </c>
      <c r="P321" s="10">
        <f t="shared" ca="1" si="68"/>
        <v>1840.3451919394277</v>
      </c>
      <c r="Q321" s="10">
        <f t="shared" ca="1" si="68"/>
        <v>-15.336060454291017</v>
      </c>
      <c r="R321" s="10">
        <f t="shared" ca="1" si="68"/>
        <v>1838.7880867717338</v>
      </c>
      <c r="S321" s="10">
        <f t="shared" ca="1" si="68"/>
        <v>-15.323084704366474</v>
      </c>
      <c r="T321" s="10">
        <f t="shared" ca="1" si="68"/>
        <v>1823.2772405094768</v>
      </c>
      <c r="U321" s="10">
        <f t="shared" ca="1" si="68"/>
        <v>-15.193828912019981</v>
      </c>
      <c r="V321" s="10">
        <f t="shared" ca="1" si="68"/>
        <v>1814.3950203009429</v>
      </c>
      <c r="W321" s="10">
        <f t="shared" ca="1" si="68"/>
        <v>-15.11981113172364</v>
      </c>
      <c r="X321" s="10">
        <f t="shared" ca="1" si="68"/>
        <v>1814.5140911490855</v>
      </c>
      <c r="Y321" s="10">
        <f t="shared" ca="1" si="68"/>
        <v>-15.120803379120192</v>
      </c>
      <c r="Z321" s="10">
        <f t="shared" ca="1" si="68"/>
        <v>1810.412715541059</v>
      </c>
      <c r="AA321" s="10">
        <f t="shared" ca="1" si="68"/>
        <v>-15.086625582179737</v>
      </c>
      <c r="AB321" s="10">
        <f t="shared" ca="1" si="68"/>
        <v>1812.193680374668</v>
      </c>
      <c r="AC321" s="10">
        <f t="shared" ca="1" si="68"/>
        <v>-15.101466811137664</v>
      </c>
      <c r="AD321" s="11">
        <f t="shared" ca="1" si="56"/>
        <v>-183.68096756591902</v>
      </c>
    </row>
    <row r="322" spans="1:30" x14ac:dyDescent="0.25">
      <c r="A322">
        <v>1006231</v>
      </c>
      <c r="B322" s="2" t="s">
        <v>578</v>
      </c>
      <c r="C322" s="2">
        <v>1180</v>
      </c>
      <c r="D322" s="2">
        <v>6585</v>
      </c>
      <c r="E322">
        <v>800</v>
      </c>
      <c r="F322" s="10">
        <f t="shared" ca="1" si="67"/>
        <v>8.7019509055516089</v>
      </c>
      <c r="G322" s="10">
        <f t="shared" ca="1" si="67"/>
        <v>-1.0679424306260923E-2</v>
      </c>
      <c r="H322" s="10">
        <f t="shared" ca="1" si="67"/>
        <v>8.6744748814902728</v>
      </c>
      <c r="I322" s="10">
        <f t="shared" ca="1" si="67"/>
        <v>-1.0645704497635843E-2</v>
      </c>
      <c r="J322" s="10">
        <f t="shared" ca="1" si="67"/>
        <v>8.6413176949552692</v>
      </c>
      <c r="K322" s="10">
        <f t="shared" ca="1" si="67"/>
        <v>-1.06050125117062E-2</v>
      </c>
      <c r="L322" s="10">
        <f t="shared" ca="1" si="67"/>
        <v>8.6004983268240345</v>
      </c>
      <c r="M322" s="10">
        <f t="shared" ca="1" si="67"/>
        <v>-1.0554917152985109E-2</v>
      </c>
      <c r="N322" s="10">
        <f t="shared" ca="1" si="67"/>
        <v>8.5614366465666762</v>
      </c>
      <c r="O322" s="10">
        <f t="shared" ca="1" si="67"/>
        <v>-1.0506978907629383E-2</v>
      </c>
      <c r="P322" s="10">
        <f t="shared" ca="1" si="68"/>
        <v>8.5557139911027313</v>
      </c>
      <c r="Q322" s="10">
        <f t="shared" ca="1" si="68"/>
        <v>-1.0499955808266799E-2</v>
      </c>
      <c r="R322" s="10">
        <f t="shared" ca="1" si="68"/>
        <v>8.5484750521649673</v>
      </c>
      <c r="S322" s="10">
        <f t="shared" ca="1" si="68"/>
        <v>-1.0491071857842054E-2</v>
      </c>
      <c r="T322" s="10">
        <f t="shared" ca="1" si="68"/>
        <v>8.4763655560980986</v>
      </c>
      <c r="U322" s="10">
        <f t="shared" ca="1" si="68"/>
        <v>-1.0402575851214685E-2</v>
      </c>
      <c r="V322" s="10">
        <f t="shared" ca="1" si="68"/>
        <v>8.4350723595591806</v>
      </c>
      <c r="W322" s="10">
        <f t="shared" ca="1" si="68"/>
        <v>-1.0351898989027424E-2</v>
      </c>
      <c r="X322" s="10">
        <f t="shared" ca="1" si="68"/>
        <v>8.4356259166450176</v>
      </c>
      <c r="Y322" s="10">
        <f t="shared" ca="1" si="68"/>
        <v>-1.0352578339102088E-2</v>
      </c>
      <c r="Z322" s="10">
        <f t="shared" ca="1" si="68"/>
        <v>8.4165587346695645</v>
      </c>
      <c r="AA322" s="10">
        <f t="shared" ca="1" si="68"/>
        <v>-1.0329178238498136E-2</v>
      </c>
      <c r="AB322" s="10">
        <f t="shared" ca="1" si="68"/>
        <v>8.4248383910140969</v>
      </c>
      <c r="AC322" s="10">
        <f t="shared" ca="1" si="68"/>
        <v>-1.0339339403985391E-2</v>
      </c>
      <c r="AD322" s="11">
        <f t="shared" ca="1" si="56"/>
        <v>-0.12575863586415403</v>
      </c>
    </row>
    <row r="323" spans="1:30" x14ac:dyDescent="0.25">
      <c r="A323">
        <v>1006738</v>
      </c>
      <c r="B323" s="2" t="s">
        <v>578</v>
      </c>
      <c r="C323" s="2">
        <v>1180</v>
      </c>
      <c r="D323" s="2">
        <v>6585</v>
      </c>
      <c r="E323">
        <v>800</v>
      </c>
      <c r="F323" s="10">
        <f t="shared" ca="1" si="67"/>
        <v>7.0746736268851009</v>
      </c>
      <c r="G323" s="10">
        <f t="shared" ca="1" si="67"/>
        <v>-8.8995202552174368E-3</v>
      </c>
      <c r="H323" s="10">
        <f t="shared" ca="1" si="67"/>
        <v>7.0523356586630115</v>
      </c>
      <c r="I323" s="10">
        <f t="shared" ca="1" si="67"/>
        <v>-8.8714204146965372E-3</v>
      </c>
      <c r="J323" s="10">
        <f t="shared" ca="1" si="67"/>
        <v>7.0253789134840368</v>
      </c>
      <c r="K323" s="10">
        <f t="shared" ca="1" si="67"/>
        <v>-8.8375104264218334E-3</v>
      </c>
      <c r="L323" s="10">
        <f t="shared" ca="1" si="67"/>
        <v>6.992192825637928</v>
      </c>
      <c r="M323" s="10">
        <f t="shared" ca="1" si="67"/>
        <v>-8.7957642941542593E-3</v>
      </c>
      <c r="N323" s="10">
        <f t="shared" ca="1" si="67"/>
        <v>6.9604357355166488</v>
      </c>
      <c r="O323" s="10">
        <f t="shared" ca="1" si="67"/>
        <v>-8.7558157563578203E-3</v>
      </c>
      <c r="P323" s="10">
        <f t="shared" ca="1" si="68"/>
        <v>6.9557832248180773</v>
      </c>
      <c r="Q323" s="10">
        <f t="shared" ca="1" si="68"/>
        <v>-8.7499631735556676E-3</v>
      </c>
      <c r="R323" s="10">
        <f t="shared" ca="1" si="68"/>
        <v>6.9498979778262839</v>
      </c>
      <c r="S323" s="10">
        <f t="shared" ca="1" si="68"/>
        <v>-8.7425598815350451E-3</v>
      </c>
      <c r="T323" s="10">
        <f t="shared" ca="1" si="68"/>
        <v>6.8912730607692616</v>
      </c>
      <c r="U323" s="10">
        <f t="shared" ca="1" si="68"/>
        <v>-8.6688132093455713E-3</v>
      </c>
      <c r="V323" s="10">
        <f t="shared" ca="1" si="68"/>
        <v>6.8577017511061262</v>
      </c>
      <c r="W323" s="10">
        <f t="shared" ca="1" si="68"/>
        <v>-8.626582490856188E-3</v>
      </c>
      <c r="X323" s="10">
        <f t="shared" ca="1" si="68"/>
        <v>6.8581517922243371</v>
      </c>
      <c r="Y323" s="10">
        <f t="shared" ca="1" si="68"/>
        <v>-8.627148615918406E-3</v>
      </c>
      <c r="Z323" s="10">
        <f t="shared" ca="1" si="68"/>
        <v>6.8426502005784116</v>
      </c>
      <c r="AA323" s="10">
        <f t="shared" ca="1" si="68"/>
        <v>-8.6076485320817804E-3</v>
      </c>
      <c r="AB323" s="10">
        <f t="shared" ca="1" si="68"/>
        <v>6.8493815493318229</v>
      </c>
      <c r="AC323" s="10">
        <f t="shared" ca="1" si="68"/>
        <v>-8.6161161699878277E-3</v>
      </c>
      <c r="AD323" s="11">
        <f t="shared" ca="1" si="56"/>
        <v>-0.10479886322012835</v>
      </c>
    </row>
    <row r="324" spans="1:30" x14ac:dyDescent="0.25">
      <c r="A324">
        <v>1007812</v>
      </c>
      <c r="B324" s="2" t="s">
        <v>578</v>
      </c>
      <c r="C324" s="2">
        <v>1180</v>
      </c>
      <c r="D324" s="2">
        <v>6585</v>
      </c>
      <c r="E324">
        <v>800</v>
      </c>
      <c r="F324" s="10">
        <f t="shared" ca="1" si="67"/>
        <v>0</v>
      </c>
      <c r="G324" s="10">
        <f t="shared" ca="1" si="67"/>
        <v>0</v>
      </c>
      <c r="H324" s="10">
        <f t="shared" ca="1" si="67"/>
        <v>25.809179841455897</v>
      </c>
      <c r="I324" s="10">
        <f t="shared" ca="1" si="67"/>
        <v>-3.2380684513642358E-2</v>
      </c>
      <c r="J324" s="10">
        <f t="shared" ca="1" si="67"/>
        <v>25.71052720806772</v>
      </c>
      <c r="K324" s="10">
        <f t="shared" ca="1" si="67"/>
        <v>-3.2256913056439691E-2</v>
      </c>
      <c r="L324" s="10">
        <f t="shared" ca="1" si="67"/>
        <v>25.589077272768275</v>
      </c>
      <c r="M324" s="10">
        <f t="shared" ca="1" si="67"/>
        <v>-3.2104539673663043E-2</v>
      </c>
      <c r="N324" s="10">
        <f t="shared" ca="1" si="67"/>
        <v>25.472856989183988</v>
      </c>
      <c r="O324" s="10">
        <f t="shared" ca="1" si="67"/>
        <v>-3.1958727510706039E-2</v>
      </c>
      <c r="P324" s="10">
        <f t="shared" ca="1" si="68"/>
        <v>25.455830362666823</v>
      </c>
      <c r="Q324" s="10">
        <f t="shared" ca="1" si="68"/>
        <v>-3.1937365583478185E-2</v>
      </c>
      <c r="R324" s="10">
        <f t="shared" ca="1" si="68"/>
        <v>223.45283652413053</v>
      </c>
      <c r="S324" s="10">
        <f t="shared" ca="1" si="68"/>
        <v>-0.27932478821504464</v>
      </c>
      <c r="T324" s="10">
        <f t="shared" ca="1" si="68"/>
        <v>304.86092198032082</v>
      </c>
      <c r="U324" s="10">
        <f t="shared" ca="1" si="68"/>
        <v>-0.38099434055073778</v>
      </c>
      <c r="V324" s="10">
        <f t="shared" ca="1" si="68"/>
        <v>363.63805705355901</v>
      </c>
      <c r="W324" s="10">
        <f t="shared" ca="1" si="68"/>
        <v>-0.45462089726812099</v>
      </c>
      <c r="X324" s="10">
        <f t="shared" ca="1" si="68"/>
        <v>375.83957266533145</v>
      </c>
      <c r="Y324" s="10">
        <f t="shared" ca="1" si="68"/>
        <v>-0.46974824213675725</v>
      </c>
      <c r="Z324" s="10">
        <f t="shared" ca="1" si="68"/>
        <v>534.4932267468979</v>
      </c>
      <c r="AA324" s="10">
        <f t="shared" ca="1" si="68"/>
        <v>-0.66795352608954606</v>
      </c>
      <c r="AB324" s="10">
        <f t="shared" ca="1" si="68"/>
        <v>601.14082470454025</v>
      </c>
      <c r="AC324" s="10">
        <f t="shared" ca="1" si="68"/>
        <v>-0.75132533002293855</v>
      </c>
      <c r="AD324" s="11">
        <f t="shared" ca="1" si="56"/>
        <v>-3.1646053546210746</v>
      </c>
    </row>
    <row r="325" spans="1:30" x14ac:dyDescent="0.25">
      <c r="A325">
        <v>1007977</v>
      </c>
      <c r="B325" s="2" t="s">
        <v>578</v>
      </c>
      <c r="C325" s="2">
        <v>1180</v>
      </c>
      <c r="D325" s="2">
        <v>6585</v>
      </c>
      <c r="E325">
        <v>800</v>
      </c>
      <c r="F325" s="10">
        <f t="shared" ca="1" si="67"/>
        <v>0</v>
      </c>
      <c r="G325" s="10">
        <f t="shared" ca="1" si="67"/>
        <v>0</v>
      </c>
      <c r="H325" s="10">
        <f t="shared" ca="1" si="67"/>
        <v>0</v>
      </c>
      <c r="I325" s="10">
        <f t="shared" ca="1" si="67"/>
        <v>0</v>
      </c>
      <c r="J325" s="10">
        <f t="shared" ca="1" si="67"/>
        <v>313.56724244404364</v>
      </c>
      <c r="K325" s="10">
        <f t="shared" ca="1" si="67"/>
        <v>-0.39194358741180829</v>
      </c>
      <c r="L325" s="10">
        <f t="shared" ca="1" si="67"/>
        <v>400.96722941903369</v>
      </c>
      <c r="M325" s="10">
        <f t="shared" ca="1" si="67"/>
        <v>-0.39009214644574131</v>
      </c>
      <c r="N325" s="10">
        <f t="shared" ca="1" si="67"/>
        <v>405.62235851982012</v>
      </c>
      <c r="O325" s="10">
        <f t="shared" ca="1" si="67"/>
        <v>-0.50696173229311781</v>
      </c>
      <c r="P325" s="10">
        <f t="shared" ca="1" si="68"/>
        <v>405.35123147629844</v>
      </c>
      <c r="Q325" s="10">
        <f t="shared" ca="1" si="68"/>
        <v>-0.50662286774887311</v>
      </c>
      <c r="R325" s="10">
        <f t="shared" ca="1" si="68"/>
        <v>405.00826619998651</v>
      </c>
      <c r="S325" s="10">
        <f t="shared" ca="1" si="68"/>
        <v>-0.50619421714087909</v>
      </c>
      <c r="T325" s="10">
        <f t="shared" ca="1" si="68"/>
        <v>401.59187417680334</v>
      </c>
      <c r="U325" s="10">
        <f t="shared" ca="1" si="68"/>
        <v>-0.50192428482110851</v>
      </c>
      <c r="V325" s="10">
        <f t="shared" ca="1" si="68"/>
        <v>399.6354918005282</v>
      </c>
      <c r="W325" s="10">
        <f t="shared" ca="1" si="68"/>
        <v>-0.49947912622057322</v>
      </c>
      <c r="X325" s="10">
        <f t="shared" ca="1" si="68"/>
        <v>399.66171813846682</v>
      </c>
      <c r="Y325" s="10">
        <f t="shared" ca="1" si="68"/>
        <v>-0.49951190486167574</v>
      </c>
      <c r="Z325" s="10">
        <f t="shared" ca="1" si="68"/>
        <v>398.7583562796471</v>
      </c>
      <c r="AA325" s="10">
        <f t="shared" ca="1" si="68"/>
        <v>-0.49838285000753507</v>
      </c>
      <c r="AB325" s="10">
        <f t="shared" ca="1" si="68"/>
        <v>399.15062849666452</v>
      </c>
      <c r="AC325" s="10">
        <f t="shared" ca="1" si="68"/>
        <v>-0.49887312624229518</v>
      </c>
      <c r="AD325" s="11">
        <f t="shared" ca="1" si="56"/>
        <v>-4.7999858431936078</v>
      </c>
    </row>
    <row r="326" spans="1:30" x14ac:dyDescent="0.25">
      <c r="A326">
        <v>1008116</v>
      </c>
      <c r="B326" s="2" t="s">
        <v>578</v>
      </c>
      <c r="C326" s="2">
        <v>1180</v>
      </c>
      <c r="D326" s="2">
        <v>6585</v>
      </c>
      <c r="E326">
        <v>800</v>
      </c>
      <c r="F326" s="10">
        <f t="shared" ca="1" si="67"/>
        <v>0</v>
      </c>
      <c r="G326" s="10">
        <f t="shared" ca="1" si="67"/>
        <v>0</v>
      </c>
      <c r="H326" s="10">
        <f t="shared" ca="1" si="67"/>
        <v>0</v>
      </c>
      <c r="I326" s="10">
        <f t="shared" ca="1" si="67"/>
        <v>0</v>
      </c>
      <c r="J326" s="10">
        <f t="shared" ca="1" si="67"/>
        <v>18.641844493494215</v>
      </c>
      <c r="K326" s="10">
        <f t="shared" ca="1" si="67"/>
        <v>0</v>
      </c>
      <c r="L326" s="10">
        <f t="shared" ca="1" si="67"/>
        <v>18.553785202088992</v>
      </c>
      <c r="M326" s="10">
        <f t="shared" ca="1" si="67"/>
        <v>-2.3308775379508786E-2</v>
      </c>
      <c r="N326" s="10">
        <f t="shared" ca="1" si="67"/>
        <v>18.469517756461183</v>
      </c>
      <c r="O326" s="10">
        <f t="shared" ca="1" si="67"/>
        <v>-2.3202911754348222E-2</v>
      </c>
      <c r="P326" s="10">
        <f t="shared" ca="1" si="68"/>
        <v>18.457172318298323</v>
      </c>
      <c r="Q326" s="10">
        <f t="shared" ca="1" si="68"/>
        <v>-2.3187402409922519E-2</v>
      </c>
      <c r="R326" s="10">
        <f t="shared" ca="1" si="68"/>
        <v>18.441555814110025</v>
      </c>
      <c r="S326" s="10">
        <f t="shared" ca="1" si="68"/>
        <v>-2.316778368606787E-2</v>
      </c>
      <c r="T326" s="10">
        <f t="shared" ca="1" si="68"/>
        <v>18.285994583793546</v>
      </c>
      <c r="U326" s="10">
        <f t="shared" ca="1" si="68"/>
        <v>-2.2972355004765764E-2</v>
      </c>
      <c r="V326" s="10">
        <f t="shared" ca="1" si="68"/>
        <v>18.19691310621204</v>
      </c>
      <c r="W326" s="10">
        <f t="shared" ca="1" si="68"/>
        <v>-2.2860443600768898E-2</v>
      </c>
      <c r="X326" s="10">
        <f t="shared" ca="1" si="68"/>
        <v>18.198107290418285</v>
      </c>
      <c r="Y326" s="10">
        <f t="shared" ca="1" si="68"/>
        <v>-2.2861943832183779E-2</v>
      </c>
      <c r="Z326" s="10">
        <f t="shared" ca="1" si="68"/>
        <v>18.156973813573305</v>
      </c>
      <c r="AA326" s="10">
        <f t="shared" ca="1" si="68"/>
        <v>-2.2810268610016716E-2</v>
      </c>
      <c r="AB326" s="10">
        <f t="shared" ca="1" si="68"/>
        <v>18.174835448972321</v>
      </c>
      <c r="AC326" s="10">
        <f t="shared" ca="1" si="68"/>
        <v>-2.2832707850467742E-2</v>
      </c>
      <c r="AD326" s="11">
        <f t="shared" ca="1" si="56"/>
        <v>-0.20720459212805029</v>
      </c>
    </row>
    <row r="327" spans="1:30" x14ac:dyDescent="0.25">
      <c r="A327">
        <v>2002630</v>
      </c>
      <c r="B327" s="2" t="s">
        <v>578</v>
      </c>
      <c r="C327" s="2">
        <v>1180</v>
      </c>
      <c r="D327" s="2">
        <v>6585</v>
      </c>
      <c r="E327">
        <v>800</v>
      </c>
      <c r="F327" s="10">
        <f t="shared" ca="1" si="67"/>
        <v>52.178777208365339</v>
      </c>
      <c r="G327" s="10">
        <f t="shared" ca="1" si="67"/>
        <v>-6.5411473875848156E-2</v>
      </c>
      <c r="H327" s="10">
        <f t="shared" ca="1" si="67"/>
        <v>52.014025033407258</v>
      </c>
      <c r="I327" s="10">
        <f t="shared" ca="1" si="67"/>
        <v>-6.5204940048019536E-2</v>
      </c>
      <c r="J327" s="10">
        <f t="shared" ca="1" si="67"/>
        <v>51.815207381153847</v>
      </c>
      <c r="K327" s="10">
        <f t="shared" ca="1" si="67"/>
        <v>-6.4955701634200474E-2</v>
      </c>
      <c r="L327" s="10">
        <f t="shared" ca="1" si="67"/>
        <v>51.570445633055826</v>
      </c>
      <c r="M327" s="10">
        <f t="shared" ca="1" si="67"/>
        <v>-6.4648867562033793E-2</v>
      </c>
      <c r="N327" s="10">
        <f t="shared" ca="1" si="67"/>
        <v>51.336223361101524</v>
      </c>
      <c r="O327" s="10">
        <f t="shared" ca="1" si="67"/>
        <v>-6.4355245809229966E-2</v>
      </c>
      <c r="P327" s="10">
        <f t="shared" ca="1" si="68"/>
        <v>51.301909082874225</v>
      </c>
      <c r="Q327" s="10">
        <f t="shared" ca="1" si="68"/>
        <v>-6.4312229325634143E-2</v>
      </c>
      <c r="R327" s="10">
        <f t="shared" ca="1" si="68"/>
        <v>51.258502841428118</v>
      </c>
      <c r="S327" s="10">
        <f t="shared" ca="1" si="68"/>
        <v>-6.4257815129282581E-2</v>
      </c>
      <c r="T327" s="10">
        <f t="shared" ca="1" si="68"/>
        <v>50.826118727714011</v>
      </c>
      <c r="U327" s="10">
        <f t="shared" ca="1" si="68"/>
        <v>-6.3715777088689945E-2</v>
      </c>
      <c r="V327" s="10">
        <f t="shared" ca="1" si="68"/>
        <v>50.578515802138902</v>
      </c>
      <c r="W327" s="10">
        <f t="shared" ca="1" si="68"/>
        <v>-6.3405381307792968E-2</v>
      </c>
      <c r="X327" s="10">
        <f t="shared" ca="1" si="68"/>
        <v>50.581835049991206</v>
      </c>
      <c r="Y327" s="10">
        <f t="shared" ca="1" si="68"/>
        <v>-6.3409542327000287E-2</v>
      </c>
      <c r="Z327" s="10">
        <f t="shared" ca="1" si="68"/>
        <v>50.467504108448679</v>
      </c>
      <c r="AA327" s="10">
        <f t="shared" ca="1" si="68"/>
        <v>-6.3266216710801085E-2</v>
      </c>
      <c r="AB327" s="10">
        <f t="shared" ca="1" si="68"/>
        <v>50.517150716255621</v>
      </c>
      <c r="AC327" s="10">
        <f t="shared" ca="1" si="68"/>
        <v>-6.3328453849410521E-2</v>
      </c>
      <c r="AD327" s="11">
        <f t="shared" ca="1" si="56"/>
        <v>-0.7702716446679434</v>
      </c>
    </row>
    <row r="328" spans="1:30" x14ac:dyDescent="0.25">
      <c r="A328">
        <v>2002673</v>
      </c>
      <c r="B328" s="2" t="s">
        <v>578</v>
      </c>
      <c r="C328" s="2">
        <v>1180</v>
      </c>
      <c r="D328" s="2">
        <v>6585</v>
      </c>
      <c r="E328">
        <v>800</v>
      </c>
      <c r="F328" s="10">
        <f t="shared" ca="1" si="67"/>
        <v>7.7123242531714293</v>
      </c>
      <c r="G328" s="10">
        <f t="shared" ca="1" si="67"/>
        <v>-9.7894722807391789E-3</v>
      </c>
      <c r="H328" s="10">
        <f t="shared" ca="1" si="67"/>
        <v>7.6879729313760183</v>
      </c>
      <c r="I328" s="10">
        <f t="shared" ca="1" si="67"/>
        <v>-9.75856245616619E-3</v>
      </c>
      <c r="J328" s="10">
        <f t="shared" ca="1" si="67"/>
        <v>7.658586535537161</v>
      </c>
      <c r="K328" s="10">
        <f t="shared" ca="1" si="67"/>
        <v>-9.7212614690640169E-3</v>
      </c>
      <c r="L328" s="10">
        <f t="shared" ca="1" si="67"/>
        <v>7.62240933731408</v>
      </c>
      <c r="M328" s="10">
        <f t="shared" ca="1" si="67"/>
        <v>-9.6753407235696844E-3</v>
      </c>
      <c r="N328" s="10">
        <f t="shared" ca="1" si="67"/>
        <v>7.5877899344596864</v>
      </c>
      <c r="O328" s="10">
        <f t="shared" ca="1" si="67"/>
        <v>-9.6313973319936009E-3</v>
      </c>
      <c r="P328" s="10">
        <f t="shared" ca="1" si="68"/>
        <v>7.5827180862033403</v>
      </c>
      <c r="Q328" s="10">
        <f t="shared" ca="1" si="68"/>
        <v>-9.6249594909112324E-3</v>
      </c>
      <c r="R328" s="10">
        <f t="shared" ca="1" si="68"/>
        <v>7.5763023933382696</v>
      </c>
      <c r="S328" s="10">
        <f t="shared" ca="1" si="68"/>
        <v>-9.6168158696885494E-3</v>
      </c>
      <c r="T328" s="10">
        <f t="shared" ca="1" si="68"/>
        <v>7.5123935272188707</v>
      </c>
      <c r="U328" s="10">
        <f t="shared" ca="1" si="68"/>
        <v>-9.5356945302801279E-3</v>
      </c>
      <c r="V328" s="10">
        <f t="shared" ca="1" si="68"/>
        <v>7.4757963865759711</v>
      </c>
      <c r="W328" s="10">
        <f t="shared" ca="1" si="68"/>
        <v>-9.4892407399418052E-3</v>
      </c>
      <c r="X328" s="10">
        <f t="shared" ca="1" si="68"/>
        <v>7.4762869905548905</v>
      </c>
      <c r="Y328" s="10">
        <f t="shared" ca="1" si="68"/>
        <v>-9.4898634775102478E-3</v>
      </c>
      <c r="Z328" s="10">
        <f t="shared" ca="1" si="68"/>
        <v>7.4593882179020703</v>
      </c>
      <c r="AA328" s="10">
        <f t="shared" ca="1" si="68"/>
        <v>-9.4684133852899581E-3</v>
      </c>
      <c r="AB328" s="10">
        <f t="shared" ca="1" si="68"/>
        <v>7.4667262729114503</v>
      </c>
      <c r="AC328" s="10">
        <f t="shared" ca="1" si="68"/>
        <v>-9.4777277869866096E-3</v>
      </c>
      <c r="AD328" s="11">
        <f t="shared" ref="AD328:AD391" ca="1" si="69">G328+I328+K328+M328+O328+Q328+S328+U328+W328+Y328+AA328+AC328</f>
        <v>-0.11527874954214119</v>
      </c>
    </row>
    <row r="329" spans="1:30" x14ac:dyDescent="0.25">
      <c r="A329">
        <v>5000209</v>
      </c>
      <c r="B329" s="2" t="s">
        <v>578</v>
      </c>
      <c r="C329" s="2">
        <v>1180</v>
      </c>
      <c r="D329" s="2">
        <v>6585</v>
      </c>
      <c r="E329">
        <v>800</v>
      </c>
      <c r="F329" s="10">
        <f t="shared" ca="1" si="67"/>
        <v>1759.9606711275576</v>
      </c>
      <c r="G329" s="10">
        <f t="shared" ca="1" si="67"/>
        <v>-2.19996140708975</v>
      </c>
      <c r="H329" s="10">
        <f t="shared" ca="1" si="67"/>
        <v>1754.403673360993</v>
      </c>
      <c r="I329" s="10">
        <f t="shared" ca="1" si="67"/>
        <v>-2.1930151265129836</v>
      </c>
      <c r="J329" s="10">
        <f t="shared" ca="1" si="67"/>
        <v>1747.6976662942766</v>
      </c>
      <c r="K329" s="10">
        <f t="shared" ca="1" si="67"/>
        <v>-2.1846325774114774</v>
      </c>
      <c r="L329" s="10">
        <f t="shared" ca="1" si="67"/>
        <v>1739.4419908358666</v>
      </c>
      <c r="M329" s="10">
        <f t="shared" ca="1" si="67"/>
        <v>-2.1743129335149325</v>
      </c>
      <c r="N329" s="10">
        <f t="shared" ca="1" si="67"/>
        <v>1731.5418059523538</v>
      </c>
      <c r="O329" s="10">
        <f t="shared" ca="1" si="67"/>
        <v>-2.1644376549716529</v>
      </c>
      <c r="P329" s="10">
        <f t="shared" ca="1" si="68"/>
        <v>1730.3844047373536</v>
      </c>
      <c r="Q329" s="10">
        <f t="shared" ca="1" si="68"/>
        <v>-2.1629908965029605</v>
      </c>
      <c r="R329" s="10">
        <f t="shared" ca="1" si="68"/>
        <v>1728.920336740483</v>
      </c>
      <c r="S329" s="10">
        <f t="shared" ca="1" si="68"/>
        <v>-2.1611608027154627</v>
      </c>
      <c r="T329" s="10">
        <f t="shared" ca="1" si="68"/>
        <v>1714.3362649076309</v>
      </c>
      <c r="U329" s="10">
        <f t="shared" ca="1" si="68"/>
        <v>-2.1429306253502247</v>
      </c>
      <c r="V329" s="10">
        <f t="shared" ca="1" si="68"/>
        <v>1705.9847581383531</v>
      </c>
      <c r="W329" s="10">
        <f t="shared" ca="1" si="68"/>
        <v>-2.1324911917396494</v>
      </c>
      <c r="X329" s="10">
        <f t="shared" ca="1" si="68"/>
        <v>1706.0967144928388</v>
      </c>
      <c r="Y329" s="10">
        <f t="shared" ca="1" si="68"/>
        <v>-2.13263113785503</v>
      </c>
      <c r="Z329" s="10">
        <f t="shared" ca="1" si="68"/>
        <v>1702.2403964383873</v>
      </c>
      <c r="AA329" s="10">
        <f t="shared" ca="1" si="68"/>
        <v>-2.127810717130616</v>
      </c>
      <c r="AB329" s="10">
        <f t="shared" ca="1" si="68"/>
        <v>1703.914948466431</v>
      </c>
      <c r="AC329" s="10">
        <f t="shared" ca="1" si="68"/>
        <v>-2.1299039172209908</v>
      </c>
      <c r="AD329" s="11">
        <f t="shared" ca="1" si="69"/>
        <v>-25.906278988015728</v>
      </c>
    </row>
    <row r="330" spans="1:30" x14ac:dyDescent="0.25">
      <c r="A330">
        <v>103072</v>
      </c>
      <c r="B330" s="2" t="s">
        <v>578</v>
      </c>
      <c r="C330" s="2">
        <v>1190</v>
      </c>
      <c r="D330" s="2">
        <v>6595</v>
      </c>
      <c r="E330">
        <v>800</v>
      </c>
      <c r="F330" s="10">
        <f t="shared" ref="F330:O339" ca="1" si="70">IFERROR(INDEX((INDIRECT("'"&amp;F$2&amp;F$3)),MATCH($A330,INDIRECT("'"&amp;F$2&amp;$A$1),0))*INDEX(F$4:F$8,MATCH($B330,$E$4:$E$8,0)),0)</f>
        <v>933.83466994819526</v>
      </c>
      <c r="G330" s="10">
        <f t="shared" ca="1" si="70"/>
        <v>10.718582195383879</v>
      </c>
      <c r="H330" s="10">
        <f t="shared" ca="1" si="70"/>
        <v>930.88612839248083</v>
      </c>
      <c r="I330" s="10">
        <f t="shared" ca="1" si="70"/>
        <v>10.684738747460507</v>
      </c>
      <c r="J330" s="10">
        <f t="shared" ca="1" si="70"/>
        <v>927.32792280382682</v>
      </c>
      <c r="K330" s="10">
        <f t="shared" ca="1" si="70"/>
        <v>10.643897557582456</v>
      </c>
      <c r="L330" s="10">
        <f t="shared" ca="1" si="70"/>
        <v>922.94746357347105</v>
      </c>
      <c r="M330" s="10">
        <f t="shared" ca="1" si="70"/>
        <v>10.593618515879388</v>
      </c>
      <c r="N330" s="10">
        <f t="shared" ca="1" si="70"/>
        <v>918.75562754880673</v>
      </c>
      <c r="O330" s="10">
        <f t="shared" ca="1" si="70"/>
        <v>10.545504496957358</v>
      </c>
      <c r="P330" s="10">
        <f t="shared" ref="P330:AC339" ca="1" si="71">IFERROR(INDEX((INDIRECT("'"&amp;P$2&amp;P$3)),MATCH($A330,INDIRECT("'"&amp;P$2&amp;$A$1),0))*INDEX(P$4:P$8,MATCH($B330,$E$4:$E$8,0)),0)</f>
        <v>918.14151076805229</v>
      </c>
      <c r="Q330" s="10">
        <f t="shared" ca="1" si="71"/>
        <v>10.538455646230444</v>
      </c>
      <c r="R330" s="10">
        <f t="shared" ca="1" si="71"/>
        <v>917.36467667336558</v>
      </c>
      <c r="S330" s="10">
        <f t="shared" ca="1" si="71"/>
        <v>0</v>
      </c>
      <c r="T330" s="10">
        <f t="shared" ca="1" si="71"/>
        <v>909.62637198851917</v>
      </c>
      <c r="U330" s="10">
        <f t="shared" ca="1" si="71"/>
        <v>0</v>
      </c>
      <c r="V330" s="10">
        <f t="shared" ca="1" si="71"/>
        <v>905.19506468978147</v>
      </c>
      <c r="W330" s="10">
        <f t="shared" ca="1" si="71"/>
        <v>0</v>
      </c>
      <c r="X330" s="10">
        <f t="shared" ca="1" si="71"/>
        <v>905.2544687020727</v>
      </c>
      <c r="Y330" s="10">
        <f t="shared" ca="1" si="71"/>
        <v>-1.1314505409776989</v>
      </c>
      <c r="Z330" s="10">
        <f t="shared" ca="1" si="71"/>
        <v>903.20830735502</v>
      </c>
      <c r="AA330" s="10">
        <f t="shared" ca="1" si="71"/>
        <v>-1.1288931049825255</v>
      </c>
      <c r="AB330" s="10">
        <f t="shared" ca="1" si="71"/>
        <v>904.09682422137564</v>
      </c>
      <c r="AC330" s="10">
        <f t="shared" ca="1" si="71"/>
        <v>-1.1300036356939034</v>
      </c>
      <c r="AD330" s="11">
        <f t="shared" ca="1" si="69"/>
        <v>60.334449877839916</v>
      </c>
    </row>
    <row r="331" spans="1:30" x14ac:dyDescent="0.25">
      <c r="A331">
        <v>1004743</v>
      </c>
      <c r="B331" s="2" t="s">
        <v>578</v>
      </c>
      <c r="C331" s="2">
        <v>1205</v>
      </c>
      <c r="D331" s="2">
        <v>6610</v>
      </c>
      <c r="E331">
        <v>120</v>
      </c>
      <c r="F331" s="10">
        <f t="shared" ca="1" si="70"/>
        <v>718.45827020370359</v>
      </c>
      <c r="G331" s="10">
        <f t="shared" ca="1" si="70"/>
        <v>-5.9871522516975304</v>
      </c>
      <c r="H331" s="10">
        <f t="shared" ca="1" si="70"/>
        <v>716.18977007845137</v>
      </c>
      <c r="I331" s="10">
        <f t="shared" ca="1" si="70"/>
        <v>-5.9682480839870955</v>
      </c>
      <c r="J331" s="10">
        <f t="shared" ca="1" si="70"/>
        <v>713.45221672503465</v>
      </c>
      <c r="K331" s="10">
        <f t="shared" ca="1" si="70"/>
        <v>-5.9454351393752889</v>
      </c>
      <c r="L331" s="10">
        <f t="shared" ca="1" si="70"/>
        <v>710.08205146707326</v>
      </c>
      <c r="M331" s="10">
        <f t="shared" ca="1" si="70"/>
        <v>-5.917350428892278</v>
      </c>
      <c r="N331" s="10">
        <f t="shared" ca="1" si="70"/>
        <v>706.85700601076678</v>
      </c>
      <c r="O331" s="10">
        <f t="shared" ca="1" si="70"/>
        <v>-5.8904750500897238</v>
      </c>
      <c r="P331" s="10">
        <f t="shared" ca="1" si="71"/>
        <v>706.38452700114897</v>
      </c>
      <c r="Q331" s="10">
        <f t="shared" ca="1" si="71"/>
        <v>-5.8865377250095747</v>
      </c>
      <c r="R331" s="10">
        <f t="shared" ca="1" si="71"/>
        <v>705.78685923632418</v>
      </c>
      <c r="S331" s="10">
        <f t="shared" ca="1" si="71"/>
        <v>-5.8815571603027017</v>
      </c>
      <c r="T331" s="10">
        <f t="shared" ca="1" si="71"/>
        <v>699.83329039046794</v>
      </c>
      <c r="U331" s="10">
        <f t="shared" ca="1" si="71"/>
        <v>-5.8319440865872325</v>
      </c>
      <c r="V331" s="10">
        <f t="shared" ca="1" si="71"/>
        <v>696.42400448681997</v>
      </c>
      <c r="W331" s="10">
        <f t="shared" ca="1" si="71"/>
        <v>-5.8035333707235006</v>
      </c>
      <c r="X331" s="10">
        <f t="shared" ca="1" si="71"/>
        <v>696.46970776309297</v>
      </c>
      <c r="Y331" s="10">
        <f t="shared" ca="1" si="71"/>
        <v>-5.8039142313591086</v>
      </c>
      <c r="Z331" s="10">
        <f t="shared" ca="1" si="71"/>
        <v>694.89546599496202</v>
      </c>
      <c r="AA331" s="10">
        <f t="shared" ca="1" si="71"/>
        <v>-5.7907955499580179</v>
      </c>
      <c r="AB331" s="10">
        <f t="shared" ca="1" si="71"/>
        <v>695.5790584031173</v>
      </c>
      <c r="AC331" s="10">
        <f t="shared" ca="1" si="71"/>
        <v>-5.7964921533593108</v>
      </c>
      <c r="AD331" s="11">
        <f t="shared" ca="1" si="69"/>
        <v>-70.503435231341371</v>
      </c>
    </row>
    <row r="332" spans="1:30" x14ac:dyDescent="0.25">
      <c r="A332">
        <v>5000208</v>
      </c>
      <c r="B332" s="2" t="s">
        <v>578</v>
      </c>
      <c r="C332" s="2">
        <v>1205</v>
      </c>
      <c r="D332" s="2">
        <v>6610</v>
      </c>
      <c r="E332">
        <v>120</v>
      </c>
      <c r="F332" s="10">
        <f t="shared" ca="1" si="70"/>
        <v>15069.200777397449</v>
      </c>
      <c r="G332" s="10">
        <f t="shared" ca="1" si="70"/>
        <v>-125.57668056124562</v>
      </c>
      <c r="H332" s="10">
        <f t="shared" ca="1" si="70"/>
        <v>15021.620444247015</v>
      </c>
      <c r="I332" s="10">
        <f t="shared" ca="1" si="70"/>
        <v>-125.18017776157546</v>
      </c>
      <c r="J332" s="10">
        <f t="shared" ca="1" si="70"/>
        <v>14964.202020891991</v>
      </c>
      <c r="K332" s="10">
        <f t="shared" ca="1" si="70"/>
        <v>-124.70169087202528</v>
      </c>
      <c r="L332" s="10">
        <f t="shared" ca="1" si="70"/>
        <v>14893.514969143209</v>
      </c>
      <c r="M332" s="10">
        <f t="shared" ca="1" si="70"/>
        <v>-124.11263207266366</v>
      </c>
      <c r="N332" s="10">
        <f t="shared" ca="1" si="70"/>
        <v>14825.871712028866</v>
      </c>
      <c r="O332" s="10">
        <f t="shared" ca="1" si="70"/>
        <v>-123.548938230087</v>
      </c>
      <c r="P332" s="10">
        <f t="shared" ca="1" si="71"/>
        <v>14815.96176825855</v>
      </c>
      <c r="Q332" s="10">
        <f t="shared" ca="1" si="71"/>
        <v>-123.46635536045723</v>
      </c>
      <c r="R332" s="10">
        <f t="shared" ca="1" si="71"/>
        <v>14803.426070752041</v>
      </c>
      <c r="S332" s="10">
        <f t="shared" ca="1" si="71"/>
        <v>-123.36189120840024</v>
      </c>
      <c r="T332" s="10">
        <f t="shared" ca="1" si="71"/>
        <v>14678.553787975159</v>
      </c>
      <c r="U332" s="10">
        <f t="shared" ca="1" si="71"/>
        <v>-122.32128879047066</v>
      </c>
      <c r="V332" s="10">
        <f t="shared" ca="1" si="71"/>
        <v>14607.046205808898</v>
      </c>
      <c r="W332" s="10">
        <f t="shared" ca="1" si="71"/>
        <v>-121.72539223722622</v>
      </c>
      <c r="X332" s="10">
        <f t="shared" ca="1" si="71"/>
        <v>14608.004802675137</v>
      </c>
      <c r="Y332" s="10">
        <f t="shared" ca="1" si="71"/>
        <v>-121.73338054491667</v>
      </c>
      <c r="Z332" s="10">
        <f t="shared" ca="1" si="71"/>
        <v>14574.986092667941</v>
      </c>
      <c r="AA332" s="10">
        <f t="shared" ca="1" si="71"/>
        <v>-121.45822461193995</v>
      </c>
      <c r="AB332" s="10">
        <f t="shared" ca="1" si="71"/>
        <v>14589.32400438197</v>
      </c>
      <c r="AC332" s="10">
        <f t="shared" ca="1" si="71"/>
        <v>-121.57770721661322</v>
      </c>
      <c r="AD332" s="11">
        <f t="shared" ca="1" si="69"/>
        <v>-1478.7643594676213</v>
      </c>
    </row>
    <row r="333" spans="1:30" x14ac:dyDescent="0.25">
      <c r="A333">
        <v>102829</v>
      </c>
      <c r="B333" s="2">
        <v>102</v>
      </c>
      <c r="C333" s="2">
        <v>1555</v>
      </c>
      <c r="D333" s="2">
        <v>6905</v>
      </c>
      <c r="E333">
        <v>60</v>
      </c>
      <c r="F333" s="10">
        <f t="shared" ca="1" si="70"/>
        <v>0</v>
      </c>
      <c r="G333" s="10">
        <f t="shared" ca="1" si="70"/>
        <v>0</v>
      </c>
      <c r="H333" s="10">
        <f t="shared" ca="1" si="70"/>
        <v>0</v>
      </c>
      <c r="I333" s="10">
        <f t="shared" ca="1" si="70"/>
        <v>0</v>
      </c>
      <c r="J333" s="10">
        <f t="shared" ca="1" si="70"/>
        <v>0</v>
      </c>
      <c r="K333" s="10">
        <f t="shared" ca="1" si="70"/>
        <v>0</v>
      </c>
      <c r="L333" s="10">
        <f t="shared" ca="1" si="70"/>
        <v>0</v>
      </c>
      <c r="M333" s="10">
        <f t="shared" ca="1" si="70"/>
        <v>0</v>
      </c>
      <c r="N333" s="10">
        <f t="shared" ca="1" si="70"/>
        <v>0</v>
      </c>
      <c r="O333" s="10">
        <f t="shared" ca="1" si="70"/>
        <v>0</v>
      </c>
      <c r="P333" s="10">
        <f t="shared" ca="1" si="71"/>
        <v>0</v>
      </c>
      <c r="Q333" s="10">
        <f t="shared" ca="1" si="71"/>
        <v>0</v>
      </c>
      <c r="R333" s="10">
        <f t="shared" ca="1" si="71"/>
        <v>0</v>
      </c>
      <c r="S333" s="10">
        <f t="shared" ca="1" si="71"/>
        <v>0</v>
      </c>
      <c r="T333" s="10">
        <f t="shared" ca="1" si="71"/>
        <v>0</v>
      </c>
      <c r="U333" s="10">
        <f t="shared" ca="1" si="71"/>
        <v>0</v>
      </c>
      <c r="V333" s="10">
        <f t="shared" ca="1" si="71"/>
        <v>0</v>
      </c>
      <c r="W333" s="10">
        <f t="shared" ca="1" si="71"/>
        <v>0</v>
      </c>
      <c r="X333" s="10">
        <f t="shared" ca="1" si="71"/>
        <v>0</v>
      </c>
      <c r="Y333" s="10">
        <f t="shared" ca="1" si="71"/>
        <v>0</v>
      </c>
      <c r="Z333" s="10">
        <f t="shared" ca="1" si="71"/>
        <v>0</v>
      </c>
      <c r="AA333" s="10">
        <f t="shared" ca="1" si="71"/>
        <v>0</v>
      </c>
      <c r="AB333" s="10">
        <f t="shared" ca="1" si="71"/>
        <v>0</v>
      </c>
      <c r="AC333" s="10">
        <f t="shared" ca="1" si="71"/>
        <v>0</v>
      </c>
      <c r="AD333" s="11">
        <f t="shared" ca="1" si="69"/>
        <v>0</v>
      </c>
    </row>
    <row r="334" spans="1:30" x14ac:dyDescent="0.25">
      <c r="A334">
        <v>103036</v>
      </c>
      <c r="B334" s="2">
        <v>102</v>
      </c>
      <c r="C334" s="2">
        <v>1580</v>
      </c>
      <c r="D334" s="2">
        <v>6920</v>
      </c>
      <c r="E334">
        <v>60</v>
      </c>
      <c r="F334" s="10">
        <f t="shared" ca="1" si="70"/>
        <v>10191.153907271762</v>
      </c>
      <c r="G334" s="10">
        <f t="shared" ca="1" si="70"/>
        <v>0</v>
      </c>
      <c r="H334" s="10">
        <f t="shared" ca="1" si="70"/>
        <v>10158.975783422979</v>
      </c>
      <c r="I334" s="10">
        <f t="shared" ca="1" si="70"/>
        <v>0</v>
      </c>
      <c r="J334" s="10">
        <f t="shared" ca="1" si="70"/>
        <v>10117.692530210854</v>
      </c>
      <c r="K334" s="10">
        <f t="shared" ca="1" si="70"/>
        <v>0</v>
      </c>
      <c r="L334" s="10">
        <f t="shared" ca="1" si="70"/>
        <v>10068.430971424339</v>
      </c>
      <c r="M334" s="10">
        <f t="shared" ca="1" si="70"/>
        <v>0</v>
      </c>
      <c r="N334" s="10">
        <f t="shared" ca="1" si="70"/>
        <v>10022.870473537881</v>
      </c>
      <c r="O334" s="10">
        <f t="shared" ca="1" si="70"/>
        <v>0</v>
      </c>
      <c r="P334" s="10">
        <f t="shared" ca="1" si="71"/>
        <v>10009.170839774581</v>
      </c>
      <c r="Q334" s="10">
        <f t="shared" ca="1" si="71"/>
        <v>0</v>
      </c>
      <c r="R334" s="10">
        <f t="shared" ca="1" si="71"/>
        <v>10000.431027358256</v>
      </c>
      <c r="S334" s="10">
        <f t="shared" ca="1" si="71"/>
        <v>0</v>
      </c>
      <c r="T334" s="10">
        <f t="shared" ca="1" si="71"/>
        <v>9822.2169671668471</v>
      </c>
      <c r="U334" s="10">
        <f t="shared" ca="1" si="71"/>
        <v>0</v>
      </c>
      <c r="V334" s="10">
        <f t="shared" ca="1" si="71"/>
        <v>9780.266777963845</v>
      </c>
      <c r="W334" s="10">
        <f t="shared" ca="1" si="71"/>
        <v>0</v>
      </c>
      <c r="X334" s="10">
        <f t="shared" ca="1" si="71"/>
        <v>9818.1491450352805</v>
      </c>
      <c r="Y334" s="10">
        <f t="shared" ca="1" si="71"/>
        <v>0</v>
      </c>
      <c r="Z334" s="10">
        <f t="shared" ca="1" si="71"/>
        <v>9793.4048418159746</v>
      </c>
      <c r="AA334" s="10">
        <f t="shared" ca="1" si="71"/>
        <v>0</v>
      </c>
      <c r="AB334" s="10">
        <f t="shared" ca="1" si="71"/>
        <v>9805.1402215114158</v>
      </c>
      <c r="AC334" s="10">
        <f t="shared" ca="1" si="71"/>
        <v>0</v>
      </c>
      <c r="AD334" s="11">
        <f t="shared" ca="1" si="69"/>
        <v>0</v>
      </c>
    </row>
    <row r="335" spans="1:30" x14ac:dyDescent="0.25">
      <c r="A335">
        <v>103037</v>
      </c>
      <c r="B335" s="2">
        <v>102</v>
      </c>
      <c r="C335" s="2">
        <v>1580</v>
      </c>
      <c r="D335" s="2">
        <v>6920</v>
      </c>
      <c r="E335">
        <v>60</v>
      </c>
      <c r="F335" s="10">
        <f t="shared" ca="1" si="70"/>
        <v>153.1655306811366</v>
      </c>
      <c r="G335" s="10">
        <f t="shared" ca="1" si="70"/>
        <v>0</v>
      </c>
      <c r="H335" s="10">
        <f t="shared" ca="1" si="70"/>
        <v>152.68191720022298</v>
      </c>
      <c r="I335" s="10">
        <f t="shared" ca="1" si="70"/>
        <v>0</v>
      </c>
      <c r="J335" s="10">
        <f t="shared" ca="1" si="70"/>
        <v>152.06146033694597</v>
      </c>
      <c r="K335" s="10">
        <f t="shared" ca="1" si="70"/>
        <v>0</v>
      </c>
      <c r="L335" s="10">
        <f t="shared" ca="1" si="70"/>
        <v>151.32109542220039</v>
      </c>
      <c r="M335" s="10">
        <f t="shared" ca="1" si="70"/>
        <v>0</v>
      </c>
      <c r="N335" s="10">
        <f t="shared" ca="1" si="70"/>
        <v>150.63635472449619</v>
      </c>
      <c r="O335" s="10">
        <f t="shared" ca="1" si="70"/>
        <v>0</v>
      </c>
      <c r="P335" s="10">
        <f t="shared" ca="1" si="71"/>
        <v>150.4304593279017</v>
      </c>
      <c r="Q335" s="10">
        <f t="shared" ca="1" si="71"/>
        <v>0</v>
      </c>
      <c r="R335" s="10">
        <f t="shared" ca="1" si="71"/>
        <v>150.29910638995375</v>
      </c>
      <c r="S335" s="10">
        <f t="shared" ca="1" si="71"/>
        <v>0</v>
      </c>
      <c r="T335" s="10">
        <f t="shared" ca="1" si="71"/>
        <v>147.62068043815054</v>
      </c>
      <c r="U335" s="10">
        <f t="shared" ca="1" si="71"/>
        <v>0</v>
      </c>
      <c r="V335" s="10">
        <f t="shared" ca="1" si="71"/>
        <v>146.99020001857147</v>
      </c>
      <c r="W335" s="10">
        <f t="shared" ca="1" si="71"/>
        <v>0</v>
      </c>
      <c r="X335" s="10">
        <f t="shared" ca="1" si="71"/>
        <v>147.5595440701625</v>
      </c>
      <c r="Y335" s="10">
        <f t="shared" ca="1" si="71"/>
        <v>0</v>
      </c>
      <c r="Z335" s="10">
        <f t="shared" ca="1" si="71"/>
        <v>147.1876554333698</v>
      </c>
      <c r="AA335" s="10">
        <f t="shared" ca="1" si="71"/>
        <v>0</v>
      </c>
      <c r="AB335" s="10">
        <f t="shared" ca="1" si="71"/>
        <v>147.36402953930045</v>
      </c>
      <c r="AC335" s="10">
        <f t="shared" ca="1" si="71"/>
        <v>0</v>
      </c>
      <c r="AD335" s="11">
        <f t="shared" ca="1" si="69"/>
        <v>0</v>
      </c>
    </row>
    <row r="336" spans="1:30" x14ac:dyDescent="0.25">
      <c r="A336">
        <v>103038</v>
      </c>
      <c r="B336" s="2">
        <v>102</v>
      </c>
      <c r="C336" s="2">
        <v>1580</v>
      </c>
      <c r="D336" s="2">
        <v>6920</v>
      </c>
      <c r="E336">
        <v>60</v>
      </c>
      <c r="F336" s="10">
        <f t="shared" ca="1" si="70"/>
        <v>4709.5660197198895</v>
      </c>
      <c r="G336" s="10">
        <f t="shared" ca="1" si="70"/>
        <v>0</v>
      </c>
      <c r="H336" s="10">
        <f t="shared" ca="1" si="70"/>
        <v>4694.6957704786892</v>
      </c>
      <c r="I336" s="10">
        <f t="shared" ca="1" si="70"/>
        <v>0</v>
      </c>
      <c r="J336" s="10">
        <f t="shared" ca="1" si="70"/>
        <v>4675.6178320744239</v>
      </c>
      <c r="K336" s="10">
        <f t="shared" ca="1" si="70"/>
        <v>0</v>
      </c>
      <c r="L336" s="10">
        <f t="shared" ca="1" si="70"/>
        <v>4652.8529356308663</v>
      </c>
      <c r="M336" s="10">
        <f t="shared" ca="1" si="70"/>
        <v>0</v>
      </c>
      <c r="N336" s="10">
        <f t="shared" ca="1" si="70"/>
        <v>4631.7983843366819</v>
      </c>
      <c r="O336" s="10">
        <f t="shared" ca="1" si="70"/>
        <v>0</v>
      </c>
      <c r="P336" s="10">
        <f t="shared" ca="1" si="71"/>
        <v>4625.467469286109</v>
      </c>
      <c r="Q336" s="10">
        <f t="shared" ca="1" si="71"/>
        <v>0</v>
      </c>
      <c r="R336" s="10">
        <f t="shared" ca="1" si="71"/>
        <v>4621.4286014651379</v>
      </c>
      <c r="S336" s="10">
        <f t="shared" ca="1" si="71"/>
        <v>0</v>
      </c>
      <c r="T336" s="10">
        <f t="shared" ca="1" si="71"/>
        <v>4539.071795773596</v>
      </c>
      <c r="U336" s="10">
        <f t="shared" ca="1" si="71"/>
        <v>0</v>
      </c>
      <c r="V336" s="10">
        <f t="shared" ca="1" si="71"/>
        <v>4519.6856509475128</v>
      </c>
      <c r="W336" s="10">
        <f t="shared" ca="1" si="71"/>
        <v>0</v>
      </c>
      <c r="X336" s="10">
        <f t="shared" ca="1" si="71"/>
        <v>4537.191961845132</v>
      </c>
      <c r="Y336" s="10">
        <f t="shared" ca="1" si="71"/>
        <v>0</v>
      </c>
      <c r="Z336" s="10">
        <f t="shared" ca="1" si="71"/>
        <v>4525.7570516589421</v>
      </c>
      <c r="AA336" s="10">
        <f t="shared" ca="1" si="71"/>
        <v>0</v>
      </c>
      <c r="AB336" s="10">
        <f t="shared" ca="1" si="71"/>
        <v>4531.1802398420505</v>
      </c>
      <c r="AC336" s="10">
        <f t="shared" ca="1" si="71"/>
        <v>0</v>
      </c>
      <c r="AD336" s="11">
        <f t="shared" ca="1" si="69"/>
        <v>0</v>
      </c>
    </row>
    <row r="337" spans="1:30" x14ac:dyDescent="0.25">
      <c r="A337">
        <v>103039</v>
      </c>
      <c r="B337" s="2">
        <v>102</v>
      </c>
      <c r="C337" s="2">
        <v>1580</v>
      </c>
      <c r="D337" s="2">
        <v>6920</v>
      </c>
      <c r="E337">
        <v>60</v>
      </c>
      <c r="F337" s="10">
        <f t="shared" ca="1" si="70"/>
        <v>374.18130111239014</v>
      </c>
      <c r="G337" s="10">
        <f t="shared" ca="1" si="70"/>
        <v>0</v>
      </c>
      <c r="H337" s="10">
        <f t="shared" ca="1" si="70"/>
        <v>372.99983997868065</v>
      </c>
      <c r="I337" s="10">
        <f t="shared" ca="1" si="70"/>
        <v>0</v>
      </c>
      <c r="J337" s="10">
        <f t="shared" ca="1" si="70"/>
        <v>371.48407232944095</v>
      </c>
      <c r="K337" s="10">
        <f t="shared" ca="1" si="70"/>
        <v>0</v>
      </c>
      <c r="L337" s="10">
        <f t="shared" ca="1" si="70"/>
        <v>369.6753709469204</v>
      </c>
      <c r="M337" s="10">
        <f t="shared" ca="1" si="70"/>
        <v>0</v>
      </c>
      <c r="N337" s="10">
        <f t="shared" ca="1" si="70"/>
        <v>368.00255876749497</v>
      </c>
      <c r="O337" s="10">
        <f t="shared" ca="1" si="70"/>
        <v>0</v>
      </c>
      <c r="P337" s="10">
        <f t="shared" ca="1" si="71"/>
        <v>367.49955912359229</v>
      </c>
      <c r="Q337" s="10">
        <f t="shared" ca="1" si="71"/>
        <v>0</v>
      </c>
      <c r="R337" s="10">
        <f t="shared" ca="1" si="71"/>
        <v>367.17866568883755</v>
      </c>
      <c r="S337" s="10">
        <f t="shared" ca="1" si="71"/>
        <v>0</v>
      </c>
      <c r="T337" s="10">
        <f t="shared" ca="1" si="71"/>
        <v>360.63530764266363</v>
      </c>
      <c r="U337" s="10">
        <f t="shared" ca="1" si="71"/>
        <v>0</v>
      </c>
      <c r="V337" s="10">
        <f t="shared" ca="1" si="71"/>
        <v>359.09505258217536</v>
      </c>
      <c r="W337" s="10">
        <f t="shared" ca="1" si="71"/>
        <v>0</v>
      </c>
      <c r="X337" s="10">
        <f t="shared" ca="1" si="71"/>
        <v>360.48595233003346</v>
      </c>
      <c r="Y337" s="10">
        <f t="shared" ca="1" si="71"/>
        <v>0</v>
      </c>
      <c r="Z337" s="10">
        <f t="shared" ca="1" si="71"/>
        <v>359.57743346573557</v>
      </c>
      <c r="AA337" s="10">
        <f t="shared" ca="1" si="71"/>
        <v>0</v>
      </c>
      <c r="AB337" s="10">
        <f t="shared" ca="1" si="71"/>
        <v>360.00831299944122</v>
      </c>
      <c r="AC337" s="10">
        <f t="shared" ca="1" si="71"/>
        <v>0</v>
      </c>
      <c r="AD337" s="11">
        <f t="shared" ca="1" si="69"/>
        <v>0</v>
      </c>
    </row>
    <row r="338" spans="1:30" x14ac:dyDescent="0.25">
      <c r="A338">
        <v>103040</v>
      </c>
      <c r="B338" s="2">
        <v>102</v>
      </c>
      <c r="C338" s="2">
        <v>1580</v>
      </c>
      <c r="D338" s="2">
        <v>6920</v>
      </c>
      <c r="E338">
        <v>60</v>
      </c>
      <c r="F338" s="10">
        <f t="shared" ca="1" si="70"/>
        <v>65.426046973978359</v>
      </c>
      <c r="G338" s="10">
        <f t="shared" ca="1" si="70"/>
        <v>0</v>
      </c>
      <c r="H338" s="10">
        <f t="shared" ca="1" si="70"/>
        <v>65.219467085025585</v>
      </c>
      <c r="I338" s="10">
        <f t="shared" ca="1" si="70"/>
        <v>0</v>
      </c>
      <c r="J338" s="10">
        <f t="shared" ca="1" si="70"/>
        <v>64.954433302936593</v>
      </c>
      <c r="K338" s="10">
        <f t="shared" ca="1" si="70"/>
        <v>0</v>
      </c>
      <c r="L338" s="10">
        <f t="shared" ca="1" si="70"/>
        <v>64.638179708053869</v>
      </c>
      <c r="M338" s="10">
        <f t="shared" ca="1" si="70"/>
        <v>0</v>
      </c>
      <c r="N338" s="10">
        <f t="shared" ca="1" si="70"/>
        <v>64.345686502475814</v>
      </c>
      <c r="O338" s="10">
        <f t="shared" ca="1" si="70"/>
        <v>0</v>
      </c>
      <c r="P338" s="10">
        <f t="shared" ca="1" si="71"/>
        <v>64.257736414558437</v>
      </c>
      <c r="Q338" s="10">
        <f t="shared" ca="1" si="71"/>
        <v>0</v>
      </c>
      <c r="R338" s="10">
        <f t="shared" ca="1" si="71"/>
        <v>64.201627814600371</v>
      </c>
      <c r="S338" s="10">
        <f t="shared" ca="1" si="71"/>
        <v>0</v>
      </c>
      <c r="T338" s="10">
        <f t="shared" ca="1" si="71"/>
        <v>63.057513852668457</v>
      </c>
      <c r="U338" s="10">
        <f t="shared" ca="1" si="71"/>
        <v>0</v>
      </c>
      <c r="V338" s="10">
        <f t="shared" ca="1" si="71"/>
        <v>62.788198417504198</v>
      </c>
      <c r="W338" s="10">
        <f t="shared" ca="1" si="71"/>
        <v>0</v>
      </c>
      <c r="X338" s="10">
        <f t="shared" ca="1" si="71"/>
        <v>63.031398898043776</v>
      </c>
      <c r="Y338" s="10">
        <f t="shared" ca="1" si="71"/>
        <v>0</v>
      </c>
      <c r="Z338" s="10">
        <f t="shared" ca="1" si="71"/>
        <v>62.872543290573304</v>
      </c>
      <c r="AA338" s="10">
        <f t="shared" ca="1" si="71"/>
        <v>0</v>
      </c>
      <c r="AB338" s="10">
        <f t="shared" ca="1" si="71"/>
        <v>62.947883091168755</v>
      </c>
      <c r="AC338" s="10">
        <f t="shared" ca="1" si="71"/>
        <v>0</v>
      </c>
      <c r="AD338" s="11">
        <f t="shared" ca="1" si="69"/>
        <v>0</v>
      </c>
    </row>
    <row r="339" spans="1:30" x14ac:dyDescent="0.25">
      <c r="A339">
        <v>103041</v>
      </c>
      <c r="B339" s="2">
        <v>102</v>
      </c>
      <c r="C339" s="2">
        <v>1580</v>
      </c>
      <c r="D339" s="2">
        <v>6920</v>
      </c>
      <c r="F339" s="10">
        <f t="shared" ca="1" si="70"/>
        <v>0</v>
      </c>
      <c r="G339" s="10">
        <f t="shared" ca="1" si="70"/>
        <v>0</v>
      </c>
      <c r="H339" s="10">
        <f t="shared" ca="1" si="70"/>
        <v>0</v>
      </c>
      <c r="I339" s="10">
        <f t="shared" ca="1" si="70"/>
        <v>0</v>
      </c>
      <c r="J339" s="10">
        <f t="shared" ca="1" si="70"/>
        <v>0</v>
      </c>
      <c r="K339" s="10">
        <f t="shared" ca="1" si="70"/>
        <v>0</v>
      </c>
      <c r="L339" s="10">
        <f t="shared" ca="1" si="70"/>
        <v>0</v>
      </c>
      <c r="M339" s="10">
        <f t="shared" ca="1" si="70"/>
        <v>0</v>
      </c>
      <c r="N339" s="10">
        <f t="shared" ca="1" si="70"/>
        <v>0</v>
      </c>
      <c r="O339" s="10">
        <f t="shared" ca="1" si="70"/>
        <v>0</v>
      </c>
      <c r="P339" s="10">
        <f t="shared" ca="1" si="71"/>
        <v>0</v>
      </c>
      <c r="Q339" s="10">
        <f t="shared" ca="1" si="71"/>
        <v>0</v>
      </c>
      <c r="R339" s="10">
        <f t="shared" ca="1" si="71"/>
        <v>0</v>
      </c>
      <c r="S339" s="10">
        <f t="shared" ca="1" si="71"/>
        <v>0</v>
      </c>
      <c r="T339" s="10">
        <f t="shared" ca="1" si="71"/>
        <v>0</v>
      </c>
      <c r="U339" s="10">
        <f t="shared" ca="1" si="71"/>
        <v>0</v>
      </c>
      <c r="V339" s="10">
        <f t="shared" ca="1" si="71"/>
        <v>0</v>
      </c>
      <c r="W339" s="10">
        <f t="shared" ca="1" si="71"/>
        <v>0</v>
      </c>
      <c r="X339" s="10">
        <f t="shared" ca="1" si="71"/>
        <v>0</v>
      </c>
      <c r="Y339" s="10">
        <f t="shared" ca="1" si="71"/>
        <v>0</v>
      </c>
      <c r="Z339" s="10">
        <f t="shared" ca="1" si="71"/>
        <v>0</v>
      </c>
      <c r="AA339" s="10">
        <f t="shared" ca="1" si="71"/>
        <v>0</v>
      </c>
      <c r="AB339" s="10">
        <f t="shared" ca="1" si="71"/>
        <v>0</v>
      </c>
      <c r="AC339" s="10">
        <f t="shared" ca="1" si="71"/>
        <v>0</v>
      </c>
      <c r="AD339" s="11">
        <f t="shared" ca="1" si="69"/>
        <v>0</v>
      </c>
    </row>
    <row r="340" spans="1:30" x14ac:dyDescent="0.25">
      <c r="A340">
        <v>103055</v>
      </c>
      <c r="B340" s="2">
        <v>102</v>
      </c>
      <c r="C340" s="2">
        <v>1580</v>
      </c>
      <c r="D340" s="2">
        <v>6920</v>
      </c>
      <c r="E340">
        <v>60</v>
      </c>
      <c r="F340" s="10">
        <f t="shared" ref="F340:O349" ca="1" si="72">IFERROR(INDEX((INDIRECT("'"&amp;F$2&amp;F$3)),MATCH($A340,INDIRECT("'"&amp;F$2&amp;$A$1),0))*INDEX(F$4:F$8,MATCH($B340,$E$4:$E$8,0)),0)</f>
        <v>13955.419436914235</v>
      </c>
      <c r="G340" s="10">
        <f t="shared" ca="1" si="72"/>
        <v>-231.95303035935632</v>
      </c>
      <c r="H340" s="10">
        <f t="shared" ca="1" si="72"/>
        <v>13911.35580888068</v>
      </c>
      <c r="I340" s="10">
        <f t="shared" ca="1" si="72"/>
        <v>-231.22092224238662</v>
      </c>
      <c r="J340" s="10">
        <f t="shared" ca="1" si="72"/>
        <v>13854.823926471912</v>
      </c>
      <c r="K340" s="10">
        <f t="shared" ca="1" si="72"/>
        <v>-230.28103235219339</v>
      </c>
      <c r="L340" s="10">
        <f t="shared" ca="1" si="72"/>
        <v>13787.366823847697</v>
      </c>
      <c r="M340" s="10">
        <f t="shared" ca="1" si="72"/>
        <v>0</v>
      </c>
      <c r="N340" s="10">
        <f t="shared" ca="1" si="72"/>
        <v>13724.977828102426</v>
      </c>
      <c r="O340" s="10">
        <f t="shared" ca="1" si="72"/>
        <v>0</v>
      </c>
      <c r="P340" s="10">
        <f t="shared" ref="P340:AC349" ca="1" si="73">IFERROR(INDEX((INDIRECT("'"&amp;P$2&amp;P$3)),MATCH($A340,INDIRECT("'"&amp;P$2&amp;$A$1),0))*INDEX(P$4:P$8,MATCH($B340,$E$4:$E$8,0)),0)</f>
        <v>13706.218015716258</v>
      </c>
      <c r="Q340" s="10">
        <f t="shared" ca="1" si="73"/>
        <v>0</v>
      </c>
      <c r="R340" s="10">
        <f t="shared" ca="1" si="73"/>
        <v>13694.250013939469</v>
      </c>
      <c r="S340" s="10">
        <f t="shared" ca="1" si="73"/>
        <v>0</v>
      </c>
      <c r="T340" s="10">
        <f t="shared" ca="1" si="73"/>
        <v>13450.209743116751</v>
      </c>
      <c r="U340" s="10">
        <f t="shared" ca="1" si="73"/>
        <v>0</v>
      </c>
      <c r="V340" s="10">
        <f t="shared" ca="1" si="73"/>
        <v>13392.764581252592</v>
      </c>
      <c r="W340" s="10">
        <f t="shared" ca="1" si="73"/>
        <v>0</v>
      </c>
      <c r="X340" s="10">
        <f t="shared" ca="1" si="73"/>
        <v>13444.639405885337</v>
      </c>
      <c r="Y340" s="10">
        <f t="shared" ca="1" si="73"/>
        <v>0</v>
      </c>
      <c r="Z340" s="10">
        <f t="shared" ca="1" si="73"/>
        <v>13410.755398908146</v>
      </c>
      <c r="AA340" s="10">
        <f t="shared" ca="1" si="73"/>
        <v>0</v>
      </c>
      <c r="AB340" s="10">
        <f t="shared" ca="1" si="73"/>
        <v>13426.825428601689</v>
      </c>
      <c r="AC340" s="10">
        <f t="shared" ca="1" si="73"/>
        <v>0</v>
      </c>
      <c r="AD340" s="11">
        <f t="shared" ca="1" si="69"/>
        <v>-693.45498495393633</v>
      </c>
    </row>
    <row r="341" spans="1:30" x14ac:dyDescent="0.25">
      <c r="A341">
        <v>150046</v>
      </c>
      <c r="B341" s="2">
        <v>102</v>
      </c>
      <c r="C341" s="2">
        <v>1580</v>
      </c>
      <c r="D341" s="2">
        <v>6920</v>
      </c>
      <c r="F341" s="10">
        <f t="shared" ca="1" si="72"/>
        <v>0</v>
      </c>
      <c r="G341" s="10">
        <f t="shared" ca="1" si="72"/>
        <v>0</v>
      </c>
      <c r="H341" s="10">
        <f t="shared" ca="1" si="72"/>
        <v>0</v>
      </c>
      <c r="I341" s="10">
        <f t="shared" ca="1" si="72"/>
        <v>0</v>
      </c>
      <c r="J341" s="10">
        <f t="shared" ca="1" si="72"/>
        <v>0</v>
      </c>
      <c r="K341" s="10">
        <f t="shared" ca="1" si="72"/>
        <v>0</v>
      </c>
      <c r="L341" s="10">
        <f t="shared" ca="1" si="72"/>
        <v>0</v>
      </c>
      <c r="M341" s="10">
        <f t="shared" ca="1" si="72"/>
        <v>0</v>
      </c>
      <c r="N341" s="10">
        <f t="shared" ca="1" si="72"/>
        <v>0</v>
      </c>
      <c r="O341" s="10">
        <f t="shared" ca="1" si="72"/>
        <v>0</v>
      </c>
      <c r="P341" s="10">
        <f t="shared" ca="1" si="73"/>
        <v>0</v>
      </c>
      <c r="Q341" s="10">
        <f t="shared" ca="1" si="73"/>
        <v>0</v>
      </c>
      <c r="R341" s="10">
        <f t="shared" ca="1" si="73"/>
        <v>0</v>
      </c>
      <c r="S341" s="10">
        <f t="shared" ca="1" si="73"/>
        <v>0</v>
      </c>
      <c r="T341" s="10">
        <f t="shared" ca="1" si="73"/>
        <v>0</v>
      </c>
      <c r="U341" s="10">
        <f t="shared" ca="1" si="73"/>
        <v>0</v>
      </c>
      <c r="V341" s="10">
        <f t="shared" ca="1" si="73"/>
        <v>0</v>
      </c>
      <c r="W341" s="10">
        <f t="shared" ca="1" si="73"/>
        <v>0</v>
      </c>
      <c r="X341" s="10">
        <f t="shared" ca="1" si="73"/>
        <v>0</v>
      </c>
      <c r="Y341" s="10">
        <f t="shared" ca="1" si="73"/>
        <v>0</v>
      </c>
      <c r="Z341" s="10">
        <f t="shared" ca="1" si="73"/>
        <v>0</v>
      </c>
      <c r="AA341" s="10">
        <f t="shared" ca="1" si="73"/>
        <v>0</v>
      </c>
      <c r="AB341" s="10">
        <f t="shared" ca="1" si="73"/>
        <v>0</v>
      </c>
      <c r="AC341" s="10">
        <f t="shared" ca="1" si="73"/>
        <v>0</v>
      </c>
      <c r="AD341" s="11">
        <f t="shared" ca="1" si="69"/>
        <v>0</v>
      </c>
    </row>
    <row r="342" spans="1:30" x14ac:dyDescent="0.25">
      <c r="A342">
        <v>1001589</v>
      </c>
      <c r="B342" s="2">
        <v>102</v>
      </c>
      <c r="C342" s="2">
        <v>1580</v>
      </c>
      <c r="D342" s="2">
        <v>6920</v>
      </c>
      <c r="E342">
        <v>60</v>
      </c>
      <c r="F342" s="10">
        <f t="shared" ca="1" si="72"/>
        <v>177.66175590811918</v>
      </c>
      <c r="G342" s="10">
        <f t="shared" ca="1" si="72"/>
        <v>0</v>
      </c>
      <c r="H342" s="10">
        <f t="shared" ca="1" si="72"/>
        <v>177.10079666475769</v>
      </c>
      <c r="I342" s="10">
        <f t="shared" ca="1" si="72"/>
        <v>0</v>
      </c>
      <c r="J342" s="10">
        <f t="shared" ca="1" si="72"/>
        <v>176.38110826420942</v>
      </c>
      <c r="K342" s="10">
        <f t="shared" ca="1" si="72"/>
        <v>0</v>
      </c>
      <c r="L342" s="10">
        <f t="shared" ca="1" si="72"/>
        <v>175.52233455591147</v>
      </c>
      <c r="M342" s="10">
        <f t="shared" ca="1" si="72"/>
        <v>0</v>
      </c>
      <c r="N342" s="10">
        <f t="shared" ca="1" si="72"/>
        <v>174.72808121343365</v>
      </c>
      <c r="O342" s="10">
        <f t="shared" ca="1" si="72"/>
        <v>0</v>
      </c>
      <c r="P342" s="10">
        <f t="shared" ca="1" si="73"/>
        <v>174.48925634513787</v>
      </c>
      <c r="Q342" s="10">
        <f t="shared" ca="1" si="73"/>
        <v>0</v>
      </c>
      <c r="R342" s="10">
        <f t="shared" ca="1" si="73"/>
        <v>174.33689573569953</v>
      </c>
      <c r="S342" s="10">
        <f t="shared" ca="1" si="73"/>
        <v>0</v>
      </c>
      <c r="T342" s="10">
        <f t="shared" ca="1" si="73"/>
        <v>171.23010104402786</v>
      </c>
      <c r="U342" s="10">
        <f t="shared" ca="1" si="73"/>
        <v>0</v>
      </c>
      <c r="V342" s="10">
        <f t="shared" ca="1" si="73"/>
        <v>170.49878598958981</v>
      </c>
      <c r="W342" s="10">
        <f t="shared" ca="1" si="73"/>
        <v>0</v>
      </c>
      <c r="X342" s="10">
        <f t="shared" ca="1" si="73"/>
        <v>171.159186952337</v>
      </c>
      <c r="Y342" s="10">
        <f t="shared" ca="1" si="73"/>
        <v>0</v>
      </c>
      <c r="Z342" s="10">
        <f t="shared" ca="1" si="73"/>
        <v>170.7278210443481</v>
      </c>
      <c r="AA342" s="10">
        <f t="shared" ca="1" si="73"/>
        <v>0</v>
      </c>
      <c r="AB342" s="10">
        <f t="shared" ca="1" si="73"/>
        <v>170.93240319293608</v>
      </c>
      <c r="AC342" s="10">
        <f t="shared" ca="1" si="73"/>
        <v>0</v>
      </c>
      <c r="AD342" s="11">
        <f t="shared" ca="1" si="69"/>
        <v>0</v>
      </c>
    </row>
    <row r="343" spans="1:30" x14ac:dyDescent="0.25">
      <c r="A343">
        <v>1005459</v>
      </c>
      <c r="B343" s="2">
        <v>102</v>
      </c>
      <c r="C343" s="2">
        <v>1580</v>
      </c>
      <c r="D343" s="2">
        <v>6920</v>
      </c>
      <c r="E343">
        <v>60</v>
      </c>
      <c r="F343" s="10">
        <f t="shared" ca="1" si="72"/>
        <v>181.28858092716726</v>
      </c>
      <c r="G343" s="10">
        <f t="shared" ca="1" si="72"/>
        <v>-3.0213940518716886</v>
      </c>
      <c r="H343" s="10">
        <f t="shared" ca="1" si="72"/>
        <v>180.71617014203704</v>
      </c>
      <c r="I343" s="10">
        <f t="shared" ca="1" si="72"/>
        <v>-3.0118541319684349</v>
      </c>
      <c r="J343" s="10">
        <f t="shared" ca="1" si="72"/>
        <v>179.98178986881373</v>
      </c>
      <c r="K343" s="10">
        <f t="shared" ca="1" si="72"/>
        <v>-2.9998871397561704</v>
      </c>
      <c r="L343" s="10">
        <f t="shared" ca="1" si="72"/>
        <v>179.10548497067111</v>
      </c>
      <c r="M343" s="10">
        <f t="shared" ca="1" si="72"/>
        <v>-2.985010110291427</v>
      </c>
      <c r="N343" s="10">
        <f t="shared" ca="1" si="72"/>
        <v>178.29501757087277</v>
      </c>
      <c r="O343" s="10">
        <f t="shared" ca="1" si="72"/>
        <v>-2.9715026882107698</v>
      </c>
      <c r="P343" s="10">
        <f t="shared" ca="1" si="73"/>
        <v>178.05131728072226</v>
      </c>
      <c r="Q343" s="10">
        <f t="shared" ca="1" si="73"/>
        <v>-2.9677105518086426</v>
      </c>
      <c r="R343" s="10">
        <f t="shared" ca="1" si="73"/>
        <v>177.89584634927115</v>
      </c>
      <c r="S343" s="10">
        <f t="shared" ca="1" si="73"/>
        <v>-2.964850015723306</v>
      </c>
      <c r="T343" s="10">
        <f t="shared" ca="1" si="73"/>
        <v>174.72562888740785</v>
      </c>
      <c r="U343" s="10">
        <f t="shared" ca="1" si="73"/>
        <v>-2.912278889254269</v>
      </c>
      <c r="V343" s="10">
        <f t="shared" ca="1" si="73"/>
        <v>173.97938461129976</v>
      </c>
      <c r="W343" s="10">
        <f t="shared" ca="1" si="73"/>
        <v>-2.8995774313223954</v>
      </c>
      <c r="X343" s="10">
        <f t="shared" ca="1" si="73"/>
        <v>174.6532671403078</v>
      </c>
      <c r="Y343" s="10">
        <f t="shared" ca="1" si="73"/>
        <v>-2.9108085008933089</v>
      </c>
      <c r="Z343" s="10">
        <f t="shared" ca="1" si="73"/>
        <v>174.21309523656893</v>
      </c>
      <c r="AA343" s="10">
        <f t="shared" ca="1" si="73"/>
        <v>-2.9034725023160353</v>
      </c>
      <c r="AB343" s="10">
        <f t="shared" ca="1" si="73"/>
        <v>174.42185376882011</v>
      </c>
      <c r="AC343" s="10">
        <f t="shared" ca="1" si="73"/>
        <v>-2.9072156488437058</v>
      </c>
      <c r="AD343" s="11">
        <f t="shared" ca="1" si="69"/>
        <v>-35.455561662260159</v>
      </c>
    </row>
    <row r="344" spans="1:30" x14ac:dyDescent="0.25">
      <c r="A344">
        <v>1009058</v>
      </c>
      <c r="B344" s="2">
        <v>102</v>
      </c>
      <c r="C344" s="2">
        <v>1580</v>
      </c>
      <c r="D344" s="2">
        <v>6920</v>
      </c>
      <c r="E344">
        <v>60</v>
      </c>
      <c r="F344" s="10">
        <f t="shared" ca="1" si="72"/>
        <v>0</v>
      </c>
      <c r="G344" s="10">
        <f t="shared" ca="1" si="72"/>
        <v>0</v>
      </c>
      <c r="H344" s="10">
        <f t="shared" ca="1" si="72"/>
        <v>0</v>
      </c>
      <c r="I344" s="10">
        <f t="shared" ca="1" si="72"/>
        <v>0</v>
      </c>
      <c r="J344" s="10">
        <f t="shared" ca="1" si="72"/>
        <v>0</v>
      </c>
      <c r="K344" s="10">
        <f t="shared" ca="1" si="72"/>
        <v>0</v>
      </c>
      <c r="L344" s="10">
        <f t="shared" ca="1" si="72"/>
        <v>0</v>
      </c>
      <c r="M344" s="10">
        <f t="shared" ca="1" si="72"/>
        <v>0</v>
      </c>
      <c r="N344" s="10">
        <f t="shared" ca="1" si="72"/>
        <v>0</v>
      </c>
      <c r="O344" s="10">
        <f t="shared" ca="1" si="72"/>
        <v>0</v>
      </c>
      <c r="P344" s="10">
        <f t="shared" ca="1" si="73"/>
        <v>0</v>
      </c>
      <c r="Q344" s="10">
        <f t="shared" ca="1" si="73"/>
        <v>0</v>
      </c>
      <c r="R344" s="10">
        <f t="shared" ca="1" si="73"/>
        <v>0</v>
      </c>
      <c r="S344" s="10">
        <f t="shared" ca="1" si="73"/>
        <v>0</v>
      </c>
      <c r="T344" s="10">
        <f t="shared" ca="1" si="73"/>
        <v>0</v>
      </c>
      <c r="U344" s="10">
        <f t="shared" ca="1" si="73"/>
        <v>0</v>
      </c>
      <c r="V344" s="10">
        <f t="shared" ca="1" si="73"/>
        <v>0</v>
      </c>
      <c r="W344" s="10">
        <f t="shared" ca="1" si="73"/>
        <v>0</v>
      </c>
      <c r="X344" s="10">
        <f t="shared" ca="1" si="73"/>
        <v>0</v>
      </c>
      <c r="Y344" s="10">
        <f t="shared" ca="1" si="73"/>
        <v>0</v>
      </c>
      <c r="Z344" s="10">
        <f t="shared" ca="1" si="73"/>
        <v>0</v>
      </c>
      <c r="AA344" s="10">
        <f t="shared" ca="1" si="73"/>
        <v>0</v>
      </c>
      <c r="AB344" s="10">
        <f t="shared" ca="1" si="73"/>
        <v>0</v>
      </c>
      <c r="AC344" s="10">
        <f t="shared" ca="1" si="73"/>
        <v>0</v>
      </c>
      <c r="AD344" s="11">
        <f t="shared" ca="1" si="69"/>
        <v>0</v>
      </c>
    </row>
    <row r="345" spans="1:30" x14ac:dyDescent="0.25">
      <c r="A345">
        <v>103042</v>
      </c>
      <c r="B345" s="2">
        <v>102</v>
      </c>
      <c r="C345" s="2">
        <v>1585</v>
      </c>
      <c r="D345" s="2">
        <v>6920</v>
      </c>
      <c r="E345">
        <v>36</v>
      </c>
      <c r="F345" s="10">
        <f t="shared" ca="1" si="72"/>
        <v>19657.748497526201</v>
      </c>
      <c r="G345" s="10">
        <f t="shared" ca="1" si="72"/>
        <v>0</v>
      </c>
      <c r="H345" s="10">
        <f t="shared" ca="1" si="72"/>
        <v>19595.680014261488</v>
      </c>
      <c r="I345" s="10">
        <f t="shared" ca="1" si="72"/>
        <v>0</v>
      </c>
      <c r="J345" s="10">
        <f t="shared" ca="1" si="72"/>
        <v>19516.048618622906</v>
      </c>
      <c r="K345" s="10">
        <f t="shared" ca="1" si="72"/>
        <v>0</v>
      </c>
      <c r="L345" s="10">
        <f t="shared" ca="1" si="72"/>
        <v>19421.027844524848</v>
      </c>
      <c r="M345" s="10">
        <f t="shared" ca="1" si="72"/>
        <v>0</v>
      </c>
      <c r="N345" s="10">
        <f t="shared" ca="1" si="72"/>
        <v>19333.146058318576</v>
      </c>
      <c r="O345" s="10">
        <f t="shared" ca="1" si="72"/>
        <v>0</v>
      </c>
      <c r="P345" s="10">
        <f t="shared" ca="1" si="73"/>
        <v>19306.72079210461</v>
      </c>
      <c r="Q345" s="10">
        <f t="shared" ca="1" si="73"/>
        <v>0</v>
      </c>
      <c r="R345" s="10">
        <f t="shared" ca="1" si="73"/>
        <v>19289.862540727099</v>
      </c>
      <c r="S345" s="10">
        <f t="shared" ca="1" si="73"/>
        <v>0</v>
      </c>
      <c r="T345" s="10">
        <f t="shared" ca="1" si="73"/>
        <v>18946.104885230798</v>
      </c>
      <c r="U345" s="10">
        <f t="shared" ca="1" si="73"/>
        <v>0</v>
      </c>
      <c r="V345" s="10">
        <f t="shared" ca="1" si="73"/>
        <v>18865.187034683193</v>
      </c>
      <c r="W345" s="10">
        <f t="shared" ca="1" si="73"/>
        <v>0</v>
      </c>
      <c r="X345" s="10">
        <f t="shared" ca="1" si="73"/>
        <v>18938.258450457801</v>
      </c>
      <c r="Y345" s="10">
        <f t="shared" ca="1" si="73"/>
        <v>0</v>
      </c>
      <c r="Z345" s="10">
        <f t="shared" ca="1" si="73"/>
        <v>18890.529086947296</v>
      </c>
      <c r="AA345" s="10">
        <f t="shared" ca="1" si="73"/>
        <v>0</v>
      </c>
      <c r="AB345" s="10">
        <f t="shared" ca="1" si="73"/>
        <v>18913.165497374906</v>
      </c>
      <c r="AC345" s="10">
        <f t="shared" ca="1" si="73"/>
        <v>0</v>
      </c>
      <c r="AD345" s="11">
        <f t="shared" ca="1" si="69"/>
        <v>0</v>
      </c>
    </row>
    <row r="346" spans="1:30" x14ac:dyDescent="0.25">
      <c r="A346">
        <v>103043</v>
      </c>
      <c r="B346" s="2">
        <v>102</v>
      </c>
      <c r="C346" s="2">
        <v>1585</v>
      </c>
      <c r="D346" s="2">
        <v>6920</v>
      </c>
      <c r="E346">
        <v>36</v>
      </c>
      <c r="F346" s="10">
        <f t="shared" ca="1" si="72"/>
        <v>905.06936913395498</v>
      </c>
      <c r="G346" s="10">
        <f t="shared" ca="1" si="72"/>
        <v>0</v>
      </c>
      <c r="H346" s="10">
        <f t="shared" ca="1" si="72"/>
        <v>902.21165208672733</v>
      </c>
      <c r="I346" s="10">
        <f t="shared" ca="1" si="72"/>
        <v>0</v>
      </c>
      <c r="J346" s="10">
        <f t="shared" ca="1" si="72"/>
        <v>898.54531476315549</v>
      </c>
      <c r="K346" s="10">
        <f t="shared" ca="1" si="72"/>
        <v>0</v>
      </c>
      <c r="L346" s="10">
        <f t="shared" ca="1" si="72"/>
        <v>894.17042960891865</v>
      </c>
      <c r="M346" s="10">
        <f t="shared" ca="1" si="72"/>
        <v>0</v>
      </c>
      <c r="N346" s="10">
        <f t="shared" ca="1" si="72"/>
        <v>890.12423312766418</v>
      </c>
      <c r="O346" s="10">
        <f t="shared" ca="1" si="72"/>
        <v>0</v>
      </c>
      <c r="P346" s="10">
        <f t="shared" ca="1" si="73"/>
        <v>888.90757807561272</v>
      </c>
      <c r="Q346" s="10">
        <f t="shared" ca="1" si="73"/>
        <v>0</v>
      </c>
      <c r="R346" s="10">
        <f t="shared" ca="1" si="73"/>
        <v>888.13140134607193</v>
      </c>
      <c r="S346" s="10">
        <f t="shared" ca="1" si="73"/>
        <v>0</v>
      </c>
      <c r="T346" s="10">
        <f t="shared" ca="1" si="73"/>
        <v>872.30433323427076</v>
      </c>
      <c r="U346" s="10">
        <f t="shared" ca="1" si="73"/>
        <v>0</v>
      </c>
      <c r="V346" s="10">
        <f t="shared" ca="1" si="73"/>
        <v>868.57876578406092</v>
      </c>
      <c r="W346" s="10">
        <f t="shared" ca="1" si="73"/>
        <v>0</v>
      </c>
      <c r="X346" s="10">
        <f t="shared" ca="1" si="73"/>
        <v>871.9430727485726</v>
      </c>
      <c r="Y346" s="10">
        <f t="shared" ca="1" si="73"/>
        <v>0</v>
      </c>
      <c r="Z346" s="10">
        <f t="shared" ca="1" si="73"/>
        <v>869.74554819854325</v>
      </c>
      <c r="AA346" s="10">
        <f t="shared" ca="1" si="73"/>
        <v>0</v>
      </c>
      <c r="AB346" s="10">
        <f t="shared" ca="1" si="73"/>
        <v>870.78775919782197</v>
      </c>
      <c r="AC346" s="10">
        <f t="shared" ca="1" si="73"/>
        <v>0</v>
      </c>
      <c r="AD346" s="11">
        <f t="shared" ca="1" si="69"/>
        <v>0</v>
      </c>
    </row>
    <row r="347" spans="1:30" x14ac:dyDescent="0.25">
      <c r="A347">
        <v>103044</v>
      </c>
      <c r="B347" s="2">
        <v>102</v>
      </c>
      <c r="C347" s="2">
        <v>1585</v>
      </c>
      <c r="D347" s="2">
        <v>6920</v>
      </c>
      <c r="E347">
        <v>36</v>
      </c>
      <c r="F347" s="10">
        <f t="shared" ca="1" si="72"/>
        <v>776.34437610103475</v>
      </c>
      <c r="G347" s="10">
        <f t="shared" ca="1" si="72"/>
        <v>0</v>
      </c>
      <c r="H347" s="10">
        <f t="shared" ca="1" si="72"/>
        <v>773.89310260337334</v>
      </c>
      <c r="I347" s="10">
        <f t="shared" ca="1" si="72"/>
        <v>0</v>
      </c>
      <c r="J347" s="10">
        <f t="shared" ca="1" si="72"/>
        <v>770.74821619011641</v>
      </c>
      <c r="K347" s="10">
        <f t="shared" ca="1" si="72"/>
        <v>0</v>
      </c>
      <c r="L347" s="10">
        <f t="shared" ca="1" si="72"/>
        <v>766.99555633728153</v>
      </c>
      <c r="M347" s="10">
        <f t="shared" ca="1" si="72"/>
        <v>0</v>
      </c>
      <c r="N347" s="10">
        <f t="shared" ca="1" si="72"/>
        <v>763.52483686543871</v>
      </c>
      <c r="O347" s="10">
        <f t="shared" ca="1" si="72"/>
        <v>0</v>
      </c>
      <c r="P347" s="10">
        <f t="shared" ca="1" si="73"/>
        <v>762.48122259726506</v>
      </c>
      <c r="Q347" s="10">
        <f t="shared" ca="1" si="73"/>
        <v>0</v>
      </c>
      <c r="R347" s="10">
        <f t="shared" ca="1" si="73"/>
        <v>761.81543889118734</v>
      </c>
      <c r="S347" s="10">
        <f t="shared" ca="1" si="73"/>
        <v>0</v>
      </c>
      <c r="T347" s="10">
        <f t="shared" ca="1" si="73"/>
        <v>748.23940180739737</v>
      </c>
      <c r="U347" s="10">
        <f t="shared" ca="1" si="73"/>
        <v>0</v>
      </c>
      <c r="V347" s="10">
        <f t="shared" ca="1" si="73"/>
        <v>745.04370937055899</v>
      </c>
      <c r="W347" s="10">
        <f t="shared" ca="1" si="73"/>
        <v>0</v>
      </c>
      <c r="X347" s="10">
        <f t="shared" ca="1" si="73"/>
        <v>747.92952219380754</v>
      </c>
      <c r="Y347" s="10">
        <f t="shared" ca="1" si="73"/>
        <v>0</v>
      </c>
      <c r="Z347" s="10">
        <f t="shared" ca="1" si="73"/>
        <v>746.0445442198079</v>
      </c>
      <c r="AA347" s="10">
        <f t="shared" ca="1" si="73"/>
        <v>0</v>
      </c>
      <c r="AB347" s="10">
        <f t="shared" ca="1" si="73"/>
        <v>746.93852503011294</v>
      </c>
      <c r="AC347" s="10">
        <f t="shared" ca="1" si="73"/>
        <v>0</v>
      </c>
      <c r="AD347" s="11">
        <f t="shared" ca="1" si="69"/>
        <v>0</v>
      </c>
    </row>
    <row r="348" spans="1:30" x14ac:dyDescent="0.25">
      <c r="A348">
        <v>103045</v>
      </c>
      <c r="B348" s="2">
        <v>102</v>
      </c>
      <c r="C348" s="2">
        <v>1585</v>
      </c>
      <c r="D348" s="2">
        <v>6920</v>
      </c>
      <c r="E348">
        <v>36</v>
      </c>
      <c r="F348" s="10">
        <f t="shared" ca="1" si="72"/>
        <v>1767.8202932513868</v>
      </c>
      <c r="G348" s="10">
        <f t="shared" ca="1" si="72"/>
        <v>0</v>
      </c>
      <c r="H348" s="10">
        <f t="shared" ca="1" si="72"/>
        <v>1762.2384778008279</v>
      </c>
      <c r="I348" s="10">
        <f t="shared" ca="1" si="72"/>
        <v>0</v>
      </c>
      <c r="J348" s="10">
        <f t="shared" ca="1" si="72"/>
        <v>1755.077230559948</v>
      </c>
      <c r="K348" s="10">
        <f t="shared" ca="1" si="72"/>
        <v>0</v>
      </c>
      <c r="L348" s="10">
        <f t="shared" ca="1" si="72"/>
        <v>1746.5320173198795</v>
      </c>
      <c r="M348" s="10">
        <f t="shared" ca="1" si="72"/>
        <v>0</v>
      </c>
      <c r="N348" s="10">
        <f t="shared" ca="1" si="72"/>
        <v>1738.6288128871756</v>
      </c>
      <c r="O348" s="10">
        <f t="shared" ca="1" si="72"/>
        <v>0</v>
      </c>
      <c r="P348" s="10">
        <f t="shared" ca="1" si="73"/>
        <v>1736.2523900799806</v>
      </c>
      <c r="Q348" s="10">
        <f t="shared" ca="1" si="73"/>
        <v>0</v>
      </c>
      <c r="R348" s="10">
        <f t="shared" ca="1" si="73"/>
        <v>1734.736328416172</v>
      </c>
      <c r="S348" s="10">
        <f t="shared" ca="1" si="73"/>
        <v>0</v>
      </c>
      <c r="T348" s="10">
        <f t="shared" ca="1" si="73"/>
        <v>1703.8222204539422</v>
      </c>
      <c r="U348" s="10">
        <f t="shared" ca="1" si="73"/>
        <v>0</v>
      </c>
      <c r="V348" s="10">
        <f t="shared" ca="1" si="73"/>
        <v>1696.5452823904434</v>
      </c>
      <c r="W348" s="10">
        <f t="shared" ca="1" si="73"/>
        <v>0</v>
      </c>
      <c r="X348" s="10">
        <f t="shared" ca="1" si="73"/>
        <v>1703.1165909855865</v>
      </c>
      <c r="Y348" s="10">
        <f t="shared" ca="1" si="73"/>
        <v>0</v>
      </c>
      <c r="Z348" s="10">
        <f t="shared" ca="1" si="73"/>
        <v>1698.8242918238359</v>
      </c>
      <c r="AA348" s="10">
        <f t="shared" ca="1" si="73"/>
        <v>0</v>
      </c>
      <c r="AB348" s="10">
        <f t="shared" ca="1" si="73"/>
        <v>1700.8599830285195</v>
      </c>
      <c r="AC348" s="10">
        <f t="shared" ca="1" si="73"/>
        <v>0</v>
      </c>
      <c r="AD348" s="11">
        <f t="shared" ca="1" si="69"/>
        <v>0</v>
      </c>
    </row>
    <row r="349" spans="1:30" x14ac:dyDescent="0.25">
      <c r="A349">
        <v>103046</v>
      </c>
      <c r="B349" s="2">
        <v>102</v>
      </c>
      <c r="C349" s="2">
        <v>1585</v>
      </c>
      <c r="D349" s="2">
        <v>6920</v>
      </c>
      <c r="E349">
        <v>36</v>
      </c>
      <c r="F349" s="10">
        <f t="shared" ca="1" si="72"/>
        <v>3563.9227441167072</v>
      </c>
      <c r="G349" s="10">
        <f t="shared" ca="1" si="72"/>
        <v>0</v>
      </c>
      <c r="H349" s="10">
        <f t="shared" ca="1" si="72"/>
        <v>3552.6698135368001</v>
      </c>
      <c r="I349" s="10">
        <f t="shared" ca="1" si="72"/>
        <v>0</v>
      </c>
      <c r="J349" s="10">
        <f t="shared" ca="1" si="72"/>
        <v>3538.2327511184963</v>
      </c>
      <c r="K349" s="10">
        <f t="shared" ca="1" si="72"/>
        <v>0</v>
      </c>
      <c r="L349" s="10">
        <f t="shared" ca="1" si="72"/>
        <v>3521.0056155686516</v>
      </c>
      <c r="M349" s="10">
        <f t="shared" ca="1" si="72"/>
        <v>0</v>
      </c>
      <c r="N349" s="10">
        <f t="shared" ca="1" si="72"/>
        <v>3505.072768696918</v>
      </c>
      <c r="O349" s="10">
        <f t="shared" ca="1" si="72"/>
        <v>0</v>
      </c>
      <c r="P349" s="10">
        <f t="shared" ca="1" si="73"/>
        <v>3500.281904306159</v>
      </c>
      <c r="Q349" s="10">
        <f t="shared" ca="1" si="73"/>
        <v>0</v>
      </c>
      <c r="R349" s="10">
        <f t="shared" ca="1" si="73"/>
        <v>3497.2255265364515</v>
      </c>
      <c r="S349" s="10">
        <f t="shared" ca="1" si="73"/>
        <v>0</v>
      </c>
      <c r="T349" s="10">
        <f t="shared" ca="1" si="73"/>
        <v>3434.9027367702843</v>
      </c>
      <c r="U349" s="10">
        <f t="shared" ca="1" si="73"/>
        <v>0</v>
      </c>
      <c r="V349" s="10">
        <f t="shared" ca="1" si="73"/>
        <v>3420.2324418477538</v>
      </c>
      <c r="W349" s="10">
        <f t="shared" ca="1" si="73"/>
        <v>0</v>
      </c>
      <c r="X349" s="10">
        <f t="shared" ca="1" si="73"/>
        <v>3433.4801889463952</v>
      </c>
      <c r="Y349" s="10">
        <f t="shared" ca="1" si="73"/>
        <v>0</v>
      </c>
      <c r="Z349" s="10">
        <f t="shared" ca="1" si="73"/>
        <v>3424.8269210404242</v>
      </c>
      <c r="AA349" s="10">
        <f t="shared" ca="1" si="73"/>
        <v>0</v>
      </c>
      <c r="AB349" s="10">
        <f t="shared" ca="1" si="73"/>
        <v>3428.9308710923988</v>
      </c>
      <c r="AC349" s="10">
        <f t="shared" ca="1" si="73"/>
        <v>0</v>
      </c>
      <c r="AD349" s="11">
        <f t="shared" ca="1" si="69"/>
        <v>0</v>
      </c>
    </row>
    <row r="350" spans="1:30" x14ac:dyDescent="0.25">
      <c r="A350">
        <v>103047</v>
      </c>
      <c r="B350" s="2">
        <v>102</v>
      </c>
      <c r="C350" s="2">
        <v>1585</v>
      </c>
      <c r="D350" s="2">
        <v>6920</v>
      </c>
      <c r="E350">
        <v>36</v>
      </c>
      <c r="F350" s="10">
        <f t="shared" ref="F350:O359" ca="1" si="74">IFERROR(INDEX((INDIRECT("'"&amp;F$2&amp;F$3)),MATCH($A350,INDIRECT("'"&amp;F$2&amp;$A$1),0))*INDEX(F$4:F$8,MATCH($B350,$E$4:$E$8,0)),0)</f>
        <v>9133.1357226646778</v>
      </c>
      <c r="G350" s="10">
        <f t="shared" ca="1" si="74"/>
        <v>0</v>
      </c>
      <c r="H350" s="10">
        <f t="shared" ca="1" si="74"/>
        <v>9104.2982450752224</v>
      </c>
      <c r="I350" s="10">
        <f t="shared" ca="1" si="74"/>
        <v>0</v>
      </c>
      <c r="J350" s="10">
        <f t="shared" ca="1" si="74"/>
        <v>9067.3009081602686</v>
      </c>
      <c r="K350" s="10">
        <f t="shared" ca="1" si="74"/>
        <v>0</v>
      </c>
      <c r="L350" s="10">
        <f t="shared" ca="1" si="74"/>
        <v>9023.1535518941419</v>
      </c>
      <c r="M350" s="10">
        <f t="shared" ca="1" si="74"/>
        <v>0</v>
      </c>
      <c r="N350" s="10">
        <f t="shared" ca="1" si="74"/>
        <v>8982.3230223412229</v>
      </c>
      <c r="O350" s="10">
        <f t="shared" ca="1" si="74"/>
        <v>0</v>
      </c>
      <c r="P350" s="10">
        <f t="shared" ref="P350:AC359" ca="1" si="75">IFERROR(INDEX((INDIRECT("'"&amp;P$2&amp;P$3)),MATCH($A350,INDIRECT("'"&amp;P$2&amp;$A$1),0))*INDEX(P$4:P$8,MATCH($B350,$E$4:$E$8,0)),0)</f>
        <v>8970.0456477034259</v>
      </c>
      <c r="Q350" s="10">
        <f t="shared" ca="1" si="75"/>
        <v>0</v>
      </c>
      <c r="R350" s="10">
        <f t="shared" ca="1" si="75"/>
        <v>8962.2131791022039</v>
      </c>
      <c r="S350" s="10">
        <f t="shared" ca="1" si="75"/>
        <v>0</v>
      </c>
      <c r="T350" s="10">
        <f t="shared" ca="1" si="75"/>
        <v>8802.5008232468099</v>
      </c>
      <c r="U350" s="10">
        <f t="shared" ca="1" si="75"/>
        <v>0</v>
      </c>
      <c r="V350" s="10">
        <f t="shared" ca="1" si="75"/>
        <v>8764.9057898415067</v>
      </c>
      <c r="W350" s="10">
        <f t="shared" ca="1" si="75"/>
        <v>0</v>
      </c>
      <c r="X350" s="10">
        <f t="shared" ca="1" si="75"/>
        <v>8798.8553114665665</v>
      </c>
      <c r="Y350" s="10">
        <f t="shared" ca="1" si="75"/>
        <v>0</v>
      </c>
      <c r="Z350" s="10">
        <f t="shared" ca="1" si="75"/>
        <v>8776.6798952456957</v>
      </c>
      <c r="AA350" s="10">
        <f t="shared" ca="1" si="75"/>
        <v>0</v>
      </c>
      <c r="AB350" s="10">
        <f t="shared" ca="1" si="75"/>
        <v>8787.196939389145</v>
      </c>
      <c r="AC350" s="10">
        <f t="shared" ca="1" si="75"/>
        <v>0</v>
      </c>
      <c r="AD350" s="11">
        <f t="shared" ca="1" si="69"/>
        <v>0</v>
      </c>
    </row>
    <row r="351" spans="1:30" x14ac:dyDescent="0.25">
      <c r="A351">
        <v>150047</v>
      </c>
      <c r="B351" s="2">
        <v>102</v>
      </c>
      <c r="C351" s="2">
        <v>1585</v>
      </c>
      <c r="D351" s="2">
        <v>6920</v>
      </c>
      <c r="E351">
        <v>36</v>
      </c>
      <c r="F351" s="10">
        <f t="shared" ca="1" si="74"/>
        <v>-9133.1357226646778</v>
      </c>
      <c r="G351" s="10">
        <f t="shared" ca="1" si="74"/>
        <v>0</v>
      </c>
      <c r="H351" s="10">
        <f t="shared" ca="1" si="74"/>
        <v>-9104.2982450752224</v>
      </c>
      <c r="I351" s="10">
        <f t="shared" ca="1" si="74"/>
        <v>0</v>
      </c>
      <c r="J351" s="10">
        <f t="shared" ca="1" si="74"/>
        <v>-9067.3009081602686</v>
      </c>
      <c r="K351" s="10">
        <f t="shared" ca="1" si="74"/>
        <v>0</v>
      </c>
      <c r="L351" s="10">
        <f t="shared" ca="1" si="74"/>
        <v>-9023.1535518941419</v>
      </c>
      <c r="M351" s="10">
        <f t="shared" ca="1" si="74"/>
        <v>0</v>
      </c>
      <c r="N351" s="10">
        <f t="shared" ca="1" si="74"/>
        <v>-8982.3230223412229</v>
      </c>
      <c r="O351" s="10">
        <f t="shared" ca="1" si="74"/>
        <v>0</v>
      </c>
      <c r="P351" s="10">
        <f t="shared" ca="1" si="75"/>
        <v>-8970.0456477034259</v>
      </c>
      <c r="Q351" s="10">
        <f t="shared" ca="1" si="75"/>
        <v>0</v>
      </c>
      <c r="R351" s="10">
        <f t="shared" ca="1" si="75"/>
        <v>-8962.2131791022039</v>
      </c>
      <c r="S351" s="10">
        <f t="shared" ca="1" si="75"/>
        <v>0</v>
      </c>
      <c r="T351" s="10">
        <f t="shared" ca="1" si="75"/>
        <v>-8802.5008232468099</v>
      </c>
      <c r="U351" s="10">
        <f t="shared" ca="1" si="75"/>
        <v>0</v>
      </c>
      <c r="V351" s="10">
        <f t="shared" ca="1" si="75"/>
        <v>-8764.9057898415067</v>
      </c>
      <c r="W351" s="10">
        <f t="shared" ca="1" si="75"/>
        <v>0</v>
      </c>
      <c r="X351" s="10">
        <f t="shared" ca="1" si="75"/>
        <v>-8798.8553114665665</v>
      </c>
      <c r="Y351" s="10">
        <f t="shared" ca="1" si="75"/>
        <v>0</v>
      </c>
      <c r="Z351" s="10">
        <f t="shared" ca="1" si="75"/>
        <v>-8776.6798952456957</v>
      </c>
      <c r="AA351" s="10">
        <f t="shared" ca="1" si="75"/>
        <v>0</v>
      </c>
      <c r="AB351" s="10">
        <f t="shared" ca="1" si="75"/>
        <v>-8787.196939389145</v>
      </c>
      <c r="AC351" s="10">
        <f t="shared" ca="1" si="75"/>
        <v>0</v>
      </c>
      <c r="AD351" s="11">
        <f t="shared" ca="1" si="69"/>
        <v>0</v>
      </c>
    </row>
    <row r="352" spans="1:30" x14ac:dyDescent="0.25">
      <c r="A352">
        <v>150048</v>
      </c>
      <c r="B352" s="2">
        <v>102</v>
      </c>
      <c r="C352" s="2">
        <v>1585</v>
      </c>
      <c r="D352" s="2">
        <v>6920</v>
      </c>
      <c r="E352">
        <v>36</v>
      </c>
      <c r="F352" s="10">
        <f t="shared" ca="1" si="74"/>
        <v>-58.339185349132421</v>
      </c>
      <c r="G352" s="10">
        <f t="shared" ca="1" si="74"/>
        <v>0</v>
      </c>
      <c r="H352" s="10">
        <f t="shared" ca="1" si="74"/>
        <v>-58.154981916578826</v>
      </c>
      <c r="I352" s="10">
        <f t="shared" ca="1" si="74"/>
        <v>0</v>
      </c>
      <c r="J352" s="10">
        <f t="shared" ca="1" si="74"/>
        <v>-57.918656238164836</v>
      </c>
      <c r="K352" s="10">
        <f t="shared" ca="1" si="74"/>
        <v>0</v>
      </c>
      <c r="L352" s="10">
        <f t="shared" ca="1" si="74"/>
        <v>-57.636658808356323</v>
      </c>
      <c r="M352" s="10">
        <f t="shared" ca="1" si="74"/>
        <v>0</v>
      </c>
      <c r="N352" s="10">
        <f t="shared" ca="1" si="74"/>
        <v>-57.375848074362764</v>
      </c>
      <c r="O352" s="10">
        <f t="shared" ca="1" si="74"/>
        <v>0</v>
      </c>
      <c r="P352" s="10">
        <f t="shared" ca="1" si="75"/>
        <v>-57.297424621964296</v>
      </c>
      <c r="Q352" s="10">
        <f t="shared" ca="1" si="75"/>
        <v>0</v>
      </c>
      <c r="R352" s="10">
        <f t="shared" ca="1" si="75"/>
        <v>-57.247393630271702</v>
      </c>
      <c r="S352" s="10">
        <f t="shared" ca="1" si="75"/>
        <v>0</v>
      </c>
      <c r="T352" s="10">
        <f t="shared" ca="1" si="75"/>
        <v>-56.227208557616727</v>
      </c>
      <c r="U352" s="10">
        <f t="shared" ca="1" si="75"/>
        <v>0</v>
      </c>
      <c r="V352" s="10">
        <f t="shared" ca="1" si="75"/>
        <v>-55.987065009043803</v>
      </c>
      <c r="W352" s="10">
        <f t="shared" ca="1" si="75"/>
        <v>0</v>
      </c>
      <c r="X352" s="10">
        <f t="shared" ca="1" si="75"/>
        <v>-56.203922339838059</v>
      </c>
      <c r="Y352" s="10">
        <f t="shared" ca="1" si="75"/>
        <v>0</v>
      </c>
      <c r="Z352" s="10">
        <f t="shared" ca="1" si="75"/>
        <v>-56.062273758629189</v>
      </c>
      <c r="AA352" s="10">
        <f t="shared" ca="1" si="75"/>
        <v>0</v>
      </c>
      <c r="AB352" s="10">
        <f t="shared" ca="1" si="75"/>
        <v>-56.129452853108987</v>
      </c>
      <c r="AC352" s="10">
        <f t="shared" ca="1" si="75"/>
        <v>0</v>
      </c>
      <c r="AD352" s="11">
        <f t="shared" ca="1" si="69"/>
        <v>0</v>
      </c>
    </row>
    <row r="353" spans="1:30" x14ac:dyDescent="0.25">
      <c r="A353">
        <v>150049</v>
      </c>
      <c r="B353" s="2">
        <v>102</v>
      </c>
      <c r="C353" s="2">
        <v>1585</v>
      </c>
      <c r="D353" s="2">
        <v>6920</v>
      </c>
      <c r="E353">
        <v>36</v>
      </c>
      <c r="F353" s="10">
        <f t="shared" ca="1" si="74"/>
        <v>-56.619728483585689</v>
      </c>
      <c r="G353" s="10">
        <f t="shared" ca="1" si="74"/>
        <v>0</v>
      </c>
      <c r="H353" s="10">
        <f t="shared" ca="1" si="74"/>
        <v>-56.440954161069641</v>
      </c>
      <c r="I353" s="10">
        <f t="shared" ca="1" si="74"/>
        <v>0</v>
      </c>
      <c r="J353" s="10">
        <f t="shared" ca="1" si="74"/>
        <v>-56.211593814924562</v>
      </c>
      <c r="K353" s="10">
        <f t="shared" ca="1" si="74"/>
        <v>0</v>
      </c>
      <c r="L353" s="10">
        <f t="shared" ca="1" si="74"/>
        <v>-55.93790782131196</v>
      </c>
      <c r="M353" s="10">
        <f t="shared" ca="1" si="74"/>
        <v>0</v>
      </c>
      <c r="N353" s="10">
        <f t="shared" ca="1" si="74"/>
        <v>-55.684784078566047</v>
      </c>
      <c r="O353" s="10">
        <f t="shared" ca="1" si="74"/>
        <v>0</v>
      </c>
      <c r="P353" s="10">
        <f t="shared" ca="1" si="75"/>
        <v>-55.608672035606006</v>
      </c>
      <c r="Q353" s="10">
        <f t="shared" ca="1" si="75"/>
        <v>0</v>
      </c>
      <c r="R353" s="10">
        <f t="shared" ca="1" si="75"/>
        <v>-55.56011562967668</v>
      </c>
      <c r="S353" s="10">
        <f t="shared" ca="1" si="75"/>
        <v>0</v>
      </c>
      <c r="T353" s="10">
        <f t="shared" ca="1" si="75"/>
        <v>-54.569998927308447</v>
      </c>
      <c r="U353" s="10">
        <f t="shared" ca="1" si="75"/>
        <v>0</v>
      </c>
      <c r="V353" s="10">
        <f t="shared" ca="1" si="75"/>
        <v>-54.336933236796781</v>
      </c>
      <c r="W353" s="10">
        <f t="shared" ca="1" si="75"/>
        <v>0</v>
      </c>
      <c r="X353" s="10">
        <f t="shared" ca="1" si="75"/>
        <v>-54.547399034626579</v>
      </c>
      <c r="Y353" s="10">
        <f t="shared" ca="1" si="75"/>
        <v>0</v>
      </c>
      <c r="Z353" s="10">
        <f t="shared" ca="1" si="75"/>
        <v>-54.409925325315513</v>
      </c>
      <c r="AA353" s="10">
        <f t="shared" ca="1" si="75"/>
        <v>0</v>
      </c>
      <c r="AB353" s="10">
        <f t="shared" ca="1" si="75"/>
        <v>-54.475124420339824</v>
      </c>
      <c r="AC353" s="10">
        <f t="shared" ca="1" si="75"/>
        <v>0</v>
      </c>
      <c r="AD353" s="11">
        <f t="shared" ca="1" si="69"/>
        <v>0</v>
      </c>
    </row>
    <row r="354" spans="1:30" x14ac:dyDescent="0.25">
      <c r="A354">
        <v>150050</v>
      </c>
      <c r="B354" s="2">
        <v>102</v>
      </c>
      <c r="C354" s="2">
        <v>1585</v>
      </c>
      <c r="D354" s="2">
        <v>6920</v>
      </c>
      <c r="E354">
        <v>36</v>
      </c>
      <c r="F354" s="10">
        <f t="shared" ca="1" si="74"/>
        <v>-56.593119147919126</v>
      </c>
      <c r="G354" s="10">
        <f t="shared" ca="1" si="74"/>
        <v>0</v>
      </c>
      <c r="H354" s="10">
        <f t="shared" ca="1" si="74"/>
        <v>-56.414428843219554</v>
      </c>
      <c r="I354" s="10">
        <f t="shared" ca="1" si="74"/>
        <v>0</v>
      </c>
      <c r="J354" s="10">
        <f t="shared" ca="1" si="74"/>
        <v>-56.18517628859172</v>
      </c>
      <c r="K354" s="10">
        <f t="shared" ca="1" si="74"/>
        <v>0</v>
      </c>
      <c r="L354" s="10">
        <f t="shared" ca="1" si="74"/>
        <v>-55.911618918034478</v>
      </c>
      <c r="M354" s="10">
        <f t="shared" ca="1" si="74"/>
        <v>0</v>
      </c>
      <c r="N354" s="10">
        <f t="shared" ca="1" si="74"/>
        <v>-55.658614134789367</v>
      </c>
      <c r="O354" s="10">
        <f t="shared" ca="1" si="74"/>
        <v>0</v>
      </c>
      <c r="P354" s="10">
        <f t="shared" ca="1" si="75"/>
        <v>-55.582537861886046</v>
      </c>
      <c r="Q354" s="10">
        <f t="shared" ca="1" si="75"/>
        <v>0</v>
      </c>
      <c r="R354" s="10">
        <f t="shared" ca="1" si="75"/>
        <v>-55.534004275806595</v>
      </c>
      <c r="S354" s="10">
        <f t="shared" ca="1" si="75"/>
        <v>0</v>
      </c>
      <c r="T354" s="10">
        <f t="shared" ca="1" si="75"/>
        <v>-54.544352894420783</v>
      </c>
      <c r="U354" s="10">
        <f t="shared" ca="1" si="75"/>
        <v>0</v>
      </c>
      <c r="V354" s="10">
        <f t="shared" ca="1" si="75"/>
        <v>-54.311396736811467</v>
      </c>
      <c r="W354" s="10">
        <f t="shared" ca="1" si="75"/>
        <v>0</v>
      </c>
      <c r="X354" s="10">
        <f t="shared" ca="1" si="75"/>
        <v>-54.521763622915429</v>
      </c>
      <c r="Y354" s="10">
        <f t="shared" ca="1" si="75"/>
        <v>0</v>
      </c>
      <c r="Z354" s="10">
        <f t="shared" ca="1" si="75"/>
        <v>-54.384354521545347</v>
      </c>
      <c r="AA354" s="10">
        <f t="shared" ca="1" si="75"/>
        <v>0</v>
      </c>
      <c r="AB354" s="10">
        <f t="shared" ca="1" si="75"/>
        <v>-54.449522975225186</v>
      </c>
      <c r="AC354" s="10">
        <f t="shared" ca="1" si="75"/>
        <v>0</v>
      </c>
      <c r="AD354" s="11">
        <f t="shared" ca="1" si="69"/>
        <v>0</v>
      </c>
    </row>
    <row r="355" spans="1:30" x14ac:dyDescent="0.25">
      <c r="A355">
        <v>150051</v>
      </c>
      <c r="B355" s="2">
        <v>102</v>
      </c>
      <c r="C355" s="2">
        <v>1585</v>
      </c>
      <c r="D355" s="2">
        <v>6920</v>
      </c>
      <c r="E355">
        <v>36</v>
      </c>
      <c r="F355" s="10">
        <f t="shared" ca="1" si="74"/>
        <v>-55.281032008814144</v>
      </c>
      <c r="G355" s="10">
        <f t="shared" ca="1" si="74"/>
        <v>0</v>
      </c>
      <c r="H355" s="10">
        <f t="shared" ca="1" si="74"/>
        <v>-55.106484562013357</v>
      </c>
      <c r="I355" s="10">
        <f t="shared" ca="1" si="74"/>
        <v>0</v>
      </c>
      <c r="J355" s="10">
        <f t="shared" ca="1" si="74"/>
        <v>-54.88254712931311</v>
      </c>
      <c r="K355" s="10">
        <f t="shared" ca="1" si="74"/>
        <v>0</v>
      </c>
      <c r="L355" s="10">
        <f t="shared" ca="1" si="74"/>
        <v>-54.61533206879497</v>
      </c>
      <c r="M355" s="10">
        <f t="shared" ca="1" si="74"/>
        <v>0</v>
      </c>
      <c r="N355" s="10">
        <f t="shared" ca="1" si="74"/>
        <v>-54.368193092687299</v>
      </c>
      <c r="O355" s="10">
        <f t="shared" ca="1" si="74"/>
        <v>0</v>
      </c>
      <c r="P355" s="10">
        <f t="shared" ca="1" si="75"/>
        <v>-54.293880615467458</v>
      </c>
      <c r="Q355" s="10">
        <f t="shared" ca="1" si="75"/>
        <v>0</v>
      </c>
      <c r="R355" s="10">
        <f t="shared" ca="1" si="75"/>
        <v>-54.246472259717557</v>
      </c>
      <c r="S355" s="10">
        <f t="shared" ca="1" si="75"/>
        <v>0</v>
      </c>
      <c r="T355" s="10">
        <f t="shared" ca="1" si="75"/>
        <v>-53.279765520176284</v>
      </c>
      <c r="U355" s="10">
        <f t="shared" ca="1" si="75"/>
        <v>0</v>
      </c>
      <c r="V355" s="10">
        <f t="shared" ca="1" si="75"/>
        <v>-53.052210350937578</v>
      </c>
      <c r="W355" s="10">
        <f t="shared" ca="1" si="75"/>
        <v>0</v>
      </c>
      <c r="X355" s="10">
        <f t="shared" ca="1" si="75"/>
        <v>-53.257699971220063</v>
      </c>
      <c r="Y355" s="10">
        <f t="shared" ca="1" si="75"/>
        <v>0</v>
      </c>
      <c r="Z355" s="10">
        <f t="shared" ca="1" si="75"/>
        <v>-53.123476640795602</v>
      </c>
      <c r="AA355" s="10">
        <f t="shared" ca="1" si="75"/>
        <v>0</v>
      </c>
      <c r="AB355" s="10">
        <f t="shared" ca="1" si="75"/>
        <v>-53.187134191891595</v>
      </c>
      <c r="AC355" s="10">
        <f t="shared" ca="1" si="75"/>
        <v>0</v>
      </c>
      <c r="AD355" s="11">
        <f t="shared" ca="1" si="69"/>
        <v>0</v>
      </c>
    </row>
    <row r="356" spans="1:30" x14ac:dyDescent="0.25">
      <c r="A356">
        <v>150052</v>
      </c>
      <c r="B356" s="2">
        <v>102</v>
      </c>
      <c r="C356" s="2">
        <v>1585</v>
      </c>
      <c r="D356" s="2">
        <v>6920</v>
      </c>
      <c r="E356">
        <v>36</v>
      </c>
      <c r="F356" s="10">
        <f t="shared" ca="1" si="74"/>
        <v>-46.679358512310714</v>
      </c>
      <c r="G356" s="10">
        <f t="shared" ca="1" si="74"/>
        <v>0</v>
      </c>
      <c r="H356" s="10">
        <f t="shared" ca="1" si="74"/>
        <v>-46.53197047430659</v>
      </c>
      <c r="I356" s="10">
        <f t="shared" ca="1" si="74"/>
        <v>0</v>
      </c>
      <c r="J356" s="10">
        <f t="shared" ca="1" si="74"/>
        <v>-46.34287748299495</v>
      </c>
      <c r="K356" s="10">
        <f t="shared" ca="1" si="74"/>
        <v>0</v>
      </c>
      <c r="L356" s="10">
        <f t="shared" ca="1" si="74"/>
        <v>-46.117240819630446</v>
      </c>
      <c r="M356" s="10">
        <f t="shared" ca="1" si="74"/>
        <v>0</v>
      </c>
      <c r="N356" s="10">
        <f t="shared" ca="1" si="74"/>
        <v>-45.908556421946699</v>
      </c>
      <c r="O356" s="10">
        <f t="shared" ca="1" si="74"/>
        <v>0</v>
      </c>
      <c r="P356" s="10">
        <f t="shared" ca="1" si="75"/>
        <v>-45.845806892134561</v>
      </c>
      <c r="Q356" s="10">
        <f t="shared" ca="1" si="75"/>
        <v>0</v>
      </c>
      <c r="R356" s="10">
        <f t="shared" ca="1" si="75"/>
        <v>-45.805775229299904</v>
      </c>
      <c r="S356" s="10">
        <f t="shared" ca="1" si="75"/>
        <v>0</v>
      </c>
      <c r="T356" s="10">
        <f t="shared" ca="1" si="75"/>
        <v>-44.989487095168847</v>
      </c>
      <c r="U356" s="10">
        <f t="shared" ca="1" si="75"/>
        <v>0</v>
      </c>
      <c r="V356" s="10">
        <f t="shared" ca="1" si="75"/>
        <v>-44.797339283519285</v>
      </c>
      <c r="W356" s="10">
        <f t="shared" ca="1" si="75"/>
        <v>0</v>
      </c>
      <c r="X356" s="10">
        <f t="shared" ca="1" si="75"/>
        <v>-44.970854923643287</v>
      </c>
      <c r="Y356" s="10">
        <f t="shared" ca="1" si="75"/>
        <v>0</v>
      </c>
      <c r="Z356" s="10">
        <f t="shared" ca="1" si="75"/>
        <v>-44.857516609687771</v>
      </c>
      <c r="AA356" s="10">
        <f t="shared" ca="1" si="75"/>
        <v>0</v>
      </c>
      <c r="AB356" s="10">
        <f t="shared" ca="1" si="75"/>
        <v>-44.911269109263969</v>
      </c>
      <c r="AC356" s="10">
        <f t="shared" ca="1" si="75"/>
        <v>0</v>
      </c>
      <c r="AD356" s="11">
        <f t="shared" ca="1" si="69"/>
        <v>0</v>
      </c>
    </row>
    <row r="357" spans="1:30" x14ac:dyDescent="0.25">
      <c r="A357">
        <v>150053</v>
      </c>
      <c r="B357" s="2">
        <v>102</v>
      </c>
      <c r="C357" s="2">
        <v>1585</v>
      </c>
      <c r="D357" s="2">
        <v>6920</v>
      </c>
      <c r="E357">
        <v>36</v>
      </c>
      <c r="F357" s="10">
        <f t="shared" ca="1" si="74"/>
        <v>-31.07942973550054</v>
      </c>
      <c r="G357" s="10">
        <f t="shared" ca="1" si="74"/>
        <v>0</v>
      </c>
      <c r="H357" s="10">
        <f t="shared" ca="1" si="74"/>
        <v>-30.981297792025046</v>
      </c>
      <c r="I357" s="10">
        <f t="shared" ca="1" si="74"/>
        <v>0</v>
      </c>
      <c r="J357" s="10">
        <f t="shared" ca="1" si="74"/>
        <v>-30.855398411137116</v>
      </c>
      <c r="K357" s="10">
        <f t="shared" ca="1" si="74"/>
        <v>0</v>
      </c>
      <c r="L357" s="10">
        <f t="shared" ca="1" si="74"/>
        <v>-30.705168008486218</v>
      </c>
      <c r="M357" s="10">
        <f t="shared" ca="1" si="74"/>
        <v>0</v>
      </c>
      <c r="N357" s="10">
        <f t="shared" ca="1" si="74"/>
        <v>-30.566224537937096</v>
      </c>
      <c r="O357" s="10">
        <f t="shared" ca="1" si="74"/>
        <v>0</v>
      </c>
      <c r="P357" s="10">
        <f t="shared" ca="1" si="75"/>
        <v>-30.524445480450311</v>
      </c>
      <c r="Q357" s="10">
        <f t="shared" ca="1" si="75"/>
        <v>0</v>
      </c>
      <c r="R357" s="10">
        <f t="shared" ca="1" si="75"/>
        <v>-30.497792131048843</v>
      </c>
      <c r="S357" s="10">
        <f t="shared" ca="1" si="75"/>
        <v>0</v>
      </c>
      <c r="T357" s="10">
        <f t="shared" ca="1" si="75"/>
        <v>-29.954302020704709</v>
      </c>
      <c r="U357" s="10">
        <f t="shared" ca="1" si="75"/>
        <v>0</v>
      </c>
      <c r="V357" s="10">
        <f t="shared" ca="1" si="75"/>
        <v>-29.826368719962847</v>
      </c>
      <c r="W357" s="10">
        <f t="shared" ca="1" si="75"/>
        <v>0</v>
      </c>
      <c r="X357" s="10">
        <f t="shared" ca="1" si="75"/>
        <v>-29.941896596032997</v>
      </c>
      <c r="Y357" s="10">
        <f t="shared" ca="1" si="75"/>
        <v>0</v>
      </c>
      <c r="Z357" s="10">
        <f t="shared" ca="1" si="75"/>
        <v>-29.866435187025168</v>
      </c>
      <c r="AA357" s="10">
        <f t="shared" ca="1" si="75"/>
        <v>0</v>
      </c>
      <c r="AB357" s="10">
        <f t="shared" ca="1" si="75"/>
        <v>-29.902223961484125</v>
      </c>
      <c r="AC357" s="10">
        <f t="shared" ca="1" si="75"/>
        <v>0</v>
      </c>
      <c r="AD357" s="11">
        <f t="shared" ca="1" si="69"/>
        <v>0</v>
      </c>
    </row>
    <row r="358" spans="1:30" x14ac:dyDescent="0.25">
      <c r="A358">
        <v>150054</v>
      </c>
      <c r="B358" s="2">
        <v>102</v>
      </c>
      <c r="C358" s="2">
        <v>1585</v>
      </c>
      <c r="D358" s="2">
        <v>6920</v>
      </c>
      <c r="E358">
        <v>36</v>
      </c>
      <c r="F358" s="10">
        <f t="shared" ca="1" si="74"/>
        <v>-16.049269929612596</v>
      </c>
      <c r="G358" s="10">
        <f t="shared" ca="1" si="74"/>
        <v>0</v>
      </c>
      <c r="H358" s="10">
        <f t="shared" ca="1" si="74"/>
        <v>-15.998595059997573</v>
      </c>
      <c r="I358" s="10">
        <f t="shared" ca="1" si="74"/>
        <v>0</v>
      </c>
      <c r="J358" s="10">
        <f t="shared" ca="1" si="74"/>
        <v>-15.933581217561029</v>
      </c>
      <c r="K358" s="10">
        <f t="shared" ca="1" si="74"/>
        <v>0</v>
      </c>
      <c r="L358" s="10">
        <f t="shared" ca="1" si="74"/>
        <v>-15.856002951025959</v>
      </c>
      <c r="M358" s="10">
        <f t="shared" ca="1" si="74"/>
        <v>0</v>
      </c>
      <c r="N358" s="10">
        <f t="shared" ca="1" si="74"/>
        <v>-15.784253202630387</v>
      </c>
      <c r="O358" s="10">
        <f t="shared" ca="1" si="74"/>
        <v>0</v>
      </c>
      <c r="P358" s="10">
        <f t="shared" ca="1" si="75"/>
        <v>-15.762678695738957</v>
      </c>
      <c r="Q358" s="10">
        <f t="shared" ca="1" si="75"/>
        <v>0</v>
      </c>
      <c r="R358" s="10">
        <f t="shared" ca="1" si="75"/>
        <v>-15.748915032675868</v>
      </c>
      <c r="S358" s="10">
        <f t="shared" ca="1" si="75"/>
        <v>0</v>
      </c>
      <c r="T358" s="10">
        <f t="shared" ca="1" si="75"/>
        <v>-15.468259320546617</v>
      </c>
      <c r="U358" s="10">
        <f t="shared" ca="1" si="75"/>
        <v>0</v>
      </c>
      <c r="V358" s="10">
        <f t="shared" ca="1" si="75"/>
        <v>-15.402195171555903</v>
      </c>
      <c r="W358" s="10">
        <f t="shared" ca="1" si="75"/>
        <v>0</v>
      </c>
      <c r="X358" s="10">
        <f t="shared" ca="1" si="75"/>
        <v>-15.461853218155349</v>
      </c>
      <c r="Y358" s="10">
        <f t="shared" ca="1" si="75"/>
        <v>0</v>
      </c>
      <c r="Z358" s="10">
        <f t="shared" ca="1" si="75"/>
        <v>-15.422885304884657</v>
      </c>
      <c r="AA358" s="10">
        <f t="shared" ca="1" si="75"/>
        <v>0</v>
      </c>
      <c r="AB358" s="10">
        <f t="shared" ca="1" si="75"/>
        <v>-15.441366458066364</v>
      </c>
      <c r="AC358" s="10">
        <f t="shared" ca="1" si="75"/>
        <v>0</v>
      </c>
      <c r="AD358" s="11">
        <f t="shared" ca="1" si="69"/>
        <v>0</v>
      </c>
    </row>
    <row r="359" spans="1:30" x14ac:dyDescent="0.25">
      <c r="A359">
        <v>150055</v>
      </c>
      <c r="B359" s="2">
        <v>102</v>
      </c>
      <c r="C359" s="2">
        <v>1585</v>
      </c>
      <c r="D359" s="2">
        <v>6920</v>
      </c>
      <c r="E359">
        <v>36</v>
      </c>
      <c r="F359" s="10">
        <f t="shared" ca="1" si="74"/>
        <v>-14.417047793364498</v>
      </c>
      <c r="G359" s="10">
        <f t="shared" ca="1" si="74"/>
        <v>0</v>
      </c>
      <c r="H359" s="10">
        <f t="shared" ca="1" si="74"/>
        <v>-14.371526593935091</v>
      </c>
      <c r="I359" s="10">
        <f t="shared" ca="1" si="74"/>
        <v>0</v>
      </c>
      <c r="J359" s="10">
        <f t="shared" ca="1" si="74"/>
        <v>-14.313124705391331</v>
      </c>
      <c r="K359" s="10">
        <f t="shared" ca="1" si="74"/>
        <v>0</v>
      </c>
      <c r="L359" s="10">
        <f t="shared" ca="1" si="74"/>
        <v>-14.24343620359233</v>
      </c>
      <c r="M359" s="10">
        <f t="shared" ca="1" si="74"/>
        <v>0</v>
      </c>
      <c r="N359" s="10">
        <f t="shared" ca="1" si="74"/>
        <v>-14.17898345550363</v>
      </c>
      <c r="O359" s="10">
        <f t="shared" ca="1" si="74"/>
        <v>0</v>
      </c>
      <c r="P359" s="10">
        <f t="shared" ca="1" si="75"/>
        <v>-14.159603091266744</v>
      </c>
      <c r="Q359" s="10">
        <f t="shared" ca="1" si="75"/>
        <v>0</v>
      </c>
      <c r="R359" s="10">
        <f t="shared" ca="1" si="75"/>
        <v>-14.147239202500304</v>
      </c>
      <c r="S359" s="10">
        <f t="shared" ca="1" si="75"/>
        <v>0</v>
      </c>
      <c r="T359" s="10">
        <f t="shared" ca="1" si="75"/>
        <v>-13.895126375375222</v>
      </c>
      <c r="U359" s="10">
        <f t="shared" ca="1" si="75"/>
        <v>0</v>
      </c>
      <c r="V359" s="10">
        <f t="shared" ca="1" si="75"/>
        <v>-13.83578099719888</v>
      </c>
      <c r="W359" s="10">
        <f t="shared" ca="1" si="75"/>
        <v>0</v>
      </c>
      <c r="X359" s="10">
        <f t="shared" ca="1" si="75"/>
        <v>-13.889371778141259</v>
      </c>
      <c r="Y359" s="10">
        <f t="shared" ca="1" si="75"/>
        <v>0</v>
      </c>
      <c r="Z359" s="10">
        <f t="shared" ca="1" si="75"/>
        <v>-13.854366929291739</v>
      </c>
      <c r="AA359" s="10">
        <f t="shared" ca="1" si="75"/>
        <v>0</v>
      </c>
      <c r="AB359" s="10">
        <f t="shared" ca="1" si="75"/>
        <v>-13.870968536085424</v>
      </c>
      <c r="AC359" s="10">
        <f t="shared" ca="1" si="75"/>
        <v>0</v>
      </c>
      <c r="AD359" s="11">
        <f t="shared" ca="1" si="69"/>
        <v>0</v>
      </c>
    </row>
    <row r="360" spans="1:30" x14ac:dyDescent="0.25">
      <c r="A360">
        <v>150056</v>
      </c>
      <c r="B360" s="2">
        <v>102</v>
      </c>
      <c r="C360" s="2">
        <v>1585</v>
      </c>
      <c r="D360" s="2">
        <v>6920</v>
      </c>
      <c r="E360">
        <v>36</v>
      </c>
      <c r="F360" s="10">
        <f t="shared" ref="F360:O369" ca="1" si="76">IFERROR(INDEX((INDIRECT("'"&amp;F$2&amp;F$3)),MATCH($A360,INDIRECT("'"&amp;F$2&amp;$A$1),0))*INDEX(F$4:F$8,MATCH($B360,$E$4:$E$8,0)),0)</f>
        <v>-7.9273874442516847</v>
      </c>
      <c r="G360" s="10">
        <f t="shared" ca="1" si="76"/>
        <v>0</v>
      </c>
      <c r="H360" s="10">
        <f t="shared" ca="1" si="76"/>
        <v>-7.9023570642476706</v>
      </c>
      <c r="I360" s="10">
        <f t="shared" ca="1" si="76"/>
        <v>0</v>
      </c>
      <c r="J360" s="10">
        <f t="shared" ca="1" si="76"/>
        <v>-7.8702440821310775</v>
      </c>
      <c r="K360" s="10">
        <f t="shared" ca="1" si="76"/>
        <v>0</v>
      </c>
      <c r="L360" s="10">
        <f t="shared" ca="1" si="76"/>
        <v>-7.8319250197205061</v>
      </c>
      <c r="M360" s="10">
        <f t="shared" ca="1" si="76"/>
        <v>0</v>
      </c>
      <c r="N360" s="10">
        <f t="shared" ca="1" si="76"/>
        <v>-7.796484899574617</v>
      </c>
      <c r="O360" s="10">
        <f t="shared" ca="1" si="76"/>
        <v>0</v>
      </c>
      <c r="P360" s="10">
        <f t="shared" ref="P360:AC369" ca="1" si="77">IFERROR(INDEX((INDIRECT("'"&amp;P$2&amp;P$3)),MATCH($A360,INDIRECT("'"&amp;P$2&amp;$A$1),0))*INDEX(P$4:P$8,MATCH($B360,$E$4:$E$8,0)),0)</f>
        <v>-7.7858283727794966</v>
      </c>
      <c r="Q360" s="10">
        <f t="shared" ca="1" si="77"/>
        <v>0</v>
      </c>
      <c r="R360" s="10">
        <f t="shared" ca="1" si="77"/>
        <v>-7.77902993956529</v>
      </c>
      <c r="S360" s="10">
        <f t="shared" ca="1" si="77"/>
        <v>0</v>
      </c>
      <c r="T360" s="10">
        <f t="shared" ca="1" si="77"/>
        <v>-7.6404026637920888</v>
      </c>
      <c r="U360" s="10">
        <f t="shared" ca="1" si="77"/>
        <v>0</v>
      </c>
      <c r="V360" s="10">
        <f t="shared" ca="1" si="77"/>
        <v>-7.6077708925326482</v>
      </c>
      <c r="W360" s="10">
        <f t="shared" ca="1" si="77"/>
        <v>0</v>
      </c>
      <c r="X360" s="10">
        <f t="shared" ca="1" si="77"/>
        <v>-7.6372384291642312</v>
      </c>
      <c r="Y360" s="10">
        <f t="shared" ca="1" si="77"/>
        <v>0</v>
      </c>
      <c r="Z360" s="10">
        <f t="shared" ca="1" si="77"/>
        <v>-7.6179905912410373</v>
      </c>
      <c r="AA360" s="10">
        <f t="shared" ca="1" si="77"/>
        <v>0</v>
      </c>
      <c r="AB360" s="10">
        <f t="shared" ca="1" si="77"/>
        <v>-7.6271191847739823</v>
      </c>
      <c r="AC360" s="10">
        <f t="shared" ca="1" si="77"/>
        <v>0</v>
      </c>
      <c r="AD360" s="11">
        <f t="shared" ca="1" si="69"/>
        <v>0</v>
      </c>
    </row>
    <row r="361" spans="1:30" x14ac:dyDescent="0.25">
      <c r="A361">
        <v>150057</v>
      </c>
      <c r="B361" s="2">
        <v>102</v>
      </c>
      <c r="C361" s="2">
        <v>1585</v>
      </c>
      <c r="D361" s="2">
        <v>6920</v>
      </c>
      <c r="E361">
        <v>36</v>
      </c>
      <c r="F361" s="10">
        <f t="shared" ca="1" si="76"/>
        <v>-7.2934268800719613</v>
      </c>
      <c r="G361" s="10">
        <f t="shared" ca="1" si="76"/>
        <v>0</v>
      </c>
      <c r="H361" s="10">
        <f t="shared" ca="1" si="76"/>
        <v>-7.2703982028913003</v>
      </c>
      <c r="I361" s="10">
        <f t="shared" ca="1" si="76"/>
        <v>0</v>
      </c>
      <c r="J361" s="10">
        <f t="shared" ca="1" si="76"/>
        <v>-7.2408533258917203</v>
      </c>
      <c r="K361" s="10">
        <f t="shared" ca="1" si="76"/>
        <v>0</v>
      </c>
      <c r="L361" s="10">
        <f t="shared" ca="1" si="76"/>
        <v>-7.2055986746248566</v>
      </c>
      <c r="M361" s="10">
        <f t="shared" ca="1" si="76"/>
        <v>0</v>
      </c>
      <c r="N361" s="10">
        <f t="shared" ca="1" si="76"/>
        <v>-7.1729927339258888</v>
      </c>
      <c r="O361" s="10">
        <f t="shared" ca="1" si="76"/>
        <v>0</v>
      </c>
      <c r="P361" s="10">
        <f t="shared" ca="1" si="77"/>
        <v>-7.1631884195130624</v>
      </c>
      <c r="Q361" s="10">
        <f t="shared" ca="1" si="77"/>
        <v>0</v>
      </c>
      <c r="R361" s="10">
        <f t="shared" ca="1" si="77"/>
        <v>-7.1569336633407969</v>
      </c>
      <c r="S361" s="10">
        <f t="shared" ca="1" si="77"/>
        <v>0</v>
      </c>
      <c r="T361" s="10">
        <f t="shared" ca="1" si="77"/>
        <v>-7.0293925400456869</v>
      </c>
      <c r="U361" s="10">
        <f t="shared" ca="1" si="77"/>
        <v>0</v>
      </c>
      <c r="V361" s="10">
        <f t="shared" ca="1" si="77"/>
        <v>-6.999370361954651</v>
      </c>
      <c r="W361" s="10">
        <f t="shared" ca="1" si="77"/>
        <v>0</v>
      </c>
      <c r="X361" s="10">
        <f t="shared" ca="1" si="77"/>
        <v>-7.0264813522108591</v>
      </c>
      <c r="Y361" s="10">
        <f t="shared" ca="1" si="77"/>
        <v>0</v>
      </c>
      <c r="Z361" s="10">
        <f t="shared" ca="1" si="77"/>
        <v>-7.0087727818300731</v>
      </c>
      <c r="AA361" s="10">
        <f t="shared" ca="1" si="77"/>
        <v>0</v>
      </c>
      <c r="AB361" s="10">
        <f t="shared" ca="1" si="77"/>
        <v>-7.0171713532281075</v>
      </c>
      <c r="AC361" s="10">
        <f t="shared" ca="1" si="77"/>
        <v>0</v>
      </c>
      <c r="AD361" s="11">
        <f t="shared" ca="1" si="69"/>
        <v>0</v>
      </c>
    </row>
    <row r="362" spans="1:30" x14ac:dyDescent="0.25">
      <c r="A362">
        <v>150058</v>
      </c>
      <c r="B362" s="2">
        <v>102</v>
      </c>
      <c r="C362" s="2">
        <v>1585</v>
      </c>
      <c r="D362" s="2">
        <v>6920</v>
      </c>
      <c r="E362">
        <v>36</v>
      </c>
      <c r="F362" s="10">
        <f t="shared" ca="1" si="76"/>
        <v>-2.3317459089258539</v>
      </c>
      <c r="G362" s="10">
        <f t="shared" ca="1" si="76"/>
        <v>0</v>
      </c>
      <c r="H362" s="10">
        <f t="shared" ca="1" si="76"/>
        <v>-2.3243835229464045</v>
      </c>
      <c r="I362" s="10">
        <f t="shared" ca="1" si="76"/>
        <v>0</v>
      </c>
      <c r="J362" s="10">
        <f t="shared" ca="1" si="76"/>
        <v>-2.3149378745281388</v>
      </c>
      <c r="K362" s="10">
        <f t="shared" ca="1" si="76"/>
        <v>0</v>
      </c>
      <c r="L362" s="10">
        <f t="shared" ca="1" si="76"/>
        <v>-2.3036667820480412</v>
      </c>
      <c r="M362" s="10">
        <f t="shared" ca="1" si="76"/>
        <v>0</v>
      </c>
      <c r="N362" s="10">
        <f t="shared" ca="1" si="76"/>
        <v>-2.2932424958953646</v>
      </c>
      <c r="O362" s="10">
        <f t="shared" ca="1" si="76"/>
        <v>0</v>
      </c>
      <c r="P362" s="10">
        <f t="shared" ca="1" si="77"/>
        <v>-2.2901080063888752</v>
      </c>
      <c r="Q362" s="10">
        <f t="shared" ca="1" si="77"/>
        <v>0</v>
      </c>
      <c r="R362" s="10">
        <f t="shared" ca="1" si="77"/>
        <v>-2.2881083288222355</v>
      </c>
      <c r="S362" s="10">
        <f t="shared" ca="1" si="77"/>
        <v>0</v>
      </c>
      <c r="T362" s="10">
        <f t="shared" ca="1" si="77"/>
        <v>-2.2473327788162765</v>
      </c>
      <c r="U362" s="10">
        <f t="shared" ca="1" si="77"/>
        <v>0</v>
      </c>
      <c r="V362" s="10">
        <f t="shared" ca="1" si="77"/>
        <v>-2.2377345347957474</v>
      </c>
      <c r="W362" s="10">
        <f t="shared" ca="1" si="77"/>
        <v>0</v>
      </c>
      <c r="X362" s="10">
        <f t="shared" ca="1" si="77"/>
        <v>-2.2464020571629857</v>
      </c>
      <c r="Y362" s="10">
        <f t="shared" ca="1" si="77"/>
        <v>0</v>
      </c>
      <c r="Z362" s="10">
        <f t="shared" ca="1" si="77"/>
        <v>-2.2407405365613129</v>
      </c>
      <c r="AA362" s="10">
        <f t="shared" ca="1" si="77"/>
        <v>0</v>
      </c>
      <c r="AB362" s="10">
        <f t="shared" ca="1" si="77"/>
        <v>-2.2434256028299138</v>
      </c>
      <c r="AC362" s="10">
        <f t="shared" ca="1" si="77"/>
        <v>0</v>
      </c>
      <c r="AD362" s="11">
        <f t="shared" ca="1" si="69"/>
        <v>0</v>
      </c>
    </row>
    <row r="363" spans="1:30" x14ac:dyDescent="0.25">
      <c r="A363">
        <v>150059</v>
      </c>
      <c r="B363" s="2">
        <v>102</v>
      </c>
      <c r="C363" s="2">
        <v>1585</v>
      </c>
      <c r="D363" s="2">
        <v>6920</v>
      </c>
      <c r="E363">
        <v>36</v>
      </c>
      <c r="F363" s="10">
        <f t="shared" ca="1" si="76"/>
        <v>-2.3317459089258539</v>
      </c>
      <c r="G363" s="10">
        <f t="shared" ca="1" si="76"/>
        <v>0</v>
      </c>
      <c r="H363" s="10">
        <f t="shared" ca="1" si="76"/>
        <v>-2.3243835229464045</v>
      </c>
      <c r="I363" s="10">
        <f t="shared" ca="1" si="76"/>
        <v>0</v>
      </c>
      <c r="J363" s="10">
        <f t="shared" ca="1" si="76"/>
        <v>-2.3149378745281388</v>
      </c>
      <c r="K363" s="10">
        <f t="shared" ca="1" si="76"/>
        <v>0</v>
      </c>
      <c r="L363" s="10">
        <f t="shared" ca="1" si="76"/>
        <v>-2.3036667820480412</v>
      </c>
      <c r="M363" s="10">
        <f t="shared" ca="1" si="76"/>
        <v>0</v>
      </c>
      <c r="N363" s="10">
        <f t="shared" ca="1" si="76"/>
        <v>-2.2932424958953646</v>
      </c>
      <c r="O363" s="10">
        <f t="shared" ca="1" si="76"/>
        <v>0</v>
      </c>
      <c r="P363" s="10">
        <f t="shared" ca="1" si="77"/>
        <v>-2.2901080063888752</v>
      </c>
      <c r="Q363" s="10">
        <f t="shared" ca="1" si="77"/>
        <v>0</v>
      </c>
      <c r="R363" s="10">
        <f t="shared" ca="1" si="77"/>
        <v>-2.2881083288222355</v>
      </c>
      <c r="S363" s="10">
        <f t="shared" ca="1" si="77"/>
        <v>0</v>
      </c>
      <c r="T363" s="10">
        <f t="shared" ca="1" si="77"/>
        <v>-2.2473327788162765</v>
      </c>
      <c r="U363" s="10">
        <f t="shared" ca="1" si="77"/>
        <v>0</v>
      </c>
      <c r="V363" s="10">
        <f t="shared" ca="1" si="77"/>
        <v>-2.2377345347957474</v>
      </c>
      <c r="W363" s="10">
        <f t="shared" ca="1" si="77"/>
        <v>0</v>
      </c>
      <c r="X363" s="10">
        <f t="shared" ca="1" si="77"/>
        <v>-2.2464020571629857</v>
      </c>
      <c r="Y363" s="10">
        <f t="shared" ca="1" si="77"/>
        <v>0</v>
      </c>
      <c r="Z363" s="10">
        <f t="shared" ca="1" si="77"/>
        <v>-2.2407405365613129</v>
      </c>
      <c r="AA363" s="10">
        <f t="shared" ca="1" si="77"/>
        <v>0</v>
      </c>
      <c r="AB363" s="10">
        <f t="shared" ca="1" si="77"/>
        <v>-2.2434256028299138</v>
      </c>
      <c r="AC363" s="10">
        <f t="shared" ca="1" si="77"/>
        <v>0</v>
      </c>
      <c r="AD363" s="11">
        <f t="shared" ca="1" si="69"/>
        <v>0</v>
      </c>
    </row>
    <row r="364" spans="1:30" x14ac:dyDescent="0.25">
      <c r="A364">
        <v>150060</v>
      </c>
      <c r="B364" s="2">
        <v>102</v>
      </c>
      <c r="C364" s="2">
        <v>1585</v>
      </c>
      <c r="D364" s="2">
        <v>6920</v>
      </c>
      <c r="E364">
        <v>36</v>
      </c>
      <c r="F364" s="10">
        <f t="shared" ca="1" si="76"/>
        <v>-1.1815093682051354</v>
      </c>
      <c r="G364" s="10">
        <f t="shared" ca="1" si="76"/>
        <v>0</v>
      </c>
      <c r="H364" s="10">
        <f t="shared" ca="1" si="76"/>
        <v>-1.1777788039211958</v>
      </c>
      <c r="I364" s="10">
        <f t="shared" ca="1" si="76"/>
        <v>0</v>
      </c>
      <c r="J364" s="10">
        <f t="shared" ca="1" si="76"/>
        <v>-1.1729926383050227</v>
      </c>
      <c r="K364" s="10">
        <f t="shared" ca="1" si="76"/>
        <v>0</v>
      </c>
      <c r="L364" s="10">
        <f t="shared" ca="1" si="76"/>
        <v>-1.1672815094448135</v>
      </c>
      <c r="M364" s="10">
        <f t="shared" ca="1" si="76"/>
        <v>0</v>
      </c>
      <c r="N364" s="10">
        <f t="shared" ca="1" si="76"/>
        <v>-1.1619994623319216</v>
      </c>
      <c r="O364" s="10">
        <f t="shared" ca="1" si="76"/>
        <v>0</v>
      </c>
      <c r="P364" s="10">
        <f t="shared" ca="1" si="77"/>
        <v>-1.1604111980608101</v>
      </c>
      <c r="Q364" s="10">
        <f t="shared" ca="1" si="77"/>
        <v>0</v>
      </c>
      <c r="R364" s="10">
        <f t="shared" ca="1" si="77"/>
        <v>-1.1593979496749844</v>
      </c>
      <c r="S364" s="10">
        <f t="shared" ca="1" si="77"/>
        <v>0</v>
      </c>
      <c r="T364" s="10">
        <f t="shared" ca="1" si="77"/>
        <v>-1.1387367386307885</v>
      </c>
      <c r="U364" s="10">
        <f t="shared" ca="1" si="77"/>
        <v>0</v>
      </c>
      <c r="V364" s="10">
        <f t="shared" ca="1" si="77"/>
        <v>-1.1338732519253274</v>
      </c>
      <c r="W364" s="10">
        <f t="shared" ca="1" si="77"/>
        <v>0</v>
      </c>
      <c r="X364" s="10">
        <f t="shared" ca="1" si="77"/>
        <v>-1.1382651364942329</v>
      </c>
      <c r="Y364" s="10">
        <f t="shared" ca="1" si="77"/>
        <v>0</v>
      </c>
      <c r="Z364" s="10">
        <f t="shared" ca="1" si="77"/>
        <v>-1.1353964107023029</v>
      </c>
      <c r="AA364" s="10">
        <f t="shared" ca="1" si="77"/>
        <v>0</v>
      </c>
      <c r="AB364" s="10">
        <f t="shared" ca="1" si="77"/>
        <v>-1.1367569495751104</v>
      </c>
      <c r="AC364" s="10">
        <f t="shared" ca="1" si="77"/>
        <v>0</v>
      </c>
      <c r="AD364" s="11">
        <f t="shared" ca="1" si="69"/>
        <v>0</v>
      </c>
    </row>
    <row r="365" spans="1:30" x14ac:dyDescent="0.25">
      <c r="A365">
        <v>150061</v>
      </c>
      <c r="B365" s="2">
        <v>102</v>
      </c>
      <c r="C365" s="2">
        <v>1585</v>
      </c>
      <c r="D365" s="2">
        <v>6920</v>
      </c>
      <c r="E365">
        <v>36</v>
      </c>
      <c r="F365" s="10">
        <f t="shared" ca="1" si="76"/>
        <v>-1.1653243083667089</v>
      </c>
      <c r="G365" s="10">
        <f t="shared" ca="1" si="76"/>
        <v>0</v>
      </c>
      <c r="H365" s="10">
        <f t="shared" ca="1" si="76"/>
        <v>-1.1616448477030969</v>
      </c>
      <c r="I365" s="10">
        <f t="shared" ca="1" si="76"/>
        <v>0</v>
      </c>
      <c r="J365" s="10">
        <f t="shared" ca="1" si="76"/>
        <v>-1.1569242459994744</v>
      </c>
      <c r="K365" s="10">
        <f t="shared" ca="1" si="76"/>
        <v>0</v>
      </c>
      <c r="L365" s="10">
        <f t="shared" ca="1" si="76"/>
        <v>-1.1512913517811858</v>
      </c>
      <c r="M365" s="10">
        <f t="shared" ca="1" si="76"/>
        <v>0</v>
      </c>
      <c r="N365" s="10">
        <f t="shared" ca="1" si="76"/>
        <v>-1.1460816614780596</v>
      </c>
      <c r="O365" s="10">
        <f t="shared" ca="1" si="76"/>
        <v>0</v>
      </c>
      <c r="P365" s="10">
        <f t="shared" ca="1" si="77"/>
        <v>-1.1445151542517578</v>
      </c>
      <c r="Q365" s="10">
        <f t="shared" ca="1" si="77"/>
        <v>0</v>
      </c>
      <c r="R365" s="10">
        <f t="shared" ca="1" si="77"/>
        <v>-1.1435157859808065</v>
      </c>
      <c r="S365" s="10">
        <f t="shared" ca="1" si="77"/>
        <v>0</v>
      </c>
      <c r="T365" s="10">
        <f t="shared" ca="1" si="77"/>
        <v>-1.1231376052248871</v>
      </c>
      <c r="U365" s="10">
        <f t="shared" ca="1" si="77"/>
        <v>0</v>
      </c>
      <c r="V365" s="10">
        <f t="shared" ca="1" si="77"/>
        <v>-1.1183407416249804</v>
      </c>
      <c r="W365" s="10">
        <f t="shared" ca="1" si="77"/>
        <v>0</v>
      </c>
      <c r="X365" s="10">
        <f t="shared" ca="1" si="77"/>
        <v>-1.1226724633915721</v>
      </c>
      <c r="Y365" s="10">
        <f t="shared" ca="1" si="77"/>
        <v>0</v>
      </c>
      <c r="Z365" s="10">
        <f t="shared" ca="1" si="77"/>
        <v>-1.11984303521323</v>
      </c>
      <c r="AA365" s="10">
        <f t="shared" ca="1" si="77"/>
        <v>0</v>
      </c>
      <c r="AB365" s="10">
        <f t="shared" ca="1" si="77"/>
        <v>-1.1211849365672319</v>
      </c>
      <c r="AC365" s="10">
        <f t="shared" ca="1" si="77"/>
        <v>0</v>
      </c>
      <c r="AD365" s="11">
        <f t="shared" ca="1" si="69"/>
        <v>0</v>
      </c>
    </row>
    <row r="366" spans="1:30" x14ac:dyDescent="0.25">
      <c r="A366">
        <v>150062</v>
      </c>
      <c r="B366" s="2">
        <v>102</v>
      </c>
      <c r="C366" s="2">
        <v>1585</v>
      </c>
      <c r="D366" s="2">
        <v>6920</v>
      </c>
      <c r="E366">
        <v>36</v>
      </c>
      <c r="F366" s="10">
        <f t="shared" ca="1" si="76"/>
        <v>0.1431966311128583</v>
      </c>
      <c r="G366" s="10">
        <f t="shared" ca="1" si="76"/>
        <v>0</v>
      </c>
      <c r="H366" s="10">
        <f t="shared" ca="1" si="76"/>
        <v>0.14274449399741448</v>
      </c>
      <c r="I366" s="10">
        <f t="shared" ca="1" si="76"/>
        <v>0</v>
      </c>
      <c r="J366" s="10">
        <f t="shared" ca="1" si="76"/>
        <v>0.14216442005925745</v>
      </c>
      <c r="K366" s="10">
        <f t="shared" ca="1" si="76"/>
        <v>0</v>
      </c>
      <c r="L366" s="10">
        <f t="shared" ca="1" si="76"/>
        <v>0.14147224237989148</v>
      </c>
      <c r="M366" s="10">
        <f t="shared" ca="1" si="76"/>
        <v>0</v>
      </c>
      <c r="N366" s="10">
        <f t="shared" ca="1" si="76"/>
        <v>0.1408320685714565</v>
      </c>
      <c r="O366" s="10">
        <f t="shared" ca="1" si="76"/>
        <v>0</v>
      </c>
      <c r="P366" s="10">
        <f t="shared" ca="1" si="77"/>
        <v>0.14063957403941091</v>
      </c>
      <c r="Q366" s="10">
        <f t="shared" ca="1" si="77"/>
        <v>0</v>
      </c>
      <c r="R366" s="10">
        <f t="shared" ca="1" si="77"/>
        <v>0.1405167703112008</v>
      </c>
      <c r="S366" s="10">
        <f t="shared" ca="1" si="77"/>
        <v>0</v>
      </c>
      <c r="T366" s="10">
        <f t="shared" ca="1" si="77"/>
        <v>0.1380126718284819</v>
      </c>
      <c r="U366" s="10">
        <f t="shared" ca="1" si="77"/>
        <v>0</v>
      </c>
      <c r="V366" s="10">
        <f t="shared" ca="1" si="77"/>
        <v>0.13742322672510351</v>
      </c>
      <c r="W366" s="10">
        <f t="shared" ca="1" si="77"/>
        <v>0</v>
      </c>
      <c r="X366" s="10">
        <f t="shared" ca="1" si="77"/>
        <v>0.13795551456930336</v>
      </c>
      <c r="Y366" s="10">
        <f t="shared" ca="1" si="77"/>
        <v>0</v>
      </c>
      <c r="Z366" s="10">
        <f t="shared" ca="1" si="77"/>
        <v>0.13760783059823592</v>
      </c>
      <c r="AA366" s="10">
        <f t="shared" ca="1" si="77"/>
        <v>0</v>
      </c>
      <c r="AB366" s="10">
        <f t="shared" ca="1" si="77"/>
        <v>0.13777272525614292</v>
      </c>
      <c r="AC366" s="10">
        <f t="shared" ca="1" si="77"/>
        <v>0</v>
      </c>
      <c r="AD366" s="11">
        <f t="shared" ca="1" si="69"/>
        <v>0</v>
      </c>
    </row>
    <row r="367" spans="1:30" x14ac:dyDescent="0.25">
      <c r="A367">
        <v>150063</v>
      </c>
      <c r="B367" s="2">
        <v>102</v>
      </c>
      <c r="C367" s="2">
        <v>1585</v>
      </c>
      <c r="D367" s="2">
        <v>6920</v>
      </c>
      <c r="E367">
        <v>36</v>
      </c>
      <c r="F367" s="10">
        <f t="shared" ca="1" si="76"/>
        <v>0.83695961978032707</v>
      </c>
      <c r="G367" s="10">
        <f t="shared" ca="1" si="76"/>
        <v>0</v>
      </c>
      <c r="H367" s="10">
        <f t="shared" ca="1" si="76"/>
        <v>0.83431695629523295</v>
      </c>
      <c r="I367" s="10">
        <f t="shared" ca="1" si="76"/>
        <v>0</v>
      </c>
      <c r="J367" s="10">
        <f t="shared" ca="1" si="76"/>
        <v>0.83092652413945312</v>
      </c>
      <c r="K367" s="10">
        <f t="shared" ca="1" si="76"/>
        <v>0</v>
      </c>
      <c r="L367" s="10">
        <f t="shared" ca="1" si="76"/>
        <v>0.82688086494453816</v>
      </c>
      <c r="M367" s="10">
        <f t="shared" ca="1" si="76"/>
        <v>0</v>
      </c>
      <c r="N367" s="10">
        <f t="shared" ca="1" si="76"/>
        <v>0.82313915940903026</v>
      </c>
      <c r="O367" s="10">
        <f t="shared" ca="1" si="76"/>
        <v>0</v>
      </c>
      <c r="P367" s="10">
        <f t="shared" ca="1" si="77"/>
        <v>0.82201406205793637</v>
      </c>
      <c r="Q367" s="10">
        <f t="shared" ca="1" si="77"/>
        <v>0</v>
      </c>
      <c r="R367" s="10">
        <f t="shared" ca="1" si="77"/>
        <v>0.82129629543960481</v>
      </c>
      <c r="S367" s="10">
        <f t="shared" ca="1" si="77"/>
        <v>0</v>
      </c>
      <c r="T367" s="10">
        <f t="shared" ca="1" si="77"/>
        <v>0.80666027154923048</v>
      </c>
      <c r="U367" s="10">
        <f t="shared" ca="1" si="77"/>
        <v>0</v>
      </c>
      <c r="V367" s="10">
        <f t="shared" ca="1" si="77"/>
        <v>0.80321506654844999</v>
      </c>
      <c r="W367" s="10">
        <f t="shared" ca="1" si="77"/>
        <v>0</v>
      </c>
      <c r="X367" s="10">
        <f t="shared" ca="1" si="77"/>
        <v>0.80632619722403176</v>
      </c>
      <c r="Y367" s="10">
        <f t="shared" ca="1" si="77"/>
        <v>0</v>
      </c>
      <c r="Z367" s="10">
        <f t="shared" ca="1" si="77"/>
        <v>0.80429404435865481</v>
      </c>
      <c r="AA367" s="10">
        <f t="shared" ca="1" si="77"/>
        <v>0</v>
      </c>
      <c r="AB367" s="10">
        <f t="shared" ca="1" si="77"/>
        <v>0.8052578252040079</v>
      </c>
      <c r="AC367" s="10">
        <f t="shared" ca="1" si="77"/>
        <v>0</v>
      </c>
      <c r="AD367" s="11">
        <f t="shared" ca="1" si="69"/>
        <v>0</v>
      </c>
    </row>
    <row r="368" spans="1:30" x14ac:dyDescent="0.25">
      <c r="A368">
        <v>150064</v>
      </c>
      <c r="B368" s="2">
        <v>102</v>
      </c>
      <c r="C368" s="2">
        <v>1585</v>
      </c>
      <c r="D368" s="2">
        <v>6920</v>
      </c>
      <c r="E368">
        <v>36</v>
      </c>
      <c r="F368" s="10">
        <f t="shared" ca="1" si="76"/>
        <v>0.93050377918547011</v>
      </c>
      <c r="G368" s="10">
        <f t="shared" ca="1" si="76"/>
        <v>0</v>
      </c>
      <c r="H368" s="10">
        <f t="shared" ca="1" si="76"/>
        <v>0.92756575409814168</v>
      </c>
      <c r="I368" s="10">
        <f t="shared" ca="1" si="76"/>
        <v>0</v>
      </c>
      <c r="J368" s="10">
        <f t="shared" ca="1" si="76"/>
        <v>0.92379638475287607</v>
      </c>
      <c r="K368" s="10">
        <f t="shared" ca="1" si="76"/>
        <v>0</v>
      </c>
      <c r="L368" s="10">
        <f t="shared" ca="1" si="76"/>
        <v>0.91929855584787723</v>
      </c>
      <c r="M368" s="10">
        <f t="shared" ca="1" si="76"/>
        <v>0</v>
      </c>
      <c r="N368" s="10">
        <f t="shared" ca="1" si="76"/>
        <v>0.91513865247965598</v>
      </c>
      <c r="O368" s="10">
        <f t="shared" ca="1" si="76"/>
        <v>0</v>
      </c>
      <c r="P368" s="10">
        <f t="shared" ca="1" si="77"/>
        <v>0.91388780678483117</v>
      </c>
      <c r="Q368" s="10">
        <f t="shared" ca="1" si="77"/>
        <v>0</v>
      </c>
      <c r="R368" s="10">
        <f t="shared" ca="1" si="77"/>
        <v>0.91308981780764975</v>
      </c>
      <c r="S368" s="10">
        <f t="shared" ca="1" si="77"/>
        <v>0</v>
      </c>
      <c r="T368" s="10">
        <f t="shared" ca="1" si="77"/>
        <v>0.896817974793507</v>
      </c>
      <c r="U368" s="10">
        <f t="shared" ca="1" si="77"/>
        <v>0</v>
      </c>
      <c r="V368" s="10">
        <f t="shared" ca="1" si="77"/>
        <v>0.89298771082672646</v>
      </c>
      <c r="W368" s="10">
        <f t="shared" ca="1" si="77"/>
        <v>0</v>
      </c>
      <c r="X368" s="10">
        <f t="shared" ca="1" si="77"/>
        <v>0.89644656210551155</v>
      </c>
      <c r="Y368" s="10">
        <f t="shared" ca="1" si="77"/>
        <v>0</v>
      </c>
      <c r="Z368" s="10">
        <f t="shared" ca="1" si="77"/>
        <v>0.89418728235482037</v>
      </c>
      <c r="AA368" s="10">
        <f t="shared" ca="1" si="77"/>
        <v>0</v>
      </c>
      <c r="AB368" s="10">
        <f t="shared" ca="1" si="77"/>
        <v>0.89525878174106677</v>
      </c>
      <c r="AC368" s="10">
        <f t="shared" ca="1" si="77"/>
        <v>0</v>
      </c>
      <c r="AD368" s="11">
        <f t="shared" ca="1" si="69"/>
        <v>0</v>
      </c>
    </row>
    <row r="369" spans="1:30" x14ac:dyDescent="0.25">
      <c r="A369">
        <v>150065</v>
      </c>
      <c r="B369" s="2">
        <v>102</v>
      </c>
      <c r="C369" s="2">
        <v>1585</v>
      </c>
      <c r="D369" s="2">
        <v>6920</v>
      </c>
      <c r="E369">
        <v>36</v>
      </c>
      <c r="F369" s="10">
        <f t="shared" ca="1" si="76"/>
        <v>0.9837224505186013</v>
      </c>
      <c r="G369" s="10">
        <f t="shared" ca="1" si="76"/>
        <v>0</v>
      </c>
      <c r="H369" s="10">
        <f t="shared" ca="1" si="76"/>
        <v>0.9806163897983301</v>
      </c>
      <c r="I369" s="10">
        <f t="shared" ca="1" si="76"/>
        <v>0</v>
      </c>
      <c r="J369" s="10">
        <f t="shared" ca="1" si="76"/>
        <v>0.97663143741857705</v>
      </c>
      <c r="K369" s="10">
        <f t="shared" ca="1" si="76"/>
        <v>0</v>
      </c>
      <c r="L369" s="10">
        <f t="shared" ca="1" si="76"/>
        <v>0.97187636240285602</v>
      </c>
      <c r="M369" s="10">
        <f t="shared" ca="1" si="76"/>
        <v>0</v>
      </c>
      <c r="N369" s="10">
        <f t="shared" ca="1" si="76"/>
        <v>0.96747854003303246</v>
      </c>
      <c r="O369" s="10">
        <f t="shared" ca="1" si="76"/>
        <v>0</v>
      </c>
      <c r="P369" s="10">
        <f t="shared" ca="1" si="77"/>
        <v>0.96615615422476542</v>
      </c>
      <c r="Q369" s="10">
        <f t="shared" ca="1" si="77"/>
        <v>0</v>
      </c>
      <c r="R369" s="10">
        <f t="shared" ca="1" si="77"/>
        <v>0.96531252554782776</v>
      </c>
      <c r="S369" s="10">
        <f t="shared" ca="1" si="77"/>
        <v>0</v>
      </c>
      <c r="T369" s="10">
        <f t="shared" ca="1" si="77"/>
        <v>0.94811004056884318</v>
      </c>
      <c r="U369" s="10">
        <f t="shared" ca="1" si="77"/>
        <v>0</v>
      </c>
      <c r="V369" s="10">
        <f t="shared" ca="1" si="77"/>
        <v>0.94406071079735876</v>
      </c>
      <c r="W369" s="10">
        <f t="shared" ca="1" si="77"/>
        <v>0</v>
      </c>
      <c r="X369" s="10">
        <f t="shared" ca="1" si="77"/>
        <v>0.94771738552781959</v>
      </c>
      <c r="Y369" s="10">
        <f t="shared" ca="1" si="77"/>
        <v>0</v>
      </c>
      <c r="Z369" s="10">
        <f t="shared" ca="1" si="77"/>
        <v>0.94532888989516084</v>
      </c>
      <c r="AA369" s="10">
        <f t="shared" ca="1" si="77"/>
        <v>0</v>
      </c>
      <c r="AB369" s="10">
        <f t="shared" ca="1" si="77"/>
        <v>0.94646167197036124</v>
      </c>
      <c r="AC369" s="10">
        <f t="shared" ca="1" si="77"/>
        <v>0</v>
      </c>
      <c r="AD369" s="11">
        <f t="shared" ca="1" si="69"/>
        <v>0</v>
      </c>
    </row>
    <row r="370" spans="1:30" x14ac:dyDescent="0.25">
      <c r="A370">
        <v>150066</v>
      </c>
      <c r="B370" s="2">
        <v>102</v>
      </c>
      <c r="C370" s="2">
        <v>1585</v>
      </c>
      <c r="D370" s="2">
        <v>6920</v>
      </c>
      <c r="E370">
        <v>36</v>
      </c>
      <c r="F370" s="10">
        <f t="shared" ref="F370:O379" ca="1" si="78">IFERROR(INDEX((INDIRECT("'"&amp;F$2&amp;F$3)),MATCH($A370,INDIRECT("'"&amp;F$2&amp;$A$1),0))*INDEX(F$4:F$8,MATCH($B370,$E$4:$E$8,0)),0)</f>
        <v>1.0462681054874361</v>
      </c>
      <c r="G370" s="10">
        <f t="shared" ca="1" si="78"/>
        <v>0</v>
      </c>
      <c r="H370" s="10">
        <f t="shared" ca="1" si="78"/>
        <v>1.0429645595903043</v>
      </c>
      <c r="I370" s="10">
        <f t="shared" ca="1" si="78"/>
        <v>0</v>
      </c>
      <c r="J370" s="10">
        <f t="shared" ca="1" si="78"/>
        <v>1.0387262415823908</v>
      </c>
      <c r="K370" s="10">
        <f t="shared" ca="1" si="78"/>
        <v>0</v>
      </c>
      <c r="L370" s="10">
        <f t="shared" ca="1" si="78"/>
        <v>1.0336688360860271</v>
      </c>
      <c r="M370" s="10">
        <f t="shared" ca="1" si="78"/>
        <v>0</v>
      </c>
      <c r="N370" s="10">
        <f t="shared" ca="1" si="78"/>
        <v>1.0289913975699905</v>
      </c>
      <c r="O370" s="10">
        <f t="shared" ca="1" si="78"/>
        <v>0</v>
      </c>
      <c r="P370" s="10">
        <f t="shared" ref="P370:AC379" ca="1" si="79">IFERROR(INDEX((INDIRECT("'"&amp;P$2&amp;P$3)),MATCH($A370,INDIRECT("'"&amp;P$2&amp;$A$1),0))*INDEX(P$4:P$8,MATCH($B370,$E$4:$E$8,0)),0)</f>
        <v>1.0275849336902554</v>
      </c>
      <c r="Q370" s="10">
        <f t="shared" ca="1" si="79"/>
        <v>0</v>
      </c>
      <c r="R370" s="10">
        <f t="shared" ca="1" si="79"/>
        <v>1.0266876666032949</v>
      </c>
      <c r="S370" s="10">
        <f t="shared" ca="1" si="79"/>
        <v>0</v>
      </c>
      <c r="T370" s="10">
        <f t="shared" ca="1" si="79"/>
        <v>1.0083914374594445</v>
      </c>
      <c r="U370" s="10">
        <f t="shared" ca="1" si="79"/>
        <v>0</v>
      </c>
      <c r="V370" s="10">
        <f t="shared" ca="1" si="79"/>
        <v>1.0040846489071742</v>
      </c>
      <c r="W370" s="10">
        <f t="shared" ca="1" si="79"/>
        <v>0</v>
      </c>
      <c r="X370" s="10">
        <f t="shared" ca="1" si="79"/>
        <v>1.0079738171787798</v>
      </c>
      <c r="Y370" s="10">
        <f t="shared" ca="1" si="79"/>
        <v>0</v>
      </c>
      <c r="Z370" s="10">
        <f t="shared" ca="1" si="79"/>
        <v>1.0054334595817467</v>
      </c>
      <c r="AA370" s="10">
        <f t="shared" ca="1" si="79"/>
        <v>0</v>
      </c>
      <c r="AB370" s="10">
        <f t="shared" ca="1" si="79"/>
        <v>1.0066382646109753</v>
      </c>
      <c r="AC370" s="10">
        <f t="shared" ca="1" si="79"/>
        <v>0</v>
      </c>
      <c r="AD370" s="11">
        <f t="shared" ca="1" si="69"/>
        <v>0</v>
      </c>
    </row>
    <row r="371" spans="1:30" x14ac:dyDescent="0.25">
      <c r="A371">
        <v>150067</v>
      </c>
      <c r="B371" s="2">
        <v>102</v>
      </c>
      <c r="C371" s="2">
        <v>1585</v>
      </c>
      <c r="D371" s="2">
        <v>6920</v>
      </c>
      <c r="E371">
        <v>36</v>
      </c>
      <c r="F371" s="10">
        <f t="shared" ca="1" si="78"/>
        <v>1.078638225164289</v>
      </c>
      <c r="G371" s="10">
        <f t="shared" ca="1" si="78"/>
        <v>0</v>
      </c>
      <c r="H371" s="10">
        <f t="shared" ca="1" si="78"/>
        <v>1.0752324720265014</v>
      </c>
      <c r="I371" s="10">
        <f t="shared" ca="1" si="78"/>
        <v>0</v>
      </c>
      <c r="J371" s="10">
        <f t="shared" ca="1" si="78"/>
        <v>1.0708630261934873</v>
      </c>
      <c r="K371" s="10">
        <f t="shared" ca="1" si="78"/>
        <v>0</v>
      </c>
      <c r="L371" s="10">
        <f t="shared" ca="1" si="78"/>
        <v>1.0656491514132822</v>
      </c>
      <c r="M371" s="10">
        <f t="shared" ca="1" si="78"/>
        <v>0</v>
      </c>
      <c r="N371" s="10">
        <f t="shared" ca="1" si="78"/>
        <v>1.0608269992777144</v>
      </c>
      <c r="O371" s="10">
        <f t="shared" ca="1" si="78"/>
        <v>0</v>
      </c>
      <c r="P371" s="10">
        <f t="shared" ca="1" si="79"/>
        <v>1.0593770213083598</v>
      </c>
      <c r="Q371" s="10">
        <f t="shared" ca="1" si="79"/>
        <v>0</v>
      </c>
      <c r="R371" s="10">
        <f t="shared" ca="1" si="79"/>
        <v>1.0584519939916506</v>
      </c>
      <c r="S371" s="10">
        <f t="shared" ca="1" si="79"/>
        <v>0</v>
      </c>
      <c r="T371" s="10">
        <f t="shared" ca="1" si="79"/>
        <v>1.039589704271247</v>
      </c>
      <c r="U371" s="10">
        <f t="shared" ca="1" si="79"/>
        <v>0</v>
      </c>
      <c r="V371" s="10">
        <f t="shared" ca="1" si="79"/>
        <v>1.0351496695078679</v>
      </c>
      <c r="W371" s="10">
        <f t="shared" ca="1" si="79"/>
        <v>0</v>
      </c>
      <c r="X371" s="10">
        <f t="shared" ca="1" si="79"/>
        <v>1.0391591633841011</v>
      </c>
      <c r="Y371" s="10">
        <f t="shared" ca="1" si="79"/>
        <v>0</v>
      </c>
      <c r="Z371" s="10">
        <f t="shared" ca="1" si="79"/>
        <v>1.036540210559892</v>
      </c>
      <c r="AA371" s="10">
        <f t="shared" ca="1" si="79"/>
        <v>0</v>
      </c>
      <c r="AB371" s="10">
        <f t="shared" ca="1" si="79"/>
        <v>1.0377822906267318</v>
      </c>
      <c r="AC371" s="10">
        <f t="shared" ca="1" si="79"/>
        <v>0</v>
      </c>
      <c r="AD371" s="11">
        <f t="shared" ca="1" si="69"/>
        <v>0</v>
      </c>
    </row>
    <row r="372" spans="1:30" x14ac:dyDescent="0.25">
      <c r="A372">
        <v>150068</v>
      </c>
      <c r="B372" s="2">
        <v>102</v>
      </c>
      <c r="C372" s="2">
        <v>1585</v>
      </c>
      <c r="D372" s="2">
        <v>6920</v>
      </c>
      <c r="E372">
        <v>36</v>
      </c>
      <c r="F372" s="10">
        <f t="shared" ca="1" si="78"/>
        <v>1.1653243083667089</v>
      </c>
      <c r="G372" s="10">
        <f t="shared" ca="1" si="78"/>
        <v>0</v>
      </c>
      <c r="H372" s="10">
        <f t="shared" ca="1" si="78"/>
        <v>1.1616448477030969</v>
      </c>
      <c r="I372" s="10">
        <f t="shared" ca="1" si="78"/>
        <v>0</v>
      </c>
      <c r="J372" s="10">
        <f t="shared" ca="1" si="78"/>
        <v>1.1569242459994744</v>
      </c>
      <c r="K372" s="10">
        <f t="shared" ca="1" si="78"/>
        <v>0</v>
      </c>
      <c r="L372" s="10">
        <f t="shared" ca="1" si="78"/>
        <v>1.1512913517811858</v>
      </c>
      <c r="M372" s="10">
        <f t="shared" ca="1" si="78"/>
        <v>0</v>
      </c>
      <c r="N372" s="10">
        <f t="shared" ca="1" si="78"/>
        <v>1.1460816614780596</v>
      </c>
      <c r="O372" s="10">
        <f t="shared" ca="1" si="78"/>
        <v>0</v>
      </c>
      <c r="P372" s="10">
        <f t="shared" ca="1" si="79"/>
        <v>1.1445151542517578</v>
      </c>
      <c r="Q372" s="10">
        <f t="shared" ca="1" si="79"/>
        <v>0</v>
      </c>
      <c r="R372" s="10">
        <f t="shared" ca="1" si="79"/>
        <v>1.1435157859808065</v>
      </c>
      <c r="S372" s="10">
        <f t="shared" ca="1" si="79"/>
        <v>0</v>
      </c>
      <c r="T372" s="10">
        <f t="shared" ca="1" si="79"/>
        <v>1.1231376052248871</v>
      </c>
      <c r="U372" s="10">
        <f t="shared" ca="1" si="79"/>
        <v>0</v>
      </c>
      <c r="V372" s="10">
        <f t="shared" ca="1" si="79"/>
        <v>1.1183407416249804</v>
      </c>
      <c r="W372" s="10">
        <f t="shared" ca="1" si="79"/>
        <v>0</v>
      </c>
      <c r="X372" s="10">
        <f t="shared" ca="1" si="79"/>
        <v>1.1226724633915721</v>
      </c>
      <c r="Y372" s="10">
        <f t="shared" ca="1" si="79"/>
        <v>0</v>
      </c>
      <c r="Z372" s="10">
        <f t="shared" ca="1" si="79"/>
        <v>1.11984303521323</v>
      </c>
      <c r="AA372" s="10">
        <f t="shared" ca="1" si="79"/>
        <v>0</v>
      </c>
      <c r="AB372" s="10">
        <f t="shared" ca="1" si="79"/>
        <v>1.1211849365672319</v>
      </c>
      <c r="AC372" s="10">
        <f t="shared" ca="1" si="79"/>
        <v>0</v>
      </c>
      <c r="AD372" s="11">
        <f t="shared" ca="1" si="69"/>
        <v>0</v>
      </c>
    </row>
    <row r="373" spans="1:30" x14ac:dyDescent="0.25">
      <c r="A373">
        <v>150069</v>
      </c>
      <c r="B373" s="2">
        <v>102</v>
      </c>
      <c r="C373" s="2">
        <v>1585</v>
      </c>
      <c r="D373" s="2">
        <v>6920</v>
      </c>
      <c r="E373">
        <v>36</v>
      </c>
      <c r="F373" s="10">
        <f t="shared" ca="1" si="78"/>
        <v>1.1815093682051354</v>
      </c>
      <c r="G373" s="10">
        <f t="shared" ca="1" si="78"/>
        <v>0</v>
      </c>
      <c r="H373" s="10">
        <f t="shared" ca="1" si="78"/>
        <v>1.1777788039211958</v>
      </c>
      <c r="I373" s="10">
        <f t="shared" ca="1" si="78"/>
        <v>0</v>
      </c>
      <c r="J373" s="10">
        <f t="shared" ca="1" si="78"/>
        <v>1.1729926383050227</v>
      </c>
      <c r="K373" s="10">
        <f t="shared" ca="1" si="78"/>
        <v>0</v>
      </c>
      <c r="L373" s="10">
        <f t="shared" ca="1" si="78"/>
        <v>1.1672815094448135</v>
      </c>
      <c r="M373" s="10">
        <f t="shared" ca="1" si="78"/>
        <v>0</v>
      </c>
      <c r="N373" s="10">
        <f t="shared" ca="1" si="78"/>
        <v>1.1619994623319216</v>
      </c>
      <c r="O373" s="10">
        <f t="shared" ca="1" si="78"/>
        <v>0</v>
      </c>
      <c r="P373" s="10">
        <f t="shared" ca="1" si="79"/>
        <v>1.1604111980608101</v>
      </c>
      <c r="Q373" s="10">
        <f t="shared" ca="1" si="79"/>
        <v>0</v>
      </c>
      <c r="R373" s="10">
        <f t="shared" ca="1" si="79"/>
        <v>1.1593979496749844</v>
      </c>
      <c r="S373" s="10">
        <f t="shared" ca="1" si="79"/>
        <v>0</v>
      </c>
      <c r="T373" s="10">
        <f t="shared" ca="1" si="79"/>
        <v>1.1387367386307885</v>
      </c>
      <c r="U373" s="10">
        <f t="shared" ca="1" si="79"/>
        <v>0</v>
      </c>
      <c r="V373" s="10">
        <f t="shared" ca="1" si="79"/>
        <v>1.1338732519253274</v>
      </c>
      <c r="W373" s="10">
        <f t="shared" ca="1" si="79"/>
        <v>0</v>
      </c>
      <c r="X373" s="10">
        <f t="shared" ca="1" si="79"/>
        <v>1.1382651364942329</v>
      </c>
      <c r="Y373" s="10">
        <f t="shared" ca="1" si="79"/>
        <v>0</v>
      </c>
      <c r="Z373" s="10">
        <f t="shared" ca="1" si="79"/>
        <v>1.1353964107023029</v>
      </c>
      <c r="AA373" s="10">
        <f t="shared" ca="1" si="79"/>
        <v>0</v>
      </c>
      <c r="AB373" s="10">
        <f t="shared" ca="1" si="79"/>
        <v>1.1367569495751104</v>
      </c>
      <c r="AC373" s="10">
        <f t="shared" ca="1" si="79"/>
        <v>0</v>
      </c>
      <c r="AD373" s="11">
        <f t="shared" ca="1" si="69"/>
        <v>0</v>
      </c>
    </row>
    <row r="374" spans="1:30" x14ac:dyDescent="0.25">
      <c r="A374">
        <v>150070</v>
      </c>
      <c r="B374" s="2">
        <v>102</v>
      </c>
      <c r="C374" s="2">
        <v>1585</v>
      </c>
      <c r="D374" s="2">
        <v>6920</v>
      </c>
      <c r="E374">
        <v>36</v>
      </c>
      <c r="F374" s="10">
        <f t="shared" ca="1" si="78"/>
        <v>1.2635319595897039</v>
      </c>
      <c r="G374" s="10">
        <f t="shared" ca="1" si="78"/>
        <v>0</v>
      </c>
      <c r="H374" s="10">
        <f t="shared" ca="1" si="78"/>
        <v>1.2595424125518988</v>
      </c>
      <c r="I374" s="10">
        <f t="shared" ca="1" si="78"/>
        <v>0</v>
      </c>
      <c r="J374" s="10">
        <f t="shared" ca="1" si="78"/>
        <v>1.2544239823619538</v>
      </c>
      <c r="K374" s="10">
        <f t="shared" ca="1" si="78"/>
        <v>0</v>
      </c>
      <c r="L374" s="10">
        <f t="shared" ca="1" si="78"/>
        <v>1.2483163762486211</v>
      </c>
      <c r="M374" s="10">
        <f t="shared" ca="1" si="78"/>
        <v>0</v>
      </c>
      <c r="N374" s="10">
        <f t="shared" ca="1" si="78"/>
        <v>1.2426676395404763</v>
      </c>
      <c r="O374" s="10">
        <f t="shared" ca="1" si="78"/>
        <v>0</v>
      </c>
      <c r="P374" s="10">
        <f t="shared" ca="1" si="79"/>
        <v>1.2409691149914306</v>
      </c>
      <c r="Q374" s="10">
        <f t="shared" ca="1" si="79"/>
        <v>0</v>
      </c>
      <c r="R374" s="10">
        <f t="shared" ca="1" si="79"/>
        <v>1.2398855250064962</v>
      </c>
      <c r="S374" s="10">
        <f t="shared" ca="1" si="79"/>
        <v>0</v>
      </c>
      <c r="T374" s="10">
        <f t="shared" ca="1" si="79"/>
        <v>1.2177899740267963</v>
      </c>
      <c r="U374" s="10">
        <f t="shared" ca="1" si="79"/>
        <v>0</v>
      </c>
      <c r="V374" s="10">
        <f t="shared" ca="1" si="79"/>
        <v>1.2125888549728485</v>
      </c>
      <c r="W374" s="10">
        <f t="shared" ca="1" si="79"/>
        <v>0</v>
      </c>
      <c r="X374" s="10">
        <f t="shared" ca="1" si="79"/>
        <v>1.217285632387378</v>
      </c>
      <c r="Y374" s="10">
        <f t="shared" ca="1" si="79"/>
        <v>0</v>
      </c>
      <c r="Z374" s="10">
        <f t="shared" ca="1" si="79"/>
        <v>1.2142177542825185</v>
      </c>
      <c r="AA374" s="10">
        <f t="shared" ca="1" si="79"/>
        <v>0</v>
      </c>
      <c r="AB374" s="10">
        <f t="shared" ca="1" si="79"/>
        <v>1.2156727443099509</v>
      </c>
      <c r="AC374" s="10">
        <f t="shared" ca="1" si="79"/>
        <v>0</v>
      </c>
      <c r="AD374" s="11">
        <f t="shared" ca="1" si="69"/>
        <v>0</v>
      </c>
    </row>
    <row r="375" spans="1:30" x14ac:dyDescent="0.25">
      <c r="A375">
        <v>150071</v>
      </c>
      <c r="B375" s="2">
        <v>102</v>
      </c>
      <c r="C375" s="2">
        <v>1585</v>
      </c>
      <c r="D375" s="2">
        <v>6920</v>
      </c>
      <c r="E375">
        <v>36</v>
      </c>
      <c r="F375" s="10">
        <f t="shared" ca="1" si="78"/>
        <v>1.3057777089984781</v>
      </c>
      <c r="G375" s="10">
        <f t="shared" ca="1" si="78"/>
        <v>0</v>
      </c>
      <c r="H375" s="10">
        <f t="shared" ca="1" si="78"/>
        <v>1.3016547728499865</v>
      </c>
      <c r="I375" s="10">
        <f t="shared" ca="1" si="78"/>
        <v>0</v>
      </c>
      <c r="J375" s="10">
        <f t="shared" ca="1" si="78"/>
        <v>1.2963652097357576</v>
      </c>
      <c r="K375" s="10">
        <f t="shared" ca="1" si="78"/>
        <v>0</v>
      </c>
      <c r="L375" s="10">
        <f t="shared" ca="1" si="78"/>
        <v>1.2900533979469033</v>
      </c>
      <c r="M375" s="10">
        <f t="shared" ca="1" si="78"/>
        <v>0</v>
      </c>
      <c r="N375" s="10">
        <f t="shared" ca="1" si="78"/>
        <v>1.2842157977014041</v>
      </c>
      <c r="O375" s="10">
        <f t="shared" ca="1" si="78"/>
        <v>0</v>
      </c>
      <c r="P375" s="10">
        <f t="shared" ca="1" si="79"/>
        <v>1.2824604835777702</v>
      </c>
      <c r="Q375" s="10">
        <f t="shared" ca="1" si="79"/>
        <v>0</v>
      </c>
      <c r="R375" s="10">
        <f t="shared" ca="1" si="79"/>
        <v>1.2813406641404519</v>
      </c>
      <c r="S375" s="10">
        <f t="shared" ca="1" si="79"/>
        <v>0</v>
      </c>
      <c r="T375" s="10">
        <f t="shared" ca="1" si="79"/>
        <v>1.2585063561371148</v>
      </c>
      <c r="U375" s="10">
        <f t="shared" ca="1" si="79"/>
        <v>0</v>
      </c>
      <c r="V375" s="10">
        <f t="shared" ca="1" si="79"/>
        <v>1.2531313394856185</v>
      </c>
      <c r="W375" s="10">
        <f t="shared" ca="1" si="79"/>
        <v>0</v>
      </c>
      <c r="X375" s="10">
        <f t="shared" ca="1" si="79"/>
        <v>1.2579851520112719</v>
      </c>
      <c r="Y375" s="10">
        <f t="shared" ca="1" si="79"/>
        <v>0</v>
      </c>
      <c r="Z375" s="10">
        <f t="shared" ca="1" si="79"/>
        <v>1.2548147004743351</v>
      </c>
      <c r="AA375" s="10">
        <f t="shared" ca="1" si="79"/>
        <v>0</v>
      </c>
      <c r="AB375" s="10">
        <f t="shared" ca="1" si="79"/>
        <v>1.2563183375847518</v>
      </c>
      <c r="AC375" s="10">
        <f t="shared" ca="1" si="79"/>
        <v>0</v>
      </c>
      <c r="AD375" s="11">
        <f t="shared" ca="1" si="69"/>
        <v>0</v>
      </c>
    </row>
    <row r="376" spans="1:30" x14ac:dyDescent="0.25">
      <c r="A376">
        <v>150072</v>
      </c>
      <c r="B376" s="2">
        <v>102</v>
      </c>
      <c r="C376" s="2">
        <v>1585</v>
      </c>
      <c r="D376" s="2">
        <v>6920</v>
      </c>
      <c r="E376">
        <v>36</v>
      </c>
      <c r="F376" s="10">
        <f t="shared" ca="1" si="78"/>
        <v>1.3222370918850135</v>
      </c>
      <c r="G376" s="10">
        <f t="shared" ca="1" si="78"/>
        <v>0</v>
      </c>
      <c r="H376" s="10">
        <f t="shared" ca="1" si="78"/>
        <v>1.3180621859531376</v>
      </c>
      <c r="I376" s="10">
        <f t="shared" ca="1" si="78"/>
        <v>0</v>
      </c>
      <c r="J376" s="10">
        <f t="shared" ca="1" si="78"/>
        <v>1.3127059476736034</v>
      </c>
      <c r="K376" s="10">
        <f t="shared" ca="1" si="78"/>
        <v>0</v>
      </c>
      <c r="L376" s="10">
        <f t="shared" ca="1" si="78"/>
        <v>1.3063145752319483</v>
      </c>
      <c r="M376" s="10">
        <f t="shared" ca="1" si="78"/>
        <v>0</v>
      </c>
      <c r="N376" s="10">
        <f t="shared" ca="1" si="78"/>
        <v>1.3004033917900772</v>
      </c>
      <c r="O376" s="10">
        <f t="shared" ca="1" si="78"/>
        <v>0</v>
      </c>
      <c r="P376" s="10">
        <f t="shared" ca="1" si="79"/>
        <v>1.2986259518581622</v>
      </c>
      <c r="Q376" s="10">
        <f t="shared" ca="1" si="79"/>
        <v>0</v>
      </c>
      <c r="R376" s="10">
        <f t="shared" ca="1" si="79"/>
        <v>1.2974920170497855</v>
      </c>
      <c r="S376" s="10">
        <f t="shared" ca="1" si="79"/>
        <v>0</v>
      </c>
      <c r="T376" s="10">
        <f t="shared" ca="1" si="79"/>
        <v>1.2743698816346414</v>
      </c>
      <c r="U376" s="10">
        <f t="shared" ca="1" si="79"/>
        <v>0</v>
      </c>
      <c r="V376" s="10">
        <f t="shared" ca="1" si="79"/>
        <v>1.268927112672412</v>
      </c>
      <c r="W376" s="10">
        <f t="shared" ca="1" si="79"/>
        <v>0</v>
      </c>
      <c r="X376" s="10">
        <f t="shared" ca="1" si="79"/>
        <v>1.2738421077088931</v>
      </c>
      <c r="Y376" s="10">
        <f t="shared" ca="1" si="79"/>
        <v>0</v>
      </c>
      <c r="Z376" s="10">
        <f t="shared" ca="1" si="79"/>
        <v>1.270631692497121</v>
      </c>
      <c r="AA376" s="10">
        <f t="shared" ca="1" si="79"/>
        <v>0</v>
      </c>
      <c r="AB376" s="10">
        <f t="shared" ca="1" si="79"/>
        <v>1.2721542830164922</v>
      </c>
      <c r="AC376" s="10">
        <f t="shared" ca="1" si="79"/>
        <v>0</v>
      </c>
      <c r="AD376" s="11">
        <f t="shared" ca="1" si="69"/>
        <v>0</v>
      </c>
    </row>
    <row r="377" spans="1:30" x14ac:dyDescent="0.25">
      <c r="A377">
        <v>150073</v>
      </c>
      <c r="B377" s="2">
        <v>102</v>
      </c>
      <c r="C377" s="2">
        <v>1585</v>
      </c>
      <c r="D377" s="2">
        <v>6920</v>
      </c>
      <c r="E377">
        <v>36</v>
      </c>
      <c r="F377" s="10">
        <f t="shared" ca="1" si="78"/>
        <v>1.3293694911358456</v>
      </c>
      <c r="G377" s="10">
        <f t="shared" ca="1" si="78"/>
        <v>0</v>
      </c>
      <c r="H377" s="10">
        <f t="shared" ca="1" si="78"/>
        <v>1.3251720649645031</v>
      </c>
      <c r="I377" s="10">
        <f t="shared" ca="1" si="78"/>
        <v>0</v>
      </c>
      <c r="J377" s="10">
        <f t="shared" ca="1" si="78"/>
        <v>1.3197869341133366</v>
      </c>
      <c r="K377" s="10">
        <f t="shared" ca="1" si="78"/>
        <v>0</v>
      </c>
      <c r="L377" s="10">
        <f t="shared" ca="1" si="78"/>
        <v>1.3133610853888011</v>
      </c>
      <c r="M377" s="10">
        <f t="shared" ca="1" si="78"/>
        <v>0</v>
      </c>
      <c r="N377" s="10">
        <f t="shared" ca="1" si="78"/>
        <v>1.3074180158951689</v>
      </c>
      <c r="O377" s="10">
        <f t="shared" ca="1" si="78"/>
        <v>0</v>
      </c>
      <c r="P377" s="10">
        <f t="shared" ca="1" si="79"/>
        <v>1.3056309881129988</v>
      </c>
      <c r="Q377" s="10">
        <f t="shared" ca="1" si="79"/>
        <v>0</v>
      </c>
      <c r="R377" s="10">
        <f t="shared" ca="1" si="79"/>
        <v>1.3044909366438298</v>
      </c>
      <c r="S377" s="10">
        <f t="shared" ca="1" si="79"/>
        <v>0</v>
      </c>
      <c r="T377" s="10">
        <f t="shared" ca="1" si="79"/>
        <v>1.281244076016903</v>
      </c>
      <c r="U377" s="10">
        <f t="shared" ca="1" si="79"/>
        <v>0</v>
      </c>
      <c r="V377" s="10">
        <f t="shared" ca="1" si="79"/>
        <v>1.2757719477200224</v>
      </c>
      <c r="W377" s="10">
        <f t="shared" ca="1" si="79"/>
        <v>0</v>
      </c>
      <c r="X377" s="10">
        <f t="shared" ca="1" si="79"/>
        <v>1.2807134551778623</v>
      </c>
      <c r="Y377" s="10">
        <f t="shared" ca="1" si="79"/>
        <v>0</v>
      </c>
      <c r="Z377" s="10">
        <f t="shared" ca="1" si="79"/>
        <v>1.2774857223736613</v>
      </c>
      <c r="AA377" s="10">
        <f t="shared" ca="1" si="79"/>
        <v>0</v>
      </c>
      <c r="AB377" s="10">
        <f t="shared" ca="1" si="79"/>
        <v>1.2790165260369131</v>
      </c>
      <c r="AC377" s="10">
        <f t="shared" ca="1" si="79"/>
        <v>0</v>
      </c>
      <c r="AD377" s="11">
        <f t="shared" ca="1" si="69"/>
        <v>0</v>
      </c>
    </row>
    <row r="378" spans="1:30" x14ac:dyDescent="0.25">
      <c r="A378">
        <v>150074</v>
      </c>
      <c r="B378" s="2">
        <v>102</v>
      </c>
      <c r="C378" s="2">
        <v>1585</v>
      </c>
      <c r="D378" s="2">
        <v>6920</v>
      </c>
      <c r="E378">
        <v>36</v>
      </c>
      <c r="F378" s="10">
        <f t="shared" ca="1" si="78"/>
        <v>1.331564075520717</v>
      </c>
      <c r="G378" s="10">
        <f t="shared" ca="1" si="78"/>
        <v>0</v>
      </c>
      <c r="H378" s="10">
        <f t="shared" ca="1" si="78"/>
        <v>1.3273597200449232</v>
      </c>
      <c r="I378" s="10">
        <f t="shared" ca="1" si="78"/>
        <v>0</v>
      </c>
      <c r="J378" s="10">
        <f t="shared" ca="1" si="78"/>
        <v>1.3219656991717159</v>
      </c>
      <c r="K378" s="10">
        <f t="shared" ca="1" si="78"/>
        <v>0</v>
      </c>
      <c r="L378" s="10">
        <f t="shared" ca="1" si="78"/>
        <v>1.3155292423601403</v>
      </c>
      <c r="M378" s="10">
        <f t="shared" ca="1" si="78"/>
        <v>0</v>
      </c>
      <c r="N378" s="10">
        <f t="shared" ca="1" si="78"/>
        <v>1.3095763617736587</v>
      </c>
      <c r="O378" s="10">
        <f t="shared" ca="1" si="78"/>
        <v>0</v>
      </c>
      <c r="P378" s="10">
        <f t="shared" ca="1" si="79"/>
        <v>1.3077863838837176</v>
      </c>
      <c r="Q378" s="10">
        <f t="shared" ca="1" si="79"/>
        <v>0</v>
      </c>
      <c r="R378" s="10">
        <f t="shared" ca="1" si="79"/>
        <v>1.3066444503650743</v>
      </c>
      <c r="S378" s="10">
        <f t="shared" ca="1" si="79"/>
        <v>0</v>
      </c>
      <c r="T378" s="10">
        <f t="shared" ca="1" si="79"/>
        <v>1.2833592127499065</v>
      </c>
      <c r="U378" s="10">
        <f t="shared" ca="1" si="79"/>
        <v>0</v>
      </c>
      <c r="V378" s="10">
        <f t="shared" ca="1" si="79"/>
        <v>1.277878050811595</v>
      </c>
      <c r="W378" s="10">
        <f t="shared" ca="1" si="79"/>
        <v>0</v>
      </c>
      <c r="X378" s="10">
        <f t="shared" ca="1" si="79"/>
        <v>1.282827715937545</v>
      </c>
      <c r="Y378" s="10">
        <f t="shared" ca="1" si="79"/>
        <v>0</v>
      </c>
      <c r="Z378" s="10">
        <f t="shared" ca="1" si="79"/>
        <v>1.2795946546433661</v>
      </c>
      <c r="AA378" s="10">
        <f t="shared" ca="1" si="79"/>
        <v>0</v>
      </c>
      <c r="AB378" s="10">
        <f t="shared" ca="1" si="79"/>
        <v>1.2811279854278119</v>
      </c>
      <c r="AC378" s="10">
        <f t="shared" ca="1" si="79"/>
        <v>0</v>
      </c>
      <c r="AD378" s="11">
        <f t="shared" ca="1" si="69"/>
        <v>0</v>
      </c>
    </row>
    <row r="379" spans="1:30" x14ac:dyDescent="0.25">
      <c r="A379">
        <v>150075</v>
      </c>
      <c r="B379" s="2">
        <v>102</v>
      </c>
      <c r="C379" s="2">
        <v>1585</v>
      </c>
      <c r="D379" s="2">
        <v>6920</v>
      </c>
      <c r="E379">
        <v>36</v>
      </c>
      <c r="F379" s="10">
        <f t="shared" ca="1" si="78"/>
        <v>1.5186523943310031</v>
      </c>
      <c r="G379" s="10">
        <f t="shared" ca="1" si="78"/>
        <v>0</v>
      </c>
      <c r="H379" s="10">
        <f t="shared" ca="1" si="78"/>
        <v>1.5138573156507404</v>
      </c>
      <c r="I379" s="10">
        <f t="shared" ca="1" si="78"/>
        <v>0</v>
      </c>
      <c r="J379" s="10">
        <f t="shared" ca="1" si="78"/>
        <v>1.5077054203985618</v>
      </c>
      <c r="K379" s="10">
        <f t="shared" ca="1" si="78"/>
        <v>0</v>
      </c>
      <c r="L379" s="10">
        <f t="shared" ca="1" si="78"/>
        <v>1.5003646241668185</v>
      </c>
      <c r="M379" s="10">
        <f t="shared" ca="1" si="78"/>
        <v>0</v>
      </c>
      <c r="N379" s="10">
        <f t="shared" ca="1" si="78"/>
        <v>1.4935753479149103</v>
      </c>
      <c r="O379" s="10">
        <f t="shared" ca="1" si="78"/>
        <v>0</v>
      </c>
      <c r="P379" s="10">
        <f t="shared" ca="1" si="79"/>
        <v>1.4915338733375074</v>
      </c>
      <c r="Q379" s="10">
        <f t="shared" ca="1" si="79"/>
        <v>0</v>
      </c>
      <c r="R379" s="10">
        <f t="shared" ca="1" si="79"/>
        <v>1.4902314951011641</v>
      </c>
      <c r="S379" s="10">
        <f t="shared" ca="1" si="79"/>
        <v>0</v>
      </c>
      <c r="T379" s="10">
        <f t="shared" ca="1" si="79"/>
        <v>1.4636746192384595</v>
      </c>
      <c r="U379" s="10">
        <f t="shared" ca="1" si="79"/>
        <v>0</v>
      </c>
      <c r="V379" s="10">
        <f t="shared" ca="1" si="79"/>
        <v>1.4574233393681477</v>
      </c>
      <c r="W379" s="10">
        <f t="shared" ca="1" si="79"/>
        <v>0</v>
      </c>
      <c r="X379" s="10">
        <f t="shared" ca="1" si="79"/>
        <v>1.4630684457005045</v>
      </c>
      <c r="Y379" s="10">
        <f t="shared" ca="1" si="79"/>
        <v>0</v>
      </c>
      <c r="Z379" s="10">
        <f t="shared" ca="1" si="79"/>
        <v>1.4593811306356974</v>
      </c>
      <c r="AA379" s="10">
        <f t="shared" ca="1" si="79"/>
        <v>0</v>
      </c>
      <c r="AB379" s="10">
        <f t="shared" ca="1" si="79"/>
        <v>1.4611298985019296</v>
      </c>
      <c r="AC379" s="10">
        <f t="shared" ca="1" si="79"/>
        <v>0</v>
      </c>
      <c r="AD379" s="11">
        <f t="shared" ca="1" si="69"/>
        <v>0</v>
      </c>
    </row>
    <row r="380" spans="1:30" x14ac:dyDescent="0.25">
      <c r="A380">
        <v>150076</v>
      </c>
      <c r="B380" s="2">
        <v>102</v>
      </c>
      <c r="C380" s="2">
        <v>1585</v>
      </c>
      <c r="D380" s="2">
        <v>6920</v>
      </c>
      <c r="E380">
        <v>36</v>
      </c>
      <c r="F380" s="10">
        <f t="shared" ref="F380:O389" ca="1" si="80">IFERROR(INDEX((INDIRECT("'"&amp;F$2&amp;F$3)),MATCH($A380,INDIRECT("'"&amp;F$2&amp;$A$1),0))*INDEX(F$4:F$8,MATCH($B380,$E$4:$E$8,0)),0)</f>
        <v>1.7570391231376579</v>
      </c>
      <c r="G380" s="10">
        <f t="shared" ca="1" si="80"/>
        <v>0</v>
      </c>
      <c r="H380" s="10">
        <f t="shared" ca="1" si="80"/>
        <v>1.7514913487613788</v>
      </c>
      <c r="I380" s="10">
        <f t="shared" ca="1" si="80"/>
        <v>0</v>
      </c>
      <c r="J380" s="10">
        <f t="shared" ca="1" si="80"/>
        <v>1.7443737748650268</v>
      </c>
      <c r="K380" s="10">
        <f t="shared" ca="1" si="80"/>
        <v>0</v>
      </c>
      <c r="L380" s="10">
        <f t="shared" ca="1" si="80"/>
        <v>1.7358806751785536</v>
      </c>
      <c r="M380" s="10">
        <f t="shared" ca="1" si="80"/>
        <v>0</v>
      </c>
      <c r="N380" s="10">
        <f t="shared" ca="1" si="80"/>
        <v>1.7280256689658597</v>
      </c>
      <c r="O380" s="10">
        <f t="shared" ca="1" si="80"/>
        <v>0</v>
      </c>
      <c r="P380" s="10">
        <f t="shared" ref="P380:AC389" ca="1" si="81">IFERROR(INDEX((INDIRECT("'"&amp;P$2&amp;P$3)),MATCH($A380,INDIRECT("'"&amp;P$2&amp;$A$1),0))*INDEX(P$4:P$8,MATCH($B380,$E$4:$E$8,0)),0)</f>
        <v>1.7256637389318523</v>
      </c>
      <c r="Q380" s="10">
        <f t="shared" ca="1" si="81"/>
        <v>0</v>
      </c>
      <c r="R380" s="10">
        <f t="shared" ca="1" si="81"/>
        <v>1.7241569230713432</v>
      </c>
      <c r="S380" s="10">
        <f t="shared" ca="1" si="81"/>
        <v>0</v>
      </c>
      <c r="T380" s="10">
        <f t="shared" ca="1" si="81"/>
        <v>1.6934313468609705</v>
      </c>
      <c r="U380" s="10">
        <f t="shared" ca="1" si="81"/>
        <v>0</v>
      </c>
      <c r="V380" s="10">
        <f t="shared" ca="1" si="81"/>
        <v>1.6861987876902071</v>
      </c>
      <c r="W380" s="10">
        <f t="shared" ca="1" si="81"/>
        <v>0</v>
      </c>
      <c r="X380" s="10">
        <f t="shared" ca="1" si="81"/>
        <v>1.6927300207210496</v>
      </c>
      <c r="Y380" s="10">
        <f t="shared" ca="1" si="81"/>
        <v>0</v>
      </c>
      <c r="Z380" s="10">
        <f t="shared" ca="1" si="81"/>
        <v>1.6884638984323774</v>
      </c>
      <c r="AA380" s="10">
        <f t="shared" ca="1" si="81"/>
        <v>0</v>
      </c>
      <c r="AB380" s="10">
        <f t="shared" ca="1" si="81"/>
        <v>1.6904871748383055</v>
      </c>
      <c r="AC380" s="10">
        <f t="shared" ca="1" si="81"/>
        <v>0</v>
      </c>
      <c r="AD380" s="11">
        <f t="shared" ca="1" si="69"/>
        <v>0</v>
      </c>
    </row>
    <row r="381" spans="1:30" x14ac:dyDescent="0.25">
      <c r="A381">
        <v>150077</v>
      </c>
      <c r="B381" s="2">
        <v>102</v>
      </c>
      <c r="C381" s="2">
        <v>1585</v>
      </c>
      <c r="D381" s="2">
        <v>6920</v>
      </c>
      <c r="E381">
        <v>36</v>
      </c>
      <c r="F381" s="10">
        <f t="shared" ca="1" si="80"/>
        <v>1.9529057794874296</v>
      </c>
      <c r="G381" s="10">
        <f t="shared" ca="1" si="80"/>
        <v>0</v>
      </c>
      <c r="H381" s="10">
        <f t="shared" ca="1" si="80"/>
        <v>1.9467395646888768</v>
      </c>
      <c r="I381" s="10">
        <f t="shared" ca="1" si="80"/>
        <v>0</v>
      </c>
      <c r="J381" s="10">
        <f t="shared" ca="1" si="80"/>
        <v>1.9388285563253904</v>
      </c>
      <c r="K381" s="10">
        <f t="shared" ca="1" si="80"/>
        <v>0</v>
      </c>
      <c r="L381" s="10">
        <f t="shared" ca="1" si="80"/>
        <v>1.929388684870589</v>
      </c>
      <c r="M381" s="10">
        <f t="shared" ca="1" si="80"/>
        <v>0</v>
      </c>
      <c r="N381" s="10">
        <f t="shared" ca="1" si="80"/>
        <v>1.9206580386210703</v>
      </c>
      <c r="O381" s="10">
        <f t="shared" ca="1" si="80"/>
        <v>0</v>
      </c>
      <c r="P381" s="10">
        <f t="shared" ca="1" si="81"/>
        <v>1.9180328114685179</v>
      </c>
      <c r="Q381" s="10">
        <f t="shared" ca="1" si="81"/>
        <v>0</v>
      </c>
      <c r="R381" s="10">
        <f t="shared" ca="1" si="81"/>
        <v>1.9163580226924111</v>
      </c>
      <c r="S381" s="10">
        <f t="shared" ca="1" si="81"/>
        <v>0</v>
      </c>
      <c r="T381" s="10">
        <f t="shared" ca="1" si="81"/>
        <v>1.8822073002815378</v>
      </c>
      <c r="U381" s="10">
        <f t="shared" ca="1" si="81"/>
        <v>0</v>
      </c>
      <c r="V381" s="10">
        <f t="shared" ca="1" si="81"/>
        <v>1.8741684886130499</v>
      </c>
      <c r="W381" s="10">
        <f t="shared" ca="1" si="81"/>
        <v>0</v>
      </c>
      <c r="X381" s="10">
        <f t="shared" ca="1" si="81"/>
        <v>1.8814277935227406</v>
      </c>
      <c r="Y381" s="10">
        <f t="shared" ca="1" si="81"/>
        <v>0</v>
      </c>
      <c r="Z381" s="10">
        <f t="shared" ca="1" si="81"/>
        <v>1.8766861035035276</v>
      </c>
      <c r="AA381" s="10">
        <f t="shared" ca="1" si="81"/>
        <v>0</v>
      </c>
      <c r="AB381" s="10">
        <f t="shared" ca="1" si="81"/>
        <v>1.8789349254760181</v>
      </c>
      <c r="AC381" s="10">
        <f t="shared" ca="1" si="81"/>
        <v>0</v>
      </c>
      <c r="AD381" s="11">
        <f t="shared" ca="1" si="69"/>
        <v>0</v>
      </c>
    </row>
    <row r="382" spans="1:30" x14ac:dyDescent="0.25">
      <c r="A382">
        <v>150078</v>
      </c>
      <c r="B382" s="2">
        <v>102</v>
      </c>
      <c r="C382" s="2">
        <v>1585</v>
      </c>
      <c r="D382" s="2">
        <v>6920</v>
      </c>
      <c r="E382">
        <v>36</v>
      </c>
      <c r="F382" s="10">
        <f t="shared" ca="1" si="80"/>
        <v>2.0047528355800162</v>
      </c>
      <c r="G382" s="10">
        <f t="shared" ca="1" si="80"/>
        <v>0</v>
      </c>
      <c r="H382" s="10">
        <f t="shared" ca="1" si="80"/>
        <v>1.9984229159638027</v>
      </c>
      <c r="I382" s="10">
        <f t="shared" ca="1" si="80"/>
        <v>0</v>
      </c>
      <c r="J382" s="10">
        <f t="shared" ca="1" si="80"/>
        <v>1.9903018808296045</v>
      </c>
      <c r="K382" s="10">
        <f t="shared" ca="1" si="80"/>
        <v>0</v>
      </c>
      <c r="L382" s="10">
        <f t="shared" ca="1" si="80"/>
        <v>1.9806113933184808</v>
      </c>
      <c r="M382" s="10">
        <f t="shared" ca="1" si="80"/>
        <v>0</v>
      </c>
      <c r="N382" s="10">
        <f t="shared" ca="1" si="80"/>
        <v>1.9716489600003908</v>
      </c>
      <c r="O382" s="10">
        <f t="shared" ca="1" si="80"/>
        <v>0</v>
      </c>
      <c r="P382" s="10">
        <f t="shared" ca="1" si="81"/>
        <v>1.9689540365517528</v>
      </c>
      <c r="Q382" s="10">
        <f t="shared" ca="1" si="81"/>
        <v>0</v>
      </c>
      <c r="R382" s="10">
        <f t="shared" ca="1" si="81"/>
        <v>1.9672347843568114</v>
      </c>
      <c r="S382" s="10">
        <f t="shared" ca="1" si="81"/>
        <v>0</v>
      </c>
      <c r="T382" s="10">
        <f t="shared" ca="1" si="81"/>
        <v>1.9321774055987466</v>
      </c>
      <c r="U382" s="10">
        <f t="shared" ca="1" si="81"/>
        <v>0</v>
      </c>
      <c r="V382" s="10">
        <f t="shared" ca="1" si="81"/>
        <v>1.9239251741514494</v>
      </c>
      <c r="W382" s="10">
        <f t="shared" ca="1" si="81"/>
        <v>0</v>
      </c>
      <c r="X382" s="10">
        <f t="shared" ca="1" si="81"/>
        <v>1.9313772039702468</v>
      </c>
      <c r="Y382" s="10">
        <f t="shared" ca="1" si="81"/>
        <v>0</v>
      </c>
      <c r="Z382" s="10">
        <f t="shared" ca="1" si="81"/>
        <v>1.9265096283753027</v>
      </c>
      <c r="AA382" s="10">
        <f t="shared" ca="1" si="81"/>
        <v>0</v>
      </c>
      <c r="AB382" s="10">
        <f t="shared" ca="1" si="81"/>
        <v>1.9288181535860009</v>
      </c>
      <c r="AC382" s="10">
        <f t="shared" ca="1" si="81"/>
        <v>0</v>
      </c>
      <c r="AD382" s="11">
        <f t="shared" ca="1" si="69"/>
        <v>0</v>
      </c>
    </row>
    <row r="383" spans="1:30" x14ac:dyDescent="0.25">
      <c r="A383">
        <v>150079</v>
      </c>
      <c r="B383" s="2">
        <v>102</v>
      </c>
      <c r="C383" s="2">
        <v>1585</v>
      </c>
      <c r="D383" s="2">
        <v>6920</v>
      </c>
      <c r="E383">
        <v>36</v>
      </c>
      <c r="F383" s="10">
        <f t="shared" ca="1" si="80"/>
        <v>2.0812889660024063</v>
      </c>
      <c r="G383" s="10">
        <f t="shared" ca="1" si="80"/>
        <v>0</v>
      </c>
      <c r="H383" s="10">
        <f t="shared" ca="1" si="80"/>
        <v>2.0747173868934552</v>
      </c>
      <c r="I383" s="10">
        <f t="shared" ca="1" si="80"/>
        <v>0</v>
      </c>
      <c r="J383" s="10">
        <f t="shared" ca="1" si="80"/>
        <v>2.066286312240587</v>
      </c>
      <c r="K383" s="10">
        <f t="shared" ca="1" si="80"/>
        <v>0</v>
      </c>
      <c r="L383" s="10">
        <f t="shared" ca="1" si="80"/>
        <v>2.0562258676939402</v>
      </c>
      <c r="M383" s="10">
        <f t="shared" ca="1" si="80"/>
        <v>0</v>
      </c>
      <c r="N383" s="10">
        <f t="shared" ca="1" si="80"/>
        <v>2.046921272512721</v>
      </c>
      <c r="O383" s="10">
        <f t="shared" ca="1" si="80"/>
        <v>0</v>
      </c>
      <c r="P383" s="10">
        <f t="shared" ca="1" si="81"/>
        <v>2.0441234640555761</v>
      </c>
      <c r="Q383" s="10">
        <f t="shared" ca="1" si="81"/>
        <v>0</v>
      </c>
      <c r="R383" s="10">
        <f t="shared" ca="1" si="81"/>
        <v>2.0423385753852119</v>
      </c>
      <c r="S383" s="10">
        <f t="shared" ca="1" si="81"/>
        <v>0</v>
      </c>
      <c r="T383" s="10">
        <f t="shared" ca="1" si="81"/>
        <v>2.0059427991622458</v>
      </c>
      <c r="U383" s="10">
        <f t="shared" ca="1" si="81"/>
        <v>0</v>
      </c>
      <c r="V383" s="10">
        <f t="shared" ca="1" si="81"/>
        <v>1.9973755194700393</v>
      </c>
      <c r="W383" s="10">
        <f t="shared" ca="1" si="81"/>
        <v>0</v>
      </c>
      <c r="X383" s="10">
        <f t="shared" ca="1" si="81"/>
        <v>2.0051120479641851</v>
      </c>
      <c r="Y383" s="10">
        <f t="shared" ca="1" si="81"/>
        <v>0</v>
      </c>
      <c r="Z383" s="10">
        <f t="shared" ca="1" si="81"/>
        <v>2.0000586412812567</v>
      </c>
      <c r="AA383" s="10">
        <f t="shared" ca="1" si="81"/>
        <v>0</v>
      </c>
      <c r="AB383" s="10">
        <f t="shared" ca="1" si="81"/>
        <v>2.0024552998435947</v>
      </c>
      <c r="AC383" s="10">
        <f t="shared" ca="1" si="81"/>
        <v>0</v>
      </c>
      <c r="AD383" s="11">
        <f t="shared" ca="1" si="69"/>
        <v>0</v>
      </c>
    </row>
    <row r="384" spans="1:30" x14ac:dyDescent="0.25">
      <c r="A384">
        <v>150080</v>
      </c>
      <c r="B384" s="2">
        <v>102</v>
      </c>
      <c r="C384" s="2">
        <v>1585</v>
      </c>
      <c r="D384" s="2">
        <v>6920</v>
      </c>
      <c r="E384">
        <v>36</v>
      </c>
      <c r="F384" s="10">
        <f t="shared" ca="1" si="80"/>
        <v>2.1040577789954469</v>
      </c>
      <c r="G384" s="10">
        <f t="shared" ca="1" si="80"/>
        <v>0</v>
      </c>
      <c r="H384" s="10">
        <f t="shared" ca="1" si="80"/>
        <v>2.0974143083528145</v>
      </c>
      <c r="I384" s="10">
        <f t="shared" ca="1" si="80"/>
        <v>0</v>
      </c>
      <c r="J384" s="10">
        <f t="shared" ca="1" si="80"/>
        <v>2.0888909997212735</v>
      </c>
      <c r="K384" s="10">
        <f t="shared" ca="1" si="80"/>
        <v>0</v>
      </c>
      <c r="L384" s="10">
        <f t="shared" ca="1" si="80"/>
        <v>2.0787204962715857</v>
      </c>
      <c r="M384" s="10">
        <f t="shared" ca="1" si="80"/>
        <v>0</v>
      </c>
      <c r="N384" s="10">
        <f t="shared" ca="1" si="80"/>
        <v>2.0693141110020523</v>
      </c>
      <c r="O384" s="10">
        <f t="shared" ca="1" si="80"/>
        <v>0</v>
      </c>
      <c r="P384" s="10">
        <f t="shared" ca="1" si="81"/>
        <v>2.0664856951767852</v>
      </c>
      <c r="Q384" s="10">
        <f t="shared" ca="1" si="81"/>
        <v>0</v>
      </c>
      <c r="R384" s="10">
        <f t="shared" ca="1" si="81"/>
        <v>2.0646812802431231</v>
      </c>
      <c r="S384" s="10">
        <f t="shared" ca="1" si="81"/>
        <v>0</v>
      </c>
      <c r="T384" s="10">
        <f t="shared" ca="1" si="81"/>
        <v>2.0278873427671575</v>
      </c>
      <c r="U384" s="10">
        <f t="shared" ca="1" si="81"/>
        <v>0</v>
      </c>
      <c r="V384" s="10">
        <f t="shared" ca="1" si="81"/>
        <v>2.0192263390451037</v>
      </c>
      <c r="W384" s="10">
        <f t="shared" ca="1" si="81"/>
        <v>0</v>
      </c>
      <c r="X384" s="10">
        <f t="shared" ca="1" si="81"/>
        <v>2.0270475033458943</v>
      </c>
      <c r="Y384" s="10">
        <f t="shared" ca="1" si="81"/>
        <v>0</v>
      </c>
      <c r="Z384" s="10">
        <f t="shared" ca="1" si="81"/>
        <v>2.0219388135794434</v>
      </c>
      <c r="AA384" s="10">
        <f t="shared" ca="1" si="81"/>
        <v>0</v>
      </c>
      <c r="AB384" s="10">
        <f t="shared" ca="1" si="81"/>
        <v>2.0243616910241693</v>
      </c>
      <c r="AC384" s="10">
        <f t="shared" ca="1" si="81"/>
        <v>0</v>
      </c>
      <c r="AD384" s="11">
        <f t="shared" ca="1" si="69"/>
        <v>0</v>
      </c>
    </row>
    <row r="385" spans="1:30" x14ac:dyDescent="0.25">
      <c r="A385">
        <v>150081</v>
      </c>
      <c r="B385" s="2">
        <v>102</v>
      </c>
      <c r="C385" s="2">
        <v>1585</v>
      </c>
      <c r="D385" s="2">
        <v>6920</v>
      </c>
      <c r="E385">
        <v>36</v>
      </c>
      <c r="F385" s="10">
        <f t="shared" ca="1" si="80"/>
        <v>2.2099464755654914</v>
      </c>
      <c r="G385" s="10">
        <f t="shared" ca="1" si="80"/>
        <v>0</v>
      </c>
      <c r="H385" s="10">
        <f t="shared" ca="1" si="80"/>
        <v>2.2029686659830863</v>
      </c>
      <c r="I385" s="10">
        <f t="shared" ca="1" si="80"/>
        <v>0</v>
      </c>
      <c r="J385" s="10">
        <f t="shared" ca="1" si="80"/>
        <v>2.1940164137880807</v>
      </c>
      <c r="K385" s="10">
        <f t="shared" ca="1" si="80"/>
        <v>0</v>
      </c>
      <c r="L385" s="10">
        <f t="shared" ca="1" si="80"/>
        <v>2.1833340701387085</v>
      </c>
      <c r="M385" s="10">
        <f t="shared" ca="1" si="80"/>
        <v>0</v>
      </c>
      <c r="N385" s="10">
        <f t="shared" ca="1" si="80"/>
        <v>2.1734542996391832</v>
      </c>
      <c r="O385" s="10">
        <f t="shared" ca="1" si="80"/>
        <v>0</v>
      </c>
      <c r="P385" s="10">
        <f t="shared" ca="1" si="81"/>
        <v>2.170483541113974</v>
      </c>
      <c r="Q385" s="10">
        <f t="shared" ca="1" si="81"/>
        <v>0</v>
      </c>
      <c r="R385" s="10">
        <f t="shared" ca="1" si="81"/>
        <v>2.1685883172931684</v>
      </c>
      <c r="S385" s="10">
        <f t="shared" ca="1" si="81"/>
        <v>0</v>
      </c>
      <c r="T385" s="10">
        <f t="shared" ca="1" si="81"/>
        <v>2.129942690134579</v>
      </c>
      <c r="U385" s="10">
        <f t="shared" ca="1" si="81"/>
        <v>0</v>
      </c>
      <c r="V385" s="10">
        <f t="shared" ca="1" si="81"/>
        <v>2.1208458132134753</v>
      </c>
      <c r="W385" s="10">
        <f t="shared" ca="1" si="81"/>
        <v>0</v>
      </c>
      <c r="X385" s="10">
        <f t="shared" ca="1" si="81"/>
        <v>2.1290605850005897</v>
      </c>
      <c r="Y385" s="10">
        <f t="shared" ca="1" si="81"/>
        <v>0</v>
      </c>
      <c r="Z385" s="10">
        <f t="shared" ca="1" si="81"/>
        <v>2.1236947955926984</v>
      </c>
      <c r="AA385" s="10">
        <f t="shared" ca="1" si="81"/>
        <v>0</v>
      </c>
      <c r="AB385" s="10">
        <f t="shared" ca="1" si="81"/>
        <v>2.1262396066350333</v>
      </c>
      <c r="AC385" s="10">
        <f t="shared" ca="1" si="81"/>
        <v>0</v>
      </c>
      <c r="AD385" s="11">
        <f t="shared" ca="1" si="69"/>
        <v>0</v>
      </c>
    </row>
    <row r="386" spans="1:30" x14ac:dyDescent="0.25">
      <c r="A386">
        <v>150082</v>
      </c>
      <c r="B386" s="2">
        <v>102</v>
      </c>
      <c r="C386" s="2">
        <v>1585</v>
      </c>
      <c r="D386" s="2">
        <v>6920</v>
      </c>
      <c r="E386">
        <v>36</v>
      </c>
      <c r="F386" s="10">
        <f t="shared" ca="1" si="80"/>
        <v>2.3407985695134479</v>
      </c>
      <c r="G386" s="10">
        <f t="shared" ca="1" si="80"/>
        <v>0</v>
      </c>
      <c r="H386" s="10">
        <f t="shared" ca="1" si="80"/>
        <v>2.3334076001531372</v>
      </c>
      <c r="I386" s="10">
        <f t="shared" ca="1" si="80"/>
        <v>0</v>
      </c>
      <c r="J386" s="10">
        <f t="shared" ca="1" si="80"/>
        <v>2.3239252803939539</v>
      </c>
      <c r="K386" s="10">
        <f t="shared" ca="1" si="80"/>
        <v>0</v>
      </c>
      <c r="L386" s="10">
        <f t="shared" ca="1" si="80"/>
        <v>2.312610429554816</v>
      </c>
      <c r="M386" s="10">
        <f t="shared" ca="1" si="80"/>
        <v>0</v>
      </c>
      <c r="N386" s="10">
        <f t="shared" ca="1" si="80"/>
        <v>2.3021456726441345</v>
      </c>
      <c r="O386" s="10">
        <f t="shared" ca="1" si="80"/>
        <v>0</v>
      </c>
      <c r="P386" s="10">
        <f t="shared" ca="1" si="81"/>
        <v>2.2989990139430909</v>
      </c>
      <c r="Q386" s="10">
        <f t="shared" ca="1" si="81"/>
        <v>0</v>
      </c>
      <c r="R386" s="10">
        <f t="shared" ca="1" si="81"/>
        <v>2.2969915729223689</v>
      </c>
      <c r="S386" s="10">
        <f t="shared" ca="1" si="81"/>
        <v>0</v>
      </c>
      <c r="T386" s="10">
        <f t="shared" ca="1" si="81"/>
        <v>2.2560577178399162</v>
      </c>
      <c r="U386" s="10">
        <f t="shared" ca="1" si="81"/>
        <v>0</v>
      </c>
      <c r="V386" s="10">
        <f t="shared" ca="1" si="81"/>
        <v>2.2464222100484834</v>
      </c>
      <c r="W386" s="10">
        <f t="shared" ca="1" si="81"/>
        <v>0</v>
      </c>
      <c r="X386" s="10">
        <f t="shared" ca="1" si="81"/>
        <v>2.2551233827966772</v>
      </c>
      <c r="Y386" s="10">
        <f t="shared" ca="1" si="81"/>
        <v>0</v>
      </c>
      <c r="Z386" s="10">
        <f t="shared" ca="1" si="81"/>
        <v>2.2494398821738448</v>
      </c>
      <c r="AA386" s="10">
        <f t="shared" ca="1" si="81"/>
        <v>0</v>
      </c>
      <c r="AB386" s="10">
        <f t="shared" ca="1" si="81"/>
        <v>2.2521353728173708</v>
      </c>
      <c r="AC386" s="10">
        <f t="shared" ca="1" si="81"/>
        <v>0</v>
      </c>
      <c r="AD386" s="11">
        <f t="shared" ca="1" si="69"/>
        <v>0</v>
      </c>
    </row>
    <row r="387" spans="1:30" x14ac:dyDescent="0.25">
      <c r="A387">
        <v>150083</v>
      </c>
      <c r="B387" s="2">
        <v>102</v>
      </c>
      <c r="C387" s="2">
        <v>1585</v>
      </c>
      <c r="D387" s="2">
        <v>6920</v>
      </c>
      <c r="E387">
        <v>36</v>
      </c>
      <c r="F387" s="10">
        <f t="shared" ca="1" si="80"/>
        <v>2.600856819120708</v>
      </c>
      <c r="G387" s="10">
        <f t="shared" ca="1" si="80"/>
        <v>0</v>
      </c>
      <c r="H387" s="10">
        <f t="shared" ca="1" si="80"/>
        <v>2.5926447271829249</v>
      </c>
      <c r="I387" s="10">
        <f t="shared" ca="1" si="80"/>
        <v>0</v>
      </c>
      <c r="J387" s="10">
        <f t="shared" ca="1" si="80"/>
        <v>2.5821089398119157</v>
      </c>
      <c r="K387" s="10">
        <f t="shared" ca="1" si="80"/>
        <v>0</v>
      </c>
      <c r="L387" s="10">
        <f t="shared" ca="1" si="80"/>
        <v>2.5695370306585272</v>
      </c>
      <c r="M387" s="10">
        <f t="shared" ca="1" si="80"/>
        <v>0</v>
      </c>
      <c r="N387" s="10">
        <f t="shared" ca="1" si="80"/>
        <v>2.5579096592451704</v>
      </c>
      <c r="O387" s="10">
        <f t="shared" ca="1" si="80"/>
        <v>0</v>
      </c>
      <c r="P387" s="10">
        <f t="shared" ca="1" si="81"/>
        <v>2.5544134127732856</v>
      </c>
      <c r="Q387" s="10">
        <f t="shared" ca="1" si="81"/>
        <v>0</v>
      </c>
      <c r="R387" s="10">
        <f t="shared" ca="1" si="81"/>
        <v>2.5521829488898371</v>
      </c>
      <c r="S387" s="10">
        <f t="shared" ca="1" si="81"/>
        <v>0</v>
      </c>
      <c r="T387" s="10">
        <f t="shared" ca="1" si="81"/>
        <v>2.5067014207008373</v>
      </c>
      <c r="U387" s="10">
        <f t="shared" ca="1" si="81"/>
        <v>0</v>
      </c>
      <c r="V387" s="10">
        <f t="shared" ca="1" si="81"/>
        <v>2.495995426399821</v>
      </c>
      <c r="W387" s="10">
        <f t="shared" ca="1" si="81"/>
        <v>0</v>
      </c>
      <c r="X387" s="10">
        <f t="shared" ca="1" si="81"/>
        <v>2.5056632828190901</v>
      </c>
      <c r="Y387" s="10">
        <f t="shared" ca="1" si="81"/>
        <v>0</v>
      </c>
      <c r="Z387" s="10">
        <f t="shared" ca="1" si="81"/>
        <v>2.4993483561338596</v>
      </c>
      <c r="AA387" s="10">
        <f t="shared" ca="1" si="81"/>
        <v>0</v>
      </c>
      <c r="AB387" s="10">
        <f t="shared" ca="1" si="81"/>
        <v>2.5023433106388722</v>
      </c>
      <c r="AC387" s="10">
        <f t="shared" ca="1" si="81"/>
        <v>0</v>
      </c>
      <c r="AD387" s="11">
        <f t="shared" ca="1" si="69"/>
        <v>0</v>
      </c>
    </row>
    <row r="388" spans="1:30" x14ac:dyDescent="0.25">
      <c r="A388">
        <v>150084</v>
      </c>
      <c r="B388" s="2">
        <v>102</v>
      </c>
      <c r="C388" s="2">
        <v>1585</v>
      </c>
      <c r="D388" s="2">
        <v>6920</v>
      </c>
      <c r="E388">
        <v>36</v>
      </c>
      <c r="F388" s="10">
        <f t="shared" ca="1" si="80"/>
        <v>2.9273012463703276</v>
      </c>
      <c r="G388" s="10">
        <f t="shared" ca="1" si="80"/>
        <v>0</v>
      </c>
      <c r="H388" s="10">
        <f t="shared" ca="1" si="80"/>
        <v>2.918058420395421</v>
      </c>
      <c r="I388" s="10">
        <f t="shared" ca="1" si="80"/>
        <v>0</v>
      </c>
      <c r="J388" s="10">
        <f t="shared" ca="1" si="80"/>
        <v>2.906200242245855</v>
      </c>
      <c r="K388" s="10">
        <f t="shared" ca="1" si="80"/>
        <v>0</v>
      </c>
      <c r="L388" s="10">
        <f t="shared" ca="1" si="80"/>
        <v>2.8920503801452528</v>
      </c>
      <c r="M388" s="10">
        <f t="shared" ca="1" si="80"/>
        <v>0</v>
      </c>
      <c r="N388" s="10">
        <f t="shared" ca="1" si="80"/>
        <v>2.8789636086705213</v>
      </c>
      <c r="O388" s="10">
        <f t="shared" ca="1" si="80"/>
        <v>0</v>
      </c>
      <c r="P388" s="10">
        <f t="shared" ca="1" si="81"/>
        <v>2.8750285336677277</v>
      </c>
      <c r="Q388" s="10">
        <f t="shared" ca="1" si="81"/>
        <v>0</v>
      </c>
      <c r="R388" s="10">
        <f t="shared" ca="1" si="81"/>
        <v>2.8725181149249499</v>
      </c>
      <c r="S388" s="10">
        <f t="shared" ca="1" si="81"/>
        <v>0</v>
      </c>
      <c r="T388" s="10">
        <f t="shared" ca="1" si="81"/>
        <v>2.8213280097351157</v>
      </c>
      <c r="U388" s="10">
        <f t="shared" ca="1" si="81"/>
        <v>0</v>
      </c>
      <c r="V388" s="10">
        <f t="shared" ca="1" si="81"/>
        <v>2.8092782612712255</v>
      </c>
      <c r="W388" s="10">
        <f t="shared" ca="1" si="81"/>
        <v>0</v>
      </c>
      <c r="X388" s="10">
        <f t="shared" ca="1" si="81"/>
        <v>2.8201595708219083</v>
      </c>
      <c r="Y388" s="10">
        <f t="shared" ca="1" si="81"/>
        <v>0</v>
      </c>
      <c r="Z388" s="10">
        <f t="shared" ca="1" si="81"/>
        <v>2.8130520312524432</v>
      </c>
      <c r="AA388" s="10">
        <f t="shared" ca="1" si="81"/>
        <v>0</v>
      </c>
      <c r="AB388" s="10">
        <f t="shared" ca="1" si="81"/>
        <v>2.8164228950350596</v>
      </c>
      <c r="AC388" s="10">
        <f t="shared" ca="1" si="81"/>
        <v>0</v>
      </c>
      <c r="AD388" s="11">
        <f t="shared" ca="1" si="69"/>
        <v>0</v>
      </c>
    </row>
    <row r="389" spans="1:30" x14ac:dyDescent="0.25">
      <c r="A389">
        <v>150085</v>
      </c>
      <c r="B389" s="2">
        <v>102</v>
      </c>
      <c r="C389" s="2">
        <v>1585</v>
      </c>
      <c r="D389" s="2">
        <v>6920</v>
      </c>
      <c r="E389">
        <v>36</v>
      </c>
      <c r="F389" s="10">
        <f t="shared" ca="1" si="80"/>
        <v>3.0471804183939275</v>
      </c>
      <c r="G389" s="10">
        <f t="shared" ca="1" si="80"/>
        <v>0</v>
      </c>
      <c r="H389" s="10">
        <f t="shared" ca="1" si="80"/>
        <v>3.0375590791633718</v>
      </c>
      <c r="I389" s="10">
        <f t="shared" ca="1" si="80"/>
        <v>0</v>
      </c>
      <c r="J389" s="10">
        <f t="shared" ca="1" si="80"/>
        <v>3.0252152835598309</v>
      </c>
      <c r="K389" s="10">
        <f t="shared" ca="1" si="80"/>
        <v>0</v>
      </c>
      <c r="L389" s="10">
        <f t="shared" ca="1" si="80"/>
        <v>3.0104859547046638</v>
      </c>
      <c r="M389" s="10">
        <f t="shared" ca="1" si="80"/>
        <v>0</v>
      </c>
      <c r="N389" s="10">
        <f t="shared" ca="1" si="80"/>
        <v>2.9968632522830245</v>
      </c>
      <c r="O389" s="10">
        <f t="shared" ca="1" si="80"/>
        <v>0</v>
      </c>
      <c r="P389" s="10">
        <f t="shared" ca="1" si="81"/>
        <v>2.9927670276432501</v>
      </c>
      <c r="Q389" s="10">
        <f t="shared" ca="1" si="81"/>
        <v>0</v>
      </c>
      <c r="R389" s="10">
        <f t="shared" ca="1" si="81"/>
        <v>2.9901538019479283</v>
      </c>
      <c r="S389" s="10">
        <f t="shared" ca="1" si="81"/>
        <v>0</v>
      </c>
      <c r="T389" s="10">
        <f t="shared" ca="1" si="81"/>
        <v>2.9368673537754351</v>
      </c>
      <c r="U389" s="10">
        <f t="shared" ca="1" si="81"/>
        <v>0</v>
      </c>
      <c r="V389" s="10">
        <f t="shared" ca="1" si="81"/>
        <v>2.9243241426483717</v>
      </c>
      <c r="W389" s="10">
        <f t="shared" ca="1" si="81"/>
        <v>0</v>
      </c>
      <c r="X389" s="10">
        <f t="shared" ca="1" si="81"/>
        <v>2.9356510648195817</v>
      </c>
      <c r="Y389" s="10">
        <f t="shared" ca="1" si="81"/>
        <v>0</v>
      </c>
      <c r="Z389" s="10">
        <f t="shared" ca="1" si="81"/>
        <v>2.9282524564850663</v>
      </c>
      <c r="AA389" s="10">
        <f t="shared" ca="1" si="81"/>
        <v>0</v>
      </c>
      <c r="AB389" s="10">
        <f t="shared" ca="1" si="81"/>
        <v>2.9317613642629037</v>
      </c>
      <c r="AC389" s="10">
        <f t="shared" ca="1" si="81"/>
        <v>0</v>
      </c>
      <c r="AD389" s="11">
        <f t="shared" ca="1" si="69"/>
        <v>0</v>
      </c>
    </row>
    <row r="390" spans="1:30" x14ac:dyDescent="0.25">
      <c r="A390">
        <v>150086</v>
      </c>
      <c r="B390" s="2">
        <v>102</v>
      </c>
      <c r="C390" s="2">
        <v>1585</v>
      </c>
      <c r="D390" s="2">
        <v>6920</v>
      </c>
      <c r="E390">
        <v>36</v>
      </c>
      <c r="F390" s="10">
        <f t="shared" ref="F390:O399" ca="1" si="82">IFERROR(INDEX((INDIRECT("'"&amp;F$2&amp;F$3)),MATCH($A390,INDIRECT("'"&amp;F$2&amp;$A$1),0))*INDEX(F$4:F$8,MATCH($B390,$E$4:$E$8,0)),0)</f>
        <v>3.1516974997234275</v>
      </c>
      <c r="G390" s="10">
        <f t="shared" ca="1" si="82"/>
        <v>0</v>
      </c>
      <c r="H390" s="10">
        <f t="shared" ca="1" si="82"/>
        <v>3.141746152368381</v>
      </c>
      <c r="I390" s="10">
        <f t="shared" ca="1" si="82"/>
        <v>0</v>
      </c>
      <c r="J390" s="10">
        <f t="shared" ca="1" si="82"/>
        <v>3.1289789694651513</v>
      </c>
      <c r="K390" s="10">
        <f t="shared" ca="1" si="82"/>
        <v>0</v>
      </c>
      <c r="L390" s="10">
        <f t="shared" ca="1" si="82"/>
        <v>3.1137444304647</v>
      </c>
      <c r="M390" s="10">
        <f t="shared" ca="1" si="82"/>
        <v>0</v>
      </c>
      <c r="N390" s="10">
        <f t="shared" ca="1" si="82"/>
        <v>3.099654474746099</v>
      </c>
      <c r="O390" s="10">
        <f t="shared" ca="1" si="82"/>
        <v>0</v>
      </c>
      <c r="P390" s="10">
        <f t="shared" ref="P390:AC399" ca="1" si="83">IFERROR(INDEX((INDIRECT("'"&amp;P$2&amp;P$3)),MATCH($A390,INDIRECT("'"&amp;P$2&amp;$A$1),0))*INDEX(P$4:P$8,MATCH($B390,$E$4:$E$8,0)),0)</f>
        <v>3.0954177512237395</v>
      </c>
      <c r="Q390" s="10">
        <f t="shared" ca="1" si="83"/>
        <v>0</v>
      </c>
      <c r="R390" s="10">
        <f t="shared" ca="1" si="83"/>
        <v>3.0927148929221957</v>
      </c>
      <c r="S390" s="10">
        <f t="shared" ca="1" si="83"/>
        <v>0</v>
      </c>
      <c r="T390" s="10">
        <f t="shared" ca="1" si="83"/>
        <v>3.0376007406847294</v>
      </c>
      <c r="U390" s="10">
        <f t="shared" ca="1" si="83"/>
        <v>0</v>
      </c>
      <c r="V390" s="10">
        <f t="shared" ca="1" si="83"/>
        <v>3.0246273023845105</v>
      </c>
      <c r="W390" s="10">
        <f t="shared" ca="1" si="83"/>
        <v>0</v>
      </c>
      <c r="X390" s="10">
        <f t="shared" ca="1" si="83"/>
        <v>3.0363427334994757</v>
      </c>
      <c r="Y390" s="10">
        <f t="shared" ca="1" si="83"/>
        <v>0</v>
      </c>
      <c r="Z390" s="10">
        <f t="shared" ca="1" si="83"/>
        <v>3.0286903558297555</v>
      </c>
      <c r="AA390" s="10">
        <f t="shared" ca="1" si="83"/>
        <v>0</v>
      </c>
      <c r="AB390" s="10">
        <f t="shared" ca="1" si="83"/>
        <v>3.0323196177544562</v>
      </c>
      <c r="AC390" s="10">
        <f t="shared" ca="1" si="83"/>
        <v>0</v>
      </c>
      <c r="AD390" s="11">
        <f t="shared" ca="1" si="69"/>
        <v>0</v>
      </c>
    </row>
    <row r="391" spans="1:30" x14ac:dyDescent="0.25">
      <c r="A391">
        <v>150087</v>
      </c>
      <c r="B391" s="2">
        <v>102</v>
      </c>
      <c r="C391" s="2">
        <v>1585</v>
      </c>
      <c r="D391" s="2">
        <v>6920</v>
      </c>
      <c r="E391">
        <v>36</v>
      </c>
      <c r="F391" s="10">
        <f t="shared" ca="1" si="82"/>
        <v>3.3972166277809146</v>
      </c>
      <c r="G391" s="10">
        <f t="shared" ca="1" si="82"/>
        <v>0</v>
      </c>
      <c r="H391" s="10">
        <f t="shared" ca="1" si="82"/>
        <v>3.3864900644903848</v>
      </c>
      <c r="I391" s="10">
        <f t="shared" ca="1" si="82"/>
        <v>0</v>
      </c>
      <c r="J391" s="10">
        <f t="shared" ca="1" si="82"/>
        <v>3.3727283103713495</v>
      </c>
      <c r="K391" s="10">
        <f t="shared" ca="1" si="82"/>
        <v>0</v>
      </c>
      <c r="L391" s="10">
        <f t="shared" ca="1" si="82"/>
        <v>3.3563069916332879</v>
      </c>
      <c r="M391" s="10">
        <f t="shared" ca="1" si="82"/>
        <v>0</v>
      </c>
      <c r="N391" s="10">
        <f t="shared" ca="1" si="82"/>
        <v>3.3411194199021401</v>
      </c>
      <c r="O391" s="10">
        <f t="shared" ca="1" si="82"/>
        <v>0</v>
      </c>
      <c r="P391" s="10">
        <f t="shared" ca="1" si="83"/>
        <v>3.3365526530729213</v>
      </c>
      <c r="Q391" s="10">
        <f t="shared" ca="1" si="83"/>
        <v>0</v>
      </c>
      <c r="R391" s="10">
        <f t="shared" ca="1" si="83"/>
        <v>3.3336392404864195</v>
      </c>
      <c r="S391" s="10">
        <f t="shared" ca="1" si="83"/>
        <v>0</v>
      </c>
      <c r="T391" s="10">
        <f t="shared" ca="1" si="83"/>
        <v>3.2742316626895018</v>
      </c>
      <c r="U391" s="10">
        <f t="shared" ca="1" si="83"/>
        <v>0</v>
      </c>
      <c r="V391" s="10">
        <f t="shared" ca="1" si="83"/>
        <v>3.2602475857541804</v>
      </c>
      <c r="W391" s="10">
        <f t="shared" ca="1" si="83"/>
        <v>0</v>
      </c>
      <c r="X391" s="10">
        <f t="shared" ca="1" si="83"/>
        <v>3.2728756559889902</v>
      </c>
      <c r="Y391" s="10">
        <f t="shared" ca="1" si="83"/>
        <v>0</v>
      </c>
      <c r="Z391" s="10">
        <f t="shared" ca="1" si="83"/>
        <v>3.2646271535029761</v>
      </c>
      <c r="AA391" s="10">
        <f t="shared" ca="1" si="83"/>
        <v>0</v>
      </c>
      <c r="AB391" s="10">
        <f t="shared" ca="1" si="83"/>
        <v>3.2685391371112531</v>
      </c>
      <c r="AC391" s="10">
        <f t="shared" ca="1" si="83"/>
        <v>0</v>
      </c>
      <c r="AD391" s="11">
        <f t="shared" ca="1" si="69"/>
        <v>0</v>
      </c>
    </row>
    <row r="392" spans="1:30" x14ac:dyDescent="0.25">
      <c r="A392">
        <v>150088</v>
      </c>
      <c r="B392" s="2">
        <v>102</v>
      </c>
      <c r="C392" s="2">
        <v>1585</v>
      </c>
      <c r="D392" s="2">
        <v>6920</v>
      </c>
      <c r="E392">
        <v>36</v>
      </c>
      <c r="F392" s="10">
        <f t="shared" ca="1" si="82"/>
        <v>3.7631635739582192</v>
      </c>
      <c r="G392" s="10">
        <f t="shared" ca="1" si="82"/>
        <v>0</v>
      </c>
      <c r="H392" s="10">
        <f t="shared" ca="1" si="82"/>
        <v>3.7512815491504443</v>
      </c>
      <c r="I392" s="10">
        <f t="shared" ca="1" si="82"/>
        <v>0</v>
      </c>
      <c r="J392" s="10">
        <f t="shared" ca="1" si="82"/>
        <v>3.7360373838561185</v>
      </c>
      <c r="K392" s="10">
        <f t="shared" ca="1" si="82"/>
        <v>0</v>
      </c>
      <c r="L392" s="10">
        <f t="shared" ca="1" si="82"/>
        <v>3.7178471666041215</v>
      </c>
      <c r="M392" s="10">
        <f t="shared" ca="1" si="82"/>
        <v>0</v>
      </c>
      <c r="N392" s="10">
        <f t="shared" ca="1" si="82"/>
        <v>3.701023595140307</v>
      </c>
      <c r="O392" s="10">
        <f t="shared" ca="1" si="82"/>
        <v>0</v>
      </c>
      <c r="P392" s="10">
        <f t="shared" ca="1" si="83"/>
        <v>3.6959648978403048</v>
      </c>
      <c r="Q392" s="10">
        <f t="shared" ca="1" si="83"/>
        <v>0</v>
      </c>
      <c r="R392" s="10">
        <f t="shared" ca="1" si="83"/>
        <v>3.6927376535039325</v>
      </c>
      <c r="S392" s="10">
        <f t="shared" ca="1" si="83"/>
        <v>0</v>
      </c>
      <c r="T392" s="10">
        <f t="shared" ca="1" si="83"/>
        <v>3.626930712917845</v>
      </c>
      <c r="U392" s="10">
        <f t="shared" ca="1" si="83"/>
        <v>0</v>
      </c>
      <c r="V392" s="10">
        <f t="shared" ca="1" si="83"/>
        <v>3.6114402762738895</v>
      </c>
      <c r="W392" s="10">
        <f t="shared" ca="1" si="83"/>
        <v>0</v>
      </c>
      <c r="X392" s="10">
        <f t="shared" ca="1" si="83"/>
        <v>3.6254286376660985</v>
      </c>
      <c r="Y392" s="10">
        <f t="shared" ca="1" si="83"/>
        <v>0</v>
      </c>
      <c r="Z392" s="10">
        <f t="shared" ca="1" si="83"/>
        <v>3.6162916094762458</v>
      </c>
      <c r="AA392" s="10">
        <f t="shared" ca="1" si="83"/>
        <v>0</v>
      </c>
      <c r="AB392" s="10">
        <f t="shared" ca="1" si="83"/>
        <v>3.6206249905436185</v>
      </c>
      <c r="AC392" s="10">
        <f t="shared" ca="1" si="83"/>
        <v>0</v>
      </c>
      <c r="AD392" s="11">
        <f t="shared" ref="AD392:AD455" ca="1" si="84">G392+I392+K392+M392+O392+Q392+S392+U392+W392+Y392+AA392+AC392</f>
        <v>0</v>
      </c>
    </row>
    <row r="393" spans="1:30" x14ac:dyDescent="0.25">
      <c r="A393">
        <v>150089</v>
      </c>
      <c r="B393" s="2">
        <v>102</v>
      </c>
      <c r="C393" s="2">
        <v>1585</v>
      </c>
      <c r="D393" s="2">
        <v>6920</v>
      </c>
      <c r="E393">
        <v>36</v>
      </c>
      <c r="F393" s="10">
        <f t="shared" ca="1" si="82"/>
        <v>3.8589023177482331</v>
      </c>
      <c r="G393" s="10">
        <f t="shared" ca="1" si="82"/>
        <v>0</v>
      </c>
      <c r="H393" s="10">
        <f t="shared" ca="1" si="82"/>
        <v>3.8467180020337728</v>
      </c>
      <c r="I393" s="10">
        <f t="shared" ca="1" si="82"/>
        <v>0</v>
      </c>
      <c r="J393" s="10">
        <f t="shared" ca="1" si="82"/>
        <v>3.8310860095279207</v>
      </c>
      <c r="K393" s="10">
        <f t="shared" ca="1" si="82"/>
        <v>0</v>
      </c>
      <c r="L393" s="10">
        <f t="shared" ca="1" si="82"/>
        <v>3.8124330144787995</v>
      </c>
      <c r="M393" s="10">
        <f t="shared" ca="1" si="82"/>
        <v>0</v>
      </c>
      <c r="N393" s="10">
        <f t="shared" ca="1" si="82"/>
        <v>3.7951814340894221</v>
      </c>
      <c r="O393" s="10">
        <f t="shared" ca="1" si="82"/>
        <v>0</v>
      </c>
      <c r="P393" s="10">
        <f t="shared" ca="1" si="83"/>
        <v>3.7899940383379183</v>
      </c>
      <c r="Q393" s="10">
        <f t="shared" ca="1" si="83"/>
        <v>0</v>
      </c>
      <c r="R393" s="10">
        <f t="shared" ca="1" si="83"/>
        <v>3.7866846895932214</v>
      </c>
      <c r="S393" s="10">
        <f t="shared" ca="1" si="83"/>
        <v>0</v>
      </c>
      <c r="T393" s="10">
        <f t="shared" ca="1" si="83"/>
        <v>3.7192035528951242</v>
      </c>
      <c r="U393" s="10">
        <f t="shared" ca="1" si="83"/>
        <v>0</v>
      </c>
      <c r="V393" s="10">
        <f t="shared" ca="1" si="83"/>
        <v>3.7033190236437381</v>
      </c>
      <c r="W393" s="10">
        <f t="shared" ca="1" si="83"/>
        <v>0</v>
      </c>
      <c r="X393" s="10">
        <f t="shared" ca="1" si="83"/>
        <v>3.7176632633072608</v>
      </c>
      <c r="Y393" s="10">
        <f t="shared" ca="1" si="83"/>
        <v>0</v>
      </c>
      <c r="Z393" s="10">
        <f t="shared" ca="1" si="83"/>
        <v>3.7082937797421156</v>
      </c>
      <c r="AA393" s="10">
        <f t="shared" ca="1" si="83"/>
        <v>0</v>
      </c>
      <c r="AB393" s="10">
        <f t="shared" ca="1" si="83"/>
        <v>3.7127374064715757</v>
      </c>
      <c r="AC393" s="10">
        <f t="shared" ca="1" si="83"/>
        <v>0</v>
      </c>
      <c r="AD393" s="11">
        <f t="shared" ca="1" si="84"/>
        <v>0</v>
      </c>
    </row>
    <row r="394" spans="1:30" x14ac:dyDescent="0.25">
      <c r="A394">
        <v>150090</v>
      </c>
      <c r="B394" s="2">
        <v>102</v>
      </c>
      <c r="C394" s="2">
        <v>1585</v>
      </c>
      <c r="D394" s="2">
        <v>6920</v>
      </c>
      <c r="E394">
        <v>36</v>
      </c>
      <c r="F394" s="10">
        <f t="shared" ca="1" si="82"/>
        <v>3.9080061433597311</v>
      </c>
      <c r="G394" s="10">
        <f t="shared" ca="1" si="82"/>
        <v>0</v>
      </c>
      <c r="H394" s="10">
        <f t="shared" ca="1" si="82"/>
        <v>3.8956667844581738</v>
      </c>
      <c r="I394" s="10">
        <f t="shared" ca="1" si="82"/>
        <v>0</v>
      </c>
      <c r="J394" s="10">
        <f t="shared" ca="1" si="82"/>
        <v>3.8798358777091608</v>
      </c>
      <c r="K394" s="10">
        <f t="shared" ca="1" si="82"/>
        <v>0</v>
      </c>
      <c r="L394" s="10">
        <f t="shared" ca="1" si="82"/>
        <v>3.8609455267125177</v>
      </c>
      <c r="M394" s="10">
        <f t="shared" ca="1" si="82"/>
        <v>0</v>
      </c>
      <c r="N394" s="10">
        <f t="shared" ca="1" si="82"/>
        <v>3.843474423120631</v>
      </c>
      <c r="O394" s="10">
        <f t="shared" ca="1" si="82"/>
        <v>0</v>
      </c>
      <c r="P394" s="10">
        <f t="shared" ca="1" si="83"/>
        <v>3.8382210187077552</v>
      </c>
      <c r="Q394" s="10">
        <f t="shared" ca="1" si="83"/>
        <v>0</v>
      </c>
      <c r="R394" s="10">
        <f t="shared" ca="1" si="83"/>
        <v>3.8348695591060666</v>
      </c>
      <c r="S394" s="10">
        <f t="shared" ca="1" si="83"/>
        <v>0</v>
      </c>
      <c r="T394" s="10">
        <f t="shared" ca="1" si="83"/>
        <v>3.7665297372960795</v>
      </c>
      <c r="U394" s="10">
        <f t="shared" ca="1" si="83"/>
        <v>0</v>
      </c>
      <c r="V394" s="10">
        <f t="shared" ca="1" si="83"/>
        <v>3.7504430803176727</v>
      </c>
      <c r="W394" s="10">
        <f t="shared" ca="1" si="83"/>
        <v>0</v>
      </c>
      <c r="X394" s="10">
        <f t="shared" ca="1" si="83"/>
        <v>3.7649698478051641</v>
      </c>
      <c r="Y394" s="10">
        <f t="shared" ca="1" si="83"/>
        <v>0</v>
      </c>
      <c r="Z394" s="10">
        <f t="shared" ca="1" si="83"/>
        <v>3.7554811392767604</v>
      </c>
      <c r="AA394" s="10">
        <f t="shared" ca="1" si="83"/>
        <v>0</v>
      </c>
      <c r="AB394" s="10">
        <f t="shared" ca="1" si="83"/>
        <v>3.7599813103429356</v>
      </c>
      <c r="AC394" s="10">
        <f t="shared" ca="1" si="83"/>
        <v>0</v>
      </c>
      <c r="AD394" s="11">
        <f t="shared" ca="1" si="84"/>
        <v>0</v>
      </c>
    </row>
    <row r="395" spans="1:30" x14ac:dyDescent="0.25">
      <c r="A395">
        <v>150091</v>
      </c>
      <c r="B395" s="2">
        <v>102</v>
      </c>
      <c r="C395" s="2">
        <v>1585</v>
      </c>
      <c r="D395" s="2">
        <v>6920</v>
      </c>
      <c r="E395">
        <v>36</v>
      </c>
      <c r="F395" s="10">
        <f t="shared" ca="1" si="82"/>
        <v>3.953818092393921</v>
      </c>
      <c r="G395" s="10">
        <f t="shared" ca="1" si="82"/>
        <v>0</v>
      </c>
      <c r="H395" s="10">
        <f t="shared" ca="1" si="82"/>
        <v>3.941334084261944</v>
      </c>
      <c r="I395" s="10">
        <f t="shared" ca="1" si="82"/>
        <v>0</v>
      </c>
      <c r="J395" s="10">
        <f t="shared" ca="1" si="82"/>
        <v>3.925317598302831</v>
      </c>
      <c r="K395" s="10">
        <f t="shared" ca="1" si="82"/>
        <v>0</v>
      </c>
      <c r="L395" s="10">
        <f t="shared" ca="1" si="82"/>
        <v>3.9062058034892257</v>
      </c>
      <c r="M395" s="10">
        <f t="shared" ca="1" si="82"/>
        <v>0</v>
      </c>
      <c r="N395" s="10">
        <f t="shared" ca="1" si="82"/>
        <v>3.8885298933341041</v>
      </c>
      <c r="O395" s="10">
        <f t="shared" ca="1" si="82"/>
        <v>0</v>
      </c>
      <c r="P395" s="10">
        <f t="shared" ca="1" si="83"/>
        <v>3.8832149054215126</v>
      </c>
      <c r="Q395" s="10">
        <f t="shared" ca="1" si="83"/>
        <v>0</v>
      </c>
      <c r="R395" s="10">
        <f t="shared" ca="1" si="83"/>
        <v>3.8798241580370445</v>
      </c>
      <c r="S395" s="10">
        <f t="shared" ca="1" si="83"/>
        <v>0</v>
      </c>
      <c r="T395" s="10">
        <f t="shared" ca="1" si="83"/>
        <v>3.8106832165975284</v>
      </c>
      <c r="U395" s="10">
        <f t="shared" ca="1" si="83"/>
        <v>0</v>
      </c>
      <c r="V395" s="10">
        <f t="shared" ca="1" si="83"/>
        <v>3.7944079823542474</v>
      </c>
      <c r="W395" s="10">
        <f t="shared" ca="1" si="83"/>
        <v>0</v>
      </c>
      <c r="X395" s="10">
        <f t="shared" ca="1" si="83"/>
        <v>3.8091050411635425</v>
      </c>
      <c r="Y395" s="10">
        <f t="shared" ca="1" si="83"/>
        <v>0</v>
      </c>
      <c r="Z395" s="10">
        <f t="shared" ca="1" si="83"/>
        <v>3.7995051004068472</v>
      </c>
      <c r="AA395" s="10">
        <f t="shared" ca="1" si="83"/>
        <v>0</v>
      </c>
      <c r="AB395" s="10">
        <f t="shared" ca="1" si="83"/>
        <v>3.8040580251279463</v>
      </c>
      <c r="AC395" s="10">
        <f t="shared" ca="1" si="83"/>
        <v>0</v>
      </c>
      <c r="AD395" s="11">
        <f t="shared" ca="1" si="84"/>
        <v>0</v>
      </c>
    </row>
    <row r="396" spans="1:30" x14ac:dyDescent="0.25">
      <c r="A396">
        <v>150092</v>
      </c>
      <c r="B396" s="2">
        <v>102</v>
      </c>
      <c r="C396" s="2">
        <v>1585</v>
      </c>
      <c r="D396" s="2">
        <v>6920</v>
      </c>
      <c r="E396">
        <v>36</v>
      </c>
      <c r="F396" s="10">
        <f t="shared" ca="1" si="82"/>
        <v>5.9429345142317285</v>
      </c>
      <c r="G396" s="10">
        <f t="shared" ca="1" si="82"/>
        <v>0</v>
      </c>
      <c r="H396" s="10">
        <f t="shared" ca="1" si="82"/>
        <v>5.9241699577777531</v>
      </c>
      <c r="I396" s="10">
        <f t="shared" ca="1" si="82"/>
        <v>0</v>
      </c>
      <c r="J396" s="10">
        <f t="shared" ca="1" si="82"/>
        <v>5.9000957780914813</v>
      </c>
      <c r="K396" s="10">
        <f t="shared" ca="1" si="82"/>
        <v>0</v>
      </c>
      <c r="L396" s="10">
        <f t="shared" ca="1" si="82"/>
        <v>5.8713690783869135</v>
      </c>
      <c r="M396" s="10">
        <f t="shared" ca="1" si="82"/>
        <v>0</v>
      </c>
      <c r="N396" s="10">
        <f t="shared" ca="1" si="82"/>
        <v>5.8448006389502556</v>
      </c>
      <c r="O396" s="10">
        <f t="shared" ca="1" si="82"/>
        <v>0</v>
      </c>
      <c r="P396" s="10">
        <f t="shared" ca="1" si="83"/>
        <v>5.8368117471068928</v>
      </c>
      <c r="Q396" s="10">
        <f t="shared" ca="1" si="83"/>
        <v>0</v>
      </c>
      <c r="R396" s="10">
        <f t="shared" ca="1" si="83"/>
        <v>5.831715157129989</v>
      </c>
      <c r="S396" s="10">
        <f t="shared" ca="1" si="83"/>
        <v>0</v>
      </c>
      <c r="T396" s="10">
        <f t="shared" ca="1" si="83"/>
        <v>5.7277902729736248</v>
      </c>
      <c r="U396" s="10">
        <f t="shared" ca="1" si="83"/>
        <v>0</v>
      </c>
      <c r="V396" s="10">
        <f t="shared" ca="1" si="83"/>
        <v>5.703327171978243</v>
      </c>
      <c r="W396" s="10">
        <f t="shared" ca="1" si="83"/>
        <v>0</v>
      </c>
      <c r="X396" s="10">
        <f t="shared" ca="1" si="83"/>
        <v>5.7254181372210491</v>
      </c>
      <c r="Y396" s="10">
        <f t="shared" ca="1" si="83"/>
        <v>0</v>
      </c>
      <c r="Z396" s="10">
        <f t="shared" ca="1" si="83"/>
        <v>5.7109885863605028</v>
      </c>
      <c r="AA396" s="10">
        <f t="shared" ca="1" si="83"/>
        <v>0</v>
      </c>
      <c r="AB396" s="10">
        <f t="shared" ca="1" si="83"/>
        <v>5.7178320305537937</v>
      </c>
      <c r="AC396" s="10">
        <f t="shared" ca="1" si="83"/>
        <v>0</v>
      </c>
      <c r="AD396" s="11">
        <f t="shared" ca="1" si="84"/>
        <v>0</v>
      </c>
    </row>
    <row r="397" spans="1:30" x14ac:dyDescent="0.25">
      <c r="A397">
        <v>150093</v>
      </c>
      <c r="B397" s="2">
        <v>102</v>
      </c>
      <c r="C397" s="2">
        <v>1585</v>
      </c>
      <c r="D397" s="2">
        <v>6920</v>
      </c>
      <c r="E397">
        <v>36</v>
      </c>
      <c r="F397" s="10">
        <f t="shared" ca="1" si="82"/>
        <v>5.9547304053004124</v>
      </c>
      <c r="G397" s="10">
        <f t="shared" ca="1" si="82"/>
        <v>0</v>
      </c>
      <c r="H397" s="10">
        <f t="shared" ca="1" si="82"/>
        <v>5.9359286038350119</v>
      </c>
      <c r="I397" s="10">
        <f t="shared" ca="1" si="82"/>
        <v>0</v>
      </c>
      <c r="J397" s="10">
        <f t="shared" ca="1" si="82"/>
        <v>5.9118066402802709</v>
      </c>
      <c r="K397" s="10">
        <f t="shared" ca="1" si="82"/>
        <v>0</v>
      </c>
      <c r="L397" s="10">
        <f t="shared" ca="1" si="82"/>
        <v>5.8830229221078625</v>
      </c>
      <c r="M397" s="10">
        <f t="shared" ca="1" si="82"/>
        <v>0</v>
      </c>
      <c r="N397" s="10">
        <f t="shared" ca="1" si="82"/>
        <v>5.856401748047138</v>
      </c>
      <c r="O397" s="10">
        <f t="shared" ca="1" si="82"/>
        <v>0</v>
      </c>
      <c r="P397" s="10">
        <f t="shared" ca="1" si="83"/>
        <v>5.8483969993745077</v>
      </c>
      <c r="Q397" s="10">
        <f t="shared" ca="1" si="83"/>
        <v>0</v>
      </c>
      <c r="R397" s="10">
        <f t="shared" ca="1" si="83"/>
        <v>5.8432902933816777</v>
      </c>
      <c r="S397" s="10">
        <f t="shared" ca="1" si="83"/>
        <v>0</v>
      </c>
      <c r="T397" s="10">
        <f t="shared" ca="1" si="83"/>
        <v>5.7391591329135183</v>
      </c>
      <c r="U397" s="10">
        <f t="shared" ca="1" si="83"/>
        <v>0</v>
      </c>
      <c r="V397" s="10">
        <f t="shared" ca="1" si="83"/>
        <v>5.7146474760954451</v>
      </c>
      <c r="W397" s="10">
        <f t="shared" ca="1" si="83"/>
        <v>0</v>
      </c>
      <c r="X397" s="10">
        <f t="shared" ca="1" si="83"/>
        <v>5.7367822888043447</v>
      </c>
      <c r="Y397" s="10">
        <f t="shared" ca="1" si="83"/>
        <v>0</v>
      </c>
      <c r="Z397" s="10">
        <f t="shared" ca="1" si="83"/>
        <v>5.7223240973101666</v>
      </c>
      <c r="AA397" s="10">
        <f t="shared" ca="1" si="83"/>
        <v>0</v>
      </c>
      <c r="AB397" s="10">
        <f t="shared" ca="1" si="83"/>
        <v>5.729181124779875</v>
      </c>
      <c r="AC397" s="10">
        <f t="shared" ca="1" si="83"/>
        <v>0</v>
      </c>
      <c r="AD397" s="11">
        <f t="shared" ca="1" si="84"/>
        <v>0</v>
      </c>
    </row>
    <row r="398" spans="1:30" x14ac:dyDescent="0.25">
      <c r="A398">
        <v>150094</v>
      </c>
      <c r="B398" s="2">
        <v>102</v>
      </c>
      <c r="C398" s="2">
        <v>1585</v>
      </c>
      <c r="D398" s="2">
        <v>6920</v>
      </c>
      <c r="E398">
        <v>36</v>
      </c>
      <c r="F398" s="10">
        <f t="shared" ca="1" si="82"/>
        <v>6.1322174174268858</v>
      </c>
      <c r="G398" s="10">
        <f t="shared" ca="1" si="82"/>
        <v>0</v>
      </c>
      <c r="H398" s="10">
        <f t="shared" ca="1" si="82"/>
        <v>6.1128552084639907</v>
      </c>
      <c r="I398" s="10">
        <f t="shared" ca="1" si="82"/>
        <v>0</v>
      </c>
      <c r="J398" s="10">
        <f t="shared" ca="1" si="82"/>
        <v>6.0880142643767075</v>
      </c>
      <c r="K398" s="10">
        <f t="shared" ca="1" si="82"/>
        <v>0</v>
      </c>
      <c r="L398" s="10">
        <f t="shared" ca="1" si="82"/>
        <v>6.058372617164931</v>
      </c>
      <c r="M398" s="10">
        <f t="shared" ca="1" si="82"/>
        <v>0</v>
      </c>
      <c r="N398" s="10">
        <f t="shared" ca="1" si="82"/>
        <v>6.0309579709699968</v>
      </c>
      <c r="O398" s="10">
        <f t="shared" ca="1" si="82"/>
        <v>0</v>
      </c>
      <c r="P398" s="10">
        <f t="shared" ca="1" si="83"/>
        <v>6.022714632331402</v>
      </c>
      <c r="Q398" s="10">
        <f t="shared" ca="1" si="83"/>
        <v>0</v>
      </c>
      <c r="R398" s="10">
        <f t="shared" ca="1" si="83"/>
        <v>6.0174557155873236</v>
      </c>
      <c r="S398" s="10">
        <f t="shared" ca="1" si="83"/>
        <v>0</v>
      </c>
      <c r="T398" s="10">
        <f t="shared" ca="1" si="83"/>
        <v>5.9102208161951815</v>
      </c>
      <c r="U398" s="10">
        <f t="shared" ca="1" si="83"/>
        <v>0</v>
      </c>
      <c r="V398" s="10">
        <f t="shared" ca="1" si="83"/>
        <v>5.8849785636263681</v>
      </c>
      <c r="W398" s="10">
        <f t="shared" ca="1" si="83"/>
        <v>0</v>
      </c>
      <c r="X398" s="10">
        <f t="shared" ca="1" si="83"/>
        <v>5.9077731277436918</v>
      </c>
      <c r="Y398" s="10">
        <f t="shared" ca="1" si="83"/>
        <v>0</v>
      </c>
      <c r="Z398" s="10">
        <f t="shared" ca="1" si="83"/>
        <v>5.8928839946225393</v>
      </c>
      <c r="AA398" s="10">
        <f t="shared" ca="1" si="83"/>
        <v>0</v>
      </c>
      <c r="AB398" s="10">
        <f t="shared" ca="1" si="83"/>
        <v>5.8999454030188101</v>
      </c>
      <c r="AC398" s="10">
        <f t="shared" ca="1" si="83"/>
        <v>0</v>
      </c>
      <c r="AD398" s="11">
        <f t="shared" ca="1" si="84"/>
        <v>0</v>
      </c>
    </row>
    <row r="399" spans="1:30" x14ac:dyDescent="0.25">
      <c r="A399">
        <v>150095</v>
      </c>
      <c r="B399" s="2">
        <v>102</v>
      </c>
      <c r="C399" s="2">
        <v>1585</v>
      </c>
      <c r="D399" s="2">
        <v>6920</v>
      </c>
      <c r="E399">
        <v>36</v>
      </c>
      <c r="F399" s="10">
        <f t="shared" ca="1" si="82"/>
        <v>6.1920198419146315</v>
      </c>
      <c r="G399" s="10">
        <f t="shared" ca="1" si="82"/>
        <v>0</v>
      </c>
      <c r="H399" s="10">
        <f t="shared" ca="1" si="82"/>
        <v>6.1724688094054398</v>
      </c>
      <c r="I399" s="10">
        <f t="shared" ca="1" si="82"/>
        <v>0</v>
      </c>
      <c r="J399" s="10">
        <f t="shared" ca="1" si="82"/>
        <v>6.1473856122175468</v>
      </c>
      <c r="K399" s="10">
        <f t="shared" ca="1" si="82"/>
        <v>0</v>
      </c>
      <c r="L399" s="10">
        <f t="shared" ca="1" si="82"/>
        <v>6.1174548946339282</v>
      </c>
      <c r="M399" s="10">
        <f t="shared" ca="1" si="82"/>
        <v>0</v>
      </c>
      <c r="N399" s="10">
        <f t="shared" ca="1" si="82"/>
        <v>6.0897728961588431</v>
      </c>
      <c r="O399" s="10">
        <f t="shared" ca="1" si="82"/>
        <v>0</v>
      </c>
      <c r="P399" s="10">
        <f t="shared" ca="1" si="83"/>
        <v>6.0814491670834929</v>
      </c>
      <c r="Q399" s="10">
        <f t="shared" ca="1" si="83"/>
        <v>0</v>
      </c>
      <c r="R399" s="10">
        <f t="shared" ca="1" si="83"/>
        <v>6.0761389644912347</v>
      </c>
      <c r="S399" s="10">
        <f t="shared" ca="1" si="83"/>
        <v>0</v>
      </c>
      <c r="T399" s="10">
        <f t="shared" ca="1" si="83"/>
        <v>5.9678582921695282</v>
      </c>
      <c r="U399" s="10">
        <f t="shared" ca="1" si="83"/>
        <v>0</v>
      </c>
      <c r="V399" s="10">
        <f t="shared" ca="1" si="83"/>
        <v>5.9423698728717183</v>
      </c>
      <c r="W399" s="10">
        <f t="shared" ca="1" si="83"/>
        <v>0</v>
      </c>
      <c r="X399" s="10">
        <f t="shared" ca="1" si="83"/>
        <v>5.9653867334450483</v>
      </c>
      <c r="Y399" s="10">
        <f t="shared" ca="1" si="83"/>
        <v>0</v>
      </c>
      <c r="Z399" s="10">
        <f t="shared" ca="1" si="83"/>
        <v>5.9503523989719946</v>
      </c>
      <c r="AA399" s="10">
        <f t="shared" ca="1" si="83"/>
        <v>0</v>
      </c>
      <c r="AB399" s="10">
        <f t="shared" ca="1" si="83"/>
        <v>5.9574826714208013</v>
      </c>
      <c r="AC399" s="10">
        <f t="shared" ca="1" si="83"/>
        <v>0</v>
      </c>
      <c r="AD399" s="11">
        <f t="shared" ca="1" si="84"/>
        <v>0</v>
      </c>
    </row>
    <row r="400" spans="1:30" x14ac:dyDescent="0.25">
      <c r="A400">
        <v>150096</v>
      </c>
      <c r="B400" s="2">
        <v>102</v>
      </c>
      <c r="C400" s="2">
        <v>1585</v>
      </c>
      <c r="D400" s="2">
        <v>6920</v>
      </c>
      <c r="E400">
        <v>36</v>
      </c>
      <c r="F400" s="10">
        <f t="shared" ref="F400:O409" ca="1" si="85">IFERROR(INDEX((INDIRECT("'"&amp;F$2&amp;F$3)),MATCH($A400,INDIRECT("'"&amp;F$2&amp;$A$1),0))*INDEX(F$4:F$8,MATCH($B400,$E$4:$E$8,0)),0)</f>
        <v>6.1928428110589584</v>
      </c>
      <c r="G400" s="10">
        <f t="shared" ca="1" si="85"/>
        <v>0</v>
      </c>
      <c r="H400" s="10">
        <f t="shared" ca="1" si="85"/>
        <v>6.1732891800605971</v>
      </c>
      <c r="I400" s="10">
        <f t="shared" ca="1" si="85"/>
        <v>0</v>
      </c>
      <c r="J400" s="10">
        <f t="shared" ca="1" si="85"/>
        <v>6.148202649114439</v>
      </c>
      <c r="K400" s="10">
        <f t="shared" ca="1" si="85"/>
        <v>0</v>
      </c>
      <c r="L400" s="10">
        <f t="shared" ca="1" si="85"/>
        <v>6.1182679534981803</v>
      </c>
      <c r="M400" s="10">
        <f t="shared" ca="1" si="85"/>
        <v>0</v>
      </c>
      <c r="N400" s="10">
        <f t="shared" ca="1" si="85"/>
        <v>6.0905822758632766</v>
      </c>
      <c r="O400" s="10">
        <f t="shared" ca="1" si="85"/>
        <v>0</v>
      </c>
      <c r="P400" s="10">
        <f t="shared" ref="P400:AC409" ca="1" si="86">IFERROR(INDEX((INDIRECT("'"&amp;P$2&amp;P$3)),MATCH($A400,INDIRECT("'"&amp;P$2&amp;$A$1),0))*INDEX(P$4:P$8,MATCH($B400,$E$4:$E$8,0)),0)</f>
        <v>6.0822574404975125</v>
      </c>
      <c r="Q400" s="10">
        <f t="shared" ca="1" si="86"/>
        <v>0</v>
      </c>
      <c r="R400" s="10">
        <f t="shared" ca="1" si="86"/>
        <v>6.0769465321367022</v>
      </c>
      <c r="S400" s="10">
        <f t="shared" ca="1" si="86"/>
        <v>0</v>
      </c>
      <c r="T400" s="10">
        <f t="shared" ca="1" si="86"/>
        <v>5.9686514684444045</v>
      </c>
      <c r="U400" s="10">
        <f t="shared" ca="1" si="86"/>
        <v>0</v>
      </c>
      <c r="V400" s="10">
        <f t="shared" ca="1" si="86"/>
        <v>5.943159661531058</v>
      </c>
      <c r="W400" s="10">
        <f t="shared" ca="1" si="86"/>
        <v>0</v>
      </c>
      <c r="X400" s="10">
        <f t="shared" ca="1" si="86"/>
        <v>5.9661795812299294</v>
      </c>
      <c r="Y400" s="10">
        <f t="shared" ca="1" si="86"/>
        <v>0</v>
      </c>
      <c r="Z400" s="10">
        <f t="shared" ca="1" si="86"/>
        <v>5.9511432485731337</v>
      </c>
      <c r="AA400" s="10">
        <f t="shared" ca="1" si="86"/>
        <v>0</v>
      </c>
      <c r="AB400" s="10">
        <f t="shared" ca="1" si="86"/>
        <v>5.9582744686923883</v>
      </c>
      <c r="AC400" s="10">
        <f t="shared" ca="1" si="86"/>
        <v>0</v>
      </c>
      <c r="AD400" s="11">
        <f t="shared" ca="1" si="84"/>
        <v>0</v>
      </c>
    </row>
    <row r="401" spans="1:30" x14ac:dyDescent="0.25">
      <c r="A401">
        <v>150097</v>
      </c>
      <c r="B401" s="2">
        <v>102</v>
      </c>
      <c r="C401" s="2">
        <v>1585</v>
      </c>
      <c r="D401" s="2">
        <v>6920</v>
      </c>
      <c r="E401">
        <v>36</v>
      </c>
      <c r="F401" s="10">
        <f t="shared" ca="1" si="85"/>
        <v>6.5439763126383816</v>
      </c>
      <c r="G401" s="10">
        <f t="shared" ca="1" si="85"/>
        <v>0</v>
      </c>
      <c r="H401" s="10">
        <f t="shared" ca="1" si="85"/>
        <v>6.5233139929278208</v>
      </c>
      <c r="I401" s="10">
        <f t="shared" ca="1" si="85"/>
        <v>0</v>
      </c>
      <c r="J401" s="10">
        <f t="shared" ca="1" si="85"/>
        <v>6.4968050584551476</v>
      </c>
      <c r="K401" s="10">
        <f t="shared" ca="1" si="85"/>
        <v>0</v>
      </c>
      <c r="L401" s="10">
        <f t="shared" ca="1" si="85"/>
        <v>6.465173068912474</v>
      </c>
      <c r="M401" s="10">
        <f t="shared" ca="1" si="85"/>
        <v>0</v>
      </c>
      <c r="N401" s="10">
        <f t="shared" ca="1" si="85"/>
        <v>6.4359176164216372</v>
      </c>
      <c r="O401" s="10">
        <f t="shared" ca="1" si="85"/>
        <v>0</v>
      </c>
      <c r="P401" s="10">
        <f t="shared" ca="1" si="86"/>
        <v>6.4271207638125434</v>
      </c>
      <c r="Q401" s="10">
        <f t="shared" ca="1" si="86"/>
        <v>0</v>
      </c>
      <c r="R401" s="10">
        <f t="shared" ca="1" si="86"/>
        <v>6.4215087275358149</v>
      </c>
      <c r="S401" s="10">
        <f t="shared" ca="1" si="86"/>
        <v>0</v>
      </c>
      <c r="T401" s="10">
        <f t="shared" ca="1" si="86"/>
        <v>6.3070733457249739</v>
      </c>
      <c r="U401" s="10">
        <f t="shared" ca="1" si="86"/>
        <v>0</v>
      </c>
      <c r="V401" s="10">
        <f t="shared" ca="1" si="86"/>
        <v>6.2801361561826532</v>
      </c>
      <c r="W401" s="10">
        <f t="shared" ca="1" si="86"/>
        <v>0</v>
      </c>
      <c r="X401" s="10">
        <f t="shared" ca="1" si="86"/>
        <v>6.3044613027791794</v>
      </c>
      <c r="Y401" s="10">
        <f t="shared" ca="1" si="86"/>
        <v>0</v>
      </c>
      <c r="Z401" s="10">
        <f t="shared" ca="1" si="86"/>
        <v>6.2885724117258963</v>
      </c>
      <c r="AA401" s="10">
        <f t="shared" ca="1" si="86"/>
        <v>0</v>
      </c>
      <c r="AB401" s="10">
        <f t="shared" ca="1" si="86"/>
        <v>6.2961079712361876</v>
      </c>
      <c r="AC401" s="10">
        <f t="shared" ca="1" si="86"/>
        <v>0</v>
      </c>
      <c r="AD401" s="11">
        <f t="shared" ca="1" si="84"/>
        <v>0</v>
      </c>
    </row>
    <row r="402" spans="1:30" x14ac:dyDescent="0.25">
      <c r="A402">
        <v>150098</v>
      </c>
      <c r="B402" s="2">
        <v>102</v>
      </c>
      <c r="C402" s="2">
        <v>1585</v>
      </c>
      <c r="D402" s="2">
        <v>6920</v>
      </c>
      <c r="E402">
        <v>36</v>
      </c>
      <c r="F402" s="10">
        <f t="shared" ca="1" si="85"/>
        <v>6.7351794771703011</v>
      </c>
      <c r="G402" s="10">
        <f t="shared" ca="1" si="85"/>
        <v>0</v>
      </c>
      <c r="H402" s="10">
        <f t="shared" ca="1" si="85"/>
        <v>6.7139134418094262</v>
      </c>
      <c r="I402" s="10">
        <f t="shared" ca="1" si="85"/>
        <v>0</v>
      </c>
      <c r="J402" s="10">
        <f t="shared" ca="1" si="85"/>
        <v>6.6866299641664542</v>
      </c>
      <c r="K402" s="10">
        <f t="shared" ca="1" si="85"/>
        <v>0</v>
      </c>
      <c r="L402" s="10">
        <f t="shared" ca="1" si="85"/>
        <v>6.6540737450404137</v>
      </c>
      <c r="M402" s="10">
        <f t="shared" ca="1" si="85"/>
        <v>0</v>
      </c>
      <c r="N402" s="10">
        <f t="shared" ca="1" si="85"/>
        <v>6.6239635010850577</v>
      </c>
      <c r="O402" s="10">
        <f t="shared" ca="1" si="85"/>
        <v>0</v>
      </c>
      <c r="P402" s="10">
        <f t="shared" ca="1" si="86"/>
        <v>6.614909620336431</v>
      </c>
      <c r="Q402" s="10">
        <f t="shared" ca="1" si="86"/>
        <v>0</v>
      </c>
      <c r="R402" s="10">
        <f t="shared" ca="1" si="86"/>
        <v>6.6091336104992386</v>
      </c>
      <c r="S402" s="10">
        <f t="shared" ca="1" si="86"/>
        <v>0</v>
      </c>
      <c r="T402" s="10">
        <f t="shared" ca="1" si="86"/>
        <v>6.4913546335879078</v>
      </c>
      <c r="U402" s="10">
        <f t="shared" ca="1" si="86"/>
        <v>0</v>
      </c>
      <c r="V402" s="10">
        <f t="shared" ca="1" si="86"/>
        <v>6.4636303880359041</v>
      </c>
      <c r="W402" s="10">
        <f t="shared" ca="1" si="86"/>
        <v>0</v>
      </c>
      <c r="X402" s="10">
        <f t="shared" ca="1" si="86"/>
        <v>6.4886662714665446</v>
      </c>
      <c r="Y402" s="10">
        <f t="shared" ca="1" si="86"/>
        <v>0</v>
      </c>
      <c r="Z402" s="10">
        <f t="shared" ca="1" si="86"/>
        <v>6.4723131357239243</v>
      </c>
      <c r="AA402" s="10">
        <f t="shared" ca="1" si="86"/>
        <v>0</v>
      </c>
      <c r="AB402" s="10">
        <f t="shared" ca="1" si="86"/>
        <v>6.4800688706682399</v>
      </c>
      <c r="AC402" s="10">
        <f t="shared" ca="1" si="86"/>
        <v>0</v>
      </c>
      <c r="AD402" s="11">
        <f t="shared" ca="1" si="84"/>
        <v>0</v>
      </c>
    </row>
    <row r="403" spans="1:30" x14ac:dyDescent="0.25">
      <c r="A403">
        <v>150099</v>
      </c>
      <c r="B403" s="2">
        <v>102</v>
      </c>
      <c r="C403" s="2">
        <v>1585</v>
      </c>
      <c r="D403" s="2">
        <v>6920</v>
      </c>
      <c r="E403">
        <v>36</v>
      </c>
      <c r="F403" s="10">
        <f t="shared" ca="1" si="85"/>
        <v>7.2934268800719613</v>
      </c>
      <c r="G403" s="10">
        <f t="shared" ca="1" si="85"/>
        <v>0</v>
      </c>
      <c r="H403" s="10">
        <f t="shared" ca="1" si="85"/>
        <v>7.2703982028913003</v>
      </c>
      <c r="I403" s="10">
        <f t="shared" ca="1" si="85"/>
        <v>0</v>
      </c>
      <c r="J403" s="10">
        <f t="shared" ca="1" si="85"/>
        <v>7.2408533258917203</v>
      </c>
      <c r="K403" s="10">
        <f t="shared" ca="1" si="85"/>
        <v>0</v>
      </c>
      <c r="L403" s="10">
        <f t="shared" ca="1" si="85"/>
        <v>7.2055986746248566</v>
      </c>
      <c r="M403" s="10">
        <f t="shared" ca="1" si="85"/>
        <v>0</v>
      </c>
      <c r="N403" s="10">
        <f t="shared" ca="1" si="85"/>
        <v>7.1729927339258888</v>
      </c>
      <c r="O403" s="10">
        <f t="shared" ca="1" si="85"/>
        <v>0</v>
      </c>
      <c r="P403" s="10">
        <f t="shared" ca="1" si="86"/>
        <v>7.1631884195130624</v>
      </c>
      <c r="Q403" s="10">
        <f t="shared" ca="1" si="86"/>
        <v>0</v>
      </c>
      <c r="R403" s="10">
        <f t="shared" ca="1" si="86"/>
        <v>7.1569336633407969</v>
      </c>
      <c r="S403" s="10">
        <f t="shared" ca="1" si="86"/>
        <v>0</v>
      </c>
      <c r="T403" s="10">
        <f t="shared" ca="1" si="86"/>
        <v>7.0293925400456869</v>
      </c>
      <c r="U403" s="10">
        <f t="shared" ca="1" si="86"/>
        <v>0</v>
      </c>
      <c r="V403" s="10">
        <f t="shared" ca="1" si="86"/>
        <v>6.999370361954651</v>
      </c>
      <c r="W403" s="10">
        <f t="shared" ca="1" si="86"/>
        <v>0</v>
      </c>
      <c r="X403" s="10">
        <f t="shared" ca="1" si="86"/>
        <v>7.0264813522108591</v>
      </c>
      <c r="Y403" s="10">
        <f t="shared" ca="1" si="86"/>
        <v>0</v>
      </c>
      <c r="Z403" s="10">
        <f t="shared" ca="1" si="86"/>
        <v>7.0087727818300731</v>
      </c>
      <c r="AA403" s="10">
        <f t="shared" ca="1" si="86"/>
        <v>0</v>
      </c>
      <c r="AB403" s="10">
        <f t="shared" ca="1" si="86"/>
        <v>7.0171713532281075</v>
      </c>
      <c r="AC403" s="10">
        <f t="shared" ca="1" si="86"/>
        <v>0</v>
      </c>
      <c r="AD403" s="11">
        <f t="shared" ca="1" si="84"/>
        <v>0</v>
      </c>
    </row>
    <row r="404" spans="1:30" x14ac:dyDescent="0.25">
      <c r="A404">
        <v>150100</v>
      </c>
      <c r="B404" s="2">
        <v>102</v>
      </c>
      <c r="C404" s="2">
        <v>1585</v>
      </c>
      <c r="D404" s="2">
        <v>6920</v>
      </c>
      <c r="E404">
        <v>36</v>
      </c>
      <c r="F404" s="10">
        <f t="shared" ca="1" si="85"/>
        <v>7.344999613116439</v>
      </c>
      <c r="G404" s="10">
        <f t="shared" ca="1" si="85"/>
        <v>0</v>
      </c>
      <c r="H404" s="10">
        <f t="shared" ca="1" si="85"/>
        <v>7.3218080972811741</v>
      </c>
      <c r="I404" s="10">
        <f t="shared" ca="1" si="85"/>
        <v>0</v>
      </c>
      <c r="J404" s="10">
        <f t="shared" ca="1" si="85"/>
        <v>7.2920543047636368</v>
      </c>
      <c r="K404" s="10">
        <f t="shared" ca="1" si="85"/>
        <v>0</v>
      </c>
      <c r="L404" s="10">
        <f t="shared" ca="1" si="85"/>
        <v>7.2565503634513302</v>
      </c>
      <c r="M404" s="10">
        <f t="shared" ca="1" si="85"/>
        <v>0</v>
      </c>
      <c r="N404" s="10">
        <f t="shared" ca="1" si="85"/>
        <v>7.2237138620703973</v>
      </c>
      <c r="O404" s="10">
        <f t="shared" ca="1" si="85"/>
        <v>0</v>
      </c>
      <c r="P404" s="10">
        <f t="shared" ca="1" si="86"/>
        <v>7.2138402201249567</v>
      </c>
      <c r="Q404" s="10">
        <f t="shared" ca="1" si="86"/>
        <v>0</v>
      </c>
      <c r="R404" s="10">
        <f t="shared" ca="1" si="86"/>
        <v>7.2075412357900417</v>
      </c>
      <c r="S404" s="10">
        <f t="shared" ca="1" si="86"/>
        <v>0</v>
      </c>
      <c r="T404" s="10">
        <f t="shared" ca="1" si="86"/>
        <v>7.0790982532712707</v>
      </c>
      <c r="U404" s="10">
        <f t="shared" ca="1" si="86"/>
        <v>0</v>
      </c>
      <c r="V404" s="10">
        <f t="shared" ca="1" si="86"/>
        <v>7.0488637846066036</v>
      </c>
      <c r="W404" s="10">
        <f t="shared" ca="1" si="86"/>
        <v>0</v>
      </c>
      <c r="X404" s="10">
        <f t="shared" ca="1" si="86"/>
        <v>7.0761664800634048</v>
      </c>
      <c r="Y404" s="10">
        <f t="shared" ca="1" si="86"/>
        <v>0</v>
      </c>
      <c r="Z404" s="10">
        <f t="shared" ca="1" si="86"/>
        <v>7.0583326901681351</v>
      </c>
      <c r="AA404" s="10">
        <f t="shared" ca="1" si="86"/>
        <v>0</v>
      </c>
      <c r="AB404" s="10">
        <f t="shared" ca="1" si="86"/>
        <v>7.0667906489142283</v>
      </c>
      <c r="AC404" s="10">
        <f t="shared" ca="1" si="86"/>
        <v>0</v>
      </c>
      <c r="AD404" s="11">
        <f t="shared" ca="1" si="84"/>
        <v>0</v>
      </c>
    </row>
    <row r="405" spans="1:30" x14ac:dyDescent="0.25">
      <c r="A405">
        <v>150101</v>
      </c>
      <c r="B405" s="2">
        <v>102</v>
      </c>
      <c r="C405" s="2">
        <v>1585</v>
      </c>
      <c r="D405" s="2">
        <v>6920</v>
      </c>
      <c r="E405">
        <v>36</v>
      </c>
      <c r="F405" s="10">
        <f t="shared" ca="1" si="85"/>
        <v>7.4607639394184053</v>
      </c>
      <c r="G405" s="10">
        <f t="shared" ca="1" si="85"/>
        <v>0</v>
      </c>
      <c r="H405" s="10">
        <f t="shared" ca="1" si="85"/>
        <v>7.4372069027733367</v>
      </c>
      <c r="I405" s="10">
        <f t="shared" ca="1" si="85"/>
        <v>0</v>
      </c>
      <c r="J405" s="10">
        <f t="shared" ca="1" si="85"/>
        <v>7.4069841615931526</v>
      </c>
      <c r="K405" s="10">
        <f t="shared" ca="1" si="85"/>
        <v>0</v>
      </c>
      <c r="L405" s="10">
        <f t="shared" ca="1" si="85"/>
        <v>7.3709206436894812</v>
      </c>
      <c r="M405" s="10">
        <f t="shared" ca="1" si="85"/>
        <v>0</v>
      </c>
      <c r="N405" s="10">
        <f t="shared" ca="1" si="85"/>
        <v>7.3375666071607331</v>
      </c>
      <c r="O405" s="10">
        <f t="shared" ca="1" si="85"/>
        <v>0</v>
      </c>
      <c r="P405" s="10">
        <f t="shared" ca="1" si="86"/>
        <v>7.3275373470303817</v>
      </c>
      <c r="Q405" s="10">
        <f t="shared" ca="1" si="86"/>
        <v>0</v>
      </c>
      <c r="R405" s="10">
        <f t="shared" ca="1" si="86"/>
        <v>7.3211390845856874</v>
      </c>
      <c r="S405" s="10">
        <f t="shared" ca="1" si="86"/>
        <v>0</v>
      </c>
      <c r="T405" s="10">
        <f t="shared" ca="1" si="86"/>
        <v>7.1906717159372091</v>
      </c>
      <c r="U405" s="10">
        <f t="shared" ca="1" si="86"/>
        <v>0</v>
      </c>
      <c r="V405" s="10">
        <f t="shared" ca="1" si="86"/>
        <v>7.1599607226870523</v>
      </c>
      <c r="W405" s="10">
        <f t="shared" ca="1" si="86"/>
        <v>0</v>
      </c>
      <c r="X405" s="10">
        <f t="shared" ca="1" si="86"/>
        <v>7.1876937351366736</v>
      </c>
      <c r="Y405" s="10">
        <f t="shared" ca="1" si="86"/>
        <v>0</v>
      </c>
      <c r="Z405" s="10">
        <f t="shared" ca="1" si="86"/>
        <v>7.169578867395062</v>
      </c>
      <c r="AA405" s="10">
        <f t="shared" ca="1" si="86"/>
        <v>0</v>
      </c>
      <c r="AB405" s="10">
        <f t="shared" ca="1" si="86"/>
        <v>7.1781701317841371</v>
      </c>
      <c r="AC405" s="10">
        <f t="shared" ca="1" si="86"/>
        <v>0</v>
      </c>
      <c r="AD405" s="11">
        <f t="shared" ca="1" si="84"/>
        <v>0</v>
      </c>
    </row>
    <row r="406" spans="1:30" x14ac:dyDescent="0.25">
      <c r="A406">
        <v>150102</v>
      </c>
      <c r="B406" s="2">
        <v>102</v>
      </c>
      <c r="C406" s="2">
        <v>1585</v>
      </c>
      <c r="D406" s="2">
        <v>6920</v>
      </c>
      <c r="E406">
        <v>36</v>
      </c>
      <c r="F406" s="10">
        <f t="shared" ca="1" si="85"/>
        <v>7.9273874442516847</v>
      </c>
      <c r="G406" s="10">
        <f t="shared" ca="1" si="85"/>
        <v>0</v>
      </c>
      <c r="H406" s="10">
        <f t="shared" ca="1" si="85"/>
        <v>7.9023570642476706</v>
      </c>
      <c r="I406" s="10">
        <f t="shared" ca="1" si="85"/>
        <v>0</v>
      </c>
      <c r="J406" s="10">
        <f t="shared" ca="1" si="85"/>
        <v>7.8702440821310775</v>
      </c>
      <c r="K406" s="10">
        <f t="shared" ca="1" si="85"/>
        <v>0</v>
      </c>
      <c r="L406" s="10">
        <f t="shared" ca="1" si="85"/>
        <v>7.8319250197205061</v>
      </c>
      <c r="M406" s="10">
        <f t="shared" ca="1" si="85"/>
        <v>0</v>
      </c>
      <c r="N406" s="10">
        <f t="shared" ca="1" si="85"/>
        <v>7.796484899574617</v>
      </c>
      <c r="O406" s="10">
        <f t="shared" ca="1" si="85"/>
        <v>0</v>
      </c>
      <c r="P406" s="10">
        <f t="shared" ca="1" si="86"/>
        <v>7.7858283727794966</v>
      </c>
      <c r="Q406" s="10">
        <f t="shared" ca="1" si="86"/>
        <v>0</v>
      </c>
      <c r="R406" s="10">
        <f t="shared" ca="1" si="86"/>
        <v>7.77902993956529</v>
      </c>
      <c r="S406" s="10">
        <f t="shared" ca="1" si="86"/>
        <v>0</v>
      </c>
      <c r="T406" s="10">
        <f t="shared" ca="1" si="86"/>
        <v>7.6404026637920888</v>
      </c>
      <c r="U406" s="10">
        <f t="shared" ca="1" si="86"/>
        <v>0</v>
      </c>
      <c r="V406" s="10">
        <f t="shared" ca="1" si="86"/>
        <v>7.6077708925326482</v>
      </c>
      <c r="W406" s="10">
        <f t="shared" ca="1" si="86"/>
        <v>0</v>
      </c>
      <c r="X406" s="10">
        <f t="shared" ca="1" si="86"/>
        <v>7.6372384291642312</v>
      </c>
      <c r="Y406" s="10">
        <f t="shared" ca="1" si="86"/>
        <v>0</v>
      </c>
      <c r="Z406" s="10">
        <f t="shared" ca="1" si="86"/>
        <v>7.6179905912410373</v>
      </c>
      <c r="AA406" s="10">
        <f t="shared" ca="1" si="86"/>
        <v>0</v>
      </c>
      <c r="AB406" s="10">
        <f t="shared" ca="1" si="86"/>
        <v>7.6271191847739823</v>
      </c>
      <c r="AC406" s="10">
        <f t="shared" ca="1" si="86"/>
        <v>0</v>
      </c>
      <c r="AD406" s="11">
        <f t="shared" ca="1" si="84"/>
        <v>0</v>
      </c>
    </row>
    <row r="407" spans="1:30" x14ac:dyDescent="0.25">
      <c r="A407">
        <v>150103</v>
      </c>
      <c r="B407" s="2">
        <v>102</v>
      </c>
      <c r="C407" s="2">
        <v>1585</v>
      </c>
      <c r="D407" s="2">
        <v>6920</v>
      </c>
      <c r="E407">
        <v>36</v>
      </c>
      <c r="F407" s="10">
        <f t="shared" ca="1" si="85"/>
        <v>7.9981627906637867</v>
      </c>
      <c r="G407" s="10">
        <f t="shared" ca="1" si="85"/>
        <v>0</v>
      </c>
      <c r="H407" s="10">
        <f t="shared" ca="1" si="85"/>
        <v>7.9729089405912195</v>
      </c>
      <c r="I407" s="10">
        <f t="shared" ca="1" si="85"/>
        <v>0</v>
      </c>
      <c r="J407" s="10">
        <f t="shared" ca="1" si="85"/>
        <v>7.9405092552638132</v>
      </c>
      <c r="K407" s="10">
        <f t="shared" ca="1" si="85"/>
        <v>0</v>
      </c>
      <c r="L407" s="10">
        <f t="shared" ca="1" si="85"/>
        <v>7.9018480820461994</v>
      </c>
      <c r="M407" s="10">
        <f t="shared" ca="1" si="85"/>
        <v>0</v>
      </c>
      <c r="N407" s="10">
        <f t="shared" ca="1" si="85"/>
        <v>7.8660915541559113</v>
      </c>
      <c r="O407" s="10">
        <f t="shared" ca="1" si="85"/>
        <v>0</v>
      </c>
      <c r="P407" s="10">
        <f t="shared" ca="1" si="86"/>
        <v>7.855339886385182</v>
      </c>
      <c r="Q407" s="10">
        <f t="shared" ca="1" si="86"/>
        <v>0</v>
      </c>
      <c r="R407" s="10">
        <f t="shared" ca="1" si="86"/>
        <v>7.8484807570754231</v>
      </c>
      <c r="S407" s="10">
        <f t="shared" ca="1" si="86"/>
        <v>0</v>
      </c>
      <c r="T407" s="10">
        <f t="shared" ca="1" si="86"/>
        <v>7.7086158234314537</v>
      </c>
      <c r="U407" s="10">
        <f t="shared" ca="1" si="86"/>
        <v>0</v>
      </c>
      <c r="V407" s="10">
        <f t="shared" ca="1" si="86"/>
        <v>7.6756927172358598</v>
      </c>
      <c r="W407" s="10">
        <f t="shared" ca="1" si="86"/>
        <v>0</v>
      </c>
      <c r="X407" s="10">
        <f t="shared" ca="1" si="86"/>
        <v>7.7054233386640014</v>
      </c>
      <c r="Y407" s="10">
        <f t="shared" ca="1" si="86"/>
        <v>0</v>
      </c>
      <c r="Z407" s="10">
        <f t="shared" ca="1" si="86"/>
        <v>7.6860036569390155</v>
      </c>
      <c r="AA407" s="10">
        <f t="shared" ca="1" si="86"/>
        <v>0</v>
      </c>
      <c r="AB407" s="10">
        <f t="shared" ca="1" si="86"/>
        <v>7.695213750130466</v>
      </c>
      <c r="AC407" s="10">
        <f t="shared" ca="1" si="86"/>
        <v>0</v>
      </c>
      <c r="AD407" s="11">
        <f t="shared" ca="1" si="84"/>
        <v>0</v>
      </c>
    </row>
    <row r="408" spans="1:30" x14ac:dyDescent="0.25">
      <c r="A408">
        <v>150104</v>
      </c>
      <c r="B408" s="2">
        <v>102</v>
      </c>
      <c r="C408" s="2">
        <v>1585</v>
      </c>
      <c r="D408" s="2">
        <v>6920</v>
      </c>
      <c r="E408">
        <v>36</v>
      </c>
      <c r="F408" s="10">
        <f t="shared" ca="1" si="85"/>
        <v>8.0041978977221824</v>
      </c>
      <c r="G408" s="10">
        <f t="shared" ca="1" si="85"/>
        <v>0</v>
      </c>
      <c r="H408" s="10">
        <f t="shared" ca="1" si="85"/>
        <v>7.9789249920623737</v>
      </c>
      <c r="I408" s="10">
        <f t="shared" ca="1" si="85"/>
        <v>0</v>
      </c>
      <c r="J408" s="10">
        <f t="shared" ca="1" si="85"/>
        <v>7.946500859174356</v>
      </c>
      <c r="K408" s="10">
        <f t="shared" ca="1" si="85"/>
        <v>0</v>
      </c>
      <c r="L408" s="10">
        <f t="shared" ca="1" si="85"/>
        <v>7.907810513717382</v>
      </c>
      <c r="M408" s="10">
        <f t="shared" ca="1" si="85"/>
        <v>0</v>
      </c>
      <c r="N408" s="10">
        <f t="shared" ca="1" si="85"/>
        <v>7.8720270053217574</v>
      </c>
      <c r="O408" s="10">
        <f t="shared" ca="1" si="85"/>
        <v>0</v>
      </c>
      <c r="P408" s="10">
        <f t="shared" ca="1" si="86"/>
        <v>7.8612672247546582</v>
      </c>
      <c r="Q408" s="10">
        <f t="shared" ca="1" si="86"/>
        <v>0</v>
      </c>
      <c r="R408" s="10">
        <f t="shared" ca="1" si="86"/>
        <v>7.8544029198088445</v>
      </c>
      <c r="S408" s="10">
        <f t="shared" ca="1" si="86"/>
        <v>0</v>
      </c>
      <c r="T408" s="10">
        <f t="shared" ca="1" si="86"/>
        <v>7.7144324494472123</v>
      </c>
      <c r="U408" s="10">
        <f t="shared" ca="1" si="86"/>
        <v>0</v>
      </c>
      <c r="V408" s="10">
        <f t="shared" ca="1" si="86"/>
        <v>7.6814845007376826</v>
      </c>
      <c r="W408" s="10">
        <f t="shared" ca="1" si="86"/>
        <v>0</v>
      </c>
      <c r="X408" s="10">
        <f t="shared" ca="1" si="86"/>
        <v>7.7112375557531285</v>
      </c>
      <c r="Y408" s="10">
        <f t="shared" ca="1" si="86"/>
        <v>0</v>
      </c>
      <c r="Z408" s="10">
        <f t="shared" ca="1" si="86"/>
        <v>7.6918032206807032</v>
      </c>
      <c r="AA408" s="10">
        <f t="shared" ca="1" si="86"/>
        <v>0</v>
      </c>
      <c r="AB408" s="10">
        <f t="shared" ca="1" si="86"/>
        <v>7.7010202634554368</v>
      </c>
      <c r="AC408" s="10">
        <f t="shared" ca="1" si="86"/>
        <v>0</v>
      </c>
      <c r="AD408" s="11">
        <f t="shared" ca="1" si="84"/>
        <v>0</v>
      </c>
    </row>
    <row r="409" spans="1:30" x14ac:dyDescent="0.25">
      <c r="A409">
        <v>150105</v>
      </c>
      <c r="B409" s="2">
        <v>102</v>
      </c>
      <c r="C409" s="2">
        <v>1585</v>
      </c>
      <c r="D409" s="2">
        <v>6920</v>
      </c>
      <c r="E409">
        <v>36</v>
      </c>
      <c r="F409" s="10">
        <f t="shared" ca="1" si="85"/>
        <v>8.4562822810056897</v>
      </c>
      <c r="G409" s="10">
        <f t="shared" ca="1" si="85"/>
        <v>0</v>
      </c>
      <c r="H409" s="10">
        <f t="shared" ca="1" si="85"/>
        <v>8.4295819386289246</v>
      </c>
      <c r="I409" s="10">
        <f t="shared" ca="1" si="85"/>
        <v>0</v>
      </c>
      <c r="J409" s="10">
        <f t="shared" ca="1" si="85"/>
        <v>8.3953264612005185</v>
      </c>
      <c r="K409" s="10">
        <f t="shared" ca="1" si="85"/>
        <v>0</v>
      </c>
      <c r="L409" s="10">
        <f t="shared" ca="1" si="85"/>
        <v>8.3544508498132846</v>
      </c>
      <c r="M409" s="10">
        <f t="shared" ca="1" si="85"/>
        <v>0</v>
      </c>
      <c r="N409" s="10">
        <f t="shared" ca="1" si="85"/>
        <v>8.3166462562906478</v>
      </c>
      <c r="O409" s="10">
        <f t="shared" ca="1" si="85"/>
        <v>0</v>
      </c>
      <c r="P409" s="10">
        <f t="shared" ca="1" si="86"/>
        <v>8.3052787535227601</v>
      </c>
      <c r="Q409" s="10">
        <f t="shared" ca="1" si="86"/>
        <v>0</v>
      </c>
      <c r="R409" s="10">
        <f t="shared" ca="1" si="86"/>
        <v>8.2980267463852027</v>
      </c>
      <c r="S409" s="10">
        <f t="shared" ca="1" si="86"/>
        <v>0</v>
      </c>
      <c r="T409" s="10">
        <f t="shared" ca="1" si="86"/>
        <v>8.150150616445945</v>
      </c>
      <c r="U409" s="10">
        <f t="shared" ca="1" si="86"/>
        <v>0</v>
      </c>
      <c r="V409" s="10">
        <f t="shared" ca="1" si="86"/>
        <v>8.1153417376016126</v>
      </c>
      <c r="W409" s="10">
        <f t="shared" ca="1" si="86"/>
        <v>0</v>
      </c>
      <c r="X409" s="10">
        <f t="shared" ca="1" si="86"/>
        <v>8.1467752722477869</v>
      </c>
      <c r="Y409" s="10">
        <f t="shared" ca="1" si="86"/>
        <v>0</v>
      </c>
      <c r="Z409" s="10">
        <f t="shared" ca="1" si="86"/>
        <v>8.126243268239886</v>
      </c>
      <c r="AA409" s="10">
        <f t="shared" ca="1" si="86"/>
        <v>0</v>
      </c>
      <c r="AB409" s="10">
        <f t="shared" ca="1" si="86"/>
        <v>8.1359808979805788</v>
      </c>
      <c r="AC409" s="10">
        <f t="shared" ca="1" si="86"/>
        <v>0</v>
      </c>
      <c r="AD409" s="11">
        <f t="shared" ca="1" si="84"/>
        <v>0</v>
      </c>
    </row>
    <row r="410" spans="1:30" x14ac:dyDescent="0.25">
      <c r="A410">
        <v>150106</v>
      </c>
      <c r="B410" s="2">
        <v>102</v>
      </c>
      <c r="C410" s="2">
        <v>1585</v>
      </c>
      <c r="D410" s="2">
        <v>6920</v>
      </c>
      <c r="E410">
        <v>36</v>
      </c>
      <c r="F410" s="10">
        <f t="shared" ref="F410:O419" ca="1" si="87">IFERROR(INDEX((INDIRECT("'"&amp;F$2&amp;F$3)),MATCH($A410,INDIRECT("'"&amp;F$2&amp;$A$1),0))*INDEX(F$4:F$8,MATCH($B410,$E$4:$E$8,0)),0)</f>
        <v>8.8359453795884413</v>
      </c>
      <c r="G410" s="10">
        <f t="shared" ca="1" si="87"/>
        <v>0</v>
      </c>
      <c r="H410" s="10">
        <f t="shared" ca="1" si="87"/>
        <v>8.8080462675416111</v>
      </c>
      <c r="I410" s="10">
        <f t="shared" ca="1" si="87"/>
        <v>0</v>
      </c>
      <c r="J410" s="10">
        <f t="shared" ca="1" si="87"/>
        <v>8.7722528163001599</v>
      </c>
      <c r="K410" s="10">
        <f t="shared" ca="1" si="87"/>
        <v>0</v>
      </c>
      <c r="L410" s="10">
        <f t="shared" ca="1" si="87"/>
        <v>8.7295420058549897</v>
      </c>
      <c r="M410" s="10">
        <f t="shared" ca="1" si="87"/>
        <v>0</v>
      </c>
      <c r="N410" s="10">
        <f t="shared" ca="1" si="87"/>
        <v>8.690040093269376</v>
      </c>
      <c r="O410" s="10">
        <f t="shared" ca="1" si="87"/>
        <v>0</v>
      </c>
      <c r="P410" s="10">
        <f t="shared" ref="P410:AC419" ca="1" si="88">IFERROR(INDEX((INDIRECT("'"&amp;P$2&amp;P$3)),MATCH($A410,INDIRECT("'"&amp;P$2&amp;$A$1),0))*INDEX(P$4:P$8,MATCH($B410,$E$4:$E$8,0)),0)</f>
        <v>8.6781622218571393</v>
      </c>
      <c r="Q410" s="10">
        <f t="shared" ca="1" si="88"/>
        <v>0</v>
      </c>
      <c r="R410" s="10">
        <f t="shared" ca="1" si="88"/>
        <v>8.6705846201604952</v>
      </c>
      <c r="S410" s="10">
        <f t="shared" ca="1" si="88"/>
        <v>0</v>
      </c>
      <c r="T410" s="10">
        <f t="shared" ca="1" si="88"/>
        <v>8.5160692712555601</v>
      </c>
      <c r="U410" s="10">
        <f t="shared" ca="1" si="88"/>
        <v>0</v>
      </c>
      <c r="V410" s="10">
        <f t="shared" ca="1" si="88"/>
        <v>8.4796975724436496</v>
      </c>
      <c r="W410" s="10">
        <f t="shared" ca="1" si="88"/>
        <v>0</v>
      </c>
      <c r="X410" s="10">
        <f t="shared" ca="1" si="88"/>
        <v>8.5125423836729137</v>
      </c>
      <c r="Y410" s="10">
        <f t="shared" ca="1" si="88"/>
        <v>0</v>
      </c>
      <c r="Z410" s="10">
        <f t="shared" ca="1" si="88"/>
        <v>8.4910885508988105</v>
      </c>
      <c r="AA410" s="10">
        <f t="shared" ca="1" si="88"/>
        <v>0</v>
      </c>
      <c r="AB410" s="10">
        <f t="shared" ca="1" si="88"/>
        <v>8.5012633726060614</v>
      </c>
      <c r="AC410" s="10">
        <f t="shared" ca="1" si="88"/>
        <v>0</v>
      </c>
      <c r="AD410" s="11">
        <f t="shared" ca="1" si="84"/>
        <v>0</v>
      </c>
    </row>
    <row r="411" spans="1:30" x14ac:dyDescent="0.25">
      <c r="A411">
        <v>150107</v>
      </c>
      <c r="B411" s="2">
        <v>102</v>
      </c>
      <c r="C411" s="2">
        <v>1585</v>
      </c>
      <c r="D411" s="2">
        <v>6920</v>
      </c>
      <c r="E411">
        <v>36</v>
      </c>
      <c r="F411" s="10">
        <f t="shared" ca="1" si="87"/>
        <v>8.9042518185675625</v>
      </c>
      <c r="G411" s="10">
        <f t="shared" ca="1" si="87"/>
        <v>0</v>
      </c>
      <c r="H411" s="10">
        <f t="shared" ca="1" si="87"/>
        <v>8.8761370319196864</v>
      </c>
      <c r="I411" s="10">
        <f t="shared" ca="1" si="87"/>
        <v>0</v>
      </c>
      <c r="J411" s="10">
        <f t="shared" ca="1" si="87"/>
        <v>8.840066878742217</v>
      </c>
      <c r="K411" s="10">
        <f t="shared" ca="1" si="87"/>
        <v>0</v>
      </c>
      <c r="L411" s="10">
        <f t="shared" ca="1" si="87"/>
        <v>8.7970258915879267</v>
      </c>
      <c r="M411" s="10">
        <f t="shared" ca="1" si="87"/>
        <v>0</v>
      </c>
      <c r="N411" s="10">
        <f t="shared" ca="1" si="87"/>
        <v>8.757218608737368</v>
      </c>
      <c r="O411" s="10">
        <f t="shared" ca="1" si="87"/>
        <v>0</v>
      </c>
      <c r="P411" s="10">
        <f t="shared" ca="1" si="88"/>
        <v>8.7452489152207633</v>
      </c>
      <c r="Q411" s="10">
        <f t="shared" ca="1" si="88"/>
        <v>0</v>
      </c>
      <c r="R411" s="10">
        <f t="shared" ca="1" si="88"/>
        <v>8.7376127347342276</v>
      </c>
      <c r="S411" s="10">
        <f t="shared" ca="1" si="88"/>
        <v>0</v>
      </c>
      <c r="T411" s="10">
        <f t="shared" ca="1" si="88"/>
        <v>8.5819029020702953</v>
      </c>
      <c r="U411" s="10">
        <f t="shared" ca="1" si="88"/>
        <v>0</v>
      </c>
      <c r="V411" s="10">
        <f t="shared" ca="1" si="88"/>
        <v>8.5452500311688411</v>
      </c>
      <c r="W411" s="10">
        <f t="shared" ca="1" si="88"/>
        <v>0</v>
      </c>
      <c r="X411" s="10">
        <f t="shared" ca="1" si="88"/>
        <v>8.5783487498180406</v>
      </c>
      <c r="Y411" s="10">
        <f t="shared" ca="1" si="88"/>
        <v>0</v>
      </c>
      <c r="Z411" s="10">
        <f t="shared" ca="1" si="88"/>
        <v>8.5567290677933698</v>
      </c>
      <c r="AA411" s="10">
        <f t="shared" ca="1" si="88"/>
        <v>0</v>
      </c>
      <c r="AB411" s="10">
        <f t="shared" ca="1" si="88"/>
        <v>8.5669825461477842</v>
      </c>
      <c r="AC411" s="10">
        <f t="shared" ca="1" si="88"/>
        <v>0</v>
      </c>
      <c r="AD411" s="11">
        <f t="shared" ca="1" si="84"/>
        <v>0</v>
      </c>
    </row>
    <row r="412" spans="1:30" x14ac:dyDescent="0.25">
      <c r="A412">
        <v>150108</v>
      </c>
      <c r="B412" s="2">
        <v>102</v>
      </c>
      <c r="C412" s="2">
        <v>1585</v>
      </c>
      <c r="D412" s="2">
        <v>6920</v>
      </c>
      <c r="E412">
        <v>36</v>
      </c>
      <c r="F412" s="10">
        <f t="shared" ca="1" si="87"/>
        <v>9.3464605721191472</v>
      </c>
      <c r="G412" s="10">
        <f t="shared" ca="1" si="87"/>
        <v>0</v>
      </c>
      <c r="H412" s="10">
        <f t="shared" ca="1" si="87"/>
        <v>9.3169495306243455</v>
      </c>
      <c r="I412" s="10">
        <f t="shared" ca="1" si="87"/>
        <v>0</v>
      </c>
      <c r="J412" s="10">
        <f t="shared" ca="1" si="87"/>
        <v>9.2790880380056713</v>
      </c>
      <c r="K412" s="10">
        <f t="shared" ca="1" si="87"/>
        <v>0</v>
      </c>
      <c r="L412" s="10">
        <f t="shared" ca="1" si="87"/>
        <v>9.2339095213128015</v>
      </c>
      <c r="M412" s="10">
        <f t="shared" ca="1" si="87"/>
        <v>0</v>
      </c>
      <c r="N412" s="10">
        <f t="shared" ca="1" si="87"/>
        <v>9.1921253032530537</v>
      </c>
      <c r="O412" s="10">
        <f t="shared" ca="1" si="87"/>
        <v>0</v>
      </c>
      <c r="P412" s="10">
        <f t="shared" ca="1" si="88"/>
        <v>9.1795611630206313</v>
      </c>
      <c r="Q412" s="10">
        <f t="shared" ca="1" si="88"/>
        <v>0</v>
      </c>
      <c r="R412" s="10">
        <f t="shared" ca="1" si="88"/>
        <v>9.1715457495649861</v>
      </c>
      <c r="S412" s="10">
        <f t="shared" ca="1" si="88"/>
        <v>0</v>
      </c>
      <c r="T412" s="10">
        <f t="shared" ca="1" si="88"/>
        <v>9.0081029537705106</v>
      </c>
      <c r="U412" s="10">
        <f t="shared" ca="1" si="88"/>
        <v>0</v>
      </c>
      <c r="V412" s="10">
        <f t="shared" ca="1" si="88"/>
        <v>8.969629804120693</v>
      </c>
      <c r="W412" s="10">
        <f t="shared" ca="1" si="88"/>
        <v>0</v>
      </c>
      <c r="X412" s="10">
        <f t="shared" ca="1" si="88"/>
        <v>9.0043722928941268</v>
      </c>
      <c r="Y412" s="10">
        <f t="shared" ca="1" si="88"/>
        <v>0</v>
      </c>
      <c r="Z412" s="10">
        <f t="shared" ca="1" si="88"/>
        <v>8.9816789201388794</v>
      </c>
      <c r="AA412" s="10">
        <f t="shared" ca="1" si="88"/>
        <v>0</v>
      </c>
      <c r="AB412" s="10">
        <f t="shared" ca="1" si="88"/>
        <v>8.9924416134138809</v>
      </c>
      <c r="AC412" s="10">
        <f t="shared" ca="1" si="88"/>
        <v>0</v>
      </c>
      <c r="AD412" s="11">
        <f t="shared" ca="1" si="84"/>
        <v>0</v>
      </c>
    </row>
    <row r="413" spans="1:30" x14ac:dyDescent="0.25">
      <c r="A413">
        <v>150109</v>
      </c>
      <c r="B413" s="2">
        <v>102</v>
      </c>
      <c r="C413" s="2">
        <v>1585</v>
      </c>
      <c r="D413" s="2">
        <v>6920</v>
      </c>
      <c r="E413">
        <v>36</v>
      </c>
      <c r="F413" s="10">
        <f t="shared" ca="1" si="87"/>
        <v>10.916137053398412</v>
      </c>
      <c r="G413" s="10">
        <f t="shared" ca="1" si="87"/>
        <v>0</v>
      </c>
      <c r="H413" s="10">
        <f t="shared" ca="1" si="87"/>
        <v>10.881669826894855</v>
      </c>
      <c r="I413" s="10">
        <f t="shared" ca="1" si="87"/>
        <v>0</v>
      </c>
      <c r="J413" s="10">
        <f t="shared" ca="1" si="87"/>
        <v>10.837449746011556</v>
      </c>
      <c r="K413" s="10">
        <f t="shared" ca="1" si="87"/>
        <v>0</v>
      </c>
      <c r="L413" s="10">
        <f t="shared" ca="1" si="87"/>
        <v>10.784683795063261</v>
      </c>
      <c r="M413" s="10">
        <f t="shared" ca="1" si="87"/>
        <v>0</v>
      </c>
      <c r="N413" s="10">
        <f t="shared" ca="1" si="87"/>
        <v>10.735882192842851</v>
      </c>
      <c r="O413" s="10">
        <f t="shared" ca="1" si="87"/>
        <v>0</v>
      </c>
      <c r="P413" s="10">
        <f t="shared" ca="1" si="88"/>
        <v>10.721207988027354</v>
      </c>
      <c r="Q413" s="10">
        <f t="shared" ca="1" si="88"/>
        <v>0</v>
      </c>
      <c r="R413" s="10">
        <f t="shared" ca="1" si="88"/>
        <v>10.711846438685084</v>
      </c>
      <c r="S413" s="10">
        <f t="shared" ca="1" si="88"/>
        <v>0</v>
      </c>
      <c r="T413" s="10">
        <f t="shared" ca="1" si="88"/>
        <v>10.520954502051305</v>
      </c>
      <c r="U413" s="10">
        <f t="shared" ca="1" si="88"/>
        <v>0</v>
      </c>
      <c r="V413" s="10">
        <f t="shared" ca="1" si="88"/>
        <v>10.476020040367903</v>
      </c>
      <c r="W413" s="10">
        <f t="shared" ca="1" si="88"/>
        <v>0</v>
      </c>
      <c r="X413" s="10">
        <f t="shared" ca="1" si="88"/>
        <v>10.516597301257258</v>
      </c>
      <c r="Y413" s="10">
        <f t="shared" ca="1" si="88"/>
        <v>0</v>
      </c>
      <c r="Z413" s="10">
        <f t="shared" ca="1" si="88"/>
        <v>10.490092726045214</v>
      </c>
      <c r="AA413" s="10">
        <f t="shared" ca="1" si="88"/>
        <v>0</v>
      </c>
      <c r="AB413" s="10">
        <f t="shared" ca="1" si="88"/>
        <v>10.502662942754206</v>
      </c>
      <c r="AC413" s="10">
        <f t="shared" ca="1" si="88"/>
        <v>0</v>
      </c>
      <c r="AD413" s="11">
        <f t="shared" ca="1" si="84"/>
        <v>0</v>
      </c>
    </row>
    <row r="414" spans="1:30" x14ac:dyDescent="0.25">
      <c r="A414">
        <v>150110</v>
      </c>
      <c r="B414" s="2">
        <v>102</v>
      </c>
      <c r="C414" s="2">
        <v>1585</v>
      </c>
      <c r="D414" s="2">
        <v>6920</v>
      </c>
      <c r="E414">
        <v>36</v>
      </c>
      <c r="F414" s="10">
        <f t="shared" ca="1" si="87"/>
        <v>12.420524649227749</v>
      </c>
      <c r="G414" s="10">
        <f t="shared" ca="1" si="87"/>
        <v>0</v>
      </c>
      <c r="H414" s="10">
        <f t="shared" ca="1" si="87"/>
        <v>12.381307384522865</v>
      </c>
      <c r="I414" s="10">
        <f t="shared" ca="1" si="87"/>
        <v>0</v>
      </c>
      <c r="J414" s="10">
        <f t="shared" ca="1" si="87"/>
        <v>12.33099319353065</v>
      </c>
      <c r="K414" s="10">
        <f t="shared" ca="1" si="87"/>
        <v>0</v>
      </c>
      <c r="L414" s="10">
        <f t="shared" ca="1" si="87"/>
        <v>12.270955398916373</v>
      </c>
      <c r="M414" s="10">
        <f t="shared" ca="1" si="87"/>
        <v>0</v>
      </c>
      <c r="N414" s="10">
        <f t="shared" ca="1" si="87"/>
        <v>12.215428292547577</v>
      </c>
      <c r="O414" s="10">
        <f t="shared" ca="1" si="87"/>
        <v>0</v>
      </c>
      <c r="P414" s="10">
        <f t="shared" ca="1" si="88"/>
        <v>12.198731788855188</v>
      </c>
      <c r="Q414" s="10">
        <f t="shared" ca="1" si="88"/>
        <v>0</v>
      </c>
      <c r="R414" s="10">
        <f t="shared" ca="1" si="88"/>
        <v>12.188080094598158</v>
      </c>
      <c r="S414" s="10">
        <f t="shared" ca="1" si="88"/>
        <v>0</v>
      </c>
      <c r="T414" s="10">
        <f t="shared" ca="1" si="88"/>
        <v>11.97088073252524</v>
      </c>
      <c r="U414" s="10">
        <f t="shared" ca="1" si="88"/>
        <v>0</v>
      </c>
      <c r="V414" s="10">
        <f t="shared" ca="1" si="88"/>
        <v>11.919753709640828</v>
      </c>
      <c r="W414" s="10">
        <f t="shared" ca="1" si="88"/>
        <v>0</v>
      </c>
      <c r="X414" s="10">
        <f t="shared" ca="1" si="88"/>
        <v>11.965923052019823</v>
      </c>
      <c r="Y414" s="10">
        <f t="shared" ca="1" si="88"/>
        <v>0</v>
      </c>
      <c r="Z414" s="10">
        <f t="shared" ca="1" si="88"/>
        <v>11.93576579692783</v>
      </c>
      <c r="AA414" s="10">
        <f t="shared" ca="1" si="88"/>
        <v>0</v>
      </c>
      <c r="AB414" s="10">
        <f t="shared" ca="1" si="88"/>
        <v>11.950068355215294</v>
      </c>
      <c r="AC414" s="10">
        <f t="shared" ca="1" si="88"/>
        <v>0</v>
      </c>
      <c r="AD414" s="11">
        <f t="shared" ca="1" si="84"/>
        <v>0</v>
      </c>
    </row>
    <row r="415" spans="1:30" x14ac:dyDescent="0.25">
      <c r="A415">
        <v>150111</v>
      </c>
      <c r="B415" s="2">
        <v>102</v>
      </c>
      <c r="C415" s="2">
        <v>1585</v>
      </c>
      <c r="D415" s="2">
        <v>6920</v>
      </c>
      <c r="E415">
        <v>36</v>
      </c>
      <c r="F415" s="10">
        <f t="shared" ca="1" si="87"/>
        <v>13.441829357337275</v>
      </c>
      <c r="G415" s="10">
        <f t="shared" ca="1" si="87"/>
        <v>0</v>
      </c>
      <c r="H415" s="10">
        <f t="shared" ca="1" si="87"/>
        <v>13.399387367573389</v>
      </c>
      <c r="I415" s="10">
        <f t="shared" ca="1" si="87"/>
        <v>0</v>
      </c>
      <c r="J415" s="10">
        <f t="shared" ca="1" si="87"/>
        <v>13.344935982573976</v>
      </c>
      <c r="K415" s="10">
        <f t="shared" ca="1" si="87"/>
        <v>0</v>
      </c>
      <c r="L415" s="10">
        <f t="shared" ca="1" si="87"/>
        <v>13.279961449453415</v>
      </c>
      <c r="M415" s="10">
        <f t="shared" ca="1" si="87"/>
        <v>0</v>
      </c>
      <c r="N415" s="10">
        <f t="shared" ca="1" si="87"/>
        <v>13.219868505749748</v>
      </c>
      <c r="O415" s="10">
        <f t="shared" ca="1" si="87"/>
        <v>0</v>
      </c>
      <c r="P415" s="10">
        <f t="shared" ca="1" si="88"/>
        <v>13.201799095653517</v>
      </c>
      <c r="Q415" s="10">
        <f t="shared" ca="1" si="88"/>
        <v>0</v>
      </c>
      <c r="R415" s="10">
        <f t="shared" ca="1" si="88"/>
        <v>13.190271542622298</v>
      </c>
      <c r="S415" s="10">
        <f t="shared" ca="1" si="88"/>
        <v>0</v>
      </c>
      <c r="T415" s="10">
        <f t="shared" ca="1" si="88"/>
        <v>12.955212489646769</v>
      </c>
      <c r="U415" s="10">
        <f t="shared" ca="1" si="88"/>
        <v>0</v>
      </c>
      <c r="V415" s="10">
        <f t="shared" ca="1" si="88"/>
        <v>12.899881435881365</v>
      </c>
      <c r="W415" s="10">
        <f t="shared" ca="1" si="88"/>
        <v>0</v>
      </c>
      <c r="X415" s="10">
        <f t="shared" ca="1" si="88"/>
        <v>12.949847153057211</v>
      </c>
      <c r="Y415" s="10">
        <f t="shared" ca="1" si="88"/>
        <v>0</v>
      </c>
      <c r="Z415" s="10">
        <f t="shared" ca="1" si="88"/>
        <v>12.917210151941685</v>
      </c>
      <c r="AA415" s="10">
        <f t="shared" ca="1" si="88"/>
        <v>0</v>
      </c>
      <c r="AB415" s="10">
        <f t="shared" ca="1" si="88"/>
        <v>12.932688769254796</v>
      </c>
      <c r="AC415" s="10">
        <f t="shared" ca="1" si="88"/>
        <v>0</v>
      </c>
      <c r="AD415" s="11">
        <f t="shared" ca="1" si="84"/>
        <v>0</v>
      </c>
    </row>
    <row r="416" spans="1:30" x14ac:dyDescent="0.25">
      <c r="A416">
        <v>150112</v>
      </c>
      <c r="B416" s="2">
        <v>102</v>
      </c>
      <c r="C416" s="2">
        <v>1585</v>
      </c>
      <c r="D416" s="2">
        <v>6920</v>
      </c>
      <c r="E416">
        <v>36</v>
      </c>
      <c r="F416" s="10">
        <f t="shared" ca="1" si="87"/>
        <v>16.049269929612596</v>
      </c>
      <c r="G416" s="10">
        <f t="shared" ca="1" si="87"/>
        <v>0</v>
      </c>
      <c r="H416" s="10">
        <f t="shared" ca="1" si="87"/>
        <v>15.998595059997573</v>
      </c>
      <c r="I416" s="10">
        <f t="shared" ca="1" si="87"/>
        <v>0</v>
      </c>
      <c r="J416" s="10">
        <f t="shared" ca="1" si="87"/>
        <v>15.933581217561029</v>
      </c>
      <c r="K416" s="10">
        <f t="shared" ca="1" si="87"/>
        <v>0</v>
      </c>
      <c r="L416" s="10">
        <f t="shared" ca="1" si="87"/>
        <v>15.856002951025959</v>
      </c>
      <c r="M416" s="10">
        <f t="shared" ca="1" si="87"/>
        <v>0</v>
      </c>
      <c r="N416" s="10">
        <f t="shared" ca="1" si="87"/>
        <v>15.784253202630387</v>
      </c>
      <c r="O416" s="10">
        <f t="shared" ca="1" si="87"/>
        <v>0</v>
      </c>
      <c r="P416" s="10">
        <f t="shared" ca="1" si="88"/>
        <v>15.762678695738957</v>
      </c>
      <c r="Q416" s="10">
        <f t="shared" ca="1" si="88"/>
        <v>0</v>
      </c>
      <c r="R416" s="10">
        <f t="shared" ca="1" si="88"/>
        <v>15.748915032675868</v>
      </c>
      <c r="S416" s="10">
        <f t="shared" ca="1" si="88"/>
        <v>0</v>
      </c>
      <c r="T416" s="10">
        <f t="shared" ca="1" si="88"/>
        <v>15.468259320546617</v>
      </c>
      <c r="U416" s="10">
        <f t="shared" ca="1" si="88"/>
        <v>0</v>
      </c>
      <c r="V416" s="10">
        <f t="shared" ca="1" si="88"/>
        <v>15.402195171555903</v>
      </c>
      <c r="W416" s="10">
        <f t="shared" ca="1" si="88"/>
        <v>0</v>
      </c>
      <c r="X416" s="10">
        <f t="shared" ca="1" si="88"/>
        <v>15.461853218155349</v>
      </c>
      <c r="Y416" s="10">
        <f t="shared" ca="1" si="88"/>
        <v>0</v>
      </c>
      <c r="Z416" s="10">
        <f t="shared" ca="1" si="88"/>
        <v>15.422885304884657</v>
      </c>
      <c r="AA416" s="10">
        <f t="shared" ca="1" si="88"/>
        <v>0</v>
      </c>
      <c r="AB416" s="10">
        <f t="shared" ca="1" si="88"/>
        <v>15.441366458066364</v>
      </c>
      <c r="AC416" s="10">
        <f t="shared" ca="1" si="88"/>
        <v>0</v>
      </c>
      <c r="AD416" s="11">
        <f t="shared" ca="1" si="84"/>
        <v>0</v>
      </c>
    </row>
    <row r="417" spans="1:30" x14ac:dyDescent="0.25">
      <c r="A417">
        <v>150113</v>
      </c>
      <c r="B417" s="2">
        <v>102</v>
      </c>
      <c r="C417" s="2">
        <v>1585</v>
      </c>
      <c r="D417" s="2">
        <v>6920</v>
      </c>
      <c r="E417">
        <v>36</v>
      </c>
      <c r="F417" s="10">
        <f t="shared" ca="1" si="87"/>
        <v>16.844806769128475</v>
      </c>
      <c r="G417" s="10">
        <f t="shared" ca="1" si="87"/>
        <v>0</v>
      </c>
      <c r="H417" s="10">
        <f t="shared" ca="1" si="87"/>
        <v>16.791620026649877</v>
      </c>
      <c r="I417" s="10">
        <f t="shared" ca="1" si="87"/>
        <v>0</v>
      </c>
      <c r="J417" s="10">
        <f t="shared" ca="1" si="87"/>
        <v>16.72338355122357</v>
      </c>
      <c r="K417" s="10">
        <f t="shared" ca="1" si="87"/>
        <v>0</v>
      </c>
      <c r="L417" s="10">
        <f t="shared" ca="1" si="87"/>
        <v>16.641959853136466</v>
      </c>
      <c r="M417" s="10">
        <f t="shared" ca="1" si="87"/>
        <v>0</v>
      </c>
      <c r="N417" s="10">
        <f t="shared" ca="1" si="87"/>
        <v>16.566653583582923</v>
      </c>
      <c r="O417" s="10">
        <f t="shared" ca="1" si="87"/>
        <v>0</v>
      </c>
      <c r="P417" s="10">
        <f t="shared" ca="1" si="88"/>
        <v>16.544009662624575</v>
      </c>
      <c r="Q417" s="10">
        <f t="shared" ca="1" si="88"/>
        <v>0</v>
      </c>
      <c r="R417" s="10">
        <f t="shared" ca="1" si="88"/>
        <v>16.529563756626985</v>
      </c>
      <c r="S417" s="10">
        <f t="shared" ca="1" si="88"/>
        <v>0</v>
      </c>
      <c r="T417" s="10">
        <f t="shared" ca="1" si="88"/>
        <v>16.234996386260406</v>
      </c>
      <c r="U417" s="10">
        <f t="shared" ca="1" si="88"/>
        <v>0</v>
      </c>
      <c r="V417" s="10">
        <f t="shared" ca="1" si="88"/>
        <v>16.165657542250923</v>
      </c>
      <c r="W417" s="10">
        <f t="shared" ca="1" si="88"/>
        <v>0</v>
      </c>
      <c r="X417" s="10">
        <f t="shared" ca="1" si="88"/>
        <v>16.228272743540366</v>
      </c>
      <c r="Y417" s="10">
        <f t="shared" ca="1" si="88"/>
        <v>0</v>
      </c>
      <c r="Z417" s="10">
        <f t="shared" ca="1" si="88"/>
        <v>16.187373252652634</v>
      </c>
      <c r="AA417" s="10">
        <f t="shared" ca="1" si="88"/>
        <v>0</v>
      </c>
      <c r="AB417" s="10">
        <f t="shared" ca="1" si="88"/>
        <v>16.206770487267157</v>
      </c>
      <c r="AC417" s="10">
        <f t="shared" ca="1" si="88"/>
        <v>0</v>
      </c>
      <c r="AD417" s="11">
        <f t="shared" ca="1" si="84"/>
        <v>0</v>
      </c>
    </row>
    <row r="418" spans="1:30" x14ac:dyDescent="0.25">
      <c r="A418">
        <v>150114</v>
      </c>
      <c r="B418" s="2">
        <v>102</v>
      </c>
      <c r="C418" s="2">
        <v>1585</v>
      </c>
      <c r="D418" s="2">
        <v>6920</v>
      </c>
      <c r="E418">
        <v>36</v>
      </c>
      <c r="F418" s="10">
        <f t="shared" ca="1" si="87"/>
        <v>17.397019064971737</v>
      </c>
      <c r="G418" s="10">
        <f t="shared" ca="1" si="87"/>
        <v>0</v>
      </c>
      <c r="H418" s="10">
        <f t="shared" ca="1" si="87"/>
        <v>17.342088736260596</v>
      </c>
      <c r="I418" s="10">
        <f t="shared" ca="1" si="87"/>
        <v>0</v>
      </c>
      <c r="J418" s="10">
        <f t="shared" ca="1" si="87"/>
        <v>17.271615309038292</v>
      </c>
      <c r="K418" s="10">
        <f t="shared" ca="1" si="87"/>
        <v>0</v>
      </c>
      <c r="L418" s="10">
        <f t="shared" ca="1" si="87"/>
        <v>17.187522351049726</v>
      </c>
      <c r="M418" s="10">
        <f t="shared" ca="1" si="87"/>
        <v>0</v>
      </c>
      <c r="N418" s="10">
        <f t="shared" ca="1" si="87"/>
        <v>17.109747365257906</v>
      </c>
      <c r="O418" s="10">
        <f t="shared" ca="1" si="87"/>
        <v>0</v>
      </c>
      <c r="P418" s="10">
        <f t="shared" ca="1" si="88"/>
        <v>17.086361123431725</v>
      </c>
      <c r="Q418" s="10">
        <f t="shared" ca="1" si="88"/>
        <v>0</v>
      </c>
      <c r="R418" s="10">
        <f t="shared" ca="1" si="88"/>
        <v>17.071441646735121</v>
      </c>
      <c r="S418" s="10">
        <f t="shared" ca="1" si="88"/>
        <v>0</v>
      </c>
      <c r="T418" s="10">
        <f t="shared" ca="1" si="88"/>
        <v>16.767217666702425</v>
      </c>
      <c r="U418" s="10">
        <f t="shared" ca="1" si="88"/>
        <v>0</v>
      </c>
      <c r="V418" s="10">
        <f t="shared" ca="1" si="88"/>
        <v>16.695605732667847</v>
      </c>
      <c r="W418" s="10">
        <f t="shared" ca="1" si="88"/>
        <v>0</v>
      </c>
      <c r="X418" s="10">
        <f t="shared" ca="1" si="88"/>
        <v>16.760273607195554</v>
      </c>
      <c r="Y418" s="10">
        <f t="shared" ca="1" si="88"/>
        <v>0</v>
      </c>
      <c r="Z418" s="10">
        <f t="shared" ca="1" si="88"/>
        <v>16.718033335017097</v>
      </c>
      <c r="AA418" s="10">
        <f t="shared" ca="1" si="88"/>
        <v>0</v>
      </c>
      <c r="AB418" s="10">
        <f t="shared" ca="1" si="88"/>
        <v>16.738066456502054</v>
      </c>
      <c r="AC418" s="10">
        <f t="shared" ca="1" si="88"/>
        <v>0</v>
      </c>
      <c r="AD418" s="11">
        <f t="shared" ca="1" si="84"/>
        <v>0</v>
      </c>
    </row>
    <row r="419" spans="1:30" x14ac:dyDescent="0.25">
      <c r="A419">
        <v>150115</v>
      </c>
      <c r="B419" s="2">
        <v>102</v>
      </c>
      <c r="C419" s="2">
        <v>1585</v>
      </c>
      <c r="D419" s="2">
        <v>6920</v>
      </c>
      <c r="E419">
        <v>36</v>
      </c>
      <c r="F419" s="10">
        <f t="shared" ca="1" si="87"/>
        <v>20.956360614185026</v>
      </c>
      <c r="G419" s="10">
        <f t="shared" ca="1" si="87"/>
        <v>0</v>
      </c>
      <c r="H419" s="10">
        <f t="shared" ca="1" si="87"/>
        <v>20.890191819817019</v>
      </c>
      <c r="I419" s="10">
        <f t="shared" ca="1" si="87"/>
        <v>0</v>
      </c>
      <c r="J419" s="10">
        <f t="shared" ca="1" si="87"/>
        <v>20.805299888097423</v>
      </c>
      <c r="K419" s="10">
        <f t="shared" ca="1" si="87"/>
        <v>0</v>
      </c>
      <c r="L419" s="10">
        <f t="shared" ca="1" si="87"/>
        <v>20.704001938940706</v>
      </c>
      <c r="M419" s="10">
        <f t="shared" ca="1" si="87"/>
        <v>0</v>
      </c>
      <c r="N419" s="10">
        <f t="shared" ca="1" si="87"/>
        <v>20.610314586933477</v>
      </c>
      <c r="O419" s="10">
        <f t="shared" ca="1" si="87"/>
        <v>0</v>
      </c>
      <c r="P419" s="10">
        <f t="shared" ca="1" si="88"/>
        <v>20.582143639066508</v>
      </c>
      <c r="Q419" s="10">
        <f t="shared" ca="1" si="88"/>
        <v>0</v>
      </c>
      <c r="R419" s="10">
        <f t="shared" ca="1" si="88"/>
        <v>20.564171713378474</v>
      </c>
      <c r="S419" s="10">
        <f t="shared" ca="1" si="88"/>
        <v>0</v>
      </c>
      <c r="T419" s="10">
        <f t="shared" ca="1" si="88"/>
        <v>20.197705055542563</v>
      </c>
      <c r="U419" s="10">
        <f t="shared" ca="1" si="88"/>
        <v>0</v>
      </c>
      <c r="V419" s="10">
        <f t="shared" ca="1" si="88"/>
        <v>20.111441684311941</v>
      </c>
      <c r="W419" s="10">
        <f t="shared" ca="1" si="88"/>
        <v>0</v>
      </c>
      <c r="X419" s="10">
        <f t="shared" ca="1" si="88"/>
        <v>20.189340276806114</v>
      </c>
      <c r="Y419" s="10">
        <f t="shared" ca="1" si="88"/>
        <v>0</v>
      </c>
      <c r="Z419" s="10">
        <f t="shared" ca="1" si="88"/>
        <v>20.138457859944513</v>
      </c>
      <c r="AA419" s="10">
        <f t="shared" ca="1" si="88"/>
        <v>0</v>
      </c>
      <c r="AB419" s="10">
        <f t="shared" ca="1" si="88"/>
        <v>20.162589656115951</v>
      </c>
      <c r="AC419" s="10">
        <f t="shared" ca="1" si="88"/>
        <v>0</v>
      </c>
      <c r="AD419" s="11">
        <f t="shared" ca="1" si="84"/>
        <v>0</v>
      </c>
    </row>
    <row r="420" spans="1:30" x14ac:dyDescent="0.25">
      <c r="A420">
        <v>150116</v>
      </c>
      <c r="B420" s="2">
        <v>102</v>
      </c>
      <c r="C420" s="2">
        <v>1585</v>
      </c>
      <c r="D420" s="2">
        <v>6920</v>
      </c>
      <c r="E420">
        <v>36</v>
      </c>
      <c r="F420" s="10">
        <f t="shared" ref="F420:O429" ca="1" si="89">IFERROR(INDEX((INDIRECT("'"&amp;F$2&amp;F$3)),MATCH($A420,INDIRECT("'"&amp;F$2&amp;$A$1),0))*INDEX(F$4:F$8,MATCH($B420,$E$4:$E$8,0)),0)</f>
        <v>22.11071200062738</v>
      </c>
      <c r="G420" s="10">
        <f t="shared" ca="1" si="89"/>
        <v>0</v>
      </c>
      <c r="H420" s="10">
        <f t="shared" ca="1" si="89"/>
        <v>22.040898392118017</v>
      </c>
      <c r="I420" s="10">
        <f t="shared" ca="1" si="89"/>
        <v>0</v>
      </c>
      <c r="J420" s="10">
        <f t="shared" ca="1" si="89"/>
        <v>21.951330308805002</v>
      </c>
      <c r="K420" s="10">
        <f t="shared" ca="1" si="89"/>
        <v>0</v>
      </c>
      <c r="L420" s="10">
        <f t="shared" ca="1" si="89"/>
        <v>21.844452505865199</v>
      </c>
      <c r="M420" s="10">
        <f t="shared" ca="1" si="89"/>
        <v>0</v>
      </c>
      <c r="N420" s="10">
        <f t="shared" ca="1" si="89"/>
        <v>21.745604519019089</v>
      </c>
      <c r="O420" s="10">
        <f t="shared" ca="1" si="89"/>
        <v>0</v>
      </c>
      <c r="P420" s="10">
        <f t="shared" ref="P420:AC429" ca="1" si="90">IFERROR(INDEX((INDIRECT("'"&amp;P$2&amp;P$3)),MATCH($A420,INDIRECT("'"&amp;P$2&amp;$A$1),0))*INDEX(P$4:P$8,MATCH($B420,$E$4:$E$8,0)),0)</f>
        <v>21.715881814464673</v>
      </c>
      <c r="Q420" s="10">
        <f t="shared" ca="1" si="90"/>
        <v>0</v>
      </c>
      <c r="R420" s="10">
        <f t="shared" ca="1" si="90"/>
        <v>21.696919930753058</v>
      </c>
      <c r="S420" s="10">
        <f t="shared" ca="1" si="90"/>
        <v>0</v>
      </c>
      <c r="T420" s="10">
        <f t="shared" ca="1" si="90"/>
        <v>21.310266977102433</v>
      </c>
      <c r="U420" s="10">
        <f t="shared" ca="1" si="90"/>
        <v>0</v>
      </c>
      <c r="V420" s="10">
        <f t="shared" ca="1" si="90"/>
        <v>21.219251910479059</v>
      </c>
      <c r="W420" s="10">
        <f t="shared" ca="1" si="90"/>
        <v>0</v>
      </c>
      <c r="X420" s="10">
        <f t="shared" ca="1" si="90"/>
        <v>21.301441436399273</v>
      </c>
      <c r="Y420" s="10">
        <f t="shared" ca="1" si="90"/>
        <v>0</v>
      </c>
      <c r="Z420" s="10">
        <f t="shared" ca="1" si="90"/>
        <v>21.24775623380922</v>
      </c>
      <c r="AA420" s="10">
        <f t="shared" ca="1" si="90"/>
        <v>0</v>
      </c>
      <c r="AB420" s="10">
        <f t="shared" ca="1" si="90"/>
        <v>21.273217295728688</v>
      </c>
      <c r="AC420" s="10">
        <f t="shared" ca="1" si="90"/>
        <v>0</v>
      </c>
      <c r="AD420" s="11">
        <f t="shared" ca="1" si="84"/>
        <v>0</v>
      </c>
    </row>
    <row r="421" spans="1:30" x14ac:dyDescent="0.25">
      <c r="A421">
        <v>150117</v>
      </c>
      <c r="B421" s="2">
        <v>102</v>
      </c>
      <c r="C421" s="2">
        <v>1585</v>
      </c>
      <c r="D421" s="2">
        <v>6920</v>
      </c>
      <c r="E421">
        <v>36</v>
      </c>
      <c r="F421" s="10">
        <f t="shared" ca="1" si="89"/>
        <v>22.188345423242207</v>
      </c>
      <c r="G421" s="10">
        <f t="shared" ca="1" si="89"/>
        <v>0</v>
      </c>
      <c r="H421" s="10">
        <f t="shared" ca="1" si="89"/>
        <v>22.11828669058788</v>
      </c>
      <c r="I421" s="10">
        <f t="shared" ca="1" si="89"/>
        <v>0</v>
      </c>
      <c r="J421" s="10">
        <f t="shared" ca="1" si="89"/>
        <v>22.028404122745172</v>
      </c>
      <c r="K421" s="10">
        <f t="shared" ca="1" si="89"/>
        <v>0</v>
      </c>
      <c r="L421" s="10">
        <f t="shared" ca="1" si="89"/>
        <v>21.921151058726327</v>
      </c>
      <c r="M421" s="10">
        <f t="shared" ca="1" si="89"/>
        <v>0</v>
      </c>
      <c r="N421" s="10">
        <f t="shared" ca="1" si="89"/>
        <v>21.821956004470664</v>
      </c>
      <c r="O421" s="10">
        <f t="shared" ca="1" si="89"/>
        <v>0</v>
      </c>
      <c r="P421" s="10">
        <f t="shared" ca="1" si="90"/>
        <v>21.792128939853857</v>
      </c>
      <c r="Q421" s="10">
        <f t="shared" ca="1" si="90"/>
        <v>0</v>
      </c>
      <c r="R421" s="10">
        <f t="shared" ca="1" si="90"/>
        <v>21.773100478642082</v>
      </c>
      <c r="S421" s="10">
        <f t="shared" ca="1" si="90"/>
        <v>0</v>
      </c>
      <c r="T421" s="10">
        <f t="shared" ca="1" si="90"/>
        <v>21.385089939032436</v>
      </c>
      <c r="U421" s="10">
        <f t="shared" ca="1" si="90"/>
        <v>0</v>
      </c>
      <c r="V421" s="10">
        <f t="shared" ca="1" si="90"/>
        <v>21.293755307343439</v>
      </c>
      <c r="W421" s="10">
        <f t="shared" ca="1" si="90"/>
        <v>0</v>
      </c>
      <c r="X421" s="10">
        <f t="shared" ca="1" si="90"/>
        <v>21.37623341077305</v>
      </c>
      <c r="Y421" s="10">
        <f t="shared" ca="1" si="90"/>
        <v>0</v>
      </c>
      <c r="Z421" s="10">
        <f t="shared" ca="1" si="90"/>
        <v>21.322359712850027</v>
      </c>
      <c r="AA421" s="10">
        <f t="shared" ca="1" si="90"/>
        <v>0</v>
      </c>
      <c r="AB421" s="10">
        <f t="shared" ca="1" si="90"/>
        <v>21.347910171681733</v>
      </c>
      <c r="AC421" s="10">
        <f t="shared" ca="1" si="90"/>
        <v>0</v>
      </c>
      <c r="AD421" s="11">
        <f t="shared" ca="1" si="84"/>
        <v>0</v>
      </c>
    </row>
    <row r="422" spans="1:30" x14ac:dyDescent="0.25">
      <c r="A422">
        <v>150118</v>
      </c>
      <c r="B422" s="2">
        <v>102</v>
      </c>
      <c r="C422" s="2">
        <v>1585</v>
      </c>
      <c r="D422" s="2">
        <v>6920</v>
      </c>
      <c r="E422">
        <v>36</v>
      </c>
      <c r="F422" s="10">
        <f t="shared" ca="1" si="89"/>
        <v>22.29917193467821</v>
      </c>
      <c r="G422" s="10">
        <f t="shared" ca="1" si="89"/>
        <v>0</v>
      </c>
      <c r="H422" s="10">
        <f t="shared" ca="1" si="89"/>
        <v>22.228763272149095</v>
      </c>
      <c r="I422" s="10">
        <f t="shared" ca="1" si="89"/>
        <v>0</v>
      </c>
      <c r="J422" s="10">
        <f t="shared" ca="1" si="89"/>
        <v>22.138431758193335</v>
      </c>
      <c r="K422" s="10">
        <f t="shared" ca="1" si="89"/>
        <v>0</v>
      </c>
      <c r="L422" s="10">
        <f t="shared" ca="1" si="89"/>
        <v>22.030642985778965</v>
      </c>
      <c r="M422" s="10">
        <f t="shared" ca="1" si="89"/>
        <v>0</v>
      </c>
      <c r="N422" s="10">
        <f t="shared" ca="1" si="89"/>
        <v>21.930952471334397</v>
      </c>
      <c r="O422" s="10">
        <f t="shared" ca="1" si="89"/>
        <v>0</v>
      </c>
      <c r="P422" s="10">
        <f t="shared" ca="1" si="90"/>
        <v>21.900976426275164</v>
      </c>
      <c r="Q422" s="10">
        <f t="shared" ca="1" si="90"/>
        <v>0</v>
      </c>
      <c r="R422" s="10">
        <f t="shared" ca="1" si="90"/>
        <v>21.881852921564928</v>
      </c>
      <c r="S422" s="10">
        <f t="shared" ca="1" si="90"/>
        <v>0</v>
      </c>
      <c r="T422" s="10">
        <f t="shared" ca="1" si="90"/>
        <v>21.491904344049114</v>
      </c>
      <c r="U422" s="10">
        <f t="shared" ca="1" si="90"/>
        <v>0</v>
      </c>
      <c r="V422" s="10">
        <f t="shared" ca="1" si="90"/>
        <v>21.400113513467847</v>
      </c>
      <c r="W422" s="10">
        <f t="shared" ca="1" si="90"/>
        <v>0</v>
      </c>
      <c r="X422" s="10">
        <f t="shared" ca="1" si="90"/>
        <v>21.483003579137034</v>
      </c>
      <c r="Y422" s="10">
        <f t="shared" ca="1" si="90"/>
        <v>0</v>
      </c>
      <c r="Z422" s="10">
        <f t="shared" ca="1" si="90"/>
        <v>21.428860792470115</v>
      </c>
      <c r="AA422" s="10">
        <f t="shared" ca="1" si="90"/>
        <v>0</v>
      </c>
      <c r="AB422" s="10">
        <f t="shared" ca="1" si="90"/>
        <v>21.454538870922121</v>
      </c>
      <c r="AC422" s="10">
        <f t="shared" ca="1" si="90"/>
        <v>0</v>
      </c>
      <c r="AD422" s="11">
        <f t="shared" ca="1" si="84"/>
        <v>0</v>
      </c>
    </row>
    <row r="423" spans="1:30" x14ac:dyDescent="0.25">
      <c r="A423">
        <v>150119</v>
      </c>
      <c r="B423" s="2">
        <v>102</v>
      </c>
      <c r="C423" s="2">
        <v>1585</v>
      </c>
      <c r="D423" s="2">
        <v>6920</v>
      </c>
      <c r="E423">
        <v>36</v>
      </c>
      <c r="F423" s="10">
        <f t="shared" ca="1" si="89"/>
        <v>22.306030010880935</v>
      </c>
      <c r="G423" s="10">
        <f t="shared" ca="1" si="89"/>
        <v>0</v>
      </c>
      <c r="H423" s="10">
        <f t="shared" ca="1" si="89"/>
        <v>22.235599694275408</v>
      </c>
      <c r="I423" s="10">
        <f t="shared" ca="1" si="89"/>
        <v>0</v>
      </c>
      <c r="J423" s="10">
        <f t="shared" ca="1" si="89"/>
        <v>22.14524039900077</v>
      </c>
      <c r="K423" s="10">
        <f t="shared" ca="1" si="89"/>
        <v>0</v>
      </c>
      <c r="L423" s="10">
        <f t="shared" ca="1" si="89"/>
        <v>22.0374184763144</v>
      </c>
      <c r="M423" s="10">
        <f t="shared" ca="1" si="89"/>
        <v>0</v>
      </c>
      <c r="N423" s="10">
        <f t="shared" ca="1" si="89"/>
        <v>21.937697302204679</v>
      </c>
      <c r="O423" s="10">
        <f t="shared" ca="1" si="89"/>
        <v>0</v>
      </c>
      <c r="P423" s="10">
        <f t="shared" ca="1" si="90"/>
        <v>21.907712038058659</v>
      </c>
      <c r="Q423" s="10">
        <f t="shared" ca="1" si="90"/>
        <v>0</v>
      </c>
      <c r="R423" s="10">
        <f t="shared" ca="1" si="90"/>
        <v>21.888582651943814</v>
      </c>
      <c r="S423" s="10">
        <f t="shared" ca="1" si="90"/>
        <v>0</v>
      </c>
      <c r="T423" s="10">
        <f t="shared" ca="1" si="90"/>
        <v>21.498514146339751</v>
      </c>
      <c r="U423" s="10">
        <f t="shared" ca="1" si="90"/>
        <v>0</v>
      </c>
      <c r="V423" s="10">
        <f t="shared" ca="1" si="90"/>
        <v>21.406695085629011</v>
      </c>
      <c r="W423" s="10">
        <f t="shared" ca="1" si="90"/>
        <v>0</v>
      </c>
      <c r="X423" s="10">
        <f t="shared" ca="1" si="90"/>
        <v>21.489610644011041</v>
      </c>
      <c r="Y423" s="10">
        <f t="shared" ca="1" si="90"/>
        <v>0</v>
      </c>
      <c r="Z423" s="10">
        <f t="shared" ca="1" si="90"/>
        <v>21.435451205812942</v>
      </c>
      <c r="AA423" s="10">
        <f t="shared" ca="1" si="90"/>
        <v>0</v>
      </c>
      <c r="AB423" s="10">
        <f t="shared" ca="1" si="90"/>
        <v>21.46113718151868</v>
      </c>
      <c r="AC423" s="10">
        <f t="shared" ca="1" si="90"/>
        <v>0</v>
      </c>
      <c r="AD423" s="11">
        <f t="shared" ca="1" si="84"/>
        <v>0</v>
      </c>
    </row>
    <row r="424" spans="1:30" x14ac:dyDescent="0.25">
      <c r="A424">
        <v>150120</v>
      </c>
      <c r="B424" s="2">
        <v>102</v>
      </c>
      <c r="C424" s="2">
        <v>1585</v>
      </c>
      <c r="D424" s="2">
        <v>6920</v>
      </c>
      <c r="E424">
        <v>36</v>
      </c>
      <c r="F424" s="10">
        <f t="shared" ca="1" si="89"/>
        <v>22.306030010880935</v>
      </c>
      <c r="G424" s="10">
        <f t="shared" ca="1" si="89"/>
        <v>0</v>
      </c>
      <c r="H424" s="10">
        <f t="shared" ca="1" si="89"/>
        <v>22.235599694275408</v>
      </c>
      <c r="I424" s="10">
        <f t="shared" ca="1" si="89"/>
        <v>0</v>
      </c>
      <c r="J424" s="10">
        <f t="shared" ca="1" si="89"/>
        <v>22.14524039900077</v>
      </c>
      <c r="K424" s="10">
        <f t="shared" ca="1" si="89"/>
        <v>0</v>
      </c>
      <c r="L424" s="10">
        <f t="shared" ca="1" si="89"/>
        <v>22.0374184763144</v>
      </c>
      <c r="M424" s="10">
        <f t="shared" ca="1" si="89"/>
        <v>0</v>
      </c>
      <c r="N424" s="10">
        <f t="shared" ca="1" si="89"/>
        <v>21.937697302204679</v>
      </c>
      <c r="O424" s="10">
        <f t="shared" ca="1" si="89"/>
        <v>0</v>
      </c>
      <c r="P424" s="10">
        <f t="shared" ca="1" si="90"/>
        <v>21.907712038058659</v>
      </c>
      <c r="Q424" s="10">
        <f t="shared" ca="1" si="90"/>
        <v>0</v>
      </c>
      <c r="R424" s="10">
        <f t="shared" ca="1" si="90"/>
        <v>21.888582651943814</v>
      </c>
      <c r="S424" s="10">
        <f t="shared" ca="1" si="90"/>
        <v>0</v>
      </c>
      <c r="T424" s="10">
        <f t="shared" ca="1" si="90"/>
        <v>21.498514146339751</v>
      </c>
      <c r="U424" s="10">
        <f t="shared" ca="1" si="90"/>
        <v>0</v>
      </c>
      <c r="V424" s="10">
        <f t="shared" ca="1" si="90"/>
        <v>21.406695085629011</v>
      </c>
      <c r="W424" s="10">
        <f t="shared" ca="1" si="90"/>
        <v>0</v>
      </c>
      <c r="X424" s="10">
        <f t="shared" ca="1" si="90"/>
        <v>21.489610644011041</v>
      </c>
      <c r="Y424" s="10">
        <f t="shared" ca="1" si="90"/>
        <v>0</v>
      </c>
      <c r="Z424" s="10">
        <f t="shared" ca="1" si="90"/>
        <v>21.435451205812942</v>
      </c>
      <c r="AA424" s="10">
        <f t="shared" ca="1" si="90"/>
        <v>0</v>
      </c>
      <c r="AB424" s="10">
        <f t="shared" ca="1" si="90"/>
        <v>21.46113718151868</v>
      </c>
      <c r="AC424" s="10">
        <f t="shared" ca="1" si="90"/>
        <v>0</v>
      </c>
      <c r="AD424" s="11">
        <f t="shared" ca="1" si="84"/>
        <v>0</v>
      </c>
    </row>
    <row r="425" spans="1:30" x14ac:dyDescent="0.25">
      <c r="A425">
        <v>150121</v>
      </c>
      <c r="B425" s="2">
        <v>102</v>
      </c>
      <c r="C425" s="2">
        <v>1585</v>
      </c>
      <c r="D425" s="2">
        <v>6920</v>
      </c>
      <c r="E425">
        <v>36</v>
      </c>
      <c r="F425" s="10">
        <f t="shared" ca="1" si="89"/>
        <v>22.516710111828587</v>
      </c>
      <c r="G425" s="10">
        <f t="shared" ca="1" si="89"/>
        <v>0</v>
      </c>
      <c r="H425" s="10">
        <f t="shared" ca="1" si="89"/>
        <v>22.445614581995741</v>
      </c>
      <c r="I425" s="10">
        <f t="shared" ca="1" si="89"/>
        <v>0</v>
      </c>
      <c r="J425" s="10">
        <f t="shared" ca="1" si="89"/>
        <v>22.354401844605192</v>
      </c>
      <c r="K425" s="10">
        <f t="shared" ca="1" si="89"/>
        <v>0</v>
      </c>
      <c r="L425" s="10">
        <f t="shared" ca="1" si="89"/>
        <v>22.245561545562975</v>
      </c>
      <c r="M425" s="10">
        <f t="shared" ca="1" si="89"/>
        <v>0</v>
      </c>
      <c r="N425" s="10">
        <f t="shared" ca="1" si="89"/>
        <v>22.144898506539693</v>
      </c>
      <c r="O425" s="10">
        <f t="shared" ca="1" si="89"/>
        <v>0</v>
      </c>
      <c r="P425" s="10">
        <f t="shared" ca="1" si="90"/>
        <v>22.114630032047678</v>
      </c>
      <c r="Q425" s="10">
        <f t="shared" ca="1" si="90"/>
        <v>0</v>
      </c>
      <c r="R425" s="10">
        <f t="shared" ca="1" si="90"/>
        <v>22.095319969183283</v>
      </c>
      <c r="S425" s="10">
        <f t="shared" ca="1" si="90"/>
        <v>0</v>
      </c>
      <c r="T425" s="10">
        <f t="shared" ca="1" si="90"/>
        <v>21.70156727270809</v>
      </c>
      <c r="U425" s="10">
        <f t="shared" ca="1" si="90"/>
        <v>0</v>
      </c>
      <c r="V425" s="10">
        <f t="shared" ca="1" si="90"/>
        <v>21.608880982419965</v>
      </c>
      <c r="W425" s="10">
        <f t="shared" ca="1" si="90"/>
        <v>0</v>
      </c>
      <c r="X425" s="10">
        <f t="shared" ca="1" si="90"/>
        <v>21.692579676940589</v>
      </c>
      <c r="Y425" s="10">
        <f t="shared" ca="1" si="90"/>
        <v>0</v>
      </c>
      <c r="Z425" s="10">
        <f t="shared" ca="1" si="90"/>
        <v>21.6379087037046</v>
      </c>
      <c r="AA425" s="10">
        <f t="shared" ca="1" si="90"/>
        <v>0</v>
      </c>
      <c r="AB425" s="10">
        <f t="shared" ca="1" si="90"/>
        <v>21.663837283044955</v>
      </c>
      <c r="AC425" s="10">
        <f t="shared" ca="1" si="90"/>
        <v>0</v>
      </c>
      <c r="AD425" s="11">
        <f t="shared" ca="1" si="84"/>
        <v>0</v>
      </c>
    </row>
    <row r="426" spans="1:30" x14ac:dyDescent="0.25">
      <c r="A426">
        <v>150122</v>
      </c>
      <c r="B426" s="2">
        <v>102</v>
      </c>
      <c r="C426" s="2">
        <v>1585</v>
      </c>
      <c r="D426" s="2">
        <v>6920</v>
      </c>
      <c r="E426">
        <v>36</v>
      </c>
      <c r="F426" s="10">
        <f t="shared" ca="1" si="89"/>
        <v>27.58181087211176</v>
      </c>
      <c r="G426" s="10">
        <f t="shared" ca="1" si="89"/>
        <v>0</v>
      </c>
      <c r="H426" s="10">
        <f t="shared" ca="1" si="89"/>
        <v>27.494722507605438</v>
      </c>
      <c r="I426" s="10">
        <f t="shared" ca="1" si="89"/>
        <v>0</v>
      </c>
      <c r="J426" s="10">
        <f t="shared" ca="1" si="89"/>
        <v>27.382991599344908</v>
      </c>
      <c r="K426" s="10">
        <f t="shared" ca="1" si="89"/>
        <v>0</v>
      </c>
      <c r="L426" s="10">
        <f t="shared" ca="1" si="89"/>
        <v>27.249667835414158</v>
      </c>
      <c r="M426" s="10">
        <f t="shared" ca="1" si="89"/>
        <v>0</v>
      </c>
      <c r="N426" s="10">
        <f t="shared" ca="1" si="89"/>
        <v>27.126360794094051</v>
      </c>
      <c r="O426" s="10">
        <f t="shared" ca="1" si="89"/>
        <v>0</v>
      </c>
      <c r="P426" s="10">
        <f t="shared" ca="1" si="90"/>
        <v>27.089283470866995</v>
      </c>
      <c r="Q426" s="10">
        <f t="shared" ca="1" si="90"/>
        <v>0</v>
      </c>
      <c r="R426" s="10">
        <f t="shared" ca="1" si="90"/>
        <v>27.065629637815491</v>
      </c>
      <c r="S426" s="10">
        <f t="shared" ca="1" si="90"/>
        <v>0</v>
      </c>
      <c r="T426" s="10">
        <f t="shared" ca="1" si="90"/>
        <v>26.583302852480294</v>
      </c>
      <c r="U426" s="10">
        <f t="shared" ca="1" si="90"/>
        <v>0</v>
      </c>
      <c r="V426" s="10">
        <f t="shared" ca="1" si="90"/>
        <v>26.469766917769224</v>
      </c>
      <c r="W426" s="10">
        <f t="shared" ca="1" si="90"/>
        <v>0</v>
      </c>
      <c r="X426" s="10">
        <f t="shared" ca="1" si="90"/>
        <v>26.572293510288517</v>
      </c>
      <c r="Y426" s="10">
        <f t="shared" ca="1" si="90"/>
        <v>0</v>
      </c>
      <c r="Z426" s="10">
        <f t="shared" ca="1" si="90"/>
        <v>26.505324382183201</v>
      </c>
      <c r="AA426" s="10">
        <f t="shared" ca="1" si="90"/>
        <v>0</v>
      </c>
      <c r="AB426" s="10">
        <f t="shared" ca="1" si="90"/>
        <v>26.537085557239255</v>
      </c>
      <c r="AC426" s="10">
        <f t="shared" ca="1" si="90"/>
        <v>0</v>
      </c>
      <c r="AD426" s="11">
        <f t="shared" ca="1" si="84"/>
        <v>0</v>
      </c>
    </row>
    <row r="427" spans="1:30" x14ac:dyDescent="0.25">
      <c r="A427">
        <v>150123</v>
      </c>
      <c r="B427" s="2">
        <v>102</v>
      </c>
      <c r="C427" s="2">
        <v>1585</v>
      </c>
      <c r="D427" s="2">
        <v>6920</v>
      </c>
      <c r="E427">
        <v>36</v>
      </c>
      <c r="F427" s="10">
        <f t="shared" ca="1" si="89"/>
        <v>29.163831890555922</v>
      </c>
      <c r="G427" s="10">
        <f t="shared" ca="1" si="89"/>
        <v>0</v>
      </c>
      <c r="H427" s="10">
        <f t="shared" ca="1" si="89"/>
        <v>29.071748363703307</v>
      </c>
      <c r="I427" s="10">
        <f t="shared" ca="1" si="89"/>
        <v>0</v>
      </c>
      <c r="J427" s="10">
        <f t="shared" ca="1" si="89"/>
        <v>28.95360886080417</v>
      </c>
      <c r="K427" s="10">
        <f t="shared" ca="1" si="89"/>
        <v>0</v>
      </c>
      <c r="L427" s="10">
        <f t="shared" ca="1" si="89"/>
        <v>28.812637992128394</v>
      </c>
      <c r="M427" s="10">
        <f t="shared" ca="1" si="89"/>
        <v>0</v>
      </c>
      <c r="N427" s="10">
        <f t="shared" ca="1" si="89"/>
        <v>28.682258379250346</v>
      </c>
      <c r="O427" s="10">
        <f t="shared" ca="1" si="89"/>
        <v>0</v>
      </c>
      <c r="P427" s="10">
        <f t="shared" ca="1" si="90"/>
        <v>28.643054397084008</v>
      </c>
      <c r="Q427" s="10">
        <f t="shared" ca="1" si="90"/>
        <v>0</v>
      </c>
      <c r="R427" s="10">
        <f t="shared" ca="1" si="90"/>
        <v>28.618043841617585</v>
      </c>
      <c r="S427" s="10">
        <f t="shared" ca="1" si="90"/>
        <v>0</v>
      </c>
      <c r="T427" s="10">
        <f t="shared" ca="1" si="90"/>
        <v>28.108052044884229</v>
      </c>
      <c r="U427" s="10">
        <f t="shared" ca="1" si="90"/>
        <v>0</v>
      </c>
      <c r="V427" s="10">
        <f t="shared" ca="1" si="90"/>
        <v>27.988003983906523</v>
      </c>
      <c r="W427" s="10">
        <f t="shared" ca="1" si="90"/>
        <v>0</v>
      </c>
      <c r="X427" s="10">
        <f t="shared" ca="1" si="90"/>
        <v>28.09641123542486</v>
      </c>
      <c r="Y427" s="10">
        <f t="shared" ca="1" si="90"/>
        <v>0</v>
      </c>
      <c r="Z427" s="10">
        <f t="shared" ca="1" si="90"/>
        <v>28.025600932106617</v>
      </c>
      <c r="AA427" s="10">
        <f t="shared" ca="1" si="90"/>
        <v>0</v>
      </c>
      <c r="AB427" s="10">
        <f t="shared" ca="1" si="90"/>
        <v>28.059183845653383</v>
      </c>
      <c r="AC427" s="10">
        <f t="shared" ca="1" si="90"/>
        <v>0</v>
      </c>
      <c r="AD427" s="11">
        <f t="shared" ca="1" si="84"/>
        <v>0</v>
      </c>
    </row>
    <row r="428" spans="1:30" x14ac:dyDescent="0.25">
      <c r="A428">
        <v>150124</v>
      </c>
      <c r="B428" s="2">
        <v>102</v>
      </c>
      <c r="C428" s="2">
        <v>1585</v>
      </c>
      <c r="D428" s="2">
        <v>6920</v>
      </c>
      <c r="E428">
        <v>36</v>
      </c>
      <c r="F428" s="10">
        <f t="shared" ca="1" si="89"/>
        <v>31.07942973550054</v>
      </c>
      <c r="G428" s="10">
        <f t="shared" ca="1" si="89"/>
        <v>0</v>
      </c>
      <c r="H428" s="10">
        <f t="shared" ca="1" si="89"/>
        <v>30.981297792025046</v>
      </c>
      <c r="I428" s="10">
        <f t="shared" ca="1" si="89"/>
        <v>0</v>
      </c>
      <c r="J428" s="10">
        <f t="shared" ca="1" si="89"/>
        <v>30.855398411137116</v>
      </c>
      <c r="K428" s="10">
        <f t="shared" ca="1" si="89"/>
        <v>0</v>
      </c>
      <c r="L428" s="10">
        <f t="shared" ca="1" si="89"/>
        <v>30.705168008486218</v>
      </c>
      <c r="M428" s="10">
        <f t="shared" ca="1" si="89"/>
        <v>0</v>
      </c>
      <c r="N428" s="10">
        <f t="shared" ca="1" si="89"/>
        <v>30.566224537937096</v>
      </c>
      <c r="O428" s="10">
        <f t="shared" ca="1" si="89"/>
        <v>0</v>
      </c>
      <c r="P428" s="10">
        <f t="shared" ca="1" si="90"/>
        <v>30.524445480450311</v>
      </c>
      <c r="Q428" s="10">
        <f t="shared" ca="1" si="90"/>
        <v>0</v>
      </c>
      <c r="R428" s="10">
        <f t="shared" ca="1" si="90"/>
        <v>30.497792131048843</v>
      </c>
      <c r="S428" s="10">
        <f t="shared" ca="1" si="90"/>
        <v>0</v>
      </c>
      <c r="T428" s="10">
        <f t="shared" ca="1" si="90"/>
        <v>29.954302020704709</v>
      </c>
      <c r="U428" s="10">
        <f t="shared" ca="1" si="90"/>
        <v>0</v>
      </c>
      <c r="V428" s="10">
        <f t="shared" ca="1" si="90"/>
        <v>29.826368719962847</v>
      </c>
      <c r="W428" s="10">
        <f t="shared" ca="1" si="90"/>
        <v>0</v>
      </c>
      <c r="X428" s="10">
        <f t="shared" ca="1" si="90"/>
        <v>29.941896596032997</v>
      </c>
      <c r="Y428" s="10">
        <f t="shared" ca="1" si="90"/>
        <v>0</v>
      </c>
      <c r="Z428" s="10">
        <f t="shared" ca="1" si="90"/>
        <v>29.866435187025168</v>
      </c>
      <c r="AA428" s="10">
        <f t="shared" ca="1" si="90"/>
        <v>0</v>
      </c>
      <c r="AB428" s="10">
        <f t="shared" ca="1" si="90"/>
        <v>29.902223961484125</v>
      </c>
      <c r="AC428" s="10">
        <f t="shared" ca="1" si="90"/>
        <v>0</v>
      </c>
      <c r="AD428" s="11">
        <f t="shared" ca="1" si="84"/>
        <v>0</v>
      </c>
    </row>
    <row r="429" spans="1:30" x14ac:dyDescent="0.25">
      <c r="A429">
        <v>150125</v>
      </c>
      <c r="B429" s="2">
        <v>102</v>
      </c>
      <c r="C429" s="2">
        <v>1585</v>
      </c>
      <c r="D429" s="2">
        <v>6920</v>
      </c>
      <c r="E429">
        <v>36</v>
      </c>
      <c r="F429" s="10">
        <f t="shared" ca="1" si="89"/>
        <v>36.972163131928333</v>
      </c>
      <c r="G429" s="10">
        <f t="shared" ca="1" si="89"/>
        <v>0</v>
      </c>
      <c r="H429" s="10">
        <f t="shared" ca="1" si="89"/>
        <v>36.855425139838189</v>
      </c>
      <c r="I429" s="10">
        <f t="shared" ca="1" si="89"/>
        <v>0</v>
      </c>
      <c r="J429" s="10">
        <f t="shared" ca="1" si="89"/>
        <v>36.705654938518165</v>
      </c>
      <c r="K429" s="10">
        <f t="shared" ca="1" si="89"/>
        <v>0</v>
      </c>
      <c r="L429" s="10">
        <f t="shared" ca="1" si="89"/>
        <v>36.526940496153742</v>
      </c>
      <c r="M429" s="10">
        <f t="shared" ca="1" si="89"/>
        <v>0</v>
      </c>
      <c r="N429" s="10">
        <f t="shared" ca="1" si="89"/>
        <v>36.361653014916897</v>
      </c>
      <c r="O429" s="10">
        <f t="shared" ca="1" si="89"/>
        <v>0</v>
      </c>
      <c r="P429" s="10">
        <f t="shared" ca="1" si="90"/>
        <v>36.311952549302006</v>
      </c>
      <c r="Q429" s="10">
        <f t="shared" ca="1" si="90"/>
        <v>0</v>
      </c>
      <c r="R429" s="10">
        <f t="shared" ca="1" si="90"/>
        <v>36.280245661805367</v>
      </c>
      <c r="S429" s="10">
        <f t="shared" ca="1" si="90"/>
        <v>0</v>
      </c>
      <c r="T429" s="10">
        <f t="shared" ca="1" si="90"/>
        <v>35.633708540910881</v>
      </c>
      <c r="U429" s="10">
        <f t="shared" ca="1" si="90"/>
        <v>0</v>
      </c>
      <c r="V429" s="10">
        <f t="shared" ca="1" si="90"/>
        <v>35.48151878372137</v>
      </c>
      <c r="W429" s="10">
        <f t="shared" ca="1" si="90"/>
        <v>0</v>
      </c>
      <c r="X429" s="10">
        <f t="shared" ca="1" si="90"/>
        <v>35.618951018376301</v>
      </c>
      <c r="Y429" s="10">
        <f t="shared" ca="1" si="90"/>
        <v>0</v>
      </c>
      <c r="Z429" s="10">
        <f t="shared" ca="1" si="90"/>
        <v>35.529181947716175</v>
      </c>
      <c r="AA429" s="10">
        <f t="shared" ca="1" si="90"/>
        <v>0</v>
      </c>
      <c r="AB429" s="10">
        <f t="shared" ca="1" si="90"/>
        <v>35.571756358471113</v>
      </c>
      <c r="AC429" s="10">
        <f t="shared" ca="1" si="90"/>
        <v>0</v>
      </c>
      <c r="AD429" s="11">
        <f t="shared" ca="1" si="84"/>
        <v>0</v>
      </c>
    </row>
    <row r="430" spans="1:30" x14ac:dyDescent="0.25">
      <c r="A430">
        <v>150126</v>
      </c>
      <c r="B430" s="2">
        <v>102</v>
      </c>
      <c r="C430" s="2">
        <v>1585</v>
      </c>
      <c r="D430" s="2">
        <v>6920</v>
      </c>
      <c r="E430">
        <v>36</v>
      </c>
      <c r="F430" s="10">
        <f t="shared" ref="F430:O439" ca="1" si="91">IFERROR(INDEX((INDIRECT("'"&amp;F$2&amp;F$3)),MATCH($A430,INDIRECT("'"&amp;F$2&amp;$A$1),0))*INDEX(F$4:F$8,MATCH($B430,$E$4:$E$8,0)),0)</f>
        <v>38.360786401455712</v>
      </c>
      <c r="G430" s="10">
        <f t="shared" ca="1" si="91"/>
        <v>0</v>
      </c>
      <c r="H430" s="10">
        <f t="shared" ca="1" si="91"/>
        <v>38.23966389197404</v>
      </c>
      <c r="I430" s="10">
        <f t="shared" ca="1" si="91"/>
        <v>0</v>
      </c>
      <c r="J430" s="10">
        <f t="shared" ca="1" si="91"/>
        <v>38.084268529207748</v>
      </c>
      <c r="K430" s="10">
        <f t="shared" ca="1" si="91"/>
        <v>0</v>
      </c>
      <c r="L430" s="10">
        <f t="shared" ca="1" si="91"/>
        <v>37.898841819768712</v>
      </c>
      <c r="M430" s="10">
        <f t="shared" ca="1" si="91"/>
        <v>0</v>
      </c>
      <c r="N430" s="10">
        <f t="shared" ca="1" si="91"/>
        <v>37.72734636953129</v>
      </c>
      <c r="O430" s="10">
        <f t="shared" ca="1" si="91"/>
        <v>0</v>
      </c>
      <c r="P430" s="10">
        <f t="shared" ref="P430:AC439" ca="1" si="92">IFERROR(INDEX((INDIRECT("'"&amp;P$2&amp;P$3)),MATCH($A430,INDIRECT("'"&amp;P$2&amp;$A$1),0))*INDEX(P$4:P$8,MATCH($B430,$E$4:$E$8,0)),0)</f>
        <v>37.675779223224417</v>
      </c>
      <c r="Q430" s="10">
        <f t="shared" ca="1" si="92"/>
        <v>0</v>
      </c>
      <c r="R430" s="10">
        <f t="shared" ca="1" si="92"/>
        <v>37.642881468922795</v>
      </c>
      <c r="S430" s="10">
        <f t="shared" ca="1" si="92"/>
        <v>0</v>
      </c>
      <c r="T430" s="10">
        <f t="shared" ca="1" si="92"/>
        <v>36.972061308718878</v>
      </c>
      <c r="U430" s="10">
        <f t="shared" ca="1" si="92"/>
        <v>0</v>
      </c>
      <c r="V430" s="10">
        <f t="shared" ca="1" si="92"/>
        <v>36.81415551491385</v>
      </c>
      <c r="W430" s="10">
        <f t="shared" ca="1" si="92"/>
        <v>0</v>
      </c>
      <c r="X430" s="10">
        <f t="shared" ca="1" si="92"/>
        <v>36.956749514065599</v>
      </c>
      <c r="Y430" s="10">
        <f t="shared" ca="1" si="92"/>
        <v>0</v>
      </c>
      <c r="Z430" s="10">
        <f t="shared" ca="1" si="92"/>
        <v>36.863608841371871</v>
      </c>
      <c r="AA430" s="10">
        <f t="shared" ca="1" si="92"/>
        <v>0</v>
      </c>
      <c r="AB430" s="10">
        <f t="shared" ca="1" si="92"/>
        <v>36.907782288062293</v>
      </c>
      <c r="AC430" s="10">
        <f t="shared" ca="1" si="92"/>
        <v>0</v>
      </c>
      <c r="AD430" s="11">
        <f t="shared" ca="1" si="84"/>
        <v>0</v>
      </c>
    </row>
    <row r="431" spans="1:30" x14ac:dyDescent="0.25">
      <c r="A431">
        <v>150127</v>
      </c>
      <c r="B431" s="2">
        <v>102</v>
      </c>
      <c r="C431" s="2">
        <v>1585</v>
      </c>
      <c r="D431" s="2">
        <v>6920</v>
      </c>
      <c r="E431">
        <v>36</v>
      </c>
      <c r="F431" s="10">
        <f t="shared" ca="1" si="91"/>
        <v>43.90183765020786</v>
      </c>
      <c r="G431" s="10">
        <f t="shared" ca="1" si="91"/>
        <v>0</v>
      </c>
      <c r="H431" s="10">
        <f t="shared" ca="1" si="91"/>
        <v>43.763219513149849</v>
      </c>
      <c r="I431" s="10">
        <f t="shared" ca="1" si="91"/>
        <v>0</v>
      </c>
      <c r="J431" s="10">
        <f t="shared" ca="1" si="91"/>
        <v>43.585377955983496</v>
      </c>
      <c r="K431" s="10">
        <f t="shared" ca="1" si="91"/>
        <v>0</v>
      </c>
      <c r="L431" s="10">
        <f t="shared" ca="1" si="91"/>
        <v>43.373167152779104</v>
      </c>
      <c r="M431" s="10">
        <f t="shared" ca="1" si="91"/>
        <v>0</v>
      </c>
      <c r="N431" s="10">
        <f t="shared" ca="1" si="91"/>
        <v>43.176899919483105</v>
      </c>
      <c r="O431" s="10">
        <f t="shared" ca="1" si="91"/>
        <v>0</v>
      </c>
      <c r="P431" s="10">
        <f t="shared" ca="1" si="92"/>
        <v>43.117884119818399</v>
      </c>
      <c r="Q431" s="10">
        <f t="shared" ca="1" si="92"/>
        <v>0</v>
      </c>
      <c r="R431" s="10">
        <f t="shared" ca="1" si="92"/>
        <v>43.080234425849888</v>
      </c>
      <c r="S431" s="10">
        <f t="shared" ca="1" si="92"/>
        <v>0</v>
      </c>
      <c r="T431" s="10">
        <f t="shared" ca="1" si="92"/>
        <v>42.312517167461223</v>
      </c>
      <c r="U431" s="10">
        <f t="shared" ca="1" si="92"/>
        <v>0</v>
      </c>
      <c r="V431" s="10">
        <f t="shared" ca="1" si="92"/>
        <v>42.131802558247877</v>
      </c>
      <c r="W431" s="10">
        <f t="shared" ca="1" si="92"/>
        <v>0</v>
      </c>
      <c r="X431" s="10">
        <f t="shared" ca="1" si="92"/>
        <v>42.294993649669728</v>
      </c>
      <c r="Y431" s="10">
        <f t="shared" ca="1" si="92"/>
        <v>0</v>
      </c>
      <c r="Z431" s="10">
        <f t="shared" ca="1" si="92"/>
        <v>42.188399205842678</v>
      </c>
      <c r="AA431" s="10">
        <f t="shared" ca="1" si="92"/>
        <v>0</v>
      </c>
      <c r="AB431" s="10">
        <f t="shared" ca="1" si="92"/>
        <v>42.238953317657746</v>
      </c>
      <c r="AC431" s="10">
        <f t="shared" ca="1" si="92"/>
        <v>0</v>
      </c>
      <c r="AD431" s="11">
        <f t="shared" ca="1" si="84"/>
        <v>0</v>
      </c>
    </row>
    <row r="432" spans="1:30" x14ac:dyDescent="0.25">
      <c r="A432">
        <v>150128</v>
      </c>
      <c r="B432" s="2">
        <v>102</v>
      </c>
      <c r="C432" s="2">
        <v>1585</v>
      </c>
      <c r="D432" s="2">
        <v>6920</v>
      </c>
      <c r="E432">
        <v>36</v>
      </c>
      <c r="F432" s="10">
        <f t="shared" ca="1" si="91"/>
        <v>46.219044437583939</v>
      </c>
      <c r="G432" s="10">
        <f t="shared" ca="1" si="91"/>
        <v>0</v>
      </c>
      <c r="H432" s="10">
        <f t="shared" ca="1" si="91"/>
        <v>46.073109821188467</v>
      </c>
      <c r="I432" s="10">
        <f t="shared" ca="1" si="91"/>
        <v>0</v>
      </c>
      <c r="J432" s="10">
        <f t="shared" ca="1" si="91"/>
        <v>45.88588151199987</v>
      </c>
      <c r="K432" s="10">
        <f t="shared" ca="1" si="91"/>
        <v>0</v>
      </c>
      <c r="L432" s="10">
        <f t="shared" ca="1" si="91"/>
        <v>45.66246989489202</v>
      </c>
      <c r="M432" s="10">
        <f t="shared" ca="1" si="91"/>
        <v>0</v>
      </c>
      <c r="N432" s="10">
        <f t="shared" ca="1" si="91"/>
        <v>45.455843373933476</v>
      </c>
      <c r="O432" s="10">
        <f t="shared" ca="1" si="91"/>
        <v>0</v>
      </c>
      <c r="P432" s="10">
        <f t="shared" ca="1" si="92"/>
        <v>45.393712629226265</v>
      </c>
      <c r="Q432" s="10">
        <f t="shared" ca="1" si="92"/>
        <v>0</v>
      </c>
      <c r="R432" s="10">
        <f t="shared" ca="1" si="92"/>
        <v>45.354075726268881</v>
      </c>
      <c r="S432" s="10">
        <f t="shared" ca="1" si="92"/>
        <v>0</v>
      </c>
      <c r="T432" s="10">
        <f t="shared" ca="1" si="92"/>
        <v>44.545837165421354</v>
      </c>
      <c r="U432" s="10">
        <f t="shared" ca="1" si="92"/>
        <v>0</v>
      </c>
      <c r="V432" s="10">
        <f t="shared" ca="1" si="92"/>
        <v>44.355584160061959</v>
      </c>
      <c r="W432" s="10">
        <f t="shared" ca="1" si="92"/>
        <v>0</v>
      </c>
      <c r="X432" s="10">
        <f t="shared" ca="1" si="92"/>
        <v>44.527388729299815</v>
      </c>
      <c r="Y432" s="10">
        <f t="shared" ca="1" si="92"/>
        <v>0</v>
      </c>
      <c r="Z432" s="10">
        <f t="shared" ca="1" si="92"/>
        <v>44.415168066117197</v>
      </c>
      <c r="AA432" s="10">
        <f t="shared" ca="1" si="92"/>
        <v>0</v>
      </c>
      <c r="AB432" s="10">
        <f t="shared" ca="1" si="92"/>
        <v>44.468390502022956</v>
      </c>
      <c r="AC432" s="10">
        <f t="shared" ca="1" si="92"/>
        <v>0</v>
      </c>
      <c r="AD432" s="11">
        <f t="shared" ca="1" si="84"/>
        <v>0</v>
      </c>
    </row>
    <row r="433" spans="1:30" x14ac:dyDescent="0.25">
      <c r="A433">
        <v>150129</v>
      </c>
      <c r="B433" s="2">
        <v>102</v>
      </c>
      <c r="C433" s="2">
        <v>1585</v>
      </c>
      <c r="D433" s="2">
        <v>6920</v>
      </c>
      <c r="E433">
        <v>36</v>
      </c>
      <c r="F433" s="10">
        <f t="shared" ca="1" si="91"/>
        <v>46.514490360397254</v>
      </c>
      <c r="G433" s="10">
        <f t="shared" ca="1" si="91"/>
        <v>0</v>
      </c>
      <c r="H433" s="10">
        <f t="shared" ca="1" si="91"/>
        <v>46.367622886390031</v>
      </c>
      <c r="I433" s="10">
        <f t="shared" ca="1" si="91"/>
        <v>0</v>
      </c>
      <c r="J433" s="10">
        <f t="shared" ca="1" si="91"/>
        <v>46.179197757984198</v>
      </c>
      <c r="K433" s="10">
        <f t="shared" ca="1" si="91"/>
        <v>0</v>
      </c>
      <c r="L433" s="10">
        <f t="shared" ca="1" si="91"/>
        <v>45.954358027158577</v>
      </c>
      <c r="M433" s="10">
        <f t="shared" ca="1" si="91"/>
        <v>0</v>
      </c>
      <c r="N433" s="10">
        <f t="shared" ca="1" si="91"/>
        <v>45.746410687825161</v>
      </c>
      <c r="O433" s="10">
        <f t="shared" ca="1" si="91"/>
        <v>0</v>
      </c>
      <c r="P433" s="10">
        <f t="shared" ca="1" si="92"/>
        <v>45.6838827848593</v>
      </c>
      <c r="Q433" s="10">
        <f t="shared" ca="1" si="92"/>
        <v>0</v>
      </c>
      <c r="R433" s="10">
        <f t="shared" ca="1" si="92"/>
        <v>45.643992510991417</v>
      </c>
      <c r="S433" s="10">
        <f t="shared" ca="1" si="92"/>
        <v>0</v>
      </c>
      <c r="T433" s="10">
        <f t="shared" ca="1" si="92"/>
        <v>44.830587448101952</v>
      </c>
      <c r="U433" s="10">
        <f t="shared" ca="1" si="92"/>
        <v>0</v>
      </c>
      <c r="V433" s="10">
        <f t="shared" ca="1" si="92"/>
        <v>44.639118288764905</v>
      </c>
      <c r="W433" s="10">
        <f t="shared" ca="1" si="92"/>
        <v>0</v>
      </c>
      <c r="X433" s="10">
        <f t="shared" ca="1" si="92"/>
        <v>44.812021084072114</v>
      </c>
      <c r="Y433" s="10">
        <f t="shared" ca="1" si="92"/>
        <v>0</v>
      </c>
      <c r="Z433" s="10">
        <f t="shared" ca="1" si="92"/>
        <v>44.6990830729262</v>
      </c>
      <c r="AA433" s="10">
        <f t="shared" ca="1" si="92"/>
        <v>0</v>
      </c>
      <c r="AB433" s="10">
        <f t="shared" ca="1" si="92"/>
        <v>44.752645722522701</v>
      </c>
      <c r="AC433" s="10">
        <f t="shared" ca="1" si="92"/>
        <v>0</v>
      </c>
      <c r="AD433" s="11">
        <f t="shared" ca="1" si="84"/>
        <v>0</v>
      </c>
    </row>
    <row r="434" spans="1:30" x14ac:dyDescent="0.25">
      <c r="A434">
        <v>150130</v>
      </c>
      <c r="B434" s="2">
        <v>102</v>
      </c>
      <c r="C434" s="2">
        <v>1585</v>
      </c>
      <c r="D434" s="2">
        <v>6920</v>
      </c>
      <c r="E434">
        <v>36</v>
      </c>
      <c r="F434" s="10">
        <f t="shared" ca="1" si="91"/>
        <v>46.948469422505575</v>
      </c>
      <c r="G434" s="10">
        <f t="shared" ca="1" si="91"/>
        <v>0</v>
      </c>
      <c r="H434" s="10">
        <f t="shared" ca="1" si="91"/>
        <v>46.80023167854312</v>
      </c>
      <c r="I434" s="10">
        <f t="shared" ca="1" si="91"/>
        <v>0</v>
      </c>
      <c r="J434" s="10">
        <f t="shared" ca="1" si="91"/>
        <v>46.610048548278733</v>
      </c>
      <c r="K434" s="10">
        <f t="shared" ca="1" si="91"/>
        <v>0</v>
      </c>
      <c r="L434" s="10">
        <f t="shared" ca="1" si="91"/>
        <v>46.383111068240936</v>
      </c>
      <c r="M434" s="10">
        <f t="shared" ca="1" si="91"/>
        <v>0</v>
      </c>
      <c r="N434" s="10">
        <f t="shared" ca="1" si="91"/>
        <v>46.173223585296512</v>
      </c>
      <c r="O434" s="10">
        <f t="shared" ca="1" si="91"/>
        <v>0</v>
      </c>
      <c r="P434" s="10">
        <f t="shared" ca="1" si="92"/>
        <v>46.110112298518978</v>
      </c>
      <c r="Q434" s="10">
        <f t="shared" ca="1" si="92"/>
        <v>0</v>
      </c>
      <c r="R434" s="10">
        <f t="shared" ca="1" si="92"/>
        <v>46.069849849367515</v>
      </c>
      <c r="S434" s="10">
        <f t="shared" ca="1" si="92"/>
        <v>0</v>
      </c>
      <c r="T434" s="10">
        <f t="shared" ca="1" si="92"/>
        <v>45.248855737053411</v>
      </c>
      <c r="U434" s="10">
        <f t="shared" ca="1" si="92"/>
        <v>0</v>
      </c>
      <c r="V434" s="10">
        <f t="shared" ca="1" si="92"/>
        <v>45.055600175123359</v>
      </c>
      <c r="W434" s="10">
        <f t="shared" ca="1" si="92"/>
        <v>0</v>
      </c>
      <c r="X434" s="10">
        <f t="shared" ca="1" si="92"/>
        <v>45.230116149299398</v>
      </c>
      <c r="Y434" s="10">
        <f t="shared" ca="1" si="92"/>
        <v>0</v>
      </c>
      <c r="Z434" s="10">
        <f t="shared" ca="1" si="92"/>
        <v>45.116124429260324</v>
      </c>
      <c r="AA434" s="10">
        <f t="shared" ca="1" si="92"/>
        <v>0</v>
      </c>
      <c r="AB434" s="10">
        <f t="shared" ca="1" si="92"/>
        <v>45.170186817072931</v>
      </c>
      <c r="AC434" s="10">
        <f t="shared" ca="1" si="92"/>
        <v>0</v>
      </c>
      <c r="AD434" s="11">
        <f t="shared" ca="1" si="84"/>
        <v>0</v>
      </c>
    </row>
    <row r="435" spans="1:30" x14ac:dyDescent="0.25">
      <c r="A435">
        <v>150131</v>
      </c>
      <c r="B435" s="2">
        <v>102</v>
      </c>
      <c r="C435" s="2">
        <v>1585</v>
      </c>
      <c r="D435" s="2">
        <v>6920</v>
      </c>
      <c r="E435">
        <v>36</v>
      </c>
      <c r="F435" s="10">
        <f t="shared" ca="1" si="91"/>
        <v>47.055729734316159</v>
      </c>
      <c r="G435" s="10">
        <f t="shared" ca="1" si="91"/>
        <v>0</v>
      </c>
      <c r="H435" s="10">
        <f t="shared" ca="1" si="91"/>
        <v>46.907153320598646</v>
      </c>
      <c r="I435" s="10">
        <f t="shared" ca="1" si="91"/>
        <v>0</v>
      </c>
      <c r="J435" s="10">
        <f t="shared" ca="1" si="91"/>
        <v>46.716535690507023</v>
      </c>
      <c r="K435" s="10">
        <f t="shared" ca="1" si="91"/>
        <v>0</v>
      </c>
      <c r="L435" s="10">
        <f t="shared" ca="1" si="91"/>
        <v>46.489079740215146</v>
      </c>
      <c r="M435" s="10">
        <f t="shared" ca="1" si="91"/>
        <v>0</v>
      </c>
      <c r="N435" s="10">
        <f t="shared" ca="1" si="91"/>
        <v>46.278712740107693</v>
      </c>
      <c r="O435" s="10">
        <f t="shared" ca="1" si="91"/>
        <v>0</v>
      </c>
      <c r="P435" s="10">
        <f t="shared" ca="1" si="92"/>
        <v>46.215457266812862</v>
      </c>
      <c r="Q435" s="10">
        <f t="shared" ca="1" si="92"/>
        <v>0</v>
      </c>
      <c r="R435" s="10">
        <f t="shared" ca="1" si="92"/>
        <v>46.17510283249333</v>
      </c>
      <c r="S435" s="10">
        <f t="shared" ca="1" si="92"/>
        <v>0</v>
      </c>
      <c r="T435" s="10">
        <f t="shared" ca="1" si="92"/>
        <v>45.352233044878957</v>
      </c>
      <c r="U435" s="10">
        <f t="shared" ca="1" si="92"/>
        <v>0</v>
      </c>
      <c r="V435" s="10">
        <f t="shared" ca="1" si="92"/>
        <v>45.158535963723963</v>
      </c>
      <c r="W435" s="10">
        <f t="shared" ca="1" si="92"/>
        <v>0</v>
      </c>
      <c r="X435" s="10">
        <f t="shared" ca="1" si="92"/>
        <v>45.333450643928892</v>
      </c>
      <c r="Y435" s="10">
        <f t="shared" ca="1" si="92"/>
        <v>0</v>
      </c>
      <c r="Z435" s="10">
        <f t="shared" ca="1" si="92"/>
        <v>45.219198493942145</v>
      </c>
      <c r="AA435" s="10">
        <f t="shared" ca="1" si="92"/>
        <v>0</v>
      </c>
      <c r="AB435" s="10">
        <f t="shared" ca="1" si="92"/>
        <v>45.273384394803102</v>
      </c>
      <c r="AC435" s="10">
        <f t="shared" ca="1" si="92"/>
        <v>0</v>
      </c>
      <c r="AD435" s="11">
        <f t="shared" ca="1" si="84"/>
        <v>0</v>
      </c>
    </row>
    <row r="436" spans="1:30" x14ac:dyDescent="0.25">
      <c r="A436">
        <v>150132</v>
      </c>
      <c r="B436" s="2">
        <v>102</v>
      </c>
      <c r="C436" s="2">
        <v>1585</v>
      </c>
      <c r="D436" s="2">
        <v>6920</v>
      </c>
      <c r="E436">
        <v>36</v>
      </c>
      <c r="F436" s="10">
        <f t="shared" ca="1" si="91"/>
        <v>49.996198486995716</v>
      </c>
      <c r="G436" s="10">
        <f t="shared" ca="1" si="91"/>
        <v>0</v>
      </c>
      <c r="H436" s="10">
        <f t="shared" ca="1" si="91"/>
        <v>49.838337671476594</v>
      </c>
      <c r="I436" s="10">
        <f t="shared" ca="1" si="91"/>
        <v>0</v>
      </c>
      <c r="J436" s="10">
        <f t="shared" ca="1" si="91"/>
        <v>49.635808523103158</v>
      </c>
      <c r="K436" s="10">
        <f t="shared" ca="1" si="91"/>
        <v>0</v>
      </c>
      <c r="L436" s="10">
        <f t="shared" ca="1" si="91"/>
        <v>49.394139062188437</v>
      </c>
      <c r="M436" s="10">
        <f t="shared" ca="1" si="91"/>
        <v>0</v>
      </c>
      <c r="N436" s="10">
        <f t="shared" ca="1" si="91"/>
        <v>49.170626424049154</v>
      </c>
      <c r="O436" s="10">
        <f t="shared" ca="1" si="91"/>
        <v>0</v>
      </c>
      <c r="P436" s="10">
        <f t="shared" ca="1" si="92"/>
        <v>49.103418175104899</v>
      </c>
      <c r="Q436" s="10">
        <f t="shared" ca="1" si="92"/>
        <v>0</v>
      </c>
      <c r="R436" s="10">
        <f t="shared" ca="1" si="92"/>
        <v>49.060542029745747</v>
      </c>
      <c r="S436" s="10">
        <f t="shared" ca="1" si="92"/>
        <v>0</v>
      </c>
      <c r="T436" s="10">
        <f t="shared" ca="1" si="92"/>
        <v>48.186251875012097</v>
      </c>
      <c r="U436" s="10">
        <f t="shared" ca="1" si="92"/>
        <v>0</v>
      </c>
      <c r="V436" s="10">
        <f t="shared" ca="1" si="92"/>
        <v>47.980450843544624</v>
      </c>
      <c r="W436" s="10">
        <f t="shared" ca="1" si="92"/>
        <v>0</v>
      </c>
      <c r="X436" s="10">
        <f t="shared" ca="1" si="92"/>
        <v>48.166295779308896</v>
      </c>
      <c r="Y436" s="10">
        <f t="shared" ca="1" si="92"/>
        <v>0</v>
      </c>
      <c r="Z436" s="10">
        <f t="shared" ca="1" si="92"/>
        <v>48.044904118812816</v>
      </c>
      <c r="AA436" s="10">
        <f t="shared" ca="1" si="92"/>
        <v>0</v>
      </c>
      <c r="AB436" s="10">
        <f t="shared" ca="1" si="92"/>
        <v>48.102476046183561</v>
      </c>
      <c r="AC436" s="10">
        <f t="shared" ca="1" si="92"/>
        <v>0</v>
      </c>
      <c r="AD436" s="11">
        <f t="shared" ca="1" si="84"/>
        <v>0</v>
      </c>
    </row>
    <row r="437" spans="1:30" x14ac:dyDescent="0.25">
      <c r="A437">
        <v>150133</v>
      </c>
      <c r="B437" s="2">
        <v>102</v>
      </c>
      <c r="C437" s="2">
        <v>1585</v>
      </c>
      <c r="D437" s="2">
        <v>6920</v>
      </c>
      <c r="E437">
        <v>36</v>
      </c>
      <c r="F437" s="10">
        <f t="shared" ca="1" si="91"/>
        <v>52.479919364573917</v>
      </c>
      <c r="G437" s="10">
        <f t="shared" ca="1" si="91"/>
        <v>0</v>
      </c>
      <c r="H437" s="10">
        <f t="shared" ca="1" si="91"/>
        <v>52.31421630874209</v>
      </c>
      <c r="I437" s="10">
        <f t="shared" ca="1" si="91"/>
        <v>0</v>
      </c>
      <c r="J437" s="10">
        <f t="shared" ca="1" si="91"/>
        <v>52.101625877924072</v>
      </c>
      <c r="K437" s="10">
        <f t="shared" ca="1" si="91"/>
        <v>0</v>
      </c>
      <c r="L437" s="10">
        <f t="shared" ca="1" si="91"/>
        <v>51.847950714501721</v>
      </c>
      <c r="M437" s="10">
        <f t="shared" ca="1" si="91"/>
        <v>0</v>
      </c>
      <c r="N437" s="10">
        <f t="shared" ca="1" si="91"/>
        <v>51.613334372029932</v>
      </c>
      <c r="O437" s="10">
        <f t="shared" ca="1" si="91"/>
        <v>0</v>
      </c>
      <c r="P437" s="10">
        <f t="shared" ca="1" si="92"/>
        <v>51.542787338616066</v>
      </c>
      <c r="Q437" s="10">
        <f t="shared" ca="1" si="92"/>
        <v>0</v>
      </c>
      <c r="R437" s="10">
        <f t="shared" ca="1" si="92"/>
        <v>51.497781183764161</v>
      </c>
      <c r="S437" s="10">
        <f t="shared" ca="1" si="92"/>
        <v>0</v>
      </c>
      <c r="T437" s="10">
        <f t="shared" ca="1" si="92"/>
        <v>50.580057872588867</v>
      </c>
      <c r="U437" s="10">
        <f t="shared" ca="1" si="92"/>
        <v>0</v>
      </c>
      <c r="V437" s="10">
        <f t="shared" ca="1" si="92"/>
        <v>50.364033017431765</v>
      </c>
      <c r="W437" s="10">
        <f t="shared" ca="1" si="92"/>
        <v>0</v>
      </c>
      <c r="X437" s="10">
        <f t="shared" ca="1" si="92"/>
        <v>50.559110394079916</v>
      </c>
      <c r="Y437" s="10">
        <f t="shared" ca="1" si="92"/>
        <v>0</v>
      </c>
      <c r="Z437" s="10">
        <f t="shared" ca="1" si="92"/>
        <v>50.431688215051182</v>
      </c>
      <c r="AA437" s="10">
        <f t="shared" ca="1" si="92"/>
        <v>0</v>
      </c>
      <c r="AB437" s="10">
        <f t="shared" ca="1" si="92"/>
        <v>50.49212021183321</v>
      </c>
      <c r="AC437" s="10">
        <f t="shared" ca="1" si="92"/>
        <v>0</v>
      </c>
      <c r="AD437" s="11">
        <f t="shared" ca="1" si="84"/>
        <v>0</v>
      </c>
    </row>
    <row r="438" spans="1:30" x14ac:dyDescent="0.25">
      <c r="A438">
        <v>150134</v>
      </c>
      <c r="B438" s="2">
        <v>102</v>
      </c>
      <c r="C438" s="2">
        <v>1585</v>
      </c>
      <c r="D438" s="2">
        <v>6920</v>
      </c>
      <c r="E438">
        <v>36</v>
      </c>
      <c r="F438" s="10">
        <f t="shared" ca="1" si="91"/>
        <v>52.778931487012642</v>
      </c>
      <c r="G438" s="10">
        <f t="shared" ca="1" si="91"/>
        <v>0</v>
      </c>
      <c r="H438" s="10">
        <f t="shared" ca="1" si="91"/>
        <v>52.612284313449337</v>
      </c>
      <c r="I438" s="10">
        <f t="shared" ca="1" si="91"/>
        <v>0</v>
      </c>
      <c r="J438" s="10">
        <f t="shared" ca="1" si="91"/>
        <v>52.398482617128273</v>
      </c>
      <c r="K438" s="10">
        <f t="shared" ca="1" si="91"/>
        <v>0</v>
      </c>
      <c r="L438" s="10">
        <f t="shared" ca="1" si="91"/>
        <v>52.143362101846712</v>
      </c>
      <c r="M438" s="10">
        <f t="shared" ca="1" si="91"/>
        <v>0</v>
      </c>
      <c r="N438" s="10">
        <f t="shared" ca="1" si="91"/>
        <v>51.907408997974166</v>
      </c>
      <c r="O438" s="10">
        <f t="shared" ca="1" si="91"/>
        <v>0</v>
      </c>
      <c r="P438" s="10">
        <f t="shared" ca="1" si="92"/>
        <v>51.83646001237652</v>
      </c>
      <c r="Q438" s="10">
        <f t="shared" ca="1" si="92"/>
        <v>0</v>
      </c>
      <c r="R438" s="10">
        <f t="shared" ca="1" si="92"/>
        <v>51.791197428283724</v>
      </c>
      <c r="S438" s="10">
        <f t="shared" ca="1" si="92"/>
        <v>0</v>
      </c>
      <c r="T438" s="10">
        <f t="shared" ca="1" si="92"/>
        <v>50.868245252460603</v>
      </c>
      <c r="U438" s="10">
        <f t="shared" ca="1" si="92"/>
        <v>0</v>
      </c>
      <c r="V438" s="10">
        <f t="shared" ca="1" si="92"/>
        <v>50.650989563658513</v>
      </c>
      <c r="W438" s="10">
        <f t="shared" ca="1" si="92"/>
        <v>0</v>
      </c>
      <c r="X438" s="10">
        <f t="shared" ca="1" si="92"/>
        <v>50.847178422586701</v>
      </c>
      <c r="Y438" s="10">
        <f t="shared" ca="1" si="92"/>
        <v>0</v>
      </c>
      <c r="Z438" s="10">
        <f t="shared" ca="1" si="92"/>
        <v>50.71903023679846</v>
      </c>
      <c r="AA438" s="10">
        <f t="shared" ca="1" si="92"/>
        <v>0</v>
      </c>
      <c r="AB438" s="10">
        <f t="shared" ca="1" si="92"/>
        <v>50.779806553843166</v>
      </c>
      <c r="AC438" s="10">
        <f t="shared" ca="1" si="92"/>
        <v>0</v>
      </c>
      <c r="AD438" s="11">
        <f t="shared" ca="1" si="84"/>
        <v>0</v>
      </c>
    </row>
    <row r="439" spans="1:30" x14ac:dyDescent="0.25">
      <c r="A439">
        <v>150135</v>
      </c>
      <c r="B439" s="2">
        <v>102</v>
      </c>
      <c r="C439" s="2">
        <v>1585</v>
      </c>
      <c r="D439" s="2">
        <v>6920</v>
      </c>
      <c r="E439">
        <v>36</v>
      </c>
      <c r="F439" s="10">
        <f t="shared" ca="1" si="91"/>
        <v>55.22808766052912</v>
      </c>
      <c r="G439" s="10">
        <f t="shared" ca="1" si="91"/>
        <v>0</v>
      </c>
      <c r="H439" s="10">
        <f t="shared" ca="1" si="91"/>
        <v>55.053707383198216</v>
      </c>
      <c r="I439" s="10">
        <f t="shared" ca="1" si="91"/>
        <v>0</v>
      </c>
      <c r="J439" s="10">
        <f t="shared" ca="1" si="91"/>
        <v>54.829984422279708</v>
      </c>
      <c r="K439" s="10">
        <f t="shared" ca="1" si="91"/>
        <v>0</v>
      </c>
      <c r="L439" s="10">
        <f t="shared" ca="1" si="91"/>
        <v>54.563025281861407</v>
      </c>
      <c r="M439" s="10">
        <f t="shared" ca="1" si="91"/>
        <v>0</v>
      </c>
      <c r="N439" s="10">
        <f t="shared" ca="1" si="91"/>
        <v>54.316122998368733</v>
      </c>
      <c r="O439" s="10">
        <f t="shared" ca="1" si="91"/>
        <v>0</v>
      </c>
      <c r="P439" s="10">
        <f t="shared" ca="1" si="92"/>
        <v>54.241881692498858</v>
      </c>
      <c r="Q439" s="10">
        <f t="shared" ca="1" si="92"/>
        <v>0</v>
      </c>
      <c r="R439" s="10">
        <f t="shared" ca="1" si="92"/>
        <v>54.194518741192539</v>
      </c>
      <c r="S439" s="10">
        <f t="shared" ca="1" si="92"/>
        <v>0</v>
      </c>
      <c r="T439" s="10">
        <f t="shared" ca="1" si="92"/>
        <v>53.228737846492571</v>
      </c>
      <c r="U439" s="10">
        <f t="shared" ca="1" si="92"/>
        <v>0</v>
      </c>
      <c r="V439" s="10">
        <f t="shared" ca="1" si="92"/>
        <v>53.001400613853392</v>
      </c>
      <c r="W439" s="10">
        <f t="shared" ca="1" si="92"/>
        <v>0</v>
      </c>
      <c r="X439" s="10">
        <f t="shared" ca="1" si="92"/>
        <v>53.206693430392718</v>
      </c>
      <c r="Y439" s="10">
        <f t="shared" ca="1" si="92"/>
        <v>0</v>
      </c>
      <c r="Z439" s="10">
        <f t="shared" ca="1" si="92"/>
        <v>53.072598649788972</v>
      </c>
      <c r="AA439" s="10">
        <f t="shared" ca="1" si="92"/>
        <v>0</v>
      </c>
      <c r="AB439" s="10">
        <f t="shared" ca="1" si="92"/>
        <v>53.136195234086159</v>
      </c>
      <c r="AC439" s="10">
        <f t="shared" ca="1" si="92"/>
        <v>0</v>
      </c>
      <c r="AD439" s="11">
        <f t="shared" ca="1" si="84"/>
        <v>0</v>
      </c>
    </row>
    <row r="440" spans="1:30" x14ac:dyDescent="0.25">
      <c r="A440">
        <v>150136</v>
      </c>
      <c r="B440" s="2">
        <v>102</v>
      </c>
      <c r="C440" s="2">
        <v>1585</v>
      </c>
      <c r="D440" s="2">
        <v>6920</v>
      </c>
      <c r="E440">
        <v>36</v>
      </c>
      <c r="F440" s="10">
        <f t="shared" ref="F440:O449" ca="1" si="93">IFERROR(INDEX((INDIRECT("'"&amp;F$2&amp;F$3)),MATCH($A440,INDIRECT("'"&amp;F$2&amp;$A$1),0))*INDEX(F$4:F$8,MATCH($B440,$E$4:$E$8,0)),0)</f>
        <v>56.619728483585689</v>
      </c>
      <c r="G440" s="10">
        <f t="shared" ca="1" si="93"/>
        <v>0</v>
      </c>
      <c r="H440" s="10">
        <f t="shared" ca="1" si="93"/>
        <v>56.440954161069641</v>
      </c>
      <c r="I440" s="10">
        <f t="shared" ca="1" si="93"/>
        <v>0</v>
      </c>
      <c r="J440" s="10">
        <f t="shared" ca="1" si="93"/>
        <v>56.211593814924562</v>
      </c>
      <c r="K440" s="10">
        <f t="shared" ca="1" si="93"/>
        <v>0</v>
      </c>
      <c r="L440" s="10">
        <f t="shared" ca="1" si="93"/>
        <v>55.93790782131196</v>
      </c>
      <c r="M440" s="10">
        <f t="shared" ca="1" si="93"/>
        <v>0</v>
      </c>
      <c r="N440" s="10">
        <f t="shared" ca="1" si="93"/>
        <v>55.684784078566047</v>
      </c>
      <c r="O440" s="10">
        <f t="shared" ca="1" si="93"/>
        <v>0</v>
      </c>
      <c r="P440" s="10">
        <f t="shared" ref="P440:AC449" ca="1" si="94">IFERROR(INDEX((INDIRECT("'"&amp;P$2&amp;P$3)),MATCH($A440,INDIRECT("'"&amp;P$2&amp;$A$1),0))*INDEX(P$4:P$8,MATCH($B440,$E$4:$E$8,0)),0)</f>
        <v>55.608672035606006</v>
      </c>
      <c r="Q440" s="10">
        <f t="shared" ca="1" si="94"/>
        <v>0</v>
      </c>
      <c r="R440" s="10">
        <f t="shared" ca="1" si="94"/>
        <v>55.56011562967668</v>
      </c>
      <c r="S440" s="10">
        <f t="shared" ca="1" si="94"/>
        <v>0</v>
      </c>
      <c r="T440" s="10">
        <f t="shared" ca="1" si="94"/>
        <v>54.569998927308447</v>
      </c>
      <c r="U440" s="10">
        <f t="shared" ca="1" si="94"/>
        <v>0</v>
      </c>
      <c r="V440" s="10">
        <f t="shared" ca="1" si="94"/>
        <v>54.336933236796781</v>
      </c>
      <c r="W440" s="10">
        <f t="shared" ca="1" si="94"/>
        <v>0</v>
      </c>
      <c r="X440" s="10">
        <f t="shared" ca="1" si="94"/>
        <v>54.547399034626579</v>
      </c>
      <c r="Y440" s="10">
        <f t="shared" ca="1" si="94"/>
        <v>0</v>
      </c>
      <c r="Z440" s="10">
        <f t="shared" ca="1" si="94"/>
        <v>54.409925325315513</v>
      </c>
      <c r="AA440" s="10">
        <f t="shared" ca="1" si="94"/>
        <v>0</v>
      </c>
      <c r="AB440" s="10">
        <f t="shared" ca="1" si="94"/>
        <v>54.475124420339824</v>
      </c>
      <c r="AC440" s="10">
        <f t="shared" ca="1" si="94"/>
        <v>0</v>
      </c>
      <c r="AD440" s="11">
        <f t="shared" ca="1" si="84"/>
        <v>0</v>
      </c>
    </row>
    <row r="441" spans="1:30" x14ac:dyDescent="0.25">
      <c r="A441">
        <v>150137</v>
      </c>
      <c r="B441" s="2">
        <v>102</v>
      </c>
      <c r="C441" s="2">
        <v>1585</v>
      </c>
      <c r="D441" s="2">
        <v>6920</v>
      </c>
      <c r="E441">
        <v>36</v>
      </c>
      <c r="F441" s="10">
        <f t="shared" ca="1" si="93"/>
        <v>58.452480768001408</v>
      </c>
      <c r="G441" s="10">
        <f t="shared" ca="1" si="93"/>
        <v>0</v>
      </c>
      <c r="H441" s="10">
        <f t="shared" ca="1" si="93"/>
        <v>58.267919610105515</v>
      </c>
      <c r="I441" s="10">
        <f t="shared" ca="1" si="93"/>
        <v>0</v>
      </c>
      <c r="J441" s="10">
        <f t="shared" ca="1" si="93"/>
        <v>58.031134984303677</v>
      </c>
      <c r="K441" s="10">
        <f t="shared" ca="1" si="93"/>
        <v>0</v>
      </c>
      <c r="L441" s="10">
        <f t="shared" ca="1" si="93"/>
        <v>57.748589912001719</v>
      </c>
      <c r="M441" s="10">
        <f t="shared" ca="1" si="93"/>
        <v>0</v>
      </c>
      <c r="N441" s="10">
        <f t="shared" ca="1" si="93"/>
        <v>57.487272680339807</v>
      </c>
      <c r="O441" s="10">
        <f t="shared" ca="1" si="93"/>
        <v>0</v>
      </c>
      <c r="P441" s="10">
        <f t="shared" ca="1" si="94"/>
        <v>57.408696928627663</v>
      </c>
      <c r="Q441" s="10">
        <f t="shared" ca="1" si="94"/>
        <v>0</v>
      </c>
      <c r="R441" s="10">
        <f t="shared" ca="1" si="94"/>
        <v>57.358568776130952</v>
      </c>
      <c r="S441" s="10">
        <f t="shared" ca="1" si="94"/>
        <v>0</v>
      </c>
      <c r="T441" s="10">
        <f t="shared" ca="1" si="94"/>
        <v>56.336402491458038</v>
      </c>
      <c r="U441" s="10">
        <f t="shared" ca="1" si="94"/>
        <v>0</v>
      </c>
      <c r="V441" s="10">
        <f t="shared" ca="1" si="94"/>
        <v>56.095792581146235</v>
      </c>
      <c r="W441" s="10">
        <f t="shared" ca="1" si="94"/>
        <v>0</v>
      </c>
      <c r="X441" s="10">
        <f t="shared" ca="1" si="94"/>
        <v>56.313071051556683</v>
      </c>
      <c r="Y441" s="10">
        <f t="shared" ca="1" si="94"/>
        <v>0</v>
      </c>
      <c r="Z441" s="10">
        <f t="shared" ca="1" si="94"/>
        <v>56.171147387052699</v>
      </c>
      <c r="AA441" s="10">
        <f t="shared" ca="1" si="94"/>
        <v>0</v>
      </c>
      <c r="AB441" s="10">
        <f t="shared" ca="1" si="94"/>
        <v>56.238456944164135</v>
      </c>
      <c r="AC441" s="10">
        <f t="shared" ca="1" si="94"/>
        <v>0</v>
      </c>
      <c r="AD441" s="11">
        <f t="shared" ca="1" si="84"/>
        <v>0</v>
      </c>
    </row>
    <row r="442" spans="1:30" x14ac:dyDescent="0.25">
      <c r="A442">
        <v>150138</v>
      </c>
      <c r="B442" s="2">
        <v>102</v>
      </c>
      <c r="C442" s="2">
        <v>1585</v>
      </c>
      <c r="D442" s="2">
        <v>6920</v>
      </c>
      <c r="E442">
        <v>36</v>
      </c>
      <c r="F442" s="10">
        <f t="shared" ca="1" si="93"/>
        <v>58.464002336021984</v>
      </c>
      <c r="G442" s="10">
        <f t="shared" ca="1" si="93"/>
        <v>0</v>
      </c>
      <c r="H442" s="10">
        <f t="shared" ca="1" si="93"/>
        <v>58.279404799277721</v>
      </c>
      <c r="I442" s="10">
        <f t="shared" ca="1" si="93"/>
        <v>0</v>
      </c>
      <c r="J442" s="10">
        <f t="shared" ca="1" si="93"/>
        <v>58.042573500860172</v>
      </c>
      <c r="K442" s="10">
        <f t="shared" ca="1" si="93"/>
        <v>0</v>
      </c>
      <c r="L442" s="10">
        <f t="shared" ca="1" si="93"/>
        <v>57.759972736101254</v>
      </c>
      <c r="M442" s="10">
        <f t="shared" ca="1" si="93"/>
        <v>0</v>
      </c>
      <c r="N442" s="10">
        <f t="shared" ca="1" si="93"/>
        <v>57.498603996201879</v>
      </c>
      <c r="O442" s="10">
        <f t="shared" ca="1" si="93"/>
        <v>0</v>
      </c>
      <c r="P442" s="10">
        <f t="shared" ca="1" si="94"/>
        <v>57.420012756423937</v>
      </c>
      <c r="Q442" s="10">
        <f t="shared" ca="1" si="94"/>
        <v>0</v>
      </c>
      <c r="R442" s="10">
        <f t="shared" ca="1" si="94"/>
        <v>57.369874723167491</v>
      </c>
      <c r="S442" s="10">
        <f t="shared" ca="1" si="94"/>
        <v>0</v>
      </c>
      <c r="T442" s="10">
        <f t="shared" ca="1" si="94"/>
        <v>56.347506959306308</v>
      </c>
      <c r="U442" s="10">
        <f t="shared" ca="1" si="94"/>
        <v>0</v>
      </c>
      <c r="V442" s="10">
        <f t="shared" ca="1" si="94"/>
        <v>56.106849622376991</v>
      </c>
      <c r="W442" s="10">
        <f t="shared" ca="1" si="94"/>
        <v>0</v>
      </c>
      <c r="X442" s="10">
        <f t="shared" ca="1" si="94"/>
        <v>56.324170920545022</v>
      </c>
      <c r="Y442" s="10">
        <f t="shared" ca="1" si="94"/>
        <v>0</v>
      </c>
      <c r="Z442" s="10">
        <f t="shared" ca="1" si="94"/>
        <v>56.182219281468655</v>
      </c>
      <c r="AA442" s="10">
        <f t="shared" ca="1" si="94"/>
        <v>0</v>
      </c>
      <c r="AB442" s="10">
        <f t="shared" ca="1" si="94"/>
        <v>56.249542105966356</v>
      </c>
      <c r="AC442" s="10">
        <f t="shared" ca="1" si="94"/>
        <v>0</v>
      </c>
      <c r="AD442" s="11">
        <f t="shared" ca="1" si="84"/>
        <v>0</v>
      </c>
    </row>
    <row r="443" spans="1:30" x14ac:dyDescent="0.25">
      <c r="A443">
        <v>150139</v>
      </c>
      <c r="B443" s="2">
        <v>102</v>
      </c>
      <c r="C443" s="2">
        <v>1585</v>
      </c>
      <c r="D443" s="2">
        <v>6920</v>
      </c>
      <c r="E443">
        <v>36</v>
      </c>
      <c r="F443" s="10">
        <f t="shared" ca="1" si="93"/>
        <v>58.554803264946038</v>
      </c>
      <c r="G443" s="10">
        <f t="shared" ca="1" si="93"/>
        <v>0</v>
      </c>
      <c r="H443" s="10">
        <f t="shared" ca="1" si="93"/>
        <v>58.369919028230107</v>
      </c>
      <c r="I443" s="10">
        <f t="shared" ca="1" si="93"/>
        <v>0</v>
      </c>
      <c r="J443" s="10">
        <f t="shared" ca="1" si="93"/>
        <v>58.132719905150616</v>
      </c>
      <c r="K443" s="10">
        <f t="shared" ca="1" si="93"/>
        <v>0</v>
      </c>
      <c r="L443" s="10">
        <f t="shared" ca="1" si="93"/>
        <v>57.849680230790419</v>
      </c>
      <c r="M443" s="10">
        <f t="shared" ca="1" si="93"/>
        <v>0</v>
      </c>
      <c r="N443" s="10">
        <f t="shared" ca="1" si="93"/>
        <v>57.58790555692439</v>
      </c>
      <c r="O443" s="10">
        <f t="shared" ca="1" si="93"/>
        <v>0</v>
      </c>
      <c r="P443" s="10">
        <f t="shared" ca="1" si="94"/>
        <v>57.509192256437437</v>
      </c>
      <c r="Q443" s="10">
        <f t="shared" ca="1" si="94"/>
        <v>0</v>
      </c>
      <c r="R443" s="10">
        <f t="shared" ca="1" si="94"/>
        <v>57.458976353383974</v>
      </c>
      <c r="S443" s="10">
        <f t="shared" ca="1" si="94"/>
        <v>0</v>
      </c>
      <c r="T443" s="10">
        <f t="shared" ca="1" si="94"/>
        <v>56.435020741634332</v>
      </c>
      <c r="U443" s="10">
        <f t="shared" ca="1" si="94"/>
        <v>0</v>
      </c>
      <c r="V443" s="10">
        <f t="shared" ca="1" si="94"/>
        <v>56.1939896377908</v>
      </c>
      <c r="W443" s="10">
        <f t="shared" ca="1" si="94"/>
        <v>0</v>
      </c>
      <c r="X443" s="10">
        <f t="shared" ca="1" si="94"/>
        <v>56.411648459476893</v>
      </c>
      <c r="Y443" s="10">
        <f t="shared" ca="1" si="94"/>
        <v>0</v>
      </c>
      <c r="Z443" s="10">
        <f t="shared" ca="1" si="94"/>
        <v>56.269476354127683</v>
      </c>
      <c r="AA443" s="10">
        <f t="shared" ca="1" si="94"/>
        <v>0</v>
      </c>
      <c r="AB443" s="10">
        <f t="shared" ca="1" si="94"/>
        <v>56.336903738264787</v>
      </c>
      <c r="AC443" s="10">
        <f t="shared" ca="1" si="94"/>
        <v>0</v>
      </c>
      <c r="AD443" s="11">
        <f t="shared" ca="1" si="84"/>
        <v>0</v>
      </c>
    </row>
    <row r="444" spans="1:30" x14ac:dyDescent="0.25">
      <c r="A444">
        <v>150140</v>
      </c>
      <c r="B444" s="2">
        <v>102</v>
      </c>
      <c r="C444" s="2">
        <v>1585</v>
      </c>
      <c r="D444" s="2">
        <v>6920</v>
      </c>
      <c r="E444">
        <v>36</v>
      </c>
      <c r="F444" s="10">
        <f t="shared" ca="1" si="93"/>
        <v>58.844488403749061</v>
      </c>
      <c r="G444" s="10">
        <f t="shared" ca="1" si="93"/>
        <v>0</v>
      </c>
      <c r="H444" s="10">
        <f t="shared" ca="1" si="93"/>
        <v>58.658689498845561</v>
      </c>
      <c r="I444" s="10">
        <f t="shared" ca="1" si="93"/>
        <v>0</v>
      </c>
      <c r="J444" s="10">
        <f t="shared" ca="1" si="93"/>
        <v>58.420316892856704</v>
      </c>
      <c r="K444" s="10">
        <f t="shared" ca="1" si="93"/>
        <v>0</v>
      </c>
      <c r="L444" s="10">
        <f t="shared" ca="1" si="93"/>
        <v>58.135876951007205</v>
      </c>
      <c r="M444" s="10">
        <f t="shared" ca="1" si="93"/>
        <v>0</v>
      </c>
      <c r="N444" s="10">
        <f t="shared" ca="1" si="93"/>
        <v>57.872807212885036</v>
      </c>
      <c r="O444" s="10">
        <f t="shared" ca="1" si="93"/>
        <v>0</v>
      </c>
      <c r="P444" s="10">
        <f t="shared" ca="1" si="94"/>
        <v>57.793704498172332</v>
      </c>
      <c r="Q444" s="10">
        <f t="shared" ca="1" si="94"/>
        <v>0</v>
      </c>
      <c r="R444" s="10">
        <f t="shared" ca="1" si="94"/>
        <v>57.743240164588244</v>
      </c>
      <c r="S444" s="10">
        <f t="shared" ca="1" si="94"/>
        <v>0</v>
      </c>
      <c r="T444" s="10">
        <f t="shared" ca="1" si="94"/>
        <v>56.714218790390795</v>
      </c>
      <c r="U444" s="10">
        <f t="shared" ca="1" si="94"/>
        <v>0</v>
      </c>
      <c r="V444" s="10">
        <f t="shared" ca="1" si="94"/>
        <v>56.471995245878368</v>
      </c>
      <c r="W444" s="10">
        <f t="shared" ca="1" si="94"/>
        <v>0</v>
      </c>
      <c r="X444" s="10">
        <f t="shared" ca="1" si="94"/>
        <v>56.690730879755023</v>
      </c>
      <c r="Y444" s="10">
        <f t="shared" ca="1" si="94"/>
        <v>0</v>
      </c>
      <c r="Z444" s="10">
        <f t="shared" ca="1" si="94"/>
        <v>56.547855413728712</v>
      </c>
      <c r="AA444" s="10">
        <f t="shared" ca="1" si="94"/>
        <v>0</v>
      </c>
      <c r="AB444" s="10">
        <f t="shared" ca="1" si="94"/>
        <v>56.615616377863425</v>
      </c>
      <c r="AC444" s="10">
        <f t="shared" ca="1" si="94"/>
        <v>0</v>
      </c>
      <c r="AD444" s="11">
        <f t="shared" ca="1" si="84"/>
        <v>0</v>
      </c>
    </row>
    <row r="445" spans="1:30" x14ac:dyDescent="0.25">
      <c r="A445">
        <v>150141</v>
      </c>
      <c r="B445" s="2">
        <v>102</v>
      </c>
      <c r="C445" s="2">
        <v>1585</v>
      </c>
      <c r="D445" s="2">
        <v>6920</v>
      </c>
      <c r="E445">
        <v>36</v>
      </c>
      <c r="F445" s="10">
        <f t="shared" ca="1" si="93"/>
        <v>59.838635130095803</v>
      </c>
      <c r="G445" s="10">
        <f t="shared" ca="1" si="93"/>
        <v>0</v>
      </c>
      <c r="H445" s="10">
        <f t="shared" ca="1" si="93"/>
        <v>59.649697250275899</v>
      </c>
      <c r="I445" s="10">
        <f t="shared" ca="1" si="93"/>
        <v>0</v>
      </c>
      <c r="J445" s="10">
        <f t="shared" ca="1" si="93"/>
        <v>59.407297464302587</v>
      </c>
      <c r="K445" s="10">
        <f t="shared" ca="1" si="93"/>
        <v>0</v>
      </c>
      <c r="L445" s="10">
        <f t="shared" ca="1" si="93"/>
        <v>59.118052059023931</v>
      </c>
      <c r="M445" s="10">
        <f t="shared" ca="1" si="93"/>
        <v>0</v>
      </c>
      <c r="N445" s="10">
        <f t="shared" ca="1" si="93"/>
        <v>58.850537895840901</v>
      </c>
      <c r="O445" s="10">
        <f t="shared" ca="1" si="93"/>
        <v>0</v>
      </c>
      <c r="P445" s="10">
        <f t="shared" ca="1" si="94"/>
        <v>58.770098782308018</v>
      </c>
      <c r="Q445" s="10">
        <f t="shared" ca="1" si="94"/>
        <v>0</v>
      </c>
      <c r="R445" s="10">
        <f t="shared" ca="1" si="94"/>
        <v>58.718781880311987</v>
      </c>
      <c r="S445" s="10">
        <f t="shared" ca="1" si="94"/>
        <v>0</v>
      </c>
      <c r="T445" s="10">
        <f t="shared" ca="1" si="94"/>
        <v>57.672375730441416</v>
      </c>
      <c r="U445" s="10">
        <f t="shared" ca="1" si="94"/>
        <v>0</v>
      </c>
      <c r="V445" s="10">
        <f t="shared" ca="1" si="94"/>
        <v>57.426059946360702</v>
      </c>
      <c r="W445" s="10">
        <f t="shared" ca="1" si="94"/>
        <v>0</v>
      </c>
      <c r="X445" s="10">
        <f t="shared" ca="1" si="94"/>
        <v>57.648491003891344</v>
      </c>
      <c r="Y445" s="10">
        <f t="shared" ca="1" si="94"/>
        <v>0</v>
      </c>
      <c r="Z445" s="10">
        <f t="shared" ca="1" si="94"/>
        <v>57.50320173190498</v>
      </c>
      <c r="AA445" s="10">
        <f t="shared" ca="1" si="94"/>
        <v>0</v>
      </c>
      <c r="AB445" s="10">
        <f t="shared" ca="1" si="94"/>
        <v>57.572107481940563</v>
      </c>
      <c r="AC445" s="10">
        <f t="shared" ca="1" si="94"/>
        <v>0</v>
      </c>
      <c r="AD445" s="11">
        <f t="shared" ca="1" si="84"/>
        <v>0</v>
      </c>
    </row>
    <row r="446" spans="1:30" x14ac:dyDescent="0.25">
      <c r="A446">
        <v>150142</v>
      </c>
      <c r="B446" s="2">
        <v>102</v>
      </c>
      <c r="C446" s="2">
        <v>1585</v>
      </c>
      <c r="D446" s="2">
        <v>6920</v>
      </c>
      <c r="E446">
        <v>36</v>
      </c>
      <c r="F446" s="10">
        <f t="shared" ca="1" si="93"/>
        <v>61.159774929788377</v>
      </c>
      <c r="G446" s="10">
        <f t="shared" ca="1" si="93"/>
        <v>0</v>
      </c>
      <c r="H446" s="10">
        <f t="shared" ca="1" si="93"/>
        <v>60.966665608688821</v>
      </c>
      <c r="I446" s="10">
        <f t="shared" ca="1" si="93"/>
        <v>0</v>
      </c>
      <c r="J446" s="10">
        <f t="shared" ca="1" si="93"/>
        <v>60.718914029446999</v>
      </c>
      <c r="K446" s="10">
        <f t="shared" ca="1" si="93"/>
        <v>0</v>
      </c>
      <c r="L446" s="10">
        <f t="shared" ca="1" si="93"/>
        <v>60.423282555770207</v>
      </c>
      <c r="M446" s="10">
        <f t="shared" ca="1" si="93"/>
        <v>0</v>
      </c>
      <c r="N446" s="10">
        <f t="shared" ca="1" si="93"/>
        <v>60.149862114691729</v>
      </c>
      <c r="O446" s="10">
        <f t="shared" ca="1" si="93"/>
        <v>0</v>
      </c>
      <c r="P446" s="10">
        <f t="shared" ca="1" si="94"/>
        <v>60.067647036280817</v>
      </c>
      <c r="Q446" s="10">
        <f t="shared" ca="1" si="94"/>
        <v>0</v>
      </c>
      <c r="R446" s="10">
        <f t="shared" ca="1" si="94"/>
        <v>60.015197140501151</v>
      </c>
      <c r="S446" s="10">
        <f t="shared" ca="1" si="94"/>
        <v>0</v>
      </c>
      <c r="T446" s="10">
        <f t="shared" ca="1" si="94"/>
        <v>58.945688043709552</v>
      </c>
      <c r="U446" s="10">
        <f t="shared" ca="1" si="94"/>
        <v>0</v>
      </c>
      <c r="V446" s="10">
        <f t="shared" ca="1" si="94"/>
        <v>58.693934007487321</v>
      </c>
      <c r="W446" s="10">
        <f t="shared" ca="1" si="94"/>
        <v>0</v>
      </c>
      <c r="X446" s="10">
        <f t="shared" ca="1" si="94"/>
        <v>58.92127598122039</v>
      </c>
      <c r="Y446" s="10">
        <f t="shared" ca="1" si="94"/>
        <v>0</v>
      </c>
      <c r="Z446" s="10">
        <f t="shared" ca="1" si="94"/>
        <v>58.772778958267239</v>
      </c>
      <c r="AA446" s="10">
        <f t="shared" ca="1" si="94"/>
        <v>0</v>
      </c>
      <c r="AB446" s="10">
        <f t="shared" ca="1" si="94"/>
        <v>58.843206035261602</v>
      </c>
      <c r="AC446" s="10">
        <f t="shared" ca="1" si="94"/>
        <v>0</v>
      </c>
      <c r="AD446" s="11">
        <f t="shared" ca="1" si="84"/>
        <v>0</v>
      </c>
    </row>
    <row r="447" spans="1:30" x14ac:dyDescent="0.25">
      <c r="A447">
        <v>150143</v>
      </c>
      <c r="B447" s="2">
        <v>102</v>
      </c>
      <c r="C447" s="2">
        <v>1585</v>
      </c>
      <c r="D447" s="2">
        <v>6920</v>
      </c>
      <c r="E447">
        <v>36</v>
      </c>
      <c r="F447" s="10">
        <f t="shared" ca="1" si="93"/>
        <v>67.338078619297562</v>
      </c>
      <c r="G447" s="10">
        <f t="shared" ca="1" si="93"/>
        <v>0</v>
      </c>
      <c r="H447" s="10">
        <f t="shared" ca="1" si="93"/>
        <v>67.125461573841633</v>
      </c>
      <c r="I447" s="10">
        <f t="shared" ca="1" si="93"/>
        <v>0</v>
      </c>
      <c r="J447" s="10">
        <f t="shared" ca="1" si="93"/>
        <v>66.85268236004967</v>
      </c>
      <c r="K447" s="10">
        <f t="shared" ca="1" si="93"/>
        <v>0</v>
      </c>
      <c r="L447" s="10">
        <f t="shared" ca="1" si="93"/>
        <v>66.527186469333259</v>
      </c>
      <c r="M447" s="10">
        <f t="shared" ca="1" si="93"/>
        <v>0</v>
      </c>
      <c r="N447" s="10">
        <f t="shared" ca="1" si="93"/>
        <v>66.226145349109999</v>
      </c>
      <c r="O447" s="10">
        <f t="shared" ca="1" si="93"/>
        <v>0</v>
      </c>
      <c r="P447" s="10">
        <f t="shared" ca="1" si="94"/>
        <v>66.135624979797313</v>
      </c>
      <c r="Q447" s="10">
        <f t="shared" ca="1" si="94"/>
        <v>0</v>
      </c>
      <c r="R447" s="10">
        <f t="shared" ca="1" si="94"/>
        <v>66.077876644234593</v>
      </c>
      <c r="S447" s="10">
        <f t="shared" ca="1" si="94"/>
        <v>0</v>
      </c>
      <c r="T447" s="10">
        <f t="shared" ca="1" si="94"/>
        <v>64.900326731297795</v>
      </c>
      <c r="U447" s="10">
        <f t="shared" ca="1" si="94"/>
        <v>0</v>
      </c>
      <c r="V447" s="10">
        <f t="shared" ca="1" si="94"/>
        <v>64.623140736036703</v>
      </c>
      <c r="W447" s="10">
        <f t="shared" ca="1" si="94"/>
        <v>0</v>
      </c>
      <c r="X447" s="10">
        <f t="shared" ca="1" si="94"/>
        <v>64.873448584917412</v>
      </c>
      <c r="Y447" s="10">
        <f t="shared" ca="1" si="94"/>
        <v>0</v>
      </c>
      <c r="Z447" s="10">
        <f t="shared" ca="1" si="94"/>
        <v>64.70995053055357</v>
      </c>
      <c r="AA447" s="10">
        <f t="shared" ca="1" si="94"/>
        <v>0</v>
      </c>
      <c r="AB447" s="10">
        <f t="shared" ca="1" si="94"/>
        <v>64.787492085489276</v>
      </c>
      <c r="AC447" s="10">
        <f t="shared" ca="1" si="94"/>
        <v>0</v>
      </c>
      <c r="AD447" s="11">
        <f t="shared" ca="1" si="84"/>
        <v>0</v>
      </c>
    </row>
    <row r="448" spans="1:30" x14ac:dyDescent="0.25">
      <c r="A448">
        <v>150144</v>
      </c>
      <c r="B448" s="2">
        <v>102</v>
      </c>
      <c r="C448" s="2">
        <v>1585</v>
      </c>
      <c r="D448" s="2">
        <v>6920</v>
      </c>
      <c r="E448">
        <v>36</v>
      </c>
      <c r="F448" s="10">
        <f t="shared" ca="1" si="93"/>
        <v>70.498280133512367</v>
      </c>
      <c r="G448" s="10">
        <f t="shared" ca="1" si="93"/>
        <v>0</v>
      </c>
      <c r="H448" s="10">
        <f t="shared" ca="1" si="93"/>
        <v>70.275684889646641</v>
      </c>
      <c r="I448" s="10">
        <f t="shared" ca="1" si="93"/>
        <v>0</v>
      </c>
      <c r="J448" s="10">
        <f t="shared" ca="1" si="93"/>
        <v>69.990104044116038</v>
      </c>
      <c r="K448" s="10">
        <f t="shared" ca="1" si="93"/>
        <v>0</v>
      </c>
      <c r="L448" s="10">
        <f t="shared" ca="1" si="93"/>
        <v>69.649332508061903</v>
      </c>
      <c r="M448" s="10">
        <f t="shared" ca="1" si="93"/>
        <v>0</v>
      </c>
      <c r="N448" s="10">
        <f t="shared" ca="1" si="93"/>
        <v>69.334163414135261</v>
      </c>
      <c r="O448" s="10">
        <f t="shared" ca="1" si="93"/>
        <v>0</v>
      </c>
      <c r="P448" s="10">
        <f t="shared" ca="1" si="94"/>
        <v>69.239394889632592</v>
      </c>
      <c r="Q448" s="10">
        <f t="shared" ca="1" si="94"/>
        <v>0</v>
      </c>
      <c r="R448" s="10">
        <f t="shared" ca="1" si="94"/>
        <v>69.178936402826622</v>
      </c>
      <c r="S448" s="10">
        <f t="shared" ca="1" si="94"/>
        <v>0</v>
      </c>
      <c r="T448" s="10">
        <f t="shared" ca="1" si="94"/>
        <v>67.946123626822924</v>
      </c>
      <c r="U448" s="10">
        <f t="shared" ca="1" si="94"/>
        <v>0</v>
      </c>
      <c r="V448" s="10">
        <f t="shared" ca="1" si="94"/>
        <v>67.655929187901066</v>
      </c>
      <c r="W448" s="10">
        <f t="shared" ca="1" si="94"/>
        <v>0</v>
      </c>
      <c r="X448" s="10">
        <f t="shared" ca="1" si="94"/>
        <v>67.91798407886067</v>
      </c>
      <c r="Y448" s="10">
        <f t="shared" ca="1" si="94"/>
        <v>0</v>
      </c>
      <c r="Z448" s="10">
        <f t="shared" ca="1" si="94"/>
        <v>67.746812998928448</v>
      </c>
      <c r="AA448" s="10">
        <f t="shared" ca="1" si="94"/>
        <v>0</v>
      </c>
      <c r="AB448" s="10">
        <f t="shared" ca="1" si="94"/>
        <v>67.82799360838348</v>
      </c>
      <c r="AC448" s="10">
        <f t="shared" ca="1" si="94"/>
        <v>0</v>
      </c>
      <c r="AD448" s="11">
        <f t="shared" ca="1" si="84"/>
        <v>0</v>
      </c>
    </row>
    <row r="449" spans="1:30" x14ac:dyDescent="0.25">
      <c r="A449">
        <v>150145</v>
      </c>
      <c r="B449" s="2">
        <v>102</v>
      </c>
      <c r="C449" s="2">
        <v>1585</v>
      </c>
      <c r="D449" s="2">
        <v>6920</v>
      </c>
      <c r="E449">
        <v>36</v>
      </c>
      <c r="F449" s="10">
        <f t="shared" ca="1" si="93"/>
        <v>74.760985978076931</v>
      </c>
      <c r="G449" s="10">
        <f t="shared" ca="1" si="93"/>
        <v>0</v>
      </c>
      <c r="H449" s="10">
        <f t="shared" ca="1" si="93"/>
        <v>74.524931426477721</v>
      </c>
      <c r="I449" s="10">
        <f t="shared" ca="1" si="93"/>
        <v>0</v>
      </c>
      <c r="J449" s="10">
        <f t="shared" ca="1" si="93"/>
        <v>74.22208282438578</v>
      </c>
      <c r="K449" s="10">
        <f t="shared" ca="1" si="93"/>
        <v>0</v>
      </c>
      <c r="L449" s="10">
        <f t="shared" ca="1" si="93"/>
        <v>73.860706405267138</v>
      </c>
      <c r="M449" s="10">
        <f t="shared" ca="1" si="93"/>
        <v>0</v>
      </c>
      <c r="N449" s="10">
        <f t="shared" ca="1" si="93"/>
        <v>73.526480489866799</v>
      </c>
      <c r="O449" s="10">
        <f t="shared" ca="1" si="93"/>
        <v>0</v>
      </c>
      <c r="P449" s="10">
        <f t="shared" ca="1" si="94"/>
        <v>73.425981749782792</v>
      </c>
      <c r="Q449" s="10">
        <f t="shared" ca="1" si="94"/>
        <v>0</v>
      </c>
      <c r="R449" s="10">
        <f t="shared" ca="1" si="94"/>
        <v>73.361867617128823</v>
      </c>
      <c r="S449" s="10">
        <f t="shared" ca="1" si="94"/>
        <v>0</v>
      </c>
      <c r="T449" s="10">
        <f t="shared" ca="1" si="94"/>
        <v>72.054512338590698</v>
      </c>
      <c r="U449" s="10">
        <f t="shared" ca="1" si="94"/>
        <v>0</v>
      </c>
      <c r="V449" s="10">
        <f t="shared" ca="1" si="94"/>
        <v>71.746771180394134</v>
      </c>
      <c r="W449" s="10">
        <f t="shared" ca="1" si="94"/>
        <v>0</v>
      </c>
      <c r="X449" s="10">
        <f t="shared" ca="1" si="94"/>
        <v>72.024671321949569</v>
      </c>
      <c r="Y449" s="10">
        <f t="shared" ca="1" si="94"/>
        <v>0</v>
      </c>
      <c r="Z449" s="10">
        <f t="shared" ca="1" si="94"/>
        <v>71.843150316296231</v>
      </c>
      <c r="AA449" s="10">
        <f t="shared" ca="1" si="94"/>
        <v>0</v>
      </c>
      <c r="AB449" s="10">
        <f t="shared" ca="1" si="94"/>
        <v>71.929239542780408</v>
      </c>
      <c r="AC449" s="10">
        <f t="shared" ca="1" si="94"/>
        <v>0</v>
      </c>
      <c r="AD449" s="11">
        <f t="shared" ca="1" si="84"/>
        <v>0</v>
      </c>
    </row>
    <row r="450" spans="1:30" x14ac:dyDescent="0.25">
      <c r="A450">
        <v>150146</v>
      </c>
      <c r="B450" s="2">
        <v>102</v>
      </c>
      <c r="C450" s="2">
        <v>1585</v>
      </c>
      <c r="D450" s="2">
        <v>6920</v>
      </c>
      <c r="E450">
        <v>36</v>
      </c>
      <c r="F450" s="10">
        <f t="shared" ref="F450:O459" ca="1" si="95">IFERROR(INDEX((INDIRECT("'"&amp;F$2&amp;F$3)),MATCH($A450,INDIRECT("'"&amp;F$2&amp;$A$1),0))*INDEX(F$4:F$8,MATCH($B450,$E$4:$E$8,0)),0)</f>
        <v>78.366688122420641</v>
      </c>
      <c r="G450" s="10">
        <f t="shared" ca="1" si="95"/>
        <v>0</v>
      </c>
      <c r="H450" s="10">
        <f t="shared" ca="1" si="95"/>
        <v>78.119248723608024</v>
      </c>
      <c r="I450" s="10">
        <f t="shared" ca="1" si="95"/>
        <v>0</v>
      </c>
      <c r="J450" s="10">
        <f t="shared" ca="1" si="95"/>
        <v>77.801793815303171</v>
      </c>
      <c r="K450" s="10">
        <f t="shared" ca="1" si="95"/>
        <v>0</v>
      </c>
      <c r="L450" s="10">
        <f t="shared" ca="1" si="95"/>
        <v>77.422988309177668</v>
      </c>
      <c r="M450" s="10">
        <f t="shared" ca="1" si="95"/>
        <v>0</v>
      </c>
      <c r="N450" s="10">
        <f t="shared" ca="1" si="95"/>
        <v>77.072642768225464</v>
      </c>
      <c r="O450" s="10">
        <f t="shared" ca="1" si="95"/>
        <v>0</v>
      </c>
      <c r="P450" s="10">
        <f t="shared" ref="P450:AC459" ca="1" si="96">IFERROR(INDEX((INDIRECT("'"&amp;P$2&amp;P$3)),MATCH($A450,INDIRECT("'"&amp;P$2&amp;$A$1),0))*INDEX(P$4:P$8,MATCH($B450,$E$4:$E$8,0)),0)</f>
        <v>76.967297001074016</v>
      </c>
      <c r="Q450" s="10">
        <f t="shared" ca="1" si="96"/>
        <v>0</v>
      </c>
      <c r="R450" s="10">
        <f t="shared" ca="1" si="96"/>
        <v>76.900090661133461</v>
      </c>
      <c r="S450" s="10">
        <f t="shared" ca="1" si="96"/>
        <v>0</v>
      </c>
      <c r="T450" s="10">
        <f t="shared" ca="1" si="96"/>
        <v>75.529681990915549</v>
      </c>
      <c r="U450" s="10">
        <f t="shared" ca="1" si="96"/>
        <v>0</v>
      </c>
      <c r="V450" s="10">
        <f t="shared" ca="1" si="96"/>
        <v>75.207098559847708</v>
      </c>
      <c r="W450" s="10">
        <f t="shared" ca="1" si="96"/>
        <v>0</v>
      </c>
      <c r="X450" s="10">
        <f t="shared" ca="1" si="96"/>
        <v>75.498401750108428</v>
      </c>
      <c r="Y450" s="10">
        <f t="shared" ca="1" si="96"/>
        <v>0</v>
      </c>
      <c r="Z450" s="10">
        <f t="shared" ca="1" si="96"/>
        <v>75.308126035421168</v>
      </c>
      <c r="AA450" s="10">
        <f t="shared" ca="1" si="96"/>
        <v>0</v>
      </c>
      <c r="AB450" s="10">
        <f t="shared" ca="1" si="96"/>
        <v>75.398367322027056</v>
      </c>
      <c r="AC450" s="10">
        <f t="shared" ca="1" si="96"/>
        <v>0</v>
      </c>
      <c r="AD450" s="11">
        <f t="shared" ca="1" si="84"/>
        <v>0</v>
      </c>
    </row>
    <row r="451" spans="1:30" x14ac:dyDescent="0.25">
      <c r="A451">
        <v>150147</v>
      </c>
      <c r="B451" s="2">
        <v>102</v>
      </c>
      <c r="C451" s="2">
        <v>1585</v>
      </c>
      <c r="D451" s="2">
        <v>6920</v>
      </c>
      <c r="E451">
        <v>36</v>
      </c>
      <c r="F451" s="10">
        <f t="shared" ca="1" si="95"/>
        <v>87.592720876419975</v>
      </c>
      <c r="G451" s="10">
        <f t="shared" ca="1" si="95"/>
        <v>0</v>
      </c>
      <c r="H451" s="10">
        <f t="shared" ca="1" si="95"/>
        <v>87.31615068169431</v>
      </c>
      <c r="I451" s="10">
        <f t="shared" ca="1" si="95"/>
        <v>0</v>
      </c>
      <c r="J451" s="10">
        <f t="shared" ca="1" si="95"/>
        <v>86.961322120730273</v>
      </c>
      <c r="K451" s="10">
        <f t="shared" ca="1" si="95"/>
        <v>0</v>
      </c>
      <c r="L451" s="10">
        <f t="shared" ca="1" si="95"/>
        <v>86.537920216688221</v>
      </c>
      <c r="M451" s="10">
        <f t="shared" ca="1" si="95"/>
        <v>0</v>
      </c>
      <c r="N451" s="10">
        <f t="shared" ca="1" si="95"/>
        <v>86.146328841396397</v>
      </c>
      <c r="O451" s="10">
        <f t="shared" ca="1" si="95"/>
        <v>0</v>
      </c>
      <c r="P451" s="10">
        <f t="shared" ca="1" si="96"/>
        <v>86.028580821176448</v>
      </c>
      <c r="Q451" s="10">
        <f t="shared" ca="1" si="96"/>
        <v>0</v>
      </c>
      <c r="R451" s="10">
        <f t="shared" ca="1" si="96"/>
        <v>85.953462345245171</v>
      </c>
      <c r="S451" s="10">
        <f t="shared" ca="1" si="96"/>
        <v>0</v>
      </c>
      <c r="T451" s="10">
        <f t="shared" ca="1" si="96"/>
        <v>84.421716816462492</v>
      </c>
      <c r="U451" s="10">
        <f t="shared" ca="1" si="96"/>
        <v>0</v>
      </c>
      <c r="V451" s="10">
        <f t="shared" ca="1" si="96"/>
        <v>84.061155956818368</v>
      </c>
      <c r="W451" s="10">
        <f t="shared" ca="1" si="96"/>
        <v>0</v>
      </c>
      <c r="X451" s="10">
        <f t="shared" ca="1" si="96"/>
        <v>84.386753983814955</v>
      </c>
      <c r="Y451" s="10">
        <f t="shared" ca="1" si="96"/>
        <v>0</v>
      </c>
      <c r="Z451" s="10">
        <f t="shared" ca="1" si="96"/>
        <v>84.174077297259998</v>
      </c>
      <c r="AA451" s="10">
        <f t="shared" ca="1" si="96"/>
        <v>0</v>
      </c>
      <c r="AB451" s="10">
        <f t="shared" ca="1" si="96"/>
        <v>84.274942601365368</v>
      </c>
      <c r="AC451" s="10">
        <f t="shared" ca="1" si="96"/>
        <v>0</v>
      </c>
      <c r="AD451" s="11">
        <f t="shared" ca="1" si="84"/>
        <v>0</v>
      </c>
    </row>
    <row r="452" spans="1:30" x14ac:dyDescent="0.25">
      <c r="A452">
        <v>150148</v>
      </c>
      <c r="B452" s="2">
        <v>102</v>
      </c>
      <c r="C452" s="2">
        <v>1585</v>
      </c>
      <c r="D452" s="2">
        <v>6920</v>
      </c>
      <c r="E452">
        <v>36</v>
      </c>
      <c r="F452" s="10">
        <f t="shared" ca="1" si="95"/>
        <v>102.51973521621896</v>
      </c>
      <c r="G452" s="10">
        <f t="shared" ca="1" si="95"/>
        <v>0</v>
      </c>
      <c r="H452" s="10">
        <f t="shared" ca="1" si="95"/>
        <v>102.19603362494203</v>
      </c>
      <c r="I452" s="10">
        <f t="shared" ca="1" si="95"/>
        <v>0</v>
      </c>
      <c r="J452" s="10">
        <f t="shared" ca="1" si="95"/>
        <v>101.78073735656253</v>
      </c>
      <c r="K452" s="10">
        <f t="shared" ca="1" si="95"/>
        <v>0</v>
      </c>
      <c r="L452" s="10">
        <f t="shared" ca="1" si="95"/>
        <v>101.28518189649553</v>
      </c>
      <c r="M452" s="10">
        <f t="shared" ca="1" si="95"/>
        <v>0</v>
      </c>
      <c r="N452" s="10">
        <f t="shared" ca="1" si="95"/>
        <v>100.82685792041408</v>
      </c>
      <c r="O452" s="10">
        <f t="shared" ca="1" si="95"/>
        <v>0</v>
      </c>
      <c r="P452" s="10">
        <f t="shared" ca="1" si="96"/>
        <v>100.68904400466401</v>
      </c>
      <c r="Q452" s="10">
        <f t="shared" ca="1" si="96"/>
        <v>0</v>
      </c>
      <c r="R452" s="10">
        <f t="shared" ca="1" si="96"/>
        <v>100.60112429871965</v>
      </c>
      <c r="S452" s="10">
        <f t="shared" ca="1" si="96"/>
        <v>0</v>
      </c>
      <c r="T452" s="10">
        <f t="shared" ca="1" si="96"/>
        <v>98.808348090169417</v>
      </c>
      <c r="U452" s="10">
        <f t="shared" ca="1" si="96"/>
        <v>0</v>
      </c>
      <c r="V452" s="10">
        <f t="shared" ca="1" si="96"/>
        <v>98.386342659921397</v>
      </c>
      <c r="W452" s="10">
        <f t="shared" ca="1" si="96"/>
        <v>0</v>
      </c>
      <c r="X452" s="10">
        <f t="shared" ca="1" si="96"/>
        <v>98.767427105987508</v>
      </c>
      <c r="Y452" s="10">
        <f t="shared" ca="1" si="96"/>
        <v>0</v>
      </c>
      <c r="Z452" s="10">
        <f t="shared" ca="1" si="96"/>
        <v>98.518507362724378</v>
      </c>
      <c r="AA452" s="10">
        <f t="shared" ca="1" si="96"/>
        <v>0</v>
      </c>
      <c r="AB452" s="10">
        <f t="shared" ca="1" si="96"/>
        <v>98.636561513410882</v>
      </c>
      <c r="AC452" s="10">
        <f t="shared" ca="1" si="96"/>
        <v>0</v>
      </c>
      <c r="AD452" s="11">
        <f t="shared" ca="1" si="84"/>
        <v>0</v>
      </c>
    </row>
    <row r="453" spans="1:30" x14ac:dyDescent="0.25">
      <c r="A453">
        <v>150149</v>
      </c>
      <c r="B453" s="2">
        <v>102</v>
      </c>
      <c r="C453" s="2">
        <v>1585</v>
      </c>
      <c r="D453" s="2">
        <v>6920</v>
      </c>
      <c r="E453">
        <v>36</v>
      </c>
      <c r="F453" s="10">
        <f t="shared" ca="1" si="95"/>
        <v>108.98031732223221</v>
      </c>
      <c r="G453" s="10">
        <f t="shared" ca="1" si="95"/>
        <v>0</v>
      </c>
      <c r="H453" s="10">
        <f t="shared" ca="1" si="95"/>
        <v>108.63621672481388</v>
      </c>
      <c r="I453" s="10">
        <f t="shared" ca="1" si="95"/>
        <v>0</v>
      </c>
      <c r="J453" s="10">
        <f t="shared" ca="1" si="95"/>
        <v>108.19474934279924</v>
      </c>
      <c r="K453" s="10">
        <f t="shared" ca="1" si="95"/>
        <v>0</v>
      </c>
      <c r="L453" s="10">
        <f t="shared" ca="1" si="95"/>
        <v>107.66796500049711</v>
      </c>
      <c r="M453" s="10">
        <f t="shared" ca="1" si="95"/>
        <v>0</v>
      </c>
      <c r="N453" s="10">
        <f t="shared" ca="1" si="95"/>
        <v>107.1807583934531</v>
      </c>
      <c r="O453" s="10">
        <f t="shared" ca="1" si="95"/>
        <v>0</v>
      </c>
      <c r="P453" s="10">
        <f t="shared" ca="1" si="96"/>
        <v>107.03425972918923</v>
      </c>
      <c r="Q453" s="10">
        <f t="shared" ca="1" si="96"/>
        <v>0</v>
      </c>
      <c r="R453" s="10">
        <f t="shared" ca="1" si="96"/>
        <v>106.94079950484817</v>
      </c>
      <c r="S453" s="10">
        <f t="shared" ca="1" si="96"/>
        <v>0</v>
      </c>
      <c r="T453" s="10">
        <f t="shared" ca="1" si="96"/>
        <v>105.03504624004024</v>
      </c>
      <c r="U453" s="10">
        <f t="shared" ca="1" si="96"/>
        <v>0</v>
      </c>
      <c r="V453" s="10">
        <f t="shared" ca="1" si="96"/>
        <v>104.58644689862429</v>
      </c>
      <c r="W453" s="10">
        <f t="shared" ca="1" si="96"/>
        <v>0</v>
      </c>
      <c r="X453" s="10">
        <f t="shared" ca="1" si="96"/>
        <v>104.99154649989873</v>
      </c>
      <c r="Y453" s="10">
        <f t="shared" ca="1" si="96"/>
        <v>0</v>
      </c>
      <c r="Z453" s="10">
        <f t="shared" ca="1" si="96"/>
        <v>104.7269403482015</v>
      </c>
      <c r="AA453" s="10">
        <f t="shared" ca="1" si="96"/>
        <v>0</v>
      </c>
      <c r="AB453" s="10">
        <f t="shared" ca="1" si="96"/>
        <v>104.85243402779291</v>
      </c>
      <c r="AC453" s="10">
        <f t="shared" ca="1" si="96"/>
        <v>0</v>
      </c>
      <c r="AD453" s="11">
        <f t="shared" ca="1" si="84"/>
        <v>0</v>
      </c>
    </row>
    <row r="454" spans="1:30" x14ac:dyDescent="0.25">
      <c r="A454">
        <v>150150</v>
      </c>
      <c r="B454" s="2">
        <v>102</v>
      </c>
      <c r="C454" s="2">
        <v>1585</v>
      </c>
      <c r="D454" s="2">
        <v>6920</v>
      </c>
      <c r="E454">
        <v>36</v>
      </c>
      <c r="F454" s="10">
        <f t="shared" ca="1" si="95"/>
        <v>123.22591321052865</v>
      </c>
      <c r="G454" s="10">
        <f t="shared" ca="1" si="95"/>
        <v>0</v>
      </c>
      <c r="H454" s="10">
        <f t="shared" ca="1" si="95"/>
        <v>122.83683276559115</v>
      </c>
      <c r="I454" s="10">
        <f t="shared" ca="1" si="95"/>
        <v>0</v>
      </c>
      <c r="J454" s="10">
        <f t="shared" ca="1" si="95"/>
        <v>122.3376580280047</v>
      </c>
      <c r="K454" s="10">
        <f t="shared" ca="1" si="95"/>
        <v>0</v>
      </c>
      <c r="L454" s="10">
        <f t="shared" ca="1" si="95"/>
        <v>121.74201394070356</v>
      </c>
      <c r="M454" s="10">
        <f t="shared" ca="1" si="95"/>
        <v>0</v>
      </c>
      <c r="N454" s="10">
        <f t="shared" ca="1" si="95"/>
        <v>121.19112107719972</v>
      </c>
      <c r="O454" s="10">
        <f t="shared" ca="1" si="95"/>
        <v>0</v>
      </c>
      <c r="P454" s="10">
        <f t="shared" ca="1" si="96"/>
        <v>121.02547252586857</v>
      </c>
      <c r="Q454" s="10">
        <f t="shared" ca="1" si="96"/>
        <v>0</v>
      </c>
      <c r="R454" s="10">
        <f t="shared" ca="1" si="96"/>
        <v>120.91979544787625</v>
      </c>
      <c r="S454" s="10">
        <f t="shared" ca="1" si="96"/>
        <v>0</v>
      </c>
      <c r="T454" s="10">
        <f t="shared" ca="1" si="96"/>
        <v>118.76492755814957</v>
      </c>
      <c r="U454" s="10">
        <f t="shared" ca="1" si="96"/>
        <v>0</v>
      </c>
      <c r="V454" s="10">
        <f t="shared" ca="1" si="96"/>
        <v>118.25768859179408</v>
      </c>
      <c r="W454" s="10">
        <f t="shared" ca="1" si="96"/>
        <v>0</v>
      </c>
      <c r="X454" s="10">
        <f t="shared" ca="1" si="96"/>
        <v>118.71574165618978</v>
      </c>
      <c r="Y454" s="10">
        <f t="shared" ca="1" si="96"/>
        <v>0</v>
      </c>
      <c r="Z454" s="10">
        <f t="shared" ca="1" si="96"/>
        <v>118.41654694392255</v>
      </c>
      <c r="AA454" s="10">
        <f t="shared" ca="1" si="96"/>
        <v>0</v>
      </c>
      <c r="AB454" s="10">
        <f t="shared" ca="1" si="96"/>
        <v>118.55844479896437</v>
      </c>
      <c r="AC454" s="10">
        <f t="shared" ca="1" si="96"/>
        <v>0</v>
      </c>
      <c r="AD454" s="11">
        <f t="shared" ca="1" si="84"/>
        <v>0</v>
      </c>
    </row>
    <row r="455" spans="1:30" x14ac:dyDescent="0.25">
      <c r="A455">
        <v>150151</v>
      </c>
      <c r="B455" s="2">
        <v>102</v>
      </c>
      <c r="C455" s="2">
        <v>1585</v>
      </c>
      <c r="D455" s="2">
        <v>6920</v>
      </c>
      <c r="E455">
        <v>36</v>
      </c>
      <c r="F455" s="10">
        <f t="shared" ca="1" si="95"/>
        <v>185.28629070725864</v>
      </c>
      <c r="G455" s="10">
        <f t="shared" ca="1" si="95"/>
        <v>0</v>
      </c>
      <c r="H455" s="10">
        <f t="shared" ca="1" si="95"/>
        <v>184.7012573279074</v>
      </c>
      <c r="I455" s="10">
        <f t="shared" ca="1" si="95"/>
        <v>0</v>
      </c>
      <c r="J455" s="10">
        <f t="shared" ca="1" si="95"/>
        <v>183.95068276828417</v>
      </c>
      <c r="K455" s="10">
        <f t="shared" ca="1" si="95"/>
        <v>0</v>
      </c>
      <c r="L455" s="10">
        <f t="shared" ca="1" si="95"/>
        <v>183.05505391358716</v>
      </c>
      <c r="M455" s="10">
        <f t="shared" ca="1" si="95"/>
        <v>0</v>
      </c>
      <c r="N455" s="10">
        <f t="shared" ca="1" si="95"/>
        <v>182.2267143817767</v>
      </c>
      <c r="O455" s="10">
        <f t="shared" ca="1" si="95"/>
        <v>0</v>
      </c>
      <c r="P455" s="10">
        <f t="shared" ca="1" si="96"/>
        <v>181.97764010155817</v>
      </c>
      <c r="Q455" s="10">
        <f t="shared" ca="1" si="96"/>
        <v>0</v>
      </c>
      <c r="R455" s="10">
        <f t="shared" ca="1" si="96"/>
        <v>181.81874078173311</v>
      </c>
      <c r="S455" s="10">
        <f t="shared" ca="1" si="96"/>
        <v>0</v>
      </c>
      <c r="T455" s="10">
        <f t="shared" ca="1" si="96"/>
        <v>178.57861483866546</v>
      </c>
      <c r="U455" s="10">
        <f t="shared" ca="1" si="96"/>
        <v>0</v>
      </c>
      <c r="V455" s="10">
        <f t="shared" ca="1" si="96"/>
        <v>177.81591465548547</v>
      </c>
      <c r="W455" s="10">
        <f t="shared" ca="1" si="96"/>
        <v>0</v>
      </c>
      <c r="X455" s="10">
        <f t="shared" ca="1" si="96"/>
        <v>178.50465739666501</v>
      </c>
      <c r="Y455" s="10">
        <f t="shared" ca="1" si="96"/>
        <v>0</v>
      </c>
      <c r="Z455" s="10">
        <f t="shared" ca="1" si="96"/>
        <v>178.0547789823699</v>
      </c>
      <c r="AA455" s="10">
        <f t="shared" ca="1" si="96"/>
        <v>0</v>
      </c>
      <c r="AB455" s="10">
        <f t="shared" ca="1" si="96"/>
        <v>178.26814098176607</v>
      </c>
      <c r="AC455" s="10">
        <f t="shared" ca="1" si="96"/>
        <v>0</v>
      </c>
      <c r="AD455" s="11">
        <f t="shared" ca="1" si="84"/>
        <v>0</v>
      </c>
    </row>
    <row r="456" spans="1:30" x14ac:dyDescent="0.25">
      <c r="A456">
        <v>150152</v>
      </c>
      <c r="B456" s="2">
        <v>102</v>
      </c>
      <c r="C456" s="2">
        <v>1585</v>
      </c>
      <c r="D456" s="2">
        <v>6920</v>
      </c>
      <c r="E456">
        <v>36</v>
      </c>
      <c r="F456" s="10">
        <f t="shared" ca="1" si="95"/>
        <v>463.83994886411836</v>
      </c>
      <c r="G456" s="10">
        <f t="shared" ca="1" si="95"/>
        <v>0</v>
      </c>
      <c r="H456" s="10">
        <f t="shared" ca="1" si="95"/>
        <v>462.37539446170547</v>
      </c>
      <c r="I456" s="10">
        <f t="shared" ca="1" si="95"/>
        <v>0</v>
      </c>
      <c r="J456" s="10">
        <f t="shared" ca="1" si="95"/>
        <v>460.49642940700312</v>
      </c>
      <c r="K456" s="10">
        <f t="shared" ca="1" si="95"/>
        <v>0</v>
      </c>
      <c r="L456" s="10">
        <f t="shared" ca="1" si="95"/>
        <v>458.25433993250317</v>
      </c>
      <c r="M456" s="10">
        <f t="shared" ca="1" si="95"/>
        <v>0</v>
      </c>
      <c r="N456" s="10">
        <f t="shared" ca="1" si="95"/>
        <v>456.18070046025463</v>
      </c>
      <c r="O456" s="10">
        <f t="shared" ca="1" si="95"/>
        <v>0</v>
      </c>
      <c r="P456" s="10">
        <f t="shared" ca="1" si="96"/>
        <v>455.55717563842927</v>
      </c>
      <c r="Q456" s="10">
        <f t="shared" ca="1" si="96"/>
        <v>0</v>
      </c>
      <c r="R456" s="10">
        <f t="shared" ca="1" si="96"/>
        <v>455.15939201341916</v>
      </c>
      <c r="S456" s="10">
        <f t="shared" ca="1" si="96"/>
        <v>0</v>
      </c>
      <c r="T456" s="10">
        <f t="shared" ca="1" si="96"/>
        <v>447.04816130115728</v>
      </c>
      <c r="U456" s="10">
        <f t="shared" ca="1" si="96"/>
        <v>0</v>
      </c>
      <c r="V456" s="10">
        <f t="shared" ca="1" si="96"/>
        <v>445.13884133682274</v>
      </c>
      <c r="W456" s="10">
        <f t="shared" ca="1" si="96"/>
        <v>0</v>
      </c>
      <c r="X456" s="10">
        <f t="shared" ca="1" si="96"/>
        <v>446.86301853649479</v>
      </c>
      <c r="Y456" s="10">
        <f t="shared" ca="1" si="96"/>
        <v>0</v>
      </c>
      <c r="Z456" s="10">
        <f t="shared" ca="1" si="96"/>
        <v>445.73680687838885</v>
      </c>
      <c r="AA456" s="10">
        <f t="shared" ca="1" si="96"/>
        <v>0</v>
      </c>
      <c r="AB456" s="10">
        <f t="shared" ca="1" si="96"/>
        <v>446.27093068491382</v>
      </c>
      <c r="AC456" s="10">
        <f t="shared" ca="1" si="96"/>
        <v>0</v>
      </c>
      <c r="AD456" s="11">
        <f t="shared" ref="AD456:AD519" ca="1" si="97">G456+I456+K456+M456+O456+Q456+S456+U456+W456+Y456+AA456+AC456</f>
        <v>0</v>
      </c>
    </row>
    <row r="457" spans="1:30" x14ac:dyDescent="0.25">
      <c r="A457">
        <v>150153</v>
      </c>
      <c r="B457" s="2">
        <v>102</v>
      </c>
      <c r="C457" s="2">
        <v>1585</v>
      </c>
      <c r="D457" s="2">
        <v>6920</v>
      </c>
      <c r="E457">
        <v>36</v>
      </c>
      <c r="F457" s="10">
        <f t="shared" ca="1" si="95"/>
        <v>577.89551689941391</v>
      </c>
      <c r="G457" s="10">
        <f t="shared" ca="1" si="95"/>
        <v>0</v>
      </c>
      <c r="H457" s="10">
        <f t="shared" ca="1" si="95"/>
        <v>576.07083701687611</v>
      </c>
      <c r="I457" s="10">
        <f t="shared" ca="1" si="95"/>
        <v>0</v>
      </c>
      <c r="J457" s="10">
        <f t="shared" ca="1" si="95"/>
        <v>573.72984529293717</v>
      </c>
      <c r="K457" s="10">
        <f t="shared" ca="1" si="95"/>
        <v>0</v>
      </c>
      <c r="L457" s="10">
        <f t="shared" ca="1" si="95"/>
        <v>570.93643894884394</v>
      </c>
      <c r="M457" s="10">
        <f t="shared" ca="1" si="95"/>
        <v>0</v>
      </c>
      <c r="N457" s="10">
        <f t="shared" ca="1" si="95"/>
        <v>568.35290349095021</v>
      </c>
      <c r="O457" s="10">
        <f t="shared" ca="1" si="95"/>
        <v>0</v>
      </c>
      <c r="P457" s="10">
        <f t="shared" ca="1" si="96"/>
        <v>567.57605751187748</v>
      </c>
      <c r="Q457" s="10">
        <f t="shared" ca="1" si="96"/>
        <v>0</v>
      </c>
      <c r="R457" s="10">
        <f t="shared" ca="1" si="96"/>
        <v>567.08046118786035</v>
      </c>
      <c r="S457" s="10">
        <f t="shared" ca="1" si="96"/>
        <v>0</v>
      </c>
      <c r="T457" s="10">
        <f t="shared" ca="1" si="96"/>
        <v>556.97472562835992</v>
      </c>
      <c r="U457" s="10">
        <f t="shared" ca="1" si="96"/>
        <v>0</v>
      </c>
      <c r="V457" s="10">
        <f t="shared" ca="1" si="96"/>
        <v>554.59591489759487</v>
      </c>
      <c r="W457" s="10">
        <f t="shared" ca="1" si="96"/>
        <v>0</v>
      </c>
      <c r="X457" s="10">
        <f t="shared" ca="1" si="96"/>
        <v>556.74405732575508</v>
      </c>
      <c r="Y457" s="10">
        <f t="shared" ca="1" si="96"/>
        <v>0</v>
      </c>
      <c r="Z457" s="10">
        <f t="shared" ca="1" si="96"/>
        <v>555.34091671681642</v>
      </c>
      <c r="AA457" s="10">
        <f t="shared" ca="1" si="96"/>
        <v>0</v>
      </c>
      <c r="AB457" s="10">
        <f t="shared" ca="1" si="96"/>
        <v>556.00637848658403</v>
      </c>
      <c r="AC457" s="10">
        <f t="shared" ca="1" si="96"/>
        <v>0</v>
      </c>
      <c r="AD457" s="11">
        <f t="shared" ca="1" si="97"/>
        <v>0</v>
      </c>
    </row>
    <row r="458" spans="1:30" x14ac:dyDescent="0.25">
      <c r="A458">
        <v>1000077</v>
      </c>
      <c r="B458" s="2">
        <v>102</v>
      </c>
      <c r="C458" s="2">
        <v>1585</v>
      </c>
      <c r="D458" s="2">
        <v>6920</v>
      </c>
      <c r="E458">
        <v>36</v>
      </c>
      <c r="F458" s="10">
        <f t="shared" ca="1" si="95"/>
        <v>46.772079702571538</v>
      </c>
      <c r="G458" s="10">
        <f t="shared" ca="1" si="95"/>
        <v>0</v>
      </c>
      <c r="H458" s="10">
        <f t="shared" ca="1" si="95"/>
        <v>46.624398901454349</v>
      </c>
      <c r="I458" s="10">
        <f t="shared" ca="1" si="95"/>
        <v>0</v>
      </c>
      <c r="J458" s="10">
        <f t="shared" ca="1" si="95"/>
        <v>46.434930306711486</v>
      </c>
      <c r="K458" s="10">
        <f t="shared" ca="1" si="95"/>
        <v>0</v>
      </c>
      <c r="L458" s="10">
        <f t="shared" ca="1" si="95"/>
        <v>46.208845451669539</v>
      </c>
      <c r="M458" s="10">
        <f t="shared" ca="1" si="95"/>
        <v>0</v>
      </c>
      <c r="N458" s="10">
        <f t="shared" ca="1" si="95"/>
        <v>45.999746535312894</v>
      </c>
      <c r="O458" s="10">
        <f t="shared" ca="1" si="95"/>
        <v>0</v>
      </c>
      <c r="P458" s="10">
        <f t="shared" ca="1" si="96"/>
        <v>45.936872363447435</v>
      </c>
      <c r="Q458" s="10">
        <f t="shared" ca="1" si="96"/>
        <v>0</v>
      </c>
      <c r="R458" s="10">
        <f t="shared" ca="1" si="96"/>
        <v>45.896761184022488</v>
      </c>
      <c r="S458" s="10">
        <f t="shared" ca="1" si="96"/>
        <v>0</v>
      </c>
      <c r="T458" s="10">
        <f t="shared" ca="1" si="96"/>
        <v>45.078851622138252</v>
      </c>
      <c r="U458" s="10">
        <f t="shared" ca="1" si="96"/>
        <v>0</v>
      </c>
      <c r="V458" s="10">
        <f t="shared" ca="1" si="96"/>
        <v>44.886322139138223</v>
      </c>
      <c r="W458" s="10">
        <f t="shared" ca="1" si="96"/>
        <v>0</v>
      </c>
      <c r="X458" s="10">
        <f t="shared" ca="1" si="96"/>
        <v>45.060182440739887</v>
      </c>
      <c r="Y458" s="10">
        <f t="shared" ca="1" si="96"/>
        <v>0</v>
      </c>
      <c r="Z458" s="10">
        <f t="shared" ca="1" si="96"/>
        <v>44.946618998082805</v>
      </c>
      <c r="AA458" s="10">
        <f t="shared" ca="1" si="96"/>
        <v>0</v>
      </c>
      <c r="AB458" s="10">
        <f t="shared" ca="1" si="96"/>
        <v>45.000478268529442</v>
      </c>
      <c r="AC458" s="10">
        <f t="shared" ca="1" si="96"/>
        <v>0</v>
      </c>
      <c r="AD458" s="11">
        <f t="shared" ca="1" si="97"/>
        <v>0</v>
      </c>
    </row>
    <row r="459" spans="1:30" x14ac:dyDescent="0.25">
      <c r="A459">
        <v>1000082</v>
      </c>
      <c r="B459" s="2">
        <v>102</v>
      </c>
      <c r="C459" s="2">
        <v>1585</v>
      </c>
      <c r="D459" s="2">
        <v>6920</v>
      </c>
      <c r="E459">
        <v>36</v>
      </c>
      <c r="F459" s="10">
        <f t="shared" ca="1" si="95"/>
        <v>59.116616867473113</v>
      </c>
      <c r="G459" s="10">
        <f t="shared" ca="1" si="95"/>
        <v>0</v>
      </c>
      <c r="H459" s="10">
        <f t="shared" ca="1" si="95"/>
        <v>58.929958728817667</v>
      </c>
      <c r="I459" s="10">
        <f t="shared" ca="1" si="95"/>
        <v>0</v>
      </c>
      <c r="J459" s="10">
        <f t="shared" ca="1" si="95"/>
        <v>58.690483760095752</v>
      </c>
      <c r="K459" s="10">
        <f t="shared" ca="1" si="95"/>
        <v>0</v>
      </c>
      <c r="L459" s="10">
        <f t="shared" ca="1" si="95"/>
        <v>58.404728415453285</v>
      </c>
      <c r="M459" s="10">
        <f t="shared" ca="1" si="95"/>
        <v>0</v>
      </c>
      <c r="N459" s="10">
        <f t="shared" ca="1" si="95"/>
        <v>58.140442101817769</v>
      </c>
      <c r="O459" s="10">
        <f t="shared" ca="1" si="95"/>
        <v>0</v>
      </c>
      <c r="P459" s="10">
        <f t="shared" ca="1" si="96"/>
        <v>58.060973573741485</v>
      </c>
      <c r="Q459" s="10">
        <f t="shared" ca="1" si="96"/>
        <v>0</v>
      </c>
      <c r="R459" s="10">
        <f t="shared" ca="1" si="96"/>
        <v>58.01027586602256</v>
      </c>
      <c r="S459" s="10">
        <f t="shared" ca="1" si="96"/>
        <v>0</v>
      </c>
      <c r="T459" s="10">
        <f t="shared" ca="1" si="96"/>
        <v>56.976495745283245</v>
      </c>
      <c r="U459" s="10">
        <f t="shared" ca="1" si="96"/>
        <v>0</v>
      </c>
      <c r="V459" s="10">
        <f t="shared" ca="1" si="96"/>
        <v>56.733152029233352</v>
      </c>
      <c r="W459" s="10">
        <f t="shared" ca="1" si="96"/>
        <v>0</v>
      </c>
      <c r="X459" s="10">
        <f t="shared" ca="1" si="96"/>
        <v>56.952899213955696</v>
      </c>
      <c r="Y459" s="10">
        <f t="shared" ca="1" si="96"/>
        <v>0</v>
      </c>
      <c r="Z459" s="10">
        <f t="shared" ca="1" si="96"/>
        <v>56.809363015172103</v>
      </c>
      <c r="AA459" s="10">
        <f t="shared" ca="1" si="96"/>
        <v>0</v>
      </c>
      <c r="AB459" s="10">
        <f t="shared" ca="1" si="96"/>
        <v>56.877437342334872</v>
      </c>
      <c r="AC459" s="10">
        <f t="shared" ca="1" si="96"/>
        <v>0</v>
      </c>
      <c r="AD459" s="11">
        <f t="shared" ca="1" si="97"/>
        <v>0</v>
      </c>
    </row>
    <row r="460" spans="1:30" x14ac:dyDescent="0.25">
      <c r="A460">
        <v>1000636</v>
      </c>
      <c r="B460" s="2">
        <v>102</v>
      </c>
      <c r="C460" s="2">
        <v>1585</v>
      </c>
      <c r="D460" s="2">
        <v>6920</v>
      </c>
      <c r="E460">
        <v>36</v>
      </c>
      <c r="F460" s="10">
        <f t="shared" ref="F460:O469" ca="1" si="98">IFERROR(INDEX((INDIRECT("'"&amp;F$2&amp;F$3)),MATCH($A460,INDIRECT("'"&amp;F$2&amp;$A$1),0))*INDEX(F$4:F$8,MATCH($B460,$E$4:$E$8,0)),0)</f>
        <v>92.858351784870763</v>
      </c>
      <c r="G460" s="10">
        <f t="shared" ca="1" si="98"/>
        <v>0</v>
      </c>
      <c r="H460" s="10">
        <f t="shared" ca="1" si="98"/>
        <v>92.565155590277399</v>
      </c>
      <c r="I460" s="10">
        <f t="shared" ca="1" si="98"/>
        <v>0</v>
      </c>
      <c r="J460" s="10">
        <f t="shared" ca="1" si="98"/>
        <v>92.188996532679411</v>
      </c>
      <c r="K460" s="10">
        <f t="shared" ca="1" si="98"/>
        <v>0</v>
      </c>
      <c r="L460" s="10">
        <f t="shared" ca="1" si="98"/>
        <v>91.740141849795535</v>
      </c>
      <c r="M460" s="10">
        <f t="shared" ca="1" si="98"/>
        <v>0</v>
      </c>
      <c r="N460" s="10">
        <f t="shared" ca="1" si="98"/>
        <v>91.325009983597738</v>
      </c>
      <c r="O460" s="10">
        <f t="shared" ca="1" si="98"/>
        <v>0</v>
      </c>
      <c r="P460" s="10">
        <f t="shared" ref="P460:AC469" ca="1" si="99">IFERROR(INDEX((INDIRECT("'"&amp;P$2&amp;P$3)),MATCH($A460,INDIRECT("'"&amp;P$2&amp;$A$1),0))*INDEX(P$4:P$8,MATCH($B460,$E$4:$E$8,0)),0)</f>
        <v>91.200183548545212</v>
      </c>
      <c r="Q460" s="10">
        <f t="shared" ca="1" si="99"/>
        <v>0</v>
      </c>
      <c r="R460" s="10">
        <f t="shared" ca="1" si="99"/>
        <v>91.120549330156081</v>
      </c>
      <c r="S460" s="10">
        <f t="shared" ca="1" si="99"/>
        <v>0</v>
      </c>
      <c r="T460" s="10">
        <f t="shared" ca="1" si="99"/>
        <v>89.496723015212893</v>
      </c>
      <c r="U460" s="10">
        <f t="shared" ca="1" si="99"/>
        <v>0</v>
      </c>
      <c r="V460" s="10">
        <f t="shared" ca="1" si="99"/>
        <v>89.114487062160052</v>
      </c>
      <c r="W460" s="10">
        <f t="shared" ca="1" si="99"/>
        <v>0</v>
      </c>
      <c r="X460" s="10">
        <f t="shared" ca="1" si="99"/>
        <v>89.4596583940789</v>
      </c>
      <c r="Y460" s="10">
        <f t="shared" ca="1" si="99"/>
        <v>0</v>
      </c>
      <c r="Z460" s="10">
        <f t="shared" ca="1" si="99"/>
        <v>89.234196661882862</v>
      </c>
      <c r="AA460" s="10">
        <f t="shared" ca="1" si="99"/>
        <v>0</v>
      </c>
      <c r="AB460" s="10">
        <f t="shared" ca="1" si="99"/>
        <v>89.341125477403025</v>
      </c>
      <c r="AC460" s="10">
        <f t="shared" ca="1" si="99"/>
        <v>0</v>
      </c>
      <c r="AD460" s="11">
        <f t="shared" ca="1" si="97"/>
        <v>0</v>
      </c>
    </row>
    <row r="461" spans="1:30" x14ac:dyDescent="0.25">
      <c r="A461">
        <v>1000639</v>
      </c>
      <c r="B461" s="2">
        <v>102</v>
      </c>
      <c r="C461" s="2">
        <v>1585</v>
      </c>
      <c r="D461" s="2">
        <v>6920</v>
      </c>
      <c r="E461">
        <v>36</v>
      </c>
      <c r="F461" s="10">
        <f t="shared" ca="1" si="98"/>
        <v>102.28710927142259</v>
      </c>
      <c r="G461" s="10">
        <f t="shared" ca="1" si="98"/>
        <v>0</v>
      </c>
      <c r="H461" s="10">
        <f t="shared" ca="1" si="98"/>
        <v>101.9641421864175</v>
      </c>
      <c r="I461" s="10">
        <f t="shared" ca="1" si="98"/>
        <v>0</v>
      </c>
      <c r="J461" s="10">
        <f t="shared" ca="1" si="98"/>
        <v>101.5497882603743</v>
      </c>
      <c r="K461" s="10">
        <f t="shared" ca="1" si="98"/>
        <v>0</v>
      </c>
      <c r="L461" s="10">
        <f t="shared" ca="1" si="98"/>
        <v>101.05535725753356</v>
      </c>
      <c r="M461" s="10">
        <f t="shared" ca="1" si="98"/>
        <v>0</v>
      </c>
      <c r="N461" s="10">
        <f t="shared" ca="1" si="98"/>
        <v>100.59807325729416</v>
      </c>
      <c r="O461" s="10">
        <f t="shared" ca="1" si="98"/>
        <v>0</v>
      </c>
      <c r="P461" s="10">
        <f t="shared" ca="1" si="99"/>
        <v>100.46057205296781</v>
      </c>
      <c r="Q461" s="10">
        <f t="shared" ca="1" si="99"/>
        <v>0</v>
      </c>
      <c r="R461" s="10">
        <f t="shared" ca="1" si="99"/>
        <v>100.37285184426774</v>
      </c>
      <c r="S461" s="10">
        <f t="shared" ca="1" si="99"/>
        <v>0</v>
      </c>
      <c r="T461" s="10">
        <f t="shared" ca="1" si="99"/>
        <v>98.584143596471037</v>
      </c>
      <c r="U461" s="10">
        <f t="shared" ca="1" si="99"/>
        <v>0</v>
      </c>
      <c r="V461" s="10">
        <f t="shared" ca="1" si="99"/>
        <v>98.163095732214714</v>
      </c>
      <c r="W461" s="10">
        <f t="shared" ca="1" si="99"/>
        <v>0</v>
      </c>
      <c r="X461" s="10">
        <f t="shared" ca="1" si="99"/>
        <v>98.543315465461134</v>
      </c>
      <c r="Y461" s="10">
        <f t="shared" ca="1" si="99"/>
        <v>0</v>
      </c>
      <c r="Z461" s="10">
        <f t="shared" ca="1" si="99"/>
        <v>98.294960542135684</v>
      </c>
      <c r="AA461" s="10">
        <f t="shared" ca="1" si="99"/>
        <v>0</v>
      </c>
      <c r="AB461" s="10">
        <f t="shared" ca="1" si="99"/>
        <v>98.412746817975616</v>
      </c>
      <c r="AC461" s="10">
        <f t="shared" ca="1" si="99"/>
        <v>0</v>
      </c>
      <c r="AD461" s="11">
        <f t="shared" ca="1" si="97"/>
        <v>0</v>
      </c>
    </row>
    <row r="462" spans="1:30" x14ac:dyDescent="0.25">
      <c r="A462">
        <v>1000641</v>
      </c>
      <c r="B462" s="2">
        <v>102</v>
      </c>
      <c r="C462" s="2">
        <v>1585</v>
      </c>
      <c r="D462" s="2">
        <v>6920</v>
      </c>
      <c r="E462">
        <v>36</v>
      </c>
      <c r="F462" s="10">
        <f t="shared" ca="1" si="98"/>
        <v>28.966867942013717</v>
      </c>
      <c r="G462" s="10">
        <f t="shared" ca="1" si="98"/>
        <v>0</v>
      </c>
      <c r="H462" s="10">
        <f t="shared" ca="1" si="98"/>
        <v>28.875406320235605</v>
      </c>
      <c r="I462" s="10">
        <f t="shared" ca="1" si="98"/>
        <v>0</v>
      </c>
      <c r="J462" s="10">
        <f t="shared" ca="1" si="98"/>
        <v>28.758064696814621</v>
      </c>
      <c r="K462" s="10">
        <f t="shared" ca="1" si="98"/>
        <v>0</v>
      </c>
      <c r="L462" s="10">
        <f t="shared" ca="1" si="98"/>
        <v>28.618045903950694</v>
      </c>
      <c r="M462" s="10">
        <f t="shared" ca="1" si="98"/>
        <v>0</v>
      </c>
      <c r="N462" s="10">
        <f t="shared" ca="1" si="98"/>
        <v>28.488546836655896</v>
      </c>
      <c r="O462" s="10">
        <f t="shared" ca="1" si="98"/>
        <v>0</v>
      </c>
      <c r="P462" s="10">
        <f t="shared" ca="1" si="99"/>
        <v>28.44960762666199</v>
      </c>
      <c r="Q462" s="10">
        <f t="shared" ca="1" si="99"/>
        <v>0</v>
      </c>
      <c r="R462" s="10">
        <f t="shared" ca="1" si="99"/>
        <v>28.424765985135899</v>
      </c>
      <c r="S462" s="10">
        <f t="shared" ca="1" si="99"/>
        <v>0</v>
      </c>
      <c r="T462" s="10">
        <f t="shared" ca="1" si="99"/>
        <v>27.918218523097163</v>
      </c>
      <c r="U462" s="10">
        <f t="shared" ca="1" si="99"/>
        <v>0</v>
      </c>
      <c r="V462" s="10">
        <f t="shared" ca="1" si="99"/>
        <v>27.798981231437899</v>
      </c>
      <c r="W462" s="10">
        <f t="shared" ca="1" si="99"/>
        <v>0</v>
      </c>
      <c r="X462" s="10">
        <f t="shared" ca="1" si="99"/>
        <v>27.906656332243333</v>
      </c>
      <c r="Y462" s="10">
        <f t="shared" ca="1" si="99"/>
        <v>0</v>
      </c>
      <c r="Z462" s="10">
        <f t="shared" ca="1" si="99"/>
        <v>27.836324260900621</v>
      </c>
      <c r="AA462" s="10">
        <f t="shared" ca="1" si="99"/>
        <v>0</v>
      </c>
      <c r="AB462" s="10">
        <f t="shared" ca="1" si="99"/>
        <v>27.869680365320225</v>
      </c>
      <c r="AC462" s="10">
        <f t="shared" ca="1" si="99"/>
        <v>0</v>
      </c>
      <c r="AD462" s="11">
        <f t="shared" ca="1" si="97"/>
        <v>0</v>
      </c>
    </row>
    <row r="463" spans="1:30" x14ac:dyDescent="0.25">
      <c r="A463">
        <v>1000643</v>
      </c>
      <c r="B463" s="2">
        <v>102</v>
      </c>
      <c r="C463" s="2">
        <v>1585</v>
      </c>
      <c r="D463" s="2">
        <v>6920</v>
      </c>
      <c r="E463">
        <v>36</v>
      </c>
      <c r="F463" s="10">
        <f t="shared" ca="1" si="98"/>
        <v>4.1148457216338592</v>
      </c>
      <c r="G463" s="10">
        <f t="shared" ca="1" si="98"/>
        <v>0</v>
      </c>
      <c r="H463" s="10">
        <f t="shared" ca="1" si="98"/>
        <v>4.1018532757877724</v>
      </c>
      <c r="I463" s="10">
        <f t="shared" ca="1" si="98"/>
        <v>0</v>
      </c>
      <c r="J463" s="10">
        <f t="shared" ca="1" si="98"/>
        <v>4.0851844844614211</v>
      </c>
      <c r="K463" s="10">
        <f t="shared" ca="1" si="98"/>
        <v>0</v>
      </c>
      <c r="L463" s="10">
        <f t="shared" ca="1" si="98"/>
        <v>4.0652943212612493</v>
      </c>
      <c r="M463" s="10">
        <f t="shared" ca="1" si="98"/>
        <v>0</v>
      </c>
      <c r="N463" s="10">
        <f t="shared" ca="1" si="98"/>
        <v>4.0468985221682896</v>
      </c>
      <c r="O463" s="10">
        <f t="shared" ca="1" si="98"/>
        <v>0</v>
      </c>
      <c r="P463" s="10">
        <f t="shared" ca="1" si="99"/>
        <v>4.0413670700980155</v>
      </c>
      <c r="Q463" s="10">
        <f t="shared" ca="1" si="99"/>
        <v>0</v>
      </c>
      <c r="R463" s="10">
        <f t="shared" ca="1" si="99"/>
        <v>4.0378382273333564</v>
      </c>
      <c r="S463" s="10">
        <f t="shared" ca="1" si="99"/>
        <v>0</v>
      </c>
      <c r="T463" s="10">
        <f t="shared" ca="1" si="99"/>
        <v>3.9658813743816643</v>
      </c>
      <c r="U463" s="10">
        <f t="shared" ca="1" si="99"/>
        <v>0</v>
      </c>
      <c r="V463" s="10">
        <f t="shared" ca="1" si="99"/>
        <v>3.9489432966983773</v>
      </c>
      <c r="W463" s="10">
        <f t="shared" ca="1" si="99"/>
        <v>0</v>
      </c>
      <c r="X463" s="10">
        <f t="shared" ca="1" si="99"/>
        <v>3.9642389244052687</v>
      </c>
      <c r="Y463" s="10">
        <f t="shared" ca="1" si="99"/>
        <v>0</v>
      </c>
      <c r="Z463" s="10">
        <f t="shared" ca="1" si="99"/>
        <v>3.9542480056964342</v>
      </c>
      <c r="AA463" s="10">
        <f t="shared" ca="1" si="99"/>
        <v>0</v>
      </c>
      <c r="AB463" s="10">
        <f t="shared" ca="1" si="99"/>
        <v>3.9589863579351419</v>
      </c>
      <c r="AC463" s="10">
        <f t="shared" ca="1" si="99"/>
        <v>0</v>
      </c>
      <c r="AD463" s="11">
        <f t="shared" ca="1" si="97"/>
        <v>0</v>
      </c>
    </row>
    <row r="464" spans="1:30" x14ac:dyDescent="0.25">
      <c r="A464">
        <v>1000774</v>
      </c>
      <c r="B464" s="2">
        <v>102</v>
      </c>
      <c r="C464" s="2">
        <v>1585</v>
      </c>
      <c r="D464" s="2">
        <v>6920</v>
      </c>
      <c r="E464">
        <v>36</v>
      </c>
      <c r="F464" s="10">
        <f t="shared" ca="1" si="98"/>
        <v>4.1867183602383973</v>
      </c>
      <c r="G464" s="10">
        <f t="shared" ca="1" si="98"/>
        <v>0</v>
      </c>
      <c r="H464" s="10">
        <f t="shared" ca="1" si="98"/>
        <v>4.1734989796715327</v>
      </c>
      <c r="I464" s="10">
        <f t="shared" ca="1" si="98"/>
        <v>0</v>
      </c>
      <c r="J464" s="10">
        <f t="shared" ca="1" si="98"/>
        <v>4.1565390401233477</v>
      </c>
      <c r="K464" s="10">
        <f t="shared" ca="1" si="98"/>
        <v>0</v>
      </c>
      <c r="L464" s="10">
        <f t="shared" ca="1" si="98"/>
        <v>4.1363014620726126</v>
      </c>
      <c r="M464" s="10">
        <f t="shared" ca="1" si="98"/>
        <v>0</v>
      </c>
      <c r="N464" s="10">
        <f t="shared" ca="1" si="98"/>
        <v>4.1175843496888298</v>
      </c>
      <c r="O464" s="10">
        <f t="shared" ca="1" si="98"/>
        <v>0</v>
      </c>
      <c r="P464" s="10">
        <f t="shared" ca="1" si="99"/>
        <v>4.1119562815890607</v>
      </c>
      <c r="Q464" s="10">
        <f t="shared" ca="1" si="99"/>
        <v>0</v>
      </c>
      <c r="R464" s="10">
        <f t="shared" ca="1" si="99"/>
        <v>4.1083658017041129</v>
      </c>
      <c r="S464" s="10">
        <f t="shared" ca="1" si="99"/>
        <v>0</v>
      </c>
      <c r="T464" s="10">
        <f t="shared" ca="1" si="99"/>
        <v>4.0351521023875305</v>
      </c>
      <c r="U464" s="10">
        <f t="shared" ca="1" si="99"/>
        <v>0</v>
      </c>
      <c r="V464" s="10">
        <f t="shared" ca="1" si="99"/>
        <v>4.0179181729473754</v>
      </c>
      <c r="W464" s="10">
        <f t="shared" ca="1" si="99"/>
        <v>0</v>
      </c>
      <c r="X464" s="10">
        <f t="shared" ca="1" si="99"/>
        <v>4.0334809642848812</v>
      </c>
      <c r="Y464" s="10">
        <f t="shared" ca="1" si="99"/>
        <v>0</v>
      </c>
      <c r="Z464" s="10">
        <f t="shared" ca="1" si="99"/>
        <v>4.0233155375292657</v>
      </c>
      <c r="AA464" s="10">
        <f t="shared" ca="1" si="99"/>
        <v>0</v>
      </c>
      <c r="AB464" s="10">
        <f t="shared" ca="1" si="99"/>
        <v>4.0281366529870759</v>
      </c>
      <c r="AC464" s="10">
        <f t="shared" ca="1" si="99"/>
        <v>0</v>
      </c>
      <c r="AD464" s="11">
        <f t="shared" ca="1" si="97"/>
        <v>0</v>
      </c>
    </row>
    <row r="465" spans="1:30" x14ac:dyDescent="0.25">
      <c r="A465">
        <v>1000777</v>
      </c>
      <c r="B465" s="2">
        <v>102</v>
      </c>
      <c r="C465" s="2">
        <v>1585</v>
      </c>
      <c r="D465" s="2">
        <v>6920</v>
      </c>
      <c r="E465">
        <v>36</v>
      </c>
      <c r="F465" s="10">
        <f t="shared" ca="1" si="98"/>
        <v>46.406407079442339</v>
      </c>
      <c r="G465" s="10">
        <f t="shared" ca="1" si="98"/>
        <v>0</v>
      </c>
      <c r="H465" s="10">
        <f t="shared" ca="1" si="98"/>
        <v>46.259880873679343</v>
      </c>
      <c r="I465" s="10">
        <f t="shared" ca="1" si="98"/>
        <v>0</v>
      </c>
      <c r="J465" s="10">
        <f t="shared" ca="1" si="98"/>
        <v>46.071893578859019</v>
      </c>
      <c r="K465" s="10">
        <f t="shared" ca="1" si="98"/>
        <v>0</v>
      </c>
      <c r="L465" s="10">
        <f t="shared" ca="1" si="98"/>
        <v>45.847576296320121</v>
      </c>
      <c r="M465" s="10">
        <f t="shared" ca="1" si="98"/>
        <v>0</v>
      </c>
      <c r="N465" s="10">
        <f t="shared" ca="1" si="98"/>
        <v>45.640112153309545</v>
      </c>
      <c r="O465" s="10">
        <f t="shared" ca="1" si="98"/>
        <v>0</v>
      </c>
      <c r="P465" s="10">
        <f t="shared" ca="1" si="99"/>
        <v>45.577729543151399</v>
      </c>
      <c r="Q465" s="10">
        <f t="shared" ca="1" si="99"/>
        <v>0</v>
      </c>
      <c r="R465" s="10">
        <f t="shared" ca="1" si="99"/>
        <v>45.537931960220135</v>
      </c>
      <c r="S465" s="10">
        <f t="shared" ca="1" si="99"/>
        <v>0</v>
      </c>
      <c r="T465" s="10">
        <f t="shared" ca="1" si="99"/>
        <v>44.726416964001537</v>
      </c>
      <c r="U465" s="10">
        <f t="shared" ca="1" si="99"/>
        <v>0</v>
      </c>
      <c r="V465" s="10">
        <f t="shared" ca="1" si="99"/>
        <v>44.535392711504961</v>
      </c>
      <c r="W465" s="10">
        <f t="shared" ca="1" si="99"/>
        <v>0</v>
      </c>
      <c r="X465" s="10">
        <f t="shared" ca="1" si="99"/>
        <v>44.707893741657742</v>
      </c>
      <c r="Y465" s="10">
        <f t="shared" ca="1" si="99"/>
        <v>0</v>
      </c>
      <c r="Z465" s="10">
        <f t="shared" ca="1" si="99"/>
        <v>44.595218158643249</v>
      </c>
      <c r="AA465" s="10">
        <f t="shared" ca="1" si="99"/>
        <v>0</v>
      </c>
      <c r="AB465" s="10">
        <f t="shared" ca="1" si="99"/>
        <v>44.648656347520941</v>
      </c>
      <c r="AC465" s="10">
        <f t="shared" ca="1" si="99"/>
        <v>0</v>
      </c>
      <c r="AD465" s="11">
        <f t="shared" ca="1" si="97"/>
        <v>0</v>
      </c>
    </row>
    <row r="466" spans="1:30" x14ac:dyDescent="0.25">
      <c r="A466">
        <v>1000778</v>
      </c>
      <c r="B466" s="2">
        <v>102</v>
      </c>
      <c r="C466" s="2">
        <v>1585</v>
      </c>
      <c r="D466" s="2">
        <v>6920</v>
      </c>
      <c r="E466">
        <v>36</v>
      </c>
      <c r="F466" s="10">
        <f t="shared" ca="1" si="98"/>
        <v>46.406132756394236</v>
      </c>
      <c r="G466" s="10">
        <f t="shared" ca="1" si="98"/>
        <v>0</v>
      </c>
      <c r="H466" s="10">
        <f t="shared" ca="1" si="98"/>
        <v>46.259607416794289</v>
      </c>
      <c r="I466" s="10">
        <f t="shared" ca="1" si="98"/>
        <v>0</v>
      </c>
      <c r="J466" s="10">
        <f t="shared" ca="1" si="98"/>
        <v>46.071621233226722</v>
      </c>
      <c r="K466" s="10">
        <f t="shared" ca="1" si="98"/>
        <v>0</v>
      </c>
      <c r="L466" s="10">
        <f t="shared" ca="1" si="98"/>
        <v>45.847305276698705</v>
      </c>
      <c r="M466" s="10">
        <f t="shared" ca="1" si="98"/>
        <v>0</v>
      </c>
      <c r="N466" s="10">
        <f t="shared" ca="1" si="98"/>
        <v>45.639842360074731</v>
      </c>
      <c r="O466" s="10">
        <f t="shared" ca="1" si="98"/>
        <v>0</v>
      </c>
      <c r="P466" s="10">
        <f t="shared" ca="1" si="99"/>
        <v>45.577460118680058</v>
      </c>
      <c r="Q466" s="10">
        <f t="shared" ca="1" si="99"/>
        <v>0</v>
      </c>
      <c r="R466" s="10">
        <f t="shared" ca="1" si="99"/>
        <v>45.537662771004975</v>
      </c>
      <c r="S466" s="10">
        <f t="shared" ca="1" si="99"/>
        <v>0</v>
      </c>
      <c r="T466" s="10">
        <f t="shared" ca="1" si="99"/>
        <v>44.726152571909907</v>
      </c>
      <c r="U466" s="10">
        <f t="shared" ca="1" si="99"/>
        <v>0</v>
      </c>
      <c r="V466" s="10">
        <f t="shared" ca="1" si="99"/>
        <v>44.53512944861852</v>
      </c>
      <c r="W466" s="10">
        <f t="shared" ca="1" si="99"/>
        <v>0</v>
      </c>
      <c r="X466" s="10">
        <f t="shared" ca="1" si="99"/>
        <v>44.70762945906278</v>
      </c>
      <c r="Y466" s="10">
        <f t="shared" ca="1" si="99"/>
        <v>0</v>
      </c>
      <c r="Z466" s="10">
        <f t="shared" ca="1" si="99"/>
        <v>44.594954542109534</v>
      </c>
      <c r="AA466" s="10">
        <f t="shared" ca="1" si="99"/>
        <v>0</v>
      </c>
      <c r="AB466" s="10">
        <f t="shared" ca="1" si="99"/>
        <v>44.648392415097078</v>
      </c>
      <c r="AC466" s="10">
        <f t="shared" ca="1" si="99"/>
        <v>0</v>
      </c>
      <c r="AD466" s="11">
        <f t="shared" ca="1" si="97"/>
        <v>0</v>
      </c>
    </row>
    <row r="467" spans="1:30" x14ac:dyDescent="0.25">
      <c r="A467">
        <v>1001250</v>
      </c>
      <c r="B467" s="2">
        <v>102</v>
      </c>
      <c r="C467" s="2">
        <v>1585</v>
      </c>
      <c r="D467" s="2">
        <v>6920</v>
      </c>
      <c r="E467">
        <v>36</v>
      </c>
      <c r="F467" s="10">
        <f t="shared" ca="1" si="98"/>
        <v>46.497756654462613</v>
      </c>
      <c r="G467" s="10">
        <f t="shared" ca="1" si="98"/>
        <v>0</v>
      </c>
      <c r="H467" s="10">
        <f t="shared" ca="1" si="98"/>
        <v>46.350942016401831</v>
      </c>
      <c r="I467" s="10">
        <f t="shared" ca="1" si="98"/>
        <v>0</v>
      </c>
      <c r="J467" s="10">
        <f t="shared" ca="1" si="98"/>
        <v>46.162584674414056</v>
      </c>
      <c r="K467" s="10">
        <f t="shared" ca="1" si="98"/>
        <v>0</v>
      </c>
      <c r="L467" s="10">
        <f t="shared" ca="1" si="98"/>
        <v>45.937825830252123</v>
      </c>
      <c r="M467" s="10">
        <f t="shared" ca="1" si="98"/>
        <v>0</v>
      </c>
      <c r="N467" s="10">
        <f t="shared" ca="1" si="98"/>
        <v>45.729953300501677</v>
      </c>
      <c r="O467" s="10">
        <f t="shared" ca="1" si="98"/>
        <v>0</v>
      </c>
      <c r="P467" s="10">
        <f t="shared" ca="1" si="99"/>
        <v>45.667447892107567</v>
      </c>
      <c r="Q467" s="10">
        <f t="shared" ca="1" si="99"/>
        <v>0</v>
      </c>
      <c r="R467" s="10">
        <f t="shared" ca="1" si="99"/>
        <v>45.627571968866931</v>
      </c>
      <c r="S467" s="10">
        <f t="shared" ca="1" si="99"/>
        <v>0</v>
      </c>
      <c r="T467" s="10">
        <f t="shared" ca="1" si="99"/>
        <v>44.814459530512806</v>
      </c>
      <c r="U467" s="10">
        <f t="shared" ca="1" si="99"/>
        <v>0</v>
      </c>
      <c r="V467" s="10">
        <f t="shared" ca="1" si="99"/>
        <v>44.623059252691668</v>
      </c>
      <c r="W467" s="10">
        <f t="shared" ca="1" si="99"/>
        <v>0</v>
      </c>
      <c r="X467" s="10">
        <f t="shared" ca="1" si="99"/>
        <v>44.795899845779537</v>
      </c>
      <c r="Y467" s="10">
        <f t="shared" ca="1" si="99"/>
        <v>0</v>
      </c>
      <c r="Z467" s="10">
        <f t="shared" ca="1" si="99"/>
        <v>44.683002464369707</v>
      </c>
      <c r="AA467" s="10">
        <f t="shared" ca="1" si="99"/>
        <v>0</v>
      </c>
      <c r="AB467" s="10">
        <f t="shared" ca="1" si="99"/>
        <v>44.736545844667098</v>
      </c>
      <c r="AC467" s="10">
        <f t="shared" ca="1" si="99"/>
        <v>0</v>
      </c>
      <c r="AD467" s="11">
        <f t="shared" ca="1" si="97"/>
        <v>0</v>
      </c>
    </row>
    <row r="468" spans="1:30" x14ac:dyDescent="0.25">
      <c r="A468">
        <v>1001586</v>
      </c>
      <c r="B468" s="2">
        <v>102</v>
      </c>
      <c r="C468" s="2">
        <v>1585</v>
      </c>
      <c r="D468" s="2">
        <v>6920</v>
      </c>
      <c r="E468">
        <v>36</v>
      </c>
      <c r="F468" s="10">
        <f t="shared" ca="1" si="98"/>
        <v>59.429893788413509</v>
      </c>
      <c r="G468" s="10">
        <f t="shared" ca="1" si="98"/>
        <v>0</v>
      </c>
      <c r="H468" s="10">
        <f t="shared" ca="1" si="98"/>
        <v>59.24224649154764</v>
      </c>
      <c r="I468" s="10">
        <f t="shared" ca="1" si="98"/>
        <v>0</v>
      </c>
      <c r="J468" s="10">
        <f t="shared" ca="1" si="98"/>
        <v>59.001502472179418</v>
      </c>
      <c r="K468" s="10">
        <f t="shared" ca="1" si="98"/>
        <v>0</v>
      </c>
      <c r="L468" s="10">
        <f t="shared" ca="1" si="98"/>
        <v>58.714232823111978</v>
      </c>
      <c r="M468" s="10">
        <f t="shared" ca="1" si="98"/>
        <v>0</v>
      </c>
      <c r="N468" s="10">
        <f t="shared" ca="1" si="98"/>
        <v>58.448545975972181</v>
      </c>
      <c r="O468" s="10">
        <f t="shared" ca="1" si="98"/>
        <v>0</v>
      </c>
      <c r="P468" s="10">
        <f t="shared" ca="1" si="99"/>
        <v>58.368656320011617</v>
      </c>
      <c r="Q468" s="10">
        <f t="shared" ca="1" si="99"/>
        <v>0</v>
      </c>
      <c r="R468" s="10">
        <f t="shared" ca="1" si="99"/>
        <v>58.317689949730209</v>
      </c>
      <c r="S468" s="10">
        <f t="shared" ca="1" si="99"/>
        <v>0</v>
      </c>
      <c r="T468" s="10">
        <f t="shared" ca="1" si="99"/>
        <v>57.2784315139195</v>
      </c>
      <c r="U468" s="10">
        <f t="shared" ca="1" si="99"/>
        <v>0</v>
      </c>
      <c r="V468" s="10">
        <f t="shared" ca="1" si="99"/>
        <v>57.033798245555325</v>
      </c>
      <c r="W468" s="10">
        <f t="shared" ca="1" si="99"/>
        <v>0</v>
      </c>
      <c r="X468" s="10">
        <f t="shared" ca="1" si="99"/>
        <v>57.25470993740042</v>
      </c>
      <c r="Y468" s="10">
        <f t="shared" ca="1" si="99"/>
        <v>0</v>
      </c>
      <c r="Z468" s="10">
        <f t="shared" ca="1" si="99"/>
        <v>57.11041309667246</v>
      </c>
      <c r="AA468" s="10">
        <f t="shared" ca="1" si="99"/>
        <v>0</v>
      </c>
      <c r="AB468" s="10">
        <f t="shared" ca="1" si="99"/>
        <v>57.178848170385663</v>
      </c>
      <c r="AC468" s="10">
        <f t="shared" ca="1" si="99"/>
        <v>0</v>
      </c>
      <c r="AD468" s="11">
        <f t="shared" ca="1" si="97"/>
        <v>0</v>
      </c>
    </row>
    <row r="469" spans="1:30" x14ac:dyDescent="0.25">
      <c r="A469">
        <v>1001587</v>
      </c>
      <c r="B469" s="2">
        <v>102</v>
      </c>
      <c r="C469" s="2">
        <v>1585</v>
      </c>
      <c r="D469" s="2">
        <v>6920</v>
      </c>
      <c r="E469">
        <v>36</v>
      </c>
      <c r="F469" s="10">
        <f t="shared" ca="1" si="98"/>
        <v>32.178642189272999</v>
      </c>
      <c r="G469" s="10">
        <f t="shared" ca="1" si="98"/>
        <v>0</v>
      </c>
      <c r="H469" s="10">
        <f t="shared" ca="1" si="98"/>
        <v>32.077039530430483</v>
      </c>
      <c r="I469" s="10">
        <f t="shared" ca="1" si="98"/>
        <v>0</v>
      </c>
      <c r="J469" s="10">
        <f t="shared" ca="1" si="98"/>
        <v>31.946687359752907</v>
      </c>
      <c r="K469" s="10">
        <f t="shared" ca="1" si="98"/>
        <v>0</v>
      </c>
      <c r="L469" s="10">
        <f t="shared" ca="1" si="98"/>
        <v>31.791143631505808</v>
      </c>
      <c r="M469" s="10">
        <f t="shared" ca="1" si="98"/>
        <v>0</v>
      </c>
      <c r="N469" s="10">
        <f t="shared" ca="1" si="98"/>
        <v>31.647286029825651</v>
      </c>
      <c r="O469" s="10">
        <f t="shared" ca="1" si="98"/>
        <v>0</v>
      </c>
      <c r="P469" s="10">
        <f t="shared" ca="1" si="99"/>
        <v>31.604029337109157</v>
      </c>
      <c r="Q469" s="10">
        <f t="shared" ca="1" si="99"/>
        <v>0</v>
      </c>
      <c r="R469" s="10">
        <f t="shared" ca="1" si="99"/>
        <v>31.576433316177159</v>
      </c>
      <c r="S469" s="10">
        <f t="shared" ca="1" si="99"/>
        <v>0</v>
      </c>
      <c r="T469" s="10">
        <f t="shared" ca="1" si="99"/>
        <v>31.013721131847863</v>
      </c>
      <c r="U469" s="10">
        <f t="shared" ca="1" si="99"/>
        <v>0</v>
      </c>
      <c r="V469" s="10">
        <f t="shared" ca="1" si="99"/>
        <v>30.881263105954204</v>
      </c>
      <c r="W469" s="10">
        <f t="shared" ca="1" si="99"/>
        <v>0</v>
      </c>
      <c r="X469" s="10">
        <f t="shared" ca="1" si="99"/>
        <v>31.000876954039121</v>
      </c>
      <c r="Y469" s="10">
        <f t="shared" ca="1" si="99"/>
        <v>0</v>
      </c>
      <c r="Z469" s="10">
        <f t="shared" ca="1" si="99"/>
        <v>30.922746637613542</v>
      </c>
      <c r="AA469" s="10">
        <f t="shared" ca="1" si="99"/>
        <v>0</v>
      </c>
      <c r="AB469" s="10">
        <f t="shared" ca="1" si="99"/>
        <v>30.959801183900531</v>
      </c>
      <c r="AC469" s="10">
        <f t="shared" ca="1" si="99"/>
        <v>0</v>
      </c>
      <c r="AD469" s="11">
        <f t="shared" ca="1" si="97"/>
        <v>0</v>
      </c>
    </row>
    <row r="470" spans="1:30" x14ac:dyDescent="0.25">
      <c r="A470">
        <v>1001588</v>
      </c>
      <c r="B470" s="2">
        <v>102</v>
      </c>
      <c r="C470" s="2">
        <v>1585</v>
      </c>
      <c r="D470" s="2">
        <v>6920</v>
      </c>
      <c r="E470">
        <v>36</v>
      </c>
      <c r="F470" s="10">
        <f t="shared" ref="F470:O479" ca="1" si="100">IFERROR(INDEX((INDIRECT("'"&amp;F$2&amp;F$3)),MATCH($A470,INDIRECT("'"&amp;F$2&amp;$A$1),0))*INDEX(F$4:F$8,MATCH($B470,$E$4:$E$8,0)),0)</f>
        <v>32.178642189272999</v>
      </c>
      <c r="G470" s="10">
        <f t="shared" ca="1" si="100"/>
        <v>0</v>
      </c>
      <c r="H470" s="10">
        <f t="shared" ca="1" si="100"/>
        <v>32.077039530430483</v>
      </c>
      <c r="I470" s="10">
        <f t="shared" ca="1" si="100"/>
        <v>0</v>
      </c>
      <c r="J470" s="10">
        <f t="shared" ca="1" si="100"/>
        <v>31.946687359752907</v>
      </c>
      <c r="K470" s="10">
        <f t="shared" ca="1" si="100"/>
        <v>0</v>
      </c>
      <c r="L470" s="10">
        <f t="shared" ca="1" si="100"/>
        <v>31.791143631505808</v>
      </c>
      <c r="M470" s="10">
        <f t="shared" ca="1" si="100"/>
        <v>0</v>
      </c>
      <c r="N470" s="10">
        <f t="shared" ca="1" si="100"/>
        <v>31.647286029825651</v>
      </c>
      <c r="O470" s="10">
        <f t="shared" ca="1" si="100"/>
        <v>0</v>
      </c>
      <c r="P470" s="10">
        <f t="shared" ref="P470:AC479" ca="1" si="101">IFERROR(INDEX((INDIRECT("'"&amp;P$2&amp;P$3)),MATCH($A470,INDIRECT("'"&amp;P$2&amp;$A$1),0))*INDEX(P$4:P$8,MATCH($B470,$E$4:$E$8,0)),0)</f>
        <v>31.604029337109157</v>
      </c>
      <c r="Q470" s="10">
        <f t="shared" ca="1" si="101"/>
        <v>0</v>
      </c>
      <c r="R470" s="10">
        <f t="shared" ca="1" si="101"/>
        <v>31.576433316177159</v>
      </c>
      <c r="S470" s="10">
        <f t="shared" ca="1" si="101"/>
        <v>0</v>
      </c>
      <c r="T470" s="10">
        <f t="shared" ca="1" si="101"/>
        <v>31.013721131847863</v>
      </c>
      <c r="U470" s="10">
        <f t="shared" ca="1" si="101"/>
        <v>0</v>
      </c>
      <c r="V470" s="10">
        <f t="shared" ca="1" si="101"/>
        <v>30.881263105954204</v>
      </c>
      <c r="W470" s="10">
        <f t="shared" ca="1" si="101"/>
        <v>0</v>
      </c>
      <c r="X470" s="10">
        <f t="shared" ca="1" si="101"/>
        <v>31.000876954039121</v>
      </c>
      <c r="Y470" s="10">
        <f t="shared" ca="1" si="101"/>
        <v>0</v>
      </c>
      <c r="Z470" s="10">
        <f t="shared" ca="1" si="101"/>
        <v>30.922746637613542</v>
      </c>
      <c r="AA470" s="10">
        <f t="shared" ca="1" si="101"/>
        <v>0</v>
      </c>
      <c r="AB470" s="10">
        <f t="shared" ca="1" si="101"/>
        <v>30.959801183900531</v>
      </c>
      <c r="AC470" s="10">
        <f t="shared" ca="1" si="101"/>
        <v>0</v>
      </c>
      <c r="AD470" s="11">
        <f t="shared" ca="1" si="97"/>
        <v>0</v>
      </c>
    </row>
    <row r="471" spans="1:30" x14ac:dyDescent="0.25">
      <c r="A471">
        <v>1001871</v>
      </c>
      <c r="B471" s="2">
        <v>102</v>
      </c>
      <c r="C471" s="2">
        <v>1585</v>
      </c>
      <c r="D471" s="2">
        <v>6920</v>
      </c>
      <c r="E471">
        <v>36</v>
      </c>
      <c r="F471" s="10">
        <f t="shared" ca="1" si="100"/>
        <v>35.420866294872368</v>
      </c>
      <c r="G471" s="10">
        <f t="shared" ca="1" si="100"/>
        <v>0</v>
      </c>
      <c r="H471" s="10">
        <f t="shared" ca="1" si="100"/>
        <v>35.309026454866199</v>
      </c>
      <c r="I471" s="10">
        <f t="shared" ca="1" si="100"/>
        <v>0</v>
      </c>
      <c r="J471" s="10">
        <f t="shared" ca="1" si="100"/>
        <v>35.165540387876213</v>
      </c>
      <c r="K471" s="10">
        <f t="shared" ca="1" si="100"/>
        <v>0</v>
      </c>
      <c r="L471" s="10">
        <f t="shared" ca="1" si="100"/>
        <v>34.994324537038253</v>
      </c>
      <c r="M471" s="10">
        <f t="shared" ca="1" si="100"/>
        <v>0</v>
      </c>
      <c r="N471" s="10">
        <f t="shared" ca="1" si="100"/>
        <v>34.83597227205945</v>
      </c>
      <c r="O471" s="10">
        <f t="shared" ca="1" si="100"/>
        <v>0</v>
      </c>
      <c r="P471" s="10">
        <f t="shared" ca="1" si="101"/>
        <v>34.788357163875055</v>
      </c>
      <c r="Q471" s="10">
        <f t="shared" ca="1" si="101"/>
        <v>0</v>
      </c>
      <c r="R471" s="10">
        <f t="shared" ca="1" si="101"/>
        <v>34.757980650100691</v>
      </c>
      <c r="S471" s="10">
        <f t="shared" ca="1" si="101"/>
        <v>0</v>
      </c>
      <c r="T471" s="10">
        <f t="shared" ca="1" si="101"/>
        <v>34.138571262768991</v>
      </c>
      <c r="U471" s="10">
        <f t="shared" ca="1" si="101"/>
        <v>0</v>
      </c>
      <c r="V471" s="10">
        <f t="shared" ca="1" si="101"/>
        <v>33.99276716086608</v>
      </c>
      <c r="W471" s="10">
        <f t="shared" ca="1" si="101"/>
        <v>0</v>
      </c>
      <c r="X471" s="10">
        <f t="shared" ca="1" si="101"/>
        <v>34.124432943875512</v>
      </c>
      <c r="Y471" s="10">
        <f t="shared" ca="1" si="101"/>
        <v>0</v>
      </c>
      <c r="Z471" s="10">
        <f t="shared" ca="1" si="101"/>
        <v>34.038430449568622</v>
      </c>
      <c r="AA471" s="10">
        <f t="shared" ca="1" si="101"/>
        <v>0</v>
      </c>
      <c r="AB471" s="10">
        <f t="shared" ca="1" si="101"/>
        <v>34.07921850152956</v>
      </c>
      <c r="AC471" s="10">
        <f t="shared" ca="1" si="101"/>
        <v>0</v>
      </c>
      <c r="AD471" s="11">
        <f t="shared" ca="1" si="97"/>
        <v>0</v>
      </c>
    </row>
    <row r="472" spans="1:30" x14ac:dyDescent="0.25">
      <c r="A472">
        <v>1002091</v>
      </c>
      <c r="B472" s="2">
        <v>102</v>
      </c>
      <c r="C472" s="2">
        <v>1585</v>
      </c>
      <c r="D472" s="2">
        <v>6920</v>
      </c>
      <c r="E472">
        <v>36</v>
      </c>
      <c r="F472" s="10">
        <f t="shared" ca="1" si="100"/>
        <v>0.63286327198728753</v>
      </c>
      <c r="G472" s="10">
        <f t="shared" ca="1" si="100"/>
        <v>0</v>
      </c>
      <c r="H472" s="10">
        <f t="shared" ca="1" si="100"/>
        <v>0.63086503381615944</v>
      </c>
      <c r="I472" s="10">
        <f t="shared" ca="1" si="100"/>
        <v>0</v>
      </c>
      <c r="J472" s="10">
        <f t="shared" ca="1" si="100"/>
        <v>0.62830137371016659</v>
      </c>
      <c r="K472" s="10">
        <f t="shared" ca="1" si="100"/>
        <v>0</v>
      </c>
      <c r="L472" s="10">
        <f t="shared" ca="1" si="100"/>
        <v>0.62524226660998017</v>
      </c>
      <c r="M472" s="10">
        <f t="shared" ca="1" si="100"/>
        <v>0</v>
      </c>
      <c r="N472" s="10">
        <f t="shared" ca="1" si="100"/>
        <v>0.62241299270948303</v>
      </c>
      <c r="O472" s="10">
        <f t="shared" ca="1" si="100"/>
        <v>0</v>
      </c>
      <c r="P472" s="10">
        <f t="shared" ca="1" si="101"/>
        <v>0.62156225538107468</v>
      </c>
      <c r="Q472" s="10">
        <f t="shared" ca="1" si="101"/>
        <v>0</v>
      </c>
      <c r="R472" s="10">
        <f t="shared" ca="1" si="101"/>
        <v>0.62101951936387023</v>
      </c>
      <c r="S472" s="10">
        <f t="shared" ca="1" si="101"/>
        <v>0</v>
      </c>
      <c r="T472" s="10">
        <f t="shared" ca="1" si="101"/>
        <v>0.6099525553798999</v>
      </c>
      <c r="U472" s="10">
        <f t="shared" ca="1" si="101"/>
        <v>0</v>
      </c>
      <c r="V472" s="10">
        <f t="shared" ca="1" si="101"/>
        <v>0.60734747903221042</v>
      </c>
      <c r="W472" s="10">
        <f t="shared" ca="1" si="101"/>
        <v>0</v>
      </c>
      <c r="X472" s="10">
        <f t="shared" ca="1" si="101"/>
        <v>0.60969994657353033</v>
      </c>
      <c r="Y472" s="10">
        <f t="shared" ca="1" si="101"/>
        <v>0</v>
      </c>
      <c r="Z472" s="10">
        <f t="shared" ca="1" si="101"/>
        <v>0.60816334327611155</v>
      </c>
      <c r="AA472" s="10">
        <f t="shared" ca="1" si="101"/>
        <v>0</v>
      </c>
      <c r="AB472" s="10">
        <f t="shared" ca="1" si="101"/>
        <v>0.60889210185042475</v>
      </c>
      <c r="AC472" s="10">
        <f t="shared" ca="1" si="101"/>
        <v>0</v>
      </c>
      <c r="AD472" s="11">
        <f t="shared" ca="1" si="97"/>
        <v>0</v>
      </c>
    </row>
    <row r="473" spans="1:30" x14ac:dyDescent="0.25">
      <c r="A473">
        <v>1002166</v>
      </c>
      <c r="B473" s="2">
        <v>102</v>
      </c>
      <c r="C473" s="2">
        <v>1585</v>
      </c>
      <c r="D473" s="2">
        <v>6920</v>
      </c>
      <c r="E473">
        <v>36</v>
      </c>
      <c r="F473" s="10">
        <f t="shared" ca="1" si="100"/>
        <v>46.772079702571538</v>
      </c>
      <c r="G473" s="10">
        <f t="shared" ca="1" si="100"/>
        <v>0</v>
      </c>
      <c r="H473" s="10">
        <f t="shared" ca="1" si="100"/>
        <v>46.624398901454349</v>
      </c>
      <c r="I473" s="10">
        <f t="shared" ca="1" si="100"/>
        <v>0</v>
      </c>
      <c r="J473" s="10">
        <f t="shared" ca="1" si="100"/>
        <v>46.434930306711486</v>
      </c>
      <c r="K473" s="10">
        <f t="shared" ca="1" si="100"/>
        <v>0</v>
      </c>
      <c r="L473" s="10">
        <f t="shared" ca="1" si="100"/>
        <v>46.208845451669539</v>
      </c>
      <c r="M473" s="10">
        <f t="shared" ca="1" si="100"/>
        <v>0</v>
      </c>
      <c r="N473" s="10">
        <f t="shared" ca="1" si="100"/>
        <v>45.999746535312894</v>
      </c>
      <c r="O473" s="10">
        <f t="shared" ca="1" si="100"/>
        <v>0</v>
      </c>
      <c r="P473" s="10">
        <f t="shared" ca="1" si="101"/>
        <v>45.936872363447435</v>
      </c>
      <c r="Q473" s="10">
        <f t="shared" ca="1" si="101"/>
        <v>0</v>
      </c>
      <c r="R473" s="10">
        <f t="shared" ca="1" si="101"/>
        <v>45.896761184022488</v>
      </c>
      <c r="S473" s="10">
        <f t="shared" ca="1" si="101"/>
        <v>0</v>
      </c>
      <c r="T473" s="10">
        <f t="shared" ca="1" si="101"/>
        <v>45.078851622138252</v>
      </c>
      <c r="U473" s="10">
        <f t="shared" ca="1" si="101"/>
        <v>0</v>
      </c>
      <c r="V473" s="10">
        <f t="shared" ca="1" si="101"/>
        <v>44.886322139138223</v>
      </c>
      <c r="W473" s="10">
        <f t="shared" ca="1" si="101"/>
        <v>0</v>
      </c>
      <c r="X473" s="10">
        <f t="shared" ca="1" si="101"/>
        <v>45.060182440739887</v>
      </c>
      <c r="Y473" s="10">
        <f t="shared" ca="1" si="101"/>
        <v>0</v>
      </c>
      <c r="Z473" s="10">
        <f t="shared" ca="1" si="101"/>
        <v>44.946618998082805</v>
      </c>
      <c r="AA473" s="10">
        <f t="shared" ca="1" si="101"/>
        <v>0</v>
      </c>
      <c r="AB473" s="10">
        <f t="shared" ca="1" si="101"/>
        <v>45.000478268529442</v>
      </c>
      <c r="AC473" s="10">
        <f t="shared" ca="1" si="101"/>
        <v>0</v>
      </c>
      <c r="AD473" s="11">
        <f t="shared" ca="1" si="97"/>
        <v>0</v>
      </c>
    </row>
    <row r="474" spans="1:30" x14ac:dyDescent="0.25">
      <c r="A474">
        <v>1002632</v>
      </c>
      <c r="B474" s="2">
        <v>102</v>
      </c>
      <c r="C474" s="2">
        <v>1585</v>
      </c>
      <c r="D474" s="2">
        <v>6920</v>
      </c>
      <c r="E474">
        <v>36</v>
      </c>
      <c r="F474" s="10">
        <f t="shared" ca="1" si="100"/>
        <v>3.066657354809661</v>
      </c>
      <c r="G474" s="10">
        <f t="shared" ca="1" si="100"/>
        <v>0</v>
      </c>
      <c r="H474" s="10">
        <f t="shared" ca="1" si="100"/>
        <v>3.0569745180021006</v>
      </c>
      <c r="I474" s="10">
        <f t="shared" ca="1" si="100"/>
        <v>0</v>
      </c>
      <c r="J474" s="10">
        <f t="shared" ca="1" si="100"/>
        <v>3.0445518234529487</v>
      </c>
      <c r="K474" s="10">
        <f t="shared" ca="1" si="100"/>
        <v>0</v>
      </c>
      <c r="L474" s="10">
        <f t="shared" ca="1" si="100"/>
        <v>3.029728347825301</v>
      </c>
      <c r="M474" s="10">
        <f t="shared" ca="1" si="100"/>
        <v>0</v>
      </c>
      <c r="N474" s="10">
        <f t="shared" ca="1" si="100"/>
        <v>3.0160185719546213</v>
      </c>
      <c r="O474" s="10">
        <f t="shared" ca="1" si="100"/>
        <v>0</v>
      </c>
      <c r="P474" s="10">
        <f t="shared" ca="1" si="101"/>
        <v>3.0118961651083809</v>
      </c>
      <c r="Q474" s="10">
        <f t="shared" ca="1" si="101"/>
        <v>0</v>
      </c>
      <c r="R474" s="10">
        <f t="shared" ca="1" si="101"/>
        <v>3.009266236223973</v>
      </c>
      <c r="S474" s="10">
        <f t="shared" ca="1" si="101"/>
        <v>0</v>
      </c>
      <c r="T474" s="10">
        <f t="shared" ca="1" si="101"/>
        <v>2.9556391922808416</v>
      </c>
      <c r="U474" s="10">
        <f t="shared" ca="1" si="101"/>
        <v>0</v>
      </c>
      <c r="V474" s="10">
        <f t="shared" ca="1" si="101"/>
        <v>2.9430158075860775</v>
      </c>
      <c r="W474" s="10">
        <f t="shared" ca="1" si="101"/>
        <v>0</v>
      </c>
      <c r="X474" s="10">
        <f t="shared" ca="1" si="101"/>
        <v>2.9544151290617666</v>
      </c>
      <c r="Y474" s="10">
        <f t="shared" ca="1" si="101"/>
        <v>0</v>
      </c>
      <c r="Z474" s="10">
        <f t="shared" ca="1" si="101"/>
        <v>2.9469692303786963</v>
      </c>
      <c r="AA474" s="10">
        <f t="shared" ca="1" si="101"/>
        <v>0</v>
      </c>
      <c r="AB474" s="10">
        <f t="shared" ca="1" si="101"/>
        <v>2.95050056635713</v>
      </c>
      <c r="AC474" s="10">
        <f t="shared" ca="1" si="101"/>
        <v>0</v>
      </c>
      <c r="AD474" s="11">
        <f t="shared" ca="1" si="97"/>
        <v>0</v>
      </c>
    </row>
    <row r="475" spans="1:30" x14ac:dyDescent="0.25">
      <c r="A475">
        <v>1002920</v>
      </c>
      <c r="B475" s="2">
        <v>102</v>
      </c>
      <c r="C475" s="2">
        <v>1585</v>
      </c>
      <c r="D475" s="2">
        <v>6920</v>
      </c>
      <c r="E475">
        <v>36</v>
      </c>
      <c r="F475" s="10">
        <f t="shared" ca="1" si="100"/>
        <v>185.0308959494692</v>
      </c>
      <c r="G475" s="10">
        <f t="shared" ca="1" si="100"/>
        <v>0</v>
      </c>
      <c r="H475" s="10">
        <f t="shared" ca="1" si="100"/>
        <v>184.4466689679235</v>
      </c>
      <c r="I475" s="10">
        <f t="shared" ca="1" si="100"/>
        <v>0</v>
      </c>
      <c r="J475" s="10">
        <f t="shared" ca="1" si="100"/>
        <v>183.69712898461523</v>
      </c>
      <c r="K475" s="10">
        <f t="shared" ca="1" si="100"/>
        <v>0</v>
      </c>
      <c r="L475" s="10">
        <f t="shared" ca="1" si="100"/>
        <v>182.80273464604753</v>
      </c>
      <c r="M475" s="10">
        <f t="shared" ca="1" si="100"/>
        <v>0</v>
      </c>
      <c r="N475" s="10">
        <f t="shared" ca="1" si="100"/>
        <v>181.97553688016745</v>
      </c>
      <c r="O475" s="10">
        <f t="shared" ca="1" si="100"/>
        <v>0</v>
      </c>
      <c r="P475" s="10">
        <f t="shared" ca="1" si="101"/>
        <v>181.72680591874075</v>
      </c>
      <c r="Q475" s="10">
        <f t="shared" ca="1" si="101"/>
        <v>0</v>
      </c>
      <c r="R475" s="10">
        <f t="shared" ca="1" si="101"/>
        <v>181.56812562242328</v>
      </c>
      <c r="S475" s="10">
        <f t="shared" ca="1" si="101"/>
        <v>0</v>
      </c>
      <c r="T475" s="10">
        <f t="shared" ca="1" si="101"/>
        <v>178.33246580136216</v>
      </c>
      <c r="U475" s="10">
        <f t="shared" ca="1" si="101"/>
        <v>0</v>
      </c>
      <c r="V475" s="10">
        <f t="shared" ca="1" si="101"/>
        <v>177.57081690820371</v>
      </c>
      <c r="W475" s="10">
        <f t="shared" ca="1" si="101"/>
        <v>0</v>
      </c>
      <c r="X475" s="10">
        <f t="shared" ca="1" si="101"/>
        <v>178.25861030075691</v>
      </c>
      <c r="Y475" s="10">
        <f t="shared" ca="1" si="101"/>
        <v>0</v>
      </c>
      <c r="Z475" s="10">
        <f t="shared" ca="1" si="101"/>
        <v>177.80935198948299</v>
      </c>
      <c r="AA475" s="10">
        <f t="shared" ca="1" si="101"/>
        <v>0</v>
      </c>
      <c r="AB475" s="10">
        <f t="shared" ca="1" si="101"/>
        <v>178.02241989515019</v>
      </c>
      <c r="AC475" s="10">
        <f t="shared" ca="1" si="101"/>
        <v>0</v>
      </c>
      <c r="AD475" s="11">
        <f t="shared" ca="1" si="97"/>
        <v>0</v>
      </c>
    </row>
    <row r="476" spans="1:30" x14ac:dyDescent="0.25">
      <c r="A476">
        <v>1002993</v>
      </c>
      <c r="B476" s="2">
        <v>102</v>
      </c>
      <c r="C476" s="2">
        <v>1585</v>
      </c>
      <c r="D476" s="2">
        <v>6920</v>
      </c>
      <c r="E476">
        <v>36</v>
      </c>
      <c r="F476" s="10">
        <f t="shared" ca="1" si="100"/>
        <v>92.858351784870763</v>
      </c>
      <c r="G476" s="10">
        <f t="shared" ca="1" si="100"/>
        <v>0</v>
      </c>
      <c r="H476" s="10">
        <f t="shared" ca="1" si="100"/>
        <v>92.565155590277399</v>
      </c>
      <c r="I476" s="10">
        <f t="shared" ca="1" si="100"/>
        <v>0</v>
      </c>
      <c r="J476" s="10">
        <f t="shared" ca="1" si="100"/>
        <v>92.188996532679411</v>
      </c>
      <c r="K476" s="10">
        <f t="shared" ca="1" si="100"/>
        <v>0</v>
      </c>
      <c r="L476" s="10">
        <f t="shared" ca="1" si="100"/>
        <v>91.740141849795535</v>
      </c>
      <c r="M476" s="10">
        <f t="shared" ca="1" si="100"/>
        <v>0</v>
      </c>
      <c r="N476" s="10">
        <f t="shared" ca="1" si="100"/>
        <v>91.325009983597738</v>
      </c>
      <c r="O476" s="10">
        <f t="shared" ca="1" si="100"/>
        <v>0</v>
      </c>
      <c r="P476" s="10">
        <f t="shared" ca="1" si="101"/>
        <v>91.200183548545212</v>
      </c>
      <c r="Q476" s="10">
        <f t="shared" ca="1" si="101"/>
        <v>0</v>
      </c>
      <c r="R476" s="10">
        <f t="shared" ca="1" si="101"/>
        <v>91.120549330156081</v>
      </c>
      <c r="S476" s="10">
        <f t="shared" ca="1" si="101"/>
        <v>0</v>
      </c>
      <c r="T476" s="10">
        <f t="shared" ca="1" si="101"/>
        <v>89.496723015212893</v>
      </c>
      <c r="U476" s="10">
        <f t="shared" ca="1" si="101"/>
        <v>0</v>
      </c>
      <c r="V476" s="10">
        <f t="shared" ca="1" si="101"/>
        <v>89.114487062160052</v>
      </c>
      <c r="W476" s="10">
        <f t="shared" ca="1" si="101"/>
        <v>0</v>
      </c>
      <c r="X476" s="10">
        <f t="shared" ca="1" si="101"/>
        <v>89.4596583940789</v>
      </c>
      <c r="Y476" s="10">
        <f t="shared" ca="1" si="101"/>
        <v>0</v>
      </c>
      <c r="Z476" s="10">
        <f t="shared" ca="1" si="101"/>
        <v>89.234196661882862</v>
      </c>
      <c r="AA476" s="10">
        <f t="shared" ca="1" si="101"/>
        <v>0</v>
      </c>
      <c r="AB476" s="10">
        <f t="shared" ca="1" si="101"/>
        <v>89.341125477403025</v>
      </c>
      <c r="AC476" s="10">
        <f t="shared" ca="1" si="101"/>
        <v>0</v>
      </c>
      <c r="AD476" s="11">
        <f t="shared" ca="1" si="97"/>
        <v>0</v>
      </c>
    </row>
    <row r="477" spans="1:30" x14ac:dyDescent="0.25">
      <c r="A477">
        <v>1003487</v>
      </c>
      <c r="B477" s="2">
        <v>102</v>
      </c>
      <c r="C477" s="2">
        <v>1585</v>
      </c>
      <c r="D477" s="2">
        <v>6920</v>
      </c>
      <c r="E477">
        <v>36</v>
      </c>
      <c r="F477" s="10">
        <f t="shared" ca="1" si="100"/>
        <v>92.858351784870763</v>
      </c>
      <c r="G477" s="10">
        <f t="shared" ca="1" si="100"/>
        <v>0</v>
      </c>
      <c r="H477" s="10">
        <f t="shared" ca="1" si="100"/>
        <v>92.565155590277399</v>
      </c>
      <c r="I477" s="10">
        <f t="shared" ca="1" si="100"/>
        <v>0</v>
      </c>
      <c r="J477" s="10">
        <f t="shared" ca="1" si="100"/>
        <v>92.188996532679411</v>
      </c>
      <c r="K477" s="10">
        <f t="shared" ca="1" si="100"/>
        <v>0</v>
      </c>
      <c r="L477" s="10">
        <f t="shared" ca="1" si="100"/>
        <v>91.740141849795535</v>
      </c>
      <c r="M477" s="10">
        <f t="shared" ca="1" si="100"/>
        <v>0</v>
      </c>
      <c r="N477" s="10">
        <f t="shared" ca="1" si="100"/>
        <v>91.325009983597738</v>
      </c>
      <c r="O477" s="10">
        <f t="shared" ca="1" si="100"/>
        <v>0</v>
      </c>
      <c r="P477" s="10">
        <f t="shared" ca="1" si="101"/>
        <v>91.200183548545212</v>
      </c>
      <c r="Q477" s="10">
        <f t="shared" ca="1" si="101"/>
        <v>0</v>
      </c>
      <c r="R477" s="10">
        <f t="shared" ca="1" si="101"/>
        <v>91.120549330156081</v>
      </c>
      <c r="S477" s="10">
        <f t="shared" ca="1" si="101"/>
        <v>0</v>
      </c>
      <c r="T477" s="10">
        <f t="shared" ca="1" si="101"/>
        <v>89.496723015212893</v>
      </c>
      <c r="U477" s="10">
        <f t="shared" ca="1" si="101"/>
        <v>0</v>
      </c>
      <c r="V477" s="10">
        <f t="shared" ca="1" si="101"/>
        <v>89.114487062160052</v>
      </c>
      <c r="W477" s="10">
        <f t="shared" ca="1" si="101"/>
        <v>0</v>
      </c>
      <c r="X477" s="10">
        <f t="shared" ca="1" si="101"/>
        <v>89.4596583940789</v>
      </c>
      <c r="Y477" s="10">
        <f t="shared" ca="1" si="101"/>
        <v>0</v>
      </c>
      <c r="Z477" s="10">
        <f t="shared" ca="1" si="101"/>
        <v>89.234196661882862</v>
      </c>
      <c r="AA477" s="10">
        <f t="shared" ca="1" si="101"/>
        <v>0</v>
      </c>
      <c r="AB477" s="10">
        <f t="shared" ca="1" si="101"/>
        <v>89.341125477403025</v>
      </c>
      <c r="AC477" s="10">
        <f t="shared" ca="1" si="101"/>
        <v>0</v>
      </c>
      <c r="AD477" s="11">
        <f t="shared" ca="1" si="97"/>
        <v>0</v>
      </c>
    </row>
    <row r="478" spans="1:30" x14ac:dyDescent="0.25">
      <c r="A478">
        <v>1003488</v>
      </c>
      <c r="B478" s="2">
        <v>102</v>
      </c>
      <c r="C478" s="2">
        <v>1585</v>
      </c>
      <c r="D478" s="2">
        <v>6920</v>
      </c>
      <c r="E478">
        <v>36</v>
      </c>
      <c r="F478" s="10">
        <f t="shared" ca="1" si="100"/>
        <v>92.858351784870763</v>
      </c>
      <c r="G478" s="10">
        <f t="shared" ca="1" si="100"/>
        <v>0</v>
      </c>
      <c r="H478" s="10">
        <f t="shared" ca="1" si="100"/>
        <v>92.565155590277399</v>
      </c>
      <c r="I478" s="10">
        <f t="shared" ca="1" si="100"/>
        <v>0</v>
      </c>
      <c r="J478" s="10">
        <f t="shared" ca="1" si="100"/>
        <v>92.188996532679411</v>
      </c>
      <c r="K478" s="10">
        <f t="shared" ca="1" si="100"/>
        <v>0</v>
      </c>
      <c r="L478" s="10">
        <f t="shared" ca="1" si="100"/>
        <v>91.740141849795535</v>
      </c>
      <c r="M478" s="10">
        <f t="shared" ca="1" si="100"/>
        <v>0</v>
      </c>
      <c r="N478" s="10">
        <f t="shared" ca="1" si="100"/>
        <v>91.325009983597738</v>
      </c>
      <c r="O478" s="10">
        <f t="shared" ca="1" si="100"/>
        <v>0</v>
      </c>
      <c r="P478" s="10">
        <f t="shared" ca="1" si="101"/>
        <v>91.200183548545212</v>
      </c>
      <c r="Q478" s="10">
        <f t="shared" ca="1" si="101"/>
        <v>0</v>
      </c>
      <c r="R478" s="10">
        <f t="shared" ca="1" si="101"/>
        <v>91.120549330156081</v>
      </c>
      <c r="S478" s="10">
        <f t="shared" ca="1" si="101"/>
        <v>0</v>
      </c>
      <c r="T478" s="10">
        <f t="shared" ca="1" si="101"/>
        <v>89.496723015212893</v>
      </c>
      <c r="U478" s="10">
        <f t="shared" ca="1" si="101"/>
        <v>0</v>
      </c>
      <c r="V478" s="10">
        <f t="shared" ca="1" si="101"/>
        <v>89.114487062160052</v>
      </c>
      <c r="W478" s="10">
        <f t="shared" ca="1" si="101"/>
        <v>0</v>
      </c>
      <c r="X478" s="10">
        <f t="shared" ca="1" si="101"/>
        <v>89.4596583940789</v>
      </c>
      <c r="Y478" s="10">
        <f t="shared" ca="1" si="101"/>
        <v>0</v>
      </c>
      <c r="Z478" s="10">
        <f t="shared" ca="1" si="101"/>
        <v>89.234196661882862</v>
      </c>
      <c r="AA478" s="10">
        <f t="shared" ca="1" si="101"/>
        <v>0</v>
      </c>
      <c r="AB478" s="10">
        <f t="shared" ca="1" si="101"/>
        <v>89.341125477403025</v>
      </c>
      <c r="AC478" s="10">
        <f t="shared" ca="1" si="101"/>
        <v>0</v>
      </c>
      <c r="AD478" s="11">
        <f t="shared" ca="1" si="97"/>
        <v>0</v>
      </c>
    </row>
    <row r="479" spans="1:30" x14ac:dyDescent="0.25">
      <c r="A479">
        <v>1003490</v>
      </c>
      <c r="B479" s="2">
        <v>102</v>
      </c>
      <c r="C479" s="2">
        <v>1585</v>
      </c>
      <c r="D479" s="2">
        <v>6920</v>
      </c>
      <c r="E479">
        <v>36</v>
      </c>
      <c r="F479" s="10">
        <f t="shared" ca="1" si="100"/>
        <v>92.858351784870763</v>
      </c>
      <c r="G479" s="10">
        <f t="shared" ca="1" si="100"/>
        <v>0</v>
      </c>
      <c r="H479" s="10">
        <f t="shared" ca="1" si="100"/>
        <v>92.565155590277399</v>
      </c>
      <c r="I479" s="10">
        <f t="shared" ca="1" si="100"/>
        <v>0</v>
      </c>
      <c r="J479" s="10">
        <f t="shared" ca="1" si="100"/>
        <v>92.188996532679411</v>
      </c>
      <c r="K479" s="10">
        <f t="shared" ca="1" si="100"/>
        <v>0</v>
      </c>
      <c r="L479" s="10">
        <f t="shared" ca="1" si="100"/>
        <v>91.740141849795535</v>
      </c>
      <c r="M479" s="10">
        <f t="shared" ca="1" si="100"/>
        <v>0</v>
      </c>
      <c r="N479" s="10">
        <f t="shared" ca="1" si="100"/>
        <v>91.325009983597738</v>
      </c>
      <c r="O479" s="10">
        <f t="shared" ca="1" si="100"/>
        <v>0</v>
      </c>
      <c r="P479" s="10">
        <f t="shared" ca="1" si="101"/>
        <v>91.200183548545212</v>
      </c>
      <c r="Q479" s="10">
        <f t="shared" ca="1" si="101"/>
        <v>0</v>
      </c>
      <c r="R479" s="10">
        <f t="shared" ca="1" si="101"/>
        <v>91.120549330156081</v>
      </c>
      <c r="S479" s="10">
        <f t="shared" ca="1" si="101"/>
        <v>0</v>
      </c>
      <c r="T479" s="10">
        <f t="shared" ca="1" si="101"/>
        <v>89.496723015212893</v>
      </c>
      <c r="U479" s="10">
        <f t="shared" ca="1" si="101"/>
        <v>0</v>
      </c>
      <c r="V479" s="10">
        <f t="shared" ca="1" si="101"/>
        <v>89.114487062160052</v>
      </c>
      <c r="W479" s="10">
        <f t="shared" ca="1" si="101"/>
        <v>0</v>
      </c>
      <c r="X479" s="10">
        <f t="shared" ca="1" si="101"/>
        <v>89.4596583940789</v>
      </c>
      <c r="Y479" s="10">
        <f t="shared" ca="1" si="101"/>
        <v>0</v>
      </c>
      <c r="Z479" s="10">
        <f t="shared" ca="1" si="101"/>
        <v>89.234196661882862</v>
      </c>
      <c r="AA479" s="10">
        <f t="shared" ca="1" si="101"/>
        <v>0</v>
      </c>
      <c r="AB479" s="10">
        <f t="shared" ca="1" si="101"/>
        <v>89.341125477403025</v>
      </c>
      <c r="AC479" s="10">
        <f t="shared" ca="1" si="101"/>
        <v>0</v>
      </c>
      <c r="AD479" s="11">
        <f t="shared" ca="1" si="97"/>
        <v>0</v>
      </c>
    </row>
    <row r="480" spans="1:30" x14ac:dyDescent="0.25">
      <c r="A480">
        <v>1003567</v>
      </c>
      <c r="B480" s="2">
        <v>102</v>
      </c>
      <c r="C480" s="2">
        <v>1585</v>
      </c>
      <c r="D480" s="2">
        <v>6920</v>
      </c>
      <c r="E480">
        <v>36</v>
      </c>
      <c r="F480" s="10">
        <f t="shared" ref="F480:O489" ca="1" si="102">IFERROR(INDEX((INDIRECT("'"&amp;F$2&amp;F$3)),MATCH($A480,INDIRECT("'"&amp;F$2&amp;$A$1),0))*INDEX(F$4:F$8,MATCH($B480,$E$4:$E$8,0)),0)</f>
        <v>143.60811568502169</v>
      </c>
      <c r="G480" s="10">
        <f t="shared" ca="1" si="102"/>
        <v>0</v>
      </c>
      <c r="H480" s="10">
        <f t="shared" ca="1" si="102"/>
        <v>143.15467932499325</v>
      </c>
      <c r="I480" s="10">
        <f t="shared" ca="1" si="102"/>
        <v>0</v>
      </c>
      <c r="J480" s="10">
        <f t="shared" ca="1" si="102"/>
        <v>142.57293850770361</v>
      </c>
      <c r="K480" s="10">
        <f t="shared" ca="1" si="102"/>
        <v>0</v>
      </c>
      <c r="L480" s="10">
        <f t="shared" ca="1" si="102"/>
        <v>141.87877181201762</v>
      </c>
      <c r="M480" s="10">
        <f t="shared" ca="1" si="102"/>
        <v>0</v>
      </c>
      <c r="N480" s="10">
        <f t="shared" ca="1" si="102"/>
        <v>141.23675842367331</v>
      </c>
      <c r="O480" s="10">
        <f t="shared" ca="1" si="102"/>
        <v>0</v>
      </c>
      <c r="P480" s="10">
        <f t="shared" ref="P480:AC489" ca="1" si="103">IFERROR(INDEX((INDIRECT("'"&amp;P$2&amp;P$3)),MATCH($A480,INDIRECT("'"&amp;P$2&amp;$A$1),0))*INDEX(P$4:P$8,MATCH($B480,$E$4:$E$8,0)),0)</f>
        <v>141.04371074642071</v>
      </c>
      <c r="Q480" s="10">
        <f t="shared" ca="1" si="103"/>
        <v>0</v>
      </c>
      <c r="R480" s="10">
        <f t="shared" ca="1" si="103"/>
        <v>140.92055413393416</v>
      </c>
      <c r="S480" s="10">
        <f t="shared" ca="1" si="103"/>
        <v>0</v>
      </c>
      <c r="T480" s="10">
        <f t="shared" ca="1" si="103"/>
        <v>138.40925996592009</v>
      </c>
      <c r="U480" s="10">
        <f t="shared" ca="1" si="103"/>
        <v>0</v>
      </c>
      <c r="V480" s="10">
        <f t="shared" ca="1" si="103"/>
        <v>137.81812105477337</v>
      </c>
      <c r="W480" s="10">
        <f t="shared" ca="1" si="103"/>
        <v>0</v>
      </c>
      <c r="X480" s="10">
        <f t="shared" ca="1" si="103"/>
        <v>138.35193846174388</v>
      </c>
      <c r="Y480" s="10">
        <f t="shared" ca="1" si="103"/>
        <v>0</v>
      </c>
      <c r="Z480" s="10">
        <f t="shared" ca="1" si="103"/>
        <v>138.00325539880555</v>
      </c>
      <c r="AA480" s="10">
        <f t="shared" ca="1" si="103"/>
        <v>0</v>
      </c>
      <c r="AB480" s="10">
        <f t="shared" ca="1" si="103"/>
        <v>138.16862389193645</v>
      </c>
      <c r="AC480" s="10">
        <f t="shared" ca="1" si="103"/>
        <v>0</v>
      </c>
      <c r="AD480" s="11">
        <f t="shared" ca="1" si="97"/>
        <v>0</v>
      </c>
    </row>
    <row r="481" spans="1:30" x14ac:dyDescent="0.25">
      <c r="A481">
        <v>1003805</v>
      </c>
      <c r="B481" s="2">
        <v>102</v>
      </c>
      <c r="C481" s="2">
        <v>1585</v>
      </c>
      <c r="D481" s="2">
        <v>6920</v>
      </c>
      <c r="E481">
        <v>36</v>
      </c>
      <c r="F481" s="10">
        <f t="shared" ca="1" si="102"/>
        <v>46.772079702571538</v>
      </c>
      <c r="G481" s="10">
        <f t="shared" ca="1" si="102"/>
        <v>0</v>
      </c>
      <c r="H481" s="10">
        <f t="shared" ca="1" si="102"/>
        <v>46.624398901454349</v>
      </c>
      <c r="I481" s="10">
        <f t="shared" ca="1" si="102"/>
        <v>0</v>
      </c>
      <c r="J481" s="10">
        <f t="shared" ca="1" si="102"/>
        <v>46.434930306711486</v>
      </c>
      <c r="K481" s="10">
        <f t="shared" ca="1" si="102"/>
        <v>0</v>
      </c>
      <c r="L481" s="10">
        <f t="shared" ca="1" si="102"/>
        <v>46.208845451669539</v>
      </c>
      <c r="M481" s="10">
        <f t="shared" ca="1" si="102"/>
        <v>0</v>
      </c>
      <c r="N481" s="10">
        <f t="shared" ca="1" si="102"/>
        <v>45.999746535312894</v>
      </c>
      <c r="O481" s="10">
        <f t="shared" ca="1" si="102"/>
        <v>0</v>
      </c>
      <c r="P481" s="10">
        <f t="shared" ca="1" si="103"/>
        <v>45.936872363447435</v>
      </c>
      <c r="Q481" s="10">
        <f t="shared" ca="1" si="103"/>
        <v>0</v>
      </c>
      <c r="R481" s="10">
        <f t="shared" ca="1" si="103"/>
        <v>45.896761184022488</v>
      </c>
      <c r="S481" s="10">
        <f t="shared" ca="1" si="103"/>
        <v>0</v>
      </c>
      <c r="T481" s="10">
        <f t="shared" ca="1" si="103"/>
        <v>45.078851622138252</v>
      </c>
      <c r="U481" s="10">
        <f t="shared" ca="1" si="103"/>
        <v>0</v>
      </c>
      <c r="V481" s="10">
        <f t="shared" ca="1" si="103"/>
        <v>44.886322139138223</v>
      </c>
      <c r="W481" s="10">
        <f t="shared" ca="1" si="103"/>
        <v>0</v>
      </c>
      <c r="X481" s="10">
        <f t="shared" ca="1" si="103"/>
        <v>45.060182440739887</v>
      </c>
      <c r="Y481" s="10">
        <f t="shared" ca="1" si="103"/>
        <v>0</v>
      </c>
      <c r="Z481" s="10">
        <f t="shared" ca="1" si="103"/>
        <v>44.946618998082805</v>
      </c>
      <c r="AA481" s="10">
        <f t="shared" ca="1" si="103"/>
        <v>0</v>
      </c>
      <c r="AB481" s="10">
        <f t="shared" ca="1" si="103"/>
        <v>45.000478268529442</v>
      </c>
      <c r="AC481" s="10">
        <f t="shared" ca="1" si="103"/>
        <v>0</v>
      </c>
      <c r="AD481" s="11">
        <f t="shared" ca="1" si="97"/>
        <v>0</v>
      </c>
    </row>
    <row r="482" spans="1:30" x14ac:dyDescent="0.25">
      <c r="A482">
        <v>1003853</v>
      </c>
      <c r="B482" s="2">
        <v>102</v>
      </c>
      <c r="C482" s="2">
        <v>1585</v>
      </c>
      <c r="D482" s="2">
        <v>6920</v>
      </c>
      <c r="E482">
        <v>36</v>
      </c>
      <c r="F482" s="10">
        <f t="shared" ca="1" si="102"/>
        <v>38.477373696902006</v>
      </c>
      <c r="G482" s="10">
        <f t="shared" ca="1" si="102"/>
        <v>0</v>
      </c>
      <c r="H482" s="10">
        <f t="shared" ca="1" si="102"/>
        <v>38.355883068121358</v>
      </c>
      <c r="I482" s="10">
        <f t="shared" ca="1" si="102"/>
        <v>0</v>
      </c>
      <c r="J482" s="10">
        <f t="shared" ca="1" si="102"/>
        <v>38.200015422934158</v>
      </c>
      <c r="K482" s="10">
        <f t="shared" ca="1" si="102"/>
        <v>0</v>
      </c>
      <c r="L482" s="10">
        <f t="shared" ca="1" si="102"/>
        <v>38.014025158871114</v>
      </c>
      <c r="M482" s="10">
        <f t="shared" ca="1" si="102"/>
        <v>0</v>
      </c>
      <c r="N482" s="10">
        <f t="shared" ca="1" si="102"/>
        <v>37.842008494326059</v>
      </c>
      <c r="O482" s="10">
        <f t="shared" ca="1" si="102"/>
        <v>0</v>
      </c>
      <c r="P482" s="10">
        <f t="shared" ca="1" si="103"/>
        <v>37.790284623543862</v>
      </c>
      <c r="Q482" s="10">
        <f t="shared" ca="1" si="103"/>
        <v>0</v>
      </c>
      <c r="R482" s="10">
        <f t="shared" ca="1" si="103"/>
        <v>37.757286885363911</v>
      </c>
      <c r="S482" s="10">
        <f t="shared" ca="1" si="103"/>
        <v>0</v>
      </c>
      <c r="T482" s="10">
        <f t="shared" ca="1" si="103"/>
        <v>37.084427947659691</v>
      </c>
      <c r="U482" s="10">
        <f t="shared" ca="1" si="103"/>
        <v>0</v>
      </c>
      <c r="V482" s="10">
        <f t="shared" ca="1" si="103"/>
        <v>36.92604224165364</v>
      </c>
      <c r="W482" s="10">
        <f t="shared" ca="1" si="103"/>
        <v>0</v>
      </c>
      <c r="X482" s="10">
        <f t="shared" ca="1" si="103"/>
        <v>37.069069616923748</v>
      </c>
      <c r="Y482" s="10">
        <f t="shared" ca="1" si="103"/>
        <v>0</v>
      </c>
      <c r="Z482" s="10">
        <f t="shared" ca="1" si="103"/>
        <v>36.975645868199933</v>
      </c>
      <c r="AA482" s="10">
        <f t="shared" ca="1" si="103"/>
        <v>0</v>
      </c>
      <c r="AB482" s="10">
        <f t="shared" ca="1" si="103"/>
        <v>37.019953568203789</v>
      </c>
      <c r="AC482" s="10">
        <f t="shared" ca="1" si="103"/>
        <v>0</v>
      </c>
      <c r="AD482" s="11">
        <f t="shared" ca="1" si="97"/>
        <v>0</v>
      </c>
    </row>
    <row r="483" spans="1:30" x14ac:dyDescent="0.25">
      <c r="A483">
        <v>1003854</v>
      </c>
      <c r="B483" s="2">
        <v>102</v>
      </c>
      <c r="C483" s="2">
        <v>1585</v>
      </c>
      <c r="D483" s="2">
        <v>6920</v>
      </c>
      <c r="E483">
        <v>36</v>
      </c>
      <c r="F483" s="10">
        <f t="shared" ca="1" si="102"/>
        <v>11.541593603086758</v>
      </c>
      <c r="G483" s="10">
        <f t="shared" ca="1" si="102"/>
        <v>0</v>
      </c>
      <c r="H483" s="10">
        <f t="shared" ca="1" si="102"/>
        <v>11.505151524814597</v>
      </c>
      <c r="I483" s="10">
        <f t="shared" ca="1" si="102"/>
        <v>0</v>
      </c>
      <c r="J483" s="10">
        <f t="shared" ca="1" si="102"/>
        <v>11.458397787649693</v>
      </c>
      <c r="K483" s="10">
        <f t="shared" ca="1" si="102"/>
        <v>0</v>
      </c>
      <c r="L483" s="10">
        <f t="shared" ca="1" si="102"/>
        <v>11.402608531894971</v>
      </c>
      <c r="M483" s="10">
        <f t="shared" ca="1" si="102"/>
        <v>0</v>
      </c>
      <c r="N483" s="10">
        <f t="shared" ca="1" si="102"/>
        <v>11.351010768212431</v>
      </c>
      <c r="O483" s="10">
        <f t="shared" ca="1" si="102"/>
        <v>0</v>
      </c>
      <c r="P483" s="10">
        <f t="shared" ca="1" si="103"/>
        <v>11.335495782682253</v>
      </c>
      <c r="Q483" s="10">
        <f t="shared" ca="1" si="103"/>
        <v>0</v>
      </c>
      <c r="R483" s="10">
        <f t="shared" ca="1" si="103"/>
        <v>11.325597849239754</v>
      </c>
      <c r="S483" s="10">
        <f t="shared" ca="1" si="103"/>
        <v>0</v>
      </c>
      <c r="T483" s="10">
        <f t="shared" ca="1" si="103"/>
        <v>11.123768470957318</v>
      </c>
      <c r="U483" s="10">
        <f t="shared" ca="1" si="103"/>
        <v>0</v>
      </c>
      <c r="V483" s="10">
        <f t="shared" ca="1" si="103"/>
        <v>11.076259421466055</v>
      </c>
      <c r="W483" s="10">
        <f t="shared" ca="1" si="103"/>
        <v>0</v>
      </c>
      <c r="X483" s="10">
        <f t="shared" ca="1" si="103"/>
        <v>11.119161617766858</v>
      </c>
      <c r="Y483" s="10">
        <f t="shared" ca="1" si="103"/>
        <v>0</v>
      </c>
      <c r="Z483" s="10">
        <f t="shared" ca="1" si="103"/>
        <v>11.091138422911072</v>
      </c>
      <c r="AA483" s="10">
        <f t="shared" ca="1" si="103"/>
        <v>0</v>
      </c>
      <c r="AB483" s="10">
        <f t="shared" ca="1" si="103"/>
        <v>11.104428869160348</v>
      </c>
      <c r="AC483" s="10">
        <f t="shared" ca="1" si="103"/>
        <v>0</v>
      </c>
      <c r="AD483" s="11">
        <f t="shared" ca="1" si="97"/>
        <v>0</v>
      </c>
    </row>
    <row r="484" spans="1:30" x14ac:dyDescent="0.25">
      <c r="A484">
        <v>1003855</v>
      </c>
      <c r="B484" s="2">
        <v>102</v>
      </c>
      <c r="C484" s="2">
        <v>1585</v>
      </c>
      <c r="D484" s="2">
        <v>6920</v>
      </c>
      <c r="E484">
        <v>36</v>
      </c>
      <c r="F484" s="10">
        <f t="shared" ca="1" si="102"/>
        <v>63.472866871442832</v>
      </c>
      <c r="G484" s="10">
        <f t="shared" ca="1" si="102"/>
        <v>0</v>
      </c>
      <c r="H484" s="10">
        <f t="shared" ca="1" si="102"/>
        <v>63.272454063451654</v>
      </c>
      <c r="I484" s="10">
        <f t="shared" ca="1" si="102"/>
        <v>0</v>
      </c>
      <c r="J484" s="10">
        <f t="shared" ca="1" si="102"/>
        <v>63.015332400978913</v>
      </c>
      <c r="K484" s="10">
        <f t="shared" ca="1" si="102"/>
        <v>0</v>
      </c>
      <c r="L484" s="10">
        <f t="shared" ca="1" si="102"/>
        <v>62.708520003561866</v>
      </c>
      <c r="M484" s="10">
        <f t="shared" ca="1" si="102"/>
        <v>0</v>
      </c>
      <c r="N484" s="10">
        <f t="shared" ca="1" si="102"/>
        <v>62.424758670619937</v>
      </c>
      <c r="O484" s="10">
        <f t="shared" ca="1" si="102"/>
        <v>0</v>
      </c>
      <c r="P484" s="10">
        <f t="shared" ca="1" si="103"/>
        <v>62.339434178618589</v>
      </c>
      <c r="Q484" s="10">
        <f t="shared" ca="1" si="103"/>
        <v>0</v>
      </c>
      <c r="R484" s="10">
        <f t="shared" ca="1" si="103"/>
        <v>62.285000602692811</v>
      </c>
      <c r="S484" s="10">
        <f t="shared" ca="1" si="103"/>
        <v>0</v>
      </c>
      <c r="T484" s="10">
        <f t="shared" ca="1" si="103"/>
        <v>61.175042160295298</v>
      </c>
      <c r="U484" s="10">
        <f t="shared" ca="1" si="103"/>
        <v>0</v>
      </c>
      <c r="V484" s="10">
        <f t="shared" ca="1" si="103"/>
        <v>60.913766666004712</v>
      </c>
      <c r="W484" s="10">
        <f t="shared" ca="1" si="103"/>
        <v>0</v>
      </c>
      <c r="X484" s="10">
        <f t="shared" ca="1" si="103"/>
        <v>61.149706821926081</v>
      </c>
      <c r="Y484" s="10">
        <f t="shared" ca="1" si="103"/>
        <v>0</v>
      </c>
      <c r="Z484" s="10">
        <f t="shared" ca="1" si="103"/>
        <v>60.995593570536066</v>
      </c>
      <c r="AA484" s="10">
        <f t="shared" ca="1" si="103"/>
        <v>0</v>
      </c>
      <c r="AB484" s="10">
        <f t="shared" ca="1" si="103"/>
        <v>61.068684233268876</v>
      </c>
      <c r="AC484" s="10">
        <f t="shared" ca="1" si="103"/>
        <v>0</v>
      </c>
      <c r="AD484" s="11">
        <f t="shared" ca="1" si="97"/>
        <v>0</v>
      </c>
    </row>
    <row r="485" spans="1:30" x14ac:dyDescent="0.25">
      <c r="A485">
        <v>1003858</v>
      </c>
      <c r="B485" s="2">
        <v>102</v>
      </c>
      <c r="C485" s="2">
        <v>1585</v>
      </c>
      <c r="D485" s="2">
        <v>6920</v>
      </c>
      <c r="E485">
        <v>36</v>
      </c>
      <c r="F485" s="10">
        <f t="shared" ca="1" si="102"/>
        <v>41.148457216338592</v>
      </c>
      <c r="G485" s="10">
        <f t="shared" ca="1" si="102"/>
        <v>0</v>
      </c>
      <c r="H485" s="10">
        <f t="shared" ca="1" si="102"/>
        <v>41.018532757877722</v>
      </c>
      <c r="I485" s="10">
        <f t="shared" ca="1" si="102"/>
        <v>0</v>
      </c>
      <c r="J485" s="10">
        <f t="shared" ca="1" si="102"/>
        <v>40.851844844614213</v>
      </c>
      <c r="K485" s="10">
        <f t="shared" ca="1" si="102"/>
        <v>0</v>
      </c>
      <c r="L485" s="10">
        <f t="shared" ca="1" si="102"/>
        <v>40.652943212612499</v>
      </c>
      <c r="M485" s="10">
        <f t="shared" ca="1" si="102"/>
        <v>0</v>
      </c>
      <c r="N485" s="10">
        <f t="shared" ca="1" si="102"/>
        <v>40.4689852216829</v>
      </c>
      <c r="O485" s="10">
        <f t="shared" ca="1" si="102"/>
        <v>0</v>
      </c>
      <c r="P485" s="10">
        <f t="shared" ca="1" si="103"/>
        <v>40.413670700980148</v>
      </c>
      <c r="Q485" s="10">
        <f t="shared" ca="1" si="103"/>
        <v>0</v>
      </c>
      <c r="R485" s="10">
        <f t="shared" ca="1" si="103"/>
        <v>40.378382273333564</v>
      </c>
      <c r="S485" s="10">
        <f t="shared" ca="1" si="103"/>
        <v>0</v>
      </c>
      <c r="T485" s="10">
        <f t="shared" ca="1" si="103"/>
        <v>39.658813743816644</v>
      </c>
      <c r="U485" s="10">
        <f t="shared" ca="1" si="103"/>
        <v>0</v>
      </c>
      <c r="V485" s="10">
        <f t="shared" ca="1" si="103"/>
        <v>39.489432966983777</v>
      </c>
      <c r="W485" s="10">
        <f t="shared" ca="1" si="103"/>
        <v>0</v>
      </c>
      <c r="X485" s="10">
        <f t="shared" ca="1" si="103"/>
        <v>39.642389244052687</v>
      </c>
      <c r="Y485" s="10">
        <f t="shared" ca="1" si="103"/>
        <v>0</v>
      </c>
      <c r="Z485" s="10">
        <f t="shared" ca="1" si="103"/>
        <v>39.542480056964344</v>
      </c>
      <c r="AA485" s="10">
        <f t="shared" ca="1" si="103"/>
        <v>0</v>
      </c>
      <c r="AB485" s="10">
        <f t="shared" ca="1" si="103"/>
        <v>39.589863579351416</v>
      </c>
      <c r="AC485" s="10">
        <f t="shared" ca="1" si="103"/>
        <v>0</v>
      </c>
      <c r="AD485" s="11">
        <f t="shared" ca="1" si="97"/>
        <v>0</v>
      </c>
    </row>
    <row r="486" spans="1:30" x14ac:dyDescent="0.25">
      <c r="A486">
        <v>1003901</v>
      </c>
      <c r="B486" s="2">
        <v>102</v>
      </c>
      <c r="C486" s="2">
        <v>1585</v>
      </c>
      <c r="D486" s="2">
        <v>6920</v>
      </c>
      <c r="E486">
        <v>36</v>
      </c>
      <c r="F486" s="10">
        <f t="shared" ca="1" si="102"/>
        <v>71.323992508320231</v>
      </c>
      <c r="G486" s="10">
        <f t="shared" ca="1" si="102"/>
        <v>0</v>
      </c>
      <c r="H486" s="10">
        <f t="shared" ca="1" si="102"/>
        <v>71.098790113654715</v>
      </c>
      <c r="I486" s="10">
        <f t="shared" ca="1" si="102"/>
        <v>0</v>
      </c>
      <c r="J486" s="10">
        <f t="shared" ca="1" si="102"/>
        <v>70.809864397331296</v>
      </c>
      <c r="K486" s="10">
        <f t="shared" ca="1" si="102"/>
        <v>0</v>
      </c>
      <c r="L486" s="10">
        <f t="shared" ca="1" si="102"/>
        <v>70.465101568528326</v>
      </c>
      <c r="M486" s="10">
        <f t="shared" ca="1" si="102"/>
        <v>0</v>
      </c>
      <c r="N486" s="10">
        <f t="shared" ca="1" si="102"/>
        <v>70.146241050917027</v>
      </c>
      <c r="O486" s="10">
        <f t="shared" ca="1" si="102"/>
        <v>0</v>
      </c>
      <c r="P486" s="10">
        <f t="shared" ca="1" si="103"/>
        <v>70.050362548365598</v>
      </c>
      <c r="Q486" s="10">
        <f t="shared" ca="1" si="103"/>
        <v>0</v>
      </c>
      <c r="R486" s="10">
        <f t="shared" ca="1" si="103"/>
        <v>69.989195940444844</v>
      </c>
      <c r="S486" s="10">
        <f t="shared" ca="1" si="103"/>
        <v>0</v>
      </c>
      <c r="T486" s="10">
        <f t="shared" ca="1" si="103"/>
        <v>68.741943822615511</v>
      </c>
      <c r="U486" s="10">
        <f t="shared" ca="1" si="103"/>
        <v>0</v>
      </c>
      <c r="V486" s="10">
        <f t="shared" ca="1" si="103"/>
        <v>68.448350476105205</v>
      </c>
      <c r="W486" s="10">
        <f t="shared" ca="1" si="103"/>
        <v>0</v>
      </c>
      <c r="X486" s="10">
        <f t="shared" ca="1" si="103"/>
        <v>68.713474689691324</v>
      </c>
      <c r="Y486" s="10">
        <f t="shared" ca="1" si="103"/>
        <v>0</v>
      </c>
      <c r="Z486" s="10">
        <f t="shared" ca="1" si="103"/>
        <v>68.540298765404856</v>
      </c>
      <c r="AA486" s="10">
        <f t="shared" ca="1" si="103"/>
        <v>0</v>
      </c>
      <c r="AB486" s="10">
        <f t="shared" ca="1" si="103"/>
        <v>68.622430204209124</v>
      </c>
      <c r="AC486" s="10">
        <f t="shared" ca="1" si="103"/>
        <v>0</v>
      </c>
      <c r="AD486" s="11">
        <f t="shared" ca="1" si="97"/>
        <v>0</v>
      </c>
    </row>
    <row r="487" spans="1:30" x14ac:dyDescent="0.25">
      <c r="A487">
        <v>1003996</v>
      </c>
      <c r="B487" s="2">
        <v>102</v>
      </c>
      <c r="C487" s="2">
        <v>1585</v>
      </c>
      <c r="D487" s="2">
        <v>6920</v>
      </c>
      <c r="E487">
        <v>36</v>
      </c>
      <c r="F487" s="10">
        <f t="shared" ca="1" si="102"/>
        <v>8.5981072968780037</v>
      </c>
      <c r="G487" s="10">
        <f t="shared" ca="1" si="102"/>
        <v>0</v>
      </c>
      <c r="H487" s="10">
        <f t="shared" ca="1" si="102"/>
        <v>8.5709591482010765</v>
      </c>
      <c r="I487" s="10">
        <f t="shared" ca="1" si="102"/>
        <v>0</v>
      </c>
      <c r="J487" s="10">
        <f t="shared" ca="1" si="102"/>
        <v>8.5361291530982886</v>
      </c>
      <c r="K487" s="10">
        <f t="shared" ca="1" si="102"/>
        <v>0</v>
      </c>
      <c r="L487" s="10">
        <f t="shared" ca="1" si="102"/>
        <v>8.4945679940860899</v>
      </c>
      <c r="M487" s="10">
        <f t="shared" ca="1" si="102"/>
        <v>0</v>
      </c>
      <c r="N487" s="10">
        <f t="shared" ca="1" si="102"/>
        <v>8.456129358688047</v>
      </c>
      <c r="O487" s="10">
        <f t="shared" ca="1" si="102"/>
        <v>0</v>
      </c>
      <c r="P487" s="10">
        <f t="shared" ca="1" si="103"/>
        <v>8.444571205205472</v>
      </c>
      <c r="Q487" s="10">
        <f t="shared" ca="1" si="103"/>
        <v>0</v>
      </c>
      <c r="R487" s="10">
        <f t="shared" ca="1" si="103"/>
        <v>8.4371975706206275</v>
      </c>
      <c r="S487" s="10">
        <f t="shared" ca="1" si="103"/>
        <v>0</v>
      </c>
      <c r="T487" s="10">
        <f t="shared" ca="1" si="103"/>
        <v>8.2868413278162993</v>
      </c>
      <c r="U487" s="10">
        <f t="shared" ca="1" si="103"/>
        <v>0</v>
      </c>
      <c r="V487" s="10">
        <f t="shared" ca="1" si="103"/>
        <v>8.251448649894483</v>
      </c>
      <c r="W487" s="10">
        <f t="shared" ca="1" si="103"/>
        <v>0</v>
      </c>
      <c r="X487" s="10">
        <f t="shared" ca="1" si="103"/>
        <v>8.2834093738422894</v>
      </c>
      <c r="Y487" s="10">
        <f t="shared" ca="1" si="103"/>
        <v>0</v>
      </c>
      <c r="Z487" s="10">
        <f t="shared" ca="1" si="103"/>
        <v>8.2625330161695558</v>
      </c>
      <c r="AA487" s="10">
        <f t="shared" ca="1" si="103"/>
        <v>0</v>
      </c>
      <c r="AB487" s="10">
        <f t="shared" ca="1" si="103"/>
        <v>8.2724339611174091</v>
      </c>
      <c r="AC487" s="10">
        <f t="shared" ca="1" si="103"/>
        <v>0</v>
      </c>
      <c r="AD487" s="11">
        <f t="shared" ca="1" si="97"/>
        <v>0</v>
      </c>
    </row>
    <row r="488" spans="1:30" x14ac:dyDescent="0.25">
      <c r="A488">
        <v>1004015</v>
      </c>
      <c r="B488" s="2">
        <v>102</v>
      </c>
      <c r="C488" s="2">
        <v>1585</v>
      </c>
      <c r="D488" s="2">
        <v>6920</v>
      </c>
      <c r="E488">
        <v>36</v>
      </c>
      <c r="F488" s="10">
        <f t="shared" ca="1" si="102"/>
        <v>57.215558144078265</v>
      </c>
      <c r="G488" s="10">
        <f t="shared" ca="1" si="102"/>
        <v>0</v>
      </c>
      <c r="H488" s="10">
        <f t="shared" ca="1" si="102"/>
        <v>57.034902515403708</v>
      </c>
      <c r="I488" s="10">
        <f t="shared" ca="1" si="102"/>
        <v>0</v>
      </c>
      <c r="J488" s="10">
        <f t="shared" ca="1" si="102"/>
        <v>56.80312852827457</v>
      </c>
      <c r="K488" s="10">
        <f t="shared" ca="1" si="102"/>
        <v>0</v>
      </c>
      <c r="L488" s="10">
        <f t="shared" ca="1" si="102"/>
        <v>56.526562439030585</v>
      </c>
      <c r="M488" s="10">
        <f t="shared" ca="1" si="102"/>
        <v>0</v>
      </c>
      <c r="N488" s="10">
        <f t="shared" ca="1" si="102"/>
        <v>56.270774984576015</v>
      </c>
      <c r="O488" s="10">
        <f t="shared" ca="1" si="102"/>
        <v>0</v>
      </c>
      <c r="P488" s="10">
        <f t="shared" ca="1" si="103"/>
        <v>56.193861987356193</v>
      </c>
      <c r="Q488" s="10">
        <f t="shared" ca="1" si="103"/>
        <v>0</v>
      </c>
      <c r="R488" s="10">
        <f t="shared" ca="1" si="103"/>
        <v>56.144794604994544</v>
      </c>
      <c r="S488" s="10">
        <f t="shared" ca="1" si="103"/>
        <v>0</v>
      </c>
      <c r="T488" s="10">
        <f t="shared" ca="1" si="103"/>
        <v>55.144258550318909</v>
      </c>
      <c r="U488" s="10">
        <f t="shared" ca="1" si="103"/>
        <v>0</v>
      </c>
      <c r="V488" s="10">
        <f t="shared" ca="1" si="103"/>
        <v>54.908740226158699</v>
      </c>
      <c r="W488" s="10">
        <f t="shared" ca="1" si="103"/>
        <v>0</v>
      </c>
      <c r="X488" s="10">
        <f t="shared" ca="1" si="103"/>
        <v>55.121420830880453</v>
      </c>
      <c r="Y488" s="10">
        <f t="shared" ca="1" si="103"/>
        <v>0</v>
      </c>
      <c r="Z488" s="10">
        <f t="shared" ca="1" si="103"/>
        <v>54.982500436540349</v>
      </c>
      <c r="AA488" s="10">
        <f t="shared" ca="1" si="103"/>
        <v>0</v>
      </c>
      <c r="AB488" s="10">
        <f t="shared" ca="1" si="103"/>
        <v>55.048385644968832</v>
      </c>
      <c r="AC488" s="10">
        <f t="shared" ca="1" si="103"/>
        <v>0</v>
      </c>
      <c r="AD488" s="11">
        <f t="shared" ca="1" si="97"/>
        <v>0</v>
      </c>
    </row>
    <row r="489" spans="1:30" x14ac:dyDescent="0.25">
      <c r="A489">
        <v>1004154</v>
      </c>
      <c r="B489" s="2">
        <v>102</v>
      </c>
      <c r="C489" s="2">
        <v>1585</v>
      </c>
      <c r="D489" s="2">
        <v>6920</v>
      </c>
      <c r="E489">
        <v>36</v>
      </c>
      <c r="F489" s="10">
        <f t="shared" ca="1" si="102"/>
        <v>46.772079702571538</v>
      </c>
      <c r="G489" s="10">
        <f t="shared" ca="1" si="102"/>
        <v>0</v>
      </c>
      <c r="H489" s="10">
        <f t="shared" ca="1" si="102"/>
        <v>46.624398901454349</v>
      </c>
      <c r="I489" s="10">
        <f t="shared" ca="1" si="102"/>
        <v>0</v>
      </c>
      <c r="J489" s="10">
        <f t="shared" ca="1" si="102"/>
        <v>46.434930306711486</v>
      </c>
      <c r="K489" s="10">
        <f t="shared" ca="1" si="102"/>
        <v>0</v>
      </c>
      <c r="L489" s="10">
        <f t="shared" ca="1" si="102"/>
        <v>46.208845451669539</v>
      </c>
      <c r="M489" s="10">
        <f t="shared" ca="1" si="102"/>
        <v>0</v>
      </c>
      <c r="N489" s="10">
        <f t="shared" ca="1" si="102"/>
        <v>45.999746535312894</v>
      </c>
      <c r="O489" s="10">
        <f t="shared" ca="1" si="102"/>
        <v>0</v>
      </c>
      <c r="P489" s="10">
        <f t="shared" ca="1" si="103"/>
        <v>45.936872363447435</v>
      </c>
      <c r="Q489" s="10">
        <f t="shared" ca="1" si="103"/>
        <v>0</v>
      </c>
      <c r="R489" s="10">
        <f t="shared" ca="1" si="103"/>
        <v>45.896761184022488</v>
      </c>
      <c r="S489" s="10">
        <f t="shared" ca="1" si="103"/>
        <v>0</v>
      </c>
      <c r="T489" s="10">
        <f t="shared" ca="1" si="103"/>
        <v>45.078851622138252</v>
      </c>
      <c r="U489" s="10">
        <f t="shared" ca="1" si="103"/>
        <v>0</v>
      </c>
      <c r="V489" s="10">
        <f t="shared" ca="1" si="103"/>
        <v>44.886322139138223</v>
      </c>
      <c r="W489" s="10">
        <f t="shared" ca="1" si="103"/>
        <v>0</v>
      </c>
      <c r="X489" s="10">
        <f t="shared" ca="1" si="103"/>
        <v>45.060182440739887</v>
      </c>
      <c r="Y489" s="10">
        <f t="shared" ca="1" si="103"/>
        <v>0</v>
      </c>
      <c r="Z489" s="10">
        <f t="shared" ca="1" si="103"/>
        <v>44.946618998082805</v>
      </c>
      <c r="AA489" s="10">
        <f t="shared" ca="1" si="103"/>
        <v>0</v>
      </c>
      <c r="AB489" s="10">
        <f t="shared" ca="1" si="103"/>
        <v>45.000478268529442</v>
      </c>
      <c r="AC489" s="10">
        <f t="shared" ca="1" si="103"/>
        <v>0</v>
      </c>
      <c r="AD489" s="11">
        <f t="shared" ca="1" si="97"/>
        <v>0</v>
      </c>
    </row>
    <row r="490" spans="1:30" x14ac:dyDescent="0.25">
      <c r="A490">
        <v>1004195</v>
      </c>
      <c r="B490" s="2">
        <v>102</v>
      </c>
      <c r="C490" s="2">
        <v>1585</v>
      </c>
      <c r="D490" s="2">
        <v>6920</v>
      </c>
      <c r="E490">
        <v>36</v>
      </c>
      <c r="F490" s="10">
        <f t="shared" ref="F490:O499" ca="1" si="104">IFERROR(INDEX((INDIRECT("'"&amp;F$2&amp;F$3)),MATCH($A490,INDIRECT("'"&amp;F$2&amp;$A$1),0))*INDEX(F$4:F$8,MATCH($B490,$E$4:$E$8,0)),0)</f>
        <v>92.858351784870763</v>
      </c>
      <c r="G490" s="10">
        <f t="shared" ca="1" si="104"/>
        <v>0</v>
      </c>
      <c r="H490" s="10">
        <f t="shared" ca="1" si="104"/>
        <v>92.565155590277399</v>
      </c>
      <c r="I490" s="10">
        <f t="shared" ca="1" si="104"/>
        <v>0</v>
      </c>
      <c r="J490" s="10">
        <f t="shared" ca="1" si="104"/>
        <v>92.188996532679411</v>
      </c>
      <c r="K490" s="10">
        <f t="shared" ca="1" si="104"/>
        <v>0</v>
      </c>
      <c r="L490" s="10">
        <f t="shared" ca="1" si="104"/>
        <v>91.740141849795535</v>
      </c>
      <c r="M490" s="10">
        <f t="shared" ca="1" si="104"/>
        <v>0</v>
      </c>
      <c r="N490" s="10">
        <f t="shared" ca="1" si="104"/>
        <v>91.325009983597738</v>
      </c>
      <c r="O490" s="10">
        <f t="shared" ca="1" si="104"/>
        <v>0</v>
      </c>
      <c r="P490" s="10">
        <f t="shared" ref="P490:AC499" ca="1" si="105">IFERROR(INDEX((INDIRECT("'"&amp;P$2&amp;P$3)),MATCH($A490,INDIRECT("'"&amp;P$2&amp;$A$1),0))*INDEX(P$4:P$8,MATCH($B490,$E$4:$E$8,0)),0)</f>
        <v>91.200183548545212</v>
      </c>
      <c r="Q490" s="10">
        <f t="shared" ca="1" si="105"/>
        <v>0</v>
      </c>
      <c r="R490" s="10">
        <f t="shared" ca="1" si="105"/>
        <v>91.120549330156081</v>
      </c>
      <c r="S490" s="10">
        <f t="shared" ca="1" si="105"/>
        <v>0</v>
      </c>
      <c r="T490" s="10">
        <f t="shared" ca="1" si="105"/>
        <v>89.496723015212893</v>
      </c>
      <c r="U490" s="10">
        <f t="shared" ca="1" si="105"/>
        <v>0</v>
      </c>
      <c r="V490" s="10">
        <f t="shared" ca="1" si="105"/>
        <v>89.114487062160052</v>
      </c>
      <c r="W490" s="10">
        <f t="shared" ca="1" si="105"/>
        <v>0</v>
      </c>
      <c r="X490" s="10">
        <f t="shared" ca="1" si="105"/>
        <v>89.4596583940789</v>
      </c>
      <c r="Y490" s="10">
        <f t="shared" ca="1" si="105"/>
        <v>0</v>
      </c>
      <c r="Z490" s="10">
        <f t="shared" ca="1" si="105"/>
        <v>89.234196661882862</v>
      </c>
      <c r="AA490" s="10">
        <f t="shared" ca="1" si="105"/>
        <v>0</v>
      </c>
      <c r="AB490" s="10">
        <f t="shared" ca="1" si="105"/>
        <v>89.341125477403025</v>
      </c>
      <c r="AC490" s="10">
        <f t="shared" ca="1" si="105"/>
        <v>0</v>
      </c>
      <c r="AD490" s="11">
        <f t="shared" ca="1" si="97"/>
        <v>0</v>
      </c>
    </row>
    <row r="491" spans="1:30" x14ac:dyDescent="0.25">
      <c r="A491">
        <v>1004340</v>
      </c>
      <c r="B491" s="2">
        <v>102</v>
      </c>
      <c r="C491" s="2">
        <v>1585</v>
      </c>
      <c r="D491" s="2">
        <v>6920</v>
      </c>
      <c r="E491">
        <v>36</v>
      </c>
      <c r="F491" s="10">
        <f t="shared" ca="1" si="104"/>
        <v>38.419491533751021</v>
      </c>
      <c r="G491" s="10">
        <f t="shared" ca="1" si="104"/>
        <v>0</v>
      </c>
      <c r="H491" s="10">
        <f t="shared" ca="1" si="104"/>
        <v>38.298183665375269</v>
      </c>
      <c r="I491" s="10">
        <f t="shared" ca="1" si="104"/>
        <v>0</v>
      </c>
      <c r="J491" s="10">
        <f t="shared" ca="1" si="104"/>
        <v>38.142550494519398</v>
      </c>
      <c r="K491" s="10">
        <f t="shared" ca="1" si="104"/>
        <v>0</v>
      </c>
      <c r="L491" s="10">
        <f t="shared" ca="1" si="104"/>
        <v>37.956840018752033</v>
      </c>
      <c r="M491" s="10">
        <f t="shared" ca="1" si="104"/>
        <v>0</v>
      </c>
      <c r="N491" s="10">
        <f t="shared" ca="1" si="104"/>
        <v>37.785082121780889</v>
      </c>
      <c r="O491" s="10">
        <f t="shared" ca="1" si="104"/>
        <v>0</v>
      </c>
      <c r="P491" s="10">
        <f t="shared" ca="1" si="105"/>
        <v>37.733436060091144</v>
      </c>
      <c r="Q491" s="10">
        <f t="shared" ca="1" si="105"/>
        <v>0</v>
      </c>
      <c r="R491" s="10">
        <f t="shared" ca="1" si="105"/>
        <v>37.700487960966086</v>
      </c>
      <c r="S491" s="10">
        <f t="shared" ca="1" si="105"/>
        <v>0</v>
      </c>
      <c r="T491" s="10">
        <f t="shared" ca="1" si="105"/>
        <v>37.028641216326719</v>
      </c>
      <c r="U491" s="10">
        <f t="shared" ca="1" si="105"/>
        <v>0</v>
      </c>
      <c r="V491" s="10">
        <f t="shared" ca="1" si="105"/>
        <v>36.870493772613408</v>
      </c>
      <c r="W491" s="10">
        <f t="shared" ca="1" si="105"/>
        <v>0</v>
      </c>
      <c r="X491" s="10">
        <f t="shared" ca="1" si="105"/>
        <v>37.013305989387113</v>
      </c>
      <c r="Y491" s="10">
        <f t="shared" ca="1" si="105"/>
        <v>0</v>
      </c>
      <c r="Z491" s="10">
        <f t="shared" ca="1" si="105"/>
        <v>36.920022779586468</v>
      </c>
      <c r="AA491" s="10">
        <f t="shared" ca="1" si="105"/>
        <v>0</v>
      </c>
      <c r="AB491" s="10">
        <f t="shared" ca="1" si="105"/>
        <v>36.964263826768828</v>
      </c>
      <c r="AC491" s="10">
        <f t="shared" ca="1" si="105"/>
        <v>0</v>
      </c>
      <c r="AD491" s="11">
        <f t="shared" ca="1" si="97"/>
        <v>0</v>
      </c>
    </row>
    <row r="492" spans="1:30" x14ac:dyDescent="0.25">
      <c r="A492">
        <v>1004341</v>
      </c>
      <c r="B492" s="2">
        <v>102</v>
      </c>
      <c r="C492" s="2">
        <v>1585</v>
      </c>
      <c r="D492" s="2">
        <v>6920</v>
      </c>
      <c r="E492">
        <v>36</v>
      </c>
      <c r="F492" s="10">
        <f t="shared" ca="1" si="104"/>
        <v>37.567992792420917</v>
      </c>
      <c r="G492" s="10">
        <f t="shared" ca="1" si="104"/>
        <v>0</v>
      </c>
      <c r="H492" s="10">
        <f t="shared" ca="1" si="104"/>
        <v>37.449373494172256</v>
      </c>
      <c r="I492" s="10">
        <f t="shared" ca="1" si="104"/>
        <v>0</v>
      </c>
      <c r="J492" s="10">
        <f t="shared" ca="1" si="104"/>
        <v>37.29718965186818</v>
      </c>
      <c r="K492" s="10">
        <f t="shared" ca="1" si="104"/>
        <v>0</v>
      </c>
      <c r="L492" s="10">
        <f t="shared" ca="1" si="104"/>
        <v>37.115595113872374</v>
      </c>
      <c r="M492" s="10">
        <f t="shared" ca="1" si="104"/>
        <v>0</v>
      </c>
      <c r="N492" s="10">
        <f t="shared" ca="1" si="104"/>
        <v>36.947643920926865</v>
      </c>
      <c r="O492" s="10">
        <f t="shared" ca="1" si="104"/>
        <v>0</v>
      </c>
      <c r="P492" s="10">
        <f t="shared" ca="1" si="105"/>
        <v>36.897142501052201</v>
      </c>
      <c r="Q492" s="10">
        <f t="shared" ca="1" si="105"/>
        <v>0</v>
      </c>
      <c r="R492" s="10">
        <f t="shared" ca="1" si="105"/>
        <v>36.864924637123238</v>
      </c>
      <c r="S492" s="10">
        <f t="shared" ca="1" si="105"/>
        <v>0</v>
      </c>
      <c r="T492" s="10">
        <f t="shared" ca="1" si="105"/>
        <v>36.207968163921343</v>
      </c>
      <c r="U492" s="10">
        <f t="shared" ca="1" si="105"/>
        <v>0</v>
      </c>
      <c r="V492" s="10">
        <f t="shared" ca="1" si="105"/>
        <v>36.053325773083294</v>
      </c>
      <c r="W492" s="10">
        <f t="shared" ca="1" si="105"/>
        <v>0</v>
      </c>
      <c r="X492" s="10">
        <f t="shared" ca="1" si="105"/>
        <v>36.192972814630181</v>
      </c>
      <c r="Y492" s="10">
        <f t="shared" ca="1" si="105"/>
        <v>0</v>
      </c>
      <c r="Z492" s="10">
        <f t="shared" ca="1" si="105"/>
        <v>36.101757058941018</v>
      </c>
      <c r="AA492" s="10">
        <f t="shared" ca="1" si="105"/>
        <v>0</v>
      </c>
      <c r="AB492" s="10">
        <f t="shared" ca="1" si="105"/>
        <v>36.14501758310012</v>
      </c>
      <c r="AC492" s="10">
        <f t="shared" ca="1" si="105"/>
        <v>0</v>
      </c>
      <c r="AD492" s="11">
        <f t="shared" ca="1" si="97"/>
        <v>0</v>
      </c>
    </row>
    <row r="493" spans="1:30" x14ac:dyDescent="0.25">
      <c r="A493">
        <v>1004367</v>
      </c>
      <c r="B493" s="2">
        <v>102</v>
      </c>
      <c r="C493" s="2">
        <v>1585</v>
      </c>
      <c r="D493" s="2">
        <v>6920</v>
      </c>
      <c r="E493">
        <v>36</v>
      </c>
      <c r="F493" s="10">
        <f t="shared" ca="1" si="104"/>
        <v>36.779314029107759</v>
      </c>
      <c r="G493" s="10">
        <f t="shared" ca="1" si="104"/>
        <v>0</v>
      </c>
      <c r="H493" s="10">
        <f t="shared" ca="1" si="104"/>
        <v>36.663184949646265</v>
      </c>
      <c r="I493" s="10">
        <f t="shared" ca="1" si="104"/>
        <v>0</v>
      </c>
      <c r="J493" s="10">
        <f t="shared" ca="1" si="104"/>
        <v>36.514195959013072</v>
      </c>
      <c r="K493" s="10">
        <f t="shared" ca="1" si="104"/>
        <v>0</v>
      </c>
      <c r="L493" s="10">
        <f t="shared" ca="1" si="104"/>
        <v>36.3364137022973</v>
      </c>
      <c r="M493" s="10">
        <f t="shared" ca="1" si="104"/>
        <v>0</v>
      </c>
      <c r="N493" s="10">
        <f t="shared" ca="1" si="104"/>
        <v>36.171988370844609</v>
      </c>
      <c r="O493" s="10">
        <f t="shared" ca="1" si="104"/>
        <v>0</v>
      </c>
      <c r="P493" s="10">
        <f t="shared" ca="1" si="105"/>
        <v>36.12254714595008</v>
      </c>
      <c r="Q493" s="10">
        <f t="shared" ca="1" si="105"/>
        <v>0</v>
      </c>
      <c r="R493" s="10">
        <f t="shared" ca="1" si="105"/>
        <v>36.091005643551007</v>
      </c>
      <c r="S493" s="10">
        <f t="shared" ca="1" si="105"/>
        <v>0</v>
      </c>
      <c r="T493" s="10">
        <f t="shared" ca="1" si="105"/>
        <v>35.447840900498193</v>
      </c>
      <c r="U493" s="10">
        <f t="shared" ca="1" si="105"/>
        <v>0</v>
      </c>
      <c r="V493" s="10">
        <f t="shared" ca="1" si="105"/>
        <v>35.296444974549438</v>
      </c>
      <c r="W493" s="10">
        <f t="shared" ca="1" si="105"/>
        <v>0</v>
      </c>
      <c r="X493" s="10">
        <f t="shared" ca="1" si="105"/>
        <v>35.433160354119174</v>
      </c>
      <c r="Y493" s="10">
        <f t="shared" ca="1" si="105"/>
        <v>0</v>
      </c>
      <c r="Z493" s="10">
        <f t="shared" ca="1" si="105"/>
        <v>35.343859524515871</v>
      </c>
      <c r="AA493" s="10">
        <f t="shared" ca="1" si="105"/>
        <v>0</v>
      </c>
      <c r="AB493" s="10">
        <f t="shared" ca="1" si="105"/>
        <v>35.386211864495884</v>
      </c>
      <c r="AC493" s="10">
        <f t="shared" ca="1" si="105"/>
        <v>0</v>
      </c>
      <c r="AD493" s="11">
        <f t="shared" ca="1" si="97"/>
        <v>0</v>
      </c>
    </row>
    <row r="494" spans="1:30" x14ac:dyDescent="0.25">
      <c r="A494">
        <v>1004368</v>
      </c>
      <c r="B494" s="2">
        <v>102</v>
      </c>
      <c r="C494" s="2">
        <v>1585</v>
      </c>
      <c r="D494" s="2">
        <v>6920</v>
      </c>
      <c r="E494">
        <v>36</v>
      </c>
      <c r="F494" s="10">
        <f t="shared" ca="1" si="104"/>
        <v>37.105484133309268</v>
      </c>
      <c r="G494" s="10">
        <f t="shared" ca="1" si="104"/>
        <v>0</v>
      </c>
      <c r="H494" s="10">
        <f t="shared" ca="1" si="104"/>
        <v>36.988325185973707</v>
      </c>
      <c r="I494" s="10">
        <f t="shared" ca="1" si="104"/>
        <v>0</v>
      </c>
      <c r="J494" s="10">
        <f t="shared" ca="1" si="104"/>
        <v>36.838014915814711</v>
      </c>
      <c r="K494" s="10">
        <f t="shared" ca="1" si="104"/>
        <v>0</v>
      </c>
      <c r="L494" s="10">
        <f t="shared" ca="1" si="104"/>
        <v>36.658656032162604</v>
      </c>
      <c r="M494" s="10">
        <f t="shared" ca="1" si="104"/>
        <v>0</v>
      </c>
      <c r="N494" s="10">
        <f t="shared" ca="1" si="104"/>
        <v>36.49277252703515</v>
      </c>
      <c r="O494" s="10">
        <f t="shared" ca="1" si="104"/>
        <v>0</v>
      </c>
      <c r="P494" s="10">
        <f t="shared" ca="1" si="105"/>
        <v>36.442892842373176</v>
      </c>
      <c r="Q494" s="10">
        <f t="shared" ca="1" si="105"/>
        <v>0</v>
      </c>
      <c r="R494" s="10">
        <f t="shared" ca="1" si="105"/>
        <v>36.411071620370961</v>
      </c>
      <c r="S494" s="10">
        <f t="shared" ca="1" si="105"/>
        <v>0</v>
      </c>
      <c r="T494" s="10">
        <f t="shared" ca="1" si="105"/>
        <v>35.762203097440839</v>
      </c>
      <c r="U494" s="10">
        <f t="shared" ca="1" si="105"/>
        <v>0</v>
      </c>
      <c r="V494" s="10">
        <f t="shared" ca="1" si="105"/>
        <v>35.60946454653439</v>
      </c>
      <c r="W494" s="10">
        <f t="shared" ca="1" si="105"/>
        <v>0</v>
      </c>
      <c r="X494" s="10">
        <f t="shared" ca="1" si="105"/>
        <v>35.747392359527026</v>
      </c>
      <c r="Y494" s="10">
        <f t="shared" ca="1" si="105"/>
        <v>0</v>
      </c>
      <c r="Z494" s="10">
        <f t="shared" ca="1" si="105"/>
        <v>35.657299583100738</v>
      </c>
      <c r="AA494" s="10">
        <f t="shared" ca="1" si="105"/>
        <v>0</v>
      </c>
      <c r="AB494" s="10">
        <f t="shared" ca="1" si="105"/>
        <v>35.700027516468204</v>
      </c>
      <c r="AC494" s="10">
        <f t="shared" ca="1" si="105"/>
        <v>0</v>
      </c>
      <c r="AD494" s="11">
        <f t="shared" ca="1" si="97"/>
        <v>0</v>
      </c>
    </row>
    <row r="495" spans="1:30" x14ac:dyDescent="0.25">
      <c r="A495">
        <v>1004382</v>
      </c>
      <c r="B495" s="2">
        <v>102</v>
      </c>
      <c r="C495" s="2">
        <v>1585</v>
      </c>
      <c r="D495" s="2">
        <v>6920</v>
      </c>
      <c r="E495">
        <v>36</v>
      </c>
      <c r="F495" s="10">
        <f t="shared" ca="1" si="104"/>
        <v>38.168760267779462</v>
      </c>
      <c r="G495" s="10">
        <f t="shared" ca="1" si="104"/>
        <v>0</v>
      </c>
      <c r="H495" s="10">
        <f t="shared" ca="1" si="104"/>
        <v>38.048244072437278</v>
      </c>
      <c r="I495" s="10">
        <f t="shared" ca="1" si="104"/>
        <v>0</v>
      </c>
      <c r="J495" s="10">
        <f t="shared" ca="1" si="104"/>
        <v>37.893626586599552</v>
      </c>
      <c r="K495" s="10">
        <f t="shared" ca="1" si="104"/>
        <v>0</v>
      </c>
      <c r="L495" s="10">
        <f t="shared" ca="1" si="104"/>
        <v>37.709128084776516</v>
      </c>
      <c r="M495" s="10">
        <f t="shared" ca="1" si="104"/>
        <v>0</v>
      </c>
      <c r="N495" s="10">
        <f t="shared" ca="1" si="104"/>
        <v>37.538491105163438</v>
      </c>
      <c r="O495" s="10">
        <f t="shared" ca="1" si="104"/>
        <v>0</v>
      </c>
      <c r="P495" s="10">
        <f t="shared" ca="1" si="105"/>
        <v>37.487182093286513</v>
      </c>
      <c r="Q495" s="10">
        <f t="shared" ca="1" si="105"/>
        <v>0</v>
      </c>
      <c r="R495" s="10">
        <f t="shared" ca="1" si="105"/>
        <v>37.454449018313909</v>
      </c>
      <c r="S495" s="10">
        <f t="shared" ca="1" si="105"/>
        <v>0</v>
      </c>
      <c r="T495" s="10">
        <f t="shared" ca="1" si="105"/>
        <v>36.786986844581065</v>
      </c>
      <c r="U495" s="10">
        <f t="shared" ca="1" si="105"/>
        <v>0</v>
      </c>
      <c r="V495" s="10">
        <f t="shared" ca="1" si="105"/>
        <v>36.629871494401257</v>
      </c>
      <c r="W495" s="10">
        <f t="shared" ca="1" si="105"/>
        <v>0</v>
      </c>
      <c r="X495" s="10">
        <f t="shared" ca="1" si="105"/>
        <v>36.771751697593352</v>
      </c>
      <c r="Y495" s="10">
        <f t="shared" ca="1" si="105"/>
        <v>0</v>
      </c>
      <c r="Z495" s="10">
        <f t="shared" ca="1" si="105"/>
        <v>36.679077267772698</v>
      </c>
      <c r="AA495" s="10">
        <f t="shared" ca="1" si="105"/>
        <v>0</v>
      </c>
      <c r="AB495" s="10">
        <f t="shared" ca="1" si="105"/>
        <v>36.723029591358653</v>
      </c>
      <c r="AC495" s="10">
        <f t="shared" ca="1" si="105"/>
        <v>0</v>
      </c>
      <c r="AD495" s="11">
        <f t="shared" ca="1" si="97"/>
        <v>0</v>
      </c>
    </row>
    <row r="496" spans="1:30" x14ac:dyDescent="0.25">
      <c r="A496">
        <v>1004383</v>
      </c>
      <c r="B496" s="2">
        <v>102</v>
      </c>
      <c r="C496" s="2">
        <v>1585</v>
      </c>
      <c r="D496" s="2">
        <v>6920</v>
      </c>
      <c r="E496">
        <v>36</v>
      </c>
      <c r="F496" s="10">
        <f t="shared" ca="1" si="104"/>
        <v>38.405226735249357</v>
      </c>
      <c r="G496" s="10">
        <f t="shared" ca="1" si="104"/>
        <v>0</v>
      </c>
      <c r="H496" s="10">
        <f t="shared" ca="1" si="104"/>
        <v>38.283963907352543</v>
      </c>
      <c r="I496" s="10">
        <f t="shared" ca="1" si="104"/>
        <v>0</v>
      </c>
      <c r="J496" s="10">
        <f t="shared" ca="1" si="104"/>
        <v>38.128388521639934</v>
      </c>
      <c r="K496" s="10">
        <f t="shared" ca="1" si="104"/>
        <v>0</v>
      </c>
      <c r="L496" s="10">
        <f t="shared" ca="1" si="104"/>
        <v>37.942746998438331</v>
      </c>
      <c r="M496" s="10">
        <f t="shared" ca="1" si="104"/>
        <v>0</v>
      </c>
      <c r="N496" s="10">
        <f t="shared" ca="1" si="104"/>
        <v>37.77105287357071</v>
      </c>
      <c r="O496" s="10">
        <f t="shared" ca="1" si="104"/>
        <v>0</v>
      </c>
      <c r="P496" s="10">
        <f t="shared" ca="1" si="105"/>
        <v>37.719425987581474</v>
      </c>
      <c r="Q496" s="10">
        <f t="shared" ca="1" si="105"/>
        <v>0</v>
      </c>
      <c r="R496" s="10">
        <f t="shared" ca="1" si="105"/>
        <v>37.686490121777993</v>
      </c>
      <c r="S496" s="10">
        <f t="shared" ca="1" si="105"/>
        <v>0</v>
      </c>
      <c r="T496" s="10">
        <f t="shared" ca="1" si="105"/>
        <v>37.0148928275622</v>
      </c>
      <c r="U496" s="10">
        <f t="shared" ca="1" si="105"/>
        <v>0</v>
      </c>
      <c r="V496" s="10">
        <f t="shared" ca="1" si="105"/>
        <v>36.85680410251819</v>
      </c>
      <c r="W496" s="10">
        <f t="shared" ca="1" si="105"/>
        <v>0</v>
      </c>
      <c r="X496" s="10">
        <f t="shared" ca="1" si="105"/>
        <v>36.999563294449175</v>
      </c>
      <c r="Y496" s="10">
        <f t="shared" ca="1" si="105"/>
        <v>0</v>
      </c>
      <c r="Z496" s="10">
        <f t="shared" ca="1" si="105"/>
        <v>36.906314719833389</v>
      </c>
      <c r="AA496" s="10">
        <f t="shared" ca="1" si="105"/>
        <v>0</v>
      </c>
      <c r="AB496" s="10">
        <f t="shared" ca="1" si="105"/>
        <v>36.950539340727993</v>
      </c>
      <c r="AC496" s="10">
        <f t="shared" ca="1" si="105"/>
        <v>0</v>
      </c>
      <c r="AD496" s="11">
        <f t="shared" ca="1" si="97"/>
        <v>0</v>
      </c>
    </row>
    <row r="497" spans="1:30" x14ac:dyDescent="0.25">
      <c r="A497">
        <v>1004401</v>
      </c>
      <c r="B497" s="2">
        <v>102</v>
      </c>
      <c r="C497" s="2">
        <v>1585</v>
      </c>
      <c r="D497" s="2">
        <v>6920</v>
      </c>
      <c r="E497">
        <v>36</v>
      </c>
      <c r="F497" s="10">
        <f t="shared" ca="1" si="104"/>
        <v>36.204607243319565</v>
      </c>
      <c r="G497" s="10">
        <f t="shared" ca="1" si="104"/>
        <v>0</v>
      </c>
      <c r="H497" s="10">
        <f t="shared" ca="1" si="104"/>
        <v>36.090292775461243</v>
      </c>
      <c r="I497" s="10">
        <f t="shared" ca="1" si="104"/>
        <v>0</v>
      </c>
      <c r="J497" s="10">
        <f t="shared" ca="1" si="104"/>
        <v>35.943631859349964</v>
      </c>
      <c r="K497" s="10">
        <f t="shared" ca="1" si="104"/>
        <v>0</v>
      </c>
      <c r="L497" s="10">
        <f t="shared" ca="1" si="104"/>
        <v>35.768627595427816</v>
      </c>
      <c r="M497" s="10">
        <f t="shared" ca="1" si="104"/>
        <v>0</v>
      </c>
      <c r="N497" s="10">
        <f t="shared" ca="1" si="104"/>
        <v>35.606771543915102</v>
      </c>
      <c r="O497" s="10">
        <f t="shared" ca="1" si="104"/>
        <v>0</v>
      </c>
      <c r="P497" s="10">
        <f t="shared" ca="1" si="105"/>
        <v>35.558102878493052</v>
      </c>
      <c r="Q497" s="10">
        <f t="shared" ca="1" si="105"/>
        <v>0</v>
      </c>
      <c r="R497" s="10">
        <f t="shared" ca="1" si="105"/>
        <v>35.527054237800115</v>
      </c>
      <c r="S497" s="10">
        <f t="shared" ca="1" si="105"/>
        <v>0</v>
      </c>
      <c r="T497" s="10">
        <f t="shared" ca="1" si="105"/>
        <v>34.893939468542882</v>
      </c>
      <c r="U497" s="10">
        <f t="shared" ca="1" si="105"/>
        <v>0</v>
      </c>
      <c r="V497" s="10">
        <f t="shared" ca="1" si="105"/>
        <v>34.744909227443898</v>
      </c>
      <c r="W497" s="10">
        <f t="shared" ca="1" si="105"/>
        <v>0</v>
      </c>
      <c r="X497" s="10">
        <f t="shared" ca="1" si="105"/>
        <v>34.879488317677236</v>
      </c>
      <c r="Y497" s="10">
        <f t="shared" ca="1" si="105"/>
        <v>0</v>
      </c>
      <c r="Z497" s="10">
        <f t="shared" ca="1" si="105"/>
        <v>34.791582886386934</v>
      </c>
      <c r="AA497" s="10">
        <f t="shared" ca="1" si="105"/>
        <v>0</v>
      </c>
      <c r="AB497" s="10">
        <f t="shared" ca="1" si="105"/>
        <v>34.833273436504278</v>
      </c>
      <c r="AC497" s="10">
        <f t="shared" ca="1" si="105"/>
        <v>0</v>
      </c>
      <c r="AD497" s="11">
        <f t="shared" ca="1" si="97"/>
        <v>0</v>
      </c>
    </row>
    <row r="498" spans="1:30" x14ac:dyDescent="0.25">
      <c r="A498">
        <v>1004402</v>
      </c>
      <c r="B498" s="2">
        <v>102</v>
      </c>
      <c r="C498" s="2">
        <v>1585</v>
      </c>
      <c r="D498" s="2">
        <v>6920</v>
      </c>
      <c r="E498">
        <v>36</v>
      </c>
      <c r="F498" s="10">
        <f t="shared" ca="1" si="104"/>
        <v>35.991732557987042</v>
      </c>
      <c r="G498" s="10">
        <f t="shared" ca="1" si="104"/>
        <v>0</v>
      </c>
      <c r="H498" s="10">
        <f t="shared" ca="1" si="104"/>
        <v>35.87809023266049</v>
      </c>
      <c r="I498" s="10">
        <f t="shared" ca="1" si="104"/>
        <v>0</v>
      </c>
      <c r="J498" s="10">
        <f t="shared" ca="1" si="104"/>
        <v>35.732291648687159</v>
      </c>
      <c r="K498" s="10">
        <f t="shared" ca="1" si="104"/>
        <v>0</v>
      </c>
      <c r="L498" s="10">
        <f t="shared" ca="1" si="104"/>
        <v>35.558316369207894</v>
      </c>
      <c r="M498" s="10">
        <f t="shared" ca="1" si="104"/>
        <v>0</v>
      </c>
      <c r="N498" s="10">
        <f t="shared" ca="1" si="104"/>
        <v>35.397411993701596</v>
      </c>
      <c r="O498" s="10">
        <f t="shared" ca="1" si="104"/>
        <v>0</v>
      </c>
      <c r="P498" s="10">
        <f t="shared" ca="1" si="105"/>
        <v>35.349029488733315</v>
      </c>
      <c r="Q498" s="10">
        <f t="shared" ca="1" si="105"/>
        <v>0</v>
      </c>
      <c r="R498" s="10">
        <f t="shared" ca="1" si="105"/>
        <v>35.318163406839403</v>
      </c>
      <c r="S498" s="10">
        <f t="shared" ca="1" si="105"/>
        <v>0</v>
      </c>
      <c r="T498" s="10">
        <f t="shared" ca="1" si="105"/>
        <v>34.68877120544154</v>
      </c>
      <c r="U498" s="10">
        <f t="shared" ca="1" si="105"/>
        <v>0</v>
      </c>
      <c r="V498" s="10">
        <f t="shared" ca="1" si="105"/>
        <v>34.54061722756137</v>
      </c>
      <c r="W498" s="10">
        <f t="shared" ca="1" si="105"/>
        <v>0</v>
      </c>
      <c r="X498" s="10">
        <f t="shared" ca="1" si="105"/>
        <v>34.674405023988001</v>
      </c>
      <c r="Y498" s="10">
        <f t="shared" ca="1" si="105"/>
        <v>0</v>
      </c>
      <c r="Z498" s="10">
        <f t="shared" ca="1" si="105"/>
        <v>34.58701645622557</v>
      </c>
      <c r="AA498" s="10">
        <f t="shared" ca="1" si="105"/>
        <v>0</v>
      </c>
      <c r="AB498" s="10">
        <f t="shared" ca="1" si="105"/>
        <v>34.628461875587099</v>
      </c>
      <c r="AC498" s="10">
        <f t="shared" ca="1" si="105"/>
        <v>0</v>
      </c>
      <c r="AD498" s="11">
        <f t="shared" ca="1" si="97"/>
        <v>0</v>
      </c>
    </row>
    <row r="499" spans="1:30" x14ac:dyDescent="0.25">
      <c r="A499">
        <v>1004499</v>
      </c>
      <c r="B499" s="2">
        <v>102</v>
      </c>
      <c r="C499" s="2">
        <v>1585</v>
      </c>
      <c r="D499" s="2">
        <v>6920</v>
      </c>
      <c r="E499">
        <v>36</v>
      </c>
      <c r="F499" s="10">
        <f t="shared" ca="1" si="104"/>
        <v>47.291647555689842</v>
      </c>
      <c r="G499" s="10">
        <f t="shared" ca="1" si="104"/>
        <v>0</v>
      </c>
      <c r="H499" s="10">
        <f t="shared" ca="1" si="104"/>
        <v>47.142326241743817</v>
      </c>
      <c r="I499" s="10">
        <f t="shared" ca="1" si="104"/>
        <v>0</v>
      </c>
      <c r="J499" s="10">
        <f t="shared" ca="1" si="104"/>
        <v>46.950752934282818</v>
      </c>
      <c r="K499" s="10">
        <f t="shared" ca="1" si="104"/>
        <v>0</v>
      </c>
      <c r="L499" s="10">
        <f t="shared" ca="1" si="104"/>
        <v>46.722156614634123</v>
      </c>
      <c r="M499" s="10">
        <f t="shared" ca="1" si="104"/>
        <v>0</v>
      </c>
      <c r="N499" s="10">
        <f t="shared" ca="1" si="104"/>
        <v>46.510734922045344</v>
      </c>
      <c r="O499" s="10">
        <f t="shared" ca="1" si="104"/>
        <v>0</v>
      </c>
      <c r="P499" s="10">
        <f t="shared" ca="1" si="105"/>
        <v>46.447162312165148</v>
      </c>
      <c r="Q499" s="10">
        <f t="shared" ca="1" si="105"/>
        <v>0</v>
      </c>
      <c r="R499" s="10">
        <f t="shared" ca="1" si="105"/>
        <v>46.406605557527115</v>
      </c>
      <c r="S499" s="10">
        <f t="shared" ca="1" si="105"/>
        <v>0</v>
      </c>
      <c r="T499" s="10">
        <f t="shared" ca="1" si="105"/>
        <v>45.579610243676839</v>
      </c>
      <c r="U499" s="10">
        <f t="shared" ca="1" si="105"/>
        <v>0</v>
      </c>
      <c r="V499" s="10">
        <f t="shared" ca="1" si="105"/>
        <v>45.384942046068005</v>
      </c>
      <c r="W499" s="10">
        <f t="shared" ca="1" si="105"/>
        <v>0</v>
      </c>
      <c r="X499" s="10">
        <f t="shared" ca="1" si="105"/>
        <v>45.560733675594797</v>
      </c>
      <c r="Y499" s="10">
        <f t="shared" ca="1" si="105"/>
        <v>0</v>
      </c>
      <c r="Z499" s="10">
        <f t="shared" ca="1" si="105"/>
        <v>45.445908712935406</v>
      </c>
      <c r="AA499" s="10">
        <f t="shared" ca="1" si="105"/>
        <v>0</v>
      </c>
      <c r="AB499" s="10">
        <f t="shared" ca="1" si="105"/>
        <v>45.500366279324723</v>
      </c>
      <c r="AC499" s="10">
        <f t="shared" ca="1" si="105"/>
        <v>0</v>
      </c>
      <c r="AD499" s="11">
        <f t="shared" ca="1" si="97"/>
        <v>0</v>
      </c>
    </row>
    <row r="500" spans="1:30" x14ac:dyDescent="0.25">
      <c r="A500">
        <v>1004500</v>
      </c>
      <c r="B500" s="2">
        <v>102</v>
      </c>
      <c r="C500" s="2">
        <v>1585</v>
      </c>
      <c r="D500" s="2">
        <v>6920</v>
      </c>
      <c r="E500">
        <v>36</v>
      </c>
      <c r="F500" s="10">
        <f t="shared" ref="F500:O509" ca="1" si="106">IFERROR(INDEX((INDIRECT("'"&amp;F$2&amp;F$3)),MATCH($A500,INDIRECT("'"&amp;F$2&amp;$A$1),0))*INDEX(F$4:F$8,MATCH($B500,$E$4:$E$8,0)),0)</f>
        <v>32.918765773070874</v>
      </c>
      <c r="G500" s="10">
        <f t="shared" ca="1" si="106"/>
        <v>0</v>
      </c>
      <c r="H500" s="10">
        <f t="shared" ca="1" si="106"/>
        <v>32.814826206302179</v>
      </c>
      <c r="I500" s="10">
        <f t="shared" ca="1" si="106"/>
        <v>0</v>
      </c>
      <c r="J500" s="10">
        <f t="shared" ca="1" si="106"/>
        <v>32.681475875691369</v>
      </c>
      <c r="K500" s="10">
        <f t="shared" ca="1" si="106"/>
        <v>0</v>
      </c>
      <c r="L500" s="10">
        <f t="shared" ca="1" si="106"/>
        <v>32.522354570089995</v>
      </c>
      <c r="M500" s="10">
        <f t="shared" ca="1" si="106"/>
        <v>0</v>
      </c>
      <c r="N500" s="10">
        <f t="shared" ca="1" si="106"/>
        <v>32.375188177346317</v>
      </c>
      <c r="O500" s="10">
        <f t="shared" ca="1" si="106"/>
        <v>0</v>
      </c>
      <c r="P500" s="10">
        <f t="shared" ref="P500:AC509" ca="1" si="107">IFERROR(INDEX((INDIRECT("'"&amp;P$2&amp;P$3)),MATCH($A500,INDIRECT("'"&amp;P$2&amp;$A$1),0))*INDEX(P$4:P$8,MATCH($B500,$E$4:$E$8,0)),0)</f>
        <v>32.330936560784124</v>
      </c>
      <c r="Q500" s="10">
        <f t="shared" ca="1" si="107"/>
        <v>0</v>
      </c>
      <c r="R500" s="10">
        <f t="shared" ca="1" si="107"/>
        <v>32.302705818666851</v>
      </c>
      <c r="S500" s="10">
        <f t="shared" ca="1" si="107"/>
        <v>0</v>
      </c>
      <c r="T500" s="10">
        <f t="shared" ca="1" si="107"/>
        <v>31.727050995053315</v>
      </c>
      <c r="U500" s="10">
        <f t="shared" ca="1" si="107"/>
        <v>0</v>
      </c>
      <c r="V500" s="10">
        <f t="shared" ca="1" si="107"/>
        <v>31.591546373587018</v>
      </c>
      <c r="W500" s="10">
        <f t="shared" ca="1" si="107"/>
        <v>0</v>
      </c>
      <c r="X500" s="10">
        <f t="shared" ca="1" si="107"/>
        <v>31.71391139524215</v>
      </c>
      <c r="Y500" s="10">
        <f t="shared" ca="1" si="107"/>
        <v>0</v>
      </c>
      <c r="Z500" s="10">
        <f t="shared" ca="1" si="107"/>
        <v>31.633984045571474</v>
      </c>
      <c r="AA500" s="10">
        <f t="shared" ca="1" si="107"/>
        <v>0</v>
      </c>
      <c r="AB500" s="10">
        <f t="shared" ca="1" si="107"/>
        <v>31.671890863481135</v>
      </c>
      <c r="AC500" s="10">
        <f t="shared" ca="1" si="107"/>
        <v>0</v>
      </c>
      <c r="AD500" s="11">
        <f t="shared" ca="1" si="97"/>
        <v>0</v>
      </c>
    </row>
    <row r="501" spans="1:30" x14ac:dyDescent="0.25">
      <c r="A501">
        <v>1004501</v>
      </c>
      <c r="B501" s="2">
        <v>102</v>
      </c>
      <c r="C501" s="2">
        <v>1585</v>
      </c>
      <c r="D501" s="2">
        <v>6920</v>
      </c>
      <c r="E501">
        <v>36</v>
      </c>
      <c r="F501" s="10">
        <f t="shared" ca="1" si="106"/>
        <v>96.410012288736993</v>
      </c>
      <c r="G501" s="10">
        <f t="shared" ca="1" si="106"/>
        <v>0</v>
      </c>
      <c r="H501" s="10">
        <f t="shared" ca="1" si="106"/>
        <v>96.105601881052351</v>
      </c>
      <c r="I501" s="10">
        <f t="shared" ca="1" si="106"/>
        <v>0</v>
      </c>
      <c r="J501" s="10">
        <f t="shared" ca="1" si="106"/>
        <v>95.715055434034198</v>
      </c>
      <c r="K501" s="10">
        <f t="shared" ca="1" si="106"/>
        <v>0</v>
      </c>
      <c r="L501" s="10">
        <f t="shared" ca="1" si="106"/>
        <v>95.24903288828682</v>
      </c>
      <c r="M501" s="10">
        <f t="shared" ca="1" si="106"/>
        <v>0</v>
      </c>
      <c r="N501" s="10">
        <f t="shared" ca="1" si="106"/>
        <v>94.818022994698595</v>
      </c>
      <c r="O501" s="10">
        <f t="shared" ca="1" si="106"/>
        <v>0</v>
      </c>
      <c r="P501" s="10">
        <f t="shared" ca="1" si="107"/>
        <v>94.688422178982464</v>
      </c>
      <c r="Q501" s="10">
        <f t="shared" ca="1" si="107"/>
        <v>0</v>
      </c>
      <c r="R501" s="10">
        <f t="shared" ca="1" si="107"/>
        <v>94.605742098775082</v>
      </c>
      <c r="S501" s="10">
        <f t="shared" ca="1" si="107"/>
        <v>0</v>
      </c>
      <c r="T501" s="10">
        <f t="shared" ca="1" si="107"/>
        <v>92.919807425487505</v>
      </c>
      <c r="U501" s="10">
        <f t="shared" ca="1" si="107"/>
        <v>0</v>
      </c>
      <c r="V501" s="10">
        <f t="shared" ca="1" si="107"/>
        <v>92.522951652983636</v>
      </c>
      <c r="W501" s="10">
        <f t="shared" ca="1" si="107"/>
        <v>0</v>
      </c>
      <c r="X501" s="10">
        <f t="shared" ca="1" si="107"/>
        <v>92.881325151030566</v>
      </c>
      <c r="Y501" s="10">
        <f t="shared" ca="1" si="107"/>
        <v>0</v>
      </c>
      <c r="Z501" s="10">
        <f t="shared" ca="1" si="107"/>
        <v>92.647239923866309</v>
      </c>
      <c r="AA501" s="10">
        <f t="shared" ca="1" si="107"/>
        <v>0</v>
      </c>
      <c r="AB501" s="10">
        <f t="shared" ca="1" si="107"/>
        <v>92.758258569148779</v>
      </c>
      <c r="AC501" s="10">
        <f t="shared" ca="1" si="107"/>
        <v>0</v>
      </c>
      <c r="AD501" s="11">
        <f t="shared" ca="1" si="97"/>
        <v>0</v>
      </c>
    </row>
    <row r="502" spans="1:30" x14ac:dyDescent="0.25">
      <c r="A502">
        <v>1004506</v>
      </c>
      <c r="B502" s="2">
        <v>102</v>
      </c>
      <c r="C502" s="2">
        <v>1585</v>
      </c>
      <c r="D502" s="2">
        <v>6920</v>
      </c>
      <c r="E502">
        <v>36</v>
      </c>
      <c r="F502" s="10">
        <f t="shared" ca="1" si="106"/>
        <v>35.661996254160115</v>
      </c>
      <c r="G502" s="10">
        <f t="shared" ca="1" si="106"/>
        <v>0</v>
      </c>
      <c r="H502" s="10">
        <f t="shared" ca="1" si="106"/>
        <v>35.549395056827358</v>
      </c>
      <c r="I502" s="10">
        <f t="shared" ca="1" si="106"/>
        <v>0</v>
      </c>
      <c r="J502" s="10">
        <f t="shared" ca="1" si="106"/>
        <v>35.404932198665648</v>
      </c>
      <c r="K502" s="10">
        <f t="shared" ca="1" si="106"/>
        <v>0</v>
      </c>
      <c r="L502" s="10">
        <f t="shared" ca="1" si="106"/>
        <v>35.232550784264163</v>
      </c>
      <c r="M502" s="10">
        <f t="shared" ca="1" si="106"/>
        <v>0</v>
      </c>
      <c r="N502" s="10">
        <f t="shared" ca="1" si="106"/>
        <v>35.073120525458513</v>
      </c>
      <c r="O502" s="10">
        <f t="shared" ca="1" si="106"/>
        <v>0</v>
      </c>
      <c r="P502" s="10">
        <f t="shared" ca="1" si="107"/>
        <v>35.025181274182799</v>
      </c>
      <c r="Q502" s="10">
        <f t="shared" ca="1" si="107"/>
        <v>0</v>
      </c>
      <c r="R502" s="10">
        <f t="shared" ca="1" si="107"/>
        <v>34.994597970222422</v>
      </c>
      <c r="S502" s="10">
        <f t="shared" ca="1" si="107"/>
        <v>0</v>
      </c>
      <c r="T502" s="10">
        <f t="shared" ca="1" si="107"/>
        <v>34.370971911307755</v>
      </c>
      <c r="U502" s="10">
        <f t="shared" ca="1" si="107"/>
        <v>0</v>
      </c>
      <c r="V502" s="10">
        <f t="shared" ca="1" si="107"/>
        <v>34.224175238052602</v>
      </c>
      <c r="W502" s="10">
        <f t="shared" ca="1" si="107"/>
        <v>0</v>
      </c>
      <c r="X502" s="10">
        <f t="shared" ca="1" si="107"/>
        <v>34.356737344845662</v>
      </c>
      <c r="Y502" s="10">
        <f t="shared" ca="1" si="107"/>
        <v>0</v>
      </c>
      <c r="Z502" s="10">
        <f t="shared" ca="1" si="107"/>
        <v>34.270149382702428</v>
      </c>
      <c r="AA502" s="10">
        <f t="shared" ca="1" si="107"/>
        <v>0</v>
      </c>
      <c r="AB502" s="10">
        <f t="shared" ca="1" si="107"/>
        <v>34.311215102104562</v>
      </c>
      <c r="AC502" s="10">
        <f t="shared" ca="1" si="107"/>
        <v>0</v>
      </c>
      <c r="AD502" s="11">
        <f t="shared" ca="1" si="97"/>
        <v>0</v>
      </c>
    </row>
    <row r="503" spans="1:30" x14ac:dyDescent="0.25">
      <c r="A503">
        <v>1004555</v>
      </c>
      <c r="B503" s="2">
        <v>102</v>
      </c>
      <c r="C503" s="2">
        <v>1585</v>
      </c>
      <c r="D503" s="2">
        <v>6920</v>
      </c>
      <c r="E503">
        <v>36</v>
      </c>
      <c r="F503" s="10">
        <f t="shared" ca="1" si="106"/>
        <v>185.0308959494692</v>
      </c>
      <c r="G503" s="10">
        <f t="shared" ca="1" si="106"/>
        <v>0</v>
      </c>
      <c r="H503" s="10">
        <f t="shared" ca="1" si="106"/>
        <v>184.4466689679235</v>
      </c>
      <c r="I503" s="10">
        <f t="shared" ca="1" si="106"/>
        <v>0</v>
      </c>
      <c r="J503" s="10">
        <f t="shared" ca="1" si="106"/>
        <v>183.69712898461523</v>
      </c>
      <c r="K503" s="10">
        <f t="shared" ca="1" si="106"/>
        <v>0</v>
      </c>
      <c r="L503" s="10">
        <f t="shared" ca="1" si="106"/>
        <v>182.80273464604753</v>
      </c>
      <c r="M503" s="10">
        <f t="shared" ca="1" si="106"/>
        <v>0</v>
      </c>
      <c r="N503" s="10">
        <f t="shared" ca="1" si="106"/>
        <v>181.97553688016745</v>
      </c>
      <c r="O503" s="10">
        <f t="shared" ca="1" si="106"/>
        <v>0</v>
      </c>
      <c r="P503" s="10">
        <f t="shared" ca="1" si="107"/>
        <v>181.72680591874075</v>
      </c>
      <c r="Q503" s="10">
        <f t="shared" ca="1" si="107"/>
        <v>0</v>
      </c>
      <c r="R503" s="10">
        <f t="shared" ca="1" si="107"/>
        <v>181.56812562242328</v>
      </c>
      <c r="S503" s="10">
        <f t="shared" ca="1" si="107"/>
        <v>0</v>
      </c>
      <c r="T503" s="10">
        <f t="shared" ca="1" si="107"/>
        <v>178.33246580136216</v>
      </c>
      <c r="U503" s="10">
        <f t="shared" ca="1" si="107"/>
        <v>0</v>
      </c>
      <c r="V503" s="10">
        <f t="shared" ca="1" si="107"/>
        <v>177.57081690820371</v>
      </c>
      <c r="W503" s="10">
        <f t="shared" ca="1" si="107"/>
        <v>0</v>
      </c>
      <c r="X503" s="10">
        <f t="shared" ca="1" si="107"/>
        <v>178.25861030075691</v>
      </c>
      <c r="Y503" s="10">
        <f t="shared" ca="1" si="107"/>
        <v>0</v>
      </c>
      <c r="Z503" s="10">
        <f t="shared" ca="1" si="107"/>
        <v>177.80935198948299</v>
      </c>
      <c r="AA503" s="10">
        <f t="shared" ca="1" si="107"/>
        <v>0</v>
      </c>
      <c r="AB503" s="10">
        <f t="shared" ca="1" si="107"/>
        <v>178.02241989515019</v>
      </c>
      <c r="AC503" s="10">
        <f t="shared" ca="1" si="107"/>
        <v>0</v>
      </c>
      <c r="AD503" s="11">
        <f t="shared" ca="1" si="97"/>
        <v>0</v>
      </c>
    </row>
    <row r="504" spans="1:30" x14ac:dyDescent="0.25">
      <c r="A504">
        <v>1004698</v>
      </c>
      <c r="B504" s="2">
        <v>102</v>
      </c>
      <c r="C504" s="2">
        <v>1585</v>
      </c>
      <c r="D504" s="2">
        <v>6920</v>
      </c>
      <c r="E504">
        <v>36</v>
      </c>
      <c r="F504" s="10">
        <f t="shared" ca="1" si="106"/>
        <v>34.290381013615495</v>
      </c>
      <c r="G504" s="10">
        <f t="shared" ca="1" si="106"/>
        <v>0</v>
      </c>
      <c r="H504" s="10">
        <f t="shared" ca="1" si="106"/>
        <v>34.182110631564768</v>
      </c>
      <c r="I504" s="10">
        <f t="shared" ca="1" si="106"/>
        <v>0</v>
      </c>
      <c r="J504" s="10">
        <f t="shared" ca="1" si="106"/>
        <v>34.043204037178512</v>
      </c>
      <c r="K504" s="10">
        <f t="shared" ca="1" si="106"/>
        <v>0</v>
      </c>
      <c r="L504" s="10">
        <f t="shared" ca="1" si="106"/>
        <v>33.877452677177082</v>
      </c>
      <c r="M504" s="10">
        <f t="shared" ca="1" si="106"/>
        <v>0</v>
      </c>
      <c r="N504" s="10">
        <f t="shared" ca="1" si="106"/>
        <v>33.724154351402419</v>
      </c>
      <c r="O504" s="10">
        <f t="shared" ca="1" si="106"/>
        <v>0</v>
      </c>
      <c r="P504" s="10">
        <f t="shared" ca="1" si="107"/>
        <v>33.678058917483462</v>
      </c>
      <c r="Q504" s="10">
        <f t="shared" ca="1" si="107"/>
        <v>0</v>
      </c>
      <c r="R504" s="10">
        <f t="shared" ca="1" si="107"/>
        <v>33.64865189444464</v>
      </c>
      <c r="S504" s="10">
        <f t="shared" ca="1" si="107"/>
        <v>0</v>
      </c>
      <c r="T504" s="10">
        <f t="shared" ca="1" si="107"/>
        <v>33.049011453180533</v>
      </c>
      <c r="U504" s="10">
        <f t="shared" ca="1" si="107"/>
        <v>0</v>
      </c>
      <c r="V504" s="10">
        <f t="shared" ca="1" si="107"/>
        <v>32.907860805819809</v>
      </c>
      <c r="W504" s="10">
        <f t="shared" ca="1" si="107"/>
        <v>0</v>
      </c>
      <c r="X504" s="10">
        <f t="shared" ca="1" si="107"/>
        <v>33.035324370043909</v>
      </c>
      <c r="Y504" s="10">
        <f t="shared" ca="1" si="107"/>
        <v>0</v>
      </c>
      <c r="Z504" s="10">
        <f t="shared" ca="1" si="107"/>
        <v>32.952066714136954</v>
      </c>
      <c r="AA504" s="10">
        <f t="shared" ca="1" si="107"/>
        <v>0</v>
      </c>
      <c r="AB504" s="10">
        <f t="shared" ca="1" si="107"/>
        <v>32.991552982792847</v>
      </c>
      <c r="AC504" s="10">
        <f t="shared" ca="1" si="107"/>
        <v>0</v>
      </c>
      <c r="AD504" s="11">
        <f t="shared" ca="1" si="97"/>
        <v>0</v>
      </c>
    </row>
    <row r="505" spans="1:30" x14ac:dyDescent="0.25">
      <c r="A505">
        <v>1004699</v>
      </c>
      <c r="B505" s="2">
        <v>102</v>
      </c>
      <c r="C505" s="2">
        <v>1585</v>
      </c>
      <c r="D505" s="2">
        <v>6920</v>
      </c>
      <c r="E505">
        <v>36</v>
      </c>
      <c r="F505" s="10">
        <f t="shared" ca="1" si="106"/>
        <v>136.62906301808258</v>
      </c>
      <c r="G505" s="10">
        <f t="shared" ca="1" si="106"/>
        <v>0</v>
      </c>
      <c r="H505" s="10">
        <f t="shared" ca="1" si="106"/>
        <v>136.19766271237214</v>
      </c>
      <c r="I505" s="10">
        <f t="shared" ca="1" si="106"/>
        <v>0</v>
      </c>
      <c r="J505" s="10">
        <f t="shared" ca="1" si="106"/>
        <v>135.64419327642474</v>
      </c>
      <c r="K505" s="10">
        <f t="shared" ca="1" si="106"/>
        <v>0</v>
      </c>
      <c r="L505" s="10">
        <f t="shared" ca="1" si="106"/>
        <v>134.98376162353711</v>
      </c>
      <c r="M505" s="10">
        <f t="shared" ca="1" si="106"/>
        <v>0</v>
      </c>
      <c r="N505" s="10">
        <f t="shared" ca="1" si="106"/>
        <v>134.3729487368411</v>
      </c>
      <c r="O505" s="10">
        <f t="shared" ca="1" si="106"/>
        <v>0</v>
      </c>
      <c r="P505" s="10">
        <f t="shared" ca="1" si="107"/>
        <v>134.18928277106315</v>
      </c>
      <c r="Q505" s="10">
        <f t="shared" ca="1" si="107"/>
        <v>0</v>
      </c>
      <c r="R505" s="10">
        <f t="shared" ca="1" si="107"/>
        <v>134.07211131116162</v>
      </c>
      <c r="S505" s="10">
        <f t="shared" ca="1" si="107"/>
        <v>0</v>
      </c>
      <c r="T505" s="10">
        <f t="shared" ca="1" si="107"/>
        <v>131.68286076287714</v>
      </c>
      <c r="U505" s="10">
        <f t="shared" ca="1" si="107"/>
        <v>0</v>
      </c>
      <c r="V505" s="10">
        <f t="shared" ca="1" si="107"/>
        <v>131.12044996068647</v>
      </c>
      <c r="W505" s="10">
        <f t="shared" ca="1" si="107"/>
        <v>0</v>
      </c>
      <c r="X505" s="10">
        <f t="shared" ca="1" si="107"/>
        <v>131.62832496335758</v>
      </c>
      <c r="Y505" s="10">
        <f t="shared" ca="1" si="107"/>
        <v>0</v>
      </c>
      <c r="Z505" s="10">
        <f t="shared" ca="1" si="107"/>
        <v>131.29658716461068</v>
      </c>
      <c r="AA505" s="10">
        <f t="shared" ca="1" si="107"/>
        <v>0</v>
      </c>
      <c r="AB505" s="10">
        <f t="shared" ca="1" si="107"/>
        <v>131.4539190964546</v>
      </c>
      <c r="AC505" s="10">
        <f t="shared" ca="1" si="107"/>
        <v>0</v>
      </c>
      <c r="AD505" s="11">
        <f t="shared" ca="1" si="97"/>
        <v>0</v>
      </c>
    </row>
    <row r="506" spans="1:30" x14ac:dyDescent="0.25">
      <c r="A506">
        <v>1004700</v>
      </c>
      <c r="B506" s="2">
        <v>102</v>
      </c>
      <c r="C506" s="2">
        <v>1585</v>
      </c>
      <c r="D506" s="2">
        <v>6920</v>
      </c>
      <c r="E506">
        <v>36</v>
      </c>
      <c r="F506" s="10">
        <f t="shared" ca="1" si="106"/>
        <v>106.98598876248035</v>
      </c>
      <c r="G506" s="10">
        <f t="shared" ca="1" si="106"/>
        <v>0</v>
      </c>
      <c r="H506" s="10">
        <f t="shared" ca="1" si="106"/>
        <v>106.64818517048208</v>
      </c>
      <c r="I506" s="10">
        <f t="shared" ca="1" si="106"/>
        <v>0</v>
      </c>
      <c r="J506" s="10">
        <f t="shared" ca="1" si="106"/>
        <v>106.21479659599694</v>
      </c>
      <c r="K506" s="10">
        <f t="shared" ca="1" si="106"/>
        <v>0</v>
      </c>
      <c r="L506" s="10">
        <f t="shared" ca="1" si="106"/>
        <v>105.69765235279249</v>
      </c>
      <c r="M506" s="10">
        <f t="shared" ca="1" si="106"/>
        <v>0</v>
      </c>
      <c r="N506" s="10">
        <f t="shared" ca="1" si="106"/>
        <v>105.21936157637555</v>
      </c>
      <c r="O506" s="10">
        <f t="shared" ca="1" si="106"/>
        <v>0</v>
      </c>
      <c r="P506" s="10">
        <f t="shared" ca="1" si="107"/>
        <v>105.0755438225484</v>
      </c>
      <c r="Q506" s="10">
        <f t="shared" ca="1" si="107"/>
        <v>0</v>
      </c>
      <c r="R506" s="10">
        <f t="shared" ca="1" si="107"/>
        <v>104.98379391066727</v>
      </c>
      <c r="S506" s="10">
        <f t="shared" ca="1" si="107"/>
        <v>0</v>
      </c>
      <c r="T506" s="10">
        <f t="shared" ca="1" si="107"/>
        <v>103.11291573392327</v>
      </c>
      <c r="U506" s="10">
        <f t="shared" ca="1" si="107"/>
        <v>0</v>
      </c>
      <c r="V506" s="10">
        <f t="shared" ca="1" si="107"/>
        <v>102.67252571415781</v>
      </c>
      <c r="W506" s="10">
        <f t="shared" ca="1" si="107"/>
        <v>0</v>
      </c>
      <c r="X506" s="10">
        <f t="shared" ca="1" si="107"/>
        <v>103.07021203453699</v>
      </c>
      <c r="Y506" s="10">
        <f t="shared" ca="1" si="107"/>
        <v>0</v>
      </c>
      <c r="Z506" s="10">
        <f t="shared" ca="1" si="107"/>
        <v>102.81044814810728</v>
      </c>
      <c r="AA506" s="10">
        <f t="shared" ca="1" si="107"/>
        <v>0</v>
      </c>
      <c r="AB506" s="10">
        <f t="shared" ca="1" si="107"/>
        <v>102.93364530631368</v>
      </c>
      <c r="AC506" s="10">
        <f t="shared" ca="1" si="107"/>
        <v>0</v>
      </c>
      <c r="AD506" s="11">
        <f t="shared" ca="1" si="97"/>
        <v>0</v>
      </c>
    </row>
    <row r="507" spans="1:30" x14ac:dyDescent="0.25">
      <c r="A507">
        <v>1004701</v>
      </c>
      <c r="B507" s="2">
        <v>102</v>
      </c>
      <c r="C507" s="2">
        <v>1585</v>
      </c>
      <c r="D507" s="2">
        <v>6920</v>
      </c>
      <c r="E507">
        <v>36</v>
      </c>
      <c r="F507" s="10">
        <f t="shared" ca="1" si="106"/>
        <v>408.1320701924468</v>
      </c>
      <c r="G507" s="10">
        <f t="shared" ca="1" si="106"/>
        <v>0</v>
      </c>
      <c r="H507" s="10">
        <f t="shared" ca="1" si="106"/>
        <v>406.84341098655045</v>
      </c>
      <c r="I507" s="10">
        <f t="shared" ca="1" si="106"/>
        <v>0</v>
      </c>
      <c r="J507" s="10">
        <f t="shared" ca="1" si="106"/>
        <v>405.19011247383526</v>
      </c>
      <c r="K507" s="10">
        <f t="shared" ca="1" si="106"/>
        <v>0</v>
      </c>
      <c r="L507" s="10">
        <f t="shared" ca="1" si="106"/>
        <v>403.21730133278271</v>
      </c>
      <c r="M507" s="10">
        <f t="shared" ca="1" si="106"/>
        <v>0</v>
      </c>
      <c r="N507" s="10">
        <f t="shared" ca="1" si="106"/>
        <v>401.39270909420111</v>
      </c>
      <c r="O507" s="10">
        <f t="shared" ca="1" si="106"/>
        <v>0</v>
      </c>
      <c r="P507" s="10">
        <f t="shared" ca="1" si="107"/>
        <v>400.84407054555703</v>
      </c>
      <c r="Q507" s="10">
        <f t="shared" ca="1" si="107"/>
        <v>0</v>
      </c>
      <c r="R507" s="10">
        <f t="shared" ca="1" si="107"/>
        <v>400.49406133491965</v>
      </c>
      <c r="S507" s="10">
        <f t="shared" ca="1" si="107"/>
        <v>0</v>
      </c>
      <c r="T507" s="10">
        <f t="shared" ca="1" si="107"/>
        <v>393.35700168641188</v>
      </c>
      <c r="U507" s="10">
        <f t="shared" ca="1" si="107"/>
        <v>0</v>
      </c>
      <c r="V507" s="10">
        <f t="shared" ca="1" si="107"/>
        <v>391.6769939345744</v>
      </c>
      <c r="W507" s="10">
        <f t="shared" ca="1" si="107"/>
        <v>0</v>
      </c>
      <c r="X507" s="10">
        <f t="shared" ca="1" si="107"/>
        <v>393.19409484751645</v>
      </c>
      <c r="Y507" s="10">
        <f t="shared" ca="1" si="107"/>
        <v>0</v>
      </c>
      <c r="Z507" s="10">
        <f t="shared" ca="1" si="107"/>
        <v>392.20314291113573</v>
      </c>
      <c r="AA507" s="10">
        <f t="shared" ca="1" si="107"/>
        <v>0</v>
      </c>
      <c r="AB507" s="10">
        <f t="shared" ca="1" si="107"/>
        <v>392.67311764149252</v>
      </c>
      <c r="AC507" s="10">
        <f t="shared" ca="1" si="107"/>
        <v>0</v>
      </c>
      <c r="AD507" s="11">
        <f t="shared" ca="1" si="97"/>
        <v>0</v>
      </c>
    </row>
    <row r="508" spans="1:30" x14ac:dyDescent="0.25">
      <c r="A508">
        <v>1004702</v>
      </c>
      <c r="B508" s="2">
        <v>102</v>
      </c>
      <c r="C508" s="2">
        <v>1585</v>
      </c>
      <c r="D508" s="2">
        <v>6920</v>
      </c>
      <c r="E508">
        <v>36</v>
      </c>
      <c r="F508" s="10">
        <f t="shared" ca="1" si="106"/>
        <v>42.358496181547054</v>
      </c>
      <c r="G508" s="10">
        <f t="shared" ca="1" si="106"/>
        <v>0</v>
      </c>
      <c r="H508" s="10">
        <f t="shared" ca="1" si="106"/>
        <v>42.224751077844381</v>
      </c>
      <c r="I508" s="10">
        <f t="shared" ca="1" si="106"/>
        <v>0</v>
      </c>
      <c r="J508" s="10">
        <f t="shared" ca="1" si="106"/>
        <v>42.053161428678166</v>
      </c>
      <c r="K508" s="10">
        <f t="shared" ca="1" si="106"/>
        <v>0</v>
      </c>
      <c r="L508" s="10">
        <f t="shared" ca="1" si="106"/>
        <v>41.848410762684715</v>
      </c>
      <c r="M508" s="10">
        <f t="shared" ca="1" si="106"/>
        <v>0</v>
      </c>
      <c r="N508" s="10">
        <f t="shared" ca="1" si="106"/>
        <v>41.659043180435184</v>
      </c>
      <c r="O508" s="10">
        <f t="shared" ca="1" si="106"/>
        <v>0</v>
      </c>
      <c r="P508" s="10">
        <f t="shared" ca="1" si="107"/>
        <v>41.602102044060302</v>
      </c>
      <c r="Q508" s="10">
        <f t="shared" ca="1" si="107"/>
        <v>0</v>
      </c>
      <c r="R508" s="10">
        <f t="shared" ca="1" si="107"/>
        <v>41.565775901384725</v>
      </c>
      <c r="S508" s="10">
        <f t="shared" ca="1" si="107"/>
        <v>0</v>
      </c>
      <c r="T508" s="10">
        <f t="shared" ca="1" si="107"/>
        <v>40.825047259976472</v>
      </c>
      <c r="U508" s="10">
        <f t="shared" ca="1" si="107"/>
        <v>0</v>
      </c>
      <c r="V508" s="10">
        <f t="shared" ca="1" si="107"/>
        <v>40.650685559099543</v>
      </c>
      <c r="W508" s="10">
        <f t="shared" ca="1" si="107"/>
        <v>0</v>
      </c>
      <c r="X508" s="10">
        <f t="shared" ca="1" si="107"/>
        <v>40.808139770422798</v>
      </c>
      <c r="Y508" s="10">
        <f t="shared" ca="1" si="107"/>
        <v>0</v>
      </c>
      <c r="Z508" s="10">
        <f t="shared" ca="1" si="107"/>
        <v>40.705292587172806</v>
      </c>
      <c r="AA508" s="10">
        <f t="shared" ca="1" si="107"/>
        <v>0</v>
      </c>
      <c r="AB508" s="10">
        <f t="shared" ca="1" si="107"/>
        <v>40.75406950100821</v>
      </c>
      <c r="AC508" s="10">
        <f t="shared" ca="1" si="107"/>
        <v>0</v>
      </c>
      <c r="AD508" s="11">
        <f t="shared" ca="1" si="97"/>
        <v>0</v>
      </c>
    </row>
    <row r="509" spans="1:30" x14ac:dyDescent="0.25">
      <c r="A509">
        <v>1004703</v>
      </c>
      <c r="B509" s="2">
        <v>102</v>
      </c>
      <c r="C509" s="2">
        <v>1585</v>
      </c>
      <c r="D509" s="2">
        <v>6920</v>
      </c>
      <c r="E509">
        <v>36</v>
      </c>
      <c r="F509" s="10">
        <f t="shared" ca="1" si="106"/>
        <v>34.180651794371926</v>
      </c>
      <c r="G509" s="10">
        <f t="shared" ca="1" si="106"/>
        <v>0</v>
      </c>
      <c r="H509" s="10">
        <f t="shared" ca="1" si="106"/>
        <v>34.072727877543763</v>
      </c>
      <c r="I509" s="10">
        <f t="shared" ca="1" si="106"/>
        <v>0</v>
      </c>
      <c r="J509" s="10">
        <f t="shared" ca="1" si="106"/>
        <v>33.934265784259537</v>
      </c>
      <c r="K509" s="10">
        <f t="shared" ca="1" si="106"/>
        <v>0</v>
      </c>
      <c r="L509" s="10">
        <f t="shared" ca="1" si="106"/>
        <v>33.769044828610113</v>
      </c>
      <c r="M509" s="10">
        <f t="shared" ca="1" si="106"/>
        <v>0</v>
      </c>
      <c r="N509" s="10">
        <f t="shared" ca="1" si="106"/>
        <v>33.616237057477932</v>
      </c>
      <c r="O509" s="10">
        <f t="shared" ca="1" si="106"/>
        <v>0</v>
      </c>
      <c r="P509" s="10">
        <f t="shared" ca="1" si="107"/>
        <v>33.570289128947515</v>
      </c>
      <c r="Q509" s="10">
        <f t="shared" ca="1" si="107"/>
        <v>0</v>
      </c>
      <c r="R509" s="10">
        <f t="shared" ca="1" si="107"/>
        <v>33.540976208382418</v>
      </c>
      <c r="S509" s="10">
        <f t="shared" ca="1" si="107"/>
        <v>0</v>
      </c>
      <c r="T509" s="10">
        <f t="shared" ca="1" si="107"/>
        <v>32.943254616530353</v>
      </c>
      <c r="U509" s="10">
        <f t="shared" ca="1" si="107"/>
        <v>0</v>
      </c>
      <c r="V509" s="10">
        <f t="shared" ca="1" si="107"/>
        <v>32.802555651241185</v>
      </c>
      <c r="W509" s="10">
        <f t="shared" ca="1" si="107"/>
        <v>0</v>
      </c>
      <c r="X509" s="10">
        <f t="shared" ca="1" si="107"/>
        <v>32.929611332059764</v>
      </c>
      <c r="Y509" s="10">
        <f t="shared" ca="1" si="107"/>
        <v>0</v>
      </c>
      <c r="Z509" s="10">
        <f t="shared" ca="1" si="107"/>
        <v>32.846620100651712</v>
      </c>
      <c r="AA509" s="10">
        <f t="shared" ca="1" si="107"/>
        <v>0</v>
      </c>
      <c r="AB509" s="10">
        <f t="shared" ca="1" si="107"/>
        <v>32.885980013247909</v>
      </c>
      <c r="AC509" s="10">
        <f t="shared" ca="1" si="107"/>
        <v>0</v>
      </c>
      <c r="AD509" s="11">
        <f t="shared" ca="1" si="97"/>
        <v>0</v>
      </c>
    </row>
    <row r="510" spans="1:30" x14ac:dyDescent="0.25">
      <c r="A510">
        <v>1004740</v>
      </c>
      <c r="B510" s="2">
        <v>102</v>
      </c>
      <c r="C510" s="2">
        <v>1585</v>
      </c>
      <c r="D510" s="2">
        <v>6920</v>
      </c>
      <c r="E510">
        <v>36</v>
      </c>
      <c r="F510" s="10">
        <f t="shared" ref="F510:O519" ca="1" si="108">IFERROR(INDEX((INDIRECT("'"&amp;F$2&amp;F$3)),MATCH($A510,INDIRECT("'"&amp;F$2&amp;$A$1),0))*INDEX(F$4:F$8,MATCH($B510,$E$4:$E$8,0)),0)</f>
        <v>164.65363128984214</v>
      </c>
      <c r="G510" s="10">
        <f t="shared" ca="1" si="108"/>
        <v>0</v>
      </c>
      <c r="H510" s="10">
        <f t="shared" ca="1" si="108"/>
        <v>164.13374463245236</v>
      </c>
      <c r="I510" s="10">
        <f t="shared" ca="1" si="108"/>
        <v>0</v>
      </c>
      <c r="J510" s="10">
        <f t="shared" ca="1" si="108"/>
        <v>163.4667507262977</v>
      </c>
      <c r="K510" s="10">
        <f t="shared" ca="1" si="108"/>
        <v>0</v>
      </c>
      <c r="L510" s="10">
        <f t="shared" ca="1" si="108"/>
        <v>162.670855127919</v>
      </c>
      <c r="M510" s="10">
        <f t="shared" ca="1" si="108"/>
        <v>0</v>
      </c>
      <c r="N510" s="10">
        <f t="shared" ca="1" si="108"/>
        <v>161.93475581192047</v>
      </c>
      <c r="O510" s="10">
        <f t="shared" ca="1" si="108"/>
        <v>0</v>
      </c>
      <c r="P510" s="10">
        <f t="shared" ref="P510:AC519" ca="1" si="109">IFERROR(INDEX((INDIRECT("'"&amp;P$2&amp;P$3)),MATCH($A510,INDIRECT("'"&amp;P$2&amp;$A$1),0))*INDEX(P$4:P$8,MATCH($B510,$E$4:$E$8,0)),0)</f>
        <v>161.71341733867271</v>
      </c>
      <c r="Q510" s="10">
        <f t="shared" ca="1" si="109"/>
        <v>0</v>
      </c>
      <c r="R510" s="10">
        <f t="shared" ca="1" si="109"/>
        <v>161.57221234223817</v>
      </c>
      <c r="S510" s="10">
        <f t="shared" ca="1" si="109"/>
        <v>0</v>
      </c>
      <c r="T510" s="10">
        <f t="shared" ca="1" si="109"/>
        <v>158.69289245124091</v>
      </c>
      <c r="U510" s="10">
        <f t="shared" ca="1" si="109"/>
        <v>0</v>
      </c>
      <c r="V510" s="10">
        <f t="shared" ca="1" si="109"/>
        <v>158.01512317718044</v>
      </c>
      <c r="W510" s="10">
        <f t="shared" ca="1" si="109"/>
        <v>0</v>
      </c>
      <c r="X510" s="10">
        <f t="shared" ca="1" si="109"/>
        <v>158.62717058191211</v>
      </c>
      <c r="Y510" s="10">
        <f t="shared" ca="1" si="109"/>
        <v>0</v>
      </c>
      <c r="Z510" s="10">
        <f t="shared" ca="1" si="109"/>
        <v>158.22738863220684</v>
      </c>
      <c r="AA510" s="10">
        <f t="shared" ca="1" si="109"/>
        <v>0</v>
      </c>
      <c r="AB510" s="10">
        <f t="shared" ca="1" si="109"/>
        <v>158.41699158580766</v>
      </c>
      <c r="AC510" s="10">
        <f t="shared" ca="1" si="109"/>
        <v>0</v>
      </c>
      <c r="AD510" s="11">
        <f t="shared" ca="1" si="97"/>
        <v>0</v>
      </c>
    </row>
    <row r="511" spans="1:30" x14ac:dyDescent="0.25">
      <c r="A511">
        <v>1004741</v>
      </c>
      <c r="B511" s="2">
        <v>102</v>
      </c>
      <c r="C511" s="2">
        <v>1585</v>
      </c>
      <c r="D511" s="2">
        <v>6920</v>
      </c>
      <c r="E511">
        <v>36</v>
      </c>
      <c r="F511" s="10">
        <f t="shared" ca="1" si="108"/>
        <v>137.05920155751735</v>
      </c>
      <c r="G511" s="10">
        <f t="shared" ca="1" si="108"/>
        <v>0</v>
      </c>
      <c r="H511" s="10">
        <f t="shared" ca="1" si="108"/>
        <v>136.62644310813451</v>
      </c>
      <c r="I511" s="10">
        <f t="shared" ca="1" si="108"/>
        <v>0</v>
      </c>
      <c r="J511" s="10">
        <f t="shared" ca="1" si="108"/>
        <v>136.07123122786712</v>
      </c>
      <c r="K511" s="10">
        <f t="shared" ca="1" si="108"/>
        <v>0</v>
      </c>
      <c r="L511" s="10">
        <f t="shared" ca="1" si="108"/>
        <v>135.40872038991964</v>
      </c>
      <c r="M511" s="10">
        <f t="shared" ca="1" si="108"/>
        <v>0</v>
      </c>
      <c r="N511" s="10">
        <f t="shared" ca="1" si="108"/>
        <v>134.79598452902511</v>
      </c>
      <c r="O511" s="10">
        <f t="shared" ca="1" si="108"/>
        <v>0</v>
      </c>
      <c r="P511" s="10">
        <f t="shared" ca="1" si="109"/>
        <v>134.61174034212408</v>
      </c>
      <c r="Q511" s="10">
        <f t="shared" ca="1" si="109"/>
        <v>0</v>
      </c>
      <c r="R511" s="10">
        <f t="shared" ca="1" si="109"/>
        <v>134.49420000052555</v>
      </c>
      <c r="S511" s="10">
        <f t="shared" ca="1" si="109"/>
        <v>0</v>
      </c>
      <c r="T511" s="10">
        <f t="shared" ca="1" si="109"/>
        <v>132.09742756254585</v>
      </c>
      <c r="U511" s="10">
        <f t="shared" ca="1" si="109"/>
        <v>0</v>
      </c>
      <c r="V511" s="10">
        <f t="shared" ca="1" si="109"/>
        <v>131.53324616663468</v>
      </c>
      <c r="W511" s="10">
        <f t="shared" ca="1" si="109"/>
        <v>0</v>
      </c>
      <c r="X511" s="10">
        <f t="shared" ca="1" si="109"/>
        <v>132.04272007225543</v>
      </c>
      <c r="Y511" s="10">
        <f t="shared" ca="1" si="109"/>
        <v>0</v>
      </c>
      <c r="Z511" s="10">
        <f t="shared" ca="1" si="109"/>
        <v>131.70993788947283</v>
      </c>
      <c r="AA511" s="10">
        <f t="shared" ca="1" si="109"/>
        <v>0</v>
      </c>
      <c r="AB511" s="10">
        <f t="shared" ca="1" si="109"/>
        <v>131.86776513707073</v>
      </c>
      <c r="AC511" s="10">
        <f t="shared" ca="1" si="109"/>
        <v>0</v>
      </c>
      <c r="AD511" s="11">
        <f t="shared" ca="1" si="97"/>
        <v>0</v>
      </c>
    </row>
    <row r="512" spans="1:30" x14ac:dyDescent="0.25">
      <c r="A512">
        <v>1004742</v>
      </c>
      <c r="B512" s="2">
        <v>102</v>
      </c>
      <c r="C512" s="2">
        <v>1585</v>
      </c>
      <c r="D512" s="2">
        <v>6920</v>
      </c>
      <c r="E512">
        <v>36</v>
      </c>
      <c r="F512" s="10">
        <f t="shared" ca="1" si="108"/>
        <v>138.94462386716998</v>
      </c>
      <c r="G512" s="10">
        <f t="shared" ca="1" si="108"/>
        <v>0</v>
      </c>
      <c r="H512" s="10">
        <f t="shared" ca="1" si="108"/>
        <v>138.50591227910044</v>
      </c>
      <c r="I512" s="10">
        <f t="shared" ca="1" si="108"/>
        <v>0</v>
      </c>
      <c r="J512" s="10">
        <f t="shared" ca="1" si="108"/>
        <v>137.94306275864733</v>
      </c>
      <c r="K512" s="10">
        <f t="shared" ca="1" si="108"/>
        <v>0</v>
      </c>
      <c r="L512" s="10">
        <f t="shared" ca="1" si="108"/>
        <v>137.27143824792154</v>
      </c>
      <c r="M512" s="10">
        <f t="shared" ca="1" si="108"/>
        <v>0</v>
      </c>
      <c r="N512" s="10">
        <f t="shared" ca="1" si="108"/>
        <v>136.6502734318826</v>
      </c>
      <c r="O512" s="10">
        <f t="shared" ca="1" si="108"/>
        <v>0</v>
      </c>
      <c r="P512" s="10">
        <f t="shared" ca="1" si="109"/>
        <v>136.46349473364299</v>
      </c>
      <c r="Q512" s="10">
        <f t="shared" ca="1" si="109"/>
        <v>0</v>
      </c>
      <c r="R512" s="10">
        <f t="shared" ca="1" si="109"/>
        <v>136.34433747628967</v>
      </c>
      <c r="S512" s="10">
        <f t="shared" ca="1" si="109"/>
        <v>0</v>
      </c>
      <c r="T512" s="10">
        <f t="shared" ca="1" si="109"/>
        <v>133.91459440828751</v>
      </c>
      <c r="U512" s="10">
        <f t="shared" ca="1" si="109"/>
        <v>0</v>
      </c>
      <c r="V512" s="10">
        <f t="shared" ca="1" si="109"/>
        <v>133.34265198518187</v>
      </c>
      <c r="W512" s="10">
        <f t="shared" ca="1" si="109"/>
        <v>0</v>
      </c>
      <c r="X512" s="10">
        <f t="shared" ca="1" si="109"/>
        <v>133.85913434741792</v>
      </c>
      <c r="Y512" s="10">
        <f t="shared" ca="1" si="109"/>
        <v>0</v>
      </c>
      <c r="Z512" s="10">
        <f t="shared" ca="1" si="109"/>
        <v>133.52177432568294</v>
      </c>
      <c r="AA512" s="10">
        <f t="shared" ca="1" si="109"/>
        <v>0</v>
      </c>
      <c r="AB512" s="10">
        <f t="shared" ca="1" si="109"/>
        <v>133.68177268627662</v>
      </c>
      <c r="AC512" s="10">
        <f t="shared" ca="1" si="109"/>
        <v>0</v>
      </c>
      <c r="AD512" s="11">
        <f t="shared" ca="1" si="97"/>
        <v>0</v>
      </c>
    </row>
    <row r="513" spans="1:30" x14ac:dyDescent="0.25">
      <c r="A513">
        <v>1004829</v>
      </c>
      <c r="B513" s="2">
        <v>102</v>
      </c>
      <c r="C513" s="2">
        <v>1585</v>
      </c>
      <c r="D513" s="2">
        <v>6920</v>
      </c>
      <c r="E513">
        <v>36</v>
      </c>
      <c r="F513" s="10">
        <f t="shared" ca="1" si="108"/>
        <v>42.520072456883213</v>
      </c>
      <c r="G513" s="10">
        <f t="shared" ca="1" si="108"/>
        <v>0</v>
      </c>
      <c r="H513" s="10">
        <f t="shared" ca="1" si="108"/>
        <v>42.385817183140318</v>
      </c>
      <c r="I513" s="10">
        <f t="shared" ca="1" si="108"/>
        <v>0</v>
      </c>
      <c r="J513" s="10">
        <f t="shared" ca="1" si="108"/>
        <v>42.213573006101349</v>
      </c>
      <c r="K513" s="10">
        <f t="shared" ca="1" si="108"/>
        <v>0</v>
      </c>
      <c r="L513" s="10">
        <f t="shared" ca="1" si="108"/>
        <v>42.008041319699579</v>
      </c>
      <c r="M513" s="10">
        <f t="shared" ca="1" si="108"/>
        <v>0</v>
      </c>
      <c r="N513" s="10">
        <f t="shared" ca="1" si="108"/>
        <v>41.817951395738994</v>
      </c>
      <c r="O513" s="10">
        <f t="shared" ca="1" si="108"/>
        <v>0</v>
      </c>
      <c r="P513" s="10">
        <f t="shared" ca="1" si="109"/>
        <v>41.760793057679493</v>
      </c>
      <c r="Q513" s="10">
        <f t="shared" ca="1" si="109"/>
        <v>0</v>
      </c>
      <c r="R513" s="10">
        <f t="shared" ca="1" si="109"/>
        <v>41.724328349111353</v>
      </c>
      <c r="S513" s="10">
        <f t="shared" ca="1" si="109"/>
        <v>0</v>
      </c>
      <c r="T513" s="10">
        <f t="shared" ca="1" si="109"/>
        <v>40.980774201943859</v>
      </c>
      <c r="U513" s="10">
        <f t="shared" ca="1" si="109"/>
        <v>0</v>
      </c>
      <c r="V513" s="10">
        <f t="shared" ca="1" si="109"/>
        <v>40.805747399216564</v>
      </c>
      <c r="W513" s="10">
        <f t="shared" ca="1" si="109"/>
        <v>0</v>
      </c>
      <c r="X513" s="10">
        <f t="shared" ca="1" si="109"/>
        <v>40.963802218854447</v>
      </c>
      <c r="Y513" s="10">
        <f t="shared" ca="1" si="109"/>
        <v>0</v>
      </c>
      <c r="Z513" s="10">
        <f t="shared" ca="1" si="109"/>
        <v>40.860562725529817</v>
      </c>
      <c r="AA513" s="10">
        <f t="shared" ca="1" si="109"/>
        <v>0</v>
      </c>
      <c r="AB513" s="10">
        <f t="shared" ca="1" si="109"/>
        <v>40.909525698663131</v>
      </c>
      <c r="AC513" s="10">
        <f t="shared" ca="1" si="109"/>
        <v>0</v>
      </c>
      <c r="AD513" s="11">
        <f t="shared" ca="1" si="97"/>
        <v>0</v>
      </c>
    </row>
    <row r="514" spans="1:30" x14ac:dyDescent="0.25">
      <c r="A514">
        <v>1004889</v>
      </c>
      <c r="B514" s="2">
        <v>102</v>
      </c>
      <c r="C514" s="2">
        <v>1585</v>
      </c>
      <c r="D514" s="2">
        <v>6920</v>
      </c>
      <c r="E514">
        <v>36</v>
      </c>
      <c r="F514" s="10">
        <f t="shared" ca="1" si="108"/>
        <v>142.46473722050368</v>
      </c>
      <c r="G514" s="10">
        <f t="shared" ca="1" si="108"/>
        <v>0</v>
      </c>
      <c r="H514" s="10">
        <f t="shared" ca="1" si="108"/>
        <v>142.01491102809436</v>
      </c>
      <c r="I514" s="10">
        <f t="shared" ca="1" si="108"/>
        <v>0</v>
      </c>
      <c r="J514" s="10">
        <f t="shared" ca="1" si="108"/>
        <v>141.43780191228791</v>
      </c>
      <c r="K514" s="10">
        <f t="shared" ca="1" si="108"/>
        <v>0</v>
      </c>
      <c r="L514" s="10">
        <f t="shared" ca="1" si="108"/>
        <v>140.74916202994982</v>
      </c>
      <c r="M514" s="10">
        <f t="shared" ca="1" si="108"/>
        <v>0</v>
      </c>
      <c r="N514" s="10">
        <f t="shared" ca="1" si="108"/>
        <v>140.11226022098015</v>
      </c>
      <c r="O514" s="10">
        <f t="shared" ca="1" si="108"/>
        <v>0</v>
      </c>
      <c r="P514" s="10">
        <f t="shared" ca="1" si="109"/>
        <v>139.92074954987615</v>
      </c>
      <c r="Q514" s="10">
        <f t="shared" ca="1" si="109"/>
        <v>0</v>
      </c>
      <c r="R514" s="10">
        <f t="shared" ca="1" si="109"/>
        <v>139.79857348516578</v>
      </c>
      <c r="S514" s="10">
        <f t="shared" ca="1" si="109"/>
        <v>0</v>
      </c>
      <c r="T514" s="10">
        <f t="shared" ca="1" si="109"/>
        <v>137.30727372802522</v>
      </c>
      <c r="U514" s="10">
        <f t="shared" ca="1" si="109"/>
        <v>0</v>
      </c>
      <c r="V514" s="10">
        <f t="shared" ca="1" si="109"/>
        <v>136.7208413440641</v>
      </c>
      <c r="W514" s="10">
        <f t="shared" ca="1" si="109"/>
        <v>0</v>
      </c>
      <c r="X514" s="10">
        <f t="shared" ca="1" si="109"/>
        <v>137.25040860594913</v>
      </c>
      <c r="Y514" s="10">
        <f t="shared" ca="1" si="109"/>
        <v>0</v>
      </c>
      <c r="Z514" s="10">
        <f t="shared" ca="1" si="109"/>
        <v>136.90450168628936</v>
      </c>
      <c r="AA514" s="10">
        <f t="shared" ca="1" si="109"/>
        <v>0</v>
      </c>
      <c r="AB514" s="10">
        <f t="shared" ca="1" si="109"/>
        <v>137.06855354927819</v>
      </c>
      <c r="AC514" s="10">
        <f t="shared" ca="1" si="109"/>
        <v>0</v>
      </c>
      <c r="AD514" s="11">
        <f t="shared" ca="1" si="97"/>
        <v>0</v>
      </c>
    </row>
    <row r="515" spans="1:30" x14ac:dyDescent="0.25">
      <c r="A515">
        <v>1004905</v>
      </c>
      <c r="B515" s="2">
        <v>102</v>
      </c>
      <c r="C515" s="2">
        <v>1585</v>
      </c>
      <c r="D515" s="2">
        <v>6920</v>
      </c>
      <c r="E515">
        <v>36</v>
      </c>
      <c r="F515" s="10">
        <f t="shared" ca="1" si="108"/>
        <v>33.699214844940762</v>
      </c>
      <c r="G515" s="10">
        <f t="shared" ca="1" si="108"/>
        <v>0</v>
      </c>
      <c r="H515" s="10">
        <f t="shared" ca="1" si="108"/>
        <v>33.592811044276594</v>
      </c>
      <c r="I515" s="10">
        <f t="shared" ca="1" si="108"/>
        <v>0</v>
      </c>
      <c r="J515" s="10">
        <f t="shared" ca="1" si="108"/>
        <v>33.45629919957755</v>
      </c>
      <c r="K515" s="10">
        <f t="shared" ca="1" si="108"/>
        <v>0</v>
      </c>
      <c r="L515" s="10">
        <f t="shared" ca="1" si="108"/>
        <v>33.293405393022546</v>
      </c>
      <c r="M515" s="10">
        <f t="shared" ca="1" si="108"/>
        <v>0</v>
      </c>
      <c r="N515" s="10">
        <f t="shared" ca="1" si="108"/>
        <v>33.142749930384241</v>
      </c>
      <c r="O515" s="10">
        <f t="shared" ca="1" si="108"/>
        <v>0</v>
      </c>
      <c r="P515" s="10">
        <f t="shared" ca="1" si="109"/>
        <v>33.097449181746043</v>
      </c>
      <c r="Q515" s="10">
        <f t="shared" ca="1" si="109"/>
        <v>0</v>
      </c>
      <c r="R515" s="10">
        <f t="shared" ca="1" si="109"/>
        <v>33.068549135784416</v>
      </c>
      <c r="S515" s="10">
        <f t="shared" ca="1" si="109"/>
        <v>0</v>
      </c>
      <c r="T515" s="10">
        <f t="shared" ca="1" si="109"/>
        <v>32.479246495727701</v>
      </c>
      <c r="U515" s="10">
        <f t="shared" ca="1" si="109"/>
        <v>0</v>
      </c>
      <c r="V515" s="10">
        <f t="shared" ca="1" si="109"/>
        <v>32.340529285527481</v>
      </c>
      <c r="W515" s="10">
        <f t="shared" ca="1" si="109"/>
        <v>0</v>
      </c>
      <c r="X515" s="10">
        <f t="shared" ca="1" si="109"/>
        <v>32.46579537790435</v>
      </c>
      <c r="Y515" s="10">
        <f t="shared" ca="1" si="109"/>
        <v>0</v>
      </c>
      <c r="Z515" s="10">
        <f t="shared" ca="1" si="109"/>
        <v>32.383973083985232</v>
      </c>
      <c r="AA515" s="10">
        <f t="shared" ca="1" si="109"/>
        <v>0</v>
      </c>
      <c r="AB515" s="10">
        <f t="shared" ca="1" si="109"/>
        <v>32.422778609369502</v>
      </c>
      <c r="AC515" s="10">
        <f t="shared" ca="1" si="109"/>
        <v>0</v>
      </c>
      <c r="AD515" s="11">
        <f t="shared" ca="1" si="97"/>
        <v>0</v>
      </c>
    </row>
    <row r="516" spans="1:30" x14ac:dyDescent="0.25">
      <c r="A516">
        <v>1004906</v>
      </c>
      <c r="B516" s="2">
        <v>102</v>
      </c>
      <c r="C516" s="2">
        <v>1585</v>
      </c>
      <c r="D516" s="2">
        <v>6920</v>
      </c>
      <c r="E516">
        <v>36</v>
      </c>
      <c r="F516" s="10">
        <f t="shared" ca="1" si="108"/>
        <v>24.713763404132958</v>
      </c>
      <c r="G516" s="10">
        <f t="shared" ca="1" si="108"/>
        <v>0</v>
      </c>
      <c r="H516" s="10">
        <f t="shared" ca="1" si="108"/>
        <v>24.635730774381361</v>
      </c>
      <c r="I516" s="10">
        <f t="shared" ca="1" si="108"/>
        <v>0</v>
      </c>
      <c r="J516" s="10">
        <f t="shared" ca="1" si="108"/>
        <v>24.535618013675297</v>
      </c>
      <c r="K516" s="10">
        <f t="shared" ca="1" si="108"/>
        <v>0</v>
      </c>
      <c r="L516" s="10">
        <f t="shared" ca="1" si="108"/>
        <v>24.416157693495066</v>
      </c>
      <c r="M516" s="10">
        <f t="shared" ca="1" si="108"/>
        <v>0</v>
      </c>
      <c r="N516" s="10">
        <f t="shared" ca="1" si="108"/>
        <v>24.30567252414275</v>
      </c>
      <c r="O516" s="10">
        <f t="shared" ca="1" si="108"/>
        <v>0</v>
      </c>
      <c r="P516" s="10">
        <f t="shared" ca="1" si="109"/>
        <v>24.272450623008677</v>
      </c>
      <c r="Q516" s="10">
        <f t="shared" ca="1" si="109"/>
        <v>0</v>
      </c>
      <c r="R516" s="10">
        <f t="shared" ca="1" si="109"/>
        <v>24.251256393364141</v>
      </c>
      <c r="S516" s="10">
        <f t="shared" ca="1" si="109"/>
        <v>0</v>
      </c>
      <c r="T516" s="10">
        <f t="shared" ca="1" si="109"/>
        <v>23.819083534536276</v>
      </c>
      <c r="U516" s="10">
        <f t="shared" ca="1" si="109"/>
        <v>0</v>
      </c>
      <c r="V516" s="10">
        <f t="shared" ca="1" si="109"/>
        <v>23.717353439970456</v>
      </c>
      <c r="W516" s="10">
        <f t="shared" ca="1" si="109"/>
        <v>0</v>
      </c>
      <c r="X516" s="10">
        <f t="shared" ca="1" si="109"/>
        <v>23.809218979978045</v>
      </c>
      <c r="Y516" s="10">
        <f t="shared" ca="1" si="109"/>
        <v>0</v>
      </c>
      <c r="Z516" s="10">
        <f t="shared" ca="1" si="109"/>
        <v>23.749213522212784</v>
      </c>
      <c r="AA516" s="10">
        <f t="shared" ca="1" si="109"/>
        <v>0</v>
      </c>
      <c r="AB516" s="10">
        <f t="shared" ca="1" si="109"/>
        <v>23.777672065758459</v>
      </c>
      <c r="AC516" s="10">
        <f t="shared" ca="1" si="109"/>
        <v>0</v>
      </c>
      <c r="AD516" s="11">
        <f t="shared" ca="1" si="97"/>
        <v>0</v>
      </c>
    </row>
    <row r="517" spans="1:30" x14ac:dyDescent="0.25">
      <c r="A517">
        <v>1004941</v>
      </c>
      <c r="B517" s="2">
        <v>102</v>
      </c>
      <c r="C517" s="2">
        <v>1585</v>
      </c>
      <c r="D517" s="2">
        <v>6920</v>
      </c>
      <c r="E517">
        <v>36</v>
      </c>
      <c r="F517" s="10">
        <f t="shared" ca="1" si="108"/>
        <v>32.751154390676326</v>
      </c>
      <c r="G517" s="10">
        <f t="shared" ca="1" si="108"/>
        <v>0</v>
      </c>
      <c r="H517" s="10">
        <f t="shared" ca="1" si="108"/>
        <v>32.647744049535092</v>
      </c>
      <c r="I517" s="10">
        <f t="shared" ca="1" si="108"/>
        <v>0</v>
      </c>
      <c r="J517" s="10">
        <f t="shared" ca="1" si="108"/>
        <v>32.515072694357642</v>
      </c>
      <c r="K517" s="10">
        <f t="shared" ca="1" si="108"/>
        <v>0</v>
      </c>
      <c r="L517" s="10">
        <f t="shared" ca="1" si="108"/>
        <v>32.356761581403958</v>
      </c>
      <c r="M517" s="10">
        <f t="shared" ca="1" si="108"/>
        <v>0</v>
      </c>
      <c r="N517" s="10">
        <f t="shared" ca="1" si="108"/>
        <v>32.210344510876666</v>
      </c>
      <c r="O517" s="10">
        <f t="shared" ca="1" si="108"/>
        <v>0</v>
      </c>
      <c r="P517" s="10">
        <f t="shared" ca="1" si="109"/>
        <v>32.166318208795467</v>
      </c>
      <c r="Q517" s="10">
        <f t="shared" ca="1" si="109"/>
        <v>0</v>
      </c>
      <c r="R517" s="10">
        <f t="shared" ca="1" si="109"/>
        <v>32.138231208206811</v>
      </c>
      <c r="S517" s="10">
        <f t="shared" ca="1" si="109"/>
        <v>0</v>
      </c>
      <c r="T517" s="10">
        <f t="shared" ca="1" si="109"/>
        <v>31.56550742707017</v>
      </c>
      <c r="U517" s="10">
        <f t="shared" ca="1" si="109"/>
        <v>0</v>
      </c>
      <c r="V517" s="10">
        <f t="shared" ca="1" si="109"/>
        <v>31.430692749968173</v>
      </c>
      <c r="W517" s="10">
        <f t="shared" ca="1" si="109"/>
        <v>0</v>
      </c>
      <c r="X517" s="10">
        <f t="shared" ca="1" si="109"/>
        <v>31.55243472972138</v>
      </c>
      <c r="Y517" s="10">
        <f t="shared" ca="1" si="109"/>
        <v>0</v>
      </c>
      <c r="Z517" s="10">
        <f t="shared" ca="1" si="109"/>
        <v>31.472914343472777</v>
      </c>
      <c r="AA517" s="10">
        <f t="shared" ca="1" si="109"/>
        <v>0</v>
      </c>
      <c r="AB517" s="10">
        <f t="shared" ca="1" si="109"/>
        <v>31.510628152501244</v>
      </c>
      <c r="AC517" s="10">
        <f t="shared" ca="1" si="109"/>
        <v>0</v>
      </c>
      <c r="AD517" s="11">
        <f t="shared" ca="1" si="97"/>
        <v>0</v>
      </c>
    </row>
    <row r="518" spans="1:30" x14ac:dyDescent="0.25">
      <c r="A518">
        <v>1004942</v>
      </c>
      <c r="B518" s="2">
        <v>102</v>
      </c>
      <c r="C518" s="2">
        <v>1585</v>
      </c>
      <c r="D518" s="2">
        <v>6920</v>
      </c>
      <c r="E518">
        <v>36</v>
      </c>
      <c r="F518" s="10">
        <f t="shared" ca="1" si="108"/>
        <v>177.08650047623476</v>
      </c>
      <c r="G518" s="10">
        <f t="shared" ca="1" si="108"/>
        <v>0</v>
      </c>
      <c r="H518" s="10">
        <f t="shared" ca="1" si="108"/>
        <v>176.52735757680256</v>
      </c>
      <c r="I518" s="10">
        <f t="shared" ca="1" si="108"/>
        <v>0</v>
      </c>
      <c r="J518" s="10">
        <f t="shared" ca="1" si="108"/>
        <v>175.80999947328172</v>
      </c>
      <c r="K518" s="10">
        <f t="shared" ca="1" si="108"/>
        <v>0</v>
      </c>
      <c r="L518" s="10">
        <f t="shared" ca="1" si="108"/>
        <v>174.95400640979912</v>
      </c>
      <c r="M518" s="10">
        <f t="shared" ca="1" si="108"/>
        <v>0</v>
      </c>
      <c r="N518" s="10">
        <f t="shared" ca="1" si="108"/>
        <v>174.16232480003453</v>
      </c>
      <c r="O518" s="10">
        <f t="shared" ca="1" si="108"/>
        <v>0</v>
      </c>
      <c r="P518" s="10">
        <f t="shared" ca="1" si="109"/>
        <v>173.92427322873817</v>
      </c>
      <c r="Q518" s="10">
        <f t="shared" ca="1" si="109"/>
        <v>0</v>
      </c>
      <c r="R518" s="10">
        <f t="shared" ca="1" si="109"/>
        <v>173.77240595151832</v>
      </c>
      <c r="S518" s="10">
        <f t="shared" ca="1" si="109"/>
        <v>0</v>
      </c>
      <c r="T518" s="10">
        <f t="shared" ca="1" si="109"/>
        <v>170.67567082788929</v>
      </c>
      <c r="U518" s="10">
        <f t="shared" ca="1" si="109"/>
        <v>0</v>
      </c>
      <c r="V518" s="10">
        <f t="shared" ca="1" si="109"/>
        <v>169.94672371671135</v>
      </c>
      <c r="W518" s="10">
        <f t="shared" ca="1" si="109"/>
        <v>0</v>
      </c>
      <c r="X518" s="10">
        <f t="shared" ca="1" si="109"/>
        <v>170.60498635070513</v>
      </c>
      <c r="Y518" s="10">
        <f t="shared" ca="1" si="109"/>
        <v>0</v>
      </c>
      <c r="Z518" s="10">
        <f t="shared" ca="1" si="109"/>
        <v>170.17501717315173</v>
      </c>
      <c r="AA518" s="10">
        <f t="shared" ca="1" si="109"/>
        <v>0</v>
      </c>
      <c r="AB518" s="10">
        <f t="shared" ca="1" si="109"/>
        <v>170.37893690009676</v>
      </c>
      <c r="AC518" s="10">
        <f t="shared" ca="1" si="109"/>
        <v>0</v>
      </c>
      <c r="AD518" s="11">
        <f t="shared" ca="1" si="97"/>
        <v>0</v>
      </c>
    </row>
    <row r="519" spans="1:30" x14ac:dyDescent="0.25">
      <c r="A519">
        <v>1004943</v>
      </c>
      <c r="B519" s="2">
        <v>102</v>
      </c>
      <c r="C519" s="2">
        <v>1585</v>
      </c>
      <c r="D519" s="2">
        <v>6920</v>
      </c>
      <c r="E519">
        <v>36</v>
      </c>
      <c r="F519" s="10">
        <f t="shared" ca="1" si="108"/>
        <v>110.51570342249786</v>
      </c>
      <c r="G519" s="10">
        <f t="shared" ca="1" si="108"/>
        <v>0</v>
      </c>
      <c r="H519" s="10">
        <f t="shared" ca="1" si="108"/>
        <v>110.16675491045284</v>
      </c>
      <c r="I519" s="10">
        <f t="shared" ca="1" si="108"/>
        <v>0</v>
      </c>
      <c r="J519" s="10">
        <f t="shared" ca="1" si="108"/>
        <v>109.71906784676796</v>
      </c>
      <c r="K519" s="10">
        <f t="shared" ca="1" si="108"/>
        <v>0</v>
      </c>
      <c r="L519" s="10">
        <f t="shared" ca="1" si="108"/>
        <v>109.18486182157039</v>
      </c>
      <c r="M519" s="10">
        <f t="shared" ca="1" si="108"/>
        <v>0</v>
      </c>
      <c r="N519" s="10">
        <f t="shared" ca="1" si="108"/>
        <v>108.6907911286915</v>
      </c>
      <c r="O519" s="10">
        <f t="shared" ca="1" si="108"/>
        <v>0</v>
      </c>
      <c r="P519" s="10">
        <f t="shared" ca="1" si="109"/>
        <v>108.54222849527848</v>
      </c>
      <c r="Q519" s="10">
        <f t="shared" ca="1" si="109"/>
        <v>0</v>
      </c>
      <c r="R519" s="10">
        <f t="shared" ca="1" si="109"/>
        <v>108.44745154207384</v>
      </c>
      <c r="S519" s="10">
        <f t="shared" ca="1" si="109"/>
        <v>0</v>
      </c>
      <c r="T519" s="10">
        <f t="shared" ca="1" si="109"/>
        <v>106.51484877686786</v>
      </c>
      <c r="U519" s="10">
        <f t="shared" ca="1" si="109"/>
        <v>0</v>
      </c>
      <c r="V519" s="10">
        <f t="shared" ca="1" si="109"/>
        <v>106.05992927406568</v>
      </c>
      <c r="W519" s="10">
        <f t="shared" ca="1" si="109"/>
        <v>0</v>
      </c>
      <c r="X519" s="10">
        <f t="shared" ca="1" si="109"/>
        <v>106.47073618389183</v>
      </c>
      <c r="Y519" s="10">
        <f t="shared" ca="1" si="109"/>
        <v>0</v>
      </c>
      <c r="Z519" s="10">
        <f t="shared" ca="1" si="109"/>
        <v>106.20240208739369</v>
      </c>
      <c r="AA519" s="10">
        <f t="shared" ca="1" si="109"/>
        <v>0</v>
      </c>
      <c r="AB519" s="10">
        <f t="shared" ca="1" si="109"/>
        <v>106.32966380415046</v>
      </c>
      <c r="AC519" s="10">
        <f t="shared" ca="1" si="109"/>
        <v>0</v>
      </c>
      <c r="AD519" s="11">
        <f t="shared" ca="1" si="97"/>
        <v>0</v>
      </c>
    </row>
    <row r="520" spans="1:30" x14ac:dyDescent="0.25">
      <c r="A520">
        <v>1004973</v>
      </c>
      <c r="B520" s="2">
        <v>102</v>
      </c>
      <c r="C520" s="2">
        <v>1585</v>
      </c>
      <c r="D520" s="2">
        <v>6920</v>
      </c>
      <c r="E520">
        <v>36</v>
      </c>
      <c r="F520" s="10">
        <f t="shared" ref="F520:O529" ca="1" si="110">IFERROR(INDEX((INDIRECT("'"&amp;F$2&amp;F$3)),MATCH($A520,INDIRECT("'"&amp;F$2&amp;$A$1),0))*INDEX(F$4:F$8,MATCH($B520,$E$4:$E$8,0)),0)</f>
        <v>366.6291875979515</v>
      </c>
      <c r="G520" s="10">
        <f t="shared" ca="1" si="110"/>
        <v>0</v>
      </c>
      <c r="H520" s="10">
        <f t="shared" ca="1" si="110"/>
        <v>365.47157193318486</v>
      </c>
      <c r="I520" s="10">
        <f t="shared" ca="1" si="110"/>
        <v>0</v>
      </c>
      <c r="J520" s="10">
        <f t="shared" ca="1" si="110"/>
        <v>363.98639707229279</v>
      </c>
      <c r="K520" s="10">
        <f t="shared" ca="1" si="110"/>
        <v>0</v>
      </c>
      <c r="L520" s="10">
        <f t="shared" ca="1" si="110"/>
        <v>362.21420076929894</v>
      </c>
      <c r="M520" s="10">
        <f t="shared" ca="1" si="110"/>
        <v>0</v>
      </c>
      <c r="N520" s="10">
        <f t="shared" ca="1" si="110"/>
        <v>360.57515101314209</v>
      </c>
      <c r="O520" s="10">
        <f t="shared" ca="1" si="110"/>
        <v>0</v>
      </c>
      <c r="P520" s="10">
        <f t="shared" ref="P520:AC529" ca="1" si="111">IFERROR(INDEX((INDIRECT("'"&amp;P$2&amp;P$3)),MATCH($A520,INDIRECT("'"&amp;P$2&amp;$A$1),0))*INDEX(P$4:P$8,MATCH($B520,$E$4:$E$8,0)),0)</f>
        <v>360.08230342760572</v>
      </c>
      <c r="Q520" s="10">
        <f t="shared" ca="1" si="111"/>
        <v>0</v>
      </c>
      <c r="R520" s="10">
        <f t="shared" ca="1" si="111"/>
        <v>359.76788659560509</v>
      </c>
      <c r="S520" s="10">
        <f t="shared" ca="1" si="111"/>
        <v>0</v>
      </c>
      <c r="T520" s="10">
        <f t="shared" ca="1" si="111"/>
        <v>353.35659336021519</v>
      </c>
      <c r="U520" s="10">
        <f t="shared" ca="1" si="111"/>
        <v>0</v>
      </c>
      <c r="V520" s="10">
        <f t="shared" ca="1" si="111"/>
        <v>351.84742531830165</v>
      </c>
      <c r="W520" s="10">
        <f t="shared" ca="1" si="111"/>
        <v>0</v>
      </c>
      <c r="X520" s="10">
        <f t="shared" ca="1" si="111"/>
        <v>353.21025249077496</v>
      </c>
      <c r="Y520" s="10">
        <f t="shared" ca="1" si="111"/>
        <v>0</v>
      </c>
      <c r="Z520" s="10">
        <f t="shared" ca="1" si="111"/>
        <v>352.32007029261405</v>
      </c>
      <c r="AA520" s="10">
        <f t="shared" ca="1" si="111"/>
        <v>0</v>
      </c>
      <c r="AB520" s="10">
        <f t="shared" ca="1" si="111"/>
        <v>352.74225337051092</v>
      </c>
      <c r="AC520" s="10">
        <f t="shared" ca="1" si="111"/>
        <v>0</v>
      </c>
      <c r="AD520" s="11">
        <f t="shared" ref="AD520:AD583" ca="1" si="112">G520+I520+K520+M520+O520+Q520+S520+U520+W520+Y520+AA520+AC520</f>
        <v>0</v>
      </c>
    </row>
    <row r="521" spans="1:30" x14ac:dyDescent="0.25">
      <c r="A521">
        <v>1004974</v>
      </c>
      <c r="B521" s="2">
        <v>102</v>
      </c>
      <c r="C521" s="2">
        <v>1585</v>
      </c>
      <c r="D521" s="2">
        <v>6920</v>
      </c>
      <c r="E521">
        <v>36</v>
      </c>
      <c r="F521" s="10">
        <f t="shared" ca="1" si="110"/>
        <v>37.059123538178866</v>
      </c>
      <c r="G521" s="10">
        <f t="shared" ca="1" si="110"/>
        <v>0</v>
      </c>
      <c r="H521" s="10">
        <f t="shared" ca="1" si="110"/>
        <v>36.942110972399838</v>
      </c>
      <c r="I521" s="10">
        <f t="shared" ca="1" si="110"/>
        <v>0</v>
      </c>
      <c r="J521" s="10">
        <f t="shared" ca="1" si="110"/>
        <v>36.791988503956453</v>
      </c>
      <c r="K521" s="10">
        <f t="shared" ca="1" si="110"/>
        <v>0</v>
      </c>
      <c r="L521" s="10">
        <f t="shared" ca="1" si="110"/>
        <v>36.612853716143064</v>
      </c>
      <c r="M521" s="10">
        <f t="shared" ca="1" si="110"/>
        <v>0</v>
      </c>
      <c r="N521" s="10">
        <f t="shared" ca="1" si="110"/>
        <v>36.447177470352052</v>
      </c>
      <c r="O521" s="10">
        <f t="shared" ca="1" si="110"/>
        <v>0</v>
      </c>
      <c r="P521" s="10">
        <f t="shared" ca="1" si="111"/>
        <v>36.397360106716746</v>
      </c>
      <c r="Q521" s="10">
        <f t="shared" ca="1" si="111"/>
        <v>0</v>
      </c>
      <c r="R521" s="10">
        <f t="shared" ca="1" si="111"/>
        <v>36.365578643009677</v>
      </c>
      <c r="S521" s="10">
        <f t="shared" ca="1" si="111"/>
        <v>0</v>
      </c>
      <c r="T521" s="10">
        <f t="shared" ca="1" si="111"/>
        <v>35.717520833956144</v>
      </c>
      <c r="U521" s="10">
        <f t="shared" ca="1" si="111"/>
        <v>0</v>
      </c>
      <c r="V521" s="10">
        <f t="shared" ca="1" si="111"/>
        <v>35.564973118724929</v>
      </c>
      <c r="W521" s="10">
        <f t="shared" ca="1" si="111"/>
        <v>0</v>
      </c>
      <c r="X521" s="10">
        <f t="shared" ca="1" si="111"/>
        <v>35.70272860097873</v>
      </c>
      <c r="Y521" s="10">
        <f t="shared" ca="1" si="111"/>
        <v>0</v>
      </c>
      <c r="Z521" s="10">
        <f t="shared" ca="1" si="111"/>
        <v>35.612748388903228</v>
      </c>
      <c r="AA521" s="10">
        <f t="shared" ca="1" si="111"/>
        <v>0</v>
      </c>
      <c r="AB521" s="10">
        <f t="shared" ca="1" si="111"/>
        <v>35.655422936835478</v>
      </c>
      <c r="AC521" s="10">
        <f t="shared" ca="1" si="111"/>
        <v>0</v>
      </c>
      <c r="AD521" s="11">
        <f t="shared" ca="1" si="112"/>
        <v>0</v>
      </c>
    </row>
    <row r="522" spans="1:30" x14ac:dyDescent="0.25">
      <c r="A522">
        <v>1004975</v>
      </c>
      <c r="B522" s="2">
        <v>102</v>
      </c>
      <c r="C522" s="2">
        <v>1585</v>
      </c>
      <c r="D522" s="2">
        <v>6920</v>
      </c>
      <c r="E522">
        <v>36</v>
      </c>
      <c r="F522" s="10">
        <f t="shared" ca="1" si="110"/>
        <v>154.16873006807094</v>
      </c>
      <c r="G522" s="10">
        <f t="shared" ca="1" si="110"/>
        <v>0</v>
      </c>
      <c r="H522" s="10">
        <f t="shared" ca="1" si="110"/>
        <v>153.68194902886006</v>
      </c>
      <c r="I522" s="10">
        <f t="shared" ca="1" si="110"/>
        <v>0</v>
      </c>
      <c r="J522" s="10">
        <f t="shared" ca="1" si="110"/>
        <v>153.05742831425769</v>
      </c>
      <c r="K522" s="10">
        <f t="shared" ca="1" si="110"/>
        <v>0</v>
      </c>
      <c r="L522" s="10">
        <f t="shared" ca="1" si="110"/>
        <v>152.31221417772392</v>
      </c>
      <c r="M522" s="10">
        <f t="shared" ca="1" si="110"/>
        <v>0</v>
      </c>
      <c r="N522" s="10">
        <f t="shared" ca="1" si="110"/>
        <v>151.62298858420084</v>
      </c>
      <c r="O522" s="10">
        <f t="shared" ca="1" si="110"/>
        <v>0</v>
      </c>
      <c r="P522" s="10">
        <f t="shared" ca="1" si="111"/>
        <v>151.41574461959161</v>
      </c>
      <c r="Q522" s="10">
        <f t="shared" ca="1" si="111"/>
        <v>0</v>
      </c>
      <c r="R522" s="10">
        <f t="shared" ca="1" si="111"/>
        <v>151.28353134977763</v>
      </c>
      <c r="S522" s="10">
        <f t="shared" ca="1" si="111"/>
        <v>0</v>
      </c>
      <c r="T522" s="10">
        <f t="shared" ca="1" si="111"/>
        <v>148.58756231722481</v>
      </c>
      <c r="U522" s="10">
        <f t="shared" ca="1" si="111"/>
        <v>0</v>
      </c>
      <c r="V522" s="10">
        <f t="shared" ca="1" si="111"/>
        <v>147.95295239430655</v>
      </c>
      <c r="W522" s="10">
        <f t="shared" ca="1" si="111"/>
        <v>0</v>
      </c>
      <c r="X522" s="10">
        <f t="shared" ca="1" si="111"/>
        <v>148.52602551993252</v>
      </c>
      <c r="Y522" s="10">
        <f t="shared" ca="1" si="111"/>
        <v>0</v>
      </c>
      <c r="Z522" s="10">
        <f t="shared" ca="1" si="111"/>
        <v>148.15170109715859</v>
      </c>
      <c r="AA522" s="10">
        <f t="shared" ca="1" si="111"/>
        <v>0</v>
      </c>
      <c r="AB522" s="10">
        <f t="shared" ca="1" si="111"/>
        <v>148.32923041336505</v>
      </c>
      <c r="AC522" s="10">
        <f t="shared" ca="1" si="111"/>
        <v>0</v>
      </c>
      <c r="AD522" s="11">
        <f t="shared" ca="1" si="112"/>
        <v>0</v>
      </c>
    </row>
    <row r="523" spans="1:30" x14ac:dyDescent="0.25">
      <c r="A523">
        <v>1004991</v>
      </c>
      <c r="B523" s="2">
        <v>102</v>
      </c>
      <c r="C523" s="2">
        <v>1585</v>
      </c>
      <c r="D523" s="2">
        <v>6920</v>
      </c>
      <c r="E523">
        <v>36</v>
      </c>
      <c r="F523" s="10">
        <f t="shared" ca="1" si="110"/>
        <v>64.815403868887898</v>
      </c>
      <c r="G523" s="10">
        <f t="shared" ca="1" si="110"/>
        <v>0</v>
      </c>
      <c r="H523" s="10">
        <f t="shared" ca="1" si="110"/>
        <v>64.610752058898669</v>
      </c>
      <c r="I523" s="10">
        <f t="shared" ca="1" si="110"/>
        <v>0</v>
      </c>
      <c r="J523" s="10">
        <f t="shared" ca="1" si="110"/>
        <v>64.348191925442521</v>
      </c>
      <c r="K523" s="10">
        <f t="shared" ca="1" si="110"/>
        <v>0</v>
      </c>
      <c r="L523" s="10">
        <f t="shared" ca="1" si="110"/>
        <v>64.034890030778698</v>
      </c>
      <c r="M523" s="10">
        <f t="shared" ca="1" si="110"/>
        <v>0</v>
      </c>
      <c r="N523" s="10">
        <f t="shared" ca="1" si="110"/>
        <v>63.745126761786032</v>
      </c>
      <c r="O523" s="10">
        <f t="shared" ca="1" si="110"/>
        <v>0</v>
      </c>
      <c r="P523" s="10">
        <f t="shared" ca="1" si="111"/>
        <v>63.65799754135589</v>
      </c>
      <c r="Q523" s="10">
        <f t="shared" ca="1" si="111"/>
        <v>0</v>
      </c>
      <c r="R523" s="10">
        <f t="shared" ca="1" si="111"/>
        <v>63.602412621664094</v>
      </c>
      <c r="S523" s="10">
        <f t="shared" ca="1" si="111"/>
        <v>0</v>
      </c>
      <c r="T523" s="10">
        <f t="shared" ca="1" si="111"/>
        <v>62.468977056710216</v>
      </c>
      <c r="U523" s="10">
        <f t="shared" ca="1" si="111"/>
        <v>0</v>
      </c>
      <c r="V523" s="10">
        <f t="shared" ca="1" si="111"/>
        <v>62.202175232274158</v>
      </c>
      <c r="W523" s="10">
        <f t="shared" ca="1" si="111"/>
        <v>0</v>
      </c>
      <c r="X523" s="10">
        <f t="shared" ca="1" si="111"/>
        <v>62.443105841662025</v>
      </c>
      <c r="Y523" s="10">
        <f t="shared" ca="1" si="111"/>
        <v>0</v>
      </c>
      <c r="Z523" s="10">
        <f t="shared" ca="1" si="111"/>
        <v>62.285732886527946</v>
      </c>
      <c r="AA523" s="10">
        <f t="shared" ca="1" si="111"/>
        <v>0</v>
      </c>
      <c r="AB523" s="10">
        <f t="shared" ca="1" si="111"/>
        <v>62.360369515651172</v>
      </c>
      <c r="AC523" s="10">
        <f t="shared" ca="1" si="111"/>
        <v>0</v>
      </c>
      <c r="AD523" s="11">
        <f t="shared" ca="1" si="112"/>
        <v>0</v>
      </c>
    </row>
    <row r="524" spans="1:30" x14ac:dyDescent="0.25">
      <c r="A524">
        <v>1005008</v>
      </c>
      <c r="B524" s="2">
        <v>102</v>
      </c>
      <c r="C524" s="2">
        <v>1585</v>
      </c>
      <c r="D524" s="2">
        <v>6920</v>
      </c>
      <c r="E524">
        <v>36</v>
      </c>
      <c r="F524" s="10">
        <f t="shared" ca="1" si="110"/>
        <v>279.18048632178869</v>
      </c>
      <c r="G524" s="10">
        <f t="shared" ca="1" si="110"/>
        <v>0</v>
      </c>
      <c r="H524" s="10">
        <f t="shared" ca="1" si="110"/>
        <v>278.29898611614311</v>
      </c>
      <c r="I524" s="10">
        <f t="shared" ca="1" si="110"/>
        <v>0</v>
      </c>
      <c r="J524" s="10">
        <f t="shared" ca="1" si="110"/>
        <v>277.16805640851862</v>
      </c>
      <c r="K524" s="10">
        <f t="shared" ca="1" si="110"/>
        <v>0</v>
      </c>
      <c r="L524" s="10">
        <f t="shared" ca="1" si="110"/>
        <v>275.81856585385481</v>
      </c>
      <c r="M524" s="10">
        <f t="shared" ca="1" si="110"/>
        <v>0</v>
      </c>
      <c r="N524" s="10">
        <f t="shared" ca="1" si="110"/>
        <v>274.5704636200216</v>
      </c>
      <c r="O524" s="10">
        <f t="shared" ca="1" si="110"/>
        <v>0</v>
      </c>
      <c r="P524" s="10">
        <f t="shared" ca="1" si="111"/>
        <v>274.19517045388272</v>
      </c>
      <c r="Q524" s="10">
        <f t="shared" ca="1" si="111"/>
        <v>0</v>
      </c>
      <c r="R524" s="10">
        <f t="shared" ca="1" si="111"/>
        <v>273.95574858831657</v>
      </c>
      <c r="S524" s="10">
        <f t="shared" ca="1" si="111"/>
        <v>0</v>
      </c>
      <c r="T524" s="10">
        <f t="shared" ca="1" si="111"/>
        <v>269.07368239185598</v>
      </c>
      <c r="U524" s="10">
        <f t="shared" ca="1" si="111"/>
        <v>0</v>
      </c>
      <c r="V524" s="10">
        <f t="shared" ca="1" si="111"/>
        <v>267.92448237686767</v>
      </c>
      <c r="W524" s="10">
        <f t="shared" ca="1" si="111"/>
        <v>0</v>
      </c>
      <c r="X524" s="10">
        <f t="shared" ca="1" si="111"/>
        <v>268.96224686931419</v>
      </c>
      <c r="Y524" s="10">
        <f t="shared" ca="1" si="111"/>
        <v>0</v>
      </c>
      <c r="Z524" s="10">
        <f t="shared" ca="1" si="111"/>
        <v>268.28439167555337</v>
      </c>
      <c r="AA524" s="10">
        <f t="shared" ca="1" si="111"/>
        <v>0</v>
      </c>
      <c r="AB524" s="10">
        <f t="shared" ca="1" si="111"/>
        <v>268.60587529167327</v>
      </c>
      <c r="AC524" s="10">
        <f t="shared" ca="1" si="111"/>
        <v>0</v>
      </c>
      <c r="AD524" s="11">
        <f t="shared" ca="1" si="112"/>
        <v>0</v>
      </c>
    </row>
    <row r="525" spans="1:30" x14ac:dyDescent="0.25">
      <c r="A525">
        <v>1005029</v>
      </c>
      <c r="B525" s="2">
        <v>102</v>
      </c>
      <c r="C525" s="2">
        <v>1585</v>
      </c>
      <c r="D525" s="2">
        <v>6920</v>
      </c>
      <c r="E525">
        <v>36</v>
      </c>
      <c r="F525" s="10">
        <f t="shared" ca="1" si="110"/>
        <v>66.143676067831308</v>
      </c>
      <c r="G525" s="10">
        <f t="shared" ca="1" si="110"/>
        <v>0</v>
      </c>
      <c r="H525" s="10">
        <f t="shared" ca="1" si="110"/>
        <v>65.934830296322971</v>
      </c>
      <c r="I525" s="10">
        <f t="shared" ca="1" si="110"/>
        <v>0</v>
      </c>
      <c r="J525" s="10">
        <f t="shared" ca="1" si="110"/>
        <v>65.666889477026672</v>
      </c>
      <c r="K525" s="10">
        <f t="shared" ca="1" si="110"/>
        <v>0</v>
      </c>
      <c r="L525" s="10">
        <f t="shared" ca="1" si="110"/>
        <v>65.347167037681828</v>
      </c>
      <c r="M525" s="10">
        <f t="shared" ca="1" si="110"/>
        <v>0</v>
      </c>
      <c r="N525" s="10">
        <f t="shared" ca="1" si="110"/>
        <v>65.051465604741963</v>
      </c>
      <c r="O525" s="10">
        <f t="shared" ca="1" si="110"/>
        <v>0</v>
      </c>
      <c r="P525" s="10">
        <f t="shared" ca="1" si="111"/>
        <v>64.962550831583528</v>
      </c>
      <c r="Q525" s="10">
        <f t="shared" ca="1" si="111"/>
        <v>0</v>
      </c>
      <c r="R525" s="10">
        <f t="shared" ca="1" si="111"/>
        <v>64.905826801447304</v>
      </c>
      <c r="S525" s="10">
        <f t="shared" ca="1" si="111"/>
        <v>0</v>
      </c>
      <c r="T525" s="10">
        <f t="shared" ca="1" si="111"/>
        <v>63.749163564360622</v>
      </c>
      <c r="U525" s="10">
        <f t="shared" ca="1" si="111"/>
        <v>0</v>
      </c>
      <c r="V525" s="10">
        <f t="shared" ca="1" si="111"/>
        <v>63.476894128448393</v>
      </c>
      <c r="W525" s="10">
        <f t="shared" ca="1" si="111"/>
        <v>0</v>
      </c>
      <c r="X525" s="10">
        <f t="shared" ca="1" si="111"/>
        <v>63.722762166460051</v>
      </c>
      <c r="Y525" s="10">
        <f t="shared" ca="1" si="111"/>
        <v>0</v>
      </c>
      <c r="Z525" s="10">
        <f t="shared" ca="1" si="111"/>
        <v>63.562164142766761</v>
      </c>
      <c r="AA525" s="10">
        <f t="shared" ca="1" si="111"/>
        <v>0</v>
      </c>
      <c r="AB525" s="10">
        <f t="shared" ca="1" si="111"/>
        <v>63.63833031199264</v>
      </c>
      <c r="AC525" s="10">
        <f t="shared" ca="1" si="111"/>
        <v>0</v>
      </c>
      <c r="AD525" s="11">
        <f t="shared" ca="1" si="112"/>
        <v>0</v>
      </c>
    </row>
    <row r="526" spans="1:30" x14ac:dyDescent="0.25">
      <c r="A526">
        <v>1005061</v>
      </c>
      <c r="B526" s="2">
        <v>102</v>
      </c>
      <c r="C526" s="2">
        <v>1585</v>
      </c>
      <c r="D526" s="2">
        <v>6920</v>
      </c>
      <c r="E526">
        <v>36</v>
      </c>
      <c r="F526" s="10">
        <f t="shared" ca="1" si="110"/>
        <v>74.41094976868996</v>
      </c>
      <c r="G526" s="10">
        <f t="shared" ca="1" si="110"/>
        <v>0</v>
      </c>
      <c r="H526" s="10">
        <f t="shared" ca="1" si="110"/>
        <v>74.17600044115072</v>
      </c>
      <c r="I526" s="10">
        <f t="shared" ca="1" si="110"/>
        <v>0</v>
      </c>
      <c r="J526" s="10">
        <f t="shared" ca="1" si="110"/>
        <v>73.874569797574267</v>
      </c>
      <c r="K526" s="10">
        <f t="shared" ca="1" si="110"/>
        <v>0</v>
      </c>
      <c r="L526" s="10">
        <f t="shared" ca="1" si="110"/>
        <v>73.514885368338525</v>
      </c>
      <c r="M526" s="10">
        <f t="shared" ca="1" si="110"/>
        <v>0</v>
      </c>
      <c r="N526" s="10">
        <f t="shared" ca="1" si="110"/>
        <v>73.182224322247677</v>
      </c>
      <c r="O526" s="10">
        <f t="shared" ca="1" si="110"/>
        <v>0</v>
      </c>
      <c r="P526" s="10">
        <f t="shared" ca="1" si="111"/>
        <v>73.082196124353132</v>
      </c>
      <c r="Q526" s="10">
        <f t="shared" ca="1" si="111"/>
        <v>0</v>
      </c>
      <c r="R526" s="10">
        <f t="shared" ca="1" si="111"/>
        <v>73.018382178590343</v>
      </c>
      <c r="S526" s="10">
        <f t="shared" ca="1" si="111"/>
        <v>0</v>
      </c>
      <c r="T526" s="10">
        <f t="shared" ca="1" si="111"/>
        <v>71.717148029676636</v>
      </c>
      <c r="U526" s="10">
        <f t="shared" ca="1" si="111"/>
        <v>0</v>
      </c>
      <c r="V526" s="10">
        <f t="shared" ca="1" si="111"/>
        <v>71.410847737288336</v>
      </c>
      <c r="W526" s="10">
        <f t="shared" ca="1" si="111"/>
        <v>0</v>
      </c>
      <c r="X526" s="10">
        <f t="shared" ca="1" si="111"/>
        <v>71.687446730780167</v>
      </c>
      <c r="Y526" s="10">
        <f t="shared" ca="1" si="111"/>
        <v>0</v>
      </c>
      <c r="Z526" s="10">
        <f t="shared" ca="1" si="111"/>
        <v>71.506775619278329</v>
      </c>
      <c r="AA526" s="10">
        <f t="shared" ca="1" si="111"/>
        <v>0</v>
      </c>
      <c r="AB526" s="10">
        <f t="shared" ca="1" si="111"/>
        <v>71.592461769932072</v>
      </c>
      <c r="AC526" s="10">
        <f t="shared" ca="1" si="111"/>
        <v>0</v>
      </c>
      <c r="AD526" s="11">
        <f t="shared" ca="1" si="112"/>
        <v>0</v>
      </c>
    </row>
    <row r="527" spans="1:30" x14ac:dyDescent="0.25">
      <c r="A527">
        <v>1005097</v>
      </c>
      <c r="B527" s="2">
        <v>102</v>
      </c>
      <c r="C527" s="2">
        <v>1585</v>
      </c>
      <c r="D527" s="2">
        <v>6920</v>
      </c>
      <c r="E527">
        <v>36</v>
      </c>
      <c r="F527" s="10">
        <f t="shared" ca="1" si="110"/>
        <v>13.85331392950066</v>
      </c>
      <c r="G527" s="10">
        <f t="shared" ca="1" si="110"/>
        <v>0</v>
      </c>
      <c r="H527" s="10">
        <f t="shared" ca="1" si="110"/>
        <v>13.809572695152166</v>
      </c>
      <c r="I527" s="10">
        <f t="shared" ca="1" si="110"/>
        <v>0</v>
      </c>
      <c r="J527" s="10">
        <f t="shared" ca="1" si="110"/>
        <v>13.753454431020119</v>
      </c>
      <c r="K527" s="10">
        <f t="shared" ca="1" si="110"/>
        <v>0</v>
      </c>
      <c r="L527" s="10">
        <f t="shared" ca="1" si="110"/>
        <v>13.686490881579541</v>
      </c>
      <c r="M527" s="10">
        <f t="shared" ca="1" si="110"/>
        <v>0</v>
      </c>
      <c r="N527" s="10">
        <f t="shared" ca="1" si="110"/>
        <v>13.624558357966576</v>
      </c>
      <c r="O527" s="10">
        <f t="shared" ca="1" si="110"/>
        <v>0</v>
      </c>
      <c r="P527" s="10">
        <f t="shared" ca="1" si="111"/>
        <v>13.605935802663318</v>
      </c>
      <c r="Q527" s="10">
        <f t="shared" ca="1" si="111"/>
        <v>0</v>
      </c>
      <c r="R527" s="10">
        <f t="shared" ca="1" si="111"/>
        <v>13.594055365355635</v>
      </c>
      <c r="S527" s="10">
        <f t="shared" ca="1" si="111"/>
        <v>0</v>
      </c>
      <c r="T527" s="10">
        <f t="shared" ca="1" si="111"/>
        <v>13.351800627084936</v>
      </c>
      <c r="U527" s="10">
        <f t="shared" ca="1" si="111"/>
        <v>0</v>
      </c>
      <c r="V527" s="10">
        <f t="shared" ca="1" si="111"/>
        <v>13.294775765551204</v>
      </c>
      <c r="W527" s="10">
        <f t="shared" ca="1" si="111"/>
        <v>0</v>
      </c>
      <c r="X527" s="10">
        <f t="shared" ca="1" si="111"/>
        <v>13.346271045497739</v>
      </c>
      <c r="Y527" s="10">
        <f t="shared" ca="1" si="111"/>
        <v>0</v>
      </c>
      <c r="Z527" s="10">
        <f t="shared" ca="1" si="111"/>
        <v>13.312634952511329</v>
      </c>
      <c r="AA527" s="10">
        <f t="shared" ca="1" si="111"/>
        <v>0</v>
      </c>
      <c r="AB527" s="10">
        <f t="shared" ca="1" si="111"/>
        <v>13.32858740504831</v>
      </c>
      <c r="AC527" s="10">
        <f t="shared" ca="1" si="111"/>
        <v>0</v>
      </c>
      <c r="AD527" s="11">
        <f t="shared" ca="1" si="112"/>
        <v>0</v>
      </c>
    </row>
    <row r="528" spans="1:30" x14ac:dyDescent="0.25">
      <c r="A528">
        <v>1005102</v>
      </c>
      <c r="B528" s="2">
        <v>102</v>
      </c>
      <c r="C528" s="2">
        <v>1585</v>
      </c>
      <c r="D528" s="2">
        <v>6920</v>
      </c>
      <c r="E528">
        <v>36</v>
      </c>
      <c r="F528" s="10">
        <f t="shared" ca="1" si="110"/>
        <v>114.03554245278346</v>
      </c>
      <c r="G528" s="10">
        <f t="shared" ca="1" si="110"/>
        <v>0</v>
      </c>
      <c r="H528" s="10">
        <f t="shared" ca="1" si="110"/>
        <v>113.67548020256169</v>
      </c>
      <c r="I528" s="10">
        <f t="shared" ca="1" si="110"/>
        <v>0</v>
      </c>
      <c r="J528" s="10">
        <f t="shared" ca="1" si="110"/>
        <v>113.21353465477624</v>
      </c>
      <c r="K528" s="10">
        <f t="shared" ca="1" si="110"/>
        <v>0</v>
      </c>
      <c r="L528" s="10">
        <f t="shared" ca="1" si="110"/>
        <v>112.66231458397725</v>
      </c>
      <c r="M528" s="10">
        <f t="shared" ca="1" si="110"/>
        <v>0</v>
      </c>
      <c r="N528" s="10">
        <f t="shared" ca="1" si="110"/>
        <v>112.15250812455425</v>
      </c>
      <c r="O528" s="10">
        <f t="shared" ca="1" si="110"/>
        <v>0</v>
      </c>
      <c r="P528" s="10">
        <f t="shared" ca="1" si="111"/>
        <v>111.9992138870403</v>
      </c>
      <c r="Q528" s="10">
        <f t="shared" ca="1" si="111"/>
        <v>0</v>
      </c>
      <c r="R528" s="10">
        <f t="shared" ca="1" si="111"/>
        <v>111.90141836173477</v>
      </c>
      <c r="S528" s="10">
        <f t="shared" ca="1" si="111"/>
        <v>0</v>
      </c>
      <c r="T528" s="10">
        <f t="shared" ca="1" si="111"/>
        <v>109.90726370451392</v>
      </c>
      <c r="U528" s="10">
        <f t="shared" ca="1" si="111"/>
        <v>0</v>
      </c>
      <c r="V528" s="10">
        <f t="shared" ca="1" si="111"/>
        <v>109.43785537006146</v>
      </c>
      <c r="W528" s="10">
        <f t="shared" ca="1" si="111"/>
        <v>0</v>
      </c>
      <c r="X528" s="10">
        <f t="shared" ca="1" si="111"/>
        <v>109.86174615982809</v>
      </c>
      <c r="Y528" s="10">
        <f t="shared" ca="1" si="111"/>
        <v>0</v>
      </c>
      <c r="Z528" s="10">
        <f t="shared" ca="1" si="111"/>
        <v>109.58486583146642</v>
      </c>
      <c r="AA528" s="10">
        <f t="shared" ca="1" si="111"/>
        <v>0</v>
      </c>
      <c r="AB528" s="10">
        <f t="shared" ca="1" si="111"/>
        <v>109.71618073472816</v>
      </c>
      <c r="AC528" s="10">
        <f t="shared" ca="1" si="111"/>
        <v>0</v>
      </c>
      <c r="AD528" s="11">
        <f t="shared" ca="1" si="112"/>
        <v>0</v>
      </c>
    </row>
    <row r="529" spans="1:30" x14ac:dyDescent="0.25">
      <c r="A529">
        <v>1005173</v>
      </c>
      <c r="B529" s="2">
        <v>102</v>
      </c>
      <c r="C529" s="2">
        <v>1585</v>
      </c>
      <c r="D529" s="2">
        <v>6920</v>
      </c>
      <c r="E529">
        <v>36</v>
      </c>
      <c r="F529" s="10">
        <f t="shared" ca="1" si="110"/>
        <v>126.0497946677619</v>
      </c>
      <c r="G529" s="10">
        <f t="shared" ca="1" si="110"/>
        <v>0</v>
      </c>
      <c r="H529" s="10">
        <f t="shared" ca="1" si="110"/>
        <v>125.65179794032177</v>
      </c>
      <c r="I529" s="10">
        <f t="shared" ca="1" si="110"/>
        <v>0</v>
      </c>
      <c r="J529" s="10">
        <f t="shared" ca="1" si="110"/>
        <v>125.14118396687441</v>
      </c>
      <c r="K529" s="10">
        <f t="shared" ca="1" si="110"/>
        <v>0</v>
      </c>
      <c r="L529" s="10">
        <f t="shared" ca="1" si="110"/>
        <v>124.53188992357443</v>
      </c>
      <c r="M529" s="10">
        <f t="shared" ca="1" si="110"/>
        <v>0</v>
      </c>
      <c r="N529" s="10">
        <f t="shared" ca="1" si="110"/>
        <v>123.9683726363464</v>
      </c>
      <c r="O529" s="10">
        <f t="shared" ca="1" si="110"/>
        <v>0</v>
      </c>
      <c r="P529" s="10">
        <f t="shared" ca="1" si="111"/>
        <v>123.79892803384115</v>
      </c>
      <c r="Q529" s="10">
        <f t="shared" ca="1" si="111"/>
        <v>0</v>
      </c>
      <c r="R529" s="10">
        <f t="shared" ca="1" si="111"/>
        <v>123.69082922868755</v>
      </c>
      <c r="S529" s="10">
        <f t="shared" ca="1" si="111"/>
        <v>0</v>
      </c>
      <c r="T529" s="10">
        <f t="shared" ca="1" si="111"/>
        <v>121.48657974934189</v>
      </c>
      <c r="U529" s="10">
        <f t="shared" ca="1" si="111"/>
        <v>0</v>
      </c>
      <c r="V529" s="10">
        <f t="shared" ca="1" si="111"/>
        <v>120.96771674487493</v>
      </c>
      <c r="W529" s="10">
        <f t="shared" ca="1" si="111"/>
        <v>0</v>
      </c>
      <c r="X529" s="10">
        <f t="shared" ca="1" si="111"/>
        <v>121.43626668871163</v>
      </c>
      <c r="Y529" s="10">
        <f t="shared" ca="1" si="111"/>
        <v>0</v>
      </c>
      <c r="Z529" s="10">
        <f t="shared" ca="1" si="111"/>
        <v>121.13021554196514</v>
      </c>
      <c r="AA529" s="10">
        <f t="shared" ca="1" si="111"/>
        <v>0</v>
      </c>
      <c r="AB529" s="10">
        <f t="shared" ca="1" si="111"/>
        <v>121.27536517020333</v>
      </c>
      <c r="AC529" s="10">
        <f t="shared" ca="1" si="111"/>
        <v>0</v>
      </c>
      <c r="AD529" s="11">
        <f t="shared" ca="1" si="112"/>
        <v>0</v>
      </c>
    </row>
    <row r="530" spans="1:30" x14ac:dyDescent="0.25">
      <c r="A530">
        <v>1005188</v>
      </c>
      <c r="B530" s="2">
        <v>102</v>
      </c>
      <c r="C530" s="2">
        <v>1585</v>
      </c>
      <c r="D530" s="2">
        <v>6920</v>
      </c>
      <c r="E530">
        <v>36</v>
      </c>
      <c r="F530" s="10">
        <f t="shared" ref="F530:O539" ca="1" si="113">IFERROR(INDEX((INDIRECT("'"&amp;F$2&amp;F$3)),MATCH($A530,INDIRECT("'"&amp;F$2&amp;$A$1),0))*INDEX(F$4:F$8,MATCH($B530,$E$4:$E$8,0)),0)</f>
        <v>28.128811030040957</v>
      </c>
      <c r="G530" s="10">
        <f t="shared" ca="1" si="113"/>
        <v>0</v>
      </c>
      <c r="H530" s="10">
        <f t="shared" ca="1" si="113"/>
        <v>28.039995536400163</v>
      </c>
      <c r="I530" s="10">
        <f t="shared" ca="1" si="113"/>
        <v>0</v>
      </c>
      <c r="J530" s="10">
        <f t="shared" ca="1" si="113"/>
        <v>27.92604879014598</v>
      </c>
      <c r="K530" s="10">
        <f t="shared" ca="1" si="113"/>
        <v>0</v>
      </c>
      <c r="L530" s="10">
        <f t="shared" ca="1" si="113"/>
        <v>27.790080960520488</v>
      </c>
      <c r="M530" s="10">
        <f t="shared" ca="1" si="113"/>
        <v>0</v>
      </c>
      <c r="N530" s="10">
        <f t="shared" ca="1" si="113"/>
        <v>27.664328504307623</v>
      </c>
      <c r="O530" s="10">
        <f t="shared" ca="1" si="113"/>
        <v>0</v>
      </c>
      <c r="P530" s="10">
        <f t="shared" ref="P530:AC539" ca="1" si="114">IFERROR(INDEX((INDIRECT("'"&amp;P$2&amp;P$3)),MATCH($A530,INDIRECT("'"&amp;P$2&amp;$A$1),0))*INDEX(P$4:P$8,MATCH($B530,$E$4:$E$8,0)),0)</f>
        <v>27.626515866718695</v>
      </c>
      <c r="Q530" s="10">
        <f t="shared" ca="1" si="114"/>
        <v>0</v>
      </c>
      <c r="R530" s="10">
        <f t="shared" ca="1" si="114"/>
        <v>27.602392932835674</v>
      </c>
      <c r="S530" s="10">
        <f t="shared" ca="1" si="114"/>
        <v>0</v>
      </c>
      <c r="T530" s="10">
        <f t="shared" ca="1" si="114"/>
        <v>27.110500683181431</v>
      </c>
      <c r="U530" s="10">
        <f t="shared" ca="1" si="114"/>
        <v>0</v>
      </c>
      <c r="V530" s="10">
        <f t="shared" ca="1" si="114"/>
        <v>26.994713113343664</v>
      </c>
      <c r="W530" s="10">
        <f t="shared" ca="1" si="114"/>
        <v>0</v>
      </c>
      <c r="X530" s="10">
        <f t="shared" ca="1" si="114"/>
        <v>27.099273004639461</v>
      </c>
      <c r="Y530" s="10">
        <f t="shared" ca="1" si="114"/>
        <v>0</v>
      </c>
      <c r="Z530" s="10">
        <f t="shared" ca="1" si="114"/>
        <v>27.030975750407116</v>
      </c>
      <c r="AA530" s="10">
        <f t="shared" ca="1" si="114"/>
        <v>0</v>
      </c>
      <c r="AB530" s="10">
        <f t="shared" ca="1" si="114"/>
        <v>27.063366810420767</v>
      </c>
      <c r="AC530" s="10">
        <f t="shared" ca="1" si="114"/>
        <v>0</v>
      </c>
      <c r="AD530" s="11">
        <f t="shared" ca="1" si="112"/>
        <v>0</v>
      </c>
    </row>
    <row r="531" spans="1:30" x14ac:dyDescent="0.25">
      <c r="A531">
        <v>1005200</v>
      </c>
      <c r="B531" s="2">
        <v>102</v>
      </c>
      <c r="C531" s="2">
        <v>1585</v>
      </c>
      <c r="D531" s="2">
        <v>6920</v>
      </c>
      <c r="E531">
        <v>36</v>
      </c>
      <c r="F531" s="10">
        <f t="shared" ca="1" si="113"/>
        <v>13.327710969323961</v>
      </c>
      <c r="G531" s="10">
        <f t="shared" ca="1" si="113"/>
        <v>0</v>
      </c>
      <c r="H531" s="10">
        <f t="shared" ca="1" si="113"/>
        <v>13.285629303391541</v>
      </c>
      <c r="I531" s="10">
        <f t="shared" ca="1" si="113"/>
        <v>0</v>
      </c>
      <c r="J531" s="10">
        <f t="shared" ca="1" si="113"/>
        <v>13.231640199538246</v>
      </c>
      <c r="K531" s="10">
        <f t="shared" ca="1" si="113"/>
        <v>0</v>
      </c>
      <c r="L531" s="10">
        <f t="shared" ca="1" si="113"/>
        <v>13.167217286943769</v>
      </c>
      <c r="M531" s="10">
        <f t="shared" ca="1" si="113"/>
        <v>0</v>
      </c>
      <c r="N531" s="10">
        <f t="shared" ca="1" si="113"/>
        <v>13.107634520068279</v>
      </c>
      <c r="O531" s="10">
        <f t="shared" ca="1" si="113"/>
        <v>0</v>
      </c>
      <c r="P531" s="10">
        <f t="shared" ca="1" si="114"/>
        <v>13.089718515576131</v>
      </c>
      <c r="Q531" s="10">
        <f t="shared" ca="1" si="114"/>
        <v>0</v>
      </c>
      <c r="R531" s="10">
        <f t="shared" ca="1" si="114"/>
        <v>13.078288829117586</v>
      </c>
      <c r="S531" s="10">
        <f t="shared" ca="1" si="114"/>
        <v>0</v>
      </c>
      <c r="T531" s="10">
        <f t="shared" ca="1" si="114"/>
        <v>12.845225379530584</v>
      </c>
      <c r="U531" s="10">
        <f t="shared" ca="1" si="114"/>
        <v>0</v>
      </c>
      <c r="V531" s="10">
        <f t="shared" ca="1" si="114"/>
        <v>12.790364075119598</v>
      </c>
      <c r="W531" s="10">
        <f t="shared" ca="1" si="114"/>
        <v>0</v>
      </c>
      <c r="X531" s="10">
        <f t="shared" ca="1" si="114"/>
        <v>12.839905593553704</v>
      </c>
      <c r="Y531" s="10">
        <f t="shared" ca="1" si="114"/>
        <v>0</v>
      </c>
      <c r="Z531" s="10">
        <f t="shared" ca="1" si="114"/>
        <v>12.807545673917037</v>
      </c>
      <c r="AA531" s="10">
        <f t="shared" ca="1" si="114"/>
        <v>0</v>
      </c>
      <c r="AB531" s="10">
        <f t="shared" ca="1" si="114"/>
        <v>12.822892880928061</v>
      </c>
      <c r="AC531" s="10">
        <f t="shared" ca="1" si="114"/>
        <v>0</v>
      </c>
      <c r="AD531" s="11">
        <f t="shared" ca="1" si="112"/>
        <v>0</v>
      </c>
    </row>
    <row r="532" spans="1:30" x14ac:dyDescent="0.25">
      <c r="A532">
        <v>1005201</v>
      </c>
      <c r="B532" s="2">
        <v>102</v>
      </c>
      <c r="C532" s="2">
        <v>1585</v>
      </c>
      <c r="D532" s="2">
        <v>6920</v>
      </c>
      <c r="E532">
        <v>36</v>
      </c>
      <c r="F532" s="10">
        <f t="shared" ca="1" si="113"/>
        <v>13.375717502743022</v>
      </c>
      <c r="G532" s="10">
        <f t="shared" ca="1" si="113"/>
        <v>0</v>
      </c>
      <c r="H532" s="10">
        <f t="shared" ca="1" si="113"/>
        <v>13.333484258275732</v>
      </c>
      <c r="I532" s="10">
        <f t="shared" ca="1" si="113"/>
        <v>0</v>
      </c>
      <c r="J532" s="10">
        <f t="shared" ca="1" si="113"/>
        <v>13.279300685190295</v>
      </c>
      <c r="K532" s="10">
        <f t="shared" ca="1" si="113"/>
        <v>0</v>
      </c>
      <c r="L532" s="10">
        <f t="shared" ca="1" si="113"/>
        <v>13.214645720691816</v>
      </c>
      <c r="M532" s="10">
        <f t="shared" ca="1" si="113"/>
        <v>0</v>
      </c>
      <c r="N532" s="10">
        <f t="shared" ca="1" si="113"/>
        <v>13.154848336160242</v>
      </c>
      <c r="O532" s="10">
        <f t="shared" ca="1" si="113"/>
        <v>0</v>
      </c>
      <c r="P532" s="10">
        <f t="shared" ca="1" si="114"/>
        <v>13.136867798060607</v>
      </c>
      <c r="Q532" s="10">
        <f t="shared" ca="1" si="114"/>
        <v>0</v>
      </c>
      <c r="R532" s="10">
        <f t="shared" ca="1" si="114"/>
        <v>13.125396941769809</v>
      </c>
      <c r="S532" s="10">
        <f t="shared" ca="1" si="114"/>
        <v>0</v>
      </c>
      <c r="T532" s="10">
        <f t="shared" ca="1" si="114"/>
        <v>12.891493995565037</v>
      </c>
      <c r="U532" s="10">
        <f t="shared" ca="1" si="114"/>
        <v>0</v>
      </c>
      <c r="V532" s="10">
        <f t="shared" ca="1" si="114"/>
        <v>12.836435080247744</v>
      </c>
      <c r="W532" s="10">
        <f t="shared" ca="1" si="114"/>
        <v>0</v>
      </c>
      <c r="X532" s="10">
        <f t="shared" ca="1" si="114"/>
        <v>12.886155047671766</v>
      </c>
      <c r="Y532" s="10">
        <f t="shared" ca="1" si="114"/>
        <v>0</v>
      </c>
      <c r="Z532" s="10">
        <f t="shared" ca="1" si="114"/>
        <v>12.853678567316829</v>
      </c>
      <c r="AA532" s="10">
        <f t="shared" ca="1" si="114"/>
        <v>0</v>
      </c>
      <c r="AB532" s="10">
        <f t="shared" ca="1" si="114"/>
        <v>12.869081055103971</v>
      </c>
      <c r="AC532" s="10">
        <f t="shared" ca="1" si="114"/>
        <v>0</v>
      </c>
      <c r="AD532" s="11">
        <f t="shared" ca="1" si="112"/>
        <v>0</v>
      </c>
    </row>
    <row r="533" spans="1:30" x14ac:dyDescent="0.25">
      <c r="A533">
        <v>1005202</v>
      </c>
      <c r="B533" s="2">
        <v>102</v>
      </c>
      <c r="C533" s="2">
        <v>1585</v>
      </c>
      <c r="D533" s="2">
        <v>6920</v>
      </c>
      <c r="E533">
        <v>36</v>
      </c>
      <c r="F533" s="10">
        <f t="shared" ca="1" si="113"/>
        <v>13.965786379225319</v>
      </c>
      <c r="G533" s="10">
        <f t="shared" ca="1" si="113"/>
        <v>0</v>
      </c>
      <c r="H533" s="10">
        <f t="shared" ca="1" si="113"/>
        <v>13.9216900180237</v>
      </c>
      <c r="I533" s="10">
        <f t="shared" ca="1" si="113"/>
        <v>0</v>
      </c>
      <c r="J533" s="10">
        <f t="shared" ca="1" si="113"/>
        <v>13.865116140262064</v>
      </c>
      <c r="K533" s="10">
        <f t="shared" ca="1" si="113"/>
        <v>0</v>
      </c>
      <c r="L533" s="10">
        <f t="shared" ca="1" si="113"/>
        <v>13.797608926360681</v>
      </c>
      <c r="M533" s="10">
        <f t="shared" ca="1" si="113"/>
        <v>0</v>
      </c>
      <c r="N533" s="10">
        <f t="shared" ca="1" si="113"/>
        <v>13.735173584239178</v>
      </c>
      <c r="O533" s="10">
        <f t="shared" ca="1" si="113"/>
        <v>0</v>
      </c>
      <c r="P533" s="10">
        <f t="shared" ca="1" si="114"/>
        <v>13.716399835912664</v>
      </c>
      <c r="Q533" s="10">
        <f t="shared" ca="1" si="114"/>
        <v>0</v>
      </c>
      <c r="R533" s="10">
        <f t="shared" ca="1" si="114"/>
        <v>13.704422943569414</v>
      </c>
      <c r="S533" s="10">
        <f t="shared" ca="1" si="114"/>
        <v>0</v>
      </c>
      <c r="T533" s="10">
        <f t="shared" ca="1" si="114"/>
        <v>13.460201384651368</v>
      </c>
      <c r="U533" s="10">
        <f t="shared" ca="1" si="114"/>
        <v>0</v>
      </c>
      <c r="V533" s="10">
        <f t="shared" ca="1" si="114"/>
        <v>13.402713548994294</v>
      </c>
      <c r="W533" s="10">
        <f t="shared" ca="1" si="114"/>
        <v>0</v>
      </c>
      <c r="X533" s="10">
        <f t="shared" ca="1" si="114"/>
        <v>13.454626909431482</v>
      </c>
      <c r="Y533" s="10">
        <f t="shared" ca="1" si="114"/>
        <v>0</v>
      </c>
      <c r="Z533" s="10">
        <f t="shared" ca="1" si="114"/>
        <v>13.420717731333699</v>
      </c>
      <c r="AA533" s="10">
        <f t="shared" ca="1" si="114"/>
        <v>0</v>
      </c>
      <c r="AB533" s="10">
        <f t="shared" ca="1" si="114"/>
        <v>13.436799698831871</v>
      </c>
      <c r="AC533" s="10">
        <f t="shared" ca="1" si="114"/>
        <v>0</v>
      </c>
      <c r="AD533" s="11">
        <f t="shared" ca="1" si="112"/>
        <v>0</v>
      </c>
    </row>
    <row r="534" spans="1:30" x14ac:dyDescent="0.25">
      <c r="A534">
        <v>1005203</v>
      </c>
      <c r="B534" s="2">
        <v>102</v>
      </c>
      <c r="C534" s="2">
        <v>1585</v>
      </c>
      <c r="D534" s="2">
        <v>6920</v>
      </c>
      <c r="E534">
        <v>36</v>
      </c>
      <c r="F534" s="10">
        <f t="shared" ca="1" si="113"/>
        <v>16.459382886535437</v>
      </c>
      <c r="G534" s="10">
        <f t="shared" ca="1" si="113"/>
        <v>0</v>
      </c>
      <c r="H534" s="10">
        <f t="shared" ca="1" si="113"/>
        <v>16.407413103151089</v>
      </c>
      <c r="I534" s="10">
        <f t="shared" ca="1" si="113"/>
        <v>0</v>
      </c>
      <c r="J534" s="10">
        <f t="shared" ca="1" si="113"/>
        <v>16.340737937845685</v>
      </c>
      <c r="K534" s="10">
        <f t="shared" ca="1" si="113"/>
        <v>0</v>
      </c>
      <c r="L534" s="10">
        <f t="shared" ca="1" si="113"/>
        <v>16.261177285044997</v>
      </c>
      <c r="M534" s="10">
        <f t="shared" ca="1" si="113"/>
        <v>0</v>
      </c>
      <c r="N534" s="10">
        <f t="shared" ca="1" si="113"/>
        <v>16.187594088673158</v>
      </c>
      <c r="O534" s="10">
        <f t="shared" ca="1" si="113"/>
        <v>0</v>
      </c>
      <c r="P534" s="10">
        <f t="shared" ca="1" si="114"/>
        <v>16.165468280392062</v>
      </c>
      <c r="Q534" s="10">
        <f t="shared" ca="1" si="114"/>
        <v>0</v>
      </c>
      <c r="R534" s="10">
        <f t="shared" ca="1" si="114"/>
        <v>16.151352909333426</v>
      </c>
      <c r="S534" s="10">
        <f t="shared" ca="1" si="114"/>
        <v>0</v>
      </c>
      <c r="T534" s="10">
        <f t="shared" ca="1" si="114"/>
        <v>15.863525497526657</v>
      </c>
      <c r="U534" s="10">
        <f t="shared" ca="1" si="114"/>
        <v>0</v>
      </c>
      <c r="V534" s="10">
        <f t="shared" ca="1" si="114"/>
        <v>15.795773186793509</v>
      </c>
      <c r="W534" s="10">
        <f t="shared" ca="1" si="114"/>
        <v>0</v>
      </c>
      <c r="X534" s="10">
        <f t="shared" ca="1" si="114"/>
        <v>15.856955697621075</v>
      </c>
      <c r="Y534" s="10">
        <f t="shared" ca="1" si="114"/>
        <v>0</v>
      </c>
      <c r="Z534" s="10">
        <f t="shared" ca="1" si="114"/>
        <v>15.816992022785737</v>
      </c>
      <c r="AA534" s="10">
        <f t="shared" ca="1" si="114"/>
        <v>0</v>
      </c>
      <c r="AB534" s="10">
        <f t="shared" ca="1" si="114"/>
        <v>15.835945431740567</v>
      </c>
      <c r="AC534" s="10">
        <f t="shared" ca="1" si="114"/>
        <v>0</v>
      </c>
      <c r="AD534" s="11">
        <f t="shared" ca="1" si="112"/>
        <v>0</v>
      </c>
    </row>
    <row r="535" spans="1:30" x14ac:dyDescent="0.25">
      <c r="A535">
        <v>1005204</v>
      </c>
      <c r="B535" s="2">
        <v>102</v>
      </c>
      <c r="C535" s="2">
        <v>1585</v>
      </c>
      <c r="D535" s="2">
        <v>6920</v>
      </c>
      <c r="E535">
        <v>36</v>
      </c>
      <c r="F535" s="10">
        <f t="shared" ca="1" si="113"/>
        <v>19.514792996372634</v>
      </c>
      <c r="G535" s="10">
        <f t="shared" ca="1" si="113"/>
        <v>0</v>
      </c>
      <c r="H535" s="10">
        <f t="shared" ca="1" si="113"/>
        <v>19.453175888866038</v>
      </c>
      <c r="I535" s="10">
        <f t="shared" ca="1" si="113"/>
        <v>0</v>
      </c>
      <c r="J535" s="10">
        <f t="shared" ca="1" si="113"/>
        <v>19.374123590374438</v>
      </c>
      <c r="K535" s="10">
        <f t="shared" ca="1" si="113"/>
        <v>0</v>
      </c>
      <c r="L535" s="10">
        <f t="shared" ca="1" si="113"/>
        <v>19.279793828392183</v>
      </c>
      <c r="M535" s="10">
        <f t="shared" ca="1" si="113"/>
        <v>0</v>
      </c>
      <c r="N535" s="10">
        <f t="shared" ca="1" si="113"/>
        <v>19.192551138000521</v>
      </c>
      <c r="O535" s="10">
        <f t="shared" ca="1" si="113"/>
        <v>0</v>
      </c>
      <c r="P535" s="10">
        <f t="shared" ca="1" si="114"/>
        <v>19.166318042175508</v>
      </c>
      <c r="Q535" s="10">
        <f t="shared" ca="1" si="114"/>
        <v>0</v>
      </c>
      <c r="R535" s="10">
        <f t="shared" ca="1" si="114"/>
        <v>19.149582387736022</v>
      </c>
      <c r="S535" s="10">
        <f t="shared" ca="1" si="114"/>
        <v>0</v>
      </c>
      <c r="T535" s="10">
        <f t="shared" ca="1" si="114"/>
        <v>18.808324614050854</v>
      </c>
      <c r="U535" s="10">
        <f t="shared" ca="1" si="114"/>
        <v>0</v>
      </c>
      <c r="V535" s="10">
        <f t="shared" ca="1" si="114"/>
        <v>18.727995216035279</v>
      </c>
      <c r="W535" s="10">
        <f t="shared" ca="1" si="114"/>
        <v>0</v>
      </c>
      <c r="X535" s="10">
        <f t="shared" ca="1" si="114"/>
        <v>18.800535240289467</v>
      </c>
      <c r="Y535" s="10">
        <f t="shared" ca="1" si="114"/>
        <v>0</v>
      </c>
      <c r="Z535" s="10">
        <f t="shared" ca="1" si="114"/>
        <v>18.753152975282195</v>
      </c>
      <c r="AA535" s="10">
        <f t="shared" ca="1" si="114"/>
        <v>0</v>
      </c>
      <c r="AB535" s="10">
        <f t="shared" ca="1" si="114"/>
        <v>18.775624768719339</v>
      </c>
      <c r="AC535" s="10">
        <f t="shared" ca="1" si="114"/>
        <v>0</v>
      </c>
      <c r="AD535" s="11">
        <f t="shared" ca="1" si="112"/>
        <v>0</v>
      </c>
    </row>
    <row r="536" spans="1:30" x14ac:dyDescent="0.25">
      <c r="A536">
        <v>1005205</v>
      </c>
      <c r="B536" s="2">
        <v>102</v>
      </c>
      <c r="C536" s="2">
        <v>1585</v>
      </c>
      <c r="D536" s="2">
        <v>6920</v>
      </c>
      <c r="E536">
        <v>36</v>
      </c>
      <c r="F536" s="10">
        <f t="shared" ca="1" si="113"/>
        <v>20.921521587075194</v>
      </c>
      <c r="G536" s="10">
        <f t="shared" ca="1" si="113"/>
        <v>0</v>
      </c>
      <c r="H536" s="10">
        <f t="shared" ca="1" si="113"/>
        <v>20.855462795415349</v>
      </c>
      <c r="I536" s="10">
        <f t="shared" ca="1" si="113"/>
        <v>0</v>
      </c>
      <c r="J536" s="10">
        <f t="shared" ca="1" si="113"/>
        <v>20.770711992795651</v>
      </c>
      <c r="K536" s="10">
        <f t="shared" ca="1" si="113"/>
        <v>0</v>
      </c>
      <c r="L536" s="10">
        <f t="shared" ca="1" si="113"/>
        <v>20.669582447020698</v>
      </c>
      <c r="M536" s="10">
        <f t="shared" ca="1" si="113"/>
        <v>0</v>
      </c>
      <c r="N536" s="10">
        <f t="shared" ca="1" si="113"/>
        <v>20.576050846112452</v>
      </c>
      <c r="O536" s="10">
        <f t="shared" ca="1" si="113"/>
        <v>0</v>
      </c>
      <c r="P536" s="10">
        <f t="shared" ca="1" si="114"/>
        <v>20.547926731206346</v>
      </c>
      <c r="Q536" s="10">
        <f t="shared" ca="1" si="114"/>
        <v>0</v>
      </c>
      <c r="R536" s="10">
        <f t="shared" ca="1" si="114"/>
        <v>20.529984683053719</v>
      </c>
      <c r="S536" s="10">
        <f t="shared" ca="1" si="114"/>
        <v>0</v>
      </c>
      <c r="T536" s="10">
        <f t="shared" ca="1" si="114"/>
        <v>20.164127259906131</v>
      </c>
      <c r="U536" s="10">
        <f t="shared" ca="1" si="114"/>
        <v>0</v>
      </c>
      <c r="V536" s="10">
        <f t="shared" ca="1" si="114"/>
        <v>20.07800729773323</v>
      </c>
      <c r="W536" s="10">
        <f t="shared" ca="1" si="114"/>
        <v>0</v>
      </c>
      <c r="X536" s="10">
        <f t="shared" ca="1" si="114"/>
        <v>20.155776387246149</v>
      </c>
      <c r="Y536" s="10">
        <f t="shared" ca="1" si="114"/>
        <v>0</v>
      </c>
      <c r="Z536" s="10">
        <f t="shared" ca="1" si="114"/>
        <v>20.104978560162948</v>
      </c>
      <c r="AA536" s="10">
        <f t="shared" ca="1" si="114"/>
        <v>0</v>
      </c>
      <c r="AB536" s="10">
        <f t="shared" ca="1" si="114"/>
        <v>20.129070238285433</v>
      </c>
      <c r="AC536" s="10">
        <f t="shared" ca="1" si="114"/>
        <v>0</v>
      </c>
      <c r="AD536" s="11">
        <f t="shared" ca="1" si="112"/>
        <v>0</v>
      </c>
    </row>
    <row r="537" spans="1:30" x14ac:dyDescent="0.25">
      <c r="A537">
        <v>1005206</v>
      </c>
      <c r="B537" s="2">
        <v>102</v>
      </c>
      <c r="C537" s="2">
        <v>1585</v>
      </c>
      <c r="D537" s="2">
        <v>6920</v>
      </c>
      <c r="E537">
        <v>36</v>
      </c>
      <c r="F537" s="10">
        <f t="shared" ca="1" si="113"/>
        <v>23.180297565204075</v>
      </c>
      <c r="G537" s="10">
        <f t="shared" ca="1" si="113"/>
        <v>0</v>
      </c>
      <c r="H537" s="10">
        <f t="shared" ca="1" si="113"/>
        <v>23.107106786937784</v>
      </c>
      <c r="I537" s="10">
        <f t="shared" ca="1" si="113"/>
        <v>0</v>
      </c>
      <c r="J537" s="10">
        <f t="shared" ca="1" si="113"/>
        <v>23.013205929132674</v>
      </c>
      <c r="K537" s="10">
        <f t="shared" ca="1" si="113"/>
        <v>0</v>
      </c>
      <c r="L537" s="10">
        <f t="shared" ca="1" si="113"/>
        <v>22.901158009771706</v>
      </c>
      <c r="M537" s="10">
        <f t="shared" ca="1" si="113"/>
        <v>0</v>
      </c>
      <c r="N537" s="10">
        <f t="shared" ca="1" si="113"/>
        <v>22.797528341548034</v>
      </c>
      <c r="O537" s="10">
        <f t="shared" ca="1" si="113"/>
        <v>0</v>
      </c>
      <c r="P537" s="10">
        <f t="shared" ca="1" si="114"/>
        <v>22.766367828218819</v>
      </c>
      <c r="Q537" s="10">
        <f t="shared" ca="1" si="114"/>
        <v>0</v>
      </c>
      <c r="R537" s="10">
        <f t="shared" ca="1" si="114"/>
        <v>22.746488680644575</v>
      </c>
      <c r="S537" s="10">
        <f t="shared" ca="1" si="114"/>
        <v>0</v>
      </c>
      <c r="T537" s="10">
        <f t="shared" ca="1" si="114"/>
        <v>22.34113174235004</v>
      </c>
      <c r="U537" s="10">
        <f t="shared" ca="1" si="114"/>
        <v>0</v>
      </c>
      <c r="V537" s="10">
        <f t="shared" ca="1" si="114"/>
        <v>22.245713904734192</v>
      </c>
      <c r="W537" s="10">
        <f t="shared" ca="1" si="114"/>
        <v>0</v>
      </c>
      <c r="X537" s="10">
        <f t="shared" ca="1" si="114"/>
        <v>22.331879274149681</v>
      </c>
      <c r="Y537" s="10">
        <f t="shared" ca="1" si="114"/>
        <v>0</v>
      </c>
      <c r="Z537" s="10">
        <f t="shared" ca="1" si="114"/>
        <v>22.275597098756581</v>
      </c>
      <c r="AA537" s="10">
        <f t="shared" ca="1" si="114"/>
        <v>0</v>
      </c>
      <c r="AB537" s="10">
        <f t="shared" ca="1" si="114"/>
        <v>22.302289816367963</v>
      </c>
      <c r="AC537" s="10">
        <f t="shared" ca="1" si="114"/>
        <v>0</v>
      </c>
      <c r="AD537" s="11">
        <f t="shared" ca="1" si="112"/>
        <v>0</v>
      </c>
    </row>
    <row r="538" spans="1:30" x14ac:dyDescent="0.25">
      <c r="A538">
        <v>1005207</v>
      </c>
      <c r="B538" s="2">
        <v>102</v>
      </c>
      <c r="C538" s="2">
        <v>1585</v>
      </c>
      <c r="D538" s="2">
        <v>6920</v>
      </c>
      <c r="E538">
        <v>36</v>
      </c>
      <c r="F538" s="10">
        <f t="shared" ca="1" si="113"/>
        <v>26.655421938647923</v>
      </c>
      <c r="G538" s="10">
        <f t="shared" ca="1" si="113"/>
        <v>0</v>
      </c>
      <c r="H538" s="10">
        <f t="shared" ca="1" si="113"/>
        <v>26.571258606783083</v>
      </c>
      <c r="I538" s="10">
        <f t="shared" ca="1" si="113"/>
        <v>0</v>
      </c>
      <c r="J538" s="10">
        <f t="shared" ca="1" si="113"/>
        <v>26.463280399076492</v>
      </c>
      <c r="K538" s="10">
        <f t="shared" ca="1" si="113"/>
        <v>0</v>
      </c>
      <c r="L538" s="10">
        <f t="shared" ca="1" si="113"/>
        <v>26.334434573887538</v>
      </c>
      <c r="M538" s="10">
        <f t="shared" ca="1" si="113"/>
        <v>0</v>
      </c>
      <c r="N538" s="10">
        <f t="shared" ca="1" si="113"/>
        <v>26.215269040136558</v>
      </c>
      <c r="O538" s="10">
        <f t="shared" ca="1" si="113"/>
        <v>0</v>
      </c>
      <c r="P538" s="10">
        <f t="shared" ca="1" si="114"/>
        <v>26.179437031152261</v>
      </c>
      <c r="Q538" s="10">
        <f t="shared" ca="1" si="114"/>
        <v>0</v>
      </c>
      <c r="R538" s="10">
        <f t="shared" ca="1" si="114"/>
        <v>26.156577658235172</v>
      </c>
      <c r="S538" s="10">
        <f t="shared" ca="1" si="114"/>
        <v>0</v>
      </c>
      <c r="T538" s="10">
        <f t="shared" ca="1" si="114"/>
        <v>25.690450759061168</v>
      </c>
      <c r="U538" s="10">
        <f t="shared" ca="1" si="114"/>
        <v>0</v>
      </c>
      <c r="V538" s="10">
        <f t="shared" ca="1" si="114"/>
        <v>25.580728150239196</v>
      </c>
      <c r="W538" s="10">
        <f t="shared" ca="1" si="114"/>
        <v>0</v>
      </c>
      <c r="X538" s="10">
        <f t="shared" ca="1" si="114"/>
        <v>25.679811187107408</v>
      </c>
      <c r="Y538" s="10">
        <f t="shared" ca="1" si="114"/>
        <v>0</v>
      </c>
      <c r="Z538" s="10">
        <f t="shared" ca="1" si="114"/>
        <v>25.615091347834074</v>
      </c>
      <c r="AA538" s="10">
        <f t="shared" ca="1" si="114"/>
        <v>0</v>
      </c>
      <c r="AB538" s="10">
        <f t="shared" ca="1" si="114"/>
        <v>25.645785761856121</v>
      </c>
      <c r="AC538" s="10">
        <f t="shared" ca="1" si="114"/>
        <v>0</v>
      </c>
      <c r="AD538" s="11">
        <f t="shared" ca="1" si="112"/>
        <v>0</v>
      </c>
    </row>
    <row r="539" spans="1:30" x14ac:dyDescent="0.25">
      <c r="A539">
        <v>1005208</v>
      </c>
      <c r="B539" s="2">
        <v>102</v>
      </c>
      <c r="C539" s="2">
        <v>1585</v>
      </c>
      <c r="D539" s="2">
        <v>6920</v>
      </c>
      <c r="E539">
        <v>36</v>
      </c>
      <c r="F539" s="10">
        <f t="shared" ca="1" si="113"/>
        <v>26.655421938647923</v>
      </c>
      <c r="G539" s="10">
        <f t="shared" ca="1" si="113"/>
        <v>0</v>
      </c>
      <c r="H539" s="10">
        <f t="shared" ca="1" si="113"/>
        <v>26.571258606783083</v>
      </c>
      <c r="I539" s="10">
        <f t="shared" ca="1" si="113"/>
        <v>0</v>
      </c>
      <c r="J539" s="10">
        <f t="shared" ca="1" si="113"/>
        <v>26.463280399076492</v>
      </c>
      <c r="K539" s="10">
        <f t="shared" ca="1" si="113"/>
        <v>0</v>
      </c>
      <c r="L539" s="10">
        <f t="shared" ca="1" si="113"/>
        <v>26.334434573887538</v>
      </c>
      <c r="M539" s="10">
        <f t="shared" ca="1" si="113"/>
        <v>0</v>
      </c>
      <c r="N539" s="10">
        <f t="shared" ca="1" si="113"/>
        <v>26.215269040136558</v>
      </c>
      <c r="O539" s="10">
        <f t="shared" ca="1" si="113"/>
        <v>0</v>
      </c>
      <c r="P539" s="10">
        <f t="shared" ca="1" si="114"/>
        <v>26.179437031152261</v>
      </c>
      <c r="Q539" s="10">
        <f t="shared" ca="1" si="114"/>
        <v>0</v>
      </c>
      <c r="R539" s="10">
        <f t="shared" ca="1" si="114"/>
        <v>26.156577658235172</v>
      </c>
      <c r="S539" s="10">
        <f t="shared" ca="1" si="114"/>
        <v>0</v>
      </c>
      <c r="T539" s="10">
        <f t="shared" ca="1" si="114"/>
        <v>25.690450759061168</v>
      </c>
      <c r="U539" s="10">
        <f t="shared" ca="1" si="114"/>
        <v>0</v>
      </c>
      <c r="V539" s="10">
        <f t="shared" ca="1" si="114"/>
        <v>25.580728150239196</v>
      </c>
      <c r="W539" s="10">
        <f t="shared" ca="1" si="114"/>
        <v>0</v>
      </c>
      <c r="X539" s="10">
        <f t="shared" ca="1" si="114"/>
        <v>25.679811187107408</v>
      </c>
      <c r="Y539" s="10">
        <f t="shared" ca="1" si="114"/>
        <v>0</v>
      </c>
      <c r="Z539" s="10">
        <f t="shared" ca="1" si="114"/>
        <v>25.615091347834074</v>
      </c>
      <c r="AA539" s="10">
        <f t="shared" ca="1" si="114"/>
        <v>0</v>
      </c>
      <c r="AB539" s="10">
        <f t="shared" ca="1" si="114"/>
        <v>25.645785761856121</v>
      </c>
      <c r="AC539" s="10">
        <f t="shared" ca="1" si="114"/>
        <v>0</v>
      </c>
      <c r="AD539" s="11">
        <f t="shared" ca="1" si="112"/>
        <v>0</v>
      </c>
    </row>
    <row r="540" spans="1:30" x14ac:dyDescent="0.25">
      <c r="A540">
        <v>1005209</v>
      </c>
      <c r="B540" s="2">
        <v>102</v>
      </c>
      <c r="C540" s="2">
        <v>1585</v>
      </c>
      <c r="D540" s="2">
        <v>6920</v>
      </c>
      <c r="E540">
        <v>36</v>
      </c>
      <c r="F540" s="10">
        <f t="shared" ref="F540:O549" ca="1" si="115">IFERROR(INDEX((INDIRECT("'"&amp;F$2&amp;F$3)),MATCH($A540,INDIRECT("'"&amp;F$2&amp;$A$1),0))*INDEX(F$4:F$8,MATCH($B540,$E$4:$E$8,0)),0)</f>
        <v>32.025844251476329</v>
      </c>
      <c r="G540" s="10">
        <f t="shared" ca="1" si="115"/>
        <v>0</v>
      </c>
      <c r="H540" s="10">
        <f t="shared" ca="1" si="115"/>
        <v>31.924724045456234</v>
      </c>
      <c r="I540" s="10">
        <f t="shared" ca="1" si="115"/>
        <v>0</v>
      </c>
      <c r="J540" s="10">
        <f t="shared" ca="1" si="115"/>
        <v>31.794990842563241</v>
      </c>
      <c r="K540" s="10">
        <f t="shared" ca="1" si="115"/>
        <v>0</v>
      </c>
      <c r="L540" s="10">
        <f t="shared" ca="1" si="115"/>
        <v>31.640185702376307</v>
      </c>
      <c r="M540" s="10">
        <f t="shared" ca="1" si="115"/>
        <v>0</v>
      </c>
      <c r="N540" s="10">
        <f t="shared" ca="1" si="115"/>
        <v>31.497011198035803</v>
      </c>
      <c r="O540" s="10">
        <f t="shared" ca="1" si="115"/>
        <v>0</v>
      </c>
      <c r="P540" s="10">
        <f t="shared" ref="P540:AC549" ca="1" si="116">IFERROR(INDEX((INDIRECT("'"&amp;P$2&amp;P$3)),MATCH($A540,INDIRECT("'"&amp;P$2&amp;$A$1),0))*INDEX(P$4:P$8,MATCH($B540,$E$4:$E$8,0)),0)</f>
        <v>31.453959906572852</v>
      </c>
      <c r="Q540" s="10">
        <f t="shared" ca="1" si="116"/>
        <v>0</v>
      </c>
      <c r="R540" s="10">
        <f t="shared" ca="1" si="116"/>
        <v>31.426494923335515</v>
      </c>
      <c r="S540" s="10">
        <f t="shared" ca="1" si="116"/>
        <v>0</v>
      </c>
      <c r="T540" s="10">
        <f t="shared" ca="1" si="116"/>
        <v>30.866454736812493</v>
      </c>
      <c r="U540" s="10">
        <f t="shared" ca="1" si="116"/>
        <v>0</v>
      </c>
      <c r="V540" s="10">
        <f t="shared" ca="1" si="116"/>
        <v>30.734625678203471</v>
      </c>
      <c r="W540" s="10">
        <f t="shared" ca="1" si="116"/>
        <v>0</v>
      </c>
      <c r="X540" s="10">
        <f t="shared" ca="1" si="116"/>
        <v>30.853671548646208</v>
      </c>
      <c r="Y540" s="10">
        <f t="shared" ca="1" si="116"/>
        <v>0</v>
      </c>
      <c r="Z540" s="10">
        <f t="shared" ca="1" si="116"/>
        <v>30.775912228335351</v>
      </c>
      <c r="AA540" s="10">
        <f t="shared" ca="1" si="116"/>
        <v>0</v>
      </c>
      <c r="AB540" s="10">
        <f t="shared" ca="1" si="116"/>
        <v>30.812790823809209</v>
      </c>
      <c r="AC540" s="10">
        <f t="shared" ca="1" si="116"/>
        <v>0</v>
      </c>
      <c r="AD540" s="11">
        <f t="shared" ca="1" si="112"/>
        <v>0</v>
      </c>
    </row>
    <row r="541" spans="1:30" x14ac:dyDescent="0.25">
      <c r="A541">
        <v>1005210</v>
      </c>
      <c r="B541" s="2">
        <v>102</v>
      </c>
      <c r="C541" s="2">
        <v>1585</v>
      </c>
      <c r="D541" s="2">
        <v>6920</v>
      </c>
      <c r="E541">
        <v>36</v>
      </c>
      <c r="F541" s="10">
        <f t="shared" ca="1" si="115"/>
        <v>32.773923203669362</v>
      </c>
      <c r="G541" s="10">
        <f t="shared" ca="1" si="115"/>
        <v>0</v>
      </c>
      <c r="H541" s="10">
        <f t="shared" ca="1" si="115"/>
        <v>32.670440970994449</v>
      </c>
      <c r="I541" s="10">
        <f t="shared" ca="1" si="115"/>
        <v>0</v>
      </c>
      <c r="J541" s="10">
        <f t="shared" ca="1" si="115"/>
        <v>32.537677381838328</v>
      </c>
      <c r="K541" s="10">
        <f t="shared" ca="1" si="115"/>
        <v>0</v>
      </c>
      <c r="L541" s="10">
        <f t="shared" ca="1" si="115"/>
        <v>32.379256209981598</v>
      </c>
      <c r="M541" s="10">
        <f t="shared" ca="1" si="115"/>
        <v>0</v>
      </c>
      <c r="N541" s="10">
        <f t="shared" ca="1" si="115"/>
        <v>32.232737349365998</v>
      </c>
      <c r="O541" s="10">
        <f t="shared" ca="1" si="115"/>
        <v>0</v>
      </c>
      <c r="P541" s="10">
        <f t="shared" ca="1" si="116"/>
        <v>32.188680439916673</v>
      </c>
      <c r="Q541" s="10">
        <f t="shared" ca="1" si="116"/>
        <v>0</v>
      </c>
      <c r="R541" s="10">
        <f t="shared" ca="1" si="116"/>
        <v>32.160573913064717</v>
      </c>
      <c r="S541" s="10">
        <f t="shared" ca="1" si="116"/>
        <v>0</v>
      </c>
      <c r="T541" s="10">
        <f t="shared" ca="1" si="116"/>
        <v>31.58745197067508</v>
      </c>
      <c r="U541" s="10">
        <f t="shared" ca="1" si="116"/>
        <v>0</v>
      </c>
      <c r="V541" s="10">
        <f t="shared" ca="1" si="116"/>
        <v>31.452543569543238</v>
      </c>
      <c r="W541" s="10">
        <f t="shared" ca="1" si="116"/>
        <v>0</v>
      </c>
      <c r="X541" s="10">
        <f t="shared" ca="1" si="116"/>
        <v>31.574370185103085</v>
      </c>
      <c r="Y541" s="10">
        <f t="shared" ca="1" si="116"/>
        <v>0</v>
      </c>
      <c r="Z541" s="10">
        <f t="shared" ca="1" si="116"/>
        <v>31.494794515770959</v>
      </c>
      <c r="AA541" s="10">
        <f t="shared" ca="1" si="116"/>
        <v>0</v>
      </c>
      <c r="AB541" s="10">
        <f t="shared" ca="1" si="116"/>
        <v>31.532534543681816</v>
      </c>
      <c r="AC541" s="10">
        <f t="shared" ca="1" si="116"/>
        <v>0</v>
      </c>
      <c r="AD541" s="11">
        <f t="shared" ca="1" si="112"/>
        <v>0</v>
      </c>
    </row>
    <row r="542" spans="1:30" x14ac:dyDescent="0.25">
      <c r="A542">
        <v>1005211</v>
      </c>
      <c r="B542" s="2">
        <v>102</v>
      </c>
      <c r="C542" s="2">
        <v>1585</v>
      </c>
      <c r="D542" s="2">
        <v>6920</v>
      </c>
      <c r="E542">
        <v>36</v>
      </c>
      <c r="F542" s="10">
        <f t="shared" ca="1" si="115"/>
        <v>35.479297104119567</v>
      </c>
      <c r="G542" s="10">
        <f t="shared" ca="1" si="115"/>
        <v>0</v>
      </c>
      <c r="H542" s="10">
        <f t="shared" ca="1" si="115"/>
        <v>35.367272771382382</v>
      </c>
      <c r="I542" s="10">
        <f t="shared" ca="1" si="115"/>
        <v>0</v>
      </c>
      <c r="J542" s="10">
        <f t="shared" ca="1" si="115"/>
        <v>35.223550007555559</v>
      </c>
      <c r="K542" s="10">
        <f t="shared" ca="1" si="115"/>
        <v>0</v>
      </c>
      <c r="L542" s="10">
        <f t="shared" ca="1" si="115"/>
        <v>35.052051716400165</v>
      </c>
      <c r="M542" s="10">
        <f t="shared" ca="1" si="115"/>
        <v>0</v>
      </c>
      <c r="N542" s="10">
        <f t="shared" ca="1" si="115"/>
        <v>34.893438231074242</v>
      </c>
      <c r="O542" s="10">
        <f t="shared" ca="1" si="115"/>
        <v>0</v>
      </c>
      <c r="P542" s="10">
        <f t="shared" ca="1" si="116"/>
        <v>34.845744576270441</v>
      </c>
      <c r="Q542" s="10">
        <f t="shared" ca="1" si="116"/>
        <v>0</v>
      </c>
      <c r="R542" s="10">
        <f t="shared" ca="1" si="116"/>
        <v>34.815317952928822</v>
      </c>
      <c r="S542" s="10">
        <f t="shared" ca="1" si="116"/>
        <v>0</v>
      </c>
      <c r="T542" s="10">
        <f t="shared" ca="1" si="116"/>
        <v>34.194886778285209</v>
      </c>
      <c r="U542" s="10">
        <f t="shared" ca="1" si="116"/>
        <v>0</v>
      </c>
      <c r="V542" s="10">
        <f t="shared" ca="1" si="116"/>
        <v>34.048842155679196</v>
      </c>
      <c r="W542" s="10">
        <f t="shared" ca="1" si="116"/>
        <v>0</v>
      </c>
      <c r="X542" s="10">
        <f t="shared" ca="1" si="116"/>
        <v>34.180725136602064</v>
      </c>
      <c r="Y542" s="10">
        <f t="shared" ca="1" si="116"/>
        <v>0</v>
      </c>
      <c r="Z542" s="10">
        <f t="shared" ca="1" si="116"/>
        <v>34.094580771249504</v>
      </c>
      <c r="AA542" s="10">
        <f t="shared" ca="1" si="116"/>
        <v>0</v>
      </c>
      <c r="AB542" s="10">
        <f t="shared" ca="1" si="116"/>
        <v>34.135436107812239</v>
      </c>
      <c r="AC542" s="10">
        <f t="shared" ca="1" si="116"/>
        <v>0</v>
      </c>
      <c r="AD542" s="11">
        <f t="shared" ca="1" si="112"/>
        <v>0</v>
      </c>
    </row>
    <row r="543" spans="1:30" x14ac:dyDescent="0.25">
      <c r="A543">
        <v>1005212</v>
      </c>
      <c r="B543" s="2">
        <v>102</v>
      </c>
      <c r="C543" s="2">
        <v>1585</v>
      </c>
      <c r="D543" s="2">
        <v>6920</v>
      </c>
      <c r="E543">
        <v>36</v>
      </c>
      <c r="F543" s="10">
        <f t="shared" ca="1" si="115"/>
        <v>68.294917411101494</v>
      </c>
      <c r="G543" s="10">
        <f t="shared" ca="1" si="115"/>
        <v>0</v>
      </c>
      <c r="H543" s="10">
        <f t="shared" ca="1" si="115"/>
        <v>68.07927918890482</v>
      </c>
      <c r="I543" s="10">
        <f t="shared" ca="1" si="115"/>
        <v>0</v>
      </c>
      <c r="J543" s="10">
        <f t="shared" ca="1" si="115"/>
        <v>67.802623925503099</v>
      </c>
      <c r="K543" s="10">
        <f t="shared" ca="1" si="115"/>
        <v>0</v>
      </c>
      <c r="L543" s="10">
        <f t="shared" ca="1" si="115"/>
        <v>67.472502908837214</v>
      </c>
      <c r="M543" s="10">
        <f t="shared" ca="1" si="115"/>
        <v>0</v>
      </c>
      <c r="N543" s="10">
        <f t="shared" ca="1" si="115"/>
        <v>67.16718415213154</v>
      </c>
      <c r="O543" s="10">
        <f t="shared" ca="1" si="115"/>
        <v>0</v>
      </c>
      <c r="P543" s="10">
        <f t="shared" ca="1" si="116"/>
        <v>67.075377535830768</v>
      </c>
      <c r="Q543" s="10">
        <f t="shared" ca="1" si="116"/>
        <v>0</v>
      </c>
      <c r="R543" s="10">
        <f t="shared" ca="1" si="116"/>
        <v>67.016808626697184</v>
      </c>
      <c r="S543" s="10">
        <f t="shared" ca="1" si="116"/>
        <v>0</v>
      </c>
      <c r="T543" s="10">
        <f t="shared" ca="1" si="116"/>
        <v>65.822526346887358</v>
      </c>
      <c r="U543" s="10">
        <f t="shared" ca="1" si="116"/>
        <v>0</v>
      </c>
      <c r="V543" s="10">
        <f t="shared" ca="1" si="116"/>
        <v>65.541401683962306</v>
      </c>
      <c r="W543" s="10">
        <f t="shared" ca="1" si="116"/>
        <v>0</v>
      </c>
      <c r="X543" s="10">
        <f t="shared" ca="1" si="116"/>
        <v>65.795266276139131</v>
      </c>
      <c r="Y543" s="10">
        <f t="shared" ca="1" si="116"/>
        <v>0</v>
      </c>
      <c r="Z543" s="10">
        <f t="shared" ca="1" si="116"/>
        <v>65.629445000144855</v>
      </c>
      <c r="AA543" s="10">
        <f t="shared" ca="1" si="116"/>
        <v>0</v>
      </c>
      <c r="AB543" s="10">
        <f t="shared" ca="1" si="116"/>
        <v>65.708088379921136</v>
      </c>
      <c r="AC543" s="10">
        <f t="shared" ca="1" si="116"/>
        <v>0</v>
      </c>
      <c r="AD543" s="11">
        <f t="shared" ca="1" si="112"/>
        <v>0</v>
      </c>
    </row>
    <row r="544" spans="1:30" x14ac:dyDescent="0.25">
      <c r="A544">
        <v>1005315</v>
      </c>
      <c r="B544" s="2">
        <v>102</v>
      </c>
      <c r="C544" s="2">
        <v>1585</v>
      </c>
      <c r="D544" s="2">
        <v>6920</v>
      </c>
      <c r="E544">
        <v>36</v>
      </c>
      <c r="F544" s="10">
        <f t="shared" ca="1" si="115"/>
        <v>36.213934226955267</v>
      </c>
      <c r="G544" s="10">
        <f t="shared" ca="1" si="115"/>
        <v>0</v>
      </c>
      <c r="H544" s="10">
        <f t="shared" ca="1" si="115"/>
        <v>36.099590309553022</v>
      </c>
      <c r="I544" s="10">
        <f t="shared" ca="1" si="115"/>
        <v>0</v>
      </c>
      <c r="J544" s="10">
        <f t="shared" ca="1" si="115"/>
        <v>35.95289161084807</v>
      </c>
      <c r="K544" s="10">
        <f t="shared" ca="1" si="115"/>
        <v>0</v>
      </c>
      <c r="L544" s="10">
        <f t="shared" ca="1" si="115"/>
        <v>35.777842262556</v>
      </c>
      <c r="M544" s="10">
        <f t="shared" ca="1" si="115"/>
        <v>0</v>
      </c>
      <c r="N544" s="10">
        <f t="shared" ca="1" si="115"/>
        <v>35.615944513898683</v>
      </c>
      <c r="O544" s="10">
        <f t="shared" ca="1" si="115"/>
        <v>0</v>
      </c>
      <c r="P544" s="10">
        <f t="shared" ca="1" si="116"/>
        <v>35.567263310518605</v>
      </c>
      <c r="Q544" s="10">
        <f t="shared" ca="1" si="116"/>
        <v>0</v>
      </c>
      <c r="R544" s="10">
        <f t="shared" ca="1" si="116"/>
        <v>35.536206671115401</v>
      </c>
      <c r="S544" s="10">
        <f t="shared" ca="1" si="116"/>
        <v>0</v>
      </c>
      <c r="T544" s="10">
        <f t="shared" ca="1" si="116"/>
        <v>34.902928799658149</v>
      </c>
      <c r="U544" s="10">
        <f t="shared" ca="1" si="116"/>
        <v>0</v>
      </c>
      <c r="V544" s="10">
        <f t="shared" ca="1" si="116"/>
        <v>34.753860165583077</v>
      </c>
      <c r="W544" s="10">
        <f t="shared" ca="1" si="116"/>
        <v>0</v>
      </c>
      <c r="X544" s="10">
        <f t="shared" ca="1" si="116"/>
        <v>34.888473925905885</v>
      </c>
      <c r="Y544" s="10">
        <f t="shared" ca="1" si="116"/>
        <v>0</v>
      </c>
      <c r="Z544" s="10">
        <f t="shared" ca="1" si="116"/>
        <v>34.800545848533176</v>
      </c>
      <c r="AA544" s="10">
        <f t="shared" ca="1" si="116"/>
        <v>0</v>
      </c>
      <c r="AB544" s="10">
        <f t="shared" ca="1" si="116"/>
        <v>34.842247138915589</v>
      </c>
      <c r="AC544" s="10">
        <f t="shared" ca="1" si="116"/>
        <v>0</v>
      </c>
      <c r="AD544" s="11">
        <f t="shared" ca="1" si="112"/>
        <v>0</v>
      </c>
    </row>
    <row r="545" spans="1:30" x14ac:dyDescent="0.25">
      <c r="A545">
        <v>1005337</v>
      </c>
      <c r="B545" s="2">
        <v>102</v>
      </c>
      <c r="C545" s="2">
        <v>1585</v>
      </c>
      <c r="D545" s="2">
        <v>6920</v>
      </c>
      <c r="E545">
        <v>36</v>
      </c>
      <c r="F545" s="10">
        <f t="shared" ca="1" si="115"/>
        <v>142.64798501664046</v>
      </c>
      <c r="G545" s="10">
        <f t="shared" ca="1" si="115"/>
        <v>0</v>
      </c>
      <c r="H545" s="10">
        <f t="shared" ca="1" si="115"/>
        <v>142.19758022730943</v>
      </c>
      <c r="I545" s="10">
        <f t="shared" ca="1" si="115"/>
        <v>0</v>
      </c>
      <c r="J545" s="10">
        <f t="shared" ca="1" si="115"/>
        <v>141.61972879466259</v>
      </c>
      <c r="K545" s="10">
        <f t="shared" ca="1" si="115"/>
        <v>0</v>
      </c>
      <c r="L545" s="10">
        <f t="shared" ca="1" si="115"/>
        <v>140.93020313705665</v>
      </c>
      <c r="M545" s="10">
        <f t="shared" ca="1" si="115"/>
        <v>0</v>
      </c>
      <c r="N545" s="10">
        <f t="shared" ca="1" si="115"/>
        <v>140.29248210183405</v>
      </c>
      <c r="O545" s="10">
        <f t="shared" ca="1" si="115"/>
        <v>0</v>
      </c>
      <c r="P545" s="10">
        <f t="shared" ca="1" si="116"/>
        <v>140.1007250967312</v>
      </c>
      <c r="Q545" s="10">
        <f t="shared" ca="1" si="116"/>
        <v>0</v>
      </c>
      <c r="R545" s="10">
        <f t="shared" ca="1" si="116"/>
        <v>139.97839188088969</v>
      </c>
      <c r="S545" s="10">
        <f t="shared" ca="1" si="116"/>
        <v>0</v>
      </c>
      <c r="T545" s="10">
        <f t="shared" ca="1" si="116"/>
        <v>137.48388764523102</v>
      </c>
      <c r="U545" s="10">
        <f t="shared" ca="1" si="116"/>
        <v>0</v>
      </c>
      <c r="V545" s="10">
        <f t="shared" ca="1" si="116"/>
        <v>136.89670095221041</v>
      </c>
      <c r="W545" s="10">
        <f t="shared" ca="1" si="116"/>
        <v>0</v>
      </c>
      <c r="X545" s="10">
        <f t="shared" ca="1" si="116"/>
        <v>137.42694937938265</v>
      </c>
      <c r="Y545" s="10">
        <f t="shared" ca="1" si="116"/>
        <v>0</v>
      </c>
      <c r="Z545" s="10">
        <f t="shared" ca="1" si="116"/>
        <v>137.08059753080971</v>
      </c>
      <c r="AA545" s="10">
        <f t="shared" ca="1" si="116"/>
        <v>0</v>
      </c>
      <c r="AB545" s="10">
        <f t="shared" ca="1" si="116"/>
        <v>137.24486040841825</v>
      </c>
      <c r="AC545" s="10">
        <f t="shared" ca="1" si="116"/>
        <v>0</v>
      </c>
      <c r="AD545" s="11">
        <f t="shared" ca="1" si="112"/>
        <v>0</v>
      </c>
    </row>
    <row r="546" spans="1:30" x14ac:dyDescent="0.25">
      <c r="A546">
        <v>1005338</v>
      </c>
      <c r="B546" s="2">
        <v>102</v>
      </c>
      <c r="C546" s="2">
        <v>1585</v>
      </c>
      <c r="D546" s="2">
        <v>6920</v>
      </c>
      <c r="E546">
        <v>36</v>
      </c>
      <c r="F546" s="10">
        <f t="shared" ca="1" si="115"/>
        <v>37.719419114977043</v>
      </c>
      <c r="G546" s="10">
        <f t="shared" ca="1" si="115"/>
        <v>0</v>
      </c>
      <c r="H546" s="10">
        <f t="shared" ca="1" si="115"/>
        <v>37.600321694721245</v>
      </c>
      <c r="I546" s="10">
        <f t="shared" ca="1" si="115"/>
        <v>0</v>
      </c>
      <c r="J546" s="10">
        <f t="shared" ca="1" si="115"/>
        <v>37.447524440896359</v>
      </c>
      <c r="K546" s="10">
        <f t="shared" ca="1" si="115"/>
        <v>0</v>
      </c>
      <c r="L546" s="10">
        <f t="shared" ca="1" si="115"/>
        <v>37.265197944894787</v>
      </c>
      <c r="M546" s="10">
        <f t="shared" ca="1" si="115"/>
        <v>0</v>
      </c>
      <c r="N546" s="10">
        <f t="shared" ca="1" si="115"/>
        <v>37.096569786542659</v>
      </c>
      <c r="O546" s="10">
        <f t="shared" ca="1" si="115"/>
        <v>0</v>
      </c>
      <c r="P546" s="10">
        <f t="shared" ca="1" si="116"/>
        <v>37.045864809231809</v>
      </c>
      <c r="Q546" s="10">
        <f t="shared" ca="1" si="116"/>
        <v>0</v>
      </c>
      <c r="R546" s="10">
        <f t="shared" ca="1" si="116"/>
        <v>37.013517083889106</v>
      </c>
      <c r="S546" s="10">
        <f t="shared" ca="1" si="116"/>
        <v>0</v>
      </c>
      <c r="T546" s="10">
        <f t="shared" ca="1" si="116"/>
        <v>36.353912598498589</v>
      </c>
      <c r="U546" s="10">
        <f t="shared" ca="1" si="116"/>
        <v>0</v>
      </c>
      <c r="V546" s="10">
        <f t="shared" ca="1" si="116"/>
        <v>36.198646886401789</v>
      </c>
      <c r="W546" s="10">
        <f t="shared" ca="1" si="116"/>
        <v>0</v>
      </c>
      <c r="X546" s="10">
        <f t="shared" ca="1" si="116"/>
        <v>36.338856807048295</v>
      </c>
      <c r="Y546" s="10">
        <f t="shared" ca="1" si="116"/>
        <v>0</v>
      </c>
      <c r="Z546" s="10">
        <f t="shared" ca="1" si="116"/>
        <v>36.247273385550649</v>
      </c>
      <c r="AA546" s="10">
        <f t="shared" ca="1" si="116"/>
        <v>0</v>
      </c>
      <c r="AB546" s="10">
        <f t="shared" ca="1" si="116"/>
        <v>36.290708281072135</v>
      </c>
      <c r="AC546" s="10">
        <f t="shared" ca="1" si="116"/>
        <v>0</v>
      </c>
      <c r="AD546" s="11">
        <f t="shared" ca="1" si="112"/>
        <v>0</v>
      </c>
    </row>
    <row r="547" spans="1:30" x14ac:dyDescent="0.25">
      <c r="A547">
        <v>1005339</v>
      </c>
      <c r="B547" s="2">
        <v>102</v>
      </c>
      <c r="C547" s="2">
        <v>1585</v>
      </c>
      <c r="D547" s="2">
        <v>6920</v>
      </c>
      <c r="E547">
        <v>36</v>
      </c>
      <c r="F547" s="10">
        <f t="shared" ca="1" si="115"/>
        <v>72.458866958346846</v>
      </c>
      <c r="G547" s="10">
        <f t="shared" ca="1" si="115"/>
        <v>0</v>
      </c>
      <c r="H547" s="10">
        <f t="shared" ca="1" si="115"/>
        <v>72.230081247116985</v>
      </c>
      <c r="I547" s="10">
        <f t="shared" ca="1" si="115"/>
        <v>0</v>
      </c>
      <c r="J547" s="10">
        <f t="shared" ca="1" si="115"/>
        <v>71.936558278145753</v>
      </c>
      <c r="K547" s="10">
        <f t="shared" ca="1" si="115"/>
        <v>0</v>
      </c>
      <c r="L547" s="10">
        <f t="shared" ca="1" si="115"/>
        <v>71.586309742332176</v>
      </c>
      <c r="M547" s="10">
        <f t="shared" ca="1" si="115"/>
        <v>0</v>
      </c>
      <c r="N547" s="10">
        <f t="shared" ca="1" si="115"/>
        <v>71.262375663331042</v>
      </c>
      <c r="O547" s="10">
        <f t="shared" ca="1" si="115"/>
        <v>0</v>
      </c>
      <c r="P547" s="10">
        <f t="shared" ca="1" si="116"/>
        <v>71.16497158629862</v>
      </c>
      <c r="Q547" s="10">
        <f t="shared" ca="1" si="116"/>
        <v>0</v>
      </c>
      <c r="R547" s="10">
        <f t="shared" ca="1" si="116"/>
        <v>71.102831723543389</v>
      </c>
      <c r="S547" s="10">
        <f t="shared" ca="1" si="116"/>
        <v>0</v>
      </c>
      <c r="T547" s="10">
        <f t="shared" ca="1" si="116"/>
        <v>69.835733905669969</v>
      </c>
      <c r="U547" s="10">
        <f t="shared" ca="1" si="116"/>
        <v>0</v>
      </c>
      <c r="V547" s="10">
        <f t="shared" ca="1" si="116"/>
        <v>69.537469037334617</v>
      </c>
      <c r="W547" s="10">
        <f t="shared" ca="1" si="116"/>
        <v>0</v>
      </c>
      <c r="X547" s="10">
        <f t="shared" ca="1" si="116"/>
        <v>69.806811785042299</v>
      </c>
      <c r="Y547" s="10">
        <f t="shared" ca="1" si="116"/>
        <v>0</v>
      </c>
      <c r="Z547" s="10">
        <f t="shared" ca="1" si="116"/>
        <v>69.63088036537593</v>
      </c>
      <c r="AA547" s="10">
        <f t="shared" ca="1" si="116"/>
        <v>0</v>
      </c>
      <c r="AB547" s="10">
        <f t="shared" ca="1" si="116"/>
        <v>69.71431864172763</v>
      </c>
      <c r="AC547" s="10">
        <f t="shared" ca="1" si="116"/>
        <v>0</v>
      </c>
      <c r="AD547" s="11">
        <f t="shared" ca="1" si="112"/>
        <v>0</v>
      </c>
    </row>
    <row r="548" spans="1:30" x14ac:dyDescent="0.25">
      <c r="A548">
        <v>1005340</v>
      </c>
      <c r="B548" s="2">
        <v>102</v>
      </c>
      <c r="C548" s="2">
        <v>1585</v>
      </c>
      <c r="D548" s="2">
        <v>6920</v>
      </c>
      <c r="E548">
        <v>36</v>
      </c>
      <c r="F548" s="10">
        <f t="shared" ca="1" si="115"/>
        <v>36.076772702900804</v>
      </c>
      <c r="G548" s="10">
        <f t="shared" ca="1" si="115"/>
        <v>0</v>
      </c>
      <c r="H548" s="10">
        <f t="shared" ca="1" si="115"/>
        <v>35.962861867026767</v>
      </c>
      <c r="I548" s="10">
        <f t="shared" ca="1" si="115"/>
        <v>0</v>
      </c>
      <c r="J548" s="10">
        <f t="shared" ca="1" si="115"/>
        <v>35.816718794699362</v>
      </c>
      <c r="K548" s="10">
        <f t="shared" ca="1" si="115"/>
        <v>0</v>
      </c>
      <c r="L548" s="10">
        <f t="shared" ca="1" si="115"/>
        <v>35.642332451847295</v>
      </c>
      <c r="M548" s="10">
        <f t="shared" ca="1" si="115"/>
        <v>0</v>
      </c>
      <c r="N548" s="10">
        <f t="shared" ca="1" si="115"/>
        <v>35.481047896493074</v>
      </c>
      <c r="O548" s="10">
        <f t="shared" ca="1" si="115"/>
        <v>0</v>
      </c>
      <c r="P548" s="10">
        <f t="shared" ca="1" si="116"/>
        <v>35.432551074848675</v>
      </c>
      <c r="Q548" s="10">
        <f t="shared" ca="1" si="116"/>
        <v>0</v>
      </c>
      <c r="R548" s="10">
        <f t="shared" ca="1" si="116"/>
        <v>35.401612063537627</v>
      </c>
      <c r="S548" s="10">
        <f t="shared" ca="1" si="116"/>
        <v>0</v>
      </c>
      <c r="T548" s="10">
        <f t="shared" ca="1" si="116"/>
        <v>34.770732753845422</v>
      </c>
      <c r="U548" s="10">
        <f t="shared" ca="1" si="116"/>
        <v>0</v>
      </c>
      <c r="V548" s="10">
        <f t="shared" ca="1" si="116"/>
        <v>34.6222287223598</v>
      </c>
      <c r="W548" s="10">
        <f t="shared" ca="1" si="116"/>
        <v>0</v>
      </c>
      <c r="X548" s="10">
        <f t="shared" ca="1" si="116"/>
        <v>34.75633262842571</v>
      </c>
      <c r="Y548" s="10">
        <f t="shared" ca="1" si="116"/>
        <v>0</v>
      </c>
      <c r="Z548" s="10">
        <f t="shared" ca="1" si="116"/>
        <v>34.668737581676631</v>
      </c>
      <c r="AA548" s="10">
        <f t="shared" ca="1" si="116"/>
        <v>0</v>
      </c>
      <c r="AB548" s="10">
        <f t="shared" ca="1" si="116"/>
        <v>34.710280926984417</v>
      </c>
      <c r="AC548" s="10">
        <f t="shared" ca="1" si="116"/>
        <v>0</v>
      </c>
      <c r="AD548" s="11">
        <f t="shared" ca="1" si="112"/>
        <v>0</v>
      </c>
    </row>
    <row r="549" spans="1:30" x14ac:dyDescent="0.25">
      <c r="A549">
        <v>1005376</v>
      </c>
      <c r="B549" s="2">
        <v>102</v>
      </c>
      <c r="C549" s="2">
        <v>1585</v>
      </c>
      <c r="D549" s="2">
        <v>6920</v>
      </c>
      <c r="E549">
        <v>36</v>
      </c>
      <c r="F549" s="10">
        <f t="shared" ca="1" si="115"/>
        <v>37.399284117833929</v>
      </c>
      <c r="G549" s="10">
        <f t="shared" ca="1" si="115"/>
        <v>0</v>
      </c>
      <c r="H549" s="10">
        <f t="shared" ca="1" si="115"/>
        <v>37.28119750986496</v>
      </c>
      <c r="I549" s="10">
        <f t="shared" ca="1" si="115"/>
        <v>0</v>
      </c>
      <c r="J549" s="10">
        <f t="shared" ca="1" si="115"/>
        <v>37.129697088005258</v>
      </c>
      <c r="K549" s="10">
        <f t="shared" ca="1" si="115"/>
        <v>0</v>
      </c>
      <c r="L549" s="10">
        <f t="shared" ca="1" si="115"/>
        <v>36.948918046700662</v>
      </c>
      <c r="M549" s="10">
        <f t="shared" ca="1" si="115"/>
        <v>0</v>
      </c>
      <c r="N549" s="10">
        <f t="shared" ca="1" si="115"/>
        <v>36.781721081517965</v>
      </c>
      <c r="O549" s="10">
        <f t="shared" ca="1" si="115"/>
        <v>0</v>
      </c>
      <c r="P549" s="10">
        <f t="shared" ca="1" si="116"/>
        <v>36.731446451178179</v>
      </c>
      <c r="Q549" s="10">
        <f t="shared" ca="1" si="116"/>
        <v>0</v>
      </c>
      <c r="R549" s="10">
        <f t="shared" ca="1" si="116"/>
        <v>36.699373269802564</v>
      </c>
      <c r="S549" s="10">
        <f t="shared" ca="1" si="116"/>
        <v>0</v>
      </c>
      <c r="T549" s="10">
        <f t="shared" ca="1" si="116"/>
        <v>36.045367027571693</v>
      </c>
      <c r="U549" s="10">
        <f t="shared" ca="1" si="116"/>
        <v>0</v>
      </c>
      <c r="V549" s="10">
        <f t="shared" ca="1" si="116"/>
        <v>35.891419097918657</v>
      </c>
      <c r="W549" s="10">
        <f t="shared" ca="1" si="116"/>
        <v>0</v>
      </c>
      <c r="X549" s="10">
        <f t="shared" ca="1" si="116"/>
        <v>36.030439018729567</v>
      </c>
      <c r="Y549" s="10">
        <f t="shared" ca="1" si="116"/>
        <v>0</v>
      </c>
      <c r="Z549" s="10">
        <f t="shared" ca="1" si="116"/>
        <v>35.939632890707465</v>
      </c>
      <c r="AA549" s="10">
        <f t="shared" ca="1" si="116"/>
        <v>0</v>
      </c>
      <c r="AB549" s="10">
        <f t="shared" ca="1" si="116"/>
        <v>35.982699142424778</v>
      </c>
      <c r="AC549" s="10">
        <f t="shared" ca="1" si="116"/>
        <v>0</v>
      </c>
      <c r="AD549" s="11">
        <f t="shared" ca="1" si="112"/>
        <v>0</v>
      </c>
    </row>
    <row r="550" spans="1:30" x14ac:dyDescent="0.25">
      <c r="A550">
        <v>1005377</v>
      </c>
      <c r="B550" s="2">
        <v>102</v>
      </c>
      <c r="C550" s="2">
        <v>1585</v>
      </c>
      <c r="D550" s="2">
        <v>6920</v>
      </c>
      <c r="E550">
        <v>36</v>
      </c>
      <c r="F550" s="10">
        <f t="shared" ref="F550:O559" ca="1" si="117">IFERROR(INDEX((INDIRECT("'"&amp;F$2&amp;F$3)),MATCH($A550,INDIRECT("'"&amp;F$2&amp;$A$1),0))*INDEX(F$4:F$8,MATCH($B550,$E$4:$E$8,0)),0)</f>
        <v>37.448387943445425</v>
      </c>
      <c r="G550" s="10">
        <f t="shared" ca="1" si="117"/>
        <v>0</v>
      </c>
      <c r="H550" s="10">
        <f t="shared" ca="1" si="117"/>
        <v>37.330146292289356</v>
      </c>
      <c r="I550" s="10">
        <f t="shared" ca="1" si="117"/>
        <v>0</v>
      </c>
      <c r="J550" s="10">
        <f t="shared" ca="1" si="117"/>
        <v>37.178446956186498</v>
      </c>
      <c r="K550" s="10">
        <f t="shared" ca="1" si="117"/>
        <v>0</v>
      </c>
      <c r="L550" s="10">
        <f t="shared" ca="1" si="117"/>
        <v>36.997430558934376</v>
      </c>
      <c r="M550" s="10">
        <f t="shared" ca="1" si="117"/>
        <v>0</v>
      </c>
      <c r="N550" s="10">
        <f t="shared" ca="1" si="117"/>
        <v>36.830014070549169</v>
      </c>
      <c r="O550" s="10">
        <f t="shared" ca="1" si="117"/>
        <v>0</v>
      </c>
      <c r="P550" s="10">
        <f t="shared" ref="P550:AC559" ca="1" si="118">IFERROR(INDEX((INDIRECT("'"&amp;P$2&amp;P$3)),MATCH($A550,INDIRECT("'"&amp;P$2&amp;$A$1),0))*INDEX(P$4:P$8,MATCH($B550,$E$4:$E$8,0)),0)</f>
        <v>36.779673431548012</v>
      </c>
      <c r="Q550" s="10">
        <f t="shared" ca="1" si="118"/>
        <v>0</v>
      </c>
      <c r="R550" s="10">
        <f t="shared" ca="1" si="118"/>
        <v>36.747558139315409</v>
      </c>
      <c r="S550" s="10">
        <f t="shared" ca="1" si="118"/>
        <v>0</v>
      </c>
      <c r="T550" s="10">
        <f t="shared" ca="1" si="118"/>
        <v>36.092693211972644</v>
      </c>
      <c r="U550" s="10">
        <f t="shared" ca="1" si="118"/>
        <v>0</v>
      </c>
      <c r="V550" s="10">
        <f t="shared" ca="1" si="118"/>
        <v>35.938543154592587</v>
      </c>
      <c r="W550" s="10">
        <f t="shared" ca="1" si="118"/>
        <v>0</v>
      </c>
      <c r="X550" s="10">
        <f t="shared" ca="1" si="118"/>
        <v>36.07774560322747</v>
      </c>
      <c r="Y550" s="10">
        <f t="shared" ca="1" si="118"/>
        <v>0</v>
      </c>
      <c r="Z550" s="10">
        <f t="shared" ca="1" si="118"/>
        <v>35.986820250242104</v>
      </c>
      <c r="AA550" s="10">
        <f t="shared" ca="1" si="118"/>
        <v>0</v>
      </c>
      <c r="AB550" s="10">
        <f t="shared" ca="1" si="118"/>
        <v>36.029943046296133</v>
      </c>
      <c r="AC550" s="10">
        <f t="shared" ca="1" si="118"/>
        <v>0</v>
      </c>
      <c r="AD550" s="11">
        <f t="shared" ca="1" si="112"/>
        <v>0</v>
      </c>
    </row>
    <row r="551" spans="1:30" x14ac:dyDescent="0.25">
      <c r="A551">
        <v>1005378</v>
      </c>
      <c r="B551" s="2">
        <v>102</v>
      </c>
      <c r="C551" s="2">
        <v>1585</v>
      </c>
      <c r="D551" s="2">
        <v>6920</v>
      </c>
      <c r="E551">
        <v>36</v>
      </c>
      <c r="F551" s="10">
        <f t="shared" ca="1" si="117"/>
        <v>72.683537534748055</v>
      </c>
      <c r="G551" s="10">
        <f t="shared" ca="1" si="117"/>
        <v>0</v>
      </c>
      <c r="H551" s="10">
        <f t="shared" ca="1" si="117"/>
        <v>72.454042435974998</v>
      </c>
      <c r="I551" s="10">
        <f t="shared" ca="1" si="117"/>
        <v>0</v>
      </c>
      <c r="J551" s="10">
        <f t="shared" ca="1" si="117"/>
        <v>72.159609350997357</v>
      </c>
      <c r="K551" s="10">
        <f t="shared" ca="1" si="117"/>
        <v>0</v>
      </c>
      <c r="L551" s="10">
        <f t="shared" ca="1" si="117"/>
        <v>71.808274812273041</v>
      </c>
      <c r="M551" s="10">
        <f t="shared" ca="1" si="117"/>
        <v>0</v>
      </c>
      <c r="N551" s="10">
        <f t="shared" ca="1" si="117"/>
        <v>71.483336322641435</v>
      </c>
      <c r="O551" s="10">
        <f t="shared" ca="1" si="117"/>
        <v>0</v>
      </c>
      <c r="P551" s="10">
        <f t="shared" ca="1" si="118"/>
        <v>71.385630228325979</v>
      </c>
      <c r="Q551" s="10">
        <f t="shared" ca="1" si="118"/>
        <v>0</v>
      </c>
      <c r="R551" s="10">
        <f t="shared" ca="1" si="118"/>
        <v>71.323297690755794</v>
      </c>
      <c r="S551" s="10">
        <f t="shared" ca="1" si="118"/>
        <v>0</v>
      </c>
      <c r="T551" s="10">
        <f t="shared" ca="1" si="118"/>
        <v>70.052271028711218</v>
      </c>
      <c r="U551" s="10">
        <f t="shared" ca="1" si="118"/>
        <v>0</v>
      </c>
      <c r="V551" s="10">
        <f t="shared" ca="1" si="118"/>
        <v>69.753081341334351</v>
      </c>
      <c r="W551" s="10">
        <f t="shared" ca="1" si="118"/>
        <v>0</v>
      </c>
      <c r="X551" s="10">
        <f t="shared" ca="1" si="118"/>
        <v>70.023259230314821</v>
      </c>
      <c r="Y551" s="10">
        <f t="shared" ca="1" si="118"/>
        <v>0</v>
      </c>
      <c r="Z551" s="10">
        <f t="shared" ca="1" si="118"/>
        <v>69.846782306486958</v>
      </c>
      <c r="AA551" s="10">
        <f t="shared" ca="1" si="118"/>
        <v>0</v>
      </c>
      <c r="AB551" s="10">
        <f t="shared" ca="1" si="118"/>
        <v>69.930479296870885</v>
      </c>
      <c r="AC551" s="10">
        <f t="shared" ca="1" si="118"/>
        <v>0</v>
      </c>
      <c r="AD551" s="11">
        <f t="shared" ca="1" si="112"/>
        <v>0</v>
      </c>
    </row>
    <row r="552" spans="1:30" x14ac:dyDescent="0.25">
      <c r="A552">
        <v>1005379</v>
      </c>
      <c r="B552" s="2">
        <v>102</v>
      </c>
      <c r="C552" s="2">
        <v>1585</v>
      </c>
      <c r="D552" s="2">
        <v>6920</v>
      </c>
      <c r="E552">
        <v>36</v>
      </c>
      <c r="F552" s="10">
        <f t="shared" ca="1" si="117"/>
        <v>37.719419114977043</v>
      </c>
      <c r="G552" s="10">
        <f t="shared" ca="1" si="117"/>
        <v>0</v>
      </c>
      <c r="H552" s="10">
        <f t="shared" ca="1" si="117"/>
        <v>37.600321694721245</v>
      </c>
      <c r="I552" s="10">
        <f t="shared" ca="1" si="117"/>
        <v>0</v>
      </c>
      <c r="J552" s="10">
        <f t="shared" ca="1" si="117"/>
        <v>37.447524440896359</v>
      </c>
      <c r="K552" s="10">
        <f t="shared" ca="1" si="117"/>
        <v>0</v>
      </c>
      <c r="L552" s="10">
        <f t="shared" ca="1" si="117"/>
        <v>37.265197944894787</v>
      </c>
      <c r="M552" s="10">
        <f t="shared" ca="1" si="117"/>
        <v>0</v>
      </c>
      <c r="N552" s="10">
        <f t="shared" ca="1" si="117"/>
        <v>37.096569786542659</v>
      </c>
      <c r="O552" s="10">
        <f t="shared" ca="1" si="117"/>
        <v>0</v>
      </c>
      <c r="P552" s="10">
        <f t="shared" ca="1" si="118"/>
        <v>37.045864809231809</v>
      </c>
      <c r="Q552" s="10">
        <f t="shared" ca="1" si="118"/>
        <v>0</v>
      </c>
      <c r="R552" s="10">
        <f t="shared" ca="1" si="118"/>
        <v>37.013517083889106</v>
      </c>
      <c r="S552" s="10">
        <f t="shared" ca="1" si="118"/>
        <v>0</v>
      </c>
      <c r="T552" s="10">
        <f t="shared" ca="1" si="118"/>
        <v>36.353912598498589</v>
      </c>
      <c r="U552" s="10">
        <f t="shared" ca="1" si="118"/>
        <v>0</v>
      </c>
      <c r="V552" s="10">
        <f t="shared" ca="1" si="118"/>
        <v>36.198646886401789</v>
      </c>
      <c r="W552" s="10">
        <f t="shared" ca="1" si="118"/>
        <v>0</v>
      </c>
      <c r="X552" s="10">
        <f t="shared" ca="1" si="118"/>
        <v>36.338856807048295</v>
      </c>
      <c r="Y552" s="10">
        <f t="shared" ca="1" si="118"/>
        <v>0</v>
      </c>
      <c r="Z552" s="10">
        <f t="shared" ca="1" si="118"/>
        <v>36.247273385550649</v>
      </c>
      <c r="AA552" s="10">
        <f t="shared" ca="1" si="118"/>
        <v>0</v>
      </c>
      <c r="AB552" s="10">
        <f t="shared" ca="1" si="118"/>
        <v>36.290708281072135</v>
      </c>
      <c r="AC552" s="10">
        <f t="shared" ca="1" si="118"/>
        <v>0</v>
      </c>
      <c r="AD552" s="11">
        <f t="shared" ca="1" si="112"/>
        <v>0</v>
      </c>
    </row>
    <row r="553" spans="1:30" x14ac:dyDescent="0.25">
      <c r="A553">
        <v>1005421</v>
      </c>
      <c r="B553" s="2">
        <v>102</v>
      </c>
      <c r="C553" s="2">
        <v>1585</v>
      </c>
      <c r="D553" s="2">
        <v>6920</v>
      </c>
      <c r="E553">
        <v>36</v>
      </c>
      <c r="F553" s="10">
        <f t="shared" ca="1" si="117"/>
        <v>34.082992789245147</v>
      </c>
      <c r="G553" s="10">
        <f t="shared" ca="1" si="117"/>
        <v>0</v>
      </c>
      <c r="H553" s="10">
        <f t="shared" ca="1" si="117"/>
        <v>33.975377226465071</v>
      </c>
      <c r="I553" s="10">
        <f t="shared" ca="1" si="117"/>
        <v>0</v>
      </c>
      <c r="J553" s="10">
        <f t="shared" ca="1" si="117"/>
        <v>33.837310739161659</v>
      </c>
      <c r="K553" s="10">
        <f t="shared" ca="1" si="117"/>
        <v>0</v>
      </c>
      <c r="L553" s="10">
        <f t="shared" ca="1" si="117"/>
        <v>33.672561843385516</v>
      </c>
      <c r="M553" s="10">
        <f t="shared" ca="1" si="117"/>
        <v>0</v>
      </c>
      <c r="N553" s="10">
        <f t="shared" ca="1" si="117"/>
        <v>33.520190665885139</v>
      </c>
      <c r="O553" s="10">
        <f t="shared" ca="1" si="117"/>
        <v>0</v>
      </c>
      <c r="P553" s="10">
        <f t="shared" ca="1" si="118"/>
        <v>33.474374017150524</v>
      </c>
      <c r="Q553" s="10">
        <f t="shared" ca="1" si="118"/>
        <v>0</v>
      </c>
      <c r="R553" s="10">
        <f t="shared" ca="1" si="118"/>
        <v>33.445144847787041</v>
      </c>
      <c r="S553" s="10">
        <f t="shared" ca="1" si="118"/>
        <v>0</v>
      </c>
      <c r="T553" s="10">
        <f t="shared" ca="1" si="118"/>
        <v>32.849131031911703</v>
      </c>
      <c r="U553" s="10">
        <f t="shared" ca="1" si="118"/>
        <v>0</v>
      </c>
      <c r="V553" s="10">
        <f t="shared" ca="1" si="118"/>
        <v>32.708834063666217</v>
      </c>
      <c r="W553" s="10">
        <f t="shared" ca="1" si="118"/>
        <v>0</v>
      </c>
      <c r="X553" s="10">
        <f t="shared" ca="1" si="118"/>
        <v>32.835526728253882</v>
      </c>
      <c r="Y553" s="10">
        <f t="shared" ca="1" si="118"/>
        <v>0</v>
      </c>
      <c r="Z553" s="10">
        <f t="shared" ca="1" si="118"/>
        <v>32.752772614649857</v>
      </c>
      <c r="AA553" s="10">
        <f t="shared" ca="1" si="118"/>
        <v>0</v>
      </c>
      <c r="AB553" s="10">
        <f t="shared" ca="1" si="118"/>
        <v>32.792020070352919</v>
      </c>
      <c r="AC553" s="10">
        <f t="shared" ca="1" si="118"/>
        <v>0</v>
      </c>
      <c r="AD553" s="11">
        <f t="shared" ca="1" si="112"/>
        <v>0</v>
      </c>
    </row>
    <row r="554" spans="1:30" x14ac:dyDescent="0.25">
      <c r="A554">
        <v>1005422</v>
      </c>
      <c r="B554" s="2">
        <v>102</v>
      </c>
      <c r="C554" s="2">
        <v>1585</v>
      </c>
      <c r="D554" s="2">
        <v>6920</v>
      </c>
      <c r="E554">
        <v>36</v>
      </c>
      <c r="F554" s="10">
        <f t="shared" ca="1" si="117"/>
        <v>34.752341026630923</v>
      </c>
      <c r="G554" s="10">
        <f t="shared" ca="1" si="117"/>
        <v>0</v>
      </c>
      <c r="H554" s="10">
        <f t="shared" ca="1" si="117"/>
        <v>34.642612025993209</v>
      </c>
      <c r="I554" s="10">
        <f t="shared" ca="1" si="117"/>
        <v>0</v>
      </c>
      <c r="J554" s="10">
        <f t="shared" ca="1" si="117"/>
        <v>34.501834081967374</v>
      </c>
      <c r="K554" s="10">
        <f t="shared" ca="1" si="117"/>
        <v>0</v>
      </c>
      <c r="L554" s="10">
        <f t="shared" ca="1" si="117"/>
        <v>34.333849719644007</v>
      </c>
      <c r="M554" s="10">
        <f t="shared" ca="1" si="117"/>
        <v>0</v>
      </c>
      <c r="N554" s="10">
        <f t="shared" ca="1" si="117"/>
        <v>34.178486158824505</v>
      </c>
      <c r="O554" s="10">
        <f t="shared" ca="1" si="117"/>
        <v>0</v>
      </c>
      <c r="P554" s="10">
        <f t="shared" ca="1" si="118"/>
        <v>34.131769727219798</v>
      </c>
      <c r="Q554" s="10">
        <f t="shared" ca="1" si="118"/>
        <v>0</v>
      </c>
      <c r="R554" s="10">
        <f t="shared" ca="1" si="118"/>
        <v>34.101966532766596</v>
      </c>
      <c r="S554" s="10">
        <f t="shared" ca="1" si="118"/>
        <v>0</v>
      </c>
      <c r="T554" s="10">
        <f t="shared" ca="1" si="118"/>
        <v>33.494247735477778</v>
      </c>
      <c r="U554" s="10">
        <f t="shared" ca="1" si="118"/>
        <v>0</v>
      </c>
      <c r="V554" s="10">
        <f t="shared" ca="1" si="118"/>
        <v>33.351195506595815</v>
      </c>
      <c r="W554" s="10">
        <f t="shared" ca="1" si="118"/>
        <v>0</v>
      </c>
      <c r="X554" s="10">
        <f t="shared" ca="1" si="118"/>
        <v>33.480376259957133</v>
      </c>
      <c r="Y554" s="10">
        <f t="shared" ca="1" si="118"/>
        <v>0</v>
      </c>
      <c r="Z554" s="10">
        <f t="shared" ca="1" si="118"/>
        <v>33.395996956909805</v>
      </c>
      <c r="AA554" s="10">
        <f t="shared" ca="1" si="118"/>
        <v>0</v>
      </c>
      <c r="AB554" s="10">
        <f t="shared" ca="1" si="118"/>
        <v>33.43601518457703</v>
      </c>
      <c r="AC554" s="10">
        <f t="shared" ca="1" si="118"/>
        <v>0</v>
      </c>
      <c r="AD554" s="11">
        <f t="shared" ca="1" si="112"/>
        <v>0</v>
      </c>
    </row>
    <row r="555" spans="1:30" x14ac:dyDescent="0.25">
      <c r="A555">
        <v>1005423</v>
      </c>
      <c r="B555" s="2">
        <v>102</v>
      </c>
      <c r="C555" s="2">
        <v>1585</v>
      </c>
      <c r="D555" s="2">
        <v>6920</v>
      </c>
      <c r="E555">
        <v>36</v>
      </c>
      <c r="F555" s="10">
        <f t="shared" ca="1" si="117"/>
        <v>70.023426937235826</v>
      </c>
      <c r="G555" s="10">
        <f t="shared" ca="1" si="117"/>
        <v>0</v>
      </c>
      <c r="H555" s="10">
        <f t="shared" ca="1" si="117"/>
        <v>69.802331021620731</v>
      </c>
      <c r="I555" s="10">
        <f t="shared" ca="1" si="117"/>
        <v>0</v>
      </c>
      <c r="J555" s="10">
        <f t="shared" ca="1" si="117"/>
        <v>69.518673754609196</v>
      </c>
      <c r="K555" s="10">
        <f t="shared" ca="1" si="117"/>
        <v>0</v>
      </c>
      <c r="L555" s="10">
        <f t="shared" ca="1" si="117"/>
        <v>69.18019754338836</v>
      </c>
      <c r="M555" s="10">
        <f t="shared" ca="1" si="117"/>
        <v>0</v>
      </c>
      <c r="N555" s="10">
        <f t="shared" ca="1" si="117"/>
        <v>68.867151324677039</v>
      </c>
      <c r="O555" s="10">
        <f t="shared" ca="1" si="117"/>
        <v>0</v>
      </c>
      <c r="P555" s="10">
        <f t="shared" ca="1" si="118"/>
        <v>68.773021129743285</v>
      </c>
      <c r="Q555" s="10">
        <f t="shared" ca="1" si="118"/>
        <v>0</v>
      </c>
      <c r="R555" s="10">
        <f t="shared" ca="1" si="118"/>
        <v>68.71296987139236</v>
      </c>
      <c r="S555" s="10">
        <f t="shared" ca="1" si="118"/>
        <v>0</v>
      </c>
      <c r="T555" s="10">
        <f t="shared" ca="1" si="118"/>
        <v>67.488460916219282</v>
      </c>
      <c r="U555" s="10">
        <f t="shared" ca="1" si="118"/>
        <v>0</v>
      </c>
      <c r="V555" s="10">
        <f t="shared" ca="1" si="118"/>
        <v>67.200221131462072</v>
      </c>
      <c r="W555" s="10">
        <f t="shared" ca="1" si="118"/>
        <v>0</v>
      </c>
      <c r="X555" s="10">
        <f t="shared" ca="1" si="118"/>
        <v>67.460510906984311</v>
      </c>
      <c r="Y555" s="10">
        <f t="shared" ca="1" si="118"/>
        <v>0</v>
      </c>
      <c r="Z555" s="10">
        <f t="shared" ca="1" si="118"/>
        <v>67.290492779071073</v>
      </c>
      <c r="AA555" s="10">
        <f t="shared" ca="1" si="118"/>
        <v>0</v>
      </c>
      <c r="AB555" s="10">
        <f t="shared" ca="1" si="118"/>
        <v>67.371126582677761</v>
      </c>
      <c r="AC555" s="10">
        <f t="shared" ca="1" si="118"/>
        <v>0</v>
      </c>
      <c r="AD555" s="11">
        <f t="shared" ca="1" si="112"/>
        <v>0</v>
      </c>
    </row>
    <row r="556" spans="1:30" x14ac:dyDescent="0.25">
      <c r="A556">
        <v>1005424</v>
      </c>
      <c r="B556" s="2">
        <v>102</v>
      </c>
      <c r="C556" s="2">
        <v>1585</v>
      </c>
      <c r="D556" s="2">
        <v>6920</v>
      </c>
      <c r="E556">
        <v>36</v>
      </c>
      <c r="F556" s="10">
        <f t="shared" ca="1" si="117"/>
        <v>187.84901662269218</v>
      </c>
      <c r="G556" s="10">
        <f t="shared" ca="1" si="117"/>
        <v>0</v>
      </c>
      <c r="H556" s="10">
        <f t="shared" ca="1" si="117"/>
        <v>187.25589154806801</v>
      </c>
      <c r="I556" s="10">
        <f t="shared" ca="1" si="117"/>
        <v>0</v>
      </c>
      <c r="J556" s="10">
        <f t="shared" ca="1" si="117"/>
        <v>186.4949356652067</v>
      </c>
      <c r="K556" s="10">
        <f t="shared" ca="1" si="117"/>
        <v>0</v>
      </c>
      <c r="L556" s="10">
        <f t="shared" ca="1" si="117"/>
        <v>185.58691921686864</v>
      </c>
      <c r="M556" s="10">
        <f t="shared" ca="1" si="117"/>
        <v>0</v>
      </c>
      <c r="N556" s="10">
        <f t="shared" ca="1" si="117"/>
        <v>184.7471227813831</v>
      </c>
      <c r="O556" s="10">
        <f t="shared" ca="1" si="117"/>
        <v>0</v>
      </c>
      <c r="P556" s="10">
        <f t="shared" ca="1" si="118"/>
        <v>184.49460351281519</v>
      </c>
      <c r="Q556" s="10">
        <f t="shared" ca="1" si="118"/>
        <v>0</v>
      </c>
      <c r="R556" s="10">
        <f t="shared" ca="1" si="118"/>
        <v>184.33350642971629</v>
      </c>
      <c r="S556" s="10">
        <f t="shared" ca="1" si="118"/>
        <v>0</v>
      </c>
      <c r="T556" s="10">
        <f t="shared" ca="1" si="118"/>
        <v>181.04856575863033</v>
      </c>
      <c r="U556" s="10">
        <f t="shared" ca="1" si="118"/>
        <v>0</v>
      </c>
      <c r="V556" s="10">
        <f t="shared" ca="1" si="118"/>
        <v>180.27531654066919</v>
      </c>
      <c r="W556" s="10">
        <f t="shared" ca="1" si="118"/>
        <v>0</v>
      </c>
      <c r="X556" s="10">
        <f t="shared" ca="1" si="118"/>
        <v>180.97358539878459</v>
      </c>
      <c r="Y556" s="10">
        <f t="shared" ca="1" si="118"/>
        <v>0</v>
      </c>
      <c r="Z556" s="10">
        <f t="shared" ca="1" si="118"/>
        <v>180.5174846403176</v>
      </c>
      <c r="AA556" s="10">
        <f t="shared" ca="1" si="118"/>
        <v>0</v>
      </c>
      <c r="AB556" s="10">
        <f t="shared" ca="1" si="118"/>
        <v>180.73379768548804</v>
      </c>
      <c r="AC556" s="10">
        <f t="shared" ca="1" si="118"/>
        <v>0</v>
      </c>
      <c r="AD556" s="11">
        <f t="shared" ca="1" si="112"/>
        <v>0</v>
      </c>
    </row>
    <row r="557" spans="1:30" x14ac:dyDescent="0.25">
      <c r="A557">
        <v>1005425</v>
      </c>
      <c r="B557" s="2">
        <v>102</v>
      </c>
      <c r="C557" s="2">
        <v>1585</v>
      </c>
      <c r="D557" s="2">
        <v>6920</v>
      </c>
      <c r="E557">
        <v>36</v>
      </c>
      <c r="F557" s="10">
        <f t="shared" ca="1" si="117"/>
        <v>101.57167476195451</v>
      </c>
      <c r="G557" s="10">
        <f t="shared" ca="1" si="117"/>
        <v>0</v>
      </c>
      <c r="H557" s="10">
        <f t="shared" ca="1" si="117"/>
        <v>101.25096663020054</v>
      </c>
      <c r="I557" s="10">
        <f t="shared" ca="1" si="117"/>
        <v>0</v>
      </c>
      <c r="J557" s="10">
        <f t="shared" ca="1" si="117"/>
        <v>100.83951085134261</v>
      </c>
      <c r="K557" s="10">
        <f t="shared" ca="1" si="117"/>
        <v>0</v>
      </c>
      <c r="L557" s="10">
        <f t="shared" ca="1" si="117"/>
        <v>100.34853808487694</v>
      </c>
      <c r="M557" s="10">
        <f t="shared" ca="1" si="117"/>
        <v>0</v>
      </c>
      <c r="N557" s="10">
        <f t="shared" ca="1" si="117"/>
        <v>99.89445250090651</v>
      </c>
      <c r="O557" s="10">
        <f t="shared" ca="1" si="117"/>
        <v>0</v>
      </c>
      <c r="P557" s="10">
        <f t="shared" ca="1" si="118"/>
        <v>99.757913031713429</v>
      </c>
      <c r="Q557" s="10">
        <f t="shared" ca="1" si="118"/>
        <v>0</v>
      </c>
      <c r="R557" s="10">
        <f t="shared" ca="1" si="118"/>
        <v>99.670806371142049</v>
      </c>
      <c r="S557" s="10">
        <f t="shared" ca="1" si="118"/>
        <v>0</v>
      </c>
      <c r="T557" s="10">
        <f t="shared" ca="1" si="118"/>
        <v>97.894609021511883</v>
      </c>
      <c r="U557" s="10">
        <f t="shared" ca="1" si="118"/>
        <v>0</v>
      </c>
      <c r="V557" s="10">
        <f t="shared" ca="1" si="118"/>
        <v>97.476506124362089</v>
      </c>
      <c r="W557" s="10">
        <f t="shared" ca="1" si="118"/>
        <v>0</v>
      </c>
      <c r="X557" s="10">
        <f t="shared" ca="1" si="118"/>
        <v>97.854066457804535</v>
      </c>
      <c r="Y557" s="10">
        <f t="shared" ca="1" si="118"/>
        <v>0</v>
      </c>
      <c r="Z557" s="10">
        <f t="shared" ca="1" si="118"/>
        <v>97.607448622211919</v>
      </c>
      <c r="AA557" s="10">
        <f t="shared" ca="1" si="118"/>
        <v>0</v>
      </c>
      <c r="AB557" s="10">
        <f t="shared" ca="1" si="118"/>
        <v>97.724411056542621</v>
      </c>
      <c r="AC557" s="10">
        <f t="shared" ca="1" si="118"/>
        <v>0</v>
      </c>
      <c r="AD557" s="11">
        <f t="shared" ca="1" si="112"/>
        <v>0</v>
      </c>
    </row>
    <row r="558" spans="1:30" x14ac:dyDescent="0.25">
      <c r="A558">
        <v>1005426</v>
      </c>
      <c r="B558" s="2">
        <v>102</v>
      </c>
      <c r="C558" s="2">
        <v>1585</v>
      </c>
      <c r="D558" s="2">
        <v>6920</v>
      </c>
      <c r="E558">
        <v>36</v>
      </c>
      <c r="F558" s="10">
        <f t="shared" ca="1" si="117"/>
        <v>40.129895738710154</v>
      </c>
      <c r="G558" s="10">
        <f t="shared" ca="1" si="117"/>
        <v>0</v>
      </c>
      <c r="H558" s="10">
        <f t="shared" ca="1" si="117"/>
        <v>40.003187343677723</v>
      </c>
      <c r="I558" s="10">
        <f t="shared" ca="1" si="117"/>
        <v>0</v>
      </c>
      <c r="J558" s="10">
        <f t="shared" ca="1" si="117"/>
        <v>39.840625511893862</v>
      </c>
      <c r="K558" s="10">
        <f t="shared" ca="1" si="117"/>
        <v>0</v>
      </c>
      <c r="L558" s="10">
        <f t="shared" ca="1" si="117"/>
        <v>39.646647358289627</v>
      </c>
      <c r="M558" s="10">
        <f t="shared" ca="1" si="117"/>
        <v>0</v>
      </c>
      <c r="N558" s="10">
        <f t="shared" ca="1" si="117"/>
        <v>39.467242940828839</v>
      </c>
      <c r="O558" s="10">
        <f t="shared" ca="1" si="117"/>
        <v>0</v>
      </c>
      <c r="P558" s="10">
        <f t="shared" ca="1" si="118"/>
        <v>39.413297638895223</v>
      </c>
      <c r="Q558" s="10">
        <f t="shared" ca="1" si="118"/>
        <v>0</v>
      </c>
      <c r="R558" s="10">
        <f t="shared" ca="1" si="118"/>
        <v>39.378882717460982</v>
      </c>
      <c r="S558" s="10">
        <f t="shared" ca="1" si="118"/>
        <v>0</v>
      </c>
      <c r="T558" s="10">
        <f t="shared" ca="1" si="118"/>
        <v>38.677125907611362</v>
      </c>
      <c r="U558" s="10">
        <f t="shared" ca="1" si="118"/>
        <v>0</v>
      </c>
      <c r="V558" s="10">
        <f t="shared" ca="1" si="118"/>
        <v>38.511937869607699</v>
      </c>
      <c r="W558" s="10">
        <f t="shared" ca="1" si="118"/>
        <v>0</v>
      </c>
      <c r="X558" s="10">
        <f t="shared" ca="1" si="118"/>
        <v>38.661107968964899</v>
      </c>
      <c r="Y558" s="10">
        <f t="shared" ca="1" si="118"/>
        <v>0</v>
      </c>
      <c r="Z558" s="10">
        <f t="shared" ca="1" si="118"/>
        <v>38.563671867287617</v>
      </c>
      <c r="AA558" s="10">
        <f t="shared" ca="1" si="118"/>
        <v>0</v>
      </c>
      <c r="AB558" s="10">
        <f t="shared" ca="1" si="118"/>
        <v>38.609882489550536</v>
      </c>
      <c r="AC558" s="10">
        <f t="shared" ca="1" si="118"/>
        <v>0</v>
      </c>
      <c r="AD558" s="11">
        <f t="shared" ca="1" si="112"/>
        <v>0</v>
      </c>
    </row>
    <row r="559" spans="1:30" x14ac:dyDescent="0.25">
      <c r="A559">
        <v>1005457</v>
      </c>
      <c r="B559" s="2">
        <v>102</v>
      </c>
      <c r="C559" s="2">
        <v>1585</v>
      </c>
      <c r="D559" s="2">
        <v>6920</v>
      </c>
      <c r="E559">
        <v>36</v>
      </c>
      <c r="F559" s="10">
        <f t="shared" ca="1" si="117"/>
        <v>67.170467236903022</v>
      </c>
      <c r="G559" s="10">
        <f t="shared" ca="1" si="117"/>
        <v>-1.8582643278898507</v>
      </c>
      <c r="H559" s="10">
        <f t="shared" ca="1" si="117"/>
        <v>66.958379417074553</v>
      </c>
      <c r="I559" s="10">
        <f t="shared" ca="1" si="117"/>
        <v>0</v>
      </c>
      <c r="J559" s="10">
        <f t="shared" ca="1" si="117"/>
        <v>66.686279178715949</v>
      </c>
      <c r="K559" s="10">
        <f t="shared" ca="1" si="117"/>
        <v>0</v>
      </c>
      <c r="L559" s="10">
        <f t="shared" ca="1" si="117"/>
        <v>66.36159348064723</v>
      </c>
      <c r="M559" s="10">
        <f t="shared" ca="1" si="117"/>
        <v>0</v>
      </c>
      <c r="N559" s="10">
        <f t="shared" ca="1" si="117"/>
        <v>66.061301682640362</v>
      </c>
      <c r="O559" s="10">
        <f t="shared" ca="1" si="117"/>
        <v>0</v>
      </c>
      <c r="P559" s="10">
        <f t="shared" ca="1" si="118"/>
        <v>65.971006627808663</v>
      </c>
      <c r="Q559" s="10">
        <f t="shared" ca="1" si="118"/>
        <v>0</v>
      </c>
      <c r="R559" s="10">
        <f t="shared" ca="1" si="118"/>
        <v>65.91340203377456</v>
      </c>
      <c r="S559" s="10">
        <f t="shared" ca="1" si="118"/>
        <v>0</v>
      </c>
      <c r="T559" s="10">
        <f t="shared" ca="1" si="118"/>
        <v>64.738783163314665</v>
      </c>
      <c r="U559" s="10">
        <f t="shared" ca="1" si="118"/>
        <v>0</v>
      </c>
      <c r="V559" s="10">
        <f t="shared" ca="1" si="118"/>
        <v>64.462287112417869</v>
      </c>
      <c r="W559" s="10">
        <f t="shared" ca="1" si="118"/>
        <v>0</v>
      </c>
      <c r="X559" s="10">
        <f t="shared" ca="1" si="118"/>
        <v>64.711971919396646</v>
      </c>
      <c r="Y559" s="10">
        <f t="shared" ca="1" si="118"/>
        <v>0</v>
      </c>
      <c r="Z559" s="10">
        <f t="shared" ca="1" si="118"/>
        <v>64.548880828454884</v>
      </c>
      <c r="AA559" s="10">
        <f t="shared" ca="1" si="118"/>
        <v>0</v>
      </c>
      <c r="AB559" s="10">
        <f t="shared" ca="1" si="118"/>
        <v>64.626229374509393</v>
      </c>
      <c r="AC559" s="10">
        <f t="shared" ca="1" si="118"/>
        <v>0</v>
      </c>
      <c r="AD559" s="11">
        <f t="shared" ca="1" si="112"/>
        <v>-1.8582643278898507</v>
      </c>
    </row>
    <row r="560" spans="1:30" x14ac:dyDescent="0.25">
      <c r="A560">
        <v>1005458</v>
      </c>
      <c r="B560" s="2">
        <v>102</v>
      </c>
      <c r="C560" s="2">
        <v>1585</v>
      </c>
      <c r="D560" s="2">
        <v>6920</v>
      </c>
      <c r="E560">
        <v>36</v>
      </c>
      <c r="F560" s="10">
        <f t="shared" ref="F560:O569" ca="1" si="119">IFERROR(INDEX((INDIRECT("'"&amp;F$2&amp;F$3)),MATCH($A560,INDIRECT("'"&amp;F$2&amp;$A$1),0))*INDEX(F$4:F$8,MATCH($B560,$E$4:$E$8,0)),0)</f>
        <v>85.558066828596083</v>
      </c>
      <c r="G560" s="10">
        <f t="shared" ca="1" si="119"/>
        <v>0</v>
      </c>
      <c r="H560" s="10">
        <f t="shared" ca="1" si="119"/>
        <v>85.287920965259786</v>
      </c>
      <c r="I560" s="10">
        <f t="shared" ca="1" si="119"/>
        <v>0</v>
      </c>
      <c r="J560" s="10">
        <f t="shared" ca="1" si="119"/>
        <v>84.941334565980256</v>
      </c>
      <c r="K560" s="10">
        <f t="shared" ca="1" si="119"/>
        <v>0</v>
      </c>
      <c r="L560" s="10">
        <f t="shared" ca="1" si="119"/>
        <v>84.527767684635236</v>
      </c>
      <c r="M560" s="10">
        <f t="shared" ca="1" si="119"/>
        <v>0</v>
      </c>
      <c r="N560" s="10">
        <f t="shared" ca="1" si="119"/>
        <v>84.145272418801582</v>
      </c>
      <c r="O560" s="10">
        <f t="shared" ca="1" si="119"/>
        <v>0</v>
      </c>
      <c r="P560" s="10">
        <f t="shared" ref="P560:AC569" ca="1" si="120">IFERROR(INDEX((INDIRECT("'"&amp;P$2&amp;P$3)),MATCH($A560,INDIRECT("'"&amp;P$2&amp;$A$1),0))*INDEX(P$4:P$8,MATCH($B560,$E$4:$E$8,0)),0)</f>
        <v>84.030259517248652</v>
      </c>
      <c r="Q560" s="10">
        <f t="shared" ca="1" si="120"/>
        <v>0</v>
      </c>
      <c r="R560" s="10">
        <f t="shared" ca="1" si="120"/>
        <v>83.956885936436393</v>
      </c>
      <c r="S560" s="10">
        <f t="shared" ca="1" si="120"/>
        <v>0</v>
      </c>
      <c r="T560" s="10">
        <f t="shared" ca="1" si="120"/>
        <v>82.460720672876562</v>
      </c>
      <c r="U560" s="10">
        <f t="shared" ca="1" si="120"/>
        <v>0</v>
      </c>
      <c r="V560" s="10">
        <f t="shared" ca="1" si="120"/>
        <v>82.108535128044238</v>
      </c>
      <c r="W560" s="10">
        <f t="shared" ca="1" si="120"/>
        <v>0</v>
      </c>
      <c r="X560" s="10">
        <f t="shared" ca="1" si="120"/>
        <v>82.426569976994031</v>
      </c>
      <c r="Y560" s="10">
        <f t="shared" ca="1" si="120"/>
        <v>0</v>
      </c>
      <c r="Z560" s="10">
        <f t="shared" ca="1" si="120"/>
        <v>82.218833466709967</v>
      </c>
      <c r="AA560" s="10">
        <f t="shared" ca="1" si="120"/>
        <v>0</v>
      </c>
      <c r="AB560" s="10">
        <f t="shared" ca="1" si="120"/>
        <v>82.317355813578374</v>
      </c>
      <c r="AC560" s="10">
        <f t="shared" ca="1" si="120"/>
        <v>0</v>
      </c>
      <c r="AD560" s="11">
        <f t="shared" ca="1" si="112"/>
        <v>0</v>
      </c>
    </row>
    <row r="561" spans="1:30" x14ac:dyDescent="0.25">
      <c r="A561">
        <v>1005486</v>
      </c>
      <c r="B561" s="2">
        <v>102</v>
      </c>
      <c r="C561" s="2">
        <v>1585</v>
      </c>
      <c r="D561" s="2">
        <v>6920</v>
      </c>
      <c r="E561">
        <v>36</v>
      </c>
      <c r="F561" s="10">
        <f t="shared" ca="1" si="119"/>
        <v>27.184865421498149</v>
      </c>
      <c r="G561" s="10">
        <f t="shared" ca="1" si="119"/>
        <v>-0.75411405925143193</v>
      </c>
      <c r="H561" s="10">
        <f t="shared" ca="1" si="119"/>
        <v>27.099030394934445</v>
      </c>
      <c r="I561" s="10">
        <f t="shared" ca="1" si="119"/>
        <v>-0.75173297700937236</v>
      </c>
      <c r="J561" s="10">
        <f t="shared" ca="1" si="119"/>
        <v>26.988907469410528</v>
      </c>
      <c r="K561" s="10">
        <f t="shared" ca="1" si="119"/>
        <v>0</v>
      </c>
      <c r="L561" s="10">
        <f t="shared" ca="1" si="119"/>
        <v>26.857502443223154</v>
      </c>
      <c r="M561" s="10">
        <f t="shared" ca="1" si="119"/>
        <v>0</v>
      </c>
      <c r="N561" s="10">
        <f t="shared" ca="1" si="119"/>
        <v>26.735969983322214</v>
      </c>
      <c r="O561" s="10">
        <f t="shared" ca="1" si="119"/>
        <v>0</v>
      </c>
      <c r="P561" s="10">
        <f t="shared" ca="1" si="120"/>
        <v>26.699426260838209</v>
      </c>
      <c r="Q561" s="10">
        <f t="shared" ca="1" si="120"/>
        <v>0</v>
      </c>
      <c r="R561" s="10">
        <f t="shared" ca="1" si="120"/>
        <v>26.676112843485399</v>
      </c>
      <c r="S561" s="10">
        <f t="shared" ca="1" si="120"/>
        <v>0</v>
      </c>
      <c r="T561" s="10">
        <f t="shared" ca="1" si="120"/>
        <v>26.200727495898278</v>
      </c>
      <c r="U561" s="10">
        <f t="shared" ca="1" si="120"/>
        <v>0</v>
      </c>
      <c r="V561" s="10">
        <f t="shared" ca="1" si="120"/>
        <v>26.088825521081056</v>
      </c>
      <c r="W561" s="10">
        <f t="shared" ca="1" si="120"/>
        <v>0</v>
      </c>
      <c r="X561" s="10">
        <f t="shared" ca="1" si="120"/>
        <v>26.189876595380888</v>
      </c>
      <c r="Y561" s="10">
        <f t="shared" ca="1" si="120"/>
        <v>0</v>
      </c>
      <c r="Z561" s="10">
        <f t="shared" ca="1" si="120"/>
        <v>26.123871257900351</v>
      </c>
      <c r="AA561" s="10">
        <f t="shared" ca="1" si="120"/>
        <v>0</v>
      </c>
      <c r="AB561" s="10">
        <f t="shared" ca="1" si="120"/>
        <v>26.155175339910446</v>
      </c>
      <c r="AC561" s="10">
        <f t="shared" ca="1" si="120"/>
        <v>0</v>
      </c>
      <c r="AD561" s="11">
        <f t="shared" ca="1" si="112"/>
        <v>-1.5058470362608043</v>
      </c>
    </row>
    <row r="562" spans="1:30" x14ac:dyDescent="0.25">
      <c r="A562">
        <v>1005487</v>
      </c>
      <c r="B562" s="2">
        <v>102</v>
      </c>
      <c r="C562" s="2">
        <v>1585</v>
      </c>
      <c r="D562" s="2">
        <v>6920</v>
      </c>
      <c r="E562">
        <v>36</v>
      </c>
      <c r="F562" s="10">
        <f t="shared" ca="1" si="119"/>
        <v>23.52868783630241</v>
      </c>
      <c r="G562" s="10">
        <f t="shared" ca="1" si="119"/>
        <v>-0.65261453145113013</v>
      </c>
      <c r="H562" s="10">
        <f t="shared" ca="1" si="119"/>
        <v>23.454397030954485</v>
      </c>
      <c r="I562" s="10">
        <f t="shared" ca="1" si="119"/>
        <v>-0.65055392953994073</v>
      </c>
      <c r="J562" s="10">
        <f t="shared" ca="1" si="119"/>
        <v>23.359084882150409</v>
      </c>
      <c r="K562" s="10">
        <f t="shared" ca="1" si="119"/>
        <v>0</v>
      </c>
      <c r="L562" s="10">
        <f t="shared" ca="1" si="119"/>
        <v>23.245352928971826</v>
      </c>
      <c r="M562" s="10">
        <f t="shared" ca="1" si="119"/>
        <v>0</v>
      </c>
      <c r="N562" s="10">
        <f t="shared" ca="1" si="119"/>
        <v>23.140165749758285</v>
      </c>
      <c r="O562" s="10">
        <f t="shared" ca="1" si="119"/>
        <v>0</v>
      </c>
      <c r="P562" s="10">
        <f t="shared" ca="1" si="120"/>
        <v>23.108536906820451</v>
      </c>
      <c r="Q562" s="10">
        <f t="shared" ca="1" si="120"/>
        <v>0</v>
      </c>
      <c r="R562" s="10">
        <f t="shared" ca="1" si="120"/>
        <v>23.088358983892135</v>
      </c>
      <c r="S562" s="10">
        <f t="shared" ca="1" si="120"/>
        <v>0</v>
      </c>
      <c r="T562" s="10">
        <f t="shared" ca="1" si="120"/>
        <v>22.676909698714358</v>
      </c>
      <c r="U562" s="10">
        <f t="shared" ca="1" si="120"/>
        <v>0</v>
      </c>
      <c r="V562" s="10">
        <f t="shared" ca="1" si="120"/>
        <v>22.580057770521321</v>
      </c>
      <c r="W562" s="10">
        <f t="shared" ca="1" si="120"/>
        <v>0</v>
      </c>
      <c r="X562" s="10">
        <f t="shared" ca="1" si="120"/>
        <v>22.667518169749329</v>
      </c>
      <c r="Y562" s="10">
        <f t="shared" ca="1" si="120"/>
        <v>0</v>
      </c>
      <c r="Z562" s="10">
        <f t="shared" ca="1" si="120"/>
        <v>22.610390096572214</v>
      </c>
      <c r="AA562" s="10">
        <f t="shared" ca="1" si="120"/>
        <v>0</v>
      </c>
      <c r="AB562" s="10">
        <f t="shared" ca="1" si="120"/>
        <v>22.63748399467314</v>
      </c>
      <c r="AC562" s="10">
        <f t="shared" ca="1" si="120"/>
        <v>0</v>
      </c>
      <c r="AD562" s="11">
        <f t="shared" ca="1" si="112"/>
        <v>-1.303168460991071</v>
      </c>
    </row>
    <row r="563" spans="1:30" x14ac:dyDescent="0.25">
      <c r="A563">
        <v>1005488</v>
      </c>
      <c r="B563" s="2">
        <v>102</v>
      </c>
      <c r="C563" s="2">
        <v>1585</v>
      </c>
      <c r="D563" s="2">
        <v>6920</v>
      </c>
      <c r="E563">
        <v>36</v>
      </c>
      <c r="F563" s="10">
        <f t="shared" ca="1" si="119"/>
        <v>3.3821288601349235</v>
      </c>
      <c r="G563" s="10">
        <f t="shared" ca="1" si="119"/>
        <v>-9.3818482453251986E-2</v>
      </c>
      <c r="H563" s="10">
        <f t="shared" ca="1" si="119"/>
        <v>3.3714499358124965</v>
      </c>
      <c r="I563" s="10">
        <f t="shared" ca="1" si="119"/>
        <v>-9.3522254687961215E-2</v>
      </c>
      <c r="J563" s="10">
        <f t="shared" ca="1" si="119"/>
        <v>3.3577493005949908</v>
      </c>
      <c r="K563" s="10">
        <f t="shared" ca="1" si="119"/>
        <v>0</v>
      </c>
      <c r="L563" s="10">
        <f t="shared" ca="1" si="119"/>
        <v>3.3414009124553301</v>
      </c>
      <c r="M563" s="10">
        <f t="shared" ca="1" si="119"/>
        <v>0</v>
      </c>
      <c r="N563" s="10">
        <f t="shared" ca="1" si="119"/>
        <v>3.3262807919875232</v>
      </c>
      <c r="O563" s="10">
        <f t="shared" ca="1" si="119"/>
        <v>0</v>
      </c>
      <c r="P563" s="10">
        <f t="shared" ca="1" si="120"/>
        <v>3.3217343071492289</v>
      </c>
      <c r="Q563" s="10">
        <f t="shared" ca="1" si="120"/>
        <v>0</v>
      </c>
      <c r="R563" s="10">
        <f t="shared" ca="1" si="120"/>
        <v>3.3188338336528638</v>
      </c>
      <c r="S563" s="10">
        <f t="shared" ca="1" si="120"/>
        <v>0</v>
      </c>
      <c r="T563" s="10">
        <f t="shared" ca="1" si="120"/>
        <v>3.2596900976501026</v>
      </c>
      <c r="U563" s="10">
        <f t="shared" ca="1" si="120"/>
        <v>0</v>
      </c>
      <c r="V563" s="10">
        <f t="shared" ca="1" si="120"/>
        <v>3.2457681269996197</v>
      </c>
      <c r="W563" s="10">
        <f t="shared" ca="1" si="120"/>
        <v>0</v>
      </c>
      <c r="X563" s="10">
        <f t="shared" ca="1" si="120"/>
        <v>3.2583401132661707</v>
      </c>
      <c r="Y563" s="10">
        <f t="shared" ca="1" si="120"/>
        <v>0</v>
      </c>
      <c r="Z563" s="10">
        <f t="shared" ca="1" si="120"/>
        <v>3.250128244148756</v>
      </c>
      <c r="AA563" s="10">
        <f t="shared" ca="1" si="120"/>
        <v>0</v>
      </c>
      <c r="AB563" s="10">
        <f t="shared" ca="1" si="120"/>
        <v>3.2540228537988245</v>
      </c>
      <c r="AC563" s="10">
        <f t="shared" ca="1" si="120"/>
        <v>0</v>
      </c>
      <c r="AD563" s="11">
        <f t="shared" ca="1" si="112"/>
        <v>-0.18734073714121319</v>
      </c>
    </row>
    <row r="564" spans="1:30" x14ac:dyDescent="0.25">
      <c r="A564">
        <v>1005489</v>
      </c>
      <c r="B564" s="2">
        <v>102</v>
      </c>
      <c r="C564" s="2">
        <v>1585</v>
      </c>
      <c r="D564" s="2">
        <v>6920</v>
      </c>
      <c r="E564">
        <v>36</v>
      </c>
      <c r="F564" s="10">
        <f t="shared" ca="1" si="119"/>
        <v>17.670244820888229</v>
      </c>
      <c r="G564" s="10">
        <f t="shared" ca="1" si="119"/>
        <v>-0.49021528697064715</v>
      </c>
      <c r="H564" s="10">
        <f t="shared" ca="1" si="119"/>
        <v>17.614451793772904</v>
      </c>
      <c r="I564" s="10">
        <f t="shared" ca="1" si="119"/>
        <v>-0.48866745358885</v>
      </c>
      <c r="J564" s="10">
        <f t="shared" ca="1" si="119"/>
        <v>17.542871558806532</v>
      </c>
      <c r="K564" s="10">
        <f t="shared" ca="1" si="119"/>
        <v>0</v>
      </c>
      <c r="L564" s="10">
        <f t="shared" ca="1" si="119"/>
        <v>17.457457893981474</v>
      </c>
      <c r="M564" s="10">
        <f t="shared" ca="1" si="119"/>
        <v>0</v>
      </c>
      <c r="N564" s="10">
        <f t="shared" ca="1" si="119"/>
        <v>17.378461427129881</v>
      </c>
      <c r="O564" s="10">
        <f t="shared" ca="1" si="119"/>
        <v>0</v>
      </c>
      <c r="P564" s="10">
        <f t="shared" ca="1" si="120"/>
        <v>17.354707896886236</v>
      </c>
      <c r="Q564" s="10">
        <f t="shared" ca="1" si="120"/>
        <v>0</v>
      </c>
      <c r="R564" s="10">
        <f t="shared" ca="1" si="120"/>
        <v>17.339554105030054</v>
      </c>
      <c r="S564" s="10">
        <f t="shared" ca="1" si="120"/>
        <v>0</v>
      </c>
      <c r="T564" s="10">
        <f t="shared" ca="1" si="120"/>
        <v>17.030552189961366</v>
      </c>
      <c r="U564" s="10">
        <f t="shared" ca="1" si="120"/>
        <v>0</v>
      </c>
      <c r="V564" s="10">
        <f t="shared" ca="1" si="120"/>
        <v>16.95781556756862</v>
      </c>
      <c r="W564" s="10">
        <f t="shared" ca="1" si="120"/>
        <v>0</v>
      </c>
      <c r="X564" s="10">
        <f t="shared" ca="1" si="120"/>
        <v>17.023499071776065</v>
      </c>
      <c r="Y564" s="10">
        <f t="shared" ca="1" si="120"/>
        <v>0</v>
      </c>
      <c r="Z564" s="10">
        <f t="shared" ca="1" si="120"/>
        <v>16.980595402595341</v>
      </c>
      <c r="AA564" s="10">
        <f t="shared" ca="1" si="120"/>
        <v>0</v>
      </c>
      <c r="AB564" s="10">
        <f t="shared" ca="1" si="120"/>
        <v>17.000943150668949</v>
      </c>
      <c r="AC564" s="10">
        <f t="shared" ca="1" si="120"/>
        <v>0</v>
      </c>
      <c r="AD564" s="11">
        <f t="shared" ca="1" si="112"/>
        <v>-0.97888274055949709</v>
      </c>
    </row>
    <row r="565" spans="1:30" x14ac:dyDescent="0.25">
      <c r="A565">
        <v>1005490</v>
      </c>
      <c r="B565" s="2">
        <v>102</v>
      </c>
      <c r="C565" s="2">
        <v>1585</v>
      </c>
      <c r="D565" s="2">
        <v>6920</v>
      </c>
      <c r="E565">
        <v>36</v>
      </c>
      <c r="F565" s="10">
        <f t="shared" ca="1" si="119"/>
        <v>3.5277943986807618</v>
      </c>
      <c r="G565" s="10">
        <f t="shared" ca="1" si="119"/>
        <v>-9.7933328174885856E-2</v>
      </c>
      <c r="H565" s="10">
        <f t="shared" ca="1" si="119"/>
        <v>3.5166555417753833</v>
      </c>
      <c r="I565" s="10">
        <f t="shared" ca="1" si="119"/>
        <v>-9.7624107963748985E-2</v>
      </c>
      <c r="J565" s="10">
        <f t="shared" ca="1" si="119"/>
        <v>3.5023648313449249</v>
      </c>
      <c r="K565" s="10">
        <f t="shared" ca="1" si="119"/>
        <v>0</v>
      </c>
      <c r="L565" s="10">
        <f t="shared" ca="1" si="119"/>
        <v>3.4853123314279779</v>
      </c>
      <c r="M565" s="10">
        <f t="shared" ca="1" si="119"/>
        <v>0</v>
      </c>
      <c r="N565" s="10">
        <f t="shared" ca="1" si="119"/>
        <v>3.4695409996722804</v>
      </c>
      <c r="O565" s="10">
        <f t="shared" ca="1" si="119"/>
        <v>0</v>
      </c>
      <c r="P565" s="10">
        <f t="shared" ca="1" si="120"/>
        <v>3.464798701430698</v>
      </c>
      <c r="Q565" s="10">
        <f t="shared" ca="1" si="120"/>
        <v>0</v>
      </c>
      <c r="R565" s="10">
        <f t="shared" ca="1" si="120"/>
        <v>3.4617733069004641</v>
      </c>
      <c r="S565" s="10">
        <f t="shared" ca="1" si="120"/>
        <v>0</v>
      </c>
      <c r="T565" s="10">
        <f t="shared" ca="1" si="120"/>
        <v>3.4000822983032131</v>
      </c>
      <c r="U565" s="10">
        <f t="shared" ca="1" si="120"/>
        <v>0</v>
      </c>
      <c r="V565" s="10">
        <f t="shared" ca="1" si="120"/>
        <v>3.3855607197027422</v>
      </c>
      <c r="W565" s="10">
        <f t="shared" ca="1" si="120"/>
        <v>0</v>
      </c>
      <c r="X565" s="10">
        <f t="shared" ca="1" si="120"/>
        <v>3.3986741711901169</v>
      </c>
      <c r="Y565" s="10">
        <f t="shared" ca="1" si="120"/>
        <v>0</v>
      </c>
      <c r="Z565" s="10">
        <f t="shared" ca="1" si="120"/>
        <v>3.3901086235504096</v>
      </c>
      <c r="AA565" s="10">
        <f t="shared" ca="1" si="120"/>
        <v>0</v>
      </c>
      <c r="AB565" s="10">
        <f t="shared" ca="1" si="120"/>
        <v>3.3941709708697281</v>
      </c>
      <c r="AC565" s="10">
        <f t="shared" ca="1" si="120"/>
        <v>0</v>
      </c>
      <c r="AD565" s="11">
        <f t="shared" ca="1" si="112"/>
        <v>-0.19555743613863485</v>
      </c>
    </row>
    <row r="566" spans="1:30" x14ac:dyDescent="0.25">
      <c r="A566">
        <v>1005491</v>
      </c>
      <c r="B566" s="2">
        <v>102</v>
      </c>
      <c r="C566" s="2">
        <v>1585</v>
      </c>
      <c r="D566" s="2">
        <v>6920</v>
      </c>
      <c r="E566">
        <v>36</v>
      </c>
      <c r="F566" s="10">
        <f t="shared" ca="1" si="119"/>
        <v>36.122858974983103</v>
      </c>
      <c r="G566" s="10">
        <f t="shared" ca="1" si="119"/>
        <v>-0.99908454121270107</v>
      </c>
      <c r="H566" s="10">
        <f t="shared" ca="1" si="119"/>
        <v>36.008802623715589</v>
      </c>
      <c r="I566" s="10">
        <f t="shared" ca="1" si="119"/>
        <v>0</v>
      </c>
      <c r="J566" s="10">
        <f t="shared" ca="1" si="119"/>
        <v>35.86247286092533</v>
      </c>
      <c r="K566" s="10">
        <f t="shared" ca="1" si="119"/>
        <v>0</v>
      </c>
      <c r="L566" s="10">
        <f t="shared" ca="1" si="119"/>
        <v>35.68786374824542</v>
      </c>
      <c r="M566" s="10">
        <f t="shared" ca="1" si="119"/>
        <v>0</v>
      </c>
      <c r="N566" s="10">
        <f t="shared" ca="1" si="119"/>
        <v>35.526373159941357</v>
      </c>
      <c r="O566" s="10">
        <f t="shared" ca="1" si="119"/>
        <v>0</v>
      </c>
      <c r="P566" s="10">
        <f t="shared" ca="1" si="120"/>
        <v>35.477814386033771</v>
      </c>
      <c r="Q566" s="10">
        <f t="shared" ca="1" si="120"/>
        <v>0</v>
      </c>
      <c r="R566" s="10">
        <f t="shared" ca="1" si="120"/>
        <v>35.446835851683758</v>
      </c>
      <c r="S566" s="10">
        <f t="shared" ca="1" si="120"/>
        <v>0</v>
      </c>
      <c r="T566" s="10">
        <f t="shared" ca="1" si="120"/>
        <v>34.815150625238502</v>
      </c>
      <c r="U566" s="10">
        <f t="shared" ca="1" si="120"/>
        <v>0</v>
      </c>
      <c r="V566" s="10">
        <f t="shared" ca="1" si="120"/>
        <v>34.66645688728282</v>
      </c>
      <c r="W566" s="10">
        <f t="shared" ca="1" si="120"/>
        <v>0</v>
      </c>
      <c r="X566" s="10">
        <f t="shared" ca="1" si="120"/>
        <v>34.800732104379051</v>
      </c>
      <c r="Y566" s="10">
        <f t="shared" ca="1" si="120"/>
        <v>0</v>
      </c>
      <c r="Z566" s="10">
        <f t="shared" ca="1" si="120"/>
        <v>34.713025159340432</v>
      </c>
      <c r="AA566" s="10">
        <f t="shared" ca="1" si="120"/>
        <v>0</v>
      </c>
      <c r="AB566" s="10">
        <f t="shared" ca="1" si="120"/>
        <v>34.754621574193294</v>
      </c>
      <c r="AC566" s="10">
        <f t="shared" ca="1" si="120"/>
        <v>0</v>
      </c>
      <c r="AD566" s="11">
        <f t="shared" ca="1" si="112"/>
        <v>-0.99908454121270107</v>
      </c>
    </row>
    <row r="567" spans="1:30" x14ac:dyDescent="0.25">
      <c r="A567">
        <v>1005492</v>
      </c>
      <c r="B567" s="2">
        <v>102</v>
      </c>
      <c r="C567" s="2">
        <v>1585</v>
      </c>
      <c r="D567" s="2">
        <v>6920</v>
      </c>
      <c r="E567">
        <v>36</v>
      </c>
      <c r="F567" s="10">
        <f t="shared" ca="1" si="119"/>
        <v>33.768069930016104</v>
      </c>
      <c r="G567" s="10">
        <f t="shared" ca="1" si="119"/>
        <v>-0.93653888624386639</v>
      </c>
      <c r="H567" s="10">
        <f t="shared" ca="1" si="119"/>
        <v>33.66144872242478</v>
      </c>
      <c r="I567" s="10">
        <f t="shared" ca="1" si="119"/>
        <v>-0.93385526245434947</v>
      </c>
      <c r="J567" s="10">
        <f t="shared" ca="1" si="119"/>
        <v>33.524657953284205</v>
      </c>
      <c r="K567" s="10">
        <f t="shared" ca="1" si="119"/>
        <v>0</v>
      </c>
      <c r="L567" s="10">
        <f t="shared" ca="1" si="119"/>
        <v>33.361431317998317</v>
      </c>
      <c r="M567" s="10">
        <f t="shared" ca="1" si="119"/>
        <v>0</v>
      </c>
      <c r="N567" s="10">
        <f t="shared" ca="1" si="119"/>
        <v>33.210468032321856</v>
      </c>
      <c r="O567" s="10">
        <f t="shared" ca="1" si="119"/>
        <v>0</v>
      </c>
      <c r="P567" s="10">
        <f t="shared" ca="1" si="120"/>
        <v>33.165074724052353</v>
      </c>
      <c r="Q567" s="10">
        <f t="shared" ca="1" si="120"/>
        <v>0</v>
      </c>
      <c r="R567" s="10">
        <f t="shared" ca="1" si="120"/>
        <v>33.13611562878846</v>
      </c>
      <c r="S567" s="10">
        <f t="shared" ca="1" si="120"/>
        <v>0</v>
      </c>
      <c r="T567" s="10">
        <f t="shared" ca="1" si="120"/>
        <v>32.54560891072569</v>
      </c>
      <c r="U567" s="10">
        <f t="shared" ca="1" si="120"/>
        <v>0</v>
      </c>
      <c r="V567" s="10">
        <f t="shared" ca="1" si="120"/>
        <v>32.406608270025565</v>
      </c>
      <c r="W567" s="10">
        <f t="shared" ca="1" si="120"/>
        <v>0</v>
      </c>
      <c r="X567" s="10">
        <f t="shared" ca="1" si="120"/>
        <v>32.532130309239399</v>
      </c>
      <c r="Y567" s="10">
        <f t="shared" ca="1" si="120"/>
        <v>0</v>
      </c>
      <c r="Z567" s="10">
        <f t="shared" ca="1" si="120"/>
        <v>32.450140833947216</v>
      </c>
      <c r="AA567" s="10">
        <f t="shared" ca="1" si="120"/>
        <v>0</v>
      </c>
      <c r="AB567" s="10">
        <f t="shared" ca="1" si="120"/>
        <v>32.48902564775895</v>
      </c>
      <c r="AC567" s="10">
        <f t="shared" ca="1" si="120"/>
        <v>0</v>
      </c>
      <c r="AD567" s="11">
        <f t="shared" ca="1" si="112"/>
        <v>-1.8703941486982159</v>
      </c>
    </row>
    <row r="568" spans="1:30" x14ac:dyDescent="0.25">
      <c r="A568">
        <v>1005493</v>
      </c>
      <c r="B568" s="2">
        <v>102</v>
      </c>
      <c r="C568" s="2">
        <v>1585</v>
      </c>
      <c r="D568" s="2">
        <v>6920</v>
      </c>
      <c r="E568">
        <v>36</v>
      </c>
      <c r="F568" s="10">
        <f t="shared" ca="1" si="119"/>
        <v>35.344604487498088</v>
      </c>
      <c r="G568" s="10">
        <f t="shared" ca="1" si="119"/>
        <v>-0.98070489698940311</v>
      </c>
      <c r="H568" s="10">
        <f t="shared" ca="1" si="119"/>
        <v>35.2330054408216</v>
      </c>
      <c r="I568" s="10">
        <f t="shared" ca="1" si="119"/>
        <v>-0.9773349071777</v>
      </c>
      <c r="J568" s="10">
        <f t="shared" ca="1" si="119"/>
        <v>35.08982830209753</v>
      </c>
      <c r="K568" s="10">
        <f t="shared" ca="1" si="119"/>
        <v>0</v>
      </c>
      <c r="L568" s="10">
        <f t="shared" ca="1" si="119"/>
        <v>34.918981082284212</v>
      </c>
      <c r="M568" s="10">
        <f t="shared" ca="1" si="119"/>
        <v>0</v>
      </c>
      <c r="N568" s="10">
        <f t="shared" ca="1" si="119"/>
        <v>34.760969752781932</v>
      </c>
      <c r="O568" s="10">
        <f t="shared" ca="1" si="119"/>
        <v>0</v>
      </c>
      <c r="P568" s="10">
        <f t="shared" ca="1" si="120"/>
        <v>34.713457160842573</v>
      </c>
      <c r="Q568" s="10">
        <f t="shared" ca="1" si="120"/>
        <v>0</v>
      </c>
      <c r="R568" s="10">
        <f t="shared" ca="1" si="120"/>
        <v>34.683146048287448</v>
      </c>
      <c r="S568" s="10">
        <f t="shared" ca="1" si="120"/>
        <v>0</v>
      </c>
      <c r="T568" s="10">
        <f t="shared" ca="1" si="120"/>
        <v>34.065070261297116</v>
      </c>
      <c r="U568" s="10">
        <f t="shared" ca="1" si="120"/>
        <v>0</v>
      </c>
      <c r="V568" s="10">
        <f t="shared" ca="1" si="120"/>
        <v>33.919580078433938</v>
      </c>
      <c r="W568" s="10">
        <f t="shared" ca="1" si="120"/>
        <v>0</v>
      </c>
      <c r="X568" s="10">
        <f t="shared" ca="1" si="120"/>
        <v>34.050962382476541</v>
      </c>
      <c r="Y568" s="10">
        <f t="shared" ca="1" si="120"/>
        <v>0</v>
      </c>
      <c r="Z568" s="10">
        <f t="shared" ca="1" si="120"/>
        <v>33.96514505319638</v>
      </c>
      <c r="AA568" s="10">
        <f t="shared" ca="1" si="120"/>
        <v>0</v>
      </c>
      <c r="AB568" s="10">
        <f t="shared" ca="1" si="120"/>
        <v>34.005845287695834</v>
      </c>
      <c r="AC568" s="10">
        <f t="shared" ca="1" si="120"/>
        <v>0</v>
      </c>
      <c r="AD568" s="11">
        <f t="shared" ca="1" si="112"/>
        <v>-1.958039804167103</v>
      </c>
    </row>
    <row r="569" spans="1:30" x14ac:dyDescent="0.25">
      <c r="A569">
        <v>1005494</v>
      </c>
      <c r="B569" s="2">
        <v>102</v>
      </c>
      <c r="C569" s="2">
        <v>1585</v>
      </c>
      <c r="D569" s="2">
        <v>6920</v>
      </c>
      <c r="E569">
        <v>36</v>
      </c>
      <c r="F569" s="10">
        <f t="shared" ca="1" si="119"/>
        <v>30.952966810322323</v>
      </c>
      <c r="G569" s="10">
        <f t="shared" ca="1" si="119"/>
        <v>-0.85863114058093204</v>
      </c>
      <c r="H569" s="10">
        <f t="shared" ca="1" si="119"/>
        <v>30.855234168015834</v>
      </c>
      <c r="I569" s="10">
        <f t="shared" ca="1" si="119"/>
        <v>-0.85592005021438189</v>
      </c>
      <c r="J569" s="10">
        <f t="shared" ca="1" si="119"/>
        <v>30.729847074647999</v>
      </c>
      <c r="K569" s="10">
        <f t="shared" ca="1" si="119"/>
        <v>0</v>
      </c>
      <c r="L569" s="10">
        <f t="shared" ca="1" si="119"/>
        <v>30.580227963012788</v>
      </c>
      <c r="M569" s="10">
        <f t="shared" ca="1" si="119"/>
        <v>0</v>
      </c>
      <c r="N569" s="10">
        <f t="shared" ca="1" si="119"/>
        <v>30.441849856689121</v>
      </c>
      <c r="O569" s="10">
        <f t="shared" ca="1" si="119"/>
        <v>0</v>
      </c>
      <c r="P569" s="10">
        <f t="shared" ca="1" si="120"/>
        <v>30.400240799162628</v>
      </c>
      <c r="Q569" s="10">
        <f t="shared" ca="1" si="120"/>
        <v>0</v>
      </c>
      <c r="R569" s="10">
        <f t="shared" ca="1" si="120"/>
        <v>30.373695902862128</v>
      </c>
      <c r="S569" s="10">
        <f t="shared" ca="1" si="120"/>
        <v>0</v>
      </c>
      <c r="T569" s="10">
        <f t="shared" ca="1" si="120"/>
        <v>29.832417266465377</v>
      </c>
      <c r="U569" s="10">
        <f t="shared" ca="1" si="120"/>
        <v>0</v>
      </c>
      <c r="V569" s="10">
        <f t="shared" ca="1" si="120"/>
        <v>29.70500452931098</v>
      </c>
      <c r="W569" s="10">
        <f t="shared" ca="1" si="120"/>
        <v>0</v>
      </c>
      <c r="X569" s="10">
        <f t="shared" ca="1" si="120"/>
        <v>29.820062319756271</v>
      </c>
      <c r="Y569" s="10">
        <f t="shared" ca="1" si="120"/>
        <v>0</v>
      </c>
      <c r="Z569" s="10">
        <f t="shared" ca="1" si="120"/>
        <v>29.74490796498343</v>
      </c>
      <c r="AA569" s="10">
        <f t="shared" ca="1" si="120"/>
        <v>0</v>
      </c>
      <c r="AB569" s="10">
        <f t="shared" ca="1" si="120"/>
        <v>29.780551114083583</v>
      </c>
      <c r="AC569" s="10">
        <f t="shared" ca="1" si="120"/>
        <v>0</v>
      </c>
      <c r="AD569" s="11">
        <f t="shared" ca="1" si="112"/>
        <v>-1.7145511907953139</v>
      </c>
    </row>
    <row r="570" spans="1:30" x14ac:dyDescent="0.25">
      <c r="A570">
        <v>1005495</v>
      </c>
      <c r="B570" s="2">
        <v>102</v>
      </c>
      <c r="C570" s="2">
        <v>1585</v>
      </c>
      <c r="D570" s="2">
        <v>6920</v>
      </c>
      <c r="E570">
        <v>36</v>
      </c>
      <c r="F570" s="10">
        <f t="shared" ref="F570:O579" ca="1" si="121">IFERROR(INDEX((INDIRECT("'"&amp;F$2&amp;F$3)),MATCH($A570,INDIRECT("'"&amp;F$2&amp;$A$1),0))*INDEX(F$4:F$8,MATCH($B570,$E$4:$E$8,0)),0)</f>
        <v>36.081984840814876</v>
      </c>
      <c r="G570" s="10">
        <f t="shared" ca="1" si="121"/>
        <v>0</v>
      </c>
      <c r="H570" s="10">
        <f t="shared" ca="1" si="121"/>
        <v>35.968057547842761</v>
      </c>
      <c r="I570" s="10">
        <f t="shared" ca="1" si="121"/>
        <v>0</v>
      </c>
      <c r="J570" s="10">
        <f t="shared" ca="1" si="121"/>
        <v>35.821893361713009</v>
      </c>
      <c r="K570" s="10">
        <f t="shared" ca="1" si="121"/>
        <v>0</v>
      </c>
      <c r="L570" s="10">
        <f t="shared" ca="1" si="121"/>
        <v>35.647481824654228</v>
      </c>
      <c r="M570" s="10">
        <f t="shared" ca="1" si="121"/>
        <v>0</v>
      </c>
      <c r="N570" s="10">
        <f t="shared" ca="1" si="121"/>
        <v>35.486173967954485</v>
      </c>
      <c r="O570" s="10">
        <f t="shared" ca="1" si="121"/>
        <v>0</v>
      </c>
      <c r="P570" s="10">
        <f t="shared" ref="P570:AC579" ca="1" si="122">IFERROR(INDEX((INDIRECT("'"&amp;P$2&amp;P$3)),MATCH($A570,INDIRECT("'"&amp;P$2&amp;$A$1),0))*INDEX(P$4:P$8,MATCH($B570,$E$4:$E$8,0)),0)</f>
        <v>35.437670139804133</v>
      </c>
      <c r="Q570" s="10">
        <f t="shared" ca="1" si="122"/>
        <v>0</v>
      </c>
      <c r="R570" s="10">
        <f t="shared" ca="1" si="122"/>
        <v>35.40672665862558</v>
      </c>
      <c r="S570" s="10">
        <f t="shared" ca="1" si="122"/>
        <v>0</v>
      </c>
      <c r="T570" s="10">
        <f t="shared" ca="1" si="122"/>
        <v>34.775756203586312</v>
      </c>
      <c r="U570" s="10">
        <f t="shared" ca="1" si="122"/>
        <v>0</v>
      </c>
      <c r="V570" s="10">
        <f t="shared" ca="1" si="122"/>
        <v>34.627230717202281</v>
      </c>
      <c r="W570" s="10">
        <f t="shared" ca="1" si="122"/>
        <v>0</v>
      </c>
      <c r="X570" s="10">
        <f t="shared" ca="1" si="122"/>
        <v>34.761353997729962</v>
      </c>
      <c r="Y570" s="10">
        <f t="shared" ca="1" si="122"/>
        <v>0</v>
      </c>
      <c r="Z570" s="10">
        <f t="shared" ca="1" si="122"/>
        <v>34.673746295817175</v>
      </c>
      <c r="AA570" s="10">
        <f t="shared" ca="1" si="122"/>
        <v>0</v>
      </c>
      <c r="AB570" s="10">
        <f t="shared" ca="1" si="122"/>
        <v>34.715295643037805</v>
      </c>
      <c r="AC570" s="10">
        <f t="shared" ca="1" si="122"/>
        <v>0</v>
      </c>
      <c r="AD570" s="11">
        <f t="shared" ca="1" si="112"/>
        <v>0</v>
      </c>
    </row>
    <row r="571" spans="1:30" x14ac:dyDescent="0.25">
      <c r="A571">
        <v>1005497</v>
      </c>
      <c r="B571" s="2">
        <v>102</v>
      </c>
      <c r="C571" s="2">
        <v>1585</v>
      </c>
      <c r="D571" s="2">
        <v>6920</v>
      </c>
      <c r="E571">
        <v>36</v>
      </c>
      <c r="F571" s="10">
        <f t="shared" ca="1" si="121"/>
        <v>56.640302712193858</v>
      </c>
      <c r="G571" s="10">
        <f t="shared" ca="1" si="121"/>
        <v>-1.5691278351830451</v>
      </c>
      <c r="H571" s="10">
        <f t="shared" ca="1" si="121"/>
        <v>56.461463427448585</v>
      </c>
      <c r="I571" s="10">
        <f t="shared" ca="1" si="121"/>
        <v>-1.5641733825004041</v>
      </c>
      <c r="J571" s="10">
        <f t="shared" ca="1" si="121"/>
        <v>56.232019737346867</v>
      </c>
      <c r="K571" s="10">
        <f t="shared" ca="1" si="121"/>
        <v>-1.5575446711089911</v>
      </c>
      <c r="L571" s="10">
        <f t="shared" ca="1" si="121"/>
        <v>55.958234292918263</v>
      </c>
      <c r="M571" s="10">
        <f t="shared" ca="1" si="121"/>
        <v>0</v>
      </c>
      <c r="N571" s="10">
        <f t="shared" ca="1" si="121"/>
        <v>55.705018571176893</v>
      </c>
      <c r="O571" s="10">
        <f t="shared" ca="1" si="121"/>
        <v>0</v>
      </c>
      <c r="P571" s="10">
        <f t="shared" ca="1" si="122"/>
        <v>55.628878870956498</v>
      </c>
      <c r="Q571" s="10">
        <f t="shared" ca="1" si="122"/>
        <v>0</v>
      </c>
      <c r="R571" s="10">
        <f t="shared" ca="1" si="122"/>
        <v>55.580304820813346</v>
      </c>
      <c r="S571" s="10">
        <f t="shared" ca="1" si="122"/>
        <v>0</v>
      </c>
      <c r="T571" s="10">
        <f t="shared" ca="1" si="122"/>
        <v>54.589828334180353</v>
      </c>
      <c r="U571" s="10">
        <f t="shared" ca="1" si="122"/>
        <v>0</v>
      </c>
      <c r="V571" s="10">
        <f t="shared" ca="1" si="122"/>
        <v>54.356677953280276</v>
      </c>
      <c r="W571" s="10">
        <f t="shared" ca="1" si="122"/>
        <v>0</v>
      </c>
      <c r="X571" s="10">
        <f t="shared" ca="1" si="122"/>
        <v>54.567220229248605</v>
      </c>
      <c r="Y571" s="10">
        <f t="shared" ca="1" si="122"/>
        <v>0</v>
      </c>
      <c r="Z571" s="10">
        <f t="shared" ca="1" si="122"/>
        <v>54.429696565343988</v>
      </c>
      <c r="AA571" s="10">
        <f t="shared" ca="1" si="122"/>
        <v>0</v>
      </c>
      <c r="AB571" s="10">
        <f t="shared" ca="1" si="122"/>
        <v>54.4949193521295</v>
      </c>
      <c r="AC571" s="10">
        <f t="shared" ca="1" si="122"/>
        <v>0</v>
      </c>
      <c r="AD571" s="11">
        <f t="shared" ca="1" si="112"/>
        <v>-4.69084588879244</v>
      </c>
    </row>
    <row r="572" spans="1:30" x14ac:dyDescent="0.25">
      <c r="A572">
        <v>1005501</v>
      </c>
      <c r="B572" s="2">
        <v>102</v>
      </c>
      <c r="C572" s="2">
        <v>1585</v>
      </c>
      <c r="D572" s="2">
        <v>6920</v>
      </c>
      <c r="E572">
        <v>36</v>
      </c>
      <c r="F572" s="10">
        <f t="shared" ca="1" si="121"/>
        <v>57.512375682132124</v>
      </c>
      <c r="G572" s="10">
        <f t="shared" ca="1" si="121"/>
        <v>-1.5954628478015016</v>
      </c>
      <c r="H572" s="10">
        <f t="shared" ca="1" si="121"/>
        <v>57.330782865030535</v>
      </c>
      <c r="I572" s="10">
        <f t="shared" ca="1" si="121"/>
        <v>-1.5904252434654456</v>
      </c>
      <c r="J572" s="10">
        <f t="shared" ca="1" si="121"/>
        <v>57.09780650242039</v>
      </c>
      <c r="K572" s="10">
        <f t="shared" ca="1" si="121"/>
        <v>0</v>
      </c>
      <c r="L572" s="10">
        <f t="shared" ca="1" si="121"/>
        <v>56.819805669404232</v>
      </c>
      <c r="M572" s="10">
        <f t="shared" ca="1" si="121"/>
        <v>0</v>
      </c>
      <c r="N572" s="10">
        <f t="shared" ca="1" si="121"/>
        <v>56.562691264641757</v>
      </c>
      <c r="O572" s="10">
        <f t="shared" ca="1" si="121"/>
        <v>0</v>
      </c>
      <c r="P572" s="10">
        <f t="shared" ca="1" si="122"/>
        <v>56.485379265345934</v>
      </c>
      <c r="Q572" s="10">
        <f t="shared" ca="1" si="122"/>
        <v>0</v>
      </c>
      <c r="R572" s="10">
        <f t="shared" ca="1" si="122"/>
        <v>56.43605733579286</v>
      </c>
      <c r="S572" s="10">
        <f t="shared" ca="1" si="122"/>
        <v>0</v>
      </c>
      <c r="T572" s="10">
        <f t="shared" ca="1" si="122"/>
        <v>55.430330793457642</v>
      </c>
      <c r="U572" s="10">
        <f t="shared" ca="1" si="122"/>
        <v>0</v>
      </c>
      <c r="V572" s="10">
        <f t="shared" ca="1" si="122"/>
        <v>55.193590669293883</v>
      </c>
      <c r="W572" s="10">
        <f t="shared" ca="1" si="122"/>
        <v>0</v>
      </c>
      <c r="X572" s="10">
        <f t="shared" ca="1" si="122"/>
        <v>55.407374598627563</v>
      </c>
      <c r="Y572" s="10">
        <f t="shared" ca="1" si="122"/>
        <v>0</v>
      </c>
      <c r="Z572" s="10">
        <f t="shared" ca="1" si="122"/>
        <v>55.267733526017921</v>
      </c>
      <c r="AA572" s="10">
        <f t="shared" ca="1" si="122"/>
        <v>0</v>
      </c>
      <c r="AB572" s="10">
        <f t="shared" ca="1" si="122"/>
        <v>55.333960527587891</v>
      </c>
      <c r="AC572" s="10">
        <f t="shared" ca="1" si="122"/>
        <v>0</v>
      </c>
      <c r="AD572" s="11">
        <f t="shared" ca="1" si="112"/>
        <v>-3.1858880912669472</v>
      </c>
    </row>
    <row r="573" spans="1:30" x14ac:dyDescent="0.25">
      <c r="A573">
        <v>1005502</v>
      </c>
      <c r="B573" s="2">
        <v>102</v>
      </c>
      <c r="C573" s="2">
        <v>1585</v>
      </c>
      <c r="D573" s="2">
        <v>6920</v>
      </c>
      <c r="E573">
        <v>36</v>
      </c>
      <c r="F573" s="10">
        <f t="shared" ca="1" si="121"/>
        <v>65.461708970232536</v>
      </c>
      <c r="G573" s="10">
        <f t="shared" ca="1" si="121"/>
        <v>-1.8160185784810767</v>
      </c>
      <c r="H573" s="10">
        <f t="shared" ca="1" si="121"/>
        <v>65.255016480082418</v>
      </c>
      <c r="I573" s="10">
        <f t="shared" ca="1" si="121"/>
        <v>-1.8100111221626176</v>
      </c>
      <c r="J573" s="10">
        <f t="shared" ca="1" si="121"/>
        <v>64.989838235135267</v>
      </c>
      <c r="K573" s="10">
        <f t="shared" ca="1" si="121"/>
        <v>0</v>
      </c>
      <c r="L573" s="10">
        <f t="shared" ca="1" si="121"/>
        <v>64.673412258838141</v>
      </c>
      <c r="M573" s="10">
        <f t="shared" ca="1" si="121"/>
        <v>0</v>
      </c>
      <c r="N573" s="10">
        <f t="shared" ca="1" si="121"/>
        <v>64.380759623001268</v>
      </c>
      <c r="O573" s="10">
        <f t="shared" ca="1" si="121"/>
        <v>0</v>
      </c>
      <c r="P573" s="10">
        <f t="shared" ca="1" si="122"/>
        <v>64.29276159583263</v>
      </c>
      <c r="Q573" s="10">
        <f t="shared" ca="1" si="122"/>
        <v>0</v>
      </c>
      <c r="R573" s="10">
        <f t="shared" ca="1" si="122"/>
        <v>64.236622412570597</v>
      </c>
      <c r="S573" s="10">
        <f t="shared" ca="1" si="122"/>
        <v>0</v>
      </c>
      <c r="T573" s="10">
        <f t="shared" ca="1" si="122"/>
        <v>63.091884824579772</v>
      </c>
      <c r="U573" s="10">
        <f t="shared" ca="1" si="122"/>
        <v>0</v>
      </c>
      <c r="V573" s="10">
        <f t="shared" ca="1" si="122"/>
        <v>62.822422592742257</v>
      </c>
      <c r="W573" s="10">
        <f t="shared" ca="1" si="122"/>
        <v>0</v>
      </c>
      <c r="X573" s="10">
        <f t="shared" ca="1" si="122"/>
        <v>63.065755635388626</v>
      </c>
      <c r="Y573" s="10">
        <f t="shared" ca="1" si="122"/>
        <v>0</v>
      </c>
      <c r="Z573" s="10">
        <f t="shared" ca="1" si="122"/>
        <v>62.906813439956011</v>
      </c>
      <c r="AA573" s="10">
        <f t="shared" ca="1" si="122"/>
        <v>0</v>
      </c>
      <c r="AB573" s="10">
        <f t="shared" ca="1" si="122"/>
        <v>62.982194306270863</v>
      </c>
      <c r="AC573" s="10">
        <f t="shared" ca="1" si="122"/>
        <v>0</v>
      </c>
      <c r="AD573" s="11">
        <f t="shared" ca="1" si="112"/>
        <v>-3.6260297006436941</v>
      </c>
    </row>
    <row r="574" spans="1:30" x14ac:dyDescent="0.25">
      <c r="A574">
        <v>1005503</v>
      </c>
      <c r="B574" s="2">
        <v>102</v>
      </c>
      <c r="C574" s="2">
        <v>1585</v>
      </c>
      <c r="D574" s="2">
        <v>6920</v>
      </c>
      <c r="E574">
        <v>36</v>
      </c>
      <c r="F574" s="10">
        <f t="shared" ca="1" si="121"/>
        <v>14.448320620848918</v>
      </c>
      <c r="G574" s="10">
        <f t="shared" ca="1" si="121"/>
        <v>-0.40078597328713789</v>
      </c>
      <c r="H574" s="10">
        <f t="shared" ca="1" si="121"/>
        <v>14.40270067883108</v>
      </c>
      <c r="I574" s="10">
        <f t="shared" ca="1" si="121"/>
        <v>-0.39952050906172903</v>
      </c>
      <c r="J574" s="10">
        <f t="shared" ca="1" si="121"/>
        <v>14.344172107473241</v>
      </c>
      <c r="K574" s="10">
        <f t="shared" ca="1" si="121"/>
        <v>0</v>
      </c>
      <c r="L574" s="10">
        <f t="shared" ca="1" si="121"/>
        <v>14.274332440433918</v>
      </c>
      <c r="M574" s="10">
        <f t="shared" ca="1" si="121"/>
        <v>0</v>
      </c>
      <c r="N574" s="10">
        <f t="shared" ca="1" si="121"/>
        <v>14.209739884272112</v>
      </c>
      <c r="O574" s="10">
        <f t="shared" ca="1" si="121"/>
        <v>0</v>
      </c>
      <c r="P574" s="10">
        <f t="shared" ca="1" si="122"/>
        <v>14.190317480999491</v>
      </c>
      <c r="Q574" s="10">
        <f t="shared" ca="1" si="122"/>
        <v>0</v>
      </c>
      <c r="R574" s="10">
        <f t="shared" ca="1" si="122"/>
        <v>14.177926773028039</v>
      </c>
      <c r="S574" s="10">
        <f t="shared" ca="1" si="122"/>
        <v>0</v>
      </c>
      <c r="T574" s="10">
        <f t="shared" ca="1" si="122"/>
        <v>13.925267073820526</v>
      </c>
      <c r="U574" s="10">
        <f t="shared" ca="1" si="122"/>
        <v>0</v>
      </c>
      <c r="V574" s="10">
        <f t="shared" ca="1" si="122"/>
        <v>13.865792966253791</v>
      </c>
      <c r="W574" s="10">
        <f t="shared" ca="1" si="122"/>
        <v>0</v>
      </c>
      <c r="X574" s="10">
        <f t="shared" ca="1" si="122"/>
        <v>13.919499993966742</v>
      </c>
      <c r="Y574" s="10">
        <f t="shared" ca="1" si="122"/>
        <v>0</v>
      </c>
      <c r="Z574" s="10">
        <f t="shared" ca="1" si="122"/>
        <v>13.884419214135034</v>
      </c>
      <c r="AA574" s="10">
        <f t="shared" ca="1" si="122"/>
        <v>0</v>
      </c>
      <c r="AB574" s="10">
        <f t="shared" ca="1" si="122"/>
        <v>13.901056832405734</v>
      </c>
      <c r="AC574" s="10">
        <f t="shared" ca="1" si="122"/>
        <v>0</v>
      </c>
      <c r="AD574" s="11">
        <f t="shared" ca="1" si="112"/>
        <v>-0.80030648234886692</v>
      </c>
    </row>
    <row r="575" spans="1:30" x14ac:dyDescent="0.25">
      <c r="A575">
        <v>1005504</v>
      </c>
      <c r="B575" s="2">
        <v>102</v>
      </c>
      <c r="C575" s="2">
        <v>1585</v>
      </c>
      <c r="D575" s="2">
        <v>6920</v>
      </c>
      <c r="E575">
        <v>36</v>
      </c>
      <c r="F575" s="10">
        <f t="shared" ca="1" si="121"/>
        <v>378.33400341466302</v>
      </c>
      <c r="G575" s="10">
        <f t="shared" ca="1" si="121"/>
        <v>-10.495051174551213</v>
      </c>
      <c r="H575" s="10">
        <f t="shared" ca="1" si="121"/>
        <v>377.13943030460564</v>
      </c>
      <c r="I575" s="10">
        <f t="shared" ca="1" si="121"/>
        <v>-10.461640051454188</v>
      </c>
      <c r="J575" s="10">
        <f t="shared" ca="1" si="121"/>
        <v>375.60684051115942</v>
      </c>
      <c r="K575" s="10">
        <f t="shared" ca="1" si="121"/>
        <v>0</v>
      </c>
      <c r="L575" s="10">
        <f t="shared" ca="1" si="121"/>
        <v>373.77806597593724</v>
      </c>
      <c r="M575" s="10">
        <f t="shared" ca="1" si="121"/>
        <v>0</v>
      </c>
      <c r="N575" s="10">
        <f t="shared" ca="1" si="121"/>
        <v>372.08668875606719</v>
      </c>
      <c r="O575" s="10">
        <f t="shared" ca="1" si="121"/>
        <v>0</v>
      </c>
      <c r="P575" s="10">
        <f t="shared" ca="1" si="122"/>
        <v>371.57810677073519</v>
      </c>
      <c r="Q575" s="10">
        <f t="shared" ca="1" si="122"/>
        <v>0</v>
      </c>
      <c r="R575" s="10">
        <f t="shared" ca="1" si="122"/>
        <v>371.25365202786236</v>
      </c>
      <c r="S575" s="10">
        <f t="shared" ca="1" si="122"/>
        <v>0</v>
      </c>
      <c r="T575" s="10">
        <f t="shared" ca="1" si="122"/>
        <v>364.63767512568955</v>
      </c>
      <c r="U575" s="10">
        <f t="shared" ca="1" si="122"/>
        <v>0</v>
      </c>
      <c r="V575" s="10">
        <f t="shared" ca="1" si="122"/>
        <v>363.08032615720339</v>
      </c>
      <c r="W575" s="10">
        <f t="shared" ca="1" si="122"/>
        <v>0</v>
      </c>
      <c r="X575" s="10">
        <f t="shared" ca="1" si="122"/>
        <v>364.48666225254323</v>
      </c>
      <c r="Y575" s="10">
        <f t="shared" ca="1" si="122"/>
        <v>0</v>
      </c>
      <c r="Z575" s="10">
        <f t="shared" ca="1" si="122"/>
        <v>363.56806055308436</v>
      </c>
      <c r="AA575" s="10">
        <f t="shared" ca="1" si="122"/>
        <v>0</v>
      </c>
      <c r="AB575" s="10">
        <f t="shared" ca="1" si="122"/>
        <v>364.00372203186936</v>
      </c>
      <c r="AC575" s="10">
        <f t="shared" ca="1" si="122"/>
        <v>0</v>
      </c>
      <c r="AD575" s="11">
        <f t="shared" ca="1" si="112"/>
        <v>-20.9566912260054</v>
      </c>
    </row>
    <row r="576" spans="1:30" x14ac:dyDescent="0.25">
      <c r="A576">
        <v>1005505</v>
      </c>
      <c r="B576" s="2">
        <v>102</v>
      </c>
      <c r="C576" s="2">
        <v>1585</v>
      </c>
      <c r="D576" s="2">
        <v>6920</v>
      </c>
      <c r="E576">
        <v>36</v>
      </c>
      <c r="F576" s="10">
        <f t="shared" ca="1" si="121"/>
        <v>27.993844090371365</v>
      </c>
      <c r="G576" s="10">
        <f t="shared" ca="1" si="121"/>
        <v>-0.77660854919636368</v>
      </c>
      <c r="H576" s="10">
        <f t="shared" ca="1" si="121"/>
        <v>27.905454748954323</v>
      </c>
      <c r="I576" s="10">
        <f t="shared" ca="1" si="121"/>
        <v>-0.77415644158367891</v>
      </c>
      <c r="J576" s="10">
        <f t="shared" ca="1" si="121"/>
        <v>27.792054739055644</v>
      </c>
      <c r="K576" s="10">
        <f t="shared" ca="1" si="121"/>
        <v>0</v>
      </c>
      <c r="L576" s="10">
        <f t="shared" ca="1" si="121"/>
        <v>27.656739306783116</v>
      </c>
      <c r="M576" s="10">
        <f t="shared" ca="1" si="121"/>
        <v>0</v>
      </c>
      <c r="N576" s="10">
        <f t="shared" ca="1" si="121"/>
        <v>27.531590232780498</v>
      </c>
      <c r="O576" s="10">
        <f t="shared" ca="1" si="121"/>
        <v>0</v>
      </c>
      <c r="P576" s="10">
        <f t="shared" ca="1" si="122"/>
        <v>27.493959026819478</v>
      </c>
      <c r="Q576" s="10">
        <f t="shared" ca="1" si="122"/>
        <v>0</v>
      </c>
      <c r="R576" s="10">
        <f t="shared" ca="1" si="122"/>
        <v>27.469951838979139</v>
      </c>
      <c r="S576" s="10">
        <f t="shared" ca="1" si="122"/>
        <v>0</v>
      </c>
      <c r="T576" s="10">
        <f t="shared" ca="1" si="122"/>
        <v>26.980419774101712</v>
      </c>
      <c r="U576" s="10">
        <f t="shared" ca="1" si="122"/>
        <v>0</v>
      </c>
      <c r="V576" s="10">
        <f t="shared" ca="1" si="122"/>
        <v>26.865187773211954</v>
      </c>
      <c r="W576" s="10">
        <f t="shared" ca="1" si="122"/>
        <v>0</v>
      </c>
      <c r="X576" s="10">
        <f t="shared" ca="1" si="122"/>
        <v>26.969245967918965</v>
      </c>
      <c r="Y576" s="10">
        <f t="shared" ca="1" si="122"/>
        <v>0</v>
      </c>
      <c r="Z576" s="10">
        <f t="shared" ca="1" si="122"/>
        <v>26.90127641582027</v>
      </c>
      <c r="AA576" s="10">
        <f t="shared" ca="1" si="122"/>
        <v>0</v>
      </c>
      <c r="AB576" s="10">
        <f t="shared" ca="1" si="122"/>
        <v>26.933512057880495</v>
      </c>
      <c r="AC576" s="10">
        <f t="shared" ca="1" si="122"/>
        <v>0</v>
      </c>
      <c r="AD576" s="11">
        <f t="shared" ca="1" si="112"/>
        <v>-1.5507649907800425</v>
      </c>
    </row>
    <row r="577" spans="1:30" x14ac:dyDescent="0.25">
      <c r="A577">
        <v>1005523</v>
      </c>
      <c r="B577" s="2">
        <v>102</v>
      </c>
      <c r="C577" s="2">
        <v>1585</v>
      </c>
      <c r="D577" s="2">
        <v>6920</v>
      </c>
      <c r="E577">
        <v>36</v>
      </c>
      <c r="F577" s="10">
        <f t="shared" ca="1" si="121"/>
        <v>14.223650044447707</v>
      </c>
      <c r="G577" s="10">
        <f t="shared" ca="1" si="121"/>
        <v>-0.39420222013252371</v>
      </c>
      <c r="H577" s="10">
        <f t="shared" ca="1" si="121"/>
        <v>14.178739489973067</v>
      </c>
      <c r="I577" s="10">
        <f t="shared" ca="1" si="121"/>
        <v>-0.39268408693541607</v>
      </c>
      <c r="J577" s="10">
        <f t="shared" ca="1" si="121"/>
        <v>14.121121034621646</v>
      </c>
      <c r="K577" s="10">
        <f t="shared" ca="1" si="121"/>
        <v>-0.3910883279791067</v>
      </c>
      <c r="L577" s="10">
        <f t="shared" ca="1" si="121"/>
        <v>14.052367370493053</v>
      </c>
      <c r="M577" s="10">
        <f t="shared" ca="1" si="121"/>
        <v>0</v>
      </c>
      <c r="N577" s="10">
        <f t="shared" ca="1" si="121"/>
        <v>13.988779224961723</v>
      </c>
      <c r="O577" s="10">
        <f t="shared" ca="1" si="121"/>
        <v>0</v>
      </c>
      <c r="P577" s="10">
        <f t="shared" ca="1" si="122"/>
        <v>13.969658838972139</v>
      </c>
      <c r="Q577" s="10">
        <f t="shared" ca="1" si="122"/>
        <v>0</v>
      </c>
      <c r="R577" s="10">
        <f t="shared" ca="1" si="122"/>
        <v>13.957460805815636</v>
      </c>
      <c r="S577" s="10">
        <f t="shared" ca="1" si="122"/>
        <v>0</v>
      </c>
      <c r="T577" s="10">
        <f t="shared" ca="1" si="122"/>
        <v>13.708729950779286</v>
      </c>
      <c r="U577" s="10">
        <f t="shared" ca="1" si="122"/>
        <v>0</v>
      </c>
      <c r="V577" s="10">
        <f t="shared" ca="1" si="122"/>
        <v>13.650180662254058</v>
      </c>
      <c r="W577" s="10">
        <f t="shared" ca="1" si="122"/>
        <v>0</v>
      </c>
      <c r="X577" s="10">
        <f t="shared" ca="1" si="122"/>
        <v>13.703052548694213</v>
      </c>
      <c r="Y577" s="10">
        <f t="shared" ca="1" si="122"/>
        <v>0</v>
      </c>
      <c r="Z577" s="10">
        <f t="shared" ca="1" si="122"/>
        <v>13.668517273024008</v>
      </c>
      <c r="AA577" s="10">
        <f t="shared" ca="1" si="122"/>
        <v>0</v>
      </c>
      <c r="AB577" s="10">
        <f t="shared" ca="1" si="122"/>
        <v>13.684896177262473</v>
      </c>
      <c r="AC577" s="10">
        <f t="shared" ca="1" si="122"/>
        <v>0</v>
      </c>
      <c r="AD577" s="11">
        <f t="shared" ca="1" si="112"/>
        <v>-1.1779746350470464</v>
      </c>
    </row>
    <row r="578" spans="1:30" x14ac:dyDescent="0.25">
      <c r="A578">
        <v>1005524</v>
      </c>
      <c r="B578" s="2">
        <v>102</v>
      </c>
      <c r="C578" s="2">
        <v>1585</v>
      </c>
      <c r="D578" s="2">
        <v>6920</v>
      </c>
      <c r="E578">
        <v>36</v>
      </c>
      <c r="F578" s="10">
        <f t="shared" ca="1" si="121"/>
        <v>35.33692344215104</v>
      </c>
      <c r="G578" s="10">
        <f t="shared" ca="1" si="121"/>
        <v>-0.97878463565264073</v>
      </c>
      <c r="H578" s="10">
        <f t="shared" ca="1" si="121"/>
        <v>35.225348648040132</v>
      </c>
      <c r="I578" s="10">
        <f t="shared" ca="1" si="121"/>
        <v>-0.9759676227524372</v>
      </c>
      <c r="J578" s="10">
        <f t="shared" ca="1" si="121"/>
        <v>35.082202624393197</v>
      </c>
      <c r="K578" s="10">
        <f t="shared" ca="1" si="121"/>
        <v>-0.9717292160372234</v>
      </c>
      <c r="L578" s="10">
        <f t="shared" ca="1" si="121"/>
        <v>34.911392532884527</v>
      </c>
      <c r="M578" s="10">
        <f t="shared" ca="1" si="121"/>
        <v>0</v>
      </c>
      <c r="N578" s="10">
        <f t="shared" ca="1" si="121"/>
        <v>34.753415542207222</v>
      </c>
      <c r="O578" s="10">
        <f t="shared" ca="1" si="121"/>
        <v>0</v>
      </c>
      <c r="P578" s="10">
        <f t="shared" ca="1" si="122"/>
        <v>34.705913275645059</v>
      </c>
      <c r="Q578" s="10">
        <f t="shared" ca="1" si="122"/>
        <v>0</v>
      </c>
      <c r="R578" s="10">
        <f t="shared" ca="1" si="122"/>
        <v>34.675608750263095</v>
      </c>
      <c r="S578" s="10">
        <f t="shared" ca="1" si="122"/>
        <v>0</v>
      </c>
      <c r="T578" s="10">
        <f t="shared" ca="1" si="122"/>
        <v>34.057667282731607</v>
      </c>
      <c r="U578" s="10">
        <f t="shared" ca="1" si="122"/>
        <v>0</v>
      </c>
      <c r="V578" s="10">
        <f t="shared" ca="1" si="122"/>
        <v>33.912208717613431</v>
      </c>
      <c r="W578" s="10">
        <f t="shared" ca="1" si="122"/>
        <v>0</v>
      </c>
      <c r="X578" s="10">
        <f t="shared" ca="1" si="122"/>
        <v>34.043562469817651</v>
      </c>
      <c r="Y578" s="10">
        <f t="shared" ca="1" si="122"/>
        <v>0</v>
      </c>
      <c r="Z578" s="10">
        <f t="shared" ca="1" si="122"/>
        <v>33.957763790252415</v>
      </c>
      <c r="AA578" s="10">
        <f t="shared" ca="1" si="122"/>
        <v>0</v>
      </c>
      <c r="AB578" s="10">
        <f t="shared" ca="1" si="122"/>
        <v>33.998455179827687</v>
      </c>
      <c r="AC578" s="10">
        <f t="shared" ca="1" si="122"/>
        <v>0</v>
      </c>
      <c r="AD578" s="11">
        <f t="shared" ca="1" si="112"/>
        <v>-2.9264814744423013</v>
      </c>
    </row>
    <row r="579" spans="1:30" x14ac:dyDescent="0.25">
      <c r="A579">
        <v>1005562</v>
      </c>
      <c r="B579" s="2">
        <v>102</v>
      </c>
      <c r="C579" s="2">
        <v>1585</v>
      </c>
      <c r="D579" s="2">
        <v>6920</v>
      </c>
      <c r="E579">
        <v>36</v>
      </c>
      <c r="F579" s="10">
        <f t="shared" ca="1" si="121"/>
        <v>37.856580639031506</v>
      </c>
      <c r="G579" s="10">
        <f t="shared" ca="1" si="121"/>
        <v>-1.0509315973052877</v>
      </c>
      <c r="H579" s="10">
        <f t="shared" ca="1" si="121"/>
        <v>37.737050137247508</v>
      </c>
      <c r="I579" s="10">
        <f t="shared" ca="1" si="121"/>
        <v>-1.0478867835212495</v>
      </c>
      <c r="J579" s="10">
        <f t="shared" ca="1" si="121"/>
        <v>37.583697257045074</v>
      </c>
      <c r="K579" s="10">
        <f t="shared" ca="1" si="121"/>
        <v>-1.043356117331447</v>
      </c>
      <c r="L579" s="10">
        <f t="shared" ca="1" si="121"/>
        <v>37.400707755603499</v>
      </c>
      <c r="M579" s="10">
        <f t="shared" ca="1" si="121"/>
        <v>-1.0382761696501233</v>
      </c>
      <c r="N579" s="10">
        <f t="shared" ca="1" si="121"/>
        <v>37.231466403948268</v>
      </c>
      <c r="O579" s="10">
        <f t="shared" ca="1" si="121"/>
        <v>0</v>
      </c>
      <c r="P579" s="10">
        <f t="shared" ca="1" si="122"/>
        <v>37.180577044901739</v>
      </c>
      <c r="Q579" s="10">
        <f t="shared" ca="1" si="122"/>
        <v>0</v>
      </c>
      <c r="R579" s="10">
        <f t="shared" ca="1" si="122"/>
        <v>37.14811169146688</v>
      </c>
      <c r="S579" s="10">
        <f t="shared" ca="1" si="122"/>
        <v>0</v>
      </c>
      <c r="T579" s="10">
        <f t="shared" ca="1" si="122"/>
        <v>36.486108644311308</v>
      </c>
      <c r="U579" s="10">
        <f t="shared" ca="1" si="122"/>
        <v>0</v>
      </c>
      <c r="V579" s="10">
        <f t="shared" ca="1" si="122"/>
        <v>36.330278329625074</v>
      </c>
      <c r="W579" s="10">
        <f t="shared" ca="1" si="122"/>
        <v>0</v>
      </c>
      <c r="X579" s="10">
        <f t="shared" ca="1" si="122"/>
        <v>36.470998104528476</v>
      </c>
      <c r="Y579" s="10">
        <f t="shared" ca="1" si="122"/>
        <v>0</v>
      </c>
      <c r="Z579" s="10">
        <f t="shared" ca="1" si="122"/>
        <v>36.379081652407194</v>
      </c>
      <c r="AA579" s="10">
        <f t="shared" ca="1" si="122"/>
        <v>0</v>
      </c>
      <c r="AB579" s="10">
        <f t="shared" ca="1" si="122"/>
        <v>36.422674493003306</v>
      </c>
      <c r="AC579" s="10">
        <f t="shared" ca="1" si="122"/>
        <v>0</v>
      </c>
      <c r="AD579" s="11">
        <f t="shared" ca="1" si="112"/>
        <v>-4.180450667808107</v>
      </c>
    </row>
    <row r="580" spans="1:30" x14ac:dyDescent="0.25">
      <c r="A580">
        <v>1005573</v>
      </c>
      <c r="B580" s="2">
        <v>102</v>
      </c>
      <c r="C580" s="2">
        <v>1585</v>
      </c>
      <c r="D580" s="2">
        <v>6920</v>
      </c>
      <c r="E580">
        <v>36</v>
      </c>
      <c r="F580" s="10">
        <f t="shared" ref="F580:O589" ca="1" si="123">IFERROR(INDEX((INDIRECT("'"&amp;F$2&amp;F$3)),MATCH($A580,INDIRECT("'"&amp;F$2&amp;$A$1),0))*INDEX(F$4:F$8,MATCH($B580,$E$4:$E$8,0)),0)</f>
        <v>33.965308201606426</v>
      </c>
      <c r="G580" s="10">
        <f t="shared" ca="1" si="123"/>
        <v>-0.94312263939848062</v>
      </c>
      <c r="H580" s="10">
        <f t="shared" ca="1" si="123"/>
        <v>33.858064222777536</v>
      </c>
      <c r="I580" s="10">
        <f t="shared" ca="1" si="123"/>
        <v>-0.93987131392550483</v>
      </c>
      <c r="J580" s="10">
        <f t="shared" ca="1" si="123"/>
        <v>33.720474462906061</v>
      </c>
      <c r="K580" s="10">
        <f t="shared" ca="1" si="123"/>
        <v>-0.9360519382062602</v>
      </c>
      <c r="L580" s="10">
        <f t="shared" ca="1" si="123"/>
        <v>33.556294425797446</v>
      </c>
      <c r="M580" s="10">
        <f t="shared" ca="1" si="123"/>
        <v>-0.93203647805449585</v>
      </c>
      <c r="N580" s="10">
        <f t="shared" ca="1" si="123"/>
        <v>33.404449368151127</v>
      </c>
      <c r="O580" s="10">
        <f t="shared" ca="1" si="123"/>
        <v>0</v>
      </c>
      <c r="P580" s="10">
        <f t="shared" ref="P580:AC589" ca="1" si="124">IFERROR(INDEX((INDIRECT("'"&amp;P$2&amp;P$3)),MATCH($A580,INDIRECT("'"&amp;P$2&amp;$A$1),0))*INDEX(P$4:P$8,MATCH($B580,$E$4:$E$8,0)),0)</f>
        <v>33.358790918945715</v>
      </c>
      <c r="Q580" s="10">
        <f t="shared" ca="1" si="124"/>
        <v>0</v>
      </c>
      <c r="R580" s="10">
        <f t="shared" ca="1" si="124"/>
        <v>33.329662674485306</v>
      </c>
      <c r="S580" s="10">
        <f t="shared" ca="1" si="124"/>
        <v>0</v>
      </c>
      <c r="T580" s="10">
        <f t="shared" ca="1" si="124"/>
        <v>32.735706824604385</v>
      </c>
      <c r="U580" s="10">
        <f t="shared" ca="1" si="124"/>
        <v>0</v>
      </c>
      <c r="V580" s="10">
        <f t="shared" ca="1" si="124"/>
        <v>32.595894285380645</v>
      </c>
      <c r="W580" s="10">
        <f t="shared" ca="1" si="124"/>
        <v>0</v>
      </c>
      <c r="X580" s="10">
        <f t="shared" ca="1" si="124"/>
        <v>32.722149495015891</v>
      </c>
      <c r="Y580" s="10">
        <f t="shared" ca="1" si="124"/>
        <v>0</v>
      </c>
      <c r="Z580" s="10">
        <f t="shared" ca="1" si="124"/>
        <v>32.639681121686934</v>
      </c>
      <c r="AA580" s="10">
        <f t="shared" ca="1" si="124"/>
        <v>0</v>
      </c>
      <c r="AB580" s="10">
        <f t="shared" ca="1" si="124"/>
        <v>32.678793060515972</v>
      </c>
      <c r="AC580" s="10">
        <f t="shared" ca="1" si="124"/>
        <v>0</v>
      </c>
      <c r="AD580" s="11">
        <f t="shared" ca="1" si="112"/>
        <v>-3.7510823695847417</v>
      </c>
    </row>
    <row r="581" spans="1:30" x14ac:dyDescent="0.25">
      <c r="A581">
        <v>1005574</v>
      </c>
      <c r="B581" s="2">
        <v>102</v>
      </c>
      <c r="C581" s="2">
        <v>1585</v>
      </c>
      <c r="D581" s="2">
        <v>6920</v>
      </c>
      <c r="E581">
        <v>36</v>
      </c>
      <c r="F581" s="10">
        <f t="shared" ca="1" si="123"/>
        <v>4.8826759332907379</v>
      </c>
      <c r="G581" s="10">
        <f t="shared" ca="1" si="123"/>
        <v>-0.13551558576580844</v>
      </c>
      <c r="H581" s="10">
        <f t="shared" ca="1" si="123"/>
        <v>4.8672590970497707</v>
      </c>
      <c r="I581" s="10">
        <f t="shared" ca="1" si="123"/>
        <v>-0.13508770121594399</v>
      </c>
      <c r="J581" s="10">
        <f t="shared" ca="1" si="123"/>
        <v>4.8474799092619225</v>
      </c>
      <c r="K581" s="10">
        <f t="shared" ca="1" si="123"/>
        <v>-0.13453874235492949</v>
      </c>
      <c r="L581" s="10">
        <f t="shared" ca="1" si="123"/>
        <v>4.8238782416085986</v>
      </c>
      <c r="M581" s="10">
        <f t="shared" ca="1" si="123"/>
        <v>-0.13388369298020383</v>
      </c>
      <c r="N581" s="10">
        <f t="shared" ca="1" si="123"/>
        <v>4.8020497864048934</v>
      </c>
      <c r="O581" s="10">
        <f t="shared" ca="1" si="123"/>
        <v>0</v>
      </c>
      <c r="P581" s="10">
        <f t="shared" ca="1" si="124"/>
        <v>4.7954861653783052</v>
      </c>
      <c r="Q581" s="10">
        <f t="shared" ca="1" si="124"/>
        <v>0</v>
      </c>
      <c r="R581" s="10">
        <f t="shared" ca="1" si="124"/>
        <v>4.7912988405537611</v>
      </c>
      <c r="S581" s="10">
        <f t="shared" ca="1" si="124"/>
        <v>0</v>
      </c>
      <c r="T581" s="10">
        <f t="shared" ca="1" si="124"/>
        <v>4.7059148388412826</v>
      </c>
      <c r="U581" s="10">
        <f t="shared" ca="1" si="124"/>
        <v>0</v>
      </c>
      <c r="V581" s="10">
        <f t="shared" ca="1" si="124"/>
        <v>4.6858161158622949</v>
      </c>
      <c r="W581" s="10">
        <f t="shared" ca="1" si="124"/>
        <v>0</v>
      </c>
      <c r="X581" s="10">
        <f t="shared" ca="1" si="124"/>
        <v>4.7039659076992919</v>
      </c>
      <c r="Y581" s="10">
        <f t="shared" ca="1" si="124"/>
        <v>0</v>
      </c>
      <c r="Z581" s="10">
        <f t="shared" ca="1" si="124"/>
        <v>4.6921106835593891</v>
      </c>
      <c r="AA581" s="10">
        <f t="shared" ca="1" si="124"/>
        <v>0</v>
      </c>
      <c r="AB581" s="10">
        <f t="shared" ca="1" si="124"/>
        <v>4.6977332123258391</v>
      </c>
      <c r="AC581" s="10">
        <f t="shared" ca="1" si="124"/>
        <v>0</v>
      </c>
      <c r="AD581" s="11">
        <f t="shared" ca="1" si="112"/>
        <v>-0.53902572231688572</v>
      </c>
    </row>
    <row r="582" spans="1:30" x14ac:dyDescent="0.25">
      <c r="A582">
        <v>1005581</v>
      </c>
      <c r="B582" s="2">
        <v>102</v>
      </c>
      <c r="C582" s="2">
        <v>1585</v>
      </c>
      <c r="D582" s="2">
        <v>6920</v>
      </c>
      <c r="E582">
        <v>36</v>
      </c>
      <c r="F582" s="10">
        <f t="shared" ca="1" si="123"/>
        <v>7.3057714172368629</v>
      </c>
      <c r="G582" s="10">
        <f t="shared" ca="1" si="123"/>
        <v>-0.20272473255249479</v>
      </c>
      <c r="H582" s="10">
        <f t="shared" ca="1" si="123"/>
        <v>7.282703762718663</v>
      </c>
      <c r="I582" s="10">
        <f t="shared" ca="1" si="123"/>
        <v>-0.20208463805381091</v>
      </c>
      <c r="J582" s="10">
        <f t="shared" ca="1" si="123"/>
        <v>7.2531088793451044</v>
      </c>
      <c r="K582" s="10">
        <f t="shared" ca="1" si="123"/>
        <v>-0.20153576790009678</v>
      </c>
      <c r="L582" s="10">
        <f t="shared" ca="1" si="123"/>
        <v>7.2177945575886397</v>
      </c>
      <c r="M582" s="10">
        <f t="shared" ca="1" si="123"/>
        <v>-0.20028350022747088</v>
      </c>
      <c r="N582" s="10">
        <f t="shared" ca="1" si="123"/>
        <v>7.1851334294923932</v>
      </c>
      <c r="O582" s="10">
        <f t="shared" ca="1" si="123"/>
        <v>0</v>
      </c>
      <c r="P582" s="10">
        <f t="shared" ca="1" si="124"/>
        <v>7.1753125207233559</v>
      </c>
      <c r="Q582" s="10">
        <f t="shared" ca="1" si="124"/>
        <v>0</v>
      </c>
      <c r="R582" s="10">
        <f t="shared" ca="1" si="124"/>
        <v>7.1690471780227965</v>
      </c>
      <c r="S582" s="10">
        <f t="shared" ca="1" si="124"/>
        <v>0</v>
      </c>
      <c r="T582" s="10">
        <f t="shared" ca="1" si="124"/>
        <v>7.0412901841688313</v>
      </c>
      <c r="U582" s="10">
        <f t="shared" ca="1" si="124"/>
        <v>0</v>
      </c>
      <c r="V582" s="10">
        <f t="shared" ca="1" si="124"/>
        <v>7.0112171918447457</v>
      </c>
      <c r="W582" s="10">
        <f t="shared" ca="1" si="124"/>
        <v>0</v>
      </c>
      <c r="X582" s="10">
        <f t="shared" ca="1" si="124"/>
        <v>7.0383740689840746</v>
      </c>
      <c r="Y582" s="10">
        <f t="shared" ca="1" si="124"/>
        <v>0</v>
      </c>
      <c r="Z582" s="10">
        <f t="shared" ca="1" si="124"/>
        <v>7.0206355258471627</v>
      </c>
      <c r="AA582" s="10">
        <f t="shared" ca="1" si="124"/>
        <v>0</v>
      </c>
      <c r="AB582" s="10">
        <f t="shared" ca="1" si="124"/>
        <v>7.0290483123019127</v>
      </c>
      <c r="AC582" s="10">
        <f t="shared" ca="1" si="124"/>
        <v>0</v>
      </c>
      <c r="AD582" s="11">
        <f t="shared" ca="1" si="112"/>
        <v>-0.80662863873387336</v>
      </c>
    </row>
    <row r="583" spans="1:30" x14ac:dyDescent="0.25">
      <c r="A583">
        <v>1005582</v>
      </c>
      <c r="B583" s="2">
        <v>102</v>
      </c>
      <c r="C583" s="2">
        <v>1585</v>
      </c>
      <c r="D583" s="2">
        <v>6920</v>
      </c>
      <c r="E583">
        <v>36</v>
      </c>
      <c r="F583" s="10">
        <f t="shared" ca="1" si="123"/>
        <v>80.395855709282344</v>
      </c>
      <c r="G583" s="10">
        <f t="shared" ca="1" si="123"/>
        <v>-2.2321666424623143</v>
      </c>
      <c r="H583" s="10">
        <f t="shared" ca="1" si="123"/>
        <v>80.142009302341492</v>
      </c>
      <c r="I583" s="10">
        <f t="shared" ca="1" si="123"/>
        <v>-2.2248452167872879</v>
      </c>
      <c r="J583" s="10">
        <f t="shared" ca="1" si="123"/>
        <v>79.816334457407237</v>
      </c>
      <c r="K583" s="10">
        <f t="shared" ca="1" si="123"/>
        <v>-2.2160764100041725</v>
      </c>
      <c r="L583" s="10">
        <f t="shared" ca="1" si="123"/>
        <v>79.42772044880229</v>
      </c>
      <c r="M583" s="10">
        <f t="shared" ca="1" si="123"/>
        <v>-2.2050156398521019</v>
      </c>
      <c r="N583" s="10">
        <f t="shared" ca="1" si="123"/>
        <v>79.068303326124052</v>
      </c>
      <c r="O583" s="10">
        <f t="shared" ca="1" si="123"/>
        <v>0</v>
      </c>
      <c r="P583" s="10">
        <f t="shared" ca="1" si="124"/>
        <v>78.960229815575019</v>
      </c>
      <c r="Q583" s="10">
        <f t="shared" ca="1" si="124"/>
        <v>0</v>
      </c>
      <c r="R583" s="10">
        <f t="shared" ca="1" si="124"/>
        <v>78.891283285639119</v>
      </c>
      <c r="S583" s="10">
        <f t="shared" ca="1" si="124"/>
        <v>0</v>
      </c>
      <c r="T583" s="10">
        <f t="shared" ca="1" si="124"/>
        <v>77.485390292668953</v>
      </c>
      <c r="U583" s="10">
        <f t="shared" ca="1" si="124"/>
        <v>0</v>
      </c>
      <c r="V583" s="10">
        <f t="shared" ca="1" si="124"/>
        <v>77.154454130892887</v>
      </c>
      <c r="W583" s="10">
        <f t="shared" ca="1" si="124"/>
        <v>0</v>
      </c>
      <c r="X583" s="10">
        <f t="shared" ca="1" si="124"/>
        <v>77.453300105030138</v>
      </c>
      <c r="Y583" s="10">
        <f t="shared" ca="1" si="124"/>
        <v>0</v>
      </c>
      <c r="Z583" s="10">
        <f t="shared" ca="1" si="124"/>
        <v>77.258097535296926</v>
      </c>
      <c r="AA583" s="10">
        <f t="shared" ca="1" si="124"/>
        <v>0</v>
      </c>
      <c r="AB583" s="10">
        <f t="shared" ca="1" si="124"/>
        <v>77.350675461336792</v>
      </c>
      <c r="AC583" s="10">
        <f t="shared" ca="1" si="124"/>
        <v>0</v>
      </c>
      <c r="AD583" s="11">
        <f t="shared" ca="1" si="112"/>
        <v>-8.8781039091058762</v>
      </c>
    </row>
    <row r="584" spans="1:30" x14ac:dyDescent="0.25">
      <c r="A584">
        <v>1005593</v>
      </c>
      <c r="B584" s="2">
        <v>102</v>
      </c>
      <c r="C584" s="2">
        <v>1585</v>
      </c>
      <c r="D584" s="2">
        <v>6920</v>
      </c>
      <c r="E584">
        <v>36</v>
      </c>
      <c r="F584" s="10">
        <f t="shared" ca="1" si="123"/>
        <v>5.8208607578232572</v>
      </c>
      <c r="G584" s="10">
        <f t="shared" ca="1" si="123"/>
        <v>-0.16157627533615621</v>
      </c>
      <c r="H584" s="10">
        <f t="shared" ca="1" si="123"/>
        <v>5.8024816439293829</v>
      </c>
      <c r="I584" s="10">
        <f t="shared" ca="1" si="123"/>
        <v>-0.16106610529593318</v>
      </c>
      <c r="J584" s="10">
        <f t="shared" ca="1" si="123"/>
        <v>5.7789019717191268</v>
      </c>
      <c r="K584" s="10">
        <f t="shared" ca="1" si="123"/>
        <v>-0.16041157742318513</v>
      </c>
      <c r="L584" s="10">
        <f t="shared" ca="1" si="123"/>
        <v>5.7507653468561637</v>
      </c>
      <c r="M584" s="10">
        <f t="shared" ca="1" si="123"/>
        <v>-0.1596305570148584</v>
      </c>
      <c r="N584" s="10">
        <f t="shared" ca="1" si="123"/>
        <v>5.7247426494592633</v>
      </c>
      <c r="O584" s="10">
        <f t="shared" ca="1" si="123"/>
        <v>0</v>
      </c>
      <c r="P584" s="10">
        <f t="shared" ca="1" si="124"/>
        <v>5.7169178573606523</v>
      </c>
      <c r="Q584" s="10">
        <f t="shared" ca="1" si="124"/>
        <v>0</v>
      </c>
      <c r="R584" s="10">
        <f t="shared" ca="1" si="124"/>
        <v>5.7119259563857661</v>
      </c>
      <c r="S584" s="10">
        <f t="shared" ca="1" si="124"/>
        <v>0</v>
      </c>
      <c r="T584" s="10">
        <f t="shared" ca="1" si="124"/>
        <v>5.6101357922003023</v>
      </c>
      <c r="U584" s="10">
        <f t="shared" ca="1" si="124"/>
        <v>0</v>
      </c>
      <c r="V584" s="10">
        <f t="shared" ca="1" si="124"/>
        <v>5.5861751875095242</v>
      </c>
      <c r="W584" s="10">
        <f t="shared" ca="1" si="124"/>
        <v>0</v>
      </c>
      <c r="X584" s="10">
        <f t="shared" ca="1" si="124"/>
        <v>5.6078123824636927</v>
      </c>
      <c r="Y584" s="10">
        <f t="shared" ca="1" si="124"/>
        <v>0</v>
      </c>
      <c r="Z584" s="10">
        <f t="shared" ca="1" si="124"/>
        <v>5.5936792288581758</v>
      </c>
      <c r="AA584" s="10">
        <f t="shared" ca="1" si="124"/>
        <v>0</v>
      </c>
      <c r="AB584" s="10">
        <f t="shared" ca="1" si="124"/>
        <v>5.6003821019350513</v>
      </c>
      <c r="AC584" s="10">
        <f t="shared" ca="1" si="124"/>
        <v>0</v>
      </c>
      <c r="AD584" s="11">
        <f t="shared" ref="AD584:AD647" ca="1" si="125">G584+I584+K584+M584+O584+Q584+S584+U584+W584+Y584+AA584+AC584</f>
        <v>-0.64268451507013291</v>
      </c>
    </row>
    <row r="585" spans="1:30" x14ac:dyDescent="0.25">
      <c r="A585">
        <v>1005594</v>
      </c>
      <c r="B585" s="2">
        <v>102</v>
      </c>
      <c r="C585" s="2">
        <v>1585</v>
      </c>
      <c r="D585" s="2">
        <v>6920</v>
      </c>
      <c r="E585">
        <v>36</v>
      </c>
      <c r="F585" s="10">
        <f t="shared" ca="1" si="123"/>
        <v>84.35817781616764</v>
      </c>
      <c r="G585" s="10">
        <f t="shared" ca="1" si="123"/>
        <v>-2.3421701847539929</v>
      </c>
      <c r="H585" s="10">
        <f t="shared" ca="1" si="123"/>
        <v>84.091820550040069</v>
      </c>
      <c r="I585" s="10">
        <f t="shared" ca="1" si="123"/>
        <v>-2.3345014276933478</v>
      </c>
      <c r="J585" s="10">
        <f t="shared" ca="1" si="123"/>
        <v>83.750094770311293</v>
      </c>
      <c r="K585" s="10">
        <f t="shared" ca="1" si="123"/>
        <v>-2.3250146629231438</v>
      </c>
      <c r="L585" s="10">
        <f t="shared" ca="1" si="123"/>
        <v>83.342327860555457</v>
      </c>
      <c r="M585" s="10">
        <f t="shared" ca="1" si="123"/>
        <v>-2.3139655276619031</v>
      </c>
      <c r="N585" s="10">
        <f t="shared" ca="1" si="123"/>
        <v>82.965196809737293</v>
      </c>
      <c r="O585" s="10">
        <f t="shared" ca="1" si="123"/>
        <v>0</v>
      </c>
      <c r="P585" s="10">
        <f t="shared" ca="1" si="124"/>
        <v>82.851796879608059</v>
      </c>
      <c r="Q585" s="10">
        <f t="shared" ca="1" si="124"/>
        <v>0</v>
      </c>
      <c r="R585" s="10">
        <f t="shared" ca="1" si="124"/>
        <v>82.779452309345984</v>
      </c>
      <c r="S585" s="10">
        <f t="shared" ca="1" si="124"/>
        <v>0</v>
      </c>
      <c r="T585" s="10">
        <f t="shared" ca="1" si="124"/>
        <v>81.304269664106869</v>
      </c>
      <c r="U585" s="10">
        <f t="shared" ca="1" si="124"/>
        <v>0</v>
      </c>
      <c r="V585" s="10">
        <f t="shared" ca="1" si="124"/>
        <v>80.957023262726992</v>
      </c>
      <c r="W585" s="10">
        <f t="shared" ca="1" si="124"/>
        <v>0</v>
      </c>
      <c r="X585" s="10">
        <f t="shared" ca="1" si="124"/>
        <v>81.270597906637448</v>
      </c>
      <c r="Y585" s="10">
        <f t="shared" ca="1" si="124"/>
        <v>0</v>
      </c>
      <c r="Z585" s="10">
        <f t="shared" ca="1" si="124"/>
        <v>81.065774748248884</v>
      </c>
      <c r="AA585" s="10">
        <f t="shared" ca="1" si="124"/>
        <v>0</v>
      </c>
      <c r="AB585" s="10">
        <f t="shared" ca="1" si="124"/>
        <v>81.162915391604471</v>
      </c>
      <c r="AC585" s="10">
        <f t="shared" ca="1" si="124"/>
        <v>0</v>
      </c>
      <c r="AD585" s="11">
        <f t="shared" ca="1" si="125"/>
        <v>-9.315651803032388</v>
      </c>
    </row>
    <row r="586" spans="1:30" x14ac:dyDescent="0.25">
      <c r="A586">
        <v>1005595</v>
      </c>
      <c r="B586" s="2">
        <v>102</v>
      </c>
      <c r="C586" s="2">
        <v>1585</v>
      </c>
      <c r="D586" s="2">
        <v>6920</v>
      </c>
      <c r="E586">
        <v>36</v>
      </c>
      <c r="F586" s="10">
        <f t="shared" ca="1" si="123"/>
        <v>7.6242604760913242</v>
      </c>
      <c r="G586" s="10">
        <f t="shared" ca="1" si="123"/>
        <v>-0.21150307009198038</v>
      </c>
      <c r="H586" s="10">
        <f t="shared" ca="1" si="123"/>
        <v>7.6001872062646374</v>
      </c>
      <c r="I586" s="10">
        <f t="shared" ca="1" si="123"/>
        <v>-0.21110871526054401</v>
      </c>
      <c r="J586" s="10">
        <f t="shared" ca="1" si="123"/>
        <v>7.5693021584424187</v>
      </c>
      <c r="K586" s="10">
        <f t="shared" ca="1" si="123"/>
        <v>-0.21025082813361448</v>
      </c>
      <c r="L586" s="10">
        <f t="shared" ca="1" si="123"/>
        <v>7.5324483380542606</v>
      </c>
      <c r="M586" s="10">
        <f t="shared" ca="1" si="123"/>
        <v>-0.20895612811282824</v>
      </c>
      <c r="N586" s="10">
        <f t="shared" ca="1" si="123"/>
        <v>7.4983633751082195</v>
      </c>
      <c r="O586" s="10">
        <f t="shared" ca="1" si="123"/>
        <v>0</v>
      </c>
      <c r="P586" s="10">
        <f t="shared" ca="1" si="124"/>
        <v>7.4881143319489425</v>
      </c>
      <c r="Q586" s="10">
        <f t="shared" ca="1" si="124"/>
        <v>0</v>
      </c>
      <c r="R586" s="10">
        <f t="shared" ca="1" si="124"/>
        <v>7.4815758568183988</v>
      </c>
      <c r="S586" s="10">
        <f t="shared" ca="1" si="124"/>
        <v>0</v>
      </c>
      <c r="T586" s="10">
        <f t="shared" ca="1" si="124"/>
        <v>7.3482494025459726</v>
      </c>
      <c r="U586" s="10">
        <f t="shared" ca="1" si="124"/>
        <v>0</v>
      </c>
      <c r="V586" s="10">
        <f t="shared" ca="1" si="124"/>
        <v>7.3168654030092002</v>
      </c>
      <c r="W586" s="10">
        <f t="shared" ca="1" si="124"/>
        <v>0</v>
      </c>
      <c r="X586" s="10">
        <f t="shared" ca="1" si="124"/>
        <v>7.3452061617330422</v>
      </c>
      <c r="Y586" s="10">
        <f t="shared" ca="1" si="124"/>
        <v>0</v>
      </c>
      <c r="Z586" s="10">
        <f t="shared" ca="1" si="124"/>
        <v>7.3266943214880671</v>
      </c>
      <c r="AA586" s="10">
        <f t="shared" ca="1" si="124"/>
        <v>0</v>
      </c>
      <c r="AB586" s="10">
        <f t="shared" ca="1" si="124"/>
        <v>7.3354738564060931</v>
      </c>
      <c r="AC586" s="10">
        <f t="shared" ca="1" si="124"/>
        <v>0</v>
      </c>
      <c r="AD586" s="11">
        <f t="shared" ca="1" si="125"/>
        <v>-0.84181874159896719</v>
      </c>
    </row>
    <row r="587" spans="1:30" x14ac:dyDescent="0.25">
      <c r="A587">
        <v>1005601</v>
      </c>
      <c r="B587" s="2">
        <v>102</v>
      </c>
      <c r="C587" s="2">
        <v>1585</v>
      </c>
      <c r="D587" s="2">
        <v>6920</v>
      </c>
      <c r="E587">
        <v>36</v>
      </c>
      <c r="F587" s="10">
        <f t="shared" ca="1" si="123"/>
        <v>134.81551334703445</v>
      </c>
      <c r="G587" s="10">
        <f t="shared" ca="1" si="123"/>
        <v>-3.7428636683981584</v>
      </c>
      <c r="H587" s="10">
        <f t="shared" ca="1" si="123"/>
        <v>134.38983924528992</v>
      </c>
      <c r="I587" s="10">
        <f t="shared" ca="1" si="123"/>
        <v>-3.7310457396565577</v>
      </c>
      <c r="J587" s="10">
        <f t="shared" ca="1" si="123"/>
        <v>133.84371630130642</v>
      </c>
      <c r="K587" s="10">
        <f t="shared" ca="1" si="123"/>
        <v>-3.7158838070661084</v>
      </c>
      <c r="L587" s="10">
        <f t="shared" ca="1" si="123"/>
        <v>133.19205090634657</v>
      </c>
      <c r="M587" s="10">
        <f t="shared" ca="1" si="123"/>
        <v>-3.6977917146192327</v>
      </c>
      <c r="N587" s="10">
        <f t="shared" ca="1" si="123"/>
        <v>132.5893456615041</v>
      </c>
      <c r="O587" s="10">
        <f t="shared" ca="1" si="123"/>
        <v>0</v>
      </c>
      <c r="P587" s="10">
        <f t="shared" ca="1" si="124"/>
        <v>132.40811759103528</v>
      </c>
      <c r="Q587" s="10">
        <f t="shared" ca="1" si="124"/>
        <v>0</v>
      </c>
      <c r="R587" s="10">
        <f t="shared" ca="1" si="124"/>
        <v>132.29250140976822</v>
      </c>
      <c r="S587" s="10">
        <f t="shared" ca="1" si="124"/>
        <v>0</v>
      </c>
      <c r="T587" s="10">
        <f t="shared" ca="1" si="124"/>
        <v>129.93496464514132</v>
      </c>
      <c r="U587" s="10">
        <f t="shared" ca="1" si="124"/>
        <v>0</v>
      </c>
      <c r="V587" s="10">
        <f t="shared" ca="1" si="124"/>
        <v>129.38001901838825</v>
      </c>
      <c r="W587" s="10">
        <f t="shared" ca="1" si="124"/>
        <v>0</v>
      </c>
      <c r="X587" s="10">
        <f t="shared" ca="1" si="124"/>
        <v>129.88115272807468</v>
      </c>
      <c r="Y587" s="10">
        <f t="shared" ca="1" si="124"/>
        <v>0</v>
      </c>
      <c r="Z587" s="10">
        <f t="shared" ca="1" si="124"/>
        <v>129.55381826023341</v>
      </c>
      <c r="AA587" s="10">
        <f t="shared" ca="1" si="124"/>
        <v>0</v>
      </c>
      <c r="AB587" s="10">
        <f t="shared" ca="1" si="124"/>
        <v>129.70906184230063</v>
      </c>
      <c r="AC587" s="10">
        <f t="shared" ca="1" si="124"/>
        <v>0</v>
      </c>
      <c r="AD587" s="11">
        <f t="shared" ca="1" si="125"/>
        <v>-14.887584929740058</v>
      </c>
    </row>
    <row r="588" spans="1:30" x14ac:dyDescent="0.25">
      <c r="A588">
        <v>1005612</v>
      </c>
      <c r="B588" s="2">
        <v>102</v>
      </c>
      <c r="C588" s="2">
        <v>1585</v>
      </c>
      <c r="D588" s="2">
        <v>6920</v>
      </c>
      <c r="E588">
        <v>36</v>
      </c>
      <c r="F588" s="10">
        <f t="shared" ca="1" si="123"/>
        <v>4.366399956749742</v>
      </c>
      <c r="G588" s="10">
        <f t="shared" ca="1" si="123"/>
        <v>-0.12097646421603547</v>
      </c>
      <c r="H588" s="10">
        <f t="shared" ca="1" si="123"/>
        <v>4.3526132393809309</v>
      </c>
      <c r="I588" s="10">
        <f t="shared" ca="1" si="123"/>
        <v>-0.12086794319321302</v>
      </c>
      <c r="J588" s="10">
        <f t="shared" ca="1" si="123"/>
        <v>4.3349254292781625</v>
      </c>
      <c r="K588" s="10">
        <f t="shared" ca="1" si="123"/>
        <v>-0.12010442384316579</v>
      </c>
      <c r="L588" s="10">
        <f t="shared" ca="1" si="123"/>
        <v>4.3138193141010204</v>
      </c>
      <c r="M588" s="10">
        <f t="shared" ca="1" si="123"/>
        <v>-0.11951965304508075</v>
      </c>
      <c r="N588" s="10">
        <f t="shared" ca="1" si="123"/>
        <v>4.2942989184901776</v>
      </c>
      <c r="O588" s="10">
        <f t="shared" ca="1" si="123"/>
        <v>-0.11924860978655895</v>
      </c>
      <c r="P588" s="10">
        <f t="shared" ca="1" si="124"/>
        <v>4.2884293103166735</v>
      </c>
      <c r="Q588" s="10">
        <f t="shared" ca="1" si="124"/>
        <v>0</v>
      </c>
      <c r="R588" s="10">
        <f t="shared" ca="1" si="124"/>
        <v>4.284684737631002</v>
      </c>
      <c r="S588" s="10">
        <f t="shared" ca="1" si="124"/>
        <v>0</v>
      </c>
      <c r="T588" s="10">
        <f t="shared" ca="1" si="124"/>
        <v>4.2083289224021962</v>
      </c>
      <c r="U588" s="10">
        <f t="shared" ca="1" si="124"/>
        <v>0</v>
      </c>
      <c r="V588" s="10">
        <f t="shared" ca="1" si="124"/>
        <v>4.1903553635698714</v>
      </c>
      <c r="W588" s="10">
        <f t="shared" ca="1" si="124"/>
        <v>0</v>
      </c>
      <c r="X588" s="10">
        <f t="shared" ca="1" si="124"/>
        <v>4.2065860639839103</v>
      </c>
      <c r="Y588" s="10">
        <f t="shared" ca="1" si="124"/>
        <v>0</v>
      </c>
      <c r="Z588" s="10">
        <f t="shared" ca="1" si="124"/>
        <v>4.1959843671113424</v>
      </c>
      <c r="AA588" s="10">
        <f t="shared" ca="1" si="124"/>
        <v>0</v>
      </c>
      <c r="AB588" s="10">
        <f t="shared" ca="1" si="124"/>
        <v>4.2010123906169099</v>
      </c>
      <c r="AC588" s="10">
        <f t="shared" ca="1" si="124"/>
        <v>0</v>
      </c>
      <c r="AD588" s="11">
        <f t="shared" ca="1" si="125"/>
        <v>-0.60071709408405394</v>
      </c>
    </row>
    <row r="589" spans="1:30" x14ac:dyDescent="0.25">
      <c r="A589">
        <v>1005613</v>
      </c>
      <c r="B589" s="2">
        <v>102</v>
      </c>
      <c r="C589" s="2">
        <v>1585</v>
      </c>
      <c r="D589" s="2">
        <v>6920</v>
      </c>
      <c r="E589">
        <v>36</v>
      </c>
      <c r="F589" s="10">
        <f t="shared" ca="1" si="123"/>
        <v>6.9982552803067595</v>
      </c>
      <c r="G589" s="10">
        <f t="shared" ca="1" si="123"/>
        <v>-0.19394639501300925</v>
      </c>
      <c r="H589" s="10">
        <f t="shared" ca="1" si="123"/>
        <v>6.976158594574791</v>
      </c>
      <c r="I589" s="10">
        <f t="shared" ca="1" si="123"/>
        <v>-0.19360747461718286</v>
      </c>
      <c r="J589" s="10">
        <f t="shared" ca="1" si="123"/>
        <v>6.9478094255396883</v>
      </c>
      <c r="K589" s="10">
        <f t="shared" ca="1" si="123"/>
        <v>-0.19254836203428166</v>
      </c>
      <c r="L589" s="10">
        <f t="shared" ca="1" si="123"/>
        <v>6.9139815619797158</v>
      </c>
      <c r="M589" s="10">
        <f t="shared" ca="1" si="123"/>
        <v>-0.19161087234211358</v>
      </c>
      <c r="N589" s="10">
        <f t="shared" ca="1" si="123"/>
        <v>6.8826952132690167</v>
      </c>
      <c r="O589" s="10">
        <f t="shared" ca="1" si="123"/>
        <v>-0.1912834034811545</v>
      </c>
      <c r="P589" s="10">
        <f t="shared" ca="1" si="124"/>
        <v>6.8732876883513647</v>
      </c>
      <c r="Q589" s="10">
        <f t="shared" ca="1" si="124"/>
        <v>0</v>
      </c>
      <c r="R589" s="10">
        <f t="shared" ca="1" si="124"/>
        <v>6.867286067833418</v>
      </c>
      <c r="S589" s="10">
        <f t="shared" ca="1" si="124"/>
        <v>0</v>
      </c>
      <c r="T589" s="10">
        <f t="shared" ca="1" si="124"/>
        <v>6.7449066494567091</v>
      </c>
      <c r="U589" s="10">
        <f t="shared" ca="1" si="124"/>
        <v>0</v>
      </c>
      <c r="V589" s="10">
        <f t="shared" ca="1" si="124"/>
        <v>6.7160994961381544</v>
      </c>
      <c r="W589" s="10">
        <f t="shared" ca="1" si="124"/>
        <v>0</v>
      </c>
      <c r="X589" s="10">
        <f t="shared" ca="1" si="124"/>
        <v>6.7421132800335215</v>
      </c>
      <c r="Y589" s="10">
        <f t="shared" ca="1" si="124"/>
        <v>0</v>
      </c>
      <c r="Z589" s="10">
        <f t="shared" ca="1" si="124"/>
        <v>6.7251213915547829</v>
      </c>
      <c r="AA589" s="10">
        <f t="shared" ca="1" si="124"/>
        <v>0</v>
      </c>
      <c r="AB589" s="10">
        <f t="shared" ca="1" si="124"/>
        <v>6.7331800651522267</v>
      </c>
      <c r="AC589" s="10">
        <f t="shared" ca="1" si="124"/>
        <v>0</v>
      </c>
      <c r="AD589" s="11">
        <f t="shared" ca="1" si="125"/>
        <v>-0.96299650748774179</v>
      </c>
    </row>
    <row r="590" spans="1:30" x14ac:dyDescent="0.25">
      <c r="A590">
        <v>1005649</v>
      </c>
      <c r="B590" s="2">
        <v>102</v>
      </c>
      <c r="C590" s="2">
        <v>1585</v>
      </c>
      <c r="D590" s="2">
        <v>6920</v>
      </c>
      <c r="E590">
        <v>36</v>
      </c>
      <c r="F590" s="10">
        <f t="shared" ref="F590:O599" ca="1" si="126">IFERROR(INDEX((INDIRECT("'"&amp;F$2&amp;F$3)),MATCH($A590,INDIRECT("'"&amp;F$2&amp;$A$1),0))*INDEX(F$4:F$8,MATCH($B590,$E$4:$E$8,0)),0)</f>
        <v>84.00567269934767</v>
      </c>
      <c r="G590" s="10">
        <f t="shared" ca="1" si="126"/>
        <v>-2.3295513245409825</v>
      </c>
      <c r="H590" s="10">
        <f t="shared" ca="1" si="126"/>
        <v>83.74042845274758</v>
      </c>
      <c r="I590" s="10">
        <f t="shared" ca="1" si="126"/>
        <v>-2.3221958678659842</v>
      </c>
      <c r="J590" s="10">
        <f t="shared" ca="1" si="126"/>
        <v>83.400130632809109</v>
      </c>
      <c r="K590" s="10">
        <f t="shared" ca="1" si="126"/>
        <v>-2.3124867638374615</v>
      </c>
      <c r="L590" s="10">
        <f t="shared" ca="1" si="126"/>
        <v>82.994067647034072</v>
      </c>
      <c r="M590" s="10">
        <f t="shared" ca="1" si="126"/>
        <v>-2.301498625076702</v>
      </c>
      <c r="N590" s="10">
        <f t="shared" ca="1" si="126"/>
        <v>82.618512503004879</v>
      </c>
      <c r="O590" s="10">
        <f t="shared" ca="1" si="126"/>
        <v>-2.2908143567820631</v>
      </c>
      <c r="P590" s="10">
        <f t="shared" ref="P590:AC599" ca="1" si="127">IFERROR(INDEX((INDIRECT("'"&amp;P$2&amp;P$3)),MATCH($A590,INDIRECT("'"&amp;P$2&amp;$A$1),0))*INDEX(P$4:P$8,MATCH($B590,$E$4:$E$8,0)),0)</f>
        <v>82.505586433936344</v>
      </c>
      <c r="Q590" s="10">
        <f t="shared" ca="1" si="127"/>
        <v>0</v>
      </c>
      <c r="R590" s="10">
        <f t="shared" ca="1" si="127"/>
        <v>82.433544167871091</v>
      </c>
      <c r="S590" s="10">
        <f t="shared" ca="1" si="127"/>
        <v>0</v>
      </c>
      <c r="T590" s="10">
        <f t="shared" ca="1" si="127"/>
        <v>80.964525826368174</v>
      </c>
      <c r="U590" s="10">
        <f t="shared" ca="1" si="127"/>
        <v>0</v>
      </c>
      <c r="V590" s="10">
        <f t="shared" ca="1" si="127"/>
        <v>80.618730453643167</v>
      </c>
      <c r="W590" s="10">
        <f t="shared" ca="1" si="127"/>
        <v>0</v>
      </c>
      <c r="X590" s="10">
        <f t="shared" ca="1" si="127"/>
        <v>80.930994772113408</v>
      </c>
      <c r="Y590" s="10">
        <f t="shared" ca="1" si="127"/>
        <v>0</v>
      </c>
      <c r="Z590" s="10">
        <f t="shared" ca="1" si="127"/>
        <v>80.727027502427561</v>
      </c>
      <c r="AA590" s="10">
        <f t="shared" ca="1" si="127"/>
        <v>0</v>
      </c>
      <c r="AB590" s="10">
        <f t="shared" ca="1" si="127"/>
        <v>80.823762226941369</v>
      </c>
      <c r="AC590" s="10">
        <f t="shared" ca="1" si="127"/>
        <v>0</v>
      </c>
      <c r="AD590" s="11">
        <f t="shared" ca="1" si="125"/>
        <v>-11.556546938103194</v>
      </c>
    </row>
    <row r="591" spans="1:30" x14ac:dyDescent="0.25">
      <c r="A591">
        <v>1005650</v>
      </c>
      <c r="B591" s="2">
        <v>102</v>
      </c>
      <c r="C591" s="2">
        <v>1585</v>
      </c>
      <c r="D591" s="2">
        <v>6920</v>
      </c>
      <c r="E591">
        <v>36</v>
      </c>
      <c r="F591" s="10">
        <f t="shared" ca="1" si="126"/>
        <v>49.922954233150634</v>
      </c>
      <c r="G591" s="10">
        <f t="shared" ca="1" si="126"/>
        <v>-1.3845084238057392</v>
      </c>
      <c r="H591" s="10">
        <f t="shared" ca="1" si="126"/>
        <v>49.76532468316757</v>
      </c>
      <c r="I591" s="10">
        <f t="shared" ca="1" si="126"/>
        <v>-1.3798634419750067</v>
      </c>
      <c r="J591" s="10">
        <f t="shared" ca="1" si="126"/>
        <v>49.563092239279747</v>
      </c>
      <c r="K591" s="10">
        <f t="shared" ca="1" si="126"/>
        <v>-1.374256060572822</v>
      </c>
      <c r="L591" s="10">
        <f t="shared" ca="1" si="126"/>
        <v>49.321776823269978</v>
      </c>
      <c r="M591" s="10">
        <f t="shared" ca="1" si="126"/>
        <v>-1.3678360292937017</v>
      </c>
      <c r="N591" s="10">
        <f t="shared" ca="1" si="126"/>
        <v>49.098591630354562</v>
      </c>
      <c r="O591" s="10">
        <f t="shared" ca="1" si="126"/>
        <v>-1.3613766628574129</v>
      </c>
      <c r="P591" s="10">
        <f t="shared" ca="1" si="127"/>
        <v>49.031481841257154</v>
      </c>
      <c r="Q591" s="10">
        <f t="shared" ca="1" si="127"/>
        <v>0</v>
      </c>
      <c r="R591" s="10">
        <f t="shared" ca="1" si="127"/>
        <v>48.988668509299217</v>
      </c>
      <c r="S591" s="10">
        <f t="shared" ca="1" si="127"/>
        <v>0</v>
      </c>
      <c r="T591" s="10">
        <f t="shared" ca="1" si="127"/>
        <v>48.1156591865481</v>
      </c>
      <c r="U591" s="10">
        <f t="shared" ca="1" si="127"/>
        <v>0</v>
      </c>
      <c r="V591" s="10">
        <f t="shared" ca="1" si="127"/>
        <v>47.910159652863392</v>
      </c>
      <c r="W591" s="10">
        <f t="shared" ca="1" si="127"/>
        <v>0</v>
      </c>
      <c r="X591" s="10">
        <f t="shared" ca="1" si="127"/>
        <v>48.095732326454481</v>
      </c>
      <c r="Y591" s="10">
        <f t="shared" ca="1" si="127"/>
        <v>0</v>
      </c>
      <c r="Z591" s="10">
        <f t="shared" ca="1" si="127"/>
        <v>47.974518504311419</v>
      </c>
      <c r="AA591" s="10">
        <f t="shared" ca="1" si="127"/>
        <v>0</v>
      </c>
      <c r="AB591" s="10">
        <f t="shared" ca="1" si="127"/>
        <v>48.032006089012313</v>
      </c>
      <c r="AC591" s="10">
        <f t="shared" ca="1" si="127"/>
        <v>0</v>
      </c>
      <c r="AD591" s="11">
        <f t="shared" ca="1" si="125"/>
        <v>-6.8678406185046832</v>
      </c>
    </row>
    <row r="592" spans="1:30" x14ac:dyDescent="0.25">
      <c r="A592">
        <v>1005651</v>
      </c>
      <c r="B592" s="2">
        <v>102</v>
      </c>
      <c r="C592" s="2">
        <v>1585</v>
      </c>
      <c r="D592" s="2">
        <v>6920</v>
      </c>
      <c r="E592">
        <v>36</v>
      </c>
      <c r="F592" s="10">
        <f t="shared" ca="1" si="126"/>
        <v>79.591540532226986</v>
      </c>
      <c r="G592" s="10">
        <f t="shared" ca="1" si="126"/>
        <v>-2.2069289220362935</v>
      </c>
      <c r="H592" s="10">
        <f t="shared" ca="1" si="126"/>
        <v>79.340233715367518</v>
      </c>
      <c r="I592" s="10">
        <f t="shared" ca="1" si="126"/>
        <v>-2.2002340971325611</v>
      </c>
      <c r="J592" s="10">
        <f t="shared" ca="1" si="126"/>
        <v>79.017817063511188</v>
      </c>
      <c r="K592" s="10">
        <f t="shared" ca="1" si="126"/>
        <v>-2.1910206118328088</v>
      </c>
      <c r="L592" s="10">
        <f t="shared" ca="1" si="126"/>
        <v>78.633090918806431</v>
      </c>
      <c r="M592" s="10">
        <f t="shared" ca="1" si="126"/>
        <v>-2.1803528543031168</v>
      </c>
      <c r="N592" s="10">
        <f t="shared" ca="1" si="126"/>
        <v>78.277269561657562</v>
      </c>
      <c r="O592" s="10">
        <f t="shared" ca="1" si="126"/>
        <v>-2.1707563672910708</v>
      </c>
      <c r="P592" s="10">
        <f t="shared" ca="1" si="127"/>
        <v>78.170277265606529</v>
      </c>
      <c r="Q592" s="10">
        <f t="shared" ca="1" si="127"/>
        <v>0</v>
      </c>
      <c r="R592" s="10">
        <f t="shared" ca="1" si="127"/>
        <v>78.102020506803029</v>
      </c>
      <c r="S592" s="10">
        <f t="shared" ca="1" si="127"/>
        <v>0</v>
      </c>
      <c r="T592" s="10">
        <f t="shared" ca="1" si="127"/>
        <v>76.710192680023155</v>
      </c>
      <c r="U592" s="10">
        <f t="shared" ca="1" si="127"/>
        <v>0</v>
      </c>
      <c r="V592" s="10">
        <f t="shared" ca="1" si="127"/>
        <v>76.382567347831596</v>
      </c>
      <c r="W592" s="10">
        <f t="shared" ca="1" si="127"/>
        <v>0</v>
      </c>
      <c r="X592" s="10">
        <f t="shared" ca="1" si="127"/>
        <v>76.678423536606388</v>
      </c>
      <c r="Y592" s="10">
        <f t="shared" ca="1" si="127"/>
        <v>0</v>
      </c>
      <c r="Z592" s="10">
        <f t="shared" ca="1" si="127"/>
        <v>76.485173858450139</v>
      </c>
      <c r="AA592" s="10">
        <f t="shared" ca="1" si="127"/>
        <v>0</v>
      </c>
      <c r="AB592" s="10">
        <f t="shared" ca="1" si="127"/>
        <v>76.576825594572412</v>
      </c>
      <c r="AC592" s="10">
        <f t="shared" ca="1" si="127"/>
        <v>0</v>
      </c>
      <c r="AD592" s="11">
        <f t="shared" ca="1" si="125"/>
        <v>-10.949292852595851</v>
      </c>
    </row>
    <row r="593" spans="1:30" x14ac:dyDescent="0.25">
      <c r="A593">
        <v>1005658</v>
      </c>
      <c r="B593" s="2">
        <v>102</v>
      </c>
      <c r="C593" s="2">
        <v>1585</v>
      </c>
      <c r="D593" s="2">
        <v>6920</v>
      </c>
      <c r="E593">
        <v>36</v>
      </c>
      <c r="F593" s="10">
        <f t="shared" ca="1" si="126"/>
        <v>21.335200743623453</v>
      </c>
      <c r="G593" s="10">
        <f t="shared" ca="1" si="126"/>
        <v>-0.59144049172283997</v>
      </c>
      <c r="H593" s="10">
        <f t="shared" ca="1" si="126"/>
        <v>21.267835778074549</v>
      </c>
      <c r="I593" s="10">
        <f t="shared" ca="1" si="126"/>
        <v>-0.58984650105828162</v>
      </c>
      <c r="J593" s="10">
        <f t="shared" ca="1" si="126"/>
        <v>21.18140920630017</v>
      </c>
      <c r="K593" s="10">
        <f t="shared" ca="1" si="126"/>
        <v>-0.58717718323325485</v>
      </c>
      <c r="L593" s="10">
        <f t="shared" ca="1" si="126"/>
        <v>21.078280036118162</v>
      </c>
      <c r="M593" s="10">
        <f t="shared" ca="1" si="126"/>
        <v>-0.58458932339736769</v>
      </c>
      <c r="N593" s="10">
        <f t="shared" ca="1" si="126"/>
        <v>20.982899044207773</v>
      </c>
      <c r="O593" s="10">
        <f t="shared" ca="1" si="126"/>
        <v>-0.58194400748780006</v>
      </c>
      <c r="P593" s="10">
        <f t="shared" ca="1" si="127"/>
        <v>20.954218833986868</v>
      </c>
      <c r="Q593" s="10">
        <f t="shared" ca="1" si="127"/>
        <v>0</v>
      </c>
      <c r="R593" s="10">
        <f t="shared" ca="1" si="127"/>
        <v>20.9359220195083</v>
      </c>
      <c r="S593" s="10">
        <f t="shared" ca="1" si="127"/>
        <v>0</v>
      </c>
      <c r="T593" s="10">
        <f t="shared" ca="1" si="127"/>
        <v>20.562830534077303</v>
      </c>
      <c r="U593" s="10">
        <f t="shared" ca="1" si="127"/>
        <v>0</v>
      </c>
      <c r="V593" s="10">
        <f t="shared" ca="1" si="127"/>
        <v>20.475007730494639</v>
      </c>
      <c r="W593" s="10">
        <f t="shared" ca="1" si="127"/>
        <v>0</v>
      </c>
      <c r="X593" s="10">
        <f t="shared" ca="1" si="127"/>
        <v>20.554314540446359</v>
      </c>
      <c r="Y593" s="10">
        <f t="shared" ca="1" si="127"/>
        <v>0</v>
      </c>
      <c r="Z593" s="10">
        <f t="shared" ca="1" si="127"/>
        <v>20.502512293002297</v>
      </c>
      <c r="AA593" s="10">
        <f t="shared" ca="1" si="127"/>
        <v>0</v>
      </c>
      <c r="AB593" s="10">
        <f t="shared" ca="1" si="127"/>
        <v>20.527080333469847</v>
      </c>
      <c r="AC593" s="10">
        <f t="shared" ca="1" si="127"/>
        <v>0</v>
      </c>
      <c r="AD593" s="11">
        <f t="shared" ca="1" si="125"/>
        <v>-2.9349975068995442</v>
      </c>
    </row>
    <row r="594" spans="1:30" x14ac:dyDescent="0.25">
      <c r="A594">
        <v>1005879</v>
      </c>
      <c r="B594" s="2">
        <v>102</v>
      </c>
      <c r="C594" s="2">
        <v>1585</v>
      </c>
      <c r="D594" s="2">
        <v>6920</v>
      </c>
      <c r="E594">
        <v>36</v>
      </c>
      <c r="F594" s="10">
        <f t="shared" ca="1" si="126"/>
        <v>74.067222989409473</v>
      </c>
      <c r="G594" s="10">
        <f t="shared" ca="1" si="126"/>
        <v>-2.0574228608169296</v>
      </c>
      <c r="H594" s="10">
        <f t="shared" ca="1" si="126"/>
        <v>73.833358964179908</v>
      </c>
      <c r="I594" s="10">
        <f t="shared" ca="1" si="126"/>
        <v>-2.0509266378938862</v>
      </c>
      <c r="J594" s="10">
        <f t="shared" ca="1" si="126"/>
        <v>73.533320720305582</v>
      </c>
      <c r="K594" s="10">
        <f t="shared" ca="1" si="126"/>
        <v>-2.0425922422307106</v>
      </c>
      <c r="L594" s="10">
        <f t="shared" ca="1" si="126"/>
        <v>73.175297782702486</v>
      </c>
      <c r="M594" s="10">
        <f t="shared" ca="1" si="126"/>
        <v>-2.0326471606306247</v>
      </c>
      <c r="N594" s="10">
        <f t="shared" ca="1" si="126"/>
        <v>72.844173399029216</v>
      </c>
      <c r="O594" s="10">
        <f t="shared" ca="1" si="126"/>
        <v>-2.0234492610841448</v>
      </c>
      <c r="P594" s="10">
        <f t="shared" ca="1" si="127"/>
        <v>72.744607261764273</v>
      </c>
      <c r="Q594" s="10">
        <f t="shared" ca="1" si="127"/>
        <v>-2.0206835350490078</v>
      </c>
      <c r="R594" s="10">
        <f t="shared" ca="1" si="127"/>
        <v>72.681088092000422</v>
      </c>
      <c r="S594" s="10">
        <f t="shared" ca="1" si="127"/>
        <v>0</v>
      </c>
      <c r="T594" s="10">
        <f t="shared" ca="1" si="127"/>
        <v>71.385864738869955</v>
      </c>
      <c r="U594" s="10">
        <f t="shared" ca="1" si="127"/>
        <v>0</v>
      </c>
      <c r="V594" s="10">
        <f t="shared" ca="1" si="127"/>
        <v>71.080979340570792</v>
      </c>
      <c r="W594" s="10">
        <f t="shared" ca="1" si="127"/>
        <v>0</v>
      </c>
      <c r="X594" s="10">
        <f t="shared" ca="1" si="127"/>
        <v>71.356300639294844</v>
      </c>
      <c r="Y594" s="10">
        <f t="shared" ca="1" si="127"/>
        <v>0</v>
      </c>
      <c r="Z594" s="10">
        <f t="shared" ca="1" si="127"/>
        <v>71.176464102535817</v>
      </c>
      <c r="AA594" s="10">
        <f t="shared" ca="1" si="127"/>
        <v>0</v>
      </c>
      <c r="AB594" s="10">
        <f t="shared" ca="1" si="127"/>
        <v>71.261754442832554</v>
      </c>
      <c r="AC594" s="10">
        <f t="shared" ca="1" si="127"/>
        <v>0</v>
      </c>
      <c r="AD594" s="11">
        <f t="shared" ca="1" si="125"/>
        <v>-12.227721697705304</v>
      </c>
    </row>
    <row r="595" spans="1:30" x14ac:dyDescent="0.25">
      <c r="A595">
        <v>1005881</v>
      </c>
      <c r="B595" s="2">
        <v>102</v>
      </c>
      <c r="C595" s="2">
        <v>1585</v>
      </c>
      <c r="D595" s="2">
        <v>6920</v>
      </c>
      <c r="E595">
        <v>36</v>
      </c>
      <c r="F595" s="10">
        <f t="shared" ca="1" si="126"/>
        <v>34.483778762532282</v>
      </c>
      <c r="G595" s="10">
        <f t="shared" ca="1" si="126"/>
        <v>-0.95793608399636254</v>
      </c>
      <c r="H595" s="10">
        <f t="shared" ca="1" si="126"/>
        <v>34.374897735526794</v>
      </c>
      <c r="I595" s="10">
        <f t="shared" ca="1" si="126"/>
        <v>-0.9546379857183408</v>
      </c>
      <c r="J595" s="10">
        <f t="shared" ca="1" si="126"/>
        <v>34.235207707948199</v>
      </c>
      <c r="K595" s="10">
        <f t="shared" ca="1" si="126"/>
        <v>-0.95103094798261889</v>
      </c>
      <c r="L595" s="10">
        <f t="shared" ca="1" si="126"/>
        <v>34.068521510276355</v>
      </c>
      <c r="M595" s="10">
        <f t="shared" ca="1" si="126"/>
        <v>-0.94640051798961899</v>
      </c>
      <c r="N595" s="10">
        <f t="shared" ca="1" si="126"/>
        <v>33.914358581944327</v>
      </c>
      <c r="O595" s="10">
        <f t="shared" ca="1" si="126"/>
        <v>-0.94211797596077795</v>
      </c>
      <c r="P595" s="10">
        <f t="shared" ca="1" si="127"/>
        <v>33.868003169778063</v>
      </c>
      <c r="Q595" s="10">
        <f t="shared" ca="1" si="127"/>
        <v>-0.94083025391881792</v>
      </c>
      <c r="R595" s="10">
        <f t="shared" ca="1" si="127"/>
        <v>33.838430291129306</v>
      </c>
      <c r="S595" s="10">
        <f t="shared" ca="1" si="127"/>
        <v>0</v>
      </c>
      <c r="T595" s="10">
        <f t="shared" ca="1" si="127"/>
        <v>33.235407877776474</v>
      </c>
      <c r="U595" s="10">
        <f t="shared" ca="1" si="127"/>
        <v>0</v>
      </c>
      <c r="V595" s="10">
        <f t="shared" ca="1" si="127"/>
        <v>33.093461140764632</v>
      </c>
      <c r="W595" s="10">
        <f t="shared" ca="1" si="127"/>
        <v>0</v>
      </c>
      <c r="X595" s="10">
        <f t="shared" ca="1" si="127"/>
        <v>33.221643599490953</v>
      </c>
      <c r="Y595" s="10">
        <f t="shared" ca="1" si="127"/>
        <v>0</v>
      </c>
      <c r="Z595" s="10">
        <f t="shared" ca="1" si="127"/>
        <v>33.137916370404682</v>
      </c>
      <c r="AA595" s="10">
        <f t="shared" ca="1" si="127"/>
        <v>0</v>
      </c>
      <c r="AB595" s="10">
        <f t="shared" ca="1" si="127"/>
        <v>33.177625341615801</v>
      </c>
      <c r="AC595" s="10">
        <f t="shared" ca="1" si="127"/>
        <v>0</v>
      </c>
      <c r="AD595" s="11">
        <f t="shared" ca="1" si="125"/>
        <v>-5.6929537655665365</v>
      </c>
    </row>
    <row r="596" spans="1:30" x14ac:dyDescent="0.25">
      <c r="A596">
        <v>1005890</v>
      </c>
      <c r="B596" s="2">
        <v>102</v>
      </c>
      <c r="C596" s="2">
        <v>1585</v>
      </c>
      <c r="D596" s="2">
        <v>6920</v>
      </c>
      <c r="E596">
        <v>36</v>
      </c>
      <c r="F596" s="10">
        <f t="shared" ca="1" si="126"/>
        <v>1981.768130348114</v>
      </c>
      <c r="G596" s="10">
        <f t="shared" ca="1" si="126"/>
        <v>-54.953215966323974</v>
      </c>
      <c r="H596" s="10">
        <f t="shared" ca="1" si="126"/>
        <v>1975.5107839359075</v>
      </c>
      <c r="I596" s="10">
        <f t="shared" ca="1" si="126"/>
        <v>-54.779703584375596</v>
      </c>
      <c r="J596" s="10">
        <f t="shared" ca="1" si="126"/>
        <v>1967.4828573363</v>
      </c>
      <c r="K596" s="10">
        <f t="shared" ca="1" si="126"/>
        <v>-54.557094098717684</v>
      </c>
      <c r="L596" s="10">
        <f t="shared" ca="1" si="126"/>
        <v>1957.9034722987799</v>
      </c>
      <c r="M596" s="10">
        <f t="shared" ca="1" si="126"/>
        <v>-54.291192601579738</v>
      </c>
      <c r="N596" s="10">
        <f t="shared" ca="1" si="126"/>
        <v>1949.0437942352635</v>
      </c>
      <c r="O596" s="10">
        <f t="shared" ca="1" si="126"/>
        <v>-54.045790177087895</v>
      </c>
      <c r="P596" s="10">
        <f t="shared" ca="1" si="127"/>
        <v>1946.3797683715995</v>
      </c>
      <c r="Q596" s="10">
        <f t="shared" ca="1" si="127"/>
        <v>0</v>
      </c>
      <c r="R596" s="10">
        <f t="shared" ca="1" si="127"/>
        <v>1944.6802275865728</v>
      </c>
      <c r="S596" s="10">
        <f t="shared" ca="1" si="127"/>
        <v>0</v>
      </c>
      <c r="T596" s="10">
        <f t="shared" ca="1" si="127"/>
        <v>1910.0247854177258</v>
      </c>
      <c r="U596" s="10">
        <f t="shared" ca="1" si="127"/>
        <v>0</v>
      </c>
      <c r="V596" s="10">
        <f t="shared" ca="1" si="127"/>
        <v>1901.8671666847517</v>
      </c>
      <c r="W596" s="10">
        <f t="shared" ca="1" si="127"/>
        <v>0</v>
      </c>
      <c r="X596" s="10">
        <f t="shared" ca="1" si="127"/>
        <v>1909.2337581863042</v>
      </c>
      <c r="Y596" s="10">
        <f t="shared" ca="1" si="127"/>
        <v>0</v>
      </c>
      <c r="Z596" s="10">
        <f t="shared" ca="1" si="127"/>
        <v>1904.4219898650838</v>
      </c>
      <c r="AA596" s="10">
        <f t="shared" ca="1" si="127"/>
        <v>0</v>
      </c>
      <c r="AB596" s="10">
        <f t="shared" ca="1" si="127"/>
        <v>1906.7040475878471</v>
      </c>
      <c r="AC596" s="10">
        <f t="shared" ca="1" si="127"/>
        <v>0</v>
      </c>
      <c r="AD596" s="11">
        <f t="shared" ca="1" si="125"/>
        <v>-272.62699642808485</v>
      </c>
    </row>
    <row r="597" spans="1:30" x14ac:dyDescent="0.25">
      <c r="A597">
        <v>1005892</v>
      </c>
      <c r="B597" s="2">
        <v>102</v>
      </c>
      <c r="C597" s="2">
        <v>1585</v>
      </c>
      <c r="D597" s="2">
        <v>6920</v>
      </c>
      <c r="E597">
        <v>36</v>
      </c>
      <c r="F597" s="10">
        <f t="shared" ca="1" si="126"/>
        <v>62.305622301739355</v>
      </c>
      <c r="G597" s="10">
        <f t="shared" ca="1" si="126"/>
        <v>-1.7307041105192014</v>
      </c>
      <c r="H597" s="10">
        <f t="shared" ca="1" si="126"/>
        <v>62.108895017553188</v>
      </c>
      <c r="I597" s="10">
        <f t="shared" ca="1" si="126"/>
        <v>-1.7252394877963371</v>
      </c>
      <c r="J597" s="10">
        <f t="shared" ca="1" si="126"/>
        <v>61.856501735553351</v>
      </c>
      <c r="K597" s="10">
        <f t="shared" ca="1" si="126"/>
        <v>-1.7182285941644739</v>
      </c>
      <c r="L597" s="10">
        <f t="shared" ca="1" si="126"/>
        <v>61.555331514430755</v>
      </c>
      <c r="M597" s="10">
        <f t="shared" ca="1" si="126"/>
        <v>-1.7098627915224818</v>
      </c>
      <c r="N597" s="10">
        <f t="shared" ca="1" si="126"/>
        <v>61.276788456498188</v>
      </c>
      <c r="O597" s="10">
        <f t="shared" ca="1" si="126"/>
        <v>-1.702125518423983</v>
      </c>
      <c r="P597" s="10">
        <f t="shared" ca="1" si="127"/>
        <v>61.193033053067445</v>
      </c>
      <c r="Q597" s="10">
        <f t="shared" ca="1" si="127"/>
        <v>-1.6997989896832253</v>
      </c>
      <c r="R597" s="10">
        <f t="shared" ca="1" si="127"/>
        <v>61.139600492205908</v>
      </c>
      <c r="S597" s="10">
        <f t="shared" ca="1" si="127"/>
        <v>0</v>
      </c>
      <c r="T597" s="10">
        <f t="shared" ca="1" si="127"/>
        <v>60.050053810429034</v>
      </c>
      <c r="U597" s="10">
        <f t="shared" ca="1" si="127"/>
        <v>0</v>
      </c>
      <c r="V597" s="10">
        <f t="shared" ca="1" si="127"/>
        <v>59.7935830841746</v>
      </c>
      <c r="W597" s="10">
        <f t="shared" ca="1" si="127"/>
        <v>0</v>
      </c>
      <c r="X597" s="10">
        <f t="shared" ca="1" si="127"/>
        <v>60.02518438036978</v>
      </c>
      <c r="Y597" s="10">
        <f t="shared" ca="1" si="127"/>
        <v>0</v>
      </c>
      <c r="Z597" s="10">
        <f t="shared" ca="1" si="127"/>
        <v>59.873905219586845</v>
      </c>
      <c r="AA597" s="10">
        <f t="shared" ca="1" si="127"/>
        <v>0</v>
      </c>
      <c r="AB597" s="10">
        <f t="shared" ca="1" si="127"/>
        <v>59.945651769734603</v>
      </c>
      <c r="AC597" s="10">
        <f t="shared" ca="1" si="127"/>
        <v>0</v>
      </c>
      <c r="AD597" s="11">
        <f t="shared" ca="1" si="125"/>
        <v>-10.285959492109702</v>
      </c>
    </row>
    <row r="598" spans="1:30" x14ac:dyDescent="0.25">
      <c r="A598">
        <v>1005900</v>
      </c>
      <c r="B598" s="2">
        <v>102</v>
      </c>
      <c r="C598" s="2">
        <v>1585</v>
      </c>
      <c r="D598" s="2">
        <v>6920</v>
      </c>
      <c r="E598">
        <v>36</v>
      </c>
      <c r="F598" s="10">
        <f t="shared" ca="1" si="126"/>
        <v>95.546717656338217</v>
      </c>
      <c r="G598" s="10">
        <f t="shared" ca="1" si="126"/>
        <v>-2.6540754904538395</v>
      </c>
      <c r="H598" s="10">
        <f t="shared" ca="1" si="126"/>
        <v>95.245033063792079</v>
      </c>
      <c r="I598" s="10">
        <f t="shared" ca="1" si="126"/>
        <v>-2.6456953628831132</v>
      </c>
      <c r="J598" s="10">
        <f t="shared" ca="1" si="126"/>
        <v>94.857983729194203</v>
      </c>
      <c r="K598" s="10">
        <f t="shared" ca="1" si="126"/>
        <v>-2.6349439924776168</v>
      </c>
      <c r="L598" s="10">
        <f t="shared" ca="1" si="126"/>
        <v>94.396134139686211</v>
      </c>
      <c r="M598" s="10">
        <f t="shared" ca="1" si="126"/>
        <v>-2.6221148372135059</v>
      </c>
      <c r="N598" s="10">
        <f t="shared" ca="1" si="126"/>
        <v>93.968983684747698</v>
      </c>
      <c r="O598" s="10">
        <f t="shared" ca="1" si="126"/>
        <v>-2.6102495467985469</v>
      </c>
      <c r="P598" s="10">
        <f t="shared" ca="1" si="127"/>
        <v>93.840543367675906</v>
      </c>
      <c r="Q598" s="10">
        <f t="shared" ca="1" si="127"/>
        <v>-2.60668176021322</v>
      </c>
      <c r="R598" s="10">
        <f t="shared" ca="1" si="127"/>
        <v>93.75860363868054</v>
      </c>
      <c r="S598" s="10">
        <f t="shared" ca="1" si="127"/>
        <v>-2.6472067418397489</v>
      </c>
      <c r="T598" s="10">
        <f t="shared" ca="1" si="127"/>
        <v>92.087765513142244</v>
      </c>
      <c r="U598" s="10">
        <f t="shared" ca="1" si="127"/>
        <v>0</v>
      </c>
      <c r="V598" s="10">
        <f t="shared" ca="1" si="127"/>
        <v>91.694463349336317</v>
      </c>
      <c r="W598" s="10">
        <f t="shared" ca="1" si="127"/>
        <v>0</v>
      </c>
      <c r="X598" s="10">
        <f t="shared" ca="1" si="127"/>
        <v>92.049627824690347</v>
      </c>
      <c r="Y598" s="10">
        <f t="shared" ca="1" si="127"/>
        <v>0</v>
      </c>
      <c r="Z598" s="10">
        <f t="shared" ca="1" si="127"/>
        <v>91.817638692271203</v>
      </c>
      <c r="AA598" s="10">
        <f t="shared" ca="1" si="127"/>
        <v>0</v>
      </c>
      <c r="AB598" s="10">
        <f t="shared" ca="1" si="127"/>
        <v>91.927663231253987</v>
      </c>
      <c r="AC598" s="10">
        <f t="shared" ca="1" si="127"/>
        <v>0</v>
      </c>
      <c r="AD598" s="11">
        <f t="shared" ca="1" si="125"/>
        <v>-18.420967731879593</v>
      </c>
    </row>
    <row r="599" spans="1:30" x14ac:dyDescent="0.25">
      <c r="A599">
        <v>1005908</v>
      </c>
      <c r="B599" s="2">
        <v>102</v>
      </c>
      <c r="C599" s="2">
        <v>1585</v>
      </c>
      <c r="D599" s="2">
        <v>6920</v>
      </c>
      <c r="E599">
        <v>36</v>
      </c>
      <c r="F599" s="10">
        <f t="shared" ca="1" si="126"/>
        <v>78.438560761025172</v>
      </c>
      <c r="G599" s="10">
        <f t="shared" ca="1" si="126"/>
        <v>-2.1751074484556581</v>
      </c>
      <c r="H599" s="10">
        <f t="shared" ca="1" si="126"/>
        <v>78.190894427491784</v>
      </c>
      <c r="I599" s="10">
        <f t="shared" ca="1" si="126"/>
        <v>-2.1679661846963638</v>
      </c>
      <c r="J599" s="10">
        <f t="shared" ca="1" si="126"/>
        <v>77.873148370965097</v>
      </c>
      <c r="K599" s="10">
        <f t="shared" ca="1" si="126"/>
        <v>-2.1594285184863073</v>
      </c>
      <c r="L599" s="10">
        <f t="shared" ca="1" si="126"/>
        <v>77.493995449989029</v>
      </c>
      <c r="M599" s="10">
        <f t="shared" ca="1" si="126"/>
        <v>-2.1489145782186969</v>
      </c>
      <c r="N599" s="10">
        <f t="shared" ca="1" si="126"/>
        <v>77.143328595745999</v>
      </c>
      <c r="O599" s="10">
        <f t="shared" ca="1" si="126"/>
        <v>-2.1391905588181581</v>
      </c>
      <c r="P599" s="10">
        <f t="shared" ca="1" si="127"/>
        <v>77.037886212565056</v>
      </c>
      <c r="Q599" s="10">
        <f t="shared" ca="1" si="127"/>
        <v>0</v>
      </c>
      <c r="R599" s="10">
        <f t="shared" ca="1" si="127"/>
        <v>76.970618235504219</v>
      </c>
      <c r="S599" s="10">
        <f t="shared" ca="1" si="127"/>
        <v>0</v>
      </c>
      <c r="T599" s="10">
        <f t="shared" ca="1" si="127"/>
        <v>75.59895271892141</v>
      </c>
      <c r="U599" s="10">
        <f t="shared" ca="1" si="127"/>
        <v>0</v>
      </c>
      <c r="V599" s="10">
        <f t="shared" ca="1" si="127"/>
        <v>75.276073436096695</v>
      </c>
      <c r="W599" s="10">
        <f t="shared" ca="1" si="127"/>
        <v>0</v>
      </c>
      <c r="X599" s="10">
        <f t="shared" ca="1" si="127"/>
        <v>75.56764378998804</v>
      </c>
      <c r="Y599" s="10">
        <f t="shared" ca="1" si="127"/>
        <v>0</v>
      </c>
      <c r="Z599" s="10">
        <f t="shared" ca="1" si="127"/>
        <v>75.377193567253997</v>
      </c>
      <c r="AA599" s="10">
        <f t="shared" ca="1" si="127"/>
        <v>0</v>
      </c>
      <c r="AB599" s="10">
        <f t="shared" ca="1" si="127"/>
        <v>75.467517617078983</v>
      </c>
      <c r="AC599" s="10">
        <f t="shared" ca="1" si="127"/>
        <v>0</v>
      </c>
      <c r="AD599" s="11">
        <f t="shared" ca="1" si="125"/>
        <v>-10.790607288675183</v>
      </c>
    </row>
    <row r="600" spans="1:30" x14ac:dyDescent="0.25">
      <c r="A600">
        <v>1005938</v>
      </c>
      <c r="B600" s="2">
        <v>102</v>
      </c>
      <c r="C600" s="2">
        <v>1585</v>
      </c>
      <c r="D600" s="2">
        <v>6920</v>
      </c>
      <c r="E600">
        <v>36</v>
      </c>
      <c r="F600" s="10">
        <f t="shared" ref="F600:O609" ca="1" si="128">IFERROR(INDEX((INDIRECT("'"&amp;F$2&amp;F$3)),MATCH($A600,INDIRECT("'"&amp;F$2&amp;$A$1),0))*INDEX(F$4:F$8,MATCH($B600,$E$4:$E$8,0)),0)</f>
        <v>7.4056250067485108</v>
      </c>
      <c r="G600" s="10">
        <f t="shared" ca="1" si="128"/>
        <v>-0.20574228608169298</v>
      </c>
      <c r="H600" s="10">
        <f t="shared" ca="1" si="128"/>
        <v>7.3822420688777797</v>
      </c>
      <c r="I600" s="10">
        <f t="shared" ca="1" si="128"/>
        <v>-0.20509266378938862</v>
      </c>
      <c r="J600" s="10">
        <f t="shared" ca="1" si="128"/>
        <v>7.3522426895013675</v>
      </c>
      <c r="K600" s="10">
        <f t="shared" ca="1" si="128"/>
        <v>-0.20425922422307105</v>
      </c>
      <c r="L600" s="10">
        <f t="shared" ca="1" si="128"/>
        <v>7.3164456997845786</v>
      </c>
      <c r="M600" s="10">
        <f t="shared" ca="1" si="128"/>
        <v>-0.20326471606306248</v>
      </c>
      <c r="N600" s="10">
        <f t="shared" ca="1" si="128"/>
        <v>7.2833381669636763</v>
      </c>
      <c r="O600" s="10">
        <f t="shared" ca="1" si="128"/>
        <v>-0.20234492610841451</v>
      </c>
      <c r="P600" s="10">
        <f t="shared" ref="P600:AC609" ca="1" si="129">IFERROR(INDEX((INDIRECT("'"&amp;P$2&amp;P$3)),MATCH($A600,INDIRECT("'"&amp;P$2&amp;$A$1),0))*INDEX(P$4:P$8,MATCH($B600,$E$4:$E$8,0)),0)</f>
        <v>7.2733830282910672</v>
      </c>
      <c r="Q600" s="10">
        <f t="shared" ca="1" si="129"/>
        <v>-0.20206835350490077</v>
      </c>
      <c r="R600" s="10">
        <f t="shared" ca="1" si="129"/>
        <v>7.2670320523394194</v>
      </c>
      <c r="S600" s="10">
        <f t="shared" ca="1" si="129"/>
        <v>-0.19812326235449004</v>
      </c>
      <c r="T600" s="10">
        <f t="shared" ca="1" si="129"/>
        <v>7.1375289055204929</v>
      </c>
      <c r="U600" s="10">
        <f t="shared" ca="1" si="129"/>
        <v>-0.19538575571120331</v>
      </c>
      <c r="V600" s="10">
        <f t="shared" ca="1" si="129"/>
        <v>7.1070448825112926</v>
      </c>
      <c r="W600" s="10">
        <f t="shared" ca="1" si="129"/>
        <v>0</v>
      </c>
      <c r="X600" s="10">
        <f t="shared" ca="1" si="129"/>
        <v>7.1345729335496415</v>
      </c>
      <c r="Y600" s="10">
        <f t="shared" ca="1" si="129"/>
        <v>0</v>
      </c>
      <c r="Z600" s="10">
        <f t="shared" ca="1" si="129"/>
        <v>7.1165919441187286</v>
      </c>
      <c r="AA600" s="10">
        <f t="shared" ca="1" si="129"/>
        <v>0</v>
      </c>
      <c r="AB600" s="10">
        <f t="shared" ca="1" si="129"/>
        <v>7.1251197145878056</v>
      </c>
      <c r="AC600" s="10">
        <f t="shared" ca="1" si="129"/>
        <v>0</v>
      </c>
      <c r="AD600" s="11">
        <f t="shared" ca="1" si="125"/>
        <v>-1.6162811878362238</v>
      </c>
    </row>
    <row r="601" spans="1:30" x14ac:dyDescent="0.25">
      <c r="A601">
        <v>1005939</v>
      </c>
      <c r="B601" s="2">
        <v>102</v>
      </c>
      <c r="C601" s="2">
        <v>1585</v>
      </c>
      <c r="D601" s="2">
        <v>6920</v>
      </c>
      <c r="E601">
        <v>36</v>
      </c>
      <c r="F601" s="10">
        <f t="shared" ca="1" si="128"/>
        <v>35.216221300983115</v>
      </c>
      <c r="G601" s="10">
        <f t="shared" ca="1" si="128"/>
        <v>-0.97823598955642277</v>
      </c>
      <c r="H601" s="10">
        <f t="shared" ca="1" si="128"/>
        <v>35.105027618617022</v>
      </c>
      <c r="I601" s="10">
        <f t="shared" ca="1" si="128"/>
        <v>-0.9751472520972797</v>
      </c>
      <c r="J601" s="10">
        <f t="shared" ca="1" si="128"/>
        <v>34.962370546182328</v>
      </c>
      <c r="K601" s="10">
        <f t="shared" ca="1" si="128"/>
        <v>-0.9711845247726284</v>
      </c>
      <c r="L601" s="10">
        <f t="shared" ca="1" si="128"/>
        <v>34.792143899460861</v>
      </c>
      <c r="M601" s="10">
        <f t="shared" ca="1" si="128"/>
        <v>-0.96645596997450767</v>
      </c>
      <c r="N601" s="10">
        <f t="shared" ca="1" si="128"/>
        <v>34.634706518890283</v>
      </c>
      <c r="O601" s="10">
        <f t="shared" ca="1" si="128"/>
        <v>-0.96208267533680802</v>
      </c>
      <c r="P601" s="10">
        <f t="shared" ca="1" si="129"/>
        <v>34.587366508255514</v>
      </c>
      <c r="Q601" s="10">
        <f t="shared" ca="1" si="129"/>
        <v>-0.96076766479796805</v>
      </c>
      <c r="R601" s="10">
        <f t="shared" ca="1" si="129"/>
        <v>34.557165495594646</v>
      </c>
      <c r="S601" s="10">
        <f t="shared" ca="1" si="129"/>
        <v>-0.94404657755053878</v>
      </c>
      <c r="T601" s="10">
        <f t="shared" ca="1" si="129"/>
        <v>33.94133476241641</v>
      </c>
      <c r="U601" s="10">
        <f t="shared" ca="1" si="129"/>
        <v>-0.92748745742205851</v>
      </c>
      <c r="V601" s="10">
        <f t="shared" ca="1" si="129"/>
        <v>33.796373047576949</v>
      </c>
      <c r="W601" s="10">
        <f t="shared" ca="1" si="129"/>
        <v>0</v>
      </c>
      <c r="X601" s="10">
        <f t="shared" ca="1" si="129"/>
        <v>33.927278128035091</v>
      </c>
      <c r="Y601" s="10">
        <f t="shared" ca="1" si="129"/>
        <v>0</v>
      </c>
      <c r="Z601" s="10">
        <f t="shared" ca="1" si="129"/>
        <v>33.841772515418647</v>
      </c>
      <c r="AA601" s="10">
        <f t="shared" ca="1" si="129"/>
        <v>0</v>
      </c>
      <c r="AB601" s="10">
        <f t="shared" ca="1" si="129"/>
        <v>33.882324913328254</v>
      </c>
      <c r="AC601" s="10">
        <f t="shared" ca="1" si="129"/>
        <v>0</v>
      </c>
      <c r="AD601" s="11">
        <f t="shared" ca="1" si="125"/>
        <v>-7.6854081115082131</v>
      </c>
    </row>
    <row r="602" spans="1:30" x14ac:dyDescent="0.25">
      <c r="A602">
        <v>1005940</v>
      </c>
      <c r="B602" s="2">
        <v>102</v>
      </c>
      <c r="C602" s="2">
        <v>1585</v>
      </c>
      <c r="D602" s="2">
        <v>6920</v>
      </c>
      <c r="E602">
        <v>36</v>
      </c>
      <c r="F602" s="10">
        <f t="shared" ca="1" si="128"/>
        <v>46.909241226625994</v>
      </c>
      <c r="G602" s="10">
        <f t="shared" ca="1" si="128"/>
        <v>-1.3030344785173888</v>
      </c>
      <c r="H602" s="10">
        <f t="shared" ca="1" si="128"/>
        <v>46.761127343980604</v>
      </c>
      <c r="I602" s="10">
        <f t="shared" ca="1" si="128"/>
        <v>-1.2989202039994612</v>
      </c>
      <c r="J602" s="10">
        <f t="shared" ca="1" si="128"/>
        <v>46.571103122860201</v>
      </c>
      <c r="K602" s="10">
        <f t="shared" ca="1" si="128"/>
        <v>-1.2936417534127833</v>
      </c>
      <c r="L602" s="10">
        <f t="shared" ca="1" si="128"/>
        <v>46.344355262378244</v>
      </c>
      <c r="M602" s="10">
        <f t="shared" ca="1" si="128"/>
        <v>-1.2873432017327291</v>
      </c>
      <c r="N602" s="10">
        <f t="shared" ca="1" si="128"/>
        <v>46.134643152718503</v>
      </c>
      <c r="O602" s="10">
        <f t="shared" ca="1" si="128"/>
        <v>-1.2815178653532919</v>
      </c>
      <c r="P602" s="10">
        <f t="shared" ca="1" si="129"/>
        <v>46.071584599117372</v>
      </c>
      <c r="Q602" s="10">
        <f t="shared" ca="1" si="129"/>
        <v>-1.2797662388643714</v>
      </c>
      <c r="R602" s="10">
        <f t="shared" ca="1" si="129"/>
        <v>46.031355791600269</v>
      </c>
      <c r="S602" s="10">
        <f t="shared" ca="1" si="129"/>
        <v>-1.2996455307710297</v>
      </c>
      <c r="T602" s="10">
        <f t="shared" ca="1" si="129"/>
        <v>45.211047667950972</v>
      </c>
      <c r="U602" s="10">
        <f t="shared" ca="1" si="129"/>
        <v>0</v>
      </c>
      <c r="V602" s="10">
        <f t="shared" ca="1" si="129"/>
        <v>45.0179535823615</v>
      </c>
      <c r="W602" s="10">
        <f t="shared" ca="1" si="129"/>
        <v>0</v>
      </c>
      <c r="X602" s="10">
        <f t="shared" ca="1" si="129"/>
        <v>45.192323738220061</v>
      </c>
      <c r="Y602" s="10">
        <f t="shared" ca="1" si="129"/>
        <v>0</v>
      </c>
      <c r="Z602" s="10">
        <f t="shared" ca="1" si="129"/>
        <v>45.07842726493935</v>
      </c>
      <c r="AA602" s="10">
        <f t="shared" ca="1" si="129"/>
        <v>0</v>
      </c>
      <c r="AB602" s="10">
        <f t="shared" ca="1" si="129"/>
        <v>45.132444480460613</v>
      </c>
      <c r="AC602" s="10">
        <f t="shared" ca="1" si="129"/>
        <v>0</v>
      </c>
      <c r="AD602" s="11">
        <f t="shared" ca="1" si="125"/>
        <v>-9.0438692726510563</v>
      </c>
    </row>
    <row r="603" spans="1:30" x14ac:dyDescent="0.25">
      <c r="A603">
        <v>1005961</v>
      </c>
      <c r="B603" s="2">
        <v>102</v>
      </c>
      <c r="C603" s="2">
        <v>1585</v>
      </c>
      <c r="D603" s="2">
        <v>6920</v>
      </c>
      <c r="E603">
        <v>36</v>
      </c>
      <c r="F603" s="10">
        <f t="shared" ca="1" si="128"/>
        <v>13.566646344226834</v>
      </c>
      <c r="G603" s="10">
        <f t="shared" ca="1" si="128"/>
        <v>-0.3769198681016615</v>
      </c>
      <c r="H603" s="10">
        <f t="shared" ca="1" si="128"/>
        <v>13.523810250272286</v>
      </c>
      <c r="I603" s="10">
        <f t="shared" ca="1" si="128"/>
        <v>-0.37572976006215997</v>
      </c>
      <c r="J603" s="10">
        <f t="shared" ca="1" si="128"/>
        <v>13.468853245269306</v>
      </c>
      <c r="K603" s="10">
        <f t="shared" ca="1" si="128"/>
        <v>-0.37420289877666618</v>
      </c>
      <c r="L603" s="10">
        <f t="shared" ca="1" si="128"/>
        <v>13.403275377198341</v>
      </c>
      <c r="M603" s="10">
        <f t="shared" ca="1" si="128"/>
        <v>-0.37210994020611304</v>
      </c>
      <c r="N603" s="10">
        <f t="shared" ca="1" si="128"/>
        <v>13.342624427588852</v>
      </c>
      <c r="O603" s="10">
        <f t="shared" ca="1" si="128"/>
        <v>-0.37069590463061536</v>
      </c>
      <c r="P603" s="10">
        <f t="shared" ca="1" si="129"/>
        <v>13.324387230113157</v>
      </c>
      <c r="Q603" s="10">
        <f t="shared" ca="1" si="129"/>
        <v>-0.37018922362097817</v>
      </c>
      <c r="R603" s="10">
        <f t="shared" ca="1" si="129"/>
        <v>13.312752635518077</v>
      </c>
      <c r="S603" s="10">
        <f t="shared" ca="1" si="129"/>
        <v>-0.37578814435715774</v>
      </c>
      <c r="T603" s="10">
        <f t="shared" ca="1" si="129"/>
        <v>13.075510891336346</v>
      </c>
      <c r="U603" s="10">
        <f t="shared" ca="1" si="129"/>
        <v>0</v>
      </c>
      <c r="V603" s="10">
        <f t="shared" ca="1" si="129"/>
        <v>13.01966604921455</v>
      </c>
      <c r="W603" s="10">
        <f t="shared" ca="1" si="129"/>
        <v>0</v>
      </c>
      <c r="X603" s="10">
        <f t="shared" ca="1" si="129"/>
        <v>13.070095733764171</v>
      </c>
      <c r="Y603" s="10">
        <f t="shared" ca="1" si="129"/>
        <v>0</v>
      </c>
      <c r="Z603" s="10">
        <f t="shared" ca="1" si="129"/>
        <v>13.037155674781143</v>
      </c>
      <c r="AA603" s="10">
        <f t="shared" ca="1" si="129"/>
        <v>0</v>
      </c>
      <c r="AB603" s="10">
        <f t="shared" ca="1" si="129"/>
        <v>13.052778022112163</v>
      </c>
      <c r="AC603" s="10">
        <f t="shared" ca="1" si="129"/>
        <v>0</v>
      </c>
      <c r="AD603" s="11">
        <f t="shared" ca="1" si="125"/>
        <v>-2.6156357397553518</v>
      </c>
    </row>
    <row r="604" spans="1:30" x14ac:dyDescent="0.25">
      <c r="A604">
        <v>1005973</v>
      </c>
      <c r="B604" s="2">
        <v>102</v>
      </c>
      <c r="C604" s="2">
        <v>1585</v>
      </c>
      <c r="D604" s="2">
        <v>6920</v>
      </c>
      <c r="E604">
        <v>36</v>
      </c>
      <c r="F604" s="10">
        <f t="shared" ca="1" si="128"/>
        <v>21.631469635581087</v>
      </c>
      <c r="G604" s="10">
        <f t="shared" ca="1" si="128"/>
        <v>-0.60104179840665239</v>
      </c>
      <c r="H604" s="10">
        <f t="shared" ca="1" si="128"/>
        <v>21.563169213931268</v>
      </c>
      <c r="I604" s="10">
        <f t="shared" ca="1" si="128"/>
        <v>-0.59887057826501477</v>
      </c>
      <c r="J604" s="10">
        <f t="shared" ca="1" si="128"/>
        <v>21.475542489181393</v>
      </c>
      <c r="K604" s="10">
        <f t="shared" ca="1" si="128"/>
        <v>-0.5964369347313675</v>
      </c>
      <c r="L604" s="10">
        <f t="shared" ca="1" si="128"/>
        <v>21.370981227248972</v>
      </c>
      <c r="M604" s="10">
        <f t="shared" ca="1" si="128"/>
        <v>-0.59380399052555988</v>
      </c>
      <c r="N604" s="10">
        <f t="shared" ca="1" si="128"/>
        <v>21.274275737803887</v>
      </c>
      <c r="O604" s="10">
        <f t="shared" ca="1" si="128"/>
        <v>-0.59084718423657034</v>
      </c>
      <c r="P604" s="10">
        <f t="shared" ca="1" si="129"/>
        <v>21.245197263033926</v>
      </c>
      <c r="Q604" s="10">
        <f t="shared" ca="1" si="129"/>
        <v>-0.59030901670565006</v>
      </c>
      <c r="R604" s="10">
        <f t="shared" ca="1" si="129"/>
        <v>21.226646371876299</v>
      </c>
      <c r="S604" s="10">
        <f t="shared" ca="1" si="129"/>
        <v>-0.57983356944507003</v>
      </c>
      <c r="T604" s="10">
        <f t="shared" ca="1" si="129"/>
        <v>20.848373993032784</v>
      </c>
      <c r="U604" s="10">
        <f t="shared" ca="1" si="129"/>
        <v>-0.5697649574528324</v>
      </c>
      <c r="V604" s="10">
        <f t="shared" ca="1" si="129"/>
        <v>20.759331647856921</v>
      </c>
      <c r="W604" s="10">
        <f t="shared" ca="1" si="129"/>
        <v>0</v>
      </c>
      <c r="X604" s="10">
        <f t="shared" ca="1" si="129"/>
        <v>20.839739743003538</v>
      </c>
      <c r="Y604" s="10">
        <f t="shared" ca="1" si="129"/>
        <v>0</v>
      </c>
      <c r="Z604" s="10">
        <f t="shared" ca="1" si="129"/>
        <v>20.787218149412443</v>
      </c>
      <c r="AA604" s="10">
        <f t="shared" ca="1" si="129"/>
        <v>0</v>
      </c>
      <c r="AB604" s="10">
        <f t="shared" ca="1" si="129"/>
        <v>20.812127351241177</v>
      </c>
      <c r="AC604" s="10">
        <f t="shared" ca="1" si="129"/>
        <v>0</v>
      </c>
      <c r="AD604" s="11">
        <f t="shared" ca="1" si="125"/>
        <v>-4.7209080297687178</v>
      </c>
    </row>
    <row r="605" spans="1:30" x14ac:dyDescent="0.25">
      <c r="A605">
        <v>1005996</v>
      </c>
      <c r="B605" s="2">
        <v>102</v>
      </c>
      <c r="C605" s="2">
        <v>1585</v>
      </c>
      <c r="D605" s="2">
        <v>6920</v>
      </c>
      <c r="E605">
        <v>36</v>
      </c>
      <c r="F605" s="10">
        <f t="shared" ca="1" si="128"/>
        <v>12.532174129808082</v>
      </c>
      <c r="G605" s="10">
        <f t="shared" ca="1" si="128"/>
        <v>-0.3481159480502245</v>
      </c>
      <c r="H605" s="10">
        <f t="shared" ca="1" si="128"/>
        <v>12.492604336739239</v>
      </c>
      <c r="I605" s="10">
        <f t="shared" ca="1" si="128"/>
        <v>-0.34701678713164552</v>
      </c>
      <c r="J605" s="10">
        <f t="shared" ca="1" si="128"/>
        <v>12.441837865875703</v>
      </c>
      <c r="K605" s="10">
        <f t="shared" ca="1" si="128"/>
        <v>-0.34560660738543619</v>
      </c>
      <c r="L605" s="10">
        <f t="shared" ca="1" si="128"/>
        <v>12.381260384833261</v>
      </c>
      <c r="M605" s="10">
        <f t="shared" ca="1" si="128"/>
        <v>-0.34392389957870168</v>
      </c>
      <c r="N605" s="10">
        <f t="shared" ca="1" si="128"/>
        <v>12.325234139115743</v>
      </c>
      <c r="O605" s="10">
        <f t="shared" ca="1" si="128"/>
        <v>-0.34236761497543733</v>
      </c>
      <c r="P605" s="10">
        <f t="shared" ca="1" si="129"/>
        <v>12.308387548690515</v>
      </c>
      <c r="Q605" s="10">
        <f t="shared" ca="1" si="129"/>
        <v>-0.34189965413029205</v>
      </c>
      <c r="R605" s="10">
        <f t="shared" ca="1" si="129"/>
        <v>12.297640105166471</v>
      </c>
      <c r="S605" s="10">
        <f t="shared" ca="1" si="129"/>
        <v>-0.3359481405141353</v>
      </c>
      <c r="T605" s="10">
        <f t="shared" ca="1" si="129"/>
        <v>12.078488313816795</v>
      </c>
      <c r="U605" s="10">
        <f t="shared" ca="1" si="129"/>
        <v>-0.32996133034855446</v>
      </c>
      <c r="V605" s="10">
        <f t="shared" ca="1" si="129"/>
        <v>12.026901704424578</v>
      </c>
      <c r="W605" s="10">
        <f t="shared" ca="1" si="129"/>
        <v>0</v>
      </c>
      <c r="X605" s="10">
        <f t="shared" ca="1" si="129"/>
        <v>12.073486068168686</v>
      </c>
      <c r="Y605" s="10">
        <f t="shared" ca="1" si="129"/>
        <v>0</v>
      </c>
      <c r="Z605" s="10">
        <f t="shared" ca="1" si="129"/>
        <v>12.04305772614906</v>
      </c>
      <c r="AA605" s="10">
        <f t="shared" ca="1" si="129"/>
        <v>0</v>
      </c>
      <c r="AB605" s="10">
        <f t="shared" ca="1" si="129"/>
        <v>12.057488851727268</v>
      </c>
      <c r="AC605" s="10">
        <f t="shared" ca="1" si="129"/>
        <v>0</v>
      </c>
      <c r="AD605" s="11">
        <f t="shared" ca="1" si="125"/>
        <v>-2.7348399821144271</v>
      </c>
    </row>
    <row r="606" spans="1:30" x14ac:dyDescent="0.25">
      <c r="A606">
        <v>1005997</v>
      </c>
      <c r="B606" s="2">
        <v>102</v>
      </c>
      <c r="C606" s="2">
        <v>1585</v>
      </c>
      <c r="D606" s="2">
        <v>6920</v>
      </c>
      <c r="E606">
        <v>36</v>
      </c>
      <c r="F606" s="10">
        <f t="shared" ca="1" si="128"/>
        <v>18.456454676768402</v>
      </c>
      <c r="G606" s="10">
        <f t="shared" ca="1" si="128"/>
        <v>-0.51270977691557895</v>
      </c>
      <c r="H606" s="10">
        <f t="shared" ca="1" si="128"/>
        <v>18.398179226333422</v>
      </c>
      <c r="I606" s="10">
        <f t="shared" ca="1" si="128"/>
        <v>-0.51109091816315644</v>
      </c>
      <c r="J606" s="10">
        <f t="shared" ca="1" si="128"/>
        <v>18.323414140970961</v>
      </c>
      <c r="K606" s="10">
        <f t="shared" ca="1" si="128"/>
        <v>-0.50901398676389309</v>
      </c>
      <c r="L606" s="10">
        <f t="shared" ca="1" si="128"/>
        <v>18.234200128963789</v>
      </c>
      <c r="M606" s="10">
        <f t="shared" ca="1" si="128"/>
        <v>-0.50653567242915176</v>
      </c>
      <c r="N606" s="10">
        <f t="shared" ca="1" si="128"/>
        <v>18.151688838098835</v>
      </c>
      <c r="O606" s="10">
        <f t="shared" ca="1" si="128"/>
        <v>-0.50424355586216896</v>
      </c>
      <c r="P606" s="10">
        <f t="shared" ca="1" si="129"/>
        <v>18.126878431746295</v>
      </c>
      <c r="Q606" s="10">
        <f t="shared" ca="1" si="129"/>
        <v>-0.5035543369342127</v>
      </c>
      <c r="R606" s="10">
        <f t="shared" ca="1" si="129"/>
        <v>18.111050395665881</v>
      </c>
      <c r="S606" s="10">
        <f t="shared" ca="1" si="129"/>
        <v>-0.49476977745591394</v>
      </c>
      <c r="T606" s="10">
        <f t="shared" ca="1" si="129"/>
        <v>17.78829992455989</v>
      </c>
      <c r="U606" s="10">
        <f t="shared" ca="1" si="129"/>
        <v>-0.48621705649919206</v>
      </c>
      <c r="V606" s="10">
        <f t="shared" ca="1" si="129"/>
        <v>17.712327000124453</v>
      </c>
      <c r="W606" s="10">
        <f t="shared" ca="1" si="129"/>
        <v>0</v>
      </c>
      <c r="X606" s="10">
        <f t="shared" ca="1" si="129"/>
        <v>17.780932988932431</v>
      </c>
      <c r="Y606" s="10">
        <f t="shared" ca="1" si="129"/>
        <v>0</v>
      </c>
      <c r="Z606" s="10">
        <f t="shared" ca="1" si="129"/>
        <v>17.736120388217071</v>
      </c>
      <c r="AA606" s="10">
        <f t="shared" ca="1" si="129"/>
        <v>0</v>
      </c>
      <c r="AB606" s="10">
        <f t="shared" ca="1" si="129"/>
        <v>17.757373477458422</v>
      </c>
      <c r="AC606" s="10">
        <f t="shared" ca="1" si="129"/>
        <v>0</v>
      </c>
      <c r="AD606" s="11">
        <f t="shared" ca="1" si="125"/>
        <v>-4.0281350810232688</v>
      </c>
    </row>
    <row r="607" spans="1:30" x14ac:dyDescent="0.25">
      <c r="A607">
        <v>1006007</v>
      </c>
      <c r="B607" s="2">
        <v>102</v>
      </c>
      <c r="C607" s="2">
        <v>1585</v>
      </c>
      <c r="D607" s="2">
        <v>6920</v>
      </c>
      <c r="E607">
        <v>36</v>
      </c>
      <c r="F607" s="10">
        <f t="shared" ca="1" si="128"/>
        <v>9.5749716711938824</v>
      </c>
      <c r="G607" s="10">
        <f t="shared" ca="1" si="128"/>
        <v>-0.2660933566656562</v>
      </c>
      <c r="H607" s="10">
        <f t="shared" ca="1" si="128"/>
        <v>9.5447391158730941</v>
      </c>
      <c r="I607" s="10">
        <f t="shared" ca="1" si="128"/>
        <v>-0.26497972161589006</v>
      </c>
      <c r="J607" s="10">
        <f t="shared" ca="1" si="128"/>
        <v>9.5059519497094307</v>
      </c>
      <c r="K607" s="10">
        <f t="shared" ca="1" si="128"/>
        <v>-0.26417526332850522</v>
      </c>
      <c r="L607" s="10">
        <f t="shared" ca="1" si="128"/>
        <v>9.4596688659535104</v>
      </c>
      <c r="M607" s="10">
        <f t="shared" ca="1" si="128"/>
        <v>-0.26288903277489412</v>
      </c>
      <c r="N607" s="10">
        <f t="shared" ca="1" si="128"/>
        <v>9.4168630678507999</v>
      </c>
      <c r="O607" s="10">
        <f t="shared" ca="1" si="128"/>
        <v>-0.26142964453207151</v>
      </c>
      <c r="P607" s="10">
        <f t="shared" ca="1" si="129"/>
        <v>9.4039917476467423</v>
      </c>
      <c r="Q607" s="10">
        <f t="shared" ca="1" si="129"/>
        <v>-0.26134173719967163</v>
      </c>
      <c r="R607" s="10">
        <f t="shared" ca="1" si="129"/>
        <v>9.395780365789566</v>
      </c>
      <c r="S607" s="10">
        <f t="shared" ca="1" si="129"/>
        <v>-0.25626813282809036</v>
      </c>
      <c r="T607" s="10">
        <f t="shared" ca="1" si="129"/>
        <v>9.2283415660945067</v>
      </c>
      <c r="U607" s="10">
        <f t="shared" ca="1" si="129"/>
        <v>-0.25249444750229932</v>
      </c>
      <c r="V607" s="10">
        <f t="shared" ca="1" si="129"/>
        <v>9.1889277885306786</v>
      </c>
      <c r="W607" s="10">
        <f t="shared" ca="1" si="129"/>
        <v>0</v>
      </c>
      <c r="X607" s="10">
        <f t="shared" ca="1" si="129"/>
        <v>9.2245196944961005</v>
      </c>
      <c r="Y607" s="10">
        <f t="shared" ca="1" si="129"/>
        <v>0</v>
      </c>
      <c r="Z607" s="10">
        <f t="shared" ca="1" si="129"/>
        <v>9.2012714927218902</v>
      </c>
      <c r="AA607" s="10">
        <f t="shared" ca="1" si="129"/>
        <v>0</v>
      </c>
      <c r="AB607" s="10">
        <f t="shared" ca="1" si="129"/>
        <v>9.2122973224912137</v>
      </c>
      <c r="AC607" s="10">
        <f t="shared" ca="1" si="129"/>
        <v>0</v>
      </c>
      <c r="AD607" s="11">
        <f t="shared" ca="1" si="125"/>
        <v>-2.0896713364470783</v>
      </c>
    </row>
    <row r="608" spans="1:30" x14ac:dyDescent="0.25">
      <c r="A608">
        <v>1006020</v>
      </c>
      <c r="B608" s="2">
        <v>102</v>
      </c>
      <c r="C608" s="2">
        <v>1585</v>
      </c>
      <c r="D608" s="2">
        <v>6920</v>
      </c>
      <c r="E608">
        <v>36</v>
      </c>
      <c r="F608" s="10">
        <f t="shared" ca="1" si="128"/>
        <v>24.708825589267001</v>
      </c>
      <c r="G608" s="10">
        <f t="shared" ca="1" si="128"/>
        <v>-0.68635626636852776</v>
      </c>
      <c r="H608" s="10">
        <f t="shared" ca="1" si="128"/>
        <v>24.630808550450418</v>
      </c>
      <c r="I608" s="10">
        <f t="shared" ca="1" si="128"/>
        <v>-0.68418912640140039</v>
      </c>
      <c r="J608" s="10">
        <f t="shared" ca="1" si="128"/>
        <v>24.530715792293943</v>
      </c>
      <c r="K608" s="10">
        <f t="shared" ca="1" si="128"/>
        <v>-0.68140877200816508</v>
      </c>
      <c r="L608" s="10">
        <f t="shared" ca="1" si="128"/>
        <v>24.411279340309552</v>
      </c>
      <c r="M608" s="10">
        <f t="shared" ca="1" si="128"/>
        <v>-0.67809109278637647</v>
      </c>
      <c r="N608" s="10">
        <f t="shared" ca="1" si="128"/>
        <v>24.300816245916149</v>
      </c>
      <c r="O608" s="10">
        <f t="shared" ca="1" si="128"/>
        <v>-0.67502267349767076</v>
      </c>
      <c r="P608" s="10">
        <f t="shared" ca="1" si="129"/>
        <v>24.267600982524563</v>
      </c>
      <c r="Q608" s="10">
        <f t="shared" ca="1" si="129"/>
        <v>-0.67410002729234886</v>
      </c>
      <c r="R608" s="10">
        <f t="shared" ca="1" si="129"/>
        <v>24.246410987491341</v>
      </c>
      <c r="S608" s="10">
        <f t="shared" ca="1" si="129"/>
        <v>-0.66974276730702609</v>
      </c>
      <c r="T608" s="10">
        <f t="shared" ca="1" si="129"/>
        <v>23.814324476887016</v>
      </c>
      <c r="U608" s="10">
        <f t="shared" ca="1" si="129"/>
        <v>-0.65807191605573079</v>
      </c>
      <c r="V608" s="10">
        <f t="shared" ca="1" si="129"/>
        <v>23.712614708014417</v>
      </c>
      <c r="W608" s="10">
        <f t="shared" ca="1" si="129"/>
        <v>-0.6549980614790375</v>
      </c>
      <c r="X608" s="10">
        <f t="shared" ca="1" si="129"/>
        <v>23.804461893268758</v>
      </c>
      <c r="Y608" s="10">
        <f t="shared" ca="1" si="129"/>
        <v>0</v>
      </c>
      <c r="Z608" s="10">
        <f t="shared" ca="1" si="129"/>
        <v>23.744468424605948</v>
      </c>
      <c r="AA608" s="10">
        <f t="shared" ca="1" si="129"/>
        <v>0</v>
      </c>
      <c r="AB608" s="10">
        <f t="shared" ca="1" si="129"/>
        <v>23.772921282128941</v>
      </c>
      <c r="AC608" s="10">
        <f t="shared" ca="1" si="129"/>
        <v>0</v>
      </c>
      <c r="AD608" s="11">
        <f t="shared" ca="1" si="125"/>
        <v>-6.0619807031962836</v>
      </c>
    </row>
    <row r="609" spans="1:30" x14ac:dyDescent="0.25">
      <c r="A609">
        <v>1006021</v>
      </c>
      <c r="B609" s="2">
        <v>102</v>
      </c>
      <c r="C609" s="2">
        <v>1585</v>
      </c>
      <c r="D609" s="2">
        <v>6920</v>
      </c>
      <c r="E609">
        <v>36</v>
      </c>
      <c r="F609" s="10">
        <f t="shared" ca="1" si="128"/>
        <v>44.036804589877455</v>
      </c>
      <c r="G609" s="10">
        <f t="shared" ca="1" si="128"/>
        <v>-1.223206471517692</v>
      </c>
      <c r="H609" s="10">
        <f t="shared" ca="1" si="128"/>
        <v>43.897760300595685</v>
      </c>
      <c r="I609" s="10">
        <f t="shared" ca="1" si="128"/>
        <v>-1.2193442504491785</v>
      </c>
      <c r="J609" s="10">
        <f t="shared" ca="1" si="128"/>
        <v>43.719372007073829</v>
      </c>
      <c r="K609" s="10">
        <f t="shared" ca="1" si="128"/>
        <v>-1.2143891744142319</v>
      </c>
      <c r="L609" s="10">
        <f t="shared" ca="1" si="128"/>
        <v>43.506508806516472</v>
      </c>
      <c r="M609" s="10">
        <f t="shared" ca="1" si="128"/>
        <v>-1.2084764919002609</v>
      </c>
      <c r="N609" s="10">
        <f t="shared" ca="1" si="128"/>
        <v>43.309638191010229</v>
      </c>
      <c r="O609" s="10">
        <f t="shared" ca="1" si="128"/>
        <v>-1.2032778272580382</v>
      </c>
      <c r="P609" s="10">
        <f t="shared" ca="1" si="129"/>
        <v>43.250440959717615</v>
      </c>
      <c r="Q609" s="10">
        <f t="shared" ca="1" si="129"/>
        <v>-1.20136371770447</v>
      </c>
      <c r="R609" s="10">
        <f t="shared" ca="1" si="129"/>
        <v>43.21267551970643</v>
      </c>
      <c r="S609" s="10">
        <f t="shared" ca="1" si="129"/>
        <v>-1.1935849799997402</v>
      </c>
      <c r="T609" s="10">
        <f t="shared" ca="1" si="129"/>
        <v>42.442598076540946</v>
      </c>
      <c r="U609" s="10">
        <f t="shared" ca="1" si="129"/>
        <v>-1.1723145342672201</v>
      </c>
      <c r="V609" s="10">
        <f t="shared" ca="1" si="129"/>
        <v>42.261327898379591</v>
      </c>
      <c r="W609" s="10">
        <f t="shared" ca="1" si="129"/>
        <v>-1.1678341642769334</v>
      </c>
      <c r="X609" s="10">
        <f t="shared" ca="1" si="129"/>
        <v>42.425020686390226</v>
      </c>
      <c r="Y609" s="10">
        <f t="shared" ca="1" si="129"/>
        <v>0</v>
      </c>
      <c r="Z609" s="10">
        <f t="shared" ca="1" si="129"/>
        <v>42.318098540429524</v>
      </c>
      <c r="AA609" s="10">
        <f t="shared" ca="1" si="129"/>
        <v>0</v>
      </c>
      <c r="AB609" s="10">
        <f t="shared" ca="1" si="129"/>
        <v>42.368808070198021</v>
      </c>
      <c r="AC609" s="10">
        <f t="shared" ca="1" si="129"/>
        <v>0</v>
      </c>
      <c r="AD609" s="11">
        <f t="shared" ca="1" si="125"/>
        <v>-10.803791611787766</v>
      </c>
    </row>
    <row r="610" spans="1:30" x14ac:dyDescent="0.25">
      <c r="A610">
        <v>1006022</v>
      </c>
      <c r="B610" s="2">
        <v>102</v>
      </c>
      <c r="C610" s="2">
        <v>1585</v>
      </c>
      <c r="D610" s="2">
        <v>6920</v>
      </c>
      <c r="E610">
        <v>36</v>
      </c>
      <c r="F610" s="10">
        <f t="shared" ref="F610:O619" ca="1" si="130">IFERROR(INDEX((INDIRECT("'"&amp;F$2&amp;F$3)),MATCH($A610,INDIRECT("'"&amp;F$2&amp;$A$1),0))*INDEX(F$4:F$8,MATCH($B610,$E$4:$E$8,0)),0)</f>
        <v>18.085844238773248</v>
      </c>
      <c r="G610" s="10">
        <f t="shared" ca="1" si="130"/>
        <v>-0.50255982413554867</v>
      </c>
      <c r="H610" s="10">
        <f t="shared" ca="1" si="130"/>
        <v>18.028738974627469</v>
      </c>
      <c r="I610" s="10">
        <f t="shared" ca="1" si="130"/>
        <v>-0.50069955653116072</v>
      </c>
      <c r="J610" s="10">
        <f t="shared" ca="1" si="130"/>
        <v>17.955475191737136</v>
      </c>
      <c r="K610" s="10">
        <f t="shared" ca="1" si="130"/>
        <v>-0.49866485273659078</v>
      </c>
      <c r="L610" s="10">
        <f t="shared" ca="1" si="130"/>
        <v>17.868052620428859</v>
      </c>
      <c r="M610" s="10">
        <f t="shared" ca="1" si="130"/>
        <v>-0.49650794643670731</v>
      </c>
      <c r="N610" s="10">
        <f t="shared" ca="1" si="130"/>
        <v>17.787198177868877</v>
      </c>
      <c r="O610" s="10">
        <f t="shared" ca="1" si="130"/>
        <v>-0.49399141293934257</v>
      </c>
      <c r="P610" s="10">
        <f t="shared" ref="P610:AC619" ca="1" si="131">IFERROR(INDEX((INDIRECT("'"&amp;P$2&amp;P$3)),MATCH($A610,INDIRECT("'"&amp;P$2&amp;$A$1),0))*INDEX(P$4:P$8,MATCH($B610,$E$4:$E$8,0)),0)</f>
        <v>17.762885970966135</v>
      </c>
      <c r="Q610" s="10">
        <f t="shared" ca="1" si="131"/>
        <v>-0.4933162070232977</v>
      </c>
      <c r="R610" s="10">
        <f t="shared" ca="1" si="131"/>
        <v>17.747375765990725</v>
      </c>
      <c r="S610" s="10">
        <f t="shared" ca="1" si="131"/>
        <v>-0.49019356079826953</v>
      </c>
      <c r="T610" s="10">
        <f t="shared" ca="1" si="131"/>
        <v>17.431106208773915</v>
      </c>
      <c r="U610" s="10">
        <f t="shared" ca="1" si="131"/>
        <v>-0.48172239094155944</v>
      </c>
      <c r="V610" s="10">
        <f t="shared" ca="1" si="131"/>
        <v>17.356658840535154</v>
      </c>
      <c r="W610" s="10">
        <f t="shared" ca="1" si="131"/>
        <v>-0.47940171621918304</v>
      </c>
      <c r="X610" s="10">
        <f t="shared" ca="1" si="131"/>
        <v>17.423887203140996</v>
      </c>
      <c r="Y610" s="10">
        <f t="shared" ca="1" si="131"/>
        <v>0</v>
      </c>
      <c r="Z610" s="10">
        <f t="shared" ca="1" si="131"/>
        <v>17.379974451170678</v>
      </c>
      <c r="AA610" s="10">
        <f t="shared" ca="1" si="131"/>
        <v>0</v>
      </c>
      <c r="AB610" s="10">
        <f t="shared" ca="1" si="131"/>
        <v>17.400800772820396</v>
      </c>
      <c r="AC610" s="10">
        <f t="shared" ca="1" si="131"/>
        <v>0</v>
      </c>
      <c r="AD610" s="11">
        <f t="shared" ca="1" si="125"/>
        <v>-4.4370574677616599</v>
      </c>
    </row>
    <row r="611" spans="1:30" x14ac:dyDescent="0.25">
      <c r="A611">
        <v>1006023</v>
      </c>
      <c r="B611" s="2">
        <v>102</v>
      </c>
      <c r="C611" s="2">
        <v>1585</v>
      </c>
      <c r="D611" s="2">
        <v>6920</v>
      </c>
      <c r="E611">
        <v>36</v>
      </c>
      <c r="F611" s="10">
        <f t="shared" ca="1" si="130"/>
        <v>14.952526383273119</v>
      </c>
      <c r="G611" s="10">
        <f t="shared" ca="1" si="130"/>
        <v>-0.41559941788501981</v>
      </c>
      <c r="H611" s="10">
        <f t="shared" ca="1" si="130"/>
        <v>14.905314433557608</v>
      </c>
      <c r="I611" s="10">
        <f t="shared" ca="1" si="130"/>
        <v>-0.41401372396951253</v>
      </c>
      <c r="J611" s="10">
        <f t="shared" ca="1" si="130"/>
        <v>14.844743379635913</v>
      </c>
      <c r="K611" s="10">
        <f t="shared" ca="1" si="130"/>
        <v>-0.41233128729830615</v>
      </c>
      <c r="L611" s="10">
        <f t="shared" ca="1" si="130"/>
        <v>14.77246650459913</v>
      </c>
      <c r="M611" s="10">
        <f t="shared" ca="1" si="130"/>
        <v>-0.4103237068259688</v>
      </c>
      <c r="N611" s="10">
        <f t="shared" ca="1" si="130"/>
        <v>14.705619849855134</v>
      </c>
      <c r="O611" s="10">
        <f t="shared" ca="1" si="130"/>
        <v>-0.4084669575041861</v>
      </c>
      <c r="P611" s="10">
        <f t="shared" ca="1" si="131"/>
        <v>14.68551965932217</v>
      </c>
      <c r="Q611" s="10">
        <f t="shared" ca="1" si="131"/>
        <v>-0.40790864960855966</v>
      </c>
      <c r="R611" s="10">
        <f t="shared" ca="1" si="131"/>
        <v>14.672696550483952</v>
      </c>
      <c r="S611" s="10">
        <f t="shared" ca="1" si="131"/>
        <v>-0.40539895802426901</v>
      </c>
      <c r="T611" s="10">
        <f t="shared" ca="1" si="131"/>
        <v>14.411219738228093</v>
      </c>
      <c r="U611" s="10">
        <f t="shared" ca="1" si="131"/>
        <v>-0.39791009789629367</v>
      </c>
      <c r="V611" s="10">
        <f t="shared" ca="1" si="131"/>
        <v>14.349670151542565</v>
      </c>
      <c r="W611" s="10">
        <f t="shared" ca="1" si="131"/>
        <v>-0.39647390698851709</v>
      </c>
      <c r="X611" s="10">
        <f t="shared" ca="1" si="131"/>
        <v>14.405251403503867</v>
      </c>
      <c r="Y611" s="10">
        <f t="shared" ca="1" si="131"/>
        <v>0</v>
      </c>
      <c r="Z611" s="10">
        <f t="shared" ca="1" si="131"/>
        <v>14.368946403099704</v>
      </c>
      <c r="AA611" s="10">
        <f t="shared" ca="1" si="131"/>
        <v>0</v>
      </c>
      <c r="AB611" s="10">
        <f t="shared" ca="1" si="131"/>
        <v>14.386164627464719</v>
      </c>
      <c r="AC611" s="10">
        <f t="shared" ca="1" si="131"/>
        <v>0</v>
      </c>
      <c r="AD611" s="11">
        <f t="shared" ca="1" si="125"/>
        <v>-3.6684267060006328</v>
      </c>
    </row>
    <row r="612" spans="1:30" x14ac:dyDescent="0.25">
      <c r="A612">
        <v>1006024</v>
      </c>
      <c r="B612" s="2">
        <v>102</v>
      </c>
      <c r="C612" s="2">
        <v>1585</v>
      </c>
      <c r="D612" s="2">
        <v>6920</v>
      </c>
      <c r="E612">
        <v>36</v>
      </c>
      <c r="F612" s="10">
        <f t="shared" ca="1" si="130"/>
        <v>54.458611510583587</v>
      </c>
      <c r="G612" s="10">
        <f t="shared" ca="1" si="130"/>
        <v>-1.5126172872726067</v>
      </c>
      <c r="H612" s="10">
        <f t="shared" ca="1" si="130"/>
        <v>54.286660820625904</v>
      </c>
      <c r="I612" s="10">
        <f t="shared" ca="1" si="130"/>
        <v>-1.5081147210646375</v>
      </c>
      <c r="J612" s="10">
        <f t="shared" ca="1" si="130"/>
        <v>54.066054923685421</v>
      </c>
      <c r="K612" s="10">
        <f t="shared" ca="1" si="130"/>
        <v>-1.5017138164880184</v>
      </c>
      <c r="L612" s="10">
        <f t="shared" ca="1" si="130"/>
        <v>53.802815243785552</v>
      </c>
      <c r="M612" s="10">
        <f t="shared" ca="1" si="130"/>
        <v>-1.4944021924956354</v>
      </c>
      <c r="N612" s="10">
        <f t="shared" ca="1" si="130"/>
        <v>53.559352974723261</v>
      </c>
      <c r="O612" s="10">
        <f t="shared" ca="1" si="130"/>
        <v>-1.4879096899838746</v>
      </c>
      <c r="P612" s="10">
        <f t="shared" ca="1" si="131"/>
        <v>53.486146050390531</v>
      </c>
      <c r="Q612" s="10">
        <f t="shared" ca="1" si="131"/>
        <v>-1.4856065349680303</v>
      </c>
      <c r="R612" s="10">
        <f t="shared" ca="1" si="131"/>
        <v>53.439442992681201</v>
      </c>
      <c r="S612" s="10">
        <f t="shared" ca="1" si="131"/>
        <v>-1.4762336559130753</v>
      </c>
      <c r="T612" s="10">
        <f t="shared" ca="1" si="131"/>
        <v>52.487118029483199</v>
      </c>
      <c r="U612" s="10">
        <f t="shared" ca="1" si="131"/>
        <v>-1.4501906225655619</v>
      </c>
      <c r="V612" s="10">
        <f t="shared" ca="1" si="131"/>
        <v>52.262948217370791</v>
      </c>
      <c r="W612" s="10">
        <f t="shared" ca="1" si="131"/>
        <v>-1.4437336692729268</v>
      </c>
      <c r="X612" s="10">
        <f t="shared" ca="1" si="131"/>
        <v>52.465380751528933</v>
      </c>
      <c r="Y612" s="10">
        <f t="shared" ca="1" si="131"/>
        <v>0</v>
      </c>
      <c r="Z612" s="10">
        <f t="shared" ca="1" si="131"/>
        <v>52.333154272723746</v>
      </c>
      <c r="AA612" s="10">
        <f t="shared" ca="1" si="131"/>
        <v>0</v>
      </c>
      <c r="AB612" s="10">
        <f t="shared" ca="1" si="131"/>
        <v>52.395864785152291</v>
      </c>
      <c r="AC612" s="10">
        <f t="shared" ca="1" si="131"/>
        <v>0</v>
      </c>
      <c r="AD612" s="11">
        <f t="shared" ca="1" si="125"/>
        <v>-13.360522190024366</v>
      </c>
    </row>
    <row r="613" spans="1:30" x14ac:dyDescent="0.25">
      <c r="A613">
        <v>1006025</v>
      </c>
      <c r="B613" s="2">
        <v>102</v>
      </c>
      <c r="C613" s="2">
        <v>1585</v>
      </c>
      <c r="D613" s="2">
        <v>6920</v>
      </c>
      <c r="E613">
        <v>36</v>
      </c>
      <c r="F613" s="10">
        <f t="shared" ca="1" si="130"/>
        <v>69.670373174319636</v>
      </c>
      <c r="G613" s="10">
        <f t="shared" ca="1" si="130"/>
        <v>-1.9350747813603497</v>
      </c>
      <c r="H613" s="10">
        <f t="shared" ca="1" si="130"/>
        <v>69.450392010558133</v>
      </c>
      <c r="I613" s="10">
        <f t="shared" ca="1" si="130"/>
        <v>-1.9292383240455155</v>
      </c>
      <c r="J613" s="10">
        <f t="shared" ca="1" si="130"/>
        <v>69.168164925842405</v>
      </c>
      <c r="K613" s="10">
        <f t="shared" ca="1" si="130"/>
        <v>-1.9213984358583551</v>
      </c>
      <c r="L613" s="10">
        <f t="shared" ca="1" si="130"/>
        <v>68.83139529062413</v>
      </c>
      <c r="M613" s="10">
        <f t="shared" ca="1" si="130"/>
        <v>-1.9120434290998742</v>
      </c>
      <c r="N613" s="10">
        <f t="shared" ca="1" si="130"/>
        <v>68.519927431474997</v>
      </c>
      <c r="O613" s="10">
        <f t="shared" ca="1" si="130"/>
        <v>-1.9033912715931522</v>
      </c>
      <c r="P613" s="10">
        <f t="shared" ca="1" si="131"/>
        <v>68.426271835128873</v>
      </c>
      <c r="Q613" s="10">
        <f t="shared" ca="1" si="131"/>
        <v>-1.9005202208314267</v>
      </c>
      <c r="R613" s="10">
        <f t="shared" ca="1" si="131"/>
        <v>68.366523351487146</v>
      </c>
      <c r="S613" s="10">
        <f t="shared" ca="1" si="131"/>
        <v>-1.8679039639644108</v>
      </c>
      <c r="T613" s="10">
        <f t="shared" ca="1" si="131"/>
        <v>67.148188294297327</v>
      </c>
      <c r="U613" s="10">
        <f t="shared" ca="1" si="131"/>
        <v>-1.8346167237889579</v>
      </c>
      <c r="V613" s="10">
        <f t="shared" ca="1" si="131"/>
        <v>66.86140179660535</v>
      </c>
      <c r="W613" s="10">
        <f t="shared" ca="1" si="131"/>
        <v>0</v>
      </c>
      <c r="X613" s="10">
        <f t="shared" ca="1" si="131"/>
        <v>67.120379207270318</v>
      </c>
      <c r="Y613" s="10">
        <f t="shared" ca="1" si="131"/>
        <v>0</v>
      </c>
      <c r="Z613" s="10">
        <f t="shared" ca="1" si="131"/>
        <v>66.951218300182319</v>
      </c>
      <c r="AA613" s="10">
        <f t="shared" ca="1" si="131"/>
        <v>0</v>
      </c>
      <c r="AB613" s="10">
        <f t="shared" ca="1" si="131"/>
        <v>67.031445553166918</v>
      </c>
      <c r="AC613" s="10">
        <f t="shared" ca="1" si="131"/>
        <v>0</v>
      </c>
      <c r="AD613" s="11">
        <f t="shared" ca="1" si="125"/>
        <v>-15.204187150542042</v>
      </c>
    </row>
    <row r="614" spans="1:30" x14ac:dyDescent="0.25">
      <c r="A614">
        <v>1006050</v>
      </c>
      <c r="B614" s="2">
        <v>102</v>
      </c>
      <c r="C614" s="2">
        <v>1585</v>
      </c>
      <c r="D614" s="2">
        <v>6920</v>
      </c>
      <c r="E614">
        <v>36</v>
      </c>
      <c r="F614" s="10">
        <f t="shared" ca="1" si="130"/>
        <v>4.7658143147963354</v>
      </c>
      <c r="G614" s="10">
        <f t="shared" ca="1" si="130"/>
        <v>-0.13249803223661027</v>
      </c>
      <c r="H614" s="10">
        <f t="shared" ca="1" si="130"/>
        <v>4.7507664640173974</v>
      </c>
      <c r="I614" s="10">
        <f t="shared" ca="1" si="130"/>
        <v>-0.13207967548036628</v>
      </c>
      <c r="J614" s="10">
        <f t="shared" ca="1" si="130"/>
        <v>4.7314606699032176</v>
      </c>
      <c r="K614" s="10">
        <f t="shared" ca="1" si="130"/>
        <v>-0.13127059476736033</v>
      </c>
      <c r="L614" s="10">
        <f t="shared" ca="1" si="130"/>
        <v>4.7084238828847793</v>
      </c>
      <c r="M614" s="10">
        <f t="shared" ca="1" si="130"/>
        <v>-0.13090247714461223</v>
      </c>
      <c r="N614" s="10">
        <f t="shared" ca="1" si="130"/>
        <v>4.6871178683753136</v>
      </c>
      <c r="O614" s="10">
        <f t="shared" ca="1" si="130"/>
        <v>-0.13004033917900773</v>
      </c>
      <c r="P614" s="10">
        <f t="shared" ca="1" si="131"/>
        <v>4.6807113405875205</v>
      </c>
      <c r="Q614" s="10">
        <f t="shared" ca="1" si="131"/>
        <v>-0.13013201965715609</v>
      </c>
      <c r="R614" s="10">
        <f t="shared" ca="1" si="131"/>
        <v>4.6766242348974938</v>
      </c>
      <c r="S614" s="10">
        <f t="shared" ca="1" si="131"/>
        <v>-0.1292108232746674</v>
      </c>
      <c r="T614" s="10">
        <f t="shared" ca="1" si="131"/>
        <v>4.5932838078088434</v>
      </c>
      <c r="U614" s="10">
        <f t="shared" ca="1" si="131"/>
        <v>-0.12690820398021324</v>
      </c>
      <c r="V614" s="10">
        <f t="shared" ca="1" si="131"/>
        <v>4.5736661262360601</v>
      </c>
      <c r="W614" s="10">
        <f t="shared" ca="1" si="131"/>
        <v>-0.12636618549434808</v>
      </c>
      <c r="X614" s="10">
        <f t="shared" ca="1" si="131"/>
        <v>4.5913815222461825</v>
      </c>
      <c r="Y614" s="10">
        <f t="shared" ca="1" si="131"/>
        <v>0</v>
      </c>
      <c r="Z614" s="10">
        <f t="shared" ca="1" si="131"/>
        <v>4.5798100401976098</v>
      </c>
      <c r="AA614" s="10">
        <f t="shared" ca="1" si="131"/>
        <v>0</v>
      </c>
      <c r="AB614" s="10">
        <f t="shared" ca="1" si="131"/>
        <v>4.5852979997604812</v>
      </c>
      <c r="AC614" s="10">
        <f t="shared" ca="1" si="131"/>
        <v>0</v>
      </c>
      <c r="AD614" s="11">
        <f t="shared" ca="1" si="125"/>
        <v>-1.1694083512143416</v>
      </c>
    </row>
    <row r="615" spans="1:30" x14ac:dyDescent="0.25">
      <c r="A615">
        <v>1006054</v>
      </c>
      <c r="B615" s="2">
        <v>102</v>
      </c>
      <c r="C615" s="2">
        <v>1585</v>
      </c>
      <c r="D615" s="2">
        <v>6920</v>
      </c>
      <c r="E615">
        <v>36</v>
      </c>
      <c r="F615" s="10">
        <f t="shared" ca="1" si="130"/>
        <v>83.295176004745556</v>
      </c>
      <c r="G615" s="10">
        <f t="shared" ca="1" si="130"/>
        <v>-2.3139149107987733</v>
      </c>
      <c r="H615" s="10">
        <f t="shared" ca="1" si="130"/>
        <v>83.032175120461559</v>
      </c>
      <c r="I615" s="10">
        <f t="shared" ca="1" si="130"/>
        <v>-2.3063353685329382</v>
      </c>
      <c r="J615" s="10">
        <f t="shared" ca="1" si="130"/>
        <v>82.694755445158762</v>
      </c>
      <c r="K615" s="10">
        <f t="shared" ca="1" si="130"/>
        <v>-2.2972354084288056</v>
      </c>
      <c r="L615" s="10">
        <f t="shared" ca="1" si="130"/>
        <v>82.292126827562967</v>
      </c>
      <c r="M615" s="10">
        <f t="shared" ca="1" si="130"/>
        <v>-2.2857794870344921</v>
      </c>
      <c r="N615" s="10">
        <f t="shared" ca="1" si="130"/>
        <v>81.919748024843827</v>
      </c>
      <c r="O615" s="10">
        <f t="shared" ca="1" si="130"/>
        <v>-2.2757059356326348</v>
      </c>
      <c r="P615" s="10">
        <f t="shared" ca="1" si="131"/>
        <v>81.807777053166078</v>
      </c>
      <c r="Q615" s="10">
        <f t="shared" ca="1" si="131"/>
        <v>-2.2723259912804439</v>
      </c>
      <c r="R615" s="10">
        <f t="shared" ca="1" si="131"/>
        <v>81.736344100618197</v>
      </c>
      <c r="S615" s="10">
        <f t="shared" ca="1" si="131"/>
        <v>-2.2517677847762352</v>
      </c>
      <c r="T615" s="10">
        <f t="shared" ca="1" si="131"/>
        <v>80.279750309058272</v>
      </c>
      <c r="U615" s="10">
        <f t="shared" ca="1" si="131"/>
        <v>-2.2116398464468414</v>
      </c>
      <c r="V615" s="10">
        <f t="shared" ca="1" si="131"/>
        <v>79.936879577746566</v>
      </c>
      <c r="W615" s="10">
        <f t="shared" ca="1" si="131"/>
        <v>-2.2024573080119083</v>
      </c>
      <c r="X615" s="10">
        <f t="shared" ca="1" si="131"/>
        <v>80.246502851166085</v>
      </c>
      <c r="Y615" s="10">
        <f t="shared" ca="1" si="131"/>
        <v>-2.2107239068433384</v>
      </c>
      <c r="Z615" s="10">
        <f t="shared" ca="1" si="131"/>
        <v>80.044260680110639</v>
      </c>
      <c r="AA615" s="10">
        <f t="shared" ca="1" si="131"/>
        <v>0</v>
      </c>
      <c r="AB615" s="10">
        <f t="shared" ca="1" si="131"/>
        <v>80.140177249137892</v>
      </c>
      <c r="AC615" s="10">
        <f t="shared" ca="1" si="131"/>
        <v>0</v>
      </c>
      <c r="AD615" s="11">
        <f t="shared" ca="1" si="125"/>
        <v>-22.627885947786414</v>
      </c>
    </row>
    <row r="616" spans="1:30" x14ac:dyDescent="0.25">
      <c r="A616">
        <v>1006055</v>
      </c>
      <c r="B616" s="2">
        <v>102</v>
      </c>
      <c r="C616" s="2">
        <v>1585</v>
      </c>
      <c r="D616" s="2">
        <v>6920</v>
      </c>
      <c r="E616">
        <v>36</v>
      </c>
      <c r="F616" s="10">
        <f t="shared" ca="1" si="130"/>
        <v>8.6016734965034196</v>
      </c>
      <c r="G616" s="10">
        <f t="shared" ca="1" si="130"/>
        <v>-0.23893537490287278</v>
      </c>
      <c r="H616" s="10">
        <f t="shared" ca="1" si="130"/>
        <v>8.5745140877067598</v>
      </c>
      <c r="I616" s="10">
        <f t="shared" ca="1" si="130"/>
        <v>-0.23818094688074334</v>
      </c>
      <c r="J616" s="10">
        <f t="shared" ca="1" si="130"/>
        <v>8.5396696463181545</v>
      </c>
      <c r="K616" s="10">
        <f t="shared" ca="1" si="130"/>
        <v>-0.23721304573105989</v>
      </c>
      <c r="L616" s="10">
        <f t="shared" ca="1" si="130"/>
        <v>8.4980912491645153</v>
      </c>
      <c r="M616" s="10">
        <f t="shared" ca="1" si="130"/>
        <v>-0.23605809025456992</v>
      </c>
      <c r="N616" s="10">
        <f t="shared" ca="1" si="130"/>
        <v>8.4596366707405934</v>
      </c>
      <c r="O616" s="10">
        <f t="shared" ca="1" si="130"/>
        <v>-0.23498990752057206</v>
      </c>
      <c r="P616" s="10">
        <f t="shared" ca="1" si="131"/>
        <v>8.4480737233328913</v>
      </c>
      <c r="Q616" s="10">
        <f t="shared" ca="1" si="131"/>
        <v>-0.23466871453702476</v>
      </c>
      <c r="R616" s="10">
        <f t="shared" ca="1" si="131"/>
        <v>8.440697030417649</v>
      </c>
      <c r="S616" s="10">
        <f t="shared" ca="1" si="131"/>
        <v>-0.23257948189440136</v>
      </c>
      <c r="T616" s="10">
        <f t="shared" ca="1" si="131"/>
        <v>8.2902784250074308</v>
      </c>
      <c r="U616" s="10">
        <f t="shared" ca="1" si="131"/>
        <v>-0.22843476716438388</v>
      </c>
      <c r="V616" s="10">
        <f t="shared" ca="1" si="131"/>
        <v>8.2548710674182875</v>
      </c>
      <c r="W616" s="10">
        <f t="shared" ca="1" si="131"/>
        <v>-0.22719587100338001</v>
      </c>
      <c r="X616" s="10">
        <f t="shared" ca="1" si="131"/>
        <v>8.2868450475767741</v>
      </c>
      <c r="Y616" s="10">
        <f t="shared" ca="1" si="131"/>
        <v>-0.22834016204574351</v>
      </c>
      <c r="Z616" s="10">
        <f t="shared" ca="1" si="131"/>
        <v>8.2659600311078254</v>
      </c>
      <c r="AA616" s="10">
        <f t="shared" ca="1" si="131"/>
        <v>0</v>
      </c>
      <c r="AB616" s="10">
        <f t="shared" ca="1" si="131"/>
        <v>8.2758650826276199</v>
      </c>
      <c r="AC616" s="10">
        <f t="shared" ca="1" si="131"/>
        <v>0</v>
      </c>
      <c r="AD616" s="11">
        <f t="shared" ca="1" si="125"/>
        <v>-2.3365963619347516</v>
      </c>
    </row>
    <row r="617" spans="1:30" x14ac:dyDescent="0.25">
      <c r="A617">
        <v>1006056</v>
      </c>
      <c r="B617" s="2">
        <v>102</v>
      </c>
      <c r="C617" s="2">
        <v>1585</v>
      </c>
      <c r="D617" s="2">
        <v>6920</v>
      </c>
      <c r="E617">
        <v>36</v>
      </c>
      <c r="F617" s="10">
        <f t="shared" ca="1" si="130"/>
        <v>69.639374669883338</v>
      </c>
      <c r="G617" s="10">
        <f t="shared" ca="1" si="130"/>
        <v>-1.934251812216023</v>
      </c>
      <c r="H617" s="10">
        <f t="shared" ca="1" si="130"/>
        <v>69.419491382547207</v>
      </c>
      <c r="I617" s="10">
        <f t="shared" ca="1" si="130"/>
        <v>-1.928417953390358</v>
      </c>
      <c r="J617" s="10">
        <f t="shared" ca="1" si="130"/>
        <v>69.137389869392806</v>
      </c>
      <c r="K617" s="10">
        <f t="shared" ca="1" si="130"/>
        <v>-1.9205813989614626</v>
      </c>
      <c r="L617" s="10">
        <f t="shared" ca="1" si="130"/>
        <v>68.800770073403967</v>
      </c>
      <c r="M617" s="10">
        <f t="shared" ca="1" si="130"/>
        <v>-1.9109593506142049</v>
      </c>
      <c r="N617" s="10">
        <f t="shared" ca="1" si="130"/>
        <v>68.489440795941334</v>
      </c>
      <c r="O617" s="10">
        <f t="shared" ca="1" si="130"/>
        <v>-1.9025818918887187</v>
      </c>
      <c r="P617" s="10">
        <f t="shared" ca="1" si="131"/>
        <v>68.395826869867477</v>
      </c>
      <c r="Q617" s="10">
        <f t="shared" ca="1" si="131"/>
        <v>-1.8999813718887468</v>
      </c>
      <c r="R617" s="10">
        <f t="shared" ca="1" si="131"/>
        <v>68.336104970174574</v>
      </c>
      <c r="S617" s="10">
        <f t="shared" ca="1" si="131"/>
        <v>-1.8824401815828111</v>
      </c>
      <c r="T617" s="10">
        <f t="shared" ca="1" si="131"/>
        <v>67.118311987943656</v>
      </c>
      <c r="U617" s="10">
        <f t="shared" ca="1" si="131"/>
        <v>-1.8488938967367321</v>
      </c>
      <c r="V617" s="10">
        <f t="shared" ca="1" si="131"/>
        <v>66.831653090436902</v>
      </c>
      <c r="W617" s="10">
        <f t="shared" ca="1" si="131"/>
        <v>-1.8412606278072301</v>
      </c>
      <c r="X617" s="10">
        <f t="shared" ca="1" si="131"/>
        <v>67.090515274039817</v>
      </c>
      <c r="Y617" s="10">
        <f t="shared" ca="1" si="131"/>
        <v>-1.8486567517476571</v>
      </c>
      <c r="Z617" s="10">
        <f t="shared" ca="1" si="131"/>
        <v>66.921429631872741</v>
      </c>
      <c r="AA617" s="10">
        <f t="shared" ca="1" si="131"/>
        <v>0</v>
      </c>
      <c r="AB617" s="10">
        <f t="shared" ca="1" si="131"/>
        <v>67.00162118927048</v>
      </c>
      <c r="AC617" s="10">
        <f t="shared" ca="1" si="131"/>
        <v>0</v>
      </c>
      <c r="AD617" s="11">
        <f t="shared" ca="1" si="125"/>
        <v>-18.918025236833945</v>
      </c>
    </row>
    <row r="618" spans="1:30" x14ac:dyDescent="0.25">
      <c r="A618">
        <v>1006057</v>
      </c>
      <c r="B618" s="2">
        <v>102</v>
      </c>
      <c r="C618" s="2">
        <v>1585</v>
      </c>
      <c r="D618" s="2">
        <v>6920</v>
      </c>
      <c r="E618">
        <v>36</v>
      </c>
      <c r="F618" s="10">
        <f t="shared" ca="1" si="130"/>
        <v>45.596879764472909</v>
      </c>
      <c r="G618" s="10">
        <f t="shared" ca="1" si="130"/>
        <v>-1.266549513118902</v>
      </c>
      <c r="H618" s="10">
        <f t="shared" ca="1" si="130"/>
        <v>45.45290960588936</v>
      </c>
      <c r="I618" s="10">
        <f t="shared" ca="1" si="130"/>
        <v>-1.2625504382874764</v>
      </c>
      <c r="J618" s="10">
        <f t="shared" ca="1" si="130"/>
        <v>45.268201617949309</v>
      </c>
      <c r="K618" s="10">
        <f t="shared" ca="1" si="130"/>
        <v>-1.2574197843172255</v>
      </c>
      <c r="L618" s="10">
        <f t="shared" ca="1" si="130"/>
        <v>45.047797393517328</v>
      </c>
      <c r="M618" s="10">
        <f t="shared" ca="1" si="130"/>
        <v>-1.2512975920842127</v>
      </c>
      <c r="N618" s="10">
        <f t="shared" ca="1" si="130"/>
        <v>44.843952317381635</v>
      </c>
      <c r="O618" s="10">
        <f t="shared" ca="1" si="130"/>
        <v>-1.2456353651233998</v>
      </c>
      <c r="P618" s="10">
        <f t="shared" ca="1" si="131"/>
        <v>44.782657928227451</v>
      </c>
      <c r="Q618" s="10">
        <f t="shared" ca="1" si="131"/>
        <v>-1.2439327841761691</v>
      </c>
      <c r="R618" s="10">
        <f t="shared" ca="1" si="131"/>
        <v>44.743554586296085</v>
      </c>
      <c r="S618" s="10">
        <f t="shared" ca="1" si="131"/>
        <v>-1.232617416197296</v>
      </c>
      <c r="T618" s="10">
        <f t="shared" ca="1" si="131"/>
        <v>43.94619590161485</v>
      </c>
      <c r="U618" s="10">
        <f t="shared" ca="1" si="131"/>
        <v>-1.2109157796445347</v>
      </c>
      <c r="V618" s="10">
        <f t="shared" ca="1" si="131"/>
        <v>43.758503933601169</v>
      </c>
      <c r="W618" s="10">
        <f t="shared" ca="1" si="131"/>
        <v>-1.2054807570387913</v>
      </c>
      <c r="X618" s="10">
        <f t="shared" ca="1" si="131"/>
        <v>43.927995803929747</v>
      </c>
      <c r="Y618" s="10">
        <f t="shared" ca="1" si="131"/>
        <v>-1.2101500023234484</v>
      </c>
      <c r="Z618" s="10">
        <f t="shared" ca="1" si="131"/>
        <v>43.817285767655903</v>
      </c>
      <c r="AA618" s="10">
        <f t="shared" ca="1" si="131"/>
        <v>0</v>
      </c>
      <c r="AB618" s="10">
        <f t="shared" ca="1" si="131"/>
        <v>43.869791764703173</v>
      </c>
      <c r="AC618" s="10">
        <f t="shared" ca="1" si="131"/>
        <v>0</v>
      </c>
      <c r="AD618" s="11">
        <f t="shared" ca="1" si="125"/>
        <v>-12.386549432311458</v>
      </c>
    </row>
    <row r="619" spans="1:30" x14ac:dyDescent="0.25">
      <c r="A619">
        <v>1006058</v>
      </c>
      <c r="B619" s="2">
        <v>102</v>
      </c>
      <c r="C619" s="2">
        <v>1585</v>
      </c>
      <c r="D619" s="2">
        <v>6920</v>
      </c>
      <c r="E619">
        <v>36</v>
      </c>
      <c r="F619" s="10">
        <f t="shared" ca="1" si="130"/>
        <v>46.358126222975173</v>
      </c>
      <c r="G619" s="10">
        <f t="shared" ca="1" si="130"/>
        <v>-1.287672387823289</v>
      </c>
      <c r="H619" s="10">
        <f t="shared" ca="1" si="130"/>
        <v>46.211752461910102</v>
      </c>
      <c r="I619" s="10">
        <f t="shared" ca="1" si="130"/>
        <v>-1.2838800753215729</v>
      </c>
      <c r="J619" s="10">
        <f t="shared" ca="1" si="130"/>
        <v>46.023960747574669</v>
      </c>
      <c r="K619" s="10">
        <f t="shared" ca="1" si="130"/>
        <v>-1.2783903980041273</v>
      </c>
      <c r="L619" s="10">
        <f t="shared" ca="1" si="130"/>
        <v>45.79987684295066</v>
      </c>
      <c r="M619" s="10">
        <f t="shared" ca="1" si="130"/>
        <v>-1.2721661029333537</v>
      </c>
      <c r="N619" s="10">
        <f t="shared" ca="1" si="130"/>
        <v>45.592628543982769</v>
      </c>
      <c r="O619" s="10">
        <f t="shared" ca="1" si="130"/>
        <v>-1.2664094442038636</v>
      </c>
      <c r="P619" s="10">
        <f t="shared" ca="1" si="131"/>
        <v>45.530310836195582</v>
      </c>
      <c r="Q619" s="10">
        <f t="shared" ca="1" si="131"/>
        <v>-1.2646784684693388</v>
      </c>
      <c r="R619" s="10">
        <f t="shared" ca="1" si="131"/>
        <v>45.490554658352757</v>
      </c>
      <c r="S619" s="10">
        <f t="shared" ca="1" si="131"/>
        <v>-1.253344985764274</v>
      </c>
      <c r="T619" s="10">
        <f t="shared" ca="1" si="131"/>
        <v>44.679883955875454</v>
      </c>
      <c r="U619" s="10">
        <f t="shared" ca="1" si="131"/>
        <v>-1.2310095786080686</v>
      </c>
      <c r="V619" s="10">
        <f t="shared" ca="1" si="131"/>
        <v>44.489058443490372</v>
      </c>
      <c r="W619" s="10">
        <f t="shared" ca="1" si="131"/>
        <v>-1.2254887364087297</v>
      </c>
      <c r="X619" s="10">
        <f t="shared" ca="1" si="131"/>
        <v>44.661380004944718</v>
      </c>
      <c r="Y619" s="10">
        <f t="shared" ca="1" si="131"/>
        <v>-1.2304997621353955</v>
      </c>
      <c r="Z619" s="10">
        <f t="shared" ca="1" si="131"/>
        <v>44.54882164870974</v>
      </c>
      <c r="AA619" s="10">
        <f t="shared" ca="1" si="131"/>
        <v>0</v>
      </c>
      <c r="AB619" s="10">
        <f t="shared" ca="1" si="131"/>
        <v>44.602204240921168</v>
      </c>
      <c r="AC619" s="10">
        <f t="shared" ca="1" si="131"/>
        <v>0</v>
      </c>
      <c r="AD619" s="11">
        <f t="shared" ca="1" si="125"/>
        <v>-12.593539939672013</v>
      </c>
    </row>
    <row r="620" spans="1:30" x14ac:dyDescent="0.25">
      <c r="A620">
        <v>1006059</v>
      </c>
      <c r="B620" s="2">
        <v>102</v>
      </c>
      <c r="C620" s="2">
        <v>1585</v>
      </c>
      <c r="D620" s="2">
        <v>6920</v>
      </c>
      <c r="E620">
        <v>36</v>
      </c>
      <c r="F620" s="10">
        <f t="shared" ref="F620:O629" ca="1" si="132">IFERROR(INDEX((INDIRECT("'"&amp;F$2&amp;F$3)),MATCH($A620,INDIRECT("'"&amp;F$2&amp;$A$1),0))*INDEX(F$4:F$8,MATCH($B620,$E$4:$E$8,0)),0)</f>
        <v>4.664589110044143</v>
      </c>
      <c r="G620" s="10">
        <f t="shared" ca="1" si="132"/>
        <v>-0.12948047870741211</v>
      </c>
      <c r="H620" s="10">
        <f t="shared" ca="1" si="132"/>
        <v>4.6498608734330187</v>
      </c>
      <c r="I620" s="10">
        <f t="shared" ca="1" si="132"/>
        <v>-0.12934510662984111</v>
      </c>
      <c r="J620" s="10">
        <f t="shared" ca="1" si="132"/>
        <v>4.6309651315854667</v>
      </c>
      <c r="K620" s="10">
        <f t="shared" ca="1" si="132"/>
        <v>-0.12854713844438603</v>
      </c>
      <c r="L620" s="10">
        <f t="shared" ca="1" si="132"/>
        <v>4.6084176425817525</v>
      </c>
      <c r="M620" s="10">
        <f t="shared" ca="1" si="132"/>
        <v>-0.12792126130902065</v>
      </c>
      <c r="N620" s="10">
        <f t="shared" ca="1" si="132"/>
        <v>4.5875641647299732</v>
      </c>
      <c r="O620" s="10">
        <f t="shared" ca="1" si="132"/>
        <v>-0.12761220006570675</v>
      </c>
      <c r="P620" s="10">
        <f t="shared" ref="P620:AC629" ca="1" si="133">IFERROR(INDEX((INDIRECT("'"&amp;P$2&amp;P$3)),MATCH($A620,INDIRECT("'"&amp;P$2&amp;$A$1),0))*INDEX(P$4:P$8,MATCH($B620,$E$4:$E$8,0)),0)</f>
        <v>4.5812937106631093</v>
      </c>
      <c r="Q620" s="10">
        <f t="shared" ca="1" si="133"/>
        <v>-0.12716835047241754</v>
      </c>
      <c r="R620" s="10">
        <f t="shared" ca="1" si="133"/>
        <v>4.5772934145050925</v>
      </c>
      <c r="S620" s="10">
        <f t="shared" ca="1" si="133"/>
        <v>-0.12598055269280073</v>
      </c>
      <c r="T620" s="10">
        <f t="shared" ca="1" si="133"/>
        <v>4.4957231259990547</v>
      </c>
      <c r="U620" s="10">
        <f t="shared" ca="1" si="133"/>
        <v>-0.12399989097233338</v>
      </c>
      <c r="V620" s="10">
        <f t="shared" ca="1" si="133"/>
        <v>4.4765221211372808</v>
      </c>
      <c r="W620" s="10">
        <f t="shared" ca="1" si="133"/>
        <v>-0.12320703085698936</v>
      </c>
      <c r="X620" s="10">
        <f t="shared" ca="1" si="133"/>
        <v>4.4938612447058128</v>
      </c>
      <c r="Y620" s="10">
        <f t="shared" ca="1" si="133"/>
        <v>-0.12394853703640475</v>
      </c>
      <c r="Z620" s="10">
        <f t="shared" ca="1" si="133"/>
        <v>4.4825355392574773</v>
      </c>
      <c r="AA620" s="10">
        <f t="shared" ca="1" si="133"/>
        <v>0</v>
      </c>
      <c r="AB620" s="10">
        <f t="shared" ca="1" si="133"/>
        <v>4.4879069353552765</v>
      </c>
      <c r="AC620" s="10">
        <f t="shared" ca="1" si="133"/>
        <v>0</v>
      </c>
      <c r="AD620" s="11">
        <f t="shared" ca="1" si="125"/>
        <v>-1.2672105471873125</v>
      </c>
    </row>
    <row r="621" spans="1:30" x14ac:dyDescent="0.25">
      <c r="A621">
        <v>1006060</v>
      </c>
      <c r="B621" s="2">
        <v>102</v>
      </c>
      <c r="C621" s="2">
        <v>1585</v>
      </c>
      <c r="D621" s="2">
        <v>6920</v>
      </c>
      <c r="E621">
        <v>36</v>
      </c>
      <c r="F621" s="10">
        <f t="shared" ca="1" si="132"/>
        <v>6.259777634797536</v>
      </c>
      <c r="G621" s="10">
        <f t="shared" ca="1" si="132"/>
        <v>-0.17392081250105779</v>
      </c>
      <c r="H621" s="10">
        <f t="shared" ca="1" si="132"/>
        <v>6.240012660013412</v>
      </c>
      <c r="I621" s="10">
        <f t="shared" ca="1" si="132"/>
        <v>-0.17337166512329652</v>
      </c>
      <c r="J621" s="10">
        <f t="shared" ca="1" si="132"/>
        <v>6.2146549833950111</v>
      </c>
      <c r="K621" s="10">
        <f t="shared" ca="1" si="132"/>
        <v>-0.1726671308765694</v>
      </c>
      <c r="L621" s="10">
        <f t="shared" ca="1" si="132"/>
        <v>6.1843967411240302</v>
      </c>
      <c r="M621" s="10">
        <f t="shared" ca="1" si="132"/>
        <v>-0.17182643997864214</v>
      </c>
      <c r="N621" s="10">
        <f t="shared" ca="1" si="132"/>
        <v>6.156411825157214</v>
      </c>
      <c r="O621" s="10">
        <f t="shared" ca="1" si="132"/>
        <v>-0.17077911763550185</v>
      </c>
      <c r="P621" s="10">
        <f t="shared" ca="1" si="133"/>
        <v>6.1479970115044402</v>
      </c>
      <c r="Q621" s="10">
        <f t="shared" ca="1" si="133"/>
        <v>-0.17081511482947609</v>
      </c>
      <c r="R621" s="10">
        <f t="shared" ca="1" si="133"/>
        <v>6.142628700634658</v>
      </c>
      <c r="S621" s="10">
        <f t="shared" ca="1" si="133"/>
        <v>-0.16958920554800097</v>
      </c>
      <c r="T621" s="10">
        <f t="shared" ca="1" si="133"/>
        <v>6.0331631388010125</v>
      </c>
      <c r="U621" s="10">
        <f t="shared" ca="1" si="133"/>
        <v>-0.16683140981565533</v>
      </c>
      <c r="V621" s="10">
        <f t="shared" ca="1" si="133"/>
        <v>6.007395805824018</v>
      </c>
      <c r="W621" s="10">
        <f t="shared" ca="1" si="133"/>
        <v>-0.16585561846133184</v>
      </c>
      <c r="X621" s="10">
        <f t="shared" ca="1" si="133"/>
        <v>6.0306645344002554</v>
      </c>
      <c r="Y621" s="10">
        <f t="shared" ca="1" si="133"/>
        <v>0</v>
      </c>
      <c r="Z621" s="10">
        <f t="shared" ca="1" si="133"/>
        <v>6.0154656827991291</v>
      </c>
      <c r="AA621" s="10">
        <f t="shared" ca="1" si="133"/>
        <v>0</v>
      </c>
      <c r="AB621" s="10">
        <f t="shared" ca="1" si="133"/>
        <v>6.0226739801148002</v>
      </c>
      <c r="AC621" s="10">
        <f t="shared" ca="1" si="133"/>
        <v>0</v>
      </c>
      <c r="AD621" s="11">
        <f t="shared" ca="1" si="125"/>
        <v>-1.535656514769532</v>
      </c>
    </row>
    <row r="622" spans="1:30" x14ac:dyDescent="0.25">
      <c r="A622">
        <v>1006067</v>
      </c>
      <c r="B622" s="2">
        <v>102</v>
      </c>
      <c r="C622" s="2">
        <v>1585</v>
      </c>
      <c r="D622" s="2">
        <v>6920</v>
      </c>
      <c r="E622">
        <v>36</v>
      </c>
      <c r="F622" s="10">
        <f t="shared" ca="1" si="132"/>
        <v>279.95325434831153</v>
      </c>
      <c r="G622" s="10">
        <f t="shared" ca="1" si="132"/>
        <v>-7.7765097677917767</v>
      </c>
      <c r="H622" s="10">
        <f t="shared" ca="1" si="132"/>
        <v>279.06931416133602</v>
      </c>
      <c r="I622" s="10">
        <f t="shared" ca="1" si="132"/>
        <v>-7.7519557774687851</v>
      </c>
      <c r="J622" s="10">
        <f t="shared" ca="1" si="132"/>
        <v>277.93525405470047</v>
      </c>
      <c r="K622" s="10">
        <f t="shared" ca="1" si="132"/>
        <v>-7.7204539843674915</v>
      </c>
      <c r="L622" s="10">
        <f t="shared" ca="1" si="132"/>
        <v>276.58202812738767</v>
      </c>
      <c r="M622" s="10">
        <f t="shared" ca="1" si="132"/>
        <v>-7.6828642279409269</v>
      </c>
      <c r="N622" s="10">
        <f t="shared" ca="1" si="132"/>
        <v>275.3304711624848</v>
      </c>
      <c r="O622" s="10">
        <f t="shared" ca="1" si="132"/>
        <v>-7.6480986204284465</v>
      </c>
      <c r="P622" s="10">
        <f t="shared" ca="1" si="133"/>
        <v>274.95413918964709</v>
      </c>
      <c r="Q622" s="10">
        <f t="shared" ca="1" si="133"/>
        <v>-7.6376449135425695</v>
      </c>
      <c r="R622" s="10">
        <f t="shared" ca="1" si="133"/>
        <v>274.71405460740976</v>
      </c>
      <c r="S622" s="10">
        <f t="shared" ca="1" si="133"/>
        <v>-7.568254784098488</v>
      </c>
      <c r="T622" s="10">
        <f t="shared" ca="1" si="133"/>
        <v>269.81847491396491</v>
      </c>
      <c r="U622" s="10">
        <f t="shared" ca="1" si="133"/>
        <v>-7.4336480481409923</v>
      </c>
      <c r="V622" s="10">
        <f t="shared" ca="1" si="133"/>
        <v>268.66609392798767</v>
      </c>
      <c r="W622" s="10">
        <f t="shared" ca="1" si="133"/>
        <v>-7.4016360524449913</v>
      </c>
      <c r="X622" s="10">
        <f t="shared" ca="1" si="133"/>
        <v>269.70673093931748</v>
      </c>
      <c r="Y622" s="10">
        <f t="shared" ca="1" si="133"/>
        <v>-7.4305694399052369</v>
      </c>
      <c r="Z622" s="10">
        <f t="shared" ca="1" si="133"/>
        <v>269.02699945102319</v>
      </c>
      <c r="AA622" s="10">
        <f t="shared" ca="1" si="133"/>
        <v>0</v>
      </c>
      <c r="AB622" s="10">
        <f t="shared" ca="1" si="133"/>
        <v>269.34937292969352</v>
      </c>
      <c r="AC622" s="10">
        <f t="shared" ca="1" si="133"/>
        <v>0</v>
      </c>
      <c r="AD622" s="11">
        <f t="shared" ca="1" si="125"/>
        <v>-76.051635616129701</v>
      </c>
    </row>
    <row r="623" spans="1:30" x14ac:dyDescent="0.25">
      <c r="A623">
        <v>1006086</v>
      </c>
      <c r="B623" s="2">
        <v>102</v>
      </c>
      <c r="C623" s="2">
        <v>1585</v>
      </c>
      <c r="D623" s="2">
        <v>6920</v>
      </c>
      <c r="E623">
        <v>36</v>
      </c>
      <c r="F623" s="10">
        <f t="shared" ca="1" si="132"/>
        <v>176.14145757549952</v>
      </c>
      <c r="G623" s="10">
        <f t="shared" ca="1" si="132"/>
        <v>-4.8928258860707681</v>
      </c>
      <c r="H623" s="10">
        <f t="shared" ca="1" si="132"/>
        <v>175.58529860779663</v>
      </c>
      <c r="I623" s="10">
        <f t="shared" ca="1" si="132"/>
        <v>-4.877377001796714</v>
      </c>
      <c r="J623" s="10">
        <f t="shared" ca="1" si="132"/>
        <v>174.87176877001707</v>
      </c>
      <c r="K623" s="10">
        <f t="shared" ca="1" si="132"/>
        <v>-4.8575566976569275</v>
      </c>
      <c r="L623" s="10">
        <f t="shared" ca="1" si="132"/>
        <v>174.02034381401614</v>
      </c>
      <c r="M623" s="10">
        <f t="shared" ca="1" si="132"/>
        <v>-4.8339059676010434</v>
      </c>
      <c r="N623" s="10">
        <f t="shared" ca="1" si="132"/>
        <v>173.23288710610987</v>
      </c>
      <c r="O623" s="10">
        <f t="shared" ca="1" si="132"/>
        <v>-4.8120321360929088</v>
      </c>
      <c r="P623" s="10">
        <f t="shared" ca="1" si="133"/>
        <v>172.99610592497234</v>
      </c>
      <c r="Q623" s="10">
        <f t="shared" ca="1" si="133"/>
        <v>-4.8054548708178801</v>
      </c>
      <c r="R623" s="10">
        <f t="shared" ca="1" si="133"/>
        <v>172.84504910530742</v>
      </c>
      <c r="S623" s="10">
        <f t="shared" ca="1" si="133"/>
        <v>-4.7748782984292717</v>
      </c>
      <c r="T623" s="10">
        <f t="shared" ca="1" si="133"/>
        <v>169.76484007223965</v>
      </c>
      <c r="U623" s="10">
        <f t="shared" ca="1" si="133"/>
        <v>-4.6900513133437558</v>
      </c>
      <c r="V623" s="10">
        <f t="shared" ca="1" si="133"/>
        <v>169.03978307290296</v>
      </c>
      <c r="W623" s="10">
        <f t="shared" ca="1" si="133"/>
        <v>-4.6697570797890542</v>
      </c>
      <c r="X623" s="10">
        <f t="shared" ca="1" si="133"/>
        <v>169.69453281106672</v>
      </c>
      <c r="Y623" s="10">
        <f t="shared" ca="1" si="133"/>
        <v>-4.6881089520016701</v>
      </c>
      <c r="Z623" s="10">
        <f t="shared" ca="1" si="133"/>
        <v>169.26685821451014</v>
      </c>
      <c r="AA623" s="10">
        <f t="shared" ca="1" si="133"/>
        <v>-4.67603007500289</v>
      </c>
      <c r="AB623" s="10">
        <f t="shared" ca="1" si="133"/>
        <v>169.46968969989098</v>
      </c>
      <c r="AC623" s="10">
        <f t="shared" ca="1" si="133"/>
        <v>-4.6818972668940981</v>
      </c>
      <c r="AD623" s="11">
        <f t="shared" ca="1" si="125"/>
        <v>-57.259875545496989</v>
      </c>
    </row>
    <row r="624" spans="1:30" x14ac:dyDescent="0.25">
      <c r="A624">
        <v>1006095</v>
      </c>
      <c r="B624" s="2">
        <v>102</v>
      </c>
      <c r="C624" s="2">
        <v>1585</v>
      </c>
      <c r="D624" s="2">
        <v>6920</v>
      </c>
      <c r="E624">
        <v>36</v>
      </c>
      <c r="F624" s="10">
        <f t="shared" ca="1" si="132"/>
        <v>333.03750738786937</v>
      </c>
      <c r="G624" s="10">
        <f t="shared" ca="1" si="132"/>
        <v>-9.2509961513772438</v>
      </c>
      <c r="H624" s="10">
        <f t="shared" ca="1" si="132"/>
        <v>331.98595598784885</v>
      </c>
      <c r="I624" s="10">
        <f t="shared" ca="1" si="132"/>
        <v>-9.2217865346260712</v>
      </c>
      <c r="J624" s="10">
        <f t="shared" ca="1" si="132"/>
        <v>330.63685736057579</v>
      </c>
      <c r="K624" s="10">
        <f t="shared" ca="1" si="132"/>
        <v>-9.1843117579661673</v>
      </c>
      <c r="L624" s="10">
        <f t="shared" ca="1" si="132"/>
        <v>329.02703506787202</v>
      </c>
      <c r="M624" s="10">
        <f t="shared" ca="1" si="132"/>
        <v>-9.1398657126809582</v>
      </c>
      <c r="N624" s="10">
        <f t="shared" ca="1" si="132"/>
        <v>327.53816003080385</v>
      </c>
      <c r="O624" s="10">
        <f t="shared" ca="1" si="132"/>
        <v>-9.0982372575387505</v>
      </c>
      <c r="P624" s="10">
        <f t="shared" ca="1" si="133"/>
        <v>327.09046863862494</v>
      </c>
      <c r="Q624" s="10">
        <f t="shared" ca="1" si="133"/>
        <v>-9.085801446994358</v>
      </c>
      <c r="R624" s="10">
        <f t="shared" ca="1" si="133"/>
        <v>326.80485963216165</v>
      </c>
      <c r="S624" s="10">
        <f t="shared" ca="1" si="133"/>
        <v>-9.0283370871022299</v>
      </c>
      <c r="T624" s="10">
        <f t="shared" ca="1" si="133"/>
        <v>320.98098856440464</v>
      </c>
      <c r="U624" s="10">
        <f t="shared" ca="1" si="133"/>
        <v>-8.8674463610257757</v>
      </c>
      <c r="V624" s="10">
        <f t="shared" ca="1" si="133"/>
        <v>319.61009508426122</v>
      </c>
      <c r="W624" s="10">
        <f t="shared" ca="1" si="133"/>
        <v>-8.8293106856446784</v>
      </c>
      <c r="X624" s="10">
        <f t="shared" ca="1" si="133"/>
        <v>320.84805589009505</v>
      </c>
      <c r="Y624" s="10">
        <f t="shared" ca="1" si="133"/>
        <v>-8.8637739523752206</v>
      </c>
      <c r="Z624" s="10">
        <f t="shared" ca="1" si="133"/>
        <v>320.0394348898443</v>
      </c>
      <c r="AA624" s="10">
        <f t="shared" ca="1" si="133"/>
        <v>-8.8414349242035133</v>
      </c>
      <c r="AB624" s="10">
        <f t="shared" ca="1" si="133"/>
        <v>320.42293627129544</v>
      </c>
      <c r="AC624" s="10">
        <f t="shared" ca="1" si="133"/>
        <v>-8.852029563919114</v>
      </c>
      <c r="AD624" s="11">
        <f t="shared" ca="1" si="125"/>
        <v>-108.26333143545409</v>
      </c>
    </row>
    <row r="625" spans="1:30" x14ac:dyDescent="0.25">
      <c r="A625">
        <v>1006230</v>
      </c>
      <c r="B625" s="2">
        <v>102</v>
      </c>
      <c r="C625" s="2">
        <v>1585</v>
      </c>
      <c r="D625" s="2">
        <v>6920</v>
      </c>
      <c r="E625">
        <v>36</v>
      </c>
      <c r="F625" s="10">
        <f t="shared" ca="1" si="132"/>
        <v>250.85169378967629</v>
      </c>
      <c r="G625" s="10">
        <f t="shared" ca="1" si="132"/>
        <v>-6.9683540680628866</v>
      </c>
      <c r="H625" s="10">
        <f t="shared" ca="1" si="132"/>
        <v>250.05964051053965</v>
      </c>
      <c r="I625" s="10">
        <f t="shared" ca="1" si="132"/>
        <v>-6.9460783372190136</v>
      </c>
      <c r="J625" s="10">
        <f t="shared" ca="1" si="132"/>
        <v>249.04346765242781</v>
      </c>
      <c r="K625" s="10">
        <f t="shared" ca="1" si="132"/>
        <v>-6.91785140598697</v>
      </c>
      <c r="L625" s="10">
        <f t="shared" ca="1" si="132"/>
        <v>247.83091158932103</v>
      </c>
      <c r="M625" s="10">
        <f t="shared" ca="1" si="132"/>
        <v>-6.8841694036238001</v>
      </c>
      <c r="N625" s="10">
        <f t="shared" ca="1" si="132"/>
        <v>246.70945584753659</v>
      </c>
      <c r="O625" s="10">
        <f t="shared" ca="1" si="132"/>
        <v>-6.853017957439782</v>
      </c>
      <c r="P625" s="10">
        <f t="shared" ca="1" si="133"/>
        <v>246.37224414755724</v>
      </c>
      <c r="Q625" s="10">
        <f t="shared" ca="1" si="133"/>
        <v>-6.8436509965039782</v>
      </c>
      <c r="R625" s="10">
        <f t="shared" ca="1" si="133"/>
        <v>246.15711671763248</v>
      </c>
      <c r="S625" s="10">
        <f t="shared" ca="1" si="133"/>
        <v>-6.8002579532596839</v>
      </c>
      <c r="T625" s="10">
        <f t="shared" ca="1" si="133"/>
        <v>241.77043987387961</v>
      </c>
      <c r="U625" s="10">
        <f t="shared" ca="1" si="133"/>
        <v>-6.6793374107335985</v>
      </c>
      <c r="V625" s="10">
        <f t="shared" ca="1" si="133"/>
        <v>240.73785061930448</v>
      </c>
      <c r="W625" s="10">
        <f t="shared" ca="1" si="133"/>
        <v>-6.6505470374129612</v>
      </c>
      <c r="X625" s="10">
        <f t="shared" ca="1" si="133"/>
        <v>241.67031185294863</v>
      </c>
      <c r="Y625" s="10">
        <f t="shared" ca="1" si="133"/>
        <v>-6.6763069138883937</v>
      </c>
      <c r="Z625" s="10">
        <f t="shared" ca="1" si="133"/>
        <v>241.06123947206942</v>
      </c>
      <c r="AA625" s="10">
        <f t="shared" ca="1" si="133"/>
        <v>-6.6597444911939343</v>
      </c>
      <c r="AB625" s="10">
        <f t="shared" ca="1" si="133"/>
        <v>241.35010174425685</v>
      </c>
      <c r="AC625" s="10">
        <f t="shared" ca="1" si="133"/>
        <v>-6.6674608916105038</v>
      </c>
      <c r="AD625" s="11">
        <f t="shared" ca="1" si="125"/>
        <v>-81.546776866935517</v>
      </c>
    </row>
    <row r="626" spans="1:30" x14ac:dyDescent="0.25">
      <c r="A626">
        <v>1006283</v>
      </c>
      <c r="B626" s="2">
        <v>102</v>
      </c>
      <c r="C626" s="2">
        <v>1585</v>
      </c>
      <c r="D626" s="2">
        <v>6920</v>
      </c>
      <c r="E626">
        <v>36</v>
      </c>
      <c r="F626" s="10">
        <f t="shared" ca="1" si="132"/>
        <v>116.07513431547332</v>
      </c>
      <c r="G626" s="10">
        <f t="shared" ca="1" si="132"/>
        <v>-3.2243931074722925</v>
      </c>
      <c r="H626" s="10">
        <f t="shared" ca="1" si="132"/>
        <v>115.70863214292716</v>
      </c>
      <c r="I626" s="10">
        <f t="shared" ca="1" si="132"/>
        <v>-3.2142122269072986</v>
      </c>
      <c r="J626" s="10">
        <f t="shared" ca="1" si="132"/>
        <v>115.23842443090763</v>
      </c>
      <c r="K626" s="10">
        <f t="shared" ca="1" si="132"/>
        <v>-3.200878216391672</v>
      </c>
      <c r="L626" s="10">
        <f t="shared" ca="1" si="132"/>
        <v>114.67734546921575</v>
      </c>
      <c r="M626" s="10">
        <f t="shared" ca="1" si="132"/>
        <v>-3.1855646301403153</v>
      </c>
      <c r="N626" s="10">
        <f t="shared" ca="1" si="132"/>
        <v>114.15842082537567</v>
      </c>
      <c r="O626" s="10">
        <f t="shared" ca="1" si="132"/>
        <v>-3.1711496819710723</v>
      </c>
      <c r="P626" s="10">
        <f t="shared" ca="1" si="133"/>
        <v>114.00238483145223</v>
      </c>
      <c r="Q626" s="10">
        <f t="shared" ca="1" si="133"/>
        <v>-3.166545811657465</v>
      </c>
      <c r="R626" s="10">
        <f t="shared" ca="1" si="133"/>
        <v>113.90284017641635</v>
      </c>
      <c r="S626" s="10">
        <f t="shared" ca="1" si="133"/>
        <v>-3.1468219251684628</v>
      </c>
      <c r="T626" s="10">
        <f t="shared" ca="1" si="133"/>
        <v>111.87301890574911</v>
      </c>
      <c r="U626" s="10">
        <f t="shared" ca="1" si="133"/>
        <v>-3.090479159009818</v>
      </c>
      <c r="V626" s="10">
        <f t="shared" ca="1" si="133"/>
        <v>111.39521493079164</v>
      </c>
      <c r="W626" s="10">
        <f t="shared" ca="1" si="133"/>
        <v>-3.0775431425602688</v>
      </c>
      <c r="X626" s="10">
        <f t="shared" ca="1" si="133"/>
        <v>111.8266872533583</v>
      </c>
      <c r="Y626" s="10">
        <f t="shared" ca="1" si="133"/>
        <v>-3.0891992524915457</v>
      </c>
      <c r="Z626" s="10">
        <f t="shared" ca="1" si="133"/>
        <v>111.54485475962329</v>
      </c>
      <c r="AA626" s="10">
        <f t="shared" ca="1" si="133"/>
        <v>-3.081677279106088</v>
      </c>
      <c r="AB626" s="10">
        <f t="shared" ca="1" si="133"/>
        <v>111.67851830614468</v>
      </c>
      <c r="AC626" s="10">
        <f t="shared" ca="1" si="133"/>
        <v>-3.0851061025269249</v>
      </c>
      <c r="AD626" s="11">
        <f t="shared" ca="1" si="125"/>
        <v>-37.733570535403224</v>
      </c>
    </row>
    <row r="627" spans="1:30" x14ac:dyDescent="0.25">
      <c r="A627">
        <v>1006340</v>
      </c>
      <c r="B627" s="2">
        <v>102</v>
      </c>
      <c r="C627" s="2">
        <v>1585</v>
      </c>
      <c r="D627" s="2">
        <v>6920</v>
      </c>
      <c r="E627">
        <v>36</v>
      </c>
      <c r="F627" s="10">
        <f t="shared" ca="1" si="132"/>
        <v>38.578873224702299</v>
      </c>
      <c r="G627" s="10">
        <f t="shared" ca="1" si="132"/>
        <v>-1.0715058259134571</v>
      </c>
      <c r="H627" s="10">
        <f t="shared" ca="1" si="132"/>
        <v>38.457062115590787</v>
      </c>
      <c r="I627" s="10">
        <f t="shared" ca="1" si="132"/>
        <v>-1.0683960499001885</v>
      </c>
      <c r="J627" s="10">
        <f t="shared" ca="1" si="132"/>
        <v>38.300783306884199</v>
      </c>
      <c r="K627" s="10">
        <f t="shared" ca="1" si="132"/>
        <v>-1.0637820397537541</v>
      </c>
      <c r="L627" s="10">
        <f t="shared" ca="1" si="132"/>
        <v>38.114302418795553</v>
      </c>
      <c r="M627" s="10">
        <f t="shared" ca="1" si="132"/>
        <v>-1.0588736608778468</v>
      </c>
      <c r="N627" s="10">
        <f t="shared" ca="1" si="132"/>
        <v>37.941831991206207</v>
      </c>
      <c r="O627" s="10">
        <f t="shared" ca="1" si="132"/>
        <v>-1.0538123751726227</v>
      </c>
      <c r="P627" s="10">
        <f t="shared" ca="1" si="133"/>
        <v>37.889971677939606</v>
      </c>
      <c r="Q627" s="10">
        <f t="shared" ca="1" si="133"/>
        <v>-1.0526414095248631</v>
      </c>
      <c r="R627" s="10">
        <f t="shared" ca="1" si="133"/>
        <v>37.85688689497146</v>
      </c>
      <c r="S627" s="10">
        <f t="shared" ca="1" si="133"/>
        <v>-1.0501071283218282</v>
      </c>
      <c r="T627" s="10">
        <f t="shared" ca="1" si="133"/>
        <v>37.182253021561102</v>
      </c>
      <c r="U627" s="10">
        <f t="shared" ca="1" si="133"/>
        <v>-1.0311291573392327</v>
      </c>
      <c r="V627" s="10">
        <f t="shared" ca="1" si="133"/>
        <v>37.023449509638859</v>
      </c>
      <c r="W627" s="10">
        <f t="shared" ca="1" si="133"/>
        <v>-1.0269885200280247</v>
      </c>
      <c r="X627" s="10">
        <f t="shared" ca="1" si="133"/>
        <v>37.166854177059079</v>
      </c>
      <c r="Y627" s="10">
        <f t="shared" ca="1" si="133"/>
        <v>-1.0307021203453699</v>
      </c>
      <c r="Z627" s="10">
        <f t="shared" ca="1" si="133"/>
        <v>37.073183985673772</v>
      </c>
      <c r="AA627" s="10">
        <f t="shared" ca="1" si="133"/>
        <v>-1.028368098014786</v>
      </c>
      <c r="AB627" s="10">
        <f t="shared" ca="1" si="133"/>
        <v>37.117608565032853</v>
      </c>
      <c r="AC627" s="10">
        <f t="shared" ca="1" si="133"/>
        <v>-1.0296003854869991</v>
      </c>
      <c r="AD627" s="11">
        <f t="shared" ca="1" si="125"/>
        <v>-12.565906770678975</v>
      </c>
    </row>
    <row r="628" spans="1:30" x14ac:dyDescent="0.25">
      <c r="A628">
        <v>1006341</v>
      </c>
      <c r="B628" s="2">
        <v>102</v>
      </c>
      <c r="C628" s="2">
        <v>1585</v>
      </c>
      <c r="D628" s="2">
        <v>6920</v>
      </c>
      <c r="E628">
        <v>36</v>
      </c>
      <c r="F628" s="10">
        <f t="shared" ca="1" si="132"/>
        <v>38.768430450945573</v>
      </c>
      <c r="G628" s="10">
        <f t="shared" ca="1" si="132"/>
        <v>-1.0769922868756354</v>
      </c>
      <c r="H628" s="10">
        <f t="shared" ca="1" si="132"/>
        <v>38.646020823162075</v>
      </c>
      <c r="I628" s="10">
        <f t="shared" ca="1" si="132"/>
        <v>-1.0733182738311338</v>
      </c>
      <c r="J628" s="10">
        <f t="shared" ca="1" si="132"/>
        <v>38.488974138801723</v>
      </c>
      <c r="K628" s="10">
        <f t="shared" ca="1" si="132"/>
        <v>-1.0692289523997025</v>
      </c>
      <c r="L628" s="10">
        <f t="shared" ca="1" si="132"/>
        <v>38.301576977194991</v>
      </c>
      <c r="M628" s="10">
        <f t="shared" ca="1" si="132"/>
        <v>-1.0640230336847776</v>
      </c>
      <c r="N628" s="10">
        <f t="shared" ca="1" si="132"/>
        <v>38.128259116460761</v>
      </c>
      <c r="O628" s="10">
        <f t="shared" ca="1" si="132"/>
        <v>-1.0589384466340359</v>
      </c>
      <c r="P628" s="10">
        <f t="shared" ca="1" si="133"/>
        <v>38.076143987635461</v>
      </c>
      <c r="Q628" s="10">
        <f t="shared" ca="1" si="133"/>
        <v>-1.0577604744803204</v>
      </c>
      <c r="R628" s="10">
        <f t="shared" ca="1" si="133"/>
        <v>38.042896642643953</v>
      </c>
      <c r="S628" s="10">
        <f t="shared" ca="1" si="133"/>
        <v>-1.055221723409784</v>
      </c>
      <c r="T628" s="10">
        <f t="shared" ca="1" si="133"/>
        <v>37.364947956874289</v>
      </c>
      <c r="U628" s="10">
        <f t="shared" ca="1" si="133"/>
        <v>-1.0364169991717416</v>
      </c>
      <c r="V628" s="10">
        <f t="shared" ca="1" si="133"/>
        <v>37.205364164173432</v>
      </c>
      <c r="W628" s="10">
        <f t="shared" ca="1" si="133"/>
        <v>-1.0317272519840626</v>
      </c>
      <c r="X628" s="10">
        <f t="shared" ca="1" si="133"/>
        <v>37.349473450176681</v>
      </c>
      <c r="Y628" s="10">
        <f t="shared" ca="1" si="133"/>
        <v>-1.0359877722445769</v>
      </c>
      <c r="Z628" s="10">
        <f t="shared" ca="1" si="133"/>
        <v>37.255343010469524</v>
      </c>
      <c r="AA628" s="10">
        <f t="shared" ca="1" si="133"/>
        <v>-1.0333768121553348</v>
      </c>
      <c r="AB628" s="10">
        <f t="shared" ca="1" si="133"/>
        <v>37.299985869921734</v>
      </c>
      <c r="AC628" s="10">
        <f t="shared" ca="1" si="133"/>
        <v>-1.0346151015403837</v>
      </c>
      <c r="AD628" s="11">
        <f t="shared" ca="1" si="125"/>
        <v>-12.627607128411489</v>
      </c>
    </row>
    <row r="629" spans="1:30" x14ac:dyDescent="0.25">
      <c r="A629">
        <v>1006458</v>
      </c>
      <c r="B629" s="2">
        <v>102</v>
      </c>
      <c r="C629" s="2">
        <v>1585</v>
      </c>
      <c r="D629" s="2">
        <v>6920</v>
      </c>
      <c r="E629">
        <v>36</v>
      </c>
      <c r="F629" s="10">
        <f t="shared" ca="1" si="132"/>
        <v>33.489632036185547</v>
      </c>
      <c r="G629" s="10">
        <f t="shared" ca="1" si="132"/>
        <v>-0.93022945613736108</v>
      </c>
      <c r="H629" s="10">
        <f t="shared" ca="1" si="132"/>
        <v>33.38388998409647</v>
      </c>
      <c r="I629" s="10">
        <f t="shared" ca="1" si="132"/>
        <v>-0.92729229721308903</v>
      </c>
      <c r="J629" s="10">
        <f t="shared" ca="1" si="132"/>
        <v>33.248227136502315</v>
      </c>
      <c r="K629" s="10">
        <f t="shared" ca="1" si="132"/>
        <v>-0.92352403912057857</v>
      </c>
      <c r="L629" s="10">
        <f t="shared" ca="1" si="132"/>
        <v>33.086346402259636</v>
      </c>
      <c r="M629" s="10">
        <f t="shared" ca="1" si="132"/>
        <v>-0.91902753622645972</v>
      </c>
      <c r="N629" s="10">
        <f t="shared" ca="1" si="132"/>
        <v>32.936627898988469</v>
      </c>
      <c r="O629" s="10">
        <f t="shared" ca="1" si="132"/>
        <v>-0.91513865247965598</v>
      </c>
      <c r="P629" s="10">
        <f t="shared" ca="1" si="133"/>
        <v>32.891608885642384</v>
      </c>
      <c r="Q629" s="10">
        <f t="shared" ca="1" si="133"/>
        <v>-0.91361838231349124</v>
      </c>
      <c r="R629" s="10">
        <f t="shared" ca="1" si="133"/>
        <v>32.862888575405563</v>
      </c>
      <c r="S629" s="10">
        <f t="shared" ca="1" si="133"/>
        <v>-0.91282062859249402</v>
      </c>
      <c r="T629" s="10">
        <f t="shared" ca="1" si="133"/>
        <v>32.27725093772586</v>
      </c>
      <c r="U629" s="10">
        <f t="shared" ca="1" si="133"/>
        <v>-0.89655358270188146</v>
      </c>
      <c r="V629" s="10">
        <f t="shared" ca="1" si="133"/>
        <v>32.139396440282304</v>
      </c>
      <c r="W629" s="10">
        <f t="shared" ca="1" si="133"/>
        <v>-0.89272444794027972</v>
      </c>
      <c r="X629" s="10">
        <f t="shared" ca="1" si="133"/>
        <v>32.263883475354639</v>
      </c>
      <c r="Y629" s="10">
        <f t="shared" ca="1" si="133"/>
        <v>-0.89644656210551155</v>
      </c>
      <c r="Z629" s="10">
        <f t="shared" ca="1" si="133"/>
        <v>32.182570052228428</v>
      </c>
      <c r="AA629" s="10">
        <f t="shared" ca="1" si="133"/>
        <v>-0.89392366582110716</v>
      </c>
      <c r="AB629" s="10">
        <f t="shared" ca="1" si="133"/>
        <v>32.221134237538671</v>
      </c>
      <c r="AC629" s="10">
        <f t="shared" ca="1" si="133"/>
        <v>-0.8949948493172043</v>
      </c>
      <c r="AD629" s="11">
        <f t="shared" ca="1" si="125"/>
        <v>-10.916294099969113</v>
      </c>
    </row>
    <row r="630" spans="1:30" x14ac:dyDescent="0.25">
      <c r="A630">
        <v>1006459</v>
      </c>
      <c r="B630" s="2">
        <v>102</v>
      </c>
      <c r="C630" s="2">
        <v>1585</v>
      </c>
      <c r="D630" s="2">
        <v>6920</v>
      </c>
      <c r="E630">
        <v>36</v>
      </c>
      <c r="F630" s="10">
        <f t="shared" ref="F630:O639" ca="1" si="134">IFERROR(INDEX((INDIRECT("'"&amp;F$2&amp;F$3)),MATCH($A630,INDIRECT("'"&amp;F$2&amp;$A$1),0))*INDEX(F$4:F$8,MATCH($B630,$E$4:$E$8,0)),0)</f>
        <v>22.491746714450674</v>
      </c>
      <c r="G630" s="10">
        <f t="shared" ca="1" si="134"/>
        <v>-0.62463358054401985</v>
      </c>
      <c r="H630" s="10">
        <f t="shared" ca="1" si="134"/>
        <v>22.420730005455962</v>
      </c>
      <c r="I630" s="10">
        <f t="shared" ca="1" si="134"/>
        <v>-0.62293478414963643</v>
      </c>
      <c r="J630" s="10">
        <f t="shared" ca="1" si="134"/>
        <v>22.329618392066127</v>
      </c>
      <c r="K630" s="10">
        <f t="shared" ca="1" si="134"/>
        <v>-0.62013100474124372</v>
      </c>
      <c r="L630" s="10">
        <f t="shared" ca="1" si="134"/>
        <v>22.220898760013988</v>
      </c>
      <c r="M630" s="10">
        <f t="shared" ca="1" si="134"/>
        <v>-0.6173826975888751</v>
      </c>
      <c r="N630" s="10">
        <f t="shared" ca="1" si="134"/>
        <v>22.120347322171874</v>
      </c>
      <c r="O630" s="10">
        <f t="shared" ca="1" si="134"/>
        <v>-0.61431919566514637</v>
      </c>
      <c r="P630" s="10">
        <f t="shared" ref="P630:AC639" ca="1" si="135">IFERROR(INDEX((INDIRECT("'"&amp;P$2&amp;P$3)),MATCH($A630,INDIRECT("'"&amp;P$2&amp;$A$1),0))*INDEX(P$4:P$8,MATCH($B630,$E$4:$E$8,0)),0)</f>
        <v>22.09011240515575</v>
      </c>
      <c r="Q630" s="10">
        <f t="shared" ca="1" si="135"/>
        <v>-0.61374894571221861</v>
      </c>
      <c r="R630" s="10">
        <f t="shared" ca="1" si="135"/>
        <v>22.070823750604127</v>
      </c>
      <c r="S630" s="10">
        <f t="shared" ca="1" si="135"/>
        <v>-0.61294384290920356</v>
      </c>
      <c r="T630" s="10">
        <f t="shared" ca="1" si="135"/>
        <v>21.677507592370176</v>
      </c>
      <c r="U630" s="10">
        <f t="shared" ca="1" si="135"/>
        <v>-0.60228518472276205</v>
      </c>
      <c r="V630" s="10">
        <f t="shared" ca="1" si="135"/>
        <v>21.58492405975333</v>
      </c>
      <c r="W630" s="10">
        <f t="shared" ca="1" si="135"/>
        <v>-0.59944959243881368</v>
      </c>
      <c r="X630" s="10">
        <f t="shared" ca="1" si="135"/>
        <v>21.668529960799198</v>
      </c>
      <c r="Y630" s="10">
        <f t="shared" ca="1" si="135"/>
        <v>-0.60203575131968023</v>
      </c>
      <c r="Z630" s="10">
        <f t="shared" ca="1" si="135"/>
        <v>21.613919599136707</v>
      </c>
      <c r="AA630" s="10">
        <f t="shared" ca="1" si="135"/>
        <v>-0.60025484726471867</v>
      </c>
      <c r="AB630" s="10">
        <f t="shared" ca="1" si="135"/>
        <v>21.639819432473484</v>
      </c>
      <c r="AC630" s="10">
        <f t="shared" ca="1" si="135"/>
        <v>-0.60123806155841686</v>
      </c>
      <c r="AD630" s="11">
        <f t="shared" ca="1" si="125"/>
        <v>-7.3313574886147341</v>
      </c>
    </row>
    <row r="631" spans="1:30" x14ac:dyDescent="0.25">
      <c r="A631">
        <v>1006460</v>
      </c>
      <c r="B631" s="2">
        <v>102</v>
      </c>
      <c r="C631" s="2">
        <v>1585</v>
      </c>
      <c r="D631" s="2">
        <v>6920</v>
      </c>
      <c r="E631">
        <v>36</v>
      </c>
      <c r="F631" s="10">
        <f t="shared" ca="1" si="134"/>
        <v>32.81589463003003</v>
      </c>
      <c r="G631" s="10">
        <f t="shared" ca="1" si="134"/>
        <v>-0.91157548886595419</v>
      </c>
      <c r="H631" s="10">
        <f t="shared" ca="1" si="134"/>
        <v>32.712279874407486</v>
      </c>
      <c r="I631" s="10">
        <f t="shared" ca="1" si="134"/>
        <v>-0.90869722902951777</v>
      </c>
      <c r="J631" s="10">
        <f t="shared" ca="1" si="134"/>
        <v>32.579346263579836</v>
      </c>
      <c r="K631" s="10">
        <f t="shared" ca="1" si="134"/>
        <v>-0.90500453612435339</v>
      </c>
      <c r="L631" s="10">
        <f t="shared" ca="1" si="134"/>
        <v>32.420722212058465</v>
      </c>
      <c r="M631" s="10">
        <f t="shared" ca="1" si="134"/>
        <v>-0.90059820197007545</v>
      </c>
      <c r="N631" s="10">
        <f t="shared" ca="1" si="134"/>
        <v>32.274015714292112</v>
      </c>
      <c r="O631" s="10">
        <f t="shared" ca="1" si="134"/>
        <v>-0.8965229192776818</v>
      </c>
      <c r="P631" s="10">
        <f t="shared" ca="1" si="135"/>
        <v>32.229902384031668</v>
      </c>
      <c r="Q631" s="10">
        <f t="shared" ca="1" si="135"/>
        <v>-0.89529751826238024</v>
      </c>
      <c r="R631" s="10">
        <f t="shared" ca="1" si="135"/>
        <v>32.201759862983522</v>
      </c>
      <c r="S631" s="10">
        <f t="shared" ca="1" si="135"/>
        <v>-0.89451576196191618</v>
      </c>
      <c r="T631" s="10">
        <f t="shared" ca="1" si="135"/>
        <v>31.627903960693772</v>
      </c>
      <c r="U631" s="10">
        <f t="shared" ca="1" si="135"/>
        <v>-0.87857492047135122</v>
      </c>
      <c r="V631" s="10">
        <f t="shared" ca="1" si="135"/>
        <v>31.492822791169559</v>
      </c>
      <c r="W631" s="10">
        <f t="shared" ca="1" si="135"/>
        <v>-0.87482257166191379</v>
      </c>
      <c r="X631" s="10">
        <f t="shared" ca="1" si="135"/>
        <v>31.614805422132019</v>
      </c>
      <c r="Y631" s="10">
        <f t="shared" ca="1" si="135"/>
        <v>-0.87821106305324714</v>
      </c>
      <c r="Z631" s="10">
        <f t="shared" ca="1" si="135"/>
        <v>31.535127845429063</v>
      </c>
      <c r="AA631" s="10">
        <f t="shared" ca="1" si="135"/>
        <v>-0.87599774152861665</v>
      </c>
      <c r="AB631" s="10">
        <f t="shared" ca="1" si="135"/>
        <v>31.572916204532756</v>
      </c>
      <c r="AC631" s="10">
        <f t="shared" ca="1" si="135"/>
        <v>-0.87678351207070271</v>
      </c>
      <c r="AD631" s="11">
        <f t="shared" ca="1" si="125"/>
        <v>-10.696601464277707</v>
      </c>
    </row>
    <row r="632" spans="1:30" x14ac:dyDescent="0.25">
      <c r="A632">
        <v>1006461</v>
      </c>
      <c r="B632" s="2">
        <v>102</v>
      </c>
      <c r="C632" s="2">
        <v>1585</v>
      </c>
      <c r="D632" s="2">
        <v>6920</v>
      </c>
      <c r="E632">
        <v>36</v>
      </c>
      <c r="F632" s="10">
        <f t="shared" ca="1" si="134"/>
        <v>7.3225051231715073</v>
      </c>
      <c r="G632" s="10">
        <f t="shared" ca="1" si="134"/>
        <v>-0.20327337864871267</v>
      </c>
      <c r="H632" s="10">
        <f t="shared" ca="1" si="134"/>
        <v>7.2993846327068672</v>
      </c>
      <c r="I632" s="10">
        <f t="shared" ca="1" si="134"/>
        <v>-0.20290500870896847</v>
      </c>
      <c r="J632" s="10">
        <f t="shared" ca="1" si="134"/>
        <v>7.2697219629152476</v>
      </c>
      <c r="K632" s="10">
        <f t="shared" ca="1" si="134"/>
        <v>-0.20180811353239422</v>
      </c>
      <c r="L632" s="10">
        <f t="shared" ca="1" si="134"/>
        <v>7.2343267544951022</v>
      </c>
      <c r="M632" s="10">
        <f t="shared" ca="1" si="134"/>
        <v>-0.20109655909172314</v>
      </c>
      <c r="N632" s="10">
        <f t="shared" ca="1" si="134"/>
        <v>7.2015908168158775</v>
      </c>
      <c r="O632" s="10">
        <f t="shared" ca="1" si="134"/>
        <v>-0.19991678699511353</v>
      </c>
      <c r="P632" s="10">
        <f t="shared" ca="1" si="135"/>
        <v>7.1917474134750883</v>
      </c>
      <c r="Q632" s="10">
        <f t="shared" ca="1" si="135"/>
        <v>-0.1999129577341818</v>
      </c>
      <c r="R632" s="10">
        <f t="shared" ca="1" si="135"/>
        <v>7.1854677201472859</v>
      </c>
      <c r="S632" s="10">
        <f t="shared" ca="1" si="135"/>
        <v>-0.19946920843026783</v>
      </c>
      <c r="T632" s="10">
        <f t="shared" ca="1" si="135"/>
        <v>7.0574181017579845</v>
      </c>
      <c r="U632" s="10">
        <f t="shared" ca="1" si="135"/>
        <v>-0.19617893198607966</v>
      </c>
      <c r="V632" s="10">
        <f t="shared" ca="1" si="135"/>
        <v>7.0272762279179863</v>
      </c>
      <c r="W632" s="10">
        <f t="shared" ca="1" si="135"/>
        <v>-0.19507779885689985</v>
      </c>
      <c r="X632" s="10">
        <f t="shared" ca="1" si="135"/>
        <v>7.0544953072766559</v>
      </c>
      <c r="Y632" s="10">
        <f t="shared" ca="1" si="135"/>
        <v>-0.19609768546058062</v>
      </c>
      <c r="Z632" s="10">
        <f t="shared" ca="1" si="135"/>
        <v>7.0367161344036617</v>
      </c>
      <c r="AA632" s="10">
        <f t="shared" ca="1" si="135"/>
        <v>-0.19533985148140387</v>
      </c>
      <c r="AB632" s="10">
        <f t="shared" ca="1" si="135"/>
        <v>7.0451481901575157</v>
      </c>
      <c r="AC632" s="10">
        <f t="shared" ca="1" si="135"/>
        <v>-0.19583785850585833</v>
      </c>
      <c r="AD632" s="11">
        <f t="shared" ca="1" si="125"/>
        <v>-2.386914139432184</v>
      </c>
    </row>
    <row r="633" spans="1:30" x14ac:dyDescent="0.25">
      <c r="A633">
        <v>1006471</v>
      </c>
      <c r="B633" s="2">
        <v>102</v>
      </c>
      <c r="C633" s="2">
        <v>1585</v>
      </c>
      <c r="D633" s="2">
        <v>6920</v>
      </c>
      <c r="E633">
        <v>36</v>
      </c>
      <c r="F633" s="10">
        <f t="shared" ca="1" si="134"/>
        <v>0.83449071234734673</v>
      </c>
      <c r="G633" s="10">
        <f t="shared" ca="1" si="134"/>
        <v>-2.304313604114961E-2</v>
      </c>
      <c r="H633" s="10">
        <f t="shared" ca="1" si="134"/>
        <v>0.83185584432976034</v>
      </c>
      <c r="I633" s="10">
        <f t="shared" ca="1" si="134"/>
        <v>-2.3243835229464042E-2</v>
      </c>
      <c r="J633" s="10">
        <f t="shared" ca="1" si="134"/>
        <v>0.82847541344877629</v>
      </c>
      <c r="K633" s="10">
        <f t="shared" ca="1" si="134"/>
        <v>-2.2877033112983957E-2</v>
      </c>
      <c r="L633" s="10">
        <f t="shared" ca="1" si="134"/>
        <v>0.82444168835178144</v>
      </c>
      <c r="M633" s="10">
        <f t="shared" ca="1" si="134"/>
        <v>-2.3036667820480413E-2</v>
      </c>
      <c r="N633" s="10">
        <f t="shared" ca="1" si="134"/>
        <v>0.82071102029572929</v>
      </c>
      <c r="O633" s="10">
        <f t="shared" ca="1" si="134"/>
        <v>-2.2662631724142422E-2</v>
      </c>
      <c r="P633" s="10">
        <f t="shared" ca="1" si="135"/>
        <v>0.81958924181587756</v>
      </c>
      <c r="Q633" s="10">
        <f t="shared" ca="1" si="135"/>
        <v>-2.2901080063888753E-2</v>
      </c>
      <c r="R633" s="10">
        <f t="shared" ca="1" si="135"/>
        <v>0.81887359250320479</v>
      </c>
      <c r="S633" s="10">
        <f t="shared" ca="1" si="135"/>
        <v>-2.2611894073066796E-2</v>
      </c>
      <c r="T633" s="10">
        <f t="shared" ca="1" si="135"/>
        <v>0.80428074272460148</v>
      </c>
      <c r="U633" s="10">
        <f t="shared" ca="1" si="135"/>
        <v>-2.2473327788162762E-2</v>
      </c>
      <c r="V633" s="10">
        <f t="shared" ca="1" si="135"/>
        <v>0.80084570057043103</v>
      </c>
      <c r="W633" s="10">
        <f t="shared" ca="1" si="135"/>
        <v>-2.2114082461510913E-2</v>
      </c>
      <c r="X633" s="10">
        <f t="shared" ca="1" si="135"/>
        <v>0.8039476538693886</v>
      </c>
      <c r="Y633" s="10">
        <f t="shared" ca="1" si="135"/>
        <v>-2.2464020571629856E-2</v>
      </c>
      <c r="Z633" s="10">
        <f t="shared" ca="1" si="135"/>
        <v>0.80192149555523695</v>
      </c>
      <c r="AA633" s="10">
        <f t="shared" ca="1" si="135"/>
        <v>-2.2143788831900033E-2</v>
      </c>
      <c r="AB633" s="10">
        <f t="shared" ca="1" si="135"/>
        <v>0.80288243338924681</v>
      </c>
      <c r="AC633" s="10">
        <f t="shared" ca="1" si="135"/>
        <v>-2.2434256028299137E-2</v>
      </c>
      <c r="AD633" s="11">
        <f t="shared" ca="1" si="125"/>
        <v>-0.27200575374667868</v>
      </c>
    </row>
    <row r="634" spans="1:30" x14ac:dyDescent="0.25">
      <c r="A634">
        <v>1006472</v>
      </c>
      <c r="B634" s="2">
        <v>102</v>
      </c>
      <c r="C634" s="2">
        <v>1585</v>
      </c>
      <c r="D634" s="2">
        <v>6920</v>
      </c>
      <c r="E634">
        <v>36</v>
      </c>
      <c r="F634" s="10">
        <f t="shared" ca="1" si="134"/>
        <v>93.115392480948813</v>
      </c>
      <c r="G634" s="10">
        <f t="shared" ca="1" si="134"/>
        <v>-2.5865920206190443</v>
      </c>
      <c r="H634" s="10">
        <f t="shared" ca="1" si="134"/>
        <v>92.821384691571609</v>
      </c>
      <c r="I634" s="10">
        <f t="shared" ca="1" si="134"/>
        <v>-2.5781515122751411</v>
      </c>
      <c r="J634" s="10">
        <f t="shared" ca="1" si="134"/>
        <v>92.444184390142098</v>
      </c>
      <c r="K634" s="10">
        <f t="shared" ca="1" si="134"/>
        <v>-2.5679469669324497</v>
      </c>
      <c r="L634" s="10">
        <f t="shared" ca="1" si="134"/>
        <v>91.994087235063645</v>
      </c>
      <c r="M634" s="10">
        <f t="shared" ca="1" si="134"/>
        <v>-2.5554440103448215</v>
      </c>
      <c r="N634" s="10">
        <f t="shared" ca="1" si="134"/>
        <v>91.577806244615857</v>
      </c>
      <c r="O634" s="10">
        <f t="shared" ca="1" si="134"/>
        <v>-2.5438804110349871</v>
      </c>
      <c r="P634" s="10">
        <f t="shared" ca="1" si="135"/>
        <v>91.452634278190658</v>
      </c>
      <c r="Q634" s="10">
        <f t="shared" ca="1" si="135"/>
        <v>-2.5404033402636124</v>
      </c>
      <c r="R634" s="10">
        <f t="shared" ca="1" si="135"/>
        <v>91.372779624756831</v>
      </c>
      <c r="S634" s="10">
        <f t="shared" ca="1" si="135"/>
        <v>-2.538185109701748</v>
      </c>
      <c r="T634" s="10">
        <f t="shared" ca="1" si="135"/>
        <v>89.744458405065927</v>
      </c>
      <c r="U634" s="10">
        <f t="shared" ca="1" si="135"/>
        <v>-2.4929530319363145</v>
      </c>
      <c r="V634" s="10">
        <f t="shared" ca="1" si="135"/>
        <v>89.361164386760478</v>
      </c>
      <c r="W634" s="10">
        <f t="shared" ca="1" si="135"/>
        <v>-2.4820424934181533</v>
      </c>
      <c r="X634" s="10">
        <f t="shared" ca="1" si="135"/>
        <v>89.707291185556741</v>
      </c>
      <c r="Y634" s="10">
        <f t="shared" ca="1" si="135"/>
        <v>-2.4919205878811521</v>
      </c>
      <c r="Z634" s="10">
        <f t="shared" ca="1" si="135"/>
        <v>89.48120535397203</v>
      </c>
      <c r="AA634" s="10">
        <f t="shared" ca="1" si="135"/>
        <v>-2.4856402963807787</v>
      </c>
      <c r="AB634" s="10">
        <f t="shared" ca="1" si="135"/>
        <v>89.588430158562048</v>
      </c>
      <c r="AC634" s="10">
        <f t="shared" ca="1" si="135"/>
        <v>-2.4886188245980301</v>
      </c>
      <c r="AD634" s="11">
        <f t="shared" ca="1" si="125"/>
        <v>-30.351778605386233</v>
      </c>
    </row>
    <row r="635" spans="1:30" x14ac:dyDescent="0.25">
      <c r="A635">
        <v>1006473</v>
      </c>
      <c r="B635" s="2">
        <v>102</v>
      </c>
      <c r="C635" s="2">
        <v>1585</v>
      </c>
      <c r="D635" s="2">
        <v>6920</v>
      </c>
      <c r="E635">
        <v>36</v>
      </c>
      <c r="F635" s="10">
        <f t="shared" ca="1" si="134"/>
        <v>13.837128869662234</v>
      </c>
      <c r="G635" s="10">
        <f t="shared" ca="1" si="134"/>
        <v>-0.38432659040060246</v>
      </c>
      <c r="H635" s="10">
        <f t="shared" ca="1" si="134"/>
        <v>13.79343873893407</v>
      </c>
      <c r="I635" s="10">
        <f t="shared" ca="1" si="134"/>
        <v>-0.38311309595857795</v>
      </c>
      <c r="J635" s="10">
        <f t="shared" ca="1" si="134"/>
        <v>13.73738603871457</v>
      </c>
      <c r="K635" s="10">
        <f t="shared" ca="1" si="134"/>
        <v>-0.38155623084869672</v>
      </c>
      <c r="L635" s="10">
        <f t="shared" ca="1" si="134"/>
        <v>13.670500723915913</v>
      </c>
      <c r="M635" s="10">
        <f t="shared" ca="1" si="134"/>
        <v>-0.37969848960580072</v>
      </c>
      <c r="N635" s="10">
        <f t="shared" ca="1" si="134"/>
        <v>13.608640557112714</v>
      </c>
      <c r="O635" s="10">
        <f t="shared" ca="1" si="134"/>
        <v>-0.37825011520532947</v>
      </c>
      <c r="P635" s="10">
        <f t="shared" ca="1" si="135"/>
        <v>13.590039758854266</v>
      </c>
      <c r="Q635" s="10">
        <f t="shared" ca="1" si="135"/>
        <v>-0.3774636843471546</v>
      </c>
      <c r="R635" s="10">
        <f t="shared" ca="1" si="135"/>
        <v>13.578173201661457</v>
      </c>
      <c r="S635" s="10">
        <f t="shared" ca="1" si="135"/>
        <v>-0.3771340904329355</v>
      </c>
      <c r="T635" s="10">
        <f t="shared" ca="1" si="135"/>
        <v>13.336201493679035</v>
      </c>
      <c r="U635" s="10">
        <f t="shared" ca="1" si="135"/>
        <v>-0.37041332036724745</v>
      </c>
      <c r="V635" s="10">
        <f t="shared" ca="1" si="135"/>
        <v>13.279243255250858</v>
      </c>
      <c r="W635" s="10">
        <f t="shared" ca="1" si="135"/>
        <v>-0.36883130391162844</v>
      </c>
      <c r="X635" s="10">
        <f t="shared" ca="1" si="135"/>
        <v>13.330678372395079</v>
      </c>
      <c r="Y635" s="10">
        <f t="shared" ca="1" si="135"/>
        <v>-0.37052419813441245</v>
      </c>
      <c r="Z635" s="10">
        <f t="shared" ca="1" si="135"/>
        <v>13.297081577022256</v>
      </c>
      <c r="AA635" s="10">
        <f t="shared" ca="1" si="135"/>
        <v>-0.36932676373204698</v>
      </c>
      <c r="AB635" s="10">
        <f t="shared" ca="1" si="135"/>
        <v>13.313015392040432</v>
      </c>
      <c r="AC635" s="10">
        <f t="shared" ca="1" si="135"/>
        <v>-0.36976932583114225</v>
      </c>
      <c r="AD635" s="11">
        <f t="shared" ca="1" si="125"/>
        <v>-4.5104072087755744</v>
      </c>
    </row>
    <row r="636" spans="1:30" x14ac:dyDescent="0.25">
      <c r="A636">
        <v>1006474</v>
      </c>
      <c r="B636" s="2">
        <v>102</v>
      </c>
      <c r="C636" s="2">
        <v>1585</v>
      </c>
      <c r="D636" s="2">
        <v>6920</v>
      </c>
      <c r="E636">
        <v>36</v>
      </c>
      <c r="F636" s="10">
        <f t="shared" ca="1" si="134"/>
        <v>74.178049500845475</v>
      </c>
      <c r="G636" s="10">
        <f t="shared" ca="1" si="134"/>
        <v>-2.0607147373942367</v>
      </c>
      <c r="H636" s="10">
        <f t="shared" ca="1" si="134"/>
        <v>73.943835545741123</v>
      </c>
      <c r="I636" s="10">
        <f t="shared" ca="1" si="134"/>
        <v>-2.0539346636294638</v>
      </c>
      <c r="J636" s="10">
        <f t="shared" ca="1" si="134"/>
        <v>73.643348355753744</v>
      </c>
      <c r="K636" s="10">
        <f t="shared" ca="1" si="134"/>
        <v>-2.0455880441859824</v>
      </c>
      <c r="L636" s="10">
        <f t="shared" ca="1" si="134"/>
        <v>73.284789709755131</v>
      </c>
      <c r="M636" s="10">
        <f t="shared" ca="1" si="134"/>
        <v>-2.0356283764662164</v>
      </c>
      <c r="N636" s="10">
        <f t="shared" ca="1" si="134"/>
        <v>72.953169865892946</v>
      </c>
      <c r="O636" s="10">
        <f t="shared" ca="1" si="134"/>
        <v>-2.0264169866670683</v>
      </c>
      <c r="P636" s="10">
        <f t="shared" ca="1" si="135"/>
        <v>72.853454748185584</v>
      </c>
      <c r="Q636" s="10">
        <f t="shared" ca="1" si="135"/>
        <v>-2.023916628705086</v>
      </c>
      <c r="R636" s="10">
        <f t="shared" ca="1" si="135"/>
        <v>72.789840534923258</v>
      </c>
      <c r="S636" s="10">
        <f t="shared" ca="1" si="135"/>
        <v>-2.0218801950333893</v>
      </c>
      <c r="T636" s="10">
        <f t="shared" ca="1" si="135"/>
        <v>71.492679143886633</v>
      </c>
      <c r="U636" s="10">
        <f t="shared" ca="1" si="135"/>
        <v>-1.9858490001987119</v>
      </c>
      <c r="V636" s="10">
        <f t="shared" ca="1" si="135"/>
        <v>71.187337546695204</v>
      </c>
      <c r="W636" s="10">
        <f t="shared" ca="1" si="135"/>
        <v>-1.9776308029865475</v>
      </c>
      <c r="X636" s="10">
        <f t="shared" ca="1" si="135"/>
        <v>71.463070807658823</v>
      </c>
      <c r="Y636" s="10">
        <f t="shared" ca="1" si="135"/>
        <v>-1.9850265707471983</v>
      </c>
      <c r="Z636" s="10">
        <f t="shared" ca="1" si="135"/>
        <v>71.282965182155905</v>
      </c>
      <c r="AA636" s="10">
        <f t="shared" ca="1" si="135"/>
        <v>-1.9800237847190612</v>
      </c>
      <c r="AB636" s="10">
        <f t="shared" ca="1" si="135"/>
        <v>71.368383142072929</v>
      </c>
      <c r="AC636" s="10">
        <f t="shared" ca="1" si="135"/>
        <v>-1.9823964356300565</v>
      </c>
      <c r="AD636" s="11">
        <f t="shared" ca="1" si="125"/>
        <v>-24.179006226363018</v>
      </c>
    </row>
    <row r="637" spans="1:30" x14ac:dyDescent="0.25">
      <c r="A637">
        <v>1006475</v>
      </c>
      <c r="B637" s="2">
        <v>102</v>
      </c>
      <c r="C637" s="2">
        <v>1585</v>
      </c>
      <c r="D637" s="2">
        <v>6920</v>
      </c>
      <c r="E637">
        <v>36</v>
      </c>
      <c r="F637" s="10">
        <f t="shared" ca="1" si="134"/>
        <v>77.620255108516247</v>
      </c>
      <c r="G637" s="10">
        <f t="shared" ca="1" si="134"/>
        <v>-2.1559048350880334</v>
      </c>
      <c r="H637" s="10">
        <f t="shared" ca="1" si="134"/>
        <v>77.375172539380117</v>
      </c>
      <c r="I637" s="10">
        <f t="shared" ca="1" si="134"/>
        <v>-2.1493711165127927</v>
      </c>
      <c r="J637" s="10">
        <f t="shared" ca="1" si="134"/>
        <v>77.060741349821868</v>
      </c>
      <c r="K637" s="10">
        <f t="shared" ca="1" si="134"/>
        <v>-2.1406366698577846</v>
      </c>
      <c r="L637" s="10">
        <f t="shared" ca="1" si="134"/>
        <v>76.685543919300869</v>
      </c>
      <c r="M637" s="10">
        <f t="shared" ca="1" si="134"/>
        <v>-2.1302142243408948</v>
      </c>
      <c r="N637" s="10">
        <f t="shared" ca="1" si="134"/>
        <v>76.338535376304137</v>
      </c>
      <c r="O637" s="10">
        <f t="shared" ca="1" si="134"/>
        <v>-2.1205748256161838</v>
      </c>
      <c r="P637" s="10">
        <f t="shared" ca="1" si="135"/>
        <v>76.234193014558244</v>
      </c>
      <c r="Q637" s="10">
        <f t="shared" ca="1" si="135"/>
        <v>-2.1174069202600201</v>
      </c>
      <c r="R637" s="10">
        <f t="shared" ca="1" si="135"/>
        <v>76.167626806695196</v>
      </c>
      <c r="S637" s="10">
        <f t="shared" ca="1" si="135"/>
        <v>-2.1158272311226787</v>
      </c>
      <c r="T637" s="10">
        <f t="shared" ca="1" si="135"/>
        <v>74.810271109602709</v>
      </c>
      <c r="U637" s="10">
        <f t="shared" ca="1" si="135"/>
        <v>-2.0781218401759918</v>
      </c>
      <c r="V637" s="10">
        <f t="shared" ca="1" si="135"/>
        <v>74.490760245826621</v>
      </c>
      <c r="W637" s="10">
        <f t="shared" ca="1" si="135"/>
        <v>-2.0689830245835035</v>
      </c>
      <c r="X637" s="10">
        <f t="shared" ca="1" si="135"/>
        <v>74.779288809221313</v>
      </c>
      <c r="Y637" s="10">
        <f t="shared" ca="1" si="135"/>
        <v>-2.0772611963883607</v>
      </c>
      <c r="Z637" s="10">
        <f t="shared" ca="1" si="135"/>
        <v>74.590825447187825</v>
      </c>
      <c r="AA637" s="10">
        <f t="shared" ca="1" si="135"/>
        <v>-2.0720259549849316</v>
      </c>
      <c r="AB637" s="10">
        <f t="shared" ca="1" si="135"/>
        <v>74.680207196697609</v>
      </c>
      <c r="AC637" s="10">
        <f t="shared" ca="1" si="135"/>
        <v>-2.0745088515580141</v>
      </c>
      <c r="AD637" s="11">
        <f t="shared" ca="1" si="125"/>
        <v>-25.300836690489188</v>
      </c>
    </row>
    <row r="638" spans="1:30" x14ac:dyDescent="0.25">
      <c r="A638">
        <v>1006479</v>
      </c>
      <c r="B638" s="2">
        <v>102</v>
      </c>
      <c r="C638" s="2">
        <v>1585</v>
      </c>
      <c r="D638" s="2">
        <v>6920</v>
      </c>
      <c r="E638">
        <v>36</v>
      </c>
      <c r="F638" s="10">
        <f t="shared" ca="1" si="134"/>
        <v>9.194759926514914</v>
      </c>
      <c r="G638" s="10">
        <f t="shared" ca="1" si="134"/>
        <v>-0.25539475778940823</v>
      </c>
      <c r="H638" s="10">
        <f t="shared" ca="1" si="134"/>
        <v>9.1657278731903045</v>
      </c>
      <c r="I638" s="10">
        <f t="shared" ca="1" si="134"/>
        <v>-0.2545883599838944</v>
      </c>
      <c r="J638" s="10">
        <f t="shared" ca="1" si="134"/>
        <v>9.1284809033451939</v>
      </c>
      <c r="K638" s="10">
        <f t="shared" ca="1" si="134"/>
        <v>-0.25355378366890557</v>
      </c>
      <c r="L638" s="10">
        <f t="shared" ca="1" si="134"/>
        <v>9.0840356706689711</v>
      </c>
      <c r="M638" s="10">
        <f t="shared" ca="1" si="134"/>
        <v>-0.25259028716103232</v>
      </c>
      <c r="N638" s="10">
        <f t="shared" ca="1" si="134"/>
        <v>9.0429296444024505</v>
      </c>
      <c r="O638" s="10">
        <f t="shared" ca="1" si="134"/>
        <v>-0.25117750160924524</v>
      </c>
      <c r="P638" s="10">
        <f t="shared" ca="1" si="135"/>
        <v>9.0305694303696846</v>
      </c>
      <c r="Q638" s="10">
        <f t="shared" ca="1" si="135"/>
        <v>-0.25083418281741682</v>
      </c>
      <c r="R638" s="10">
        <f t="shared" ca="1" si="135"/>
        <v>9.0226841135839635</v>
      </c>
      <c r="S638" s="10">
        <f t="shared" ca="1" si="135"/>
        <v>-0.2506151593098237</v>
      </c>
      <c r="T638" s="10">
        <f t="shared" ca="1" si="135"/>
        <v>8.8618941271016407</v>
      </c>
      <c r="U638" s="10">
        <f t="shared" ca="1" si="135"/>
        <v>-0.24614903730328863</v>
      </c>
      <c r="V638" s="10">
        <f t="shared" ca="1" si="135"/>
        <v>8.8240454279157472</v>
      </c>
      <c r="W638" s="10">
        <f t="shared" ca="1" si="135"/>
        <v>-0.24509774728174596</v>
      </c>
      <c r="X638" s="10">
        <f t="shared" ca="1" si="135"/>
        <v>8.858224017881053</v>
      </c>
      <c r="Y638" s="10">
        <f t="shared" ca="1" si="135"/>
        <v>-0.24604709590808702</v>
      </c>
      <c r="Z638" s="10">
        <f t="shared" ca="1" si="135"/>
        <v>8.8358989769955389</v>
      </c>
      <c r="AA638" s="10">
        <f t="shared" ca="1" si="135"/>
        <v>-0.24542699288689204</v>
      </c>
      <c r="AB638" s="10">
        <f t="shared" ca="1" si="135"/>
        <v>8.8464869830180053</v>
      </c>
      <c r="AC638" s="10">
        <f t="shared" ca="1" si="135"/>
        <v>-0.24572108661584113</v>
      </c>
      <c r="AD638" s="11">
        <f t="shared" ca="1" si="125"/>
        <v>-2.9971959923355818</v>
      </c>
    </row>
    <row r="639" spans="1:30" x14ac:dyDescent="0.25">
      <c r="A639">
        <v>1006480</v>
      </c>
      <c r="B639" s="2">
        <v>102</v>
      </c>
      <c r="C639" s="2">
        <v>1585</v>
      </c>
      <c r="D639" s="2">
        <v>6920</v>
      </c>
      <c r="E639">
        <v>36</v>
      </c>
      <c r="F639" s="10">
        <f t="shared" ca="1" si="134"/>
        <v>58.491434640832878</v>
      </c>
      <c r="G639" s="10">
        <f t="shared" ca="1" si="134"/>
        <v>-1.6248154139491566</v>
      </c>
      <c r="H639" s="10">
        <f t="shared" ca="1" si="134"/>
        <v>58.306750487782978</v>
      </c>
      <c r="I639" s="10">
        <f t="shared" ca="1" si="134"/>
        <v>-1.6194116732810124</v>
      </c>
      <c r="J639" s="10">
        <f t="shared" ca="1" si="134"/>
        <v>58.069808064089912</v>
      </c>
      <c r="K639" s="10">
        <f t="shared" ca="1" si="134"/>
        <v>-1.6131031800976665</v>
      </c>
      <c r="L639" s="10">
        <f t="shared" ca="1" si="134"/>
        <v>57.787074698242996</v>
      </c>
      <c r="M639" s="10">
        <f t="shared" ca="1" si="134"/>
        <v>-1.6052492176553588</v>
      </c>
      <c r="N639" s="10">
        <f t="shared" ca="1" si="134"/>
        <v>57.525583319683001</v>
      </c>
      <c r="O639" s="10">
        <f t="shared" ca="1" si="134"/>
        <v>-1.597985329786852</v>
      </c>
      <c r="P639" s="10">
        <f t="shared" ca="1" si="135"/>
        <v>57.446955203557927</v>
      </c>
      <c r="Q639" s="10">
        <f t="shared" ca="1" si="135"/>
        <v>-1.5958011437460362</v>
      </c>
      <c r="R639" s="10">
        <f t="shared" ca="1" si="135"/>
        <v>57.396793644683044</v>
      </c>
      <c r="S639" s="10">
        <f t="shared" ca="1" si="135"/>
        <v>-1.5944077213663648</v>
      </c>
      <c r="T639" s="10">
        <f t="shared" ca="1" si="135"/>
        <v>56.373946168468855</v>
      </c>
      <c r="U639" s="10">
        <f t="shared" ca="1" si="135"/>
        <v>-1.5659943586975063</v>
      </c>
      <c r="V639" s="10">
        <f t="shared" ca="1" si="135"/>
        <v>56.133175911021652</v>
      </c>
      <c r="W639" s="10">
        <f t="shared" ca="1" si="135"/>
        <v>-1.5590428135365193</v>
      </c>
      <c r="X639" s="10">
        <f t="shared" ca="1" si="135"/>
        <v>56.350599180041058</v>
      </c>
      <c r="Y639" s="10">
        <f t="shared" ca="1" si="135"/>
        <v>-1.5653458099501605</v>
      </c>
      <c r="Z639" s="10">
        <f t="shared" ca="1" si="135"/>
        <v>56.208580934839965</v>
      </c>
      <c r="AA639" s="10">
        <f t="shared" ca="1" si="135"/>
        <v>-1.5614007291826653</v>
      </c>
      <c r="AB639" s="10">
        <f t="shared" ca="1" si="135"/>
        <v>56.27593534835259</v>
      </c>
      <c r="AC639" s="10">
        <f t="shared" ca="1" si="135"/>
        <v>-1.5632717465366561</v>
      </c>
      <c r="AD639" s="11">
        <f t="shared" ca="1" si="125"/>
        <v>-19.065829137785958</v>
      </c>
    </row>
    <row r="640" spans="1:30" x14ac:dyDescent="0.25">
      <c r="A640">
        <v>1006481</v>
      </c>
      <c r="B640" s="2">
        <v>102</v>
      </c>
      <c r="C640" s="2">
        <v>1585</v>
      </c>
      <c r="D640" s="2">
        <v>6920</v>
      </c>
      <c r="E640">
        <v>36</v>
      </c>
      <c r="F640" s="10">
        <f t="shared" ref="F640:O649" ca="1" si="136">IFERROR(INDEX((INDIRECT("'"&amp;F$2&amp;F$3)),MATCH($A640,INDIRECT("'"&amp;F$2&amp;$A$1),0))*INDEX(F$4:F$8,MATCH($B640,$E$4:$E$8,0)),0)</f>
        <v>7.0402267066674238</v>
      </c>
      <c r="G640" s="10">
        <f t="shared" ca="1" si="136"/>
        <v>-0.19559233330166279</v>
      </c>
      <c r="H640" s="10">
        <f t="shared" ca="1" si="136"/>
        <v>7.0179974979878255</v>
      </c>
      <c r="I640" s="10">
        <f t="shared" ca="1" si="136"/>
        <v>-0.19497475904244543</v>
      </c>
      <c r="J640" s="10">
        <f t="shared" ca="1" si="136"/>
        <v>6.9894783072811935</v>
      </c>
      <c r="K640" s="10">
        <f t="shared" ca="1" si="136"/>
        <v>-0.19418243582806621</v>
      </c>
      <c r="L640" s="10">
        <f t="shared" ca="1" si="136"/>
        <v>6.9554475640565805</v>
      </c>
      <c r="M640" s="10">
        <f t="shared" ca="1" si="136"/>
        <v>-0.19323699007061806</v>
      </c>
      <c r="N640" s="10">
        <f t="shared" ca="1" si="136"/>
        <v>6.9239735781951328</v>
      </c>
      <c r="O640" s="10">
        <f t="shared" ca="1" si="136"/>
        <v>-0.19236257642039939</v>
      </c>
      <c r="P640" s="10">
        <f t="shared" ref="P640:AC649" ca="1" si="137">IFERROR(INDEX((INDIRECT("'"&amp;P$2&amp;P$3)),MATCH($A640,INDIRECT("'"&amp;P$2&amp;$A$1),0))*INDEX(P$4:P$8,MATCH($B640,$E$4:$E$8,0)),0)</f>
        <v>6.9145096324663635</v>
      </c>
      <c r="Q640" s="10">
        <f t="shared" ca="1" si="137"/>
        <v>-0.19209964806532565</v>
      </c>
      <c r="R640" s="10">
        <f t="shared" ca="1" si="137"/>
        <v>6.9084720177522172</v>
      </c>
      <c r="S640" s="10">
        <f t="shared" ca="1" si="137"/>
        <v>-0.1919319104059122</v>
      </c>
      <c r="T640" s="10">
        <f t="shared" ca="1" si="137"/>
        <v>6.785358639475402</v>
      </c>
      <c r="U640" s="10">
        <f t="shared" ca="1" si="137"/>
        <v>-0.18851156132894176</v>
      </c>
      <c r="V640" s="10">
        <f t="shared" ca="1" si="137"/>
        <v>6.756378717764477</v>
      </c>
      <c r="W640" s="10">
        <f t="shared" ca="1" si="137"/>
        <v>-0.18770643803639619</v>
      </c>
      <c r="X640" s="10">
        <f t="shared" ca="1" si="137"/>
        <v>6.7825485170624544</v>
      </c>
      <c r="Y640" s="10">
        <f t="shared" ca="1" si="137"/>
        <v>-0.18843349020673045</v>
      </c>
      <c r="Z640" s="10">
        <f t="shared" ca="1" si="137"/>
        <v>6.7654547212128859</v>
      </c>
      <c r="AA640" s="10">
        <f t="shared" ca="1" si="137"/>
        <v>-0.18769497200372409</v>
      </c>
      <c r="AB640" s="10">
        <f t="shared" ca="1" si="137"/>
        <v>6.7735617260031651</v>
      </c>
      <c r="AC640" s="10">
        <f t="shared" ca="1" si="137"/>
        <v>-0.18818381821385041</v>
      </c>
      <c r="AD640" s="11">
        <f t="shared" ca="1" si="125"/>
        <v>-2.2949109329240729</v>
      </c>
    </row>
    <row r="641" spans="1:30" x14ac:dyDescent="0.25">
      <c r="A641">
        <v>1006482</v>
      </c>
      <c r="B641" s="2">
        <v>102</v>
      </c>
      <c r="C641" s="2">
        <v>1585</v>
      </c>
      <c r="D641" s="2">
        <v>6920</v>
      </c>
      <c r="E641">
        <v>36</v>
      </c>
      <c r="F641" s="10">
        <f t="shared" ca="1" si="136"/>
        <v>7.0402267066674238</v>
      </c>
      <c r="G641" s="10">
        <f t="shared" ca="1" si="136"/>
        <v>-0.19559233330166279</v>
      </c>
      <c r="H641" s="10">
        <f t="shared" ca="1" si="136"/>
        <v>7.0179974979878255</v>
      </c>
      <c r="I641" s="10">
        <f t="shared" ca="1" si="136"/>
        <v>-0.19497475904244543</v>
      </c>
      <c r="J641" s="10">
        <f t="shared" ca="1" si="136"/>
        <v>6.9894783072811935</v>
      </c>
      <c r="K641" s="10">
        <f t="shared" ca="1" si="136"/>
        <v>-0.19418243582806621</v>
      </c>
      <c r="L641" s="10">
        <f t="shared" ca="1" si="136"/>
        <v>6.9554475640565805</v>
      </c>
      <c r="M641" s="10">
        <f t="shared" ca="1" si="136"/>
        <v>-0.19323699007061806</v>
      </c>
      <c r="N641" s="10">
        <f t="shared" ca="1" si="136"/>
        <v>6.9239735781951328</v>
      </c>
      <c r="O641" s="10">
        <f t="shared" ca="1" si="136"/>
        <v>-0.19236257642039939</v>
      </c>
      <c r="P641" s="10">
        <f t="shared" ca="1" si="137"/>
        <v>6.9145096324663635</v>
      </c>
      <c r="Q641" s="10">
        <f t="shared" ca="1" si="137"/>
        <v>-0.19209964806532565</v>
      </c>
      <c r="R641" s="10">
        <f t="shared" ca="1" si="137"/>
        <v>6.9084720177522172</v>
      </c>
      <c r="S641" s="10">
        <f t="shared" ca="1" si="137"/>
        <v>-0.1919319104059122</v>
      </c>
      <c r="T641" s="10">
        <f t="shared" ca="1" si="137"/>
        <v>6.785358639475402</v>
      </c>
      <c r="U641" s="10">
        <f t="shared" ca="1" si="137"/>
        <v>-0.18851156132894176</v>
      </c>
      <c r="V641" s="10">
        <f t="shared" ca="1" si="137"/>
        <v>6.756378717764477</v>
      </c>
      <c r="W641" s="10">
        <f t="shared" ca="1" si="137"/>
        <v>-0.18770643803639619</v>
      </c>
      <c r="X641" s="10">
        <f t="shared" ca="1" si="137"/>
        <v>6.7825485170624544</v>
      </c>
      <c r="Y641" s="10">
        <f t="shared" ca="1" si="137"/>
        <v>-0.18843349020673045</v>
      </c>
      <c r="Z641" s="10">
        <f t="shared" ca="1" si="137"/>
        <v>6.7654547212128859</v>
      </c>
      <c r="AA641" s="10">
        <f t="shared" ca="1" si="137"/>
        <v>-0.18769497200372409</v>
      </c>
      <c r="AB641" s="10">
        <f t="shared" ca="1" si="137"/>
        <v>6.7735617260031651</v>
      </c>
      <c r="AC641" s="10">
        <f t="shared" ca="1" si="137"/>
        <v>-0.18818381821385041</v>
      </c>
      <c r="AD641" s="11">
        <f t="shared" ca="1" si="125"/>
        <v>-2.2949109329240729</v>
      </c>
    </row>
    <row r="642" spans="1:30" x14ac:dyDescent="0.25">
      <c r="A642">
        <v>1006501</v>
      </c>
      <c r="B642" s="2">
        <v>102</v>
      </c>
      <c r="C642" s="2">
        <v>1585</v>
      </c>
      <c r="D642" s="2">
        <v>6920</v>
      </c>
      <c r="E642">
        <v>36</v>
      </c>
      <c r="F642" s="10">
        <f t="shared" ca="1" si="136"/>
        <v>29.026396043453349</v>
      </c>
      <c r="G642" s="10">
        <f t="shared" ca="1" si="136"/>
        <v>-0.80623543839212752</v>
      </c>
      <c r="H642" s="10">
        <f t="shared" ca="1" si="136"/>
        <v>28.934746464291997</v>
      </c>
      <c r="I642" s="10">
        <f t="shared" ca="1" si="136"/>
        <v>-0.80396324205440339</v>
      </c>
      <c r="J642" s="10">
        <f t="shared" ca="1" si="136"/>
        <v>28.817163699023158</v>
      </c>
      <c r="K642" s="10">
        <f t="shared" ca="1" si="136"/>
        <v>-0.80042381332214119</v>
      </c>
      <c r="L642" s="10">
        <f t="shared" ca="1" si="136"/>
        <v>28.676857161798271</v>
      </c>
      <c r="M642" s="10">
        <f t="shared" ca="1" si="136"/>
        <v>-0.79652666734578748</v>
      </c>
      <c r="N642" s="10">
        <f t="shared" ca="1" si="136"/>
        <v>28.547091968609926</v>
      </c>
      <c r="O642" s="10">
        <f t="shared" ca="1" si="136"/>
        <v>-0.79292231711017369</v>
      </c>
      <c r="P642" s="10">
        <f t="shared" ca="1" si="137"/>
        <v>28.508072736942736</v>
      </c>
      <c r="Q642" s="10">
        <f t="shared" ca="1" si="137"/>
        <v>-0.79183852126787113</v>
      </c>
      <c r="R642" s="10">
        <f t="shared" ca="1" si="137"/>
        <v>28.48318004482465</v>
      </c>
      <c r="S642" s="10">
        <f t="shared" ca="1" si="137"/>
        <v>-0.79114710334218241</v>
      </c>
      <c r="T642" s="10">
        <f t="shared" ca="1" si="137"/>
        <v>27.975591606979883</v>
      </c>
      <c r="U642" s="10">
        <f t="shared" ca="1" si="137"/>
        <v>-0.77704835728718069</v>
      </c>
      <c r="V642" s="10">
        <f t="shared" ca="1" si="137"/>
        <v>27.856109277796797</v>
      </c>
      <c r="W642" s="10">
        <f t="shared" ca="1" si="137"/>
        <v>-0.77399288615288198</v>
      </c>
      <c r="X642" s="10">
        <f t="shared" ca="1" si="137"/>
        <v>27.964005655349723</v>
      </c>
      <c r="Y642" s="10">
        <f t="shared" ca="1" si="137"/>
        <v>-0.7767265465884724</v>
      </c>
      <c r="Z642" s="10">
        <f t="shared" ca="1" si="137"/>
        <v>27.893529048716356</v>
      </c>
      <c r="AA642" s="10">
        <f t="shared" ca="1" si="137"/>
        <v>-0.77476899258278809</v>
      </c>
      <c r="AB642" s="10">
        <f t="shared" ca="1" si="137"/>
        <v>27.926953701298348</v>
      </c>
      <c r="AC642" s="10">
        <f t="shared" ca="1" si="137"/>
        <v>-0.77569739373142543</v>
      </c>
      <c r="AD642" s="11">
        <f t="shared" ca="1" si="125"/>
        <v>-9.4612912791774342</v>
      </c>
    </row>
    <row r="643" spans="1:30" x14ac:dyDescent="0.25">
      <c r="A643">
        <v>1006502</v>
      </c>
      <c r="B643" s="2">
        <v>102</v>
      </c>
      <c r="C643" s="2">
        <v>1585</v>
      </c>
      <c r="D643" s="2">
        <v>6920</v>
      </c>
      <c r="E643">
        <v>36</v>
      </c>
      <c r="F643" s="10">
        <f t="shared" ca="1" si="136"/>
        <v>72.803142383723554</v>
      </c>
      <c r="G643" s="10">
        <f t="shared" ca="1" si="136"/>
        <v>-2.0223095106589875</v>
      </c>
      <c r="H643" s="10">
        <f t="shared" ca="1" si="136"/>
        <v>72.573269637857905</v>
      </c>
      <c r="I643" s="10">
        <f t="shared" ca="1" si="136"/>
        <v>-2.0159241566071637</v>
      </c>
      <c r="J643" s="10">
        <f t="shared" ca="1" si="136"/>
        <v>72.278352046679032</v>
      </c>
      <c r="K643" s="10">
        <f t="shared" ca="1" si="136"/>
        <v>-2.00773200129664</v>
      </c>
      <c r="L643" s="10">
        <f t="shared" ca="1" si="136"/>
        <v>71.926439367211032</v>
      </c>
      <c r="M643" s="10">
        <f t="shared" ca="1" si="136"/>
        <v>-1.9979566490891953</v>
      </c>
      <c r="N643" s="10">
        <f t="shared" ca="1" si="136"/>
        <v>71.600966173019117</v>
      </c>
      <c r="O643" s="10">
        <f t="shared" ca="1" si="136"/>
        <v>-1.9889157270283089</v>
      </c>
      <c r="P643" s="10">
        <f t="shared" ca="1" si="137"/>
        <v>71.503099297830161</v>
      </c>
      <c r="Q643" s="10">
        <f t="shared" ca="1" si="137"/>
        <v>-1.9861972027175046</v>
      </c>
      <c r="R643" s="10">
        <f t="shared" ca="1" si="137"/>
        <v>71.440664188563616</v>
      </c>
      <c r="S643" s="10">
        <f t="shared" ca="1" si="137"/>
        <v>-1.984462894126767</v>
      </c>
      <c r="T643" s="10">
        <f t="shared" ca="1" si="137"/>
        <v>70.167545980659909</v>
      </c>
      <c r="U643" s="10">
        <f t="shared" ca="1" si="137"/>
        <v>-1.9490984994627751</v>
      </c>
      <c r="V643" s="10">
        <f t="shared" ca="1" si="137"/>
        <v>69.867863959825058</v>
      </c>
      <c r="W643" s="10">
        <f t="shared" ca="1" si="137"/>
        <v>-1.9407739988840291</v>
      </c>
      <c r="X643" s="10">
        <f t="shared" ca="1" si="137"/>
        <v>70.138486441717546</v>
      </c>
      <c r="Y643" s="10">
        <f t="shared" ca="1" si="137"/>
        <v>-1.9482912900477094</v>
      </c>
      <c r="Z643" s="10">
        <f t="shared" ca="1" si="137"/>
        <v>69.961719115185872</v>
      </c>
      <c r="AA643" s="10">
        <f t="shared" ca="1" si="137"/>
        <v>-1.9433810865329408</v>
      </c>
      <c r="AB643" s="10">
        <f t="shared" ca="1" si="137"/>
        <v>70.045553833674873</v>
      </c>
      <c r="AC643" s="10">
        <f t="shared" ca="1" si="137"/>
        <v>-1.9457098287131909</v>
      </c>
      <c r="AD643" s="11">
        <f t="shared" ca="1" si="125"/>
        <v>-23.730752845165213</v>
      </c>
    </row>
    <row r="644" spans="1:30" x14ac:dyDescent="0.25">
      <c r="A644">
        <v>1006506</v>
      </c>
      <c r="B644" s="2">
        <v>102</v>
      </c>
      <c r="C644" s="2">
        <v>1585</v>
      </c>
      <c r="D644" s="2">
        <v>6920</v>
      </c>
      <c r="E644">
        <v>36</v>
      </c>
      <c r="F644" s="10">
        <f t="shared" ca="1" si="136"/>
        <v>29.231589683438827</v>
      </c>
      <c r="G644" s="10">
        <f t="shared" ca="1" si="136"/>
        <v>-0.81199622240241498</v>
      </c>
      <c r="H644" s="10">
        <f t="shared" ca="1" si="136"/>
        <v>29.139292214311279</v>
      </c>
      <c r="I644" s="10">
        <f t="shared" ca="1" si="136"/>
        <v>-0.80943237975545379</v>
      </c>
      <c r="J644" s="10">
        <f t="shared" ca="1" si="136"/>
        <v>29.020878231981637</v>
      </c>
      <c r="K644" s="10">
        <f t="shared" ca="1" si="136"/>
        <v>-0.80614307160038712</v>
      </c>
      <c r="L644" s="10">
        <f t="shared" ca="1" si="136"/>
        <v>28.879579838618497</v>
      </c>
      <c r="M644" s="10">
        <f t="shared" ca="1" si="136"/>
        <v>-0.80221807939555334</v>
      </c>
      <c r="N644" s="10">
        <f t="shared" ca="1" si="136"/>
        <v>28.748897308248718</v>
      </c>
      <c r="O644" s="10">
        <f t="shared" ca="1" si="136"/>
        <v>-0.79858797504120926</v>
      </c>
      <c r="P644" s="10">
        <f t="shared" ca="1" si="137"/>
        <v>28.709602241504957</v>
      </c>
      <c r="Q644" s="10">
        <f t="shared" ca="1" si="137"/>
        <v>-0.79749643516600832</v>
      </c>
      <c r="R644" s="10">
        <f t="shared" ca="1" si="137"/>
        <v>28.684533577761009</v>
      </c>
      <c r="S644" s="10">
        <f t="shared" ca="1" si="137"/>
        <v>-0.79653088764529345</v>
      </c>
      <c r="T644" s="10">
        <f t="shared" ca="1" si="137"/>
        <v>28.173356891515713</v>
      </c>
      <c r="U644" s="10">
        <f t="shared" ca="1" si="137"/>
        <v>-0.78260059121131509</v>
      </c>
      <c r="V644" s="10">
        <f t="shared" ca="1" si="137"/>
        <v>28.053029916858826</v>
      </c>
      <c r="W644" s="10">
        <f t="shared" ca="1" si="137"/>
        <v>-0.77925814388181314</v>
      </c>
      <c r="X644" s="10">
        <f t="shared" ca="1" si="137"/>
        <v>28.161689036380068</v>
      </c>
      <c r="Y644" s="10">
        <f t="shared" ca="1" si="137"/>
        <v>-0.7822764810826397</v>
      </c>
      <c r="Z644" s="10">
        <f t="shared" ca="1" si="137"/>
        <v>28.090714215933755</v>
      </c>
      <c r="AA644" s="10">
        <f t="shared" ca="1" si="137"/>
        <v>-0.7803049397907631</v>
      </c>
      <c r="AB644" s="10">
        <f t="shared" ca="1" si="137"/>
        <v>28.124375154347383</v>
      </c>
      <c r="AC644" s="10">
        <f t="shared" ca="1" si="137"/>
        <v>-0.78123997463253469</v>
      </c>
      <c r="AD644" s="11">
        <f t="shared" ca="1" si="125"/>
        <v>-9.5280851816053858</v>
      </c>
    </row>
    <row r="645" spans="1:30" x14ac:dyDescent="0.25">
      <c r="A645">
        <v>1006507</v>
      </c>
      <c r="B645" s="2">
        <v>102</v>
      </c>
      <c r="C645" s="2">
        <v>1585</v>
      </c>
      <c r="D645" s="2">
        <v>6920</v>
      </c>
      <c r="E645">
        <v>36</v>
      </c>
      <c r="F645" s="10">
        <f t="shared" ca="1" si="136"/>
        <v>39.11105993803362</v>
      </c>
      <c r="G645" s="10">
        <f t="shared" ca="1" si="136"/>
        <v>-1.0865935935594477</v>
      </c>
      <c r="H645" s="10">
        <f t="shared" ca="1" si="136"/>
        <v>38.98756847259267</v>
      </c>
      <c r="I645" s="10">
        <f t="shared" ca="1" si="136"/>
        <v>-1.082889264807972</v>
      </c>
      <c r="J645" s="10">
        <f t="shared" ca="1" si="136"/>
        <v>38.829133833541214</v>
      </c>
      <c r="K645" s="10">
        <f t="shared" ca="1" si="136"/>
        <v>-1.0784887038978153</v>
      </c>
      <c r="L645" s="10">
        <f t="shared" ca="1" si="136"/>
        <v>38.64008048434534</v>
      </c>
      <c r="M645" s="10">
        <f t="shared" ca="1" si="136"/>
        <v>-1.0735087204343874</v>
      </c>
      <c r="N645" s="10">
        <f t="shared" ca="1" si="136"/>
        <v>38.465230866739972</v>
      </c>
      <c r="O645" s="10">
        <f t="shared" ca="1" si="136"/>
        <v>-1.0683812098524286</v>
      </c>
      <c r="P645" s="10">
        <f t="shared" ca="1" si="137"/>
        <v>38.412655152338957</v>
      </c>
      <c r="Q645" s="10">
        <f t="shared" ca="1" si="137"/>
        <v>-1.066920906505876</v>
      </c>
      <c r="R645" s="10">
        <f t="shared" ca="1" si="137"/>
        <v>38.379113972373247</v>
      </c>
      <c r="S645" s="10">
        <f t="shared" ca="1" si="137"/>
        <v>-1.0662584812311617</v>
      </c>
      <c r="T645" s="10">
        <f t="shared" ca="1" si="137"/>
        <v>37.695173679314465</v>
      </c>
      <c r="U645" s="10">
        <f t="shared" ca="1" si="137"/>
        <v>-1.0472570749283847</v>
      </c>
      <c r="V645" s="10">
        <f t="shared" ca="1" si="137"/>
        <v>37.534179509345186</v>
      </c>
      <c r="W645" s="10">
        <f t="shared" ca="1" si="137"/>
        <v>-1.0425210303283716</v>
      </c>
      <c r="X645" s="10">
        <f t="shared" ca="1" si="137"/>
        <v>37.679562411282163</v>
      </c>
      <c r="Y645" s="10">
        <f t="shared" ca="1" si="137"/>
        <v>-1.046559076042991</v>
      </c>
      <c r="Z645" s="10">
        <f t="shared" ca="1" si="137"/>
        <v>37.584600061077182</v>
      </c>
      <c r="AA645" s="10">
        <f t="shared" ca="1" si="137"/>
        <v>-1.0441850900375718</v>
      </c>
      <c r="AB645" s="10">
        <f t="shared" ca="1" si="137"/>
        <v>37.6296374673258</v>
      </c>
      <c r="AC645" s="10">
        <f t="shared" ca="1" si="137"/>
        <v>-1.0451723984948775</v>
      </c>
      <c r="AD645" s="11">
        <f t="shared" ca="1" si="125"/>
        <v>-12.748735550121285</v>
      </c>
    </row>
    <row r="646" spans="1:30" x14ac:dyDescent="0.25">
      <c r="A646">
        <v>1006508</v>
      </c>
      <c r="B646" s="2">
        <v>102</v>
      </c>
      <c r="C646" s="2">
        <v>1585</v>
      </c>
      <c r="D646" s="2">
        <v>6920</v>
      </c>
      <c r="E646">
        <v>36</v>
      </c>
      <c r="F646" s="10">
        <f t="shared" ca="1" si="136"/>
        <v>77.888543049566792</v>
      </c>
      <c r="G646" s="10">
        <f t="shared" ca="1" si="136"/>
        <v>-2.1635858804350834</v>
      </c>
      <c r="H646" s="10">
        <f t="shared" ca="1" si="136"/>
        <v>77.642613372961492</v>
      </c>
      <c r="I646" s="10">
        <f t="shared" ca="1" si="136"/>
        <v>-2.1567544524092108</v>
      </c>
      <c r="J646" s="10">
        <f t="shared" ca="1" si="136"/>
        <v>77.327095378208753</v>
      </c>
      <c r="K646" s="10">
        <f t="shared" ca="1" si="136"/>
        <v>-2.1477176562975178</v>
      </c>
      <c r="L646" s="10">
        <f t="shared" ca="1" si="136"/>
        <v>76.950601109047113</v>
      </c>
      <c r="M646" s="10">
        <f t="shared" ca="1" si="136"/>
        <v>-2.137531754119165</v>
      </c>
      <c r="N646" s="10">
        <f t="shared" ca="1" si="136"/>
        <v>76.602393159949514</v>
      </c>
      <c r="O646" s="10">
        <f t="shared" ca="1" si="136"/>
        <v>-2.1278592429560872</v>
      </c>
      <c r="P646" s="10">
        <f t="shared" ca="1" si="137"/>
        <v>76.49769014752863</v>
      </c>
      <c r="Q646" s="10">
        <f t="shared" ca="1" si="137"/>
        <v>-2.1249508054575363</v>
      </c>
      <c r="R646" s="10">
        <f t="shared" ca="1" si="137"/>
        <v>76.430893859117333</v>
      </c>
      <c r="S646" s="10">
        <f t="shared" ca="1" si="137"/>
        <v>-2.1233645291470342</v>
      </c>
      <c r="T646" s="10">
        <f t="shared" ca="1" si="137"/>
        <v>75.068846575212405</v>
      </c>
      <c r="U646" s="10">
        <f t="shared" ca="1" si="137"/>
        <v>-2.0852604266498793</v>
      </c>
      <c r="V646" s="10">
        <f t="shared" ca="1" si="137"/>
        <v>74.748231348771355</v>
      </c>
      <c r="W646" s="10">
        <f t="shared" ca="1" si="137"/>
        <v>-2.0763543854040067</v>
      </c>
      <c r="X646" s="10">
        <f t="shared" ca="1" si="137"/>
        <v>75.037757187092538</v>
      </c>
      <c r="Y646" s="10">
        <f t="shared" ca="1" si="137"/>
        <v>-2.0843968264522905</v>
      </c>
      <c r="Z646" s="10">
        <f t="shared" ca="1" si="137"/>
        <v>74.84864241715924</v>
      </c>
      <c r="AA646" s="10">
        <f t="shared" ca="1" si="137"/>
        <v>-2.0791436013951854</v>
      </c>
      <c r="AB646" s="10">
        <f t="shared" ca="1" si="137"/>
        <v>74.938333107234996</v>
      </c>
      <c r="AC646" s="10">
        <f t="shared" ca="1" si="137"/>
        <v>-2.0816350270022976</v>
      </c>
      <c r="AD646" s="11">
        <f t="shared" ca="1" si="125"/>
        <v>-25.388554587725295</v>
      </c>
    </row>
    <row r="647" spans="1:30" x14ac:dyDescent="0.25">
      <c r="A647">
        <v>1006509</v>
      </c>
      <c r="B647" s="2">
        <v>102</v>
      </c>
      <c r="C647" s="2">
        <v>1585</v>
      </c>
      <c r="D647" s="2">
        <v>6920</v>
      </c>
      <c r="E647">
        <v>36</v>
      </c>
      <c r="F647" s="10">
        <f t="shared" ca="1" si="136"/>
        <v>86.543435217403342</v>
      </c>
      <c r="G647" s="10">
        <f t="shared" ca="1" si="136"/>
        <v>-2.4038928705785003</v>
      </c>
      <c r="H647" s="10">
        <f t="shared" ca="1" si="136"/>
        <v>86.27017809636844</v>
      </c>
      <c r="I647" s="10">
        <f t="shared" ca="1" si="136"/>
        <v>-2.3965761406002692</v>
      </c>
      <c r="J647" s="10">
        <f t="shared" ca="1" si="136"/>
        <v>85.919600077192612</v>
      </c>
      <c r="K647" s="10">
        <f t="shared" ca="1" si="136"/>
        <v>-2.3865647758223623</v>
      </c>
      <c r="L647" s="10">
        <f t="shared" ca="1" si="136"/>
        <v>85.501270164766609</v>
      </c>
      <c r="M647" s="10">
        <f t="shared" ca="1" si="136"/>
        <v>-2.374944942480822</v>
      </c>
      <c r="N647" s="10">
        <f t="shared" ca="1" si="136"/>
        <v>85.114369718243481</v>
      </c>
      <c r="O647" s="10">
        <f t="shared" ca="1" si="136"/>
        <v>-2.3644679098855264</v>
      </c>
      <c r="P647" s="10">
        <f t="shared" ca="1" si="137"/>
        <v>84.998032218301461</v>
      </c>
      <c r="Q647" s="10">
        <f t="shared" ca="1" si="137"/>
        <v>-2.3609666423512605</v>
      </c>
      <c r="R647" s="10">
        <f t="shared" ca="1" si="137"/>
        <v>84.923813597275156</v>
      </c>
      <c r="S647" s="10">
        <f t="shared" ca="1" si="137"/>
        <v>-2.3589050924081469</v>
      </c>
      <c r="T647" s="10">
        <f t="shared" ca="1" si="137"/>
        <v>83.410417065995162</v>
      </c>
      <c r="U647" s="10">
        <f t="shared" ca="1" si="137"/>
        <v>-2.3171322910053935</v>
      </c>
      <c r="V647" s="10">
        <f t="shared" ca="1" si="137"/>
        <v>83.054175416160277</v>
      </c>
      <c r="W647" s="10">
        <f t="shared" ca="1" si="137"/>
        <v>-2.3069726739311918</v>
      </c>
      <c r="X647" s="10">
        <f t="shared" ca="1" si="137"/>
        <v>83.375873058091614</v>
      </c>
      <c r="Y647" s="10">
        <f t="shared" ca="1" si="137"/>
        <v>-2.3159083796375577</v>
      </c>
      <c r="Z647" s="10">
        <f t="shared" ca="1" si="137"/>
        <v>83.165744055807409</v>
      </c>
      <c r="AA647" s="10">
        <f t="shared" ca="1" si="137"/>
        <v>-2.3103353014615702</v>
      </c>
      <c r="AB647" s="10">
        <f t="shared" ca="1" si="137"/>
        <v>83.265401080091905</v>
      </c>
      <c r="AC647" s="10">
        <f t="shared" ca="1" si="137"/>
        <v>-2.3128398303057098</v>
      </c>
      <c r="AD647" s="11">
        <f t="shared" ca="1" si="125"/>
        <v>-28.209506850468312</v>
      </c>
    </row>
    <row r="648" spans="1:30" x14ac:dyDescent="0.25">
      <c r="A648">
        <v>1006511</v>
      </c>
      <c r="B648" s="2">
        <v>102</v>
      </c>
      <c r="C648" s="2">
        <v>1585</v>
      </c>
      <c r="D648" s="2">
        <v>6920</v>
      </c>
      <c r="E648">
        <v>36</v>
      </c>
      <c r="F648" s="10">
        <f t="shared" ca="1" si="136"/>
        <v>14.590968605865557</v>
      </c>
      <c r="G648" s="10">
        <f t="shared" ca="1" si="136"/>
        <v>-0.40517514205688065</v>
      </c>
      <c r="H648" s="10">
        <f t="shared" ca="1" si="136"/>
        <v>14.544898259058389</v>
      </c>
      <c r="I648" s="10">
        <f t="shared" ca="1" si="136"/>
        <v>-0.40416927610762182</v>
      </c>
      <c r="J648" s="10">
        <f t="shared" ca="1" si="136"/>
        <v>14.485791836267902</v>
      </c>
      <c r="K648" s="10">
        <f t="shared" ca="1" si="136"/>
        <v>-0.40225449890330128</v>
      </c>
      <c r="L648" s="10">
        <f t="shared" ca="1" si="136"/>
        <v>14.415262643570973</v>
      </c>
      <c r="M648" s="10">
        <f t="shared" ca="1" si="136"/>
        <v>-0.40056700045494176</v>
      </c>
      <c r="N648" s="10">
        <f t="shared" ca="1" si="136"/>
        <v>14.350032366373945</v>
      </c>
      <c r="O648" s="10">
        <f t="shared" ca="1" si="136"/>
        <v>-0.39848460781617095</v>
      </c>
      <c r="P648" s="10">
        <f t="shared" ca="1" si="137"/>
        <v>14.330418206096221</v>
      </c>
      <c r="Q648" s="10">
        <f t="shared" ca="1" si="137"/>
        <v>-0.39820936864032441</v>
      </c>
      <c r="R648" s="10">
        <f t="shared" ca="1" si="137"/>
        <v>14.317905164908927</v>
      </c>
      <c r="S648" s="10">
        <f t="shared" ca="1" si="137"/>
        <v>-0.39732328156960228</v>
      </c>
      <c r="T648" s="10">
        <f t="shared" ca="1" si="137"/>
        <v>14.062750961465754</v>
      </c>
      <c r="U648" s="10">
        <f t="shared" ca="1" si="137"/>
        <v>-0.39077151142240663</v>
      </c>
      <c r="V648" s="10">
        <f t="shared" ca="1" si="137"/>
        <v>14.002689667205999</v>
      </c>
      <c r="W648" s="10">
        <f t="shared" ca="1" si="137"/>
        <v>-0.38883928328156686</v>
      </c>
      <c r="X648" s="10">
        <f t="shared" ca="1" si="137"/>
        <v>14.056926943346122</v>
      </c>
      <c r="Y648" s="10">
        <f t="shared" ca="1" si="137"/>
        <v>-0.39060967535139912</v>
      </c>
      <c r="Z648" s="10">
        <f t="shared" ca="1" si="137"/>
        <v>14.021499811665842</v>
      </c>
      <c r="AA648" s="10">
        <f t="shared" ca="1" si="137"/>
        <v>-0.38936162029424221</v>
      </c>
      <c r="AB648" s="10">
        <f t="shared" ca="1" si="137"/>
        <v>14.03830169281415</v>
      </c>
      <c r="AC648" s="10">
        <f t="shared" ca="1" si="137"/>
        <v>-0.39009212246854263</v>
      </c>
      <c r="AD648" s="11">
        <f t="shared" ref="AD648:AD711" ca="1" si="138">G648+I648+K648+M648+O648+Q648+S648+U648+W648+Y648+AA648+AC648</f>
        <v>-4.7558573883670014</v>
      </c>
    </row>
    <row r="649" spans="1:30" x14ac:dyDescent="0.25">
      <c r="A649">
        <v>1006512</v>
      </c>
      <c r="B649" s="2">
        <v>102</v>
      </c>
      <c r="C649" s="2">
        <v>1585</v>
      </c>
      <c r="D649" s="2">
        <v>6920</v>
      </c>
      <c r="E649">
        <v>36</v>
      </c>
      <c r="F649" s="10">
        <f t="shared" ca="1" si="136"/>
        <v>72.40071047214775</v>
      </c>
      <c r="G649" s="10">
        <f t="shared" ca="1" si="136"/>
        <v>-2.0113365887346304</v>
      </c>
      <c r="H649" s="10">
        <f t="shared" ca="1" si="136"/>
        <v>72.172108387485849</v>
      </c>
      <c r="I649" s="10">
        <f t="shared" ca="1" si="136"/>
        <v>-2.0047124243200107</v>
      </c>
      <c r="J649" s="10">
        <f t="shared" ca="1" si="136"/>
        <v>71.878821004098711</v>
      </c>
      <c r="K649" s="10">
        <f t="shared" ca="1" si="136"/>
        <v>-1.9965658303724454</v>
      </c>
      <c r="L649" s="10">
        <f t="shared" ca="1" si="136"/>
        <v>71.52885358259168</v>
      </c>
      <c r="M649" s="10">
        <f t="shared" ca="1" si="136"/>
        <v>-1.9868448446110814</v>
      </c>
      <c r="N649" s="10">
        <f t="shared" ca="1" si="136"/>
        <v>71.205179497551057</v>
      </c>
      <c r="O649" s="10">
        <f t="shared" ca="1" si="136"/>
        <v>-1.97812399763586</v>
      </c>
      <c r="P649" s="10">
        <f t="shared" ca="1" si="137"/>
        <v>71.107853598374575</v>
      </c>
      <c r="Q649" s="10">
        <f t="shared" ca="1" si="137"/>
        <v>-1.9751507993925699</v>
      </c>
      <c r="R649" s="10">
        <f t="shared" ca="1" si="137"/>
        <v>71.045763609930404</v>
      </c>
      <c r="S649" s="10">
        <f t="shared" ca="1" si="137"/>
        <v>-1.9734261363053893</v>
      </c>
      <c r="T649" s="10">
        <f t="shared" ca="1" si="137"/>
        <v>69.779682782245374</v>
      </c>
      <c r="U649" s="10">
        <f t="shared" ca="1" si="137"/>
        <v>-1.938258423706132</v>
      </c>
      <c r="V649" s="10">
        <f t="shared" ca="1" si="137"/>
        <v>69.48165730540795</v>
      </c>
      <c r="W649" s="10">
        <f t="shared" ca="1" si="137"/>
        <v>-1.9302434834261666</v>
      </c>
      <c r="X649" s="10">
        <f t="shared" ca="1" si="137"/>
        <v>69.750783874910709</v>
      </c>
      <c r="Y649" s="10">
        <f t="shared" ca="1" si="137"/>
        <v>-1.9374557036543352</v>
      </c>
      <c r="Z649" s="10">
        <f t="shared" ca="1" si="137"/>
        <v>69.574993660228756</v>
      </c>
      <c r="AA649" s="10">
        <f t="shared" ca="1" si="137"/>
        <v>-1.9325728086507041</v>
      </c>
      <c r="AB649" s="10">
        <f t="shared" ca="1" si="137"/>
        <v>69.65836496786882</v>
      </c>
      <c r="AC649" s="10">
        <f t="shared" ca="1" si="137"/>
        <v>-1.934888599334835</v>
      </c>
      <c r="AD649" s="11">
        <f t="shared" ca="1" si="138"/>
        <v>-23.599579640144164</v>
      </c>
    </row>
    <row r="650" spans="1:30" x14ac:dyDescent="0.25">
      <c r="A650">
        <v>1006513</v>
      </c>
      <c r="B650" s="2">
        <v>102</v>
      </c>
      <c r="C650" s="2">
        <v>1585</v>
      </c>
      <c r="D650" s="2">
        <v>6920</v>
      </c>
      <c r="E650">
        <v>36</v>
      </c>
      <c r="F650" s="10">
        <f t="shared" ref="F650:O659" ca="1" si="139">IFERROR(INDEX((INDIRECT("'"&amp;F$2&amp;F$3)),MATCH($A650,INDIRECT("'"&amp;F$2&amp;$A$1),0))*INDEX(F$4:F$8,MATCH($B650,$E$4:$E$8,0)),0)</f>
        <v>3.5516605038662385</v>
      </c>
      <c r="G650" s="10">
        <f t="shared" ca="1" si="139"/>
        <v>-9.8481974271103695E-2</v>
      </c>
      <c r="H650" s="10">
        <f t="shared" ca="1" si="139"/>
        <v>3.5404462907749528</v>
      </c>
      <c r="I650" s="10">
        <f t="shared" ca="1" si="139"/>
        <v>-9.8444478618906539E-2</v>
      </c>
      <c r="J650" s="10">
        <f t="shared" ca="1" si="139"/>
        <v>3.5260589013548014</v>
      </c>
      <c r="K650" s="10">
        <f t="shared" ca="1" si="139"/>
        <v>-9.8044427627074104E-2</v>
      </c>
      <c r="L650" s="10">
        <f t="shared" ca="1" si="139"/>
        <v>3.508891038491293</v>
      </c>
      <c r="M650" s="10">
        <f t="shared" ca="1" si="139"/>
        <v>-9.7296044088852562E-2</v>
      </c>
      <c r="N650" s="10">
        <f t="shared" ca="1" si="139"/>
        <v>3.4930130111008566</v>
      </c>
      <c r="O650" s="10">
        <f t="shared" ca="1" si="139"/>
        <v>-9.7125564532038966E-2</v>
      </c>
      <c r="P650" s="10">
        <f t="shared" ref="P650:AC659" ca="1" si="140">IFERROR(INDEX((INDIRECT("'"&amp;P$2&amp;P$3)),MATCH($A650,INDIRECT("'"&amp;P$2&amp;$A$1),0))*INDEX(P$4:P$8,MATCH($B650,$E$4:$E$8,0)),0)</f>
        <v>3.4882386304372668</v>
      </c>
      <c r="Q650" s="10">
        <f t="shared" ca="1" si="140"/>
        <v>-9.6992809682352368E-2</v>
      </c>
      <c r="R650" s="10">
        <f t="shared" ca="1" si="140"/>
        <v>3.4851927686189978</v>
      </c>
      <c r="S650" s="10">
        <f t="shared" ca="1" si="140"/>
        <v>-9.6638928240844996E-2</v>
      </c>
      <c r="T650" s="10">
        <f t="shared" ca="1" si="140"/>
        <v>3.423084410274627</v>
      </c>
      <c r="U650" s="10">
        <f t="shared" ca="1" si="140"/>
        <v>-9.4916760893534485E-2</v>
      </c>
      <c r="V650" s="10">
        <f t="shared" ca="1" si="140"/>
        <v>3.4084645908235927</v>
      </c>
      <c r="W650" s="10">
        <f t="shared" ca="1" si="140"/>
        <v>-9.4774639120761062E-2</v>
      </c>
      <c r="X650" s="10">
        <f t="shared" ca="1" si="140"/>
        <v>3.4216667569516677</v>
      </c>
      <c r="Y650" s="10">
        <f t="shared" ca="1" si="140"/>
        <v>-9.5141734185726454E-2</v>
      </c>
      <c r="Z650" s="10">
        <f t="shared" ca="1" si="140"/>
        <v>3.4130432619834488</v>
      </c>
      <c r="AA650" s="10">
        <f t="shared" ca="1" si="140"/>
        <v>-9.463833560300132E-2</v>
      </c>
      <c r="AB650" s="10">
        <f t="shared" ca="1" si="140"/>
        <v>3.4171330917457521</v>
      </c>
      <c r="AC650" s="10">
        <f t="shared" ca="1" si="140"/>
        <v>-9.5015672590443398E-2</v>
      </c>
      <c r="AD650" s="11">
        <f t="shared" ca="1" si="138"/>
        <v>-1.1575113694546399</v>
      </c>
    </row>
    <row r="651" spans="1:30" x14ac:dyDescent="0.25">
      <c r="A651">
        <v>1006514</v>
      </c>
      <c r="B651" s="2">
        <v>102</v>
      </c>
      <c r="C651" s="2">
        <v>1585</v>
      </c>
      <c r="D651" s="2">
        <v>6920</v>
      </c>
      <c r="E651">
        <v>36</v>
      </c>
      <c r="F651" s="10">
        <f t="shared" ca="1" si="139"/>
        <v>4.7833709898753076</v>
      </c>
      <c r="G651" s="10">
        <f t="shared" ca="1" si="139"/>
        <v>-0.1330466783328281</v>
      </c>
      <c r="H651" s="10">
        <f t="shared" ca="1" si="139"/>
        <v>4.7682677046607589</v>
      </c>
      <c r="I651" s="10">
        <f t="shared" ca="1" si="139"/>
        <v>-0.13235313236541879</v>
      </c>
      <c r="J651" s="10">
        <f t="shared" ca="1" si="139"/>
        <v>4.748890790370254</v>
      </c>
      <c r="K651" s="10">
        <f t="shared" ca="1" si="139"/>
        <v>-0.13181528603195519</v>
      </c>
      <c r="L651" s="10">
        <f t="shared" ca="1" si="139"/>
        <v>4.7257691386554939</v>
      </c>
      <c r="M651" s="10">
        <f t="shared" ca="1" si="139"/>
        <v>-0.13144451638744706</v>
      </c>
      <c r="N651" s="10">
        <f t="shared" ca="1" si="139"/>
        <v>4.7043846354032315</v>
      </c>
      <c r="O651" s="10">
        <f t="shared" ca="1" si="139"/>
        <v>-0.13057992564863016</v>
      </c>
      <c r="P651" s="10">
        <f t="shared" ca="1" si="140"/>
        <v>4.6979545067532724</v>
      </c>
      <c r="Q651" s="10">
        <f t="shared" ca="1" si="140"/>
        <v>-0.13040144412849594</v>
      </c>
      <c r="R651" s="10">
        <f t="shared" ca="1" si="140"/>
        <v>4.6938523446674498</v>
      </c>
      <c r="S651" s="10">
        <f t="shared" ca="1" si="140"/>
        <v>-0.13028758013528963</v>
      </c>
      <c r="T651" s="10">
        <f t="shared" ca="1" si="140"/>
        <v>4.6102049016728719</v>
      </c>
      <c r="U651" s="10">
        <f t="shared" ca="1" si="140"/>
        <v>-0.12823016443834045</v>
      </c>
      <c r="V651" s="10">
        <f t="shared" ca="1" si="140"/>
        <v>4.5905149509686405</v>
      </c>
      <c r="W651" s="10">
        <f t="shared" ca="1" si="140"/>
        <v>-0.1274192370401343</v>
      </c>
      <c r="X651" s="10">
        <f t="shared" ca="1" si="140"/>
        <v>4.6082956083236448</v>
      </c>
      <c r="Y651" s="10">
        <f t="shared" ca="1" si="140"/>
        <v>-0.12791277596080999</v>
      </c>
      <c r="Z651" s="10">
        <f t="shared" ca="1" si="140"/>
        <v>4.596681498355248</v>
      </c>
      <c r="AA651" s="10">
        <f t="shared" ca="1" si="140"/>
        <v>-0.12785401885085138</v>
      </c>
      <c r="AB651" s="10">
        <f t="shared" ca="1" si="140"/>
        <v>4.6021896748876712</v>
      </c>
      <c r="AC651" s="10">
        <f t="shared" ca="1" si="140"/>
        <v>-0.12774329314937391</v>
      </c>
      <c r="AD651" s="11">
        <f t="shared" ca="1" si="138"/>
        <v>-1.5590880524695752</v>
      </c>
    </row>
    <row r="652" spans="1:30" x14ac:dyDescent="0.25">
      <c r="A652">
        <v>1006524</v>
      </c>
      <c r="B652" s="2">
        <v>102</v>
      </c>
      <c r="C652" s="2">
        <v>1585</v>
      </c>
      <c r="D652" s="2">
        <v>6920</v>
      </c>
      <c r="E652">
        <v>36</v>
      </c>
      <c r="F652" s="10">
        <f t="shared" ca="1" si="139"/>
        <v>10.582011580801742</v>
      </c>
      <c r="G652" s="10">
        <f t="shared" ca="1" si="139"/>
        <v>-0.29407430757276648</v>
      </c>
      <c r="H652" s="10">
        <f t="shared" ca="1" si="139"/>
        <v>10.548599340900887</v>
      </c>
      <c r="I652" s="10">
        <f t="shared" ca="1" si="139"/>
        <v>-0.29287232389124696</v>
      </c>
      <c r="J652" s="10">
        <f t="shared" ca="1" si="139"/>
        <v>10.505732765873288</v>
      </c>
      <c r="K652" s="10">
        <f t="shared" ca="1" si="139"/>
        <v>-0.29195451782284293</v>
      </c>
      <c r="L652" s="10">
        <f t="shared" ca="1" si="139"/>
        <v>10.454581896176848</v>
      </c>
      <c r="M652" s="10">
        <f t="shared" ca="1" si="139"/>
        <v>-0.29026201453805323</v>
      </c>
      <c r="N652" s="10">
        <f t="shared" ca="1" si="139"/>
        <v>10.407274032842786</v>
      </c>
      <c r="O652" s="10">
        <f t="shared" ca="1" si="139"/>
        <v>-0.28921834771762717</v>
      </c>
      <c r="P652" s="10">
        <f t="shared" ca="1" si="140"/>
        <v>10.393048981935396</v>
      </c>
      <c r="Q652" s="10">
        <f t="shared" ca="1" si="140"/>
        <v>-0.28855360880499831</v>
      </c>
      <c r="R652" s="10">
        <f t="shared" ca="1" si="140"/>
        <v>10.383973974625615</v>
      </c>
      <c r="S652" s="10">
        <f t="shared" ca="1" si="140"/>
        <v>-0.28884002786191282</v>
      </c>
      <c r="T652" s="10">
        <f t="shared" ca="1" si="140"/>
        <v>10.198924934451513</v>
      </c>
      <c r="U652" s="10">
        <f t="shared" ca="1" si="140"/>
        <v>-0.28316393013085084</v>
      </c>
      <c r="V652" s="10">
        <f t="shared" ca="1" si="140"/>
        <v>10.155365844675995</v>
      </c>
      <c r="W652" s="10">
        <f t="shared" ca="1" si="140"/>
        <v>-0.28221781427071074</v>
      </c>
      <c r="X652" s="10">
        <f t="shared" ca="1" si="140"/>
        <v>10.19470110059555</v>
      </c>
      <c r="Y652" s="10">
        <f t="shared" ca="1" si="140"/>
        <v>-0.28304665920253619</v>
      </c>
      <c r="Z652" s="10">
        <f t="shared" ca="1" si="140"/>
        <v>10.169007787982663</v>
      </c>
      <c r="AA652" s="10">
        <f t="shared" ca="1" si="140"/>
        <v>-0.28259692414043852</v>
      </c>
      <c r="AB652" s="10">
        <f t="shared" ca="1" si="140"/>
        <v>10.181193250489873</v>
      </c>
      <c r="AC652" s="10">
        <f t="shared" ca="1" si="140"/>
        <v>-0.28267162595656914</v>
      </c>
      <c r="AD652" s="11">
        <f t="shared" ca="1" si="138"/>
        <v>-3.4494721019105539</v>
      </c>
    </row>
    <row r="653" spans="1:30" x14ac:dyDescent="0.25">
      <c r="A653">
        <v>1006529</v>
      </c>
      <c r="B653" s="2">
        <v>102</v>
      </c>
      <c r="C653" s="2">
        <v>1585</v>
      </c>
      <c r="D653" s="2">
        <v>6920</v>
      </c>
      <c r="E653">
        <v>36</v>
      </c>
      <c r="F653" s="10">
        <f t="shared" ca="1" si="139"/>
        <v>10.397940815520654</v>
      </c>
      <c r="G653" s="10">
        <f t="shared" ca="1" si="139"/>
        <v>-0.28886216965869693</v>
      </c>
      <c r="H653" s="10">
        <f t="shared" ca="1" si="139"/>
        <v>10.365109771030649</v>
      </c>
      <c r="I653" s="10">
        <f t="shared" ca="1" si="139"/>
        <v>-0.28795009996030163</v>
      </c>
      <c r="J653" s="10">
        <f t="shared" ca="1" si="139"/>
        <v>10.322988846601714</v>
      </c>
      <c r="K653" s="10">
        <f t="shared" ca="1" si="139"/>
        <v>-0.28677995080919177</v>
      </c>
      <c r="L653" s="10">
        <f t="shared" ca="1" si="139"/>
        <v>10.27272773020576</v>
      </c>
      <c r="M653" s="10">
        <f t="shared" ca="1" si="139"/>
        <v>-0.28538366135253973</v>
      </c>
      <c r="N653" s="10">
        <f t="shared" ca="1" si="139"/>
        <v>10.226242772284458</v>
      </c>
      <c r="O653" s="10">
        <f t="shared" ca="1" si="139"/>
        <v>-0.28409227625621392</v>
      </c>
      <c r="P653" s="10">
        <f t="shared" ca="1" si="140"/>
        <v>10.212265161666345</v>
      </c>
      <c r="Q653" s="10">
        <f t="shared" ca="1" si="140"/>
        <v>-0.28370396832088063</v>
      </c>
      <c r="R653" s="10">
        <f t="shared" ca="1" si="140"/>
        <v>10.203348011256237</v>
      </c>
      <c r="S653" s="10">
        <f t="shared" ca="1" si="140"/>
        <v>-0.28345624355880161</v>
      </c>
      <c r="T653" s="10">
        <f t="shared" ca="1" si="140"/>
        <v>10.021517840970841</v>
      </c>
      <c r="U653" s="10">
        <f t="shared" ca="1" si="140"/>
        <v>-0.27840487248159279</v>
      </c>
      <c r="V653" s="10">
        <f t="shared" ca="1" si="140"/>
        <v>9.9787164478703545</v>
      </c>
      <c r="W653" s="10">
        <f t="shared" ca="1" si="140"/>
        <v>-0.2772158194282261</v>
      </c>
      <c r="X653" s="10">
        <f t="shared" ca="1" si="140"/>
        <v>10.017367479377155</v>
      </c>
      <c r="Y653" s="10">
        <f t="shared" ca="1" si="140"/>
        <v>-0.27828957249324987</v>
      </c>
      <c r="Z653" s="10">
        <f t="shared" ca="1" si="140"/>
        <v>9.9921210938611775</v>
      </c>
      <c r="AA653" s="10">
        <f t="shared" ca="1" si="140"/>
        <v>-0.27732459346617661</v>
      </c>
      <c r="AB653" s="10">
        <f t="shared" ca="1" si="140"/>
        <v>10.004094594078241</v>
      </c>
      <c r="AC653" s="10">
        <f t="shared" ca="1" si="140"/>
        <v>-0.27792084232704695</v>
      </c>
      <c r="AD653" s="11">
        <f t="shared" ca="1" si="138"/>
        <v>-3.3893840701129188</v>
      </c>
    </row>
    <row r="654" spans="1:30" x14ac:dyDescent="0.25">
      <c r="A654">
        <v>1006530</v>
      </c>
      <c r="B654" s="2">
        <v>102</v>
      </c>
      <c r="C654" s="2">
        <v>1585</v>
      </c>
      <c r="D654" s="2">
        <v>6920</v>
      </c>
      <c r="E654">
        <v>36</v>
      </c>
      <c r="F654" s="10">
        <f t="shared" ca="1" si="139"/>
        <v>53.047219428063173</v>
      </c>
      <c r="G654" s="10">
        <f t="shared" ca="1" si="139"/>
        <v>-1.4736634144411396</v>
      </c>
      <c r="H654" s="10">
        <f t="shared" ca="1" si="139"/>
        <v>52.879725147030697</v>
      </c>
      <c r="I654" s="10">
        <f t="shared" ca="1" si="139"/>
        <v>-1.4687369296170751</v>
      </c>
      <c r="J654" s="10">
        <f t="shared" ca="1" si="139"/>
        <v>52.664836645515152</v>
      </c>
      <c r="K654" s="10">
        <f t="shared" ca="1" si="139"/>
        <v>-1.4630407367017837</v>
      </c>
      <c r="L654" s="10">
        <f t="shared" ca="1" si="139"/>
        <v>52.408419291592942</v>
      </c>
      <c r="M654" s="10">
        <f t="shared" ca="1" si="139"/>
        <v>-1.4556463866329448</v>
      </c>
      <c r="N654" s="10">
        <f t="shared" ca="1" si="139"/>
        <v>52.171266781619536</v>
      </c>
      <c r="O654" s="10">
        <f t="shared" ca="1" si="139"/>
        <v>-1.4493292574058703</v>
      </c>
      <c r="P654" s="10">
        <f t="shared" ca="1" si="140"/>
        <v>52.099957145346913</v>
      </c>
      <c r="Q654" s="10">
        <f t="shared" ca="1" si="140"/>
        <v>-1.4470788355664292</v>
      </c>
      <c r="R654" s="10">
        <f t="shared" ca="1" si="140"/>
        <v>52.054464480705853</v>
      </c>
      <c r="S654" s="10">
        <f t="shared" ca="1" si="140"/>
        <v>-1.4463536530308083</v>
      </c>
      <c r="T654" s="10">
        <f t="shared" ca="1" si="140"/>
        <v>51.126820718070284</v>
      </c>
      <c r="U654" s="10">
        <f t="shared" ca="1" si="140"/>
        <v>-1.4200499241202613</v>
      </c>
      <c r="V654" s="10">
        <f t="shared" ca="1" si="140"/>
        <v>50.908460666603247</v>
      </c>
      <c r="W654" s="10">
        <f t="shared" ca="1" si="140"/>
        <v>-1.4142482259909122</v>
      </c>
      <c r="X654" s="10">
        <f t="shared" ca="1" si="140"/>
        <v>51.105646800457926</v>
      </c>
      <c r="Y654" s="10">
        <f t="shared" ca="1" si="140"/>
        <v>-1.4194618175320466</v>
      </c>
      <c r="Z654" s="10">
        <f t="shared" ca="1" si="140"/>
        <v>50.976847206769868</v>
      </c>
      <c r="AA654" s="10">
        <f t="shared" ca="1" si="140"/>
        <v>-1.4161480191067497</v>
      </c>
      <c r="AB654" s="10">
        <f t="shared" ca="1" si="140"/>
        <v>51.037932464380532</v>
      </c>
      <c r="AC654" s="10">
        <f t="shared" ca="1" si="140"/>
        <v>-1.4175810485646432</v>
      </c>
      <c r="AD654" s="11">
        <f t="shared" ca="1" si="138"/>
        <v>-17.291338248710662</v>
      </c>
    </row>
    <row r="655" spans="1:30" x14ac:dyDescent="0.25">
      <c r="A655">
        <v>1006531</v>
      </c>
      <c r="B655" s="2">
        <v>102</v>
      </c>
      <c r="C655" s="2">
        <v>1585</v>
      </c>
      <c r="D655" s="2">
        <v>6920</v>
      </c>
      <c r="E655">
        <v>36</v>
      </c>
      <c r="F655" s="10">
        <f t="shared" ca="1" si="139"/>
        <v>105.00592500123014</v>
      </c>
      <c r="G655" s="10">
        <f t="shared" ca="1" si="139"/>
        <v>-2.9168769705421886</v>
      </c>
      <c r="H655" s="10">
        <f t="shared" ca="1" si="139"/>
        <v>104.67437337417302</v>
      </c>
      <c r="I655" s="10">
        <f t="shared" ca="1" si="139"/>
        <v>-2.9076670587634257</v>
      </c>
      <c r="J655" s="10">
        <f t="shared" ca="1" si="139"/>
        <v>104.24900582207412</v>
      </c>
      <c r="K655" s="10">
        <f t="shared" ca="1" si="139"/>
        <v>-2.895578762586255</v>
      </c>
      <c r="L655" s="10">
        <f t="shared" ca="1" si="139"/>
        <v>103.74143272540158</v>
      </c>
      <c r="M655" s="10">
        <f t="shared" ca="1" si="139"/>
        <v>-2.8817516345313909</v>
      </c>
      <c r="N655" s="10">
        <f t="shared" ca="1" si="139"/>
        <v>103.27199400750817</v>
      </c>
      <c r="O655" s="10">
        <f t="shared" ca="1" si="139"/>
        <v>-2.8687114657476953</v>
      </c>
      <c r="P655" s="10">
        <f t="shared" ca="1" si="140"/>
        <v>103.13083798841723</v>
      </c>
      <c r="Q655" s="10">
        <f t="shared" ca="1" si="140"/>
        <v>-2.864790403756813</v>
      </c>
      <c r="R655" s="10">
        <f t="shared" ca="1" si="140"/>
        <v>103.04078615567447</v>
      </c>
      <c r="S655" s="10">
        <f t="shared" ca="1" si="140"/>
        <v>-2.8622889247490386</v>
      </c>
      <c r="T655" s="10">
        <f t="shared" ca="1" si="140"/>
        <v>101.20453361657081</v>
      </c>
      <c r="U655" s="10">
        <f t="shared" ca="1" si="140"/>
        <v>-2.8112811102533488</v>
      </c>
      <c r="V655" s="10">
        <f t="shared" ca="1" si="140"/>
        <v>100.77229419978656</v>
      </c>
      <c r="W655" s="10">
        <f t="shared" ca="1" si="140"/>
        <v>-2.7990110086998099</v>
      </c>
      <c r="X655" s="10">
        <f t="shared" ca="1" si="140"/>
        <v>101.16262026411317</v>
      </c>
      <c r="Y655" s="10">
        <f t="shared" ca="1" si="140"/>
        <v>-2.8101168322134149</v>
      </c>
      <c r="Z655" s="10">
        <f t="shared" ca="1" si="140"/>
        <v>100.90766400776617</v>
      </c>
      <c r="AA655" s="10">
        <f t="shared" ca="1" si="140"/>
        <v>-2.8030346029713455</v>
      </c>
      <c r="AB655" s="10">
        <f t="shared" ca="1" si="140"/>
        <v>101.0285810708753</v>
      </c>
      <c r="AC655" s="10">
        <f t="shared" ca="1" si="140"/>
        <v>-2.8063934629282907</v>
      </c>
      <c r="AD655" s="11">
        <f t="shared" ca="1" si="138"/>
        <v>-34.227502237743018</v>
      </c>
    </row>
    <row r="656" spans="1:30" x14ac:dyDescent="0.25">
      <c r="A656">
        <v>1006532</v>
      </c>
      <c r="B656" s="2">
        <v>102</v>
      </c>
      <c r="C656" s="2">
        <v>1585</v>
      </c>
      <c r="D656" s="2">
        <v>6920</v>
      </c>
      <c r="E656">
        <v>36</v>
      </c>
      <c r="F656" s="10">
        <f t="shared" ca="1" si="139"/>
        <v>2.525417980890754</v>
      </c>
      <c r="G656" s="10">
        <f t="shared" ca="1" si="139"/>
        <v>-7.022670031588453E-2</v>
      </c>
      <c r="H656" s="10">
        <f t="shared" ca="1" si="139"/>
        <v>2.5174440837934822</v>
      </c>
      <c r="I656" s="10">
        <f t="shared" ca="1" si="139"/>
        <v>-7.0004962573444657E-2</v>
      </c>
      <c r="J656" s="10">
        <f t="shared" ca="1" si="139"/>
        <v>2.5072138909301231</v>
      </c>
      <c r="K656" s="10">
        <f t="shared" ca="1" si="139"/>
        <v>-6.9448136235844157E-2</v>
      </c>
      <c r="L656" s="10">
        <f t="shared" ca="1" si="139"/>
        <v>2.4950066347687376</v>
      </c>
      <c r="M656" s="10">
        <f t="shared" ca="1" si="139"/>
        <v>-6.9381023082858664E-2</v>
      </c>
      <c r="N656" s="10">
        <f t="shared" ca="1" si="139"/>
        <v>2.4837165196720852</v>
      </c>
      <c r="O656" s="10">
        <f t="shared" ca="1" si="139"/>
        <v>-6.9067068111672153E-2</v>
      </c>
      <c r="P656" s="10">
        <f t="shared" ca="1" si="140"/>
        <v>2.480321683154822</v>
      </c>
      <c r="Q656" s="10">
        <f t="shared" ca="1" si="140"/>
        <v>-6.8972664663006125E-2</v>
      </c>
      <c r="R656" s="10">
        <f t="shared" ca="1" si="140"/>
        <v>2.4781559147220587</v>
      </c>
      <c r="S656" s="10">
        <f t="shared" ca="1" si="140"/>
        <v>-6.8912439079822627E-2</v>
      </c>
      <c r="T656" s="10">
        <f t="shared" ca="1" si="140"/>
        <v>2.4339935955038401</v>
      </c>
      <c r="U656" s="10">
        <f t="shared" ca="1" si="140"/>
        <v>-6.741998336448829E-2</v>
      </c>
      <c r="V656" s="10">
        <f t="shared" ca="1" si="140"/>
        <v>2.4235981326270175</v>
      </c>
      <c r="W656" s="10">
        <f t="shared" ca="1" si="140"/>
        <v>-6.7395298930318981E-2</v>
      </c>
      <c r="X656" s="10">
        <f t="shared" ca="1" si="140"/>
        <v>2.4329855692049938</v>
      </c>
      <c r="Y656" s="10">
        <f t="shared" ca="1" si="140"/>
        <v>-6.7656344309849917E-2</v>
      </c>
      <c r="Z656" s="10">
        <f t="shared" ca="1" si="140"/>
        <v>2.4268538093627585</v>
      </c>
      <c r="AA656" s="10">
        <f t="shared" ca="1" si="140"/>
        <v>-6.7485832630552481E-2</v>
      </c>
      <c r="AB656" s="10">
        <f t="shared" ca="1" si="140"/>
        <v>2.4297618940767278</v>
      </c>
      <c r="AC656" s="10">
        <f t="shared" ca="1" si="140"/>
        <v>-6.7302768084897407E-2</v>
      </c>
      <c r="AD656" s="11">
        <f t="shared" ca="1" si="138"/>
        <v>-0.82327322138264014</v>
      </c>
    </row>
    <row r="657" spans="1:30" x14ac:dyDescent="0.25">
      <c r="A657">
        <v>1006533</v>
      </c>
      <c r="B657" s="2">
        <v>102</v>
      </c>
      <c r="C657" s="2">
        <v>1585</v>
      </c>
      <c r="D657" s="2">
        <v>6920</v>
      </c>
      <c r="E657">
        <v>36</v>
      </c>
      <c r="F657" s="10">
        <f t="shared" ca="1" si="139"/>
        <v>6.5749748170746898</v>
      </c>
      <c r="G657" s="10">
        <f t="shared" ca="1" si="139"/>
        <v>-0.18242482699243445</v>
      </c>
      <c r="H657" s="10">
        <f t="shared" ca="1" si="139"/>
        <v>6.5542146209387555</v>
      </c>
      <c r="I657" s="10">
        <f t="shared" ca="1" si="139"/>
        <v>-0.18212228544497711</v>
      </c>
      <c r="J657" s="10">
        <f t="shared" ca="1" si="139"/>
        <v>6.5275801149047563</v>
      </c>
      <c r="K657" s="10">
        <f t="shared" ca="1" si="139"/>
        <v>-0.1813821911100871</v>
      </c>
      <c r="L657" s="10">
        <f t="shared" ca="1" si="139"/>
        <v>6.4957982861326418</v>
      </c>
      <c r="M657" s="10">
        <f t="shared" ca="1" si="139"/>
        <v>-0.1804990678639995</v>
      </c>
      <c r="N657" s="10">
        <f t="shared" ca="1" si="139"/>
        <v>6.4664042519553053</v>
      </c>
      <c r="O657" s="10">
        <f t="shared" ca="1" si="139"/>
        <v>-0.17968229438427208</v>
      </c>
      <c r="P657" s="10">
        <f t="shared" ca="1" si="140"/>
        <v>6.4575657290739485</v>
      </c>
      <c r="Q657" s="10">
        <f t="shared" ca="1" si="140"/>
        <v>-0.17916727344101202</v>
      </c>
      <c r="R657" s="10">
        <f t="shared" ca="1" si="140"/>
        <v>6.4519271088483929</v>
      </c>
      <c r="S657" s="10">
        <f t="shared" ca="1" si="140"/>
        <v>-0.17954920650875658</v>
      </c>
      <c r="T657" s="10">
        <f t="shared" ca="1" si="140"/>
        <v>6.3369496520786486</v>
      </c>
      <c r="U657" s="10">
        <f t="shared" ca="1" si="140"/>
        <v>-0.17608513302254589</v>
      </c>
      <c r="V657" s="10">
        <f t="shared" ca="1" si="140"/>
        <v>6.3098848623511143</v>
      </c>
      <c r="W657" s="10">
        <f t="shared" ca="1" si="140"/>
        <v>-0.1750698194869614</v>
      </c>
      <c r="X657" s="10">
        <f t="shared" ca="1" si="140"/>
        <v>6.3343252360096987</v>
      </c>
      <c r="Y657" s="10">
        <f t="shared" ca="1" si="140"/>
        <v>-0.17601220824359393</v>
      </c>
      <c r="Z657" s="10">
        <f t="shared" ca="1" si="140"/>
        <v>6.3183610800354764</v>
      </c>
      <c r="AA657" s="10">
        <f t="shared" ca="1" si="140"/>
        <v>-0.17556861145292169</v>
      </c>
      <c r="AB657" s="10">
        <f t="shared" ca="1" si="140"/>
        <v>6.3259323351326318</v>
      </c>
      <c r="AC657" s="10">
        <f t="shared" ca="1" si="140"/>
        <v>-0.1757789942923203</v>
      </c>
      <c r="AD657" s="11">
        <f t="shared" ca="1" si="138"/>
        <v>-2.1433419122438817</v>
      </c>
    </row>
    <row r="658" spans="1:30" x14ac:dyDescent="0.25">
      <c r="A658">
        <v>1006547</v>
      </c>
      <c r="B658" s="2">
        <v>102</v>
      </c>
      <c r="C658" s="2">
        <v>1585</v>
      </c>
      <c r="D658" s="2">
        <v>6920</v>
      </c>
      <c r="E658">
        <v>36</v>
      </c>
      <c r="F658" s="10">
        <f t="shared" ca="1" si="139"/>
        <v>26.115554179969561</v>
      </c>
      <c r="G658" s="10">
        <f t="shared" ca="1" si="139"/>
        <v>-0.72531013919999499</v>
      </c>
      <c r="H658" s="10">
        <f t="shared" ca="1" si="139"/>
        <v>26.033095456999728</v>
      </c>
      <c r="I658" s="10">
        <f t="shared" ca="1" si="139"/>
        <v>-0.72329346096391056</v>
      </c>
      <c r="J658" s="10">
        <f t="shared" ca="1" si="139"/>
        <v>25.927304194715152</v>
      </c>
      <c r="K658" s="10">
        <f t="shared" ca="1" si="139"/>
        <v>-0.72008185179439987</v>
      </c>
      <c r="L658" s="10">
        <f t="shared" ca="1" si="139"/>
        <v>25.801067958938063</v>
      </c>
      <c r="M658" s="10">
        <f t="shared" ca="1" si="139"/>
        <v>-0.71657587902764963</v>
      </c>
      <c r="N658" s="10">
        <f t="shared" ca="1" si="139"/>
        <v>25.684315954028079</v>
      </c>
      <c r="O658" s="10">
        <f t="shared" ca="1" si="139"/>
        <v>-0.71360310607567512</v>
      </c>
      <c r="P658" s="10">
        <f t="shared" ca="1" si="140"/>
        <v>25.649209671555404</v>
      </c>
      <c r="Q658" s="10">
        <f t="shared" ca="1" si="140"/>
        <v>-0.71235830222261021</v>
      </c>
      <c r="R658" s="10">
        <f t="shared" ca="1" si="140"/>
        <v>25.626813282809039</v>
      </c>
      <c r="S658" s="10">
        <f t="shared" ca="1" si="140"/>
        <v>-0.71200547408644854</v>
      </c>
      <c r="T658" s="10">
        <f t="shared" ca="1" si="140"/>
        <v>25.170127122742294</v>
      </c>
      <c r="U658" s="10">
        <f t="shared" ca="1" si="140"/>
        <v>-0.69931708234930012</v>
      </c>
      <c r="V658" s="10">
        <f t="shared" ca="1" si="140"/>
        <v>25.062626789712368</v>
      </c>
      <c r="W658" s="10">
        <f t="shared" ca="1" si="140"/>
        <v>-0.69606707176470073</v>
      </c>
      <c r="X658" s="10">
        <f t="shared" ca="1" si="140"/>
        <v>25.159703040225438</v>
      </c>
      <c r="Y658" s="10">
        <f t="shared" ca="1" si="140"/>
        <v>-0.69902746367012902</v>
      </c>
      <c r="Z658" s="10">
        <f t="shared" ca="1" si="140"/>
        <v>25.096294009486702</v>
      </c>
      <c r="AA658" s="10">
        <f t="shared" ca="1" si="140"/>
        <v>-0.69700211513742483</v>
      </c>
      <c r="AB658" s="10">
        <f t="shared" ca="1" si="140"/>
        <v>25.126366751695034</v>
      </c>
      <c r="AC658" s="10">
        <f t="shared" ca="1" si="140"/>
        <v>-0.69810126111589665</v>
      </c>
      <c r="AD658" s="11">
        <f t="shared" ca="1" si="138"/>
        <v>-8.5127432074081408</v>
      </c>
    </row>
    <row r="659" spans="1:30" x14ac:dyDescent="0.25">
      <c r="A659">
        <v>1006553</v>
      </c>
      <c r="B659" s="2">
        <v>102</v>
      </c>
      <c r="C659" s="2">
        <v>1585</v>
      </c>
      <c r="D659" s="2">
        <v>6920</v>
      </c>
      <c r="E659">
        <v>36</v>
      </c>
      <c r="F659" s="10">
        <f t="shared" ca="1" si="139"/>
        <v>20.974465935360218</v>
      </c>
      <c r="G659" s="10">
        <f t="shared" ca="1" si="139"/>
        <v>-0.58266215418335443</v>
      </c>
      <c r="H659" s="10">
        <f t="shared" ca="1" si="139"/>
        <v>20.908239974230487</v>
      </c>
      <c r="I659" s="10">
        <f t="shared" ca="1" si="139"/>
        <v>-0.58082242385154847</v>
      </c>
      <c r="J659" s="10">
        <f t="shared" ca="1" si="139"/>
        <v>20.823274699829053</v>
      </c>
      <c r="K659" s="10">
        <f t="shared" ca="1" si="139"/>
        <v>-0.5784621229997372</v>
      </c>
      <c r="L659" s="10">
        <f t="shared" ca="1" si="139"/>
        <v>20.721889233954261</v>
      </c>
      <c r="M659" s="10">
        <f t="shared" ca="1" si="139"/>
        <v>-0.5756456758905929</v>
      </c>
      <c r="N659" s="10">
        <f t="shared" ca="1" si="139"/>
        <v>20.628120940431021</v>
      </c>
      <c r="O659" s="10">
        <f t="shared" ca="1" si="139"/>
        <v>-0.57277103750421865</v>
      </c>
      <c r="P659" s="10">
        <f t="shared" ca="1" si="140"/>
        <v>20.599925654174942</v>
      </c>
      <c r="Q659" s="10">
        <f t="shared" ca="1" si="140"/>
        <v>-0.57225757712587888</v>
      </c>
      <c r="R659" s="10">
        <f t="shared" ca="1" si="140"/>
        <v>20.58193820157874</v>
      </c>
      <c r="S659" s="10">
        <f t="shared" ca="1" si="140"/>
        <v>-0.57175789299040325</v>
      </c>
      <c r="T659" s="10">
        <f t="shared" ca="1" si="140"/>
        <v>20.215154933589844</v>
      </c>
      <c r="U659" s="10">
        <f t="shared" ca="1" si="140"/>
        <v>-0.56156880261244357</v>
      </c>
      <c r="V659" s="10">
        <f t="shared" ca="1" si="140"/>
        <v>20.128817034817416</v>
      </c>
      <c r="W659" s="10">
        <f t="shared" ca="1" si="140"/>
        <v>-0.55917037081249021</v>
      </c>
      <c r="X659" s="10">
        <f t="shared" ca="1" si="140"/>
        <v>20.206782928073498</v>
      </c>
      <c r="Y659" s="10">
        <f t="shared" ca="1" si="140"/>
        <v>-0.5610719491008257</v>
      </c>
      <c r="Z659" s="10">
        <f t="shared" ca="1" si="140"/>
        <v>20.155856551169578</v>
      </c>
      <c r="AA659" s="10">
        <f t="shared" ca="1" si="140"/>
        <v>-0.55992151760661502</v>
      </c>
      <c r="AB659" s="10">
        <f t="shared" ca="1" si="140"/>
        <v>20.180009196090868</v>
      </c>
      <c r="AC659" s="10">
        <f t="shared" ca="1" si="140"/>
        <v>-0.56059246828361597</v>
      </c>
      <c r="AD659" s="11">
        <f t="shared" ca="1" si="138"/>
        <v>-6.8367039929617235</v>
      </c>
    </row>
    <row r="660" spans="1:30" x14ac:dyDescent="0.25">
      <c r="A660">
        <v>1006554</v>
      </c>
      <c r="B660" s="2">
        <v>102</v>
      </c>
      <c r="C660" s="2">
        <v>1585</v>
      </c>
      <c r="D660" s="2">
        <v>6920</v>
      </c>
      <c r="E660">
        <v>36</v>
      </c>
      <c r="F660" s="10">
        <f t="shared" ref="F660:O669" ca="1" si="141">IFERROR(INDEX((INDIRECT("'"&amp;F$2&amp;F$3)),MATCH($A660,INDIRECT("'"&amp;F$2&amp;$A$1),0))*INDEX(F$4:F$8,MATCH($B660,$E$4:$E$8,0)),0)</f>
        <v>10.664034172186311</v>
      </c>
      <c r="G660" s="10">
        <f t="shared" ca="1" si="141"/>
        <v>-0.29626889195763789</v>
      </c>
      <c r="H660" s="10">
        <f t="shared" ca="1" si="141"/>
        <v>10.630362949531591</v>
      </c>
      <c r="I660" s="10">
        <f t="shared" ca="1" si="141"/>
        <v>-0.29533343585671962</v>
      </c>
      <c r="J660" s="10">
        <f t="shared" ca="1" si="141"/>
        <v>10.587164109930219</v>
      </c>
      <c r="K660" s="10">
        <f t="shared" ca="1" si="141"/>
        <v>-0.29386093724892487</v>
      </c>
      <c r="L660" s="10">
        <f t="shared" ca="1" si="141"/>
        <v>10.535616762980654</v>
      </c>
      <c r="M660" s="10">
        <f t="shared" ca="1" si="141"/>
        <v>-0.29270119113081</v>
      </c>
      <c r="N660" s="10">
        <f t="shared" ca="1" si="141"/>
        <v>10.48794221005134</v>
      </c>
      <c r="O660" s="10">
        <f t="shared" ca="1" si="141"/>
        <v>-0.2913766935961169</v>
      </c>
      <c r="P660" s="10">
        <f t="shared" ref="P660:AC669" ca="1" si="142">IFERROR(INDEX((INDIRECT("'"&amp;P$2&amp;P$3)),MATCH($A660,INDIRECT("'"&amp;P$2&amp;$A$1),0))*INDEX(P$4:P$8,MATCH($B660,$E$4:$E$8,0)),0)</f>
        <v>10.473606898866016</v>
      </c>
      <c r="Q660" s="10">
        <f t="shared" ca="1" si="142"/>
        <v>-0.29097842904705712</v>
      </c>
      <c r="R660" s="10">
        <f t="shared" ca="1" si="142"/>
        <v>10.464461549957127</v>
      </c>
      <c r="S660" s="10">
        <f t="shared" ca="1" si="142"/>
        <v>-0.2907243523680017</v>
      </c>
      <c r="T660" s="10">
        <f t="shared" ca="1" si="142"/>
        <v>10.277978169847522</v>
      </c>
      <c r="U660" s="10">
        <f t="shared" ca="1" si="142"/>
        <v>-0.28554345895547983</v>
      </c>
      <c r="V660" s="10">
        <f t="shared" ca="1" si="142"/>
        <v>10.234081447723515</v>
      </c>
      <c r="W660" s="10">
        <f t="shared" ca="1" si="142"/>
        <v>-0.28406065447583662</v>
      </c>
      <c r="X660" s="10">
        <f t="shared" ca="1" si="142"/>
        <v>10.273721596488695</v>
      </c>
      <c r="Y660" s="10">
        <f t="shared" ca="1" si="142"/>
        <v>-0.28542520255717935</v>
      </c>
      <c r="Z660" s="10">
        <f t="shared" ca="1" si="142"/>
        <v>10.247829131562879</v>
      </c>
      <c r="AA660" s="10">
        <f t="shared" ca="1" si="142"/>
        <v>-0.28470585641014329</v>
      </c>
      <c r="AB660" s="10">
        <f t="shared" ca="1" si="142"/>
        <v>10.260109045224713</v>
      </c>
      <c r="AC660" s="10">
        <f t="shared" ca="1" si="142"/>
        <v>-0.28504701777133024</v>
      </c>
      <c r="AD660" s="11">
        <f t="shared" ca="1" si="138"/>
        <v>-3.4760261213752379</v>
      </c>
    </row>
    <row r="661" spans="1:30" x14ac:dyDescent="0.25">
      <c r="A661">
        <v>1006555</v>
      </c>
      <c r="B661" s="2">
        <v>102</v>
      </c>
      <c r="C661" s="2">
        <v>1585</v>
      </c>
      <c r="D661" s="2">
        <v>6920</v>
      </c>
      <c r="E661">
        <v>36</v>
      </c>
      <c r="F661" s="10">
        <f t="shared" ca="1" si="141"/>
        <v>6.1357836170523017</v>
      </c>
      <c r="G661" s="10">
        <f t="shared" ca="1" si="141"/>
        <v>-0.17035461287564177</v>
      </c>
      <c r="H661" s="10">
        <f t="shared" ca="1" si="141"/>
        <v>6.1164101479696731</v>
      </c>
      <c r="I661" s="10">
        <f t="shared" ca="1" si="141"/>
        <v>-0.16981672561761377</v>
      </c>
      <c r="J661" s="10">
        <f t="shared" ca="1" si="141"/>
        <v>6.0915547575965734</v>
      </c>
      <c r="K661" s="10">
        <f t="shared" ca="1" si="141"/>
        <v>-0.16939898328900027</v>
      </c>
      <c r="L661" s="10">
        <f t="shared" ca="1" si="141"/>
        <v>6.0618958722433574</v>
      </c>
      <c r="M661" s="10">
        <f t="shared" ca="1" si="141"/>
        <v>-0.16830318490021573</v>
      </c>
      <c r="N661" s="10">
        <f t="shared" ca="1" si="141"/>
        <v>6.0344652830225423</v>
      </c>
      <c r="O661" s="10">
        <f t="shared" ca="1" si="141"/>
        <v>-0.1675415988177672</v>
      </c>
      <c r="P661" s="10">
        <f t="shared" ca="1" si="142"/>
        <v>6.0262171504588196</v>
      </c>
      <c r="Q661" s="10">
        <f t="shared" ca="1" si="142"/>
        <v>-0.16758202117339768</v>
      </c>
      <c r="R661" s="10">
        <f t="shared" ca="1" si="142"/>
        <v>6.020955175384346</v>
      </c>
      <c r="S661" s="10">
        <f t="shared" ca="1" si="142"/>
        <v>-0.16716650261160096</v>
      </c>
      <c r="T661" s="10">
        <f t="shared" ca="1" si="142"/>
        <v>5.9136579133863121</v>
      </c>
      <c r="U661" s="10">
        <f t="shared" ca="1" si="142"/>
        <v>-0.16445188099102634</v>
      </c>
      <c r="V661" s="10">
        <f t="shared" ca="1" si="142"/>
        <v>5.8884009811501734</v>
      </c>
      <c r="W661" s="10">
        <f t="shared" ca="1" si="142"/>
        <v>-0.16348625248331283</v>
      </c>
      <c r="X661" s="10">
        <f t="shared" ca="1" si="142"/>
        <v>5.9112088014781765</v>
      </c>
      <c r="Y661" s="10">
        <f t="shared" ca="1" si="142"/>
        <v>-0.16411949147037813</v>
      </c>
      <c r="Z661" s="10">
        <f t="shared" ca="1" si="142"/>
        <v>5.8963110095608098</v>
      </c>
      <c r="AA661" s="10">
        <f t="shared" ca="1" si="142"/>
        <v>-0.16396948396954547</v>
      </c>
      <c r="AB661" s="10">
        <f t="shared" ca="1" si="142"/>
        <v>5.9033765245290208</v>
      </c>
      <c r="AC661" s="10">
        <f t="shared" ca="1" si="142"/>
        <v>-0.16390203521851487</v>
      </c>
      <c r="AD661" s="11">
        <f t="shared" ca="1" si="138"/>
        <v>-2.0000927734180149</v>
      </c>
    </row>
    <row r="662" spans="1:30" x14ac:dyDescent="0.25">
      <c r="A662">
        <v>1006556</v>
      </c>
      <c r="B662" s="2">
        <v>102</v>
      </c>
      <c r="C662" s="2">
        <v>1585</v>
      </c>
      <c r="D662" s="2">
        <v>6920</v>
      </c>
      <c r="E662">
        <v>36</v>
      </c>
      <c r="F662" s="10">
        <f t="shared" ca="1" si="141"/>
        <v>2.049193169373662</v>
      </c>
      <c r="G662" s="10">
        <f t="shared" ca="1" si="141"/>
        <v>-5.6784870958547257E-2</v>
      </c>
      <c r="H662" s="10">
        <f t="shared" ca="1" si="141"/>
        <v>2.0427229313423108</v>
      </c>
      <c r="I662" s="10">
        <f t="shared" ca="1" si="141"/>
        <v>-5.6879032090923778E-2</v>
      </c>
      <c r="J662" s="10">
        <f t="shared" ca="1" si="141"/>
        <v>2.0344218732617878</v>
      </c>
      <c r="K662" s="10">
        <f t="shared" ca="1" si="141"/>
        <v>-5.6375545885567611E-2</v>
      </c>
      <c r="L662" s="10">
        <f t="shared" ca="1" si="141"/>
        <v>2.0245165719881024</v>
      </c>
      <c r="M662" s="10">
        <f t="shared" ca="1" si="141"/>
        <v>-5.637208125482266E-2</v>
      </c>
      <c r="N662" s="10">
        <f t="shared" ca="1" si="141"/>
        <v>2.0153554640398084</v>
      </c>
      <c r="O662" s="10">
        <f t="shared" ca="1" si="141"/>
        <v>-5.5847199605922396E-2</v>
      </c>
      <c r="P662" s="10">
        <f t="shared" ca="1" si="142"/>
        <v>2.0126008009088117</v>
      </c>
      <c r="Q662" s="10">
        <f t="shared" ca="1" si="142"/>
        <v>-5.6040290038692479E-2</v>
      </c>
      <c r="R662" s="10">
        <f t="shared" ca="1" si="142"/>
        <v>2.0108434372120119</v>
      </c>
      <c r="S662" s="10">
        <f t="shared" ca="1" si="142"/>
        <v>-5.5722167537200315E-2</v>
      </c>
      <c r="T662" s="10">
        <f t="shared" ca="1" si="142"/>
        <v>1.9750089244420688</v>
      </c>
      <c r="U662" s="10">
        <f t="shared" ca="1" si="142"/>
        <v>-5.4993555058092412E-2</v>
      </c>
      <c r="V662" s="10">
        <f t="shared" ca="1" si="142"/>
        <v>1.9665737617557921</v>
      </c>
      <c r="W662" s="10">
        <f t="shared" ca="1" si="142"/>
        <v>-5.4495417494437606E-2</v>
      </c>
      <c r="X662" s="10">
        <f t="shared" ca="1" si="142"/>
        <v>1.9741909843538239</v>
      </c>
      <c r="Y662" s="10">
        <f t="shared" ca="1" si="142"/>
        <v>-5.497077975175306E-2</v>
      </c>
      <c r="Z662" s="10">
        <f t="shared" ca="1" si="142"/>
        <v>1.9692155068368244</v>
      </c>
      <c r="AA662" s="10">
        <f t="shared" ca="1" si="142"/>
        <v>-5.4568622478610787E-2</v>
      </c>
      <c r="AB662" s="10">
        <f t="shared" ca="1" si="142"/>
        <v>1.9715752062517007</v>
      </c>
      <c r="AC662" s="10">
        <f t="shared" ca="1" si="142"/>
        <v>-5.4897944163367303E-2</v>
      </c>
      <c r="AD662" s="11">
        <f t="shared" ca="1" si="138"/>
        <v>-0.66794750631793776</v>
      </c>
    </row>
    <row r="663" spans="1:30" x14ac:dyDescent="0.25">
      <c r="A663">
        <v>1006557</v>
      </c>
      <c r="B663" s="2">
        <v>102</v>
      </c>
      <c r="C663" s="2">
        <v>1585</v>
      </c>
      <c r="D663" s="2">
        <v>6920</v>
      </c>
      <c r="E663">
        <v>36</v>
      </c>
      <c r="F663" s="10">
        <f t="shared" ca="1" si="141"/>
        <v>6.6155746281948105</v>
      </c>
      <c r="G663" s="10">
        <f t="shared" ca="1" si="141"/>
        <v>-0.18379644223297906</v>
      </c>
      <c r="H663" s="10">
        <f t="shared" ca="1" si="141"/>
        <v>6.5946862399265278</v>
      </c>
      <c r="I663" s="10">
        <f t="shared" ca="1" si="141"/>
        <v>-0.18321611298518717</v>
      </c>
      <c r="J663" s="10">
        <f t="shared" ca="1" si="141"/>
        <v>6.5678872684847756</v>
      </c>
      <c r="K663" s="10">
        <f t="shared" ca="1" si="141"/>
        <v>-0.18247157363927682</v>
      </c>
      <c r="L663" s="10">
        <f t="shared" ca="1" si="141"/>
        <v>6.5359091901024193</v>
      </c>
      <c r="M663" s="10">
        <f t="shared" ca="1" si="141"/>
        <v>-0.18158314634966916</v>
      </c>
      <c r="N663" s="10">
        <f t="shared" ca="1" si="141"/>
        <v>6.506333650707365</v>
      </c>
      <c r="O663" s="10">
        <f t="shared" ca="1" si="141"/>
        <v>-0.18076146732351697</v>
      </c>
      <c r="P663" s="10">
        <f t="shared" ca="1" si="142"/>
        <v>6.4974405508322484</v>
      </c>
      <c r="Q663" s="10">
        <f t="shared" ca="1" si="142"/>
        <v>-0.18051439579771134</v>
      </c>
      <c r="R663" s="10">
        <f t="shared" ca="1" si="142"/>
        <v>6.4917671126914156</v>
      </c>
      <c r="S663" s="10">
        <f t="shared" ca="1" si="142"/>
        <v>-0.18035677415422327</v>
      </c>
      <c r="T663" s="10">
        <f t="shared" ca="1" si="142"/>
        <v>6.3760796816392142</v>
      </c>
      <c r="U663" s="10">
        <f t="shared" ca="1" si="142"/>
        <v>-0.17714270138904767</v>
      </c>
      <c r="V663" s="10">
        <f t="shared" ca="1" si="142"/>
        <v>6.3488477695452046</v>
      </c>
      <c r="W663" s="10">
        <f t="shared" ca="1" si="142"/>
        <v>-0.17638613391919419</v>
      </c>
      <c r="X663" s="10">
        <f t="shared" ca="1" si="142"/>
        <v>6.3734390600638307</v>
      </c>
      <c r="Y663" s="10">
        <f t="shared" ca="1" si="142"/>
        <v>-0.17706933862343535</v>
      </c>
      <c r="Z663" s="10">
        <f t="shared" ca="1" si="142"/>
        <v>6.3573763270250137</v>
      </c>
      <c r="AA663" s="10">
        <f t="shared" ca="1" si="142"/>
        <v>-0.17635946105406097</v>
      </c>
      <c r="AB663" s="10">
        <f t="shared" ca="1" si="142"/>
        <v>6.3649943338642583</v>
      </c>
      <c r="AC663" s="10">
        <f t="shared" ca="1" si="142"/>
        <v>-0.17683472398776967</v>
      </c>
      <c r="AD663" s="11">
        <f t="shared" ca="1" si="138"/>
        <v>-2.1564922714560715</v>
      </c>
    </row>
    <row r="664" spans="1:30" x14ac:dyDescent="0.25">
      <c r="A664">
        <v>1006558</v>
      </c>
      <c r="B664" s="2">
        <v>102</v>
      </c>
      <c r="C664" s="2">
        <v>1585</v>
      </c>
      <c r="D664" s="2">
        <v>6920</v>
      </c>
      <c r="E664">
        <v>36</v>
      </c>
      <c r="F664" s="10">
        <f t="shared" ca="1" si="141"/>
        <v>2.5251436578426452</v>
      </c>
      <c r="G664" s="10">
        <f t="shared" ca="1" si="141"/>
        <v>-7.022670031588453E-2</v>
      </c>
      <c r="H664" s="10">
        <f t="shared" ca="1" si="141"/>
        <v>2.5171706269084297</v>
      </c>
      <c r="I664" s="10">
        <f t="shared" ca="1" si="141"/>
        <v>-7.0004962573444657E-2</v>
      </c>
      <c r="J664" s="10">
        <f t="shared" ca="1" si="141"/>
        <v>2.5069415452978254</v>
      </c>
      <c r="K664" s="10">
        <f t="shared" ca="1" si="141"/>
        <v>-6.9448136235844157E-2</v>
      </c>
      <c r="L664" s="10">
        <f t="shared" ca="1" si="141"/>
        <v>2.4947356151473201</v>
      </c>
      <c r="M664" s="10">
        <f t="shared" ca="1" si="141"/>
        <v>-6.9381023082858664E-2</v>
      </c>
      <c r="N664" s="10">
        <f t="shared" ca="1" si="141"/>
        <v>2.4834467264372737</v>
      </c>
      <c r="O664" s="10">
        <f t="shared" ca="1" si="141"/>
        <v>-6.9067068111672153E-2</v>
      </c>
      <c r="P664" s="10">
        <f t="shared" ca="1" si="142"/>
        <v>2.4800522586834819</v>
      </c>
      <c r="Q664" s="10">
        <f t="shared" ca="1" si="142"/>
        <v>-6.8703240191666251E-2</v>
      </c>
      <c r="R664" s="10">
        <f t="shared" ca="1" si="142"/>
        <v>2.4778867255069033</v>
      </c>
      <c r="S664" s="10">
        <f t="shared" ca="1" si="142"/>
        <v>-6.8912439079822627E-2</v>
      </c>
      <c r="T664" s="10">
        <f t="shared" ca="1" si="142"/>
        <v>2.4337292034122147</v>
      </c>
      <c r="U664" s="10">
        <f t="shared" ca="1" si="142"/>
        <v>-6.741998336448829E-2</v>
      </c>
      <c r="V664" s="10">
        <f t="shared" ca="1" si="142"/>
        <v>2.4233348697405708</v>
      </c>
      <c r="W664" s="10">
        <f t="shared" ca="1" si="142"/>
        <v>-6.7395298930318981E-2</v>
      </c>
      <c r="X664" s="10">
        <f t="shared" ca="1" si="142"/>
        <v>2.4327212866100334</v>
      </c>
      <c r="Y664" s="10">
        <f t="shared" ca="1" si="142"/>
        <v>-6.7656344309849917E-2</v>
      </c>
      <c r="Z664" s="10">
        <f t="shared" ca="1" si="142"/>
        <v>2.4265901928290452</v>
      </c>
      <c r="AA664" s="10">
        <f t="shared" ca="1" si="142"/>
        <v>-6.7222216096839371E-2</v>
      </c>
      <c r="AB664" s="10">
        <f t="shared" ca="1" si="142"/>
        <v>2.4294979616528654</v>
      </c>
      <c r="AC664" s="10">
        <f t="shared" ca="1" si="142"/>
        <v>-6.756670050875975E-2</v>
      </c>
      <c r="AD664" s="11">
        <f t="shared" ca="1" si="138"/>
        <v>-0.82300411280144947</v>
      </c>
    </row>
    <row r="665" spans="1:30" x14ac:dyDescent="0.25">
      <c r="A665">
        <v>1006559</v>
      </c>
      <c r="B665" s="2">
        <v>102</v>
      </c>
      <c r="C665" s="2">
        <v>1585</v>
      </c>
      <c r="D665" s="2">
        <v>6920</v>
      </c>
      <c r="E665">
        <v>36</v>
      </c>
      <c r="F665" s="10">
        <f t="shared" ca="1" si="141"/>
        <v>3.6704423836974027</v>
      </c>
      <c r="G665" s="10">
        <f t="shared" ca="1" si="141"/>
        <v>-0.10204817389651971</v>
      </c>
      <c r="H665" s="10">
        <f t="shared" ca="1" si="141"/>
        <v>3.6588531220026934</v>
      </c>
      <c r="I665" s="10">
        <f t="shared" ca="1" si="141"/>
        <v>-0.10145250435448423</v>
      </c>
      <c r="J665" s="10">
        <f t="shared" ca="1" si="141"/>
        <v>3.6439845601395882</v>
      </c>
      <c r="K665" s="10">
        <f t="shared" ca="1" si="141"/>
        <v>-0.10131257521464325</v>
      </c>
      <c r="L665" s="10">
        <f t="shared" ca="1" si="141"/>
        <v>3.6262425345650349</v>
      </c>
      <c r="M665" s="10">
        <f t="shared" ca="1" si="141"/>
        <v>-0.100819299167279</v>
      </c>
      <c r="N665" s="10">
        <f t="shared" ca="1" si="141"/>
        <v>3.6098334817741149</v>
      </c>
      <c r="O665" s="10">
        <f t="shared" ca="1" si="141"/>
        <v>-0.10009329011496237</v>
      </c>
      <c r="P665" s="10">
        <f t="shared" ca="1" si="142"/>
        <v>3.6048994265274299</v>
      </c>
      <c r="Q665" s="10">
        <f t="shared" ca="1" si="142"/>
        <v>-0.10022590333843077</v>
      </c>
      <c r="R665" s="10">
        <f t="shared" ca="1" si="142"/>
        <v>3.6017516987813543</v>
      </c>
      <c r="S665" s="10">
        <f t="shared" ca="1" si="142"/>
        <v>-0.10013838803786725</v>
      </c>
      <c r="T665" s="10">
        <f t="shared" ca="1" si="142"/>
        <v>3.5375661859484446</v>
      </c>
      <c r="U665" s="10">
        <f t="shared" ca="1" si="142"/>
        <v>-9.8089465993039832E-2</v>
      </c>
      <c r="V665" s="10">
        <f t="shared" ca="1" si="142"/>
        <v>3.5224574206549528</v>
      </c>
      <c r="W665" s="10">
        <f t="shared" ca="1" si="142"/>
        <v>-9.7933793758119767E-2</v>
      </c>
      <c r="X665" s="10">
        <f t="shared" ca="1" si="142"/>
        <v>3.5361011205695001</v>
      </c>
      <c r="Y665" s="10">
        <f t="shared" ca="1" si="142"/>
        <v>-9.8313125325250675E-2</v>
      </c>
      <c r="Z665" s="10">
        <f t="shared" ca="1" si="142"/>
        <v>3.5271892210812195</v>
      </c>
      <c r="AA665" s="10">
        <f t="shared" ca="1" si="142"/>
        <v>-9.7801734007558469E-2</v>
      </c>
      <c r="AB665" s="10">
        <f t="shared" ca="1" si="142"/>
        <v>3.5314158312781467</v>
      </c>
      <c r="AC665" s="10">
        <f t="shared" ca="1" si="142"/>
        <v>-9.8182861676791522E-2</v>
      </c>
      <c r="AD665" s="11">
        <f t="shared" ca="1" si="138"/>
        <v>-1.1964111148849468</v>
      </c>
    </row>
    <row r="666" spans="1:30" x14ac:dyDescent="0.25">
      <c r="A666">
        <v>1006563</v>
      </c>
      <c r="B666" s="2">
        <v>102</v>
      </c>
      <c r="C666" s="2">
        <v>1585</v>
      </c>
      <c r="D666" s="2">
        <v>6920</v>
      </c>
      <c r="E666">
        <v>36</v>
      </c>
      <c r="F666" s="10">
        <f t="shared" ca="1" si="141"/>
        <v>45.491814037047185</v>
      </c>
      <c r="G666" s="10">
        <f t="shared" ca="1" si="141"/>
        <v>-1.2635319595897039</v>
      </c>
      <c r="H666" s="10">
        <f t="shared" ca="1" si="141"/>
        <v>45.34817561891424</v>
      </c>
      <c r="I666" s="10">
        <f t="shared" ca="1" si="141"/>
        <v>-1.2598158694369512</v>
      </c>
      <c r="J666" s="10">
        <f t="shared" ca="1" si="141"/>
        <v>45.163893240779387</v>
      </c>
      <c r="K666" s="10">
        <f t="shared" ca="1" si="141"/>
        <v>-1.2544239823619538</v>
      </c>
      <c r="L666" s="10">
        <f t="shared" ca="1" si="141"/>
        <v>44.943996878514454</v>
      </c>
      <c r="M666" s="10">
        <f t="shared" ca="1" si="141"/>
        <v>-1.2485873958700384</v>
      </c>
      <c r="N666" s="10">
        <f t="shared" ca="1" si="141"/>
        <v>44.740621508448932</v>
      </c>
      <c r="O666" s="10">
        <f t="shared" ca="1" si="141"/>
        <v>-1.2426676395404763</v>
      </c>
      <c r="P666" s="10">
        <f t="shared" ca="1" si="142"/>
        <v>44.679468355704273</v>
      </c>
      <c r="Q666" s="10">
        <f t="shared" ca="1" si="142"/>
        <v>-1.2412385394627703</v>
      </c>
      <c r="R666" s="10">
        <f t="shared" ca="1" si="142"/>
        <v>44.640455116891502</v>
      </c>
      <c r="S666" s="10">
        <f t="shared" ca="1" si="142"/>
        <v>-1.2398855250064962</v>
      </c>
      <c r="T666" s="10">
        <f t="shared" ca="1" si="142"/>
        <v>43.8449337305223</v>
      </c>
      <c r="U666" s="10">
        <f t="shared" ca="1" si="142"/>
        <v>-1.2180543661184218</v>
      </c>
      <c r="V666" s="10">
        <f t="shared" ca="1" si="142"/>
        <v>43.657674248092135</v>
      </c>
      <c r="W666" s="10">
        <f t="shared" ca="1" si="142"/>
        <v>-1.2125888549728485</v>
      </c>
      <c r="X666" s="10">
        <f t="shared" ca="1" si="142"/>
        <v>43.82677557005993</v>
      </c>
      <c r="Y666" s="10">
        <f t="shared" ca="1" si="142"/>
        <v>-1.2175499149823383</v>
      </c>
      <c r="Z666" s="10">
        <f t="shared" ca="1" si="142"/>
        <v>43.716320635243783</v>
      </c>
      <c r="AA666" s="10">
        <f t="shared" ca="1" si="142"/>
        <v>-1.2142177542825185</v>
      </c>
      <c r="AB666" s="10">
        <f t="shared" ca="1" si="142"/>
        <v>43.768705646363891</v>
      </c>
      <c r="AC666" s="10">
        <f t="shared" ca="1" si="142"/>
        <v>-1.2159366767338131</v>
      </c>
      <c r="AD666" s="11">
        <f t="shared" ca="1" si="138"/>
        <v>-14.828498478358332</v>
      </c>
    </row>
    <row r="667" spans="1:30" x14ac:dyDescent="0.25">
      <c r="A667">
        <v>1006566</v>
      </c>
      <c r="B667" s="2">
        <v>102</v>
      </c>
      <c r="C667" s="2">
        <v>1585</v>
      </c>
      <c r="D667" s="2">
        <v>6920</v>
      </c>
      <c r="E667">
        <v>36</v>
      </c>
      <c r="F667" s="10">
        <f t="shared" ca="1" si="141"/>
        <v>5.0524819000701617</v>
      </c>
      <c r="G667" s="10">
        <f t="shared" ca="1" si="141"/>
        <v>-0.14017907758366016</v>
      </c>
      <c r="H667" s="10">
        <f t="shared" ca="1" si="141"/>
        <v>5.0365289088972798</v>
      </c>
      <c r="I667" s="10">
        <f t="shared" ca="1" si="141"/>
        <v>-0.14000992514688931</v>
      </c>
      <c r="J667" s="10">
        <f t="shared" ca="1" si="141"/>
        <v>5.0160618556540308</v>
      </c>
      <c r="K667" s="10">
        <f t="shared" ca="1" si="141"/>
        <v>-0.13916861810398576</v>
      </c>
      <c r="L667" s="10">
        <f t="shared" ca="1" si="141"/>
        <v>4.9916393872659794</v>
      </c>
      <c r="M667" s="10">
        <f t="shared" ca="1" si="141"/>
        <v>-0.13876204616571733</v>
      </c>
      <c r="N667" s="10">
        <f t="shared" ca="1" si="141"/>
        <v>4.9690517987530383</v>
      </c>
      <c r="O667" s="10">
        <f t="shared" ca="1" si="141"/>
        <v>-0.13813413622334431</v>
      </c>
      <c r="P667" s="10">
        <f t="shared" ca="1" si="142"/>
        <v>4.9622599131376832</v>
      </c>
      <c r="Q667" s="10">
        <f t="shared" ca="1" si="142"/>
        <v>-0.1376759048546724</v>
      </c>
      <c r="R667" s="10">
        <f t="shared" ca="1" si="142"/>
        <v>4.9579269647350515</v>
      </c>
      <c r="S667" s="10">
        <f t="shared" ca="1" si="142"/>
        <v>-0.13809406737480079</v>
      </c>
      <c r="T667" s="10">
        <f t="shared" ca="1" si="142"/>
        <v>4.8695735435574328</v>
      </c>
      <c r="U667" s="10">
        <f t="shared" ca="1" si="142"/>
        <v>-0.13510435882060204</v>
      </c>
      <c r="V667" s="10">
        <f t="shared" ca="1" si="142"/>
        <v>4.8487758425727145</v>
      </c>
      <c r="W667" s="10">
        <f t="shared" ca="1" si="142"/>
        <v>-0.13479059786063796</v>
      </c>
      <c r="X667" s="10">
        <f t="shared" ca="1" si="142"/>
        <v>4.8675568339797497</v>
      </c>
      <c r="Y667" s="10">
        <f t="shared" ca="1" si="142"/>
        <v>-0.1350484060247395</v>
      </c>
      <c r="Z667" s="10">
        <f t="shared" ca="1" si="142"/>
        <v>4.8552893179277952</v>
      </c>
      <c r="AA667" s="10">
        <f t="shared" ca="1" si="142"/>
        <v>-0.13497166526110496</v>
      </c>
      <c r="AB667" s="10">
        <f t="shared" ca="1" si="142"/>
        <v>4.8611073826966296</v>
      </c>
      <c r="AC667" s="10">
        <f t="shared" ca="1" si="142"/>
        <v>-0.1351334010175195</v>
      </c>
      <c r="AD667" s="11">
        <f t="shared" ca="1" si="138"/>
        <v>-1.6470722044376742</v>
      </c>
    </row>
    <row r="668" spans="1:30" x14ac:dyDescent="0.25">
      <c r="A668">
        <v>1006567</v>
      </c>
      <c r="B668" s="2">
        <v>102</v>
      </c>
      <c r="C668" s="2">
        <v>1585</v>
      </c>
      <c r="D668" s="2">
        <v>6920</v>
      </c>
      <c r="E668">
        <v>36</v>
      </c>
      <c r="F668" s="10">
        <f t="shared" ca="1" si="141"/>
        <v>6.268007326240804</v>
      </c>
      <c r="G668" s="10">
        <f t="shared" ca="1" si="141"/>
        <v>-0.17419513554916671</v>
      </c>
      <c r="H668" s="10">
        <f t="shared" ca="1" si="141"/>
        <v>6.2482163665649875</v>
      </c>
      <c r="I668" s="10">
        <f t="shared" ca="1" si="141"/>
        <v>-0.17364512200834903</v>
      </c>
      <c r="J668" s="10">
        <f t="shared" ca="1" si="141"/>
        <v>6.2228253523639347</v>
      </c>
      <c r="K668" s="10">
        <f t="shared" ca="1" si="141"/>
        <v>-0.1726671308765694</v>
      </c>
      <c r="L668" s="10">
        <f t="shared" ca="1" si="141"/>
        <v>6.1925273297665528</v>
      </c>
      <c r="M668" s="10">
        <f t="shared" ca="1" si="141"/>
        <v>-0.17209745960005957</v>
      </c>
      <c r="N668" s="10">
        <f t="shared" ca="1" si="141"/>
        <v>6.1645056222015508</v>
      </c>
      <c r="O668" s="10">
        <f t="shared" ca="1" si="141"/>
        <v>-0.17131870410512426</v>
      </c>
      <c r="P668" s="10">
        <f t="shared" ca="1" si="142"/>
        <v>6.1560797456446368</v>
      </c>
      <c r="Q668" s="10">
        <f t="shared" ca="1" si="142"/>
        <v>-0.17081511482947609</v>
      </c>
      <c r="R668" s="10">
        <f t="shared" ca="1" si="142"/>
        <v>6.1507043770893244</v>
      </c>
      <c r="S668" s="10">
        <f t="shared" ca="1" si="142"/>
        <v>-0.17093515162377876</v>
      </c>
      <c r="T668" s="10">
        <f t="shared" ca="1" si="142"/>
        <v>6.0410949015497764</v>
      </c>
      <c r="U668" s="10">
        <f t="shared" ca="1" si="142"/>
        <v>-0.16762458609053166</v>
      </c>
      <c r="V668" s="10">
        <f t="shared" ca="1" si="142"/>
        <v>6.0152936924174156</v>
      </c>
      <c r="W668" s="10">
        <f t="shared" ca="1" si="142"/>
        <v>-0.16717193289356463</v>
      </c>
      <c r="X668" s="10">
        <f t="shared" ca="1" si="142"/>
        <v>6.0385930122490663</v>
      </c>
      <c r="Y668" s="10">
        <f t="shared" ca="1" si="142"/>
        <v>-0.16781944779982302</v>
      </c>
      <c r="Z668" s="10">
        <f t="shared" ca="1" si="142"/>
        <v>6.0233741788105224</v>
      </c>
      <c r="AA668" s="10">
        <f t="shared" ca="1" si="142"/>
        <v>-0.16713288237410262</v>
      </c>
      <c r="AB668" s="10">
        <f t="shared" ca="1" si="142"/>
        <v>6.0305919528306706</v>
      </c>
      <c r="AC668" s="10">
        <f t="shared" ca="1" si="142"/>
        <v>-0.16759708915258767</v>
      </c>
      <c r="AD668" s="11">
        <f t="shared" ca="1" si="138"/>
        <v>-2.0430197569031332</v>
      </c>
    </row>
    <row r="669" spans="1:30" x14ac:dyDescent="0.25">
      <c r="A669">
        <v>1006593</v>
      </c>
      <c r="B669" s="2">
        <v>102</v>
      </c>
      <c r="C669" s="2">
        <v>1585</v>
      </c>
      <c r="D669" s="2">
        <v>6920</v>
      </c>
      <c r="E669">
        <v>36</v>
      </c>
      <c r="F669" s="10">
        <f t="shared" ca="1" si="141"/>
        <v>2.7105860383642777</v>
      </c>
      <c r="G669" s="10">
        <f t="shared" ca="1" si="141"/>
        <v>-7.5164515181845165E-2</v>
      </c>
      <c r="H669" s="10">
        <f t="shared" ca="1" si="141"/>
        <v>2.702027481203932</v>
      </c>
      <c r="I669" s="10">
        <f t="shared" ca="1" si="141"/>
        <v>-7.520064338944249E-2</v>
      </c>
      <c r="J669" s="10">
        <f t="shared" ca="1" si="141"/>
        <v>2.691047192730887</v>
      </c>
      <c r="K669" s="10">
        <f t="shared" ca="1" si="141"/>
        <v>-7.4622703249495298E-2</v>
      </c>
      <c r="L669" s="10">
        <f t="shared" ca="1" si="141"/>
        <v>2.6779448792254938</v>
      </c>
      <c r="M669" s="10">
        <f t="shared" ca="1" si="141"/>
        <v>-7.4530395889789575E-2</v>
      </c>
      <c r="N669" s="10">
        <f t="shared" ca="1" si="141"/>
        <v>2.6658269531696583</v>
      </c>
      <c r="O669" s="10">
        <f t="shared" ca="1" si="141"/>
        <v>-7.3923346338274104E-2</v>
      </c>
      <c r="P669" s="10">
        <f t="shared" ca="1" si="142"/>
        <v>2.6621832013092326</v>
      </c>
      <c r="Q669" s="10">
        <f t="shared" ca="1" si="142"/>
        <v>-7.4091729618463609E-2</v>
      </c>
      <c r="R669" s="10">
        <f t="shared" ca="1" si="142"/>
        <v>2.6598586349520601</v>
      </c>
      <c r="S669" s="10">
        <f t="shared" ca="1" si="142"/>
        <v>-7.375784495262265E-2</v>
      </c>
      <c r="T669" s="10">
        <f t="shared" ca="1" si="142"/>
        <v>2.6124582573510149</v>
      </c>
      <c r="U669" s="10">
        <f t="shared" ca="1" si="142"/>
        <v>-7.2707825196997172E-2</v>
      </c>
      <c r="V669" s="10">
        <f t="shared" ca="1" si="142"/>
        <v>2.6013005809784446</v>
      </c>
      <c r="W669" s="10">
        <f t="shared" ca="1" si="142"/>
        <v>-7.2134030886357031E-2</v>
      </c>
      <c r="X669" s="10">
        <f t="shared" ca="1" si="142"/>
        <v>2.6113763208032306</v>
      </c>
      <c r="Y669" s="10">
        <f t="shared" ca="1" si="142"/>
        <v>-7.2677713614096598E-2</v>
      </c>
      <c r="Z669" s="10">
        <f t="shared" ca="1" si="142"/>
        <v>2.604794969619098</v>
      </c>
      <c r="AA669" s="10">
        <f t="shared" ca="1" si="142"/>
        <v>-7.2230930237388205E-2</v>
      </c>
      <c r="AB669" s="10">
        <f t="shared" ca="1" si="142"/>
        <v>2.6079162801838089</v>
      </c>
      <c r="AC669" s="10">
        <f t="shared" ca="1" si="142"/>
        <v>-7.2581416562144258E-2</v>
      </c>
      <c r="AD669" s="11">
        <f t="shared" ca="1" si="138"/>
        <v>-0.88362309511691617</v>
      </c>
    </row>
    <row r="670" spans="1:30" x14ac:dyDescent="0.25">
      <c r="A670">
        <v>1006594</v>
      </c>
      <c r="B670" s="2">
        <v>102</v>
      </c>
      <c r="C670" s="2">
        <v>1585</v>
      </c>
      <c r="D670" s="2">
        <v>6920</v>
      </c>
      <c r="E670">
        <v>36</v>
      </c>
      <c r="F670" s="10">
        <f t="shared" ref="F670:O679" ca="1" si="143">IFERROR(INDEX((INDIRECT("'"&amp;F$2&amp;F$3)),MATCH($A670,INDIRECT("'"&amp;F$2&amp;$A$1),0))*INDEX(F$4:F$8,MATCH($B670,$E$4:$E$8,0)),0)</f>
        <v>9.8975755757699773</v>
      </c>
      <c r="G670" s="10">
        <f t="shared" ca="1" si="143"/>
        <v>-0.27514601725325072</v>
      </c>
      <c r="H670" s="10">
        <f t="shared" ca="1" si="143"/>
        <v>9.8663244126948548</v>
      </c>
      <c r="I670" s="10">
        <f t="shared" ca="1" si="143"/>
        <v>-0.27400379882262321</v>
      </c>
      <c r="J670" s="10">
        <f t="shared" ca="1" si="143"/>
        <v>9.8262304132912046</v>
      </c>
      <c r="K670" s="10">
        <f t="shared" ca="1" si="143"/>
        <v>-0.27289032356202292</v>
      </c>
      <c r="L670" s="10">
        <f t="shared" ca="1" si="143"/>
        <v>9.7783879407403926</v>
      </c>
      <c r="M670" s="10">
        <f t="shared" ca="1" si="143"/>
        <v>-0.27156166066025145</v>
      </c>
      <c r="N670" s="10">
        <f t="shared" ca="1" si="143"/>
        <v>9.7341399119887946</v>
      </c>
      <c r="O670" s="10">
        <f t="shared" ca="1" si="143"/>
        <v>-0.27033282128084174</v>
      </c>
      <c r="P670" s="10">
        <f t="shared" ref="P670:AC679" ca="1" si="144">IFERROR(INDEX((INDIRECT("'"&amp;P$2&amp;P$3)),MATCH($A670,INDIRECT("'"&amp;P$2&amp;$A$1),0))*INDEX(P$4:P$8,MATCH($B670,$E$4:$E$8,0)),0)</f>
        <v>9.7208349259424267</v>
      </c>
      <c r="Q670" s="10">
        <f t="shared" ca="1" si="144"/>
        <v>-0.27023274475388726</v>
      </c>
      <c r="R670" s="10">
        <f t="shared" ca="1" si="144"/>
        <v>9.7123468828125006</v>
      </c>
      <c r="S670" s="10">
        <f t="shared" ca="1" si="144"/>
        <v>-0.26972759358586823</v>
      </c>
      <c r="T670" s="10">
        <f t="shared" ca="1" si="144"/>
        <v>9.5392666658460303</v>
      </c>
      <c r="U670" s="10">
        <f t="shared" ca="1" si="144"/>
        <v>-0.26492087580869517</v>
      </c>
      <c r="V670" s="10">
        <f t="shared" ca="1" si="144"/>
        <v>9.4985249429918301</v>
      </c>
      <c r="W670" s="10">
        <f t="shared" ca="1" si="144"/>
        <v>-0.26405267510589814</v>
      </c>
      <c r="X670" s="10">
        <f t="shared" ca="1" si="144"/>
        <v>9.5353160261694736</v>
      </c>
      <c r="Y670" s="10">
        <f t="shared" ca="1" si="144"/>
        <v>-0.26481116015027195</v>
      </c>
      <c r="Z670" s="10">
        <f t="shared" ca="1" si="144"/>
        <v>9.5112845363684908</v>
      </c>
      <c r="AA670" s="10">
        <f t="shared" ca="1" si="144"/>
        <v>-0.26414376678052182</v>
      </c>
      <c r="AB670" s="10">
        <f t="shared" ca="1" si="144"/>
        <v>9.5226818529533279</v>
      </c>
      <c r="AC670" s="10">
        <f t="shared" ca="1" si="144"/>
        <v>-0.26446028871006744</v>
      </c>
      <c r="AD670" s="11">
        <f t="shared" ca="1" si="138"/>
        <v>-3.2262837264742004</v>
      </c>
    </row>
    <row r="671" spans="1:30" x14ac:dyDescent="0.25">
      <c r="A671">
        <v>1006597</v>
      </c>
      <c r="B671" s="2">
        <v>102</v>
      </c>
      <c r="C671" s="2">
        <v>1585</v>
      </c>
      <c r="D671" s="2">
        <v>6920</v>
      </c>
      <c r="E671">
        <v>36</v>
      </c>
      <c r="F671" s="10">
        <f t="shared" ca="1" si="143"/>
        <v>37.563877946699286</v>
      </c>
      <c r="G671" s="10">
        <f t="shared" ca="1" si="143"/>
        <v>-1.0435248750063468</v>
      </c>
      <c r="H671" s="10">
        <f t="shared" ca="1" si="143"/>
        <v>37.445271640896465</v>
      </c>
      <c r="I671" s="10">
        <f t="shared" ca="1" si="143"/>
        <v>-1.040229990739779</v>
      </c>
      <c r="J671" s="10">
        <f t="shared" ca="1" si="143"/>
        <v>37.293104467383721</v>
      </c>
      <c r="K671" s="10">
        <f t="shared" ca="1" si="143"/>
        <v>-1.035730439627119</v>
      </c>
      <c r="L671" s="10">
        <f t="shared" ca="1" si="143"/>
        <v>37.111529819551109</v>
      </c>
      <c r="M671" s="10">
        <f t="shared" ca="1" si="143"/>
        <v>-1.0309586398718529</v>
      </c>
      <c r="N671" s="10">
        <f t="shared" ca="1" si="143"/>
        <v>36.943597022404695</v>
      </c>
      <c r="O671" s="10">
        <f t="shared" ca="1" si="143"/>
        <v>-1.0262934652218783</v>
      </c>
      <c r="P671" s="10">
        <f t="shared" ca="1" si="144"/>
        <v>36.8931011339821</v>
      </c>
      <c r="Q671" s="10">
        <f t="shared" ca="1" si="144"/>
        <v>-1.0246212645055168</v>
      </c>
      <c r="R671" s="10">
        <f t="shared" ca="1" si="144"/>
        <v>36.860886798895898</v>
      </c>
      <c r="S671" s="10">
        <f t="shared" ca="1" si="144"/>
        <v>-1.0239957744517392</v>
      </c>
      <c r="T671" s="10">
        <f t="shared" ca="1" si="144"/>
        <v>36.204002282546959</v>
      </c>
      <c r="U671" s="10">
        <f t="shared" ca="1" si="144"/>
        <v>-1.0054831244515645</v>
      </c>
      <c r="V671" s="10">
        <f t="shared" ca="1" si="144"/>
        <v>36.049376829786596</v>
      </c>
      <c r="W671" s="10">
        <f t="shared" ca="1" si="144"/>
        <v>-1.0014520200427084</v>
      </c>
      <c r="X671" s="10">
        <f t="shared" ca="1" si="144"/>
        <v>36.189008575705778</v>
      </c>
      <c r="Y671" s="10">
        <f t="shared" ca="1" si="144"/>
        <v>-1.0053309912291761</v>
      </c>
      <c r="Z671" s="10">
        <f t="shared" ca="1" si="144"/>
        <v>36.09780281093532</v>
      </c>
      <c r="AA671" s="10">
        <f t="shared" ca="1" si="144"/>
        <v>-1.0025336777109026</v>
      </c>
      <c r="AB671" s="10">
        <f t="shared" ca="1" si="144"/>
        <v>36.141058596742184</v>
      </c>
      <c r="AC671" s="10">
        <f t="shared" ca="1" si="144"/>
        <v>-1.0039989403723519</v>
      </c>
      <c r="AD671" s="11">
        <f t="shared" ca="1" si="138"/>
        <v>-12.244153203230935</v>
      </c>
    </row>
    <row r="672" spans="1:30" x14ac:dyDescent="0.25">
      <c r="A672">
        <v>1006598</v>
      </c>
      <c r="B672" s="2">
        <v>102</v>
      </c>
      <c r="C672" s="2">
        <v>1585</v>
      </c>
      <c r="D672" s="2">
        <v>6920</v>
      </c>
      <c r="E672">
        <v>36</v>
      </c>
      <c r="F672" s="10">
        <f t="shared" ca="1" si="143"/>
        <v>4.0514770975206975</v>
      </c>
      <c r="G672" s="10">
        <f t="shared" ca="1" si="143"/>
        <v>-0.11274677277276776</v>
      </c>
      <c r="H672" s="10">
        <f t="shared" ca="1" si="143"/>
        <v>4.0386847353406408</v>
      </c>
      <c r="I672" s="10">
        <f t="shared" ca="1" si="143"/>
        <v>-0.11211732287153243</v>
      </c>
      <c r="J672" s="10">
        <f t="shared" ca="1" si="143"/>
        <v>4.022272643400715</v>
      </c>
      <c r="K672" s="10">
        <f t="shared" ca="1" si="143"/>
        <v>-0.1116617092419455</v>
      </c>
      <c r="L672" s="10">
        <f t="shared" ca="1" si="143"/>
        <v>4.0026887887138258</v>
      </c>
      <c r="M672" s="10">
        <f t="shared" ca="1" si="143"/>
        <v>-0.11111804478114082</v>
      </c>
      <c r="N672" s="10">
        <f t="shared" ca="1" si="143"/>
        <v>3.9845762849268982</v>
      </c>
      <c r="O672" s="10">
        <f t="shared" ca="1" si="143"/>
        <v>-0.11088501950741116</v>
      </c>
      <c r="P672" s="10">
        <f t="shared" ca="1" si="144"/>
        <v>3.9791300172185058</v>
      </c>
      <c r="Q672" s="10">
        <f t="shared" ca="1" si="144"/>
        <v>-0.11046403324934574</v>
      </c>
      <c r="R672" s="10">
        <f t="shared" ca="1" si="144"/>
        <v>3.9756555186324229</v>
      </c>
      <c r="S672" s="10">
        <f t="shared" ca="1" si="144"/>
        <v>-0.11036757821377841</v>
      </c>
      <c r="T672" s="10">
        <f t="shared" ca="1" si="144"/>
        <v>3.9048068012161865</v>
      </c>
      <c r="U672" s="10">
        <f t="shared" ca="1" si="144"/>
        <v>-0.10840075756643214</v>
      </c>
      <c r="V672" s="10">
        <f t="shared" ca="1" si="144"/>
        <v>3.8881295699292222</v>
      </c>
      <c r="W672" s="10">
        <f t="shared" ca="1" si="144"/>
        <v>-0.10820104632953555</v>
      </c>
      <c r="X672" s="10">
        <f t="shared" ca="1" si="144"/>
        <v>3.9031896449694274</v>
      </c>
      <c r="Y672" s="10">
        <f t="shared" ca="1" si="144"/>
        <v>-0.10835586393374401</v>
      </c>
      <c r="Z672" s="10">
        <f t="shared" ca="1" si="144"/>
        <v>3.8933525864087093</v>
      </c>
      <c r="AA672" s="10">
        <f t="shared" ca="1" si="144"/>
        <v>-0.10808277882236919</v>
      </c>
      <c r="AB672" s="10">
        <f t="shared" ca="1" si="144"/>
        <v>3.8980179680229403</v>
      </c>
      <c r="AC672" s="10">
        <f t="shared" ca="1" si="144"/>
        <v>-0.10821229378356054</v>
      </c>
      <c r="AD672" s="11">
        <f t="shared" ca="1" si="138"/>
        <v>-1.3206132210735635</v>
      </c>
    </row>
    <row r="673" spans="1:30" x14ac:dyDescent="0.25">
      <c r="A673">
        <v>1006605</v>
      </c>
      <c r="B673" s="2">
        <v>102</v>
      </c>
      <c r="C673" s="2">
        <v>1585</v>
      </c>
      <c r="D673" s="2">
        <v>6920</v>
      </c>
      <c r="E673">
        <v>36</v>
      </c>
      <c r="F673" s="10">
        <f t="shared" ca="1" si="143"/>
        <v>66.917267063498485</v>
      </c>
      <c r="G673" s="10">
        <f t="shared" ca="1" si="143"/>
        <v>-1.8588129739860688</v>
      </c>
      <c r="H673" s="10">
        <f t="shared" ca="1" si="143"/>
        <v>66.705978712171074</v>
      </c>
      <c r="I673" s="10">
        <f t="shared" ca="1" si="143"/>
        <v>-1.8529438531158633</v>
      </c>
      <c r="J673" s="10">
        <f t="shared" ca="1" si="143"/>
        <v>66.434904160105418</v>
      </c>
      <c r="K673" s="10">
        <f t="shared" ca="1" si="143"/>
        <v>-1.8454140044473728</v>
      </c>
      <c r="L673" s="10">
        <f t="shared" ca="1" si="143"/>
        <v>66.111442370078947</v>
      </c>
      <c r="M673" s="10">
        <f t="shared" ca="1" si="143"/>
        <v>-1.8364289547244153</v>
      </c>
      <c r="N673" s="10">
        <f t="shared" ca="1" si="143"/>
        <v>65.812282526909598</v>
      </c>
      <c r="O673" s="10">
        <f t="shared" ca="1" si="143"/>
        <v>-1.8281189590808224</v>
      </c>
      <c r="P673" s="10">
        <f t="shared" ca="1" si="144"/>
        <v>65.722327840761963</v>
      </c>
      <c r="Q673" s="10">
        <f t="shared" ca="1" si="144"/>
        <v>-1.8256202177989436</v>
      </c>
      <c r="R673" s="10">
        <f t="shared" ca="1" si="144"/>
        <v>65.664940388185983</v>
      </c>
      <c r="S673" s="10">
        <f t="shared" ca="1" si="144"/>
        <v>-1.8240261218940552</v>
      </c>
      <c r="T673" s="10">
        <f t="shared" ca="1" si="144"/>
        <v>64.494749262744378</v>
      </c>
      <c r="U673" s="10">
        <f t="shared" ca="1" si="144"/>
        <v>-1.7915208128540105</v>
      </c>
      <c r="V673" s="10">
        <f t="shared" ca="1" si="144"/>
        <v>64.219295468227699</v>
      </c>
      <c r="W673" s="10">
        <f t="shared" ca="1" si="144"/>
        <v>-1.7838693185618806</v>
      </c>
      <c r="X673" s="10">
        <f t="shared" ca="1" si="144"/>
        <v>64.468039084248247</v>
      </c>
      <c r="Y673" s="10">
        <f t="shared" ca="1" si="144"/>
        <v>-1.7907788634513402</v>
      </c>
      <c r="Z673" s="10">
        <f t="shared" ca="1" si="144"/>
        <v>64.305562767837699</v>
      </c>
      <c r="AA673" s="10">
        <f t="shared" ca="1" si="144"/>
        <v>-1.786265632439936</v>
      </c>
      <c r="AB673" s="10">
        <f t="shared" ca="1" si="144"/>
        <v>64.382619747284451</v>
      </c>
      <c r="AC673" s="10">
        <f t="shared" ca="1" si="144"/>
        <v>-1.7884061040912349</v>
      </c>
      <c r="AD673" s="11">
        <f t="shared" ca="1" si="138"/>
        <v>-21.812205816445942</v>
      </c>
    </row>
    <row r="674" spans="1:30" x14ac:dyDescent="0.25">
      <c r="A674">
        <v>1006606</v>
      </c>
      <c r="B674" s="2">
        <v>102</v>
      </c>
      <c r="C674" s="2">
        <v>1585</v>
      </c>
      <c r="D674" s="2">
        <v>6920</v>
      </c>
      <c r="E674">
        <v>36</v>
      </c>
      <c r="F674" s="10">
        <f t="shared" ca="1" si="143"/>
        <v>37.436043406280525</v>
      </c>
      <c r="G674" s="10">
        <f t="shared" ca="1" si="143"/>
        <v>-1.0399586753809307</v>
      </c>
      <c r="H674" s="10">
        <f t="shared" ca="1" si="143"/>
        <v>37.317840732461995</v>
      </c>
      <c r="I674" s="10">
        <f t="shared" ca="1" si="143"/>
        <v>-1.0366750512340963</v>
      </c>
      <c r="J674" s="10">
        <f t="shared" ca="1" si="143"/>
        <v>37.166191402733119</v>
      </c>
      <c r="K674" s="10">
        <f t="shared" ca="1" si="143"/>
        <v>-1.0324622920395496</v>
      </c>
      <c r="L674" s="10">
        <f t="shared" ca="1" si="143"/>
        <v>36.985234675970595</v>
      </c>
      <c r="M674" s="10">
        <f t="shared" ca="1" si="143"/>
        <v>-1.027164365172009</v>
      </c>
      <c r="N674" s="10">
        <f t="shared" ca="1" si="143"/>
        <v>36.817873374982668</v>
      </c>
      <c r="O674" s="10">
        <f t="shared" ca="1" si="143"/>
        <v>-1.0227861531693323</v>
      </c>
      <c r="P674" s="10">
        <f t="shared" ca="1" si="144"/>
        <v>36.767549330337722</v>
      </c>
      <c r="Q674" s="10">
        <f t="shared" ca="1" si="144"/>
        <v>-1.0213881708494383</v>
      </c>
      <c r="R674" s="10">
        <f t="shared" ca="1" si="144"/>
        <v>36.735444624633416</v>
      </c>
      <c r="S674" s="10">
        <f t="shared" ca="1" si="144"/>
        <v>-1.020496314654717</v>
      </c>
      <c r="T674" s="10">
        <f t="shared" ca="1" si="144"/>
        <v>36.080795567849506</v>
      </c>
      <c r="U674" s="10">
        <f t="shared" ca="1" si="144"/>
        <v>-1.0020460272604337</v>
      </c>
      <c r="V674" s="10">
        <f t="shared" ca="1" si="144"/>
        <v>35.926696324702498</v>
      </c>
      <c r="W674" s="10">
        <f t="shared" ca="1" si="144"/>
        <v>-0.99802960251890316</v>
      </c>
      <c r="X674" s="10">
        <f t="shared" ca="1" si="144"/>
        <v>36.065852886454259</v>
      </c>
      <c r="Y674" s="10">
        <f t="shared" ca="1" si="144"/>
        <v>-1.0018953174946914</v>
      </c>
      <c r="Z674" s="10">
        <f t="shared" ca="1" si="144"/>
        <v>35.974957506225024</v>
      </c>
      <c r="AA674" s="10">
        <f t="shared" ca="1" si="144"/>
        <v>-0.99937027930634537</v>
      </c>
      <c r="AB674" s="10">
        <f t="shared" ca="1" si="144"/>
        <v>36.018066087222337</v>
      </c>
      <c r="AC674" s="10">
        <f t="shared" ca="1" si="144"/>
        <v>-1.0003038864382792</v>
      </c>
      <c r="AD674" s="11">
        <f t="shared" ca="1" si="138"/>
        <v>-12.202576135518727</v>
      </c>
    </row>
    <row r="675" spans="1:30" x14ac:dyDescent="0.25">
      <c r="A675">
        <v>1006608</v>
      </c>
      <c r="B675" s="2">
        <v>102</v>
      </c>
      <c r="C675" s="2">
        <v>1585</v>
      </c>
      <c r="D675" s="2">
        <v>6920</v>
      </c>
      <c r="E675">
        <v>36</v>
      </c>
      <c r="F675" s="10">
        <f t="shared" ca="1" si="143"/>
        <v>43.871936437963988</v>
      </c>
      <c r="G675" s="10">
        <f t="shared" ca="1" si="143"/>
        <v>-1.2185429796998404</v>
      </c>
      <c r="H675" s="10">
        <f t="shared" ca="1" si="143"/>
        <v>43.733412712679126</v>
      </c>
      <c r="I675" s="10">
        <f t="shared" ca="1" si="143"/>
        <v>-1.2149689402883381</v>
      </c>
      <c r="J675" s="10">
        <f t="shared" ca="1" si="143"/>
        <v>43.555692282063077</v>
      </c>
      <c r="K675" s="10">
        <f t="shared" ca="1" si="143"/>
        <v>-1.2097592986651755</v>
      </c>
      <c r="L675" s="10">
        <f t="shared" ca="1" si="143"/>
        <v>43.343626014044609</v>
      </c>
      <c r="M675" s="10">
        <f t="shared" ca="1" si="143"/>
        <v>-1.2038691583361647</v>
      </c>
      <c r="N675" s="10">
        <f t="shared" ca="1" si="143"/>
        <v>43.147492456888685</v>
      </c>
      <c r="O675" s="10">
        <f t="shared" ca="1" si="143"/>
        <v>-1.1986913422662475</v>
      </c>
      <c r="P675" s="10">
        <f t="shared" ca="1" si="144"/>
        <v>43.088516852442353</v>
      </c>
      <c r="Q675" s="10">
        <f t="shared" ca="1" si="144"/>
        <v>-1.1967835016916923</v>
      </c>
      <c r="R675" s="10">
        <f t="shared" ca="1" si="144"/>
        <v>43.050892801397936</v>
      </c>
      <c r="S675" s="10">
        <f t="shared" ca="1" si="144"/>
        <v>-1.1957384937209847</v>
      </c>
      <c r="T675" s="10">
        <f t="shared" ca="1" si="144"/>
        <v>42.28369842947405</v>
      </c>
      <c r="U675" s="10">
        <f t="shared" ca="1" si="144"/>
        <v>-1.174694063091849</v>
      </c>
      <c r="V675" s="10">
        <f t="shared" ca="1" si="144"/>
        <v>42.103106903625203</v>
      </c>
      <c r="W675" s="10">
        <f t="shared" ca="1" si="144"/>
        <v>-1.169413741595613</v>
      </c>
      <c r="X675" s="10">
        <f t="shared" ca="1" si="144"/>
        <v>42.266186846819053</v>
      </c>
      <c r="Y675" s="10">
        <f t="shared" ca="1" si="144"/>
        <v>-1.1742075694088405</v>
      </c>
      <c r="Z675" s="10">
        <f t="shared" ca="1" si="144"/>
        <v>42.159665003667953</v>
      </c>
      <c r="AA675" s="10">
        <f t="shared" ca="1" si="144"/>
        <v>-1.1709846427535708</v>
      </c>
      <c r="AB675" s="10">
        <f t="shared" ca="1" si="144"/>
        <v>42.210184683456752</v>
      </c>
      <c r="AC675" s="10">
        <f t="shared" ca="1" si="144"/>
        <v>-1.1726517592203889</v>
      </c>
      <c r="AD675" s="11">
        <f t="shared" ca="1" si="138"/>
        <v>-14.300305490738705</v>
      </c>
    </row>
    <row r="676" spans="1:30" x14ac:dyDescent="0.25">
      <c r="A676">
        <v>1006609</v>
      </c>
      <c r="B676" s="2">
        <v>102</v>
      </c>
      <c r="C676" s="2">
        <v>1585</v>
      </c>
      <c r="D676" s="2">
        <v>6920</v>
      </c>
      <c r="E676">
        <v>36</v>
      </c>
      <c r="F676" s="10">
        <f t="shared" ca="1" si="143"/>
        <v>10.063541019875876</v>
      </c>
      <c r="G676" s="10">
        <f t="shared" ca="1" si="143"/>
        <v>-0.27953518602299349</v>
      </c>
      <c r="H676" s="10">
        <f t="shared" ca="1" si="143"/>
        <v>10.031765828151629</v>
      </c>
      <c r="I676" s="10">
        <f t="shared" ca="1" si="143"/>
        <v>-0.278652565868516</v>
      </c>
      <c r="J676" s="10">
        <f t="shared" ca="1" si="143"/>
        <v>9.9909995208311493</v>
      </c>
      <c r="K676" s="10">
        <f t="shared" ca="1" si="143"/>
        <v>-0.27752019931107919</v>
      </c>
      <c r="L676" s="10">
        <f t="shared" ca="1" si="143"/>
        <v>9.9423548116979301</v>
      </c>
      <c r="M676" s="10">
        <f t="shared" ca="1" si="143"/>
        <v>-0.27616899422434754</v>
      </c>
      <c r="N676" s="10">
        <f t="shared" ca="1" si="143"/>
        <v>9.8973648190495815</v>
      </c>
      <c r="O676" s="10">
        <f t="shared" ca="1" si="143"/>
        <v>-0.2749193062726325</v>
      </c>
      <c r="P676" s="10">
        <f t="shared" ca="1" si="144"/>
        <v>9.8838367311030471</v>
      </c>
      <c r="Q676" s="10">
        <f t="shared" ca="1" si="144"/>
        <v>-0.27454353629532513</v>
      </c>
      <c r="R676" s="10">
        <f t="shared" ca="1" si="144"/>
        <v>9.8752063579816127</v>
      </c>
      <c r="S676" s="10">
        <f t="shared" ca="1" si="144"/>
        <v>-0.27457299945866825</v>
      </c>
      <c r="T676" s="10">
        <f t="shared" ca="1" si="144"/>
        <v>9.6992238812794245</v>
      </c>
      <c r="U676" s="10">
        <f t="shared" ca="1" si="144"/>
        <v>-0.26941554136632773</v>
      </c>
      <c r="V676" s="10">
        <f t="shared" ca="1" si="144"/>
        <v>9.6577989892919991</v>
      </c>
      <c r="W676" s="10">
        <f t="shared" ca="1" si="144"/>
        <v>-0.26826488128904308</v>
      </c>
      <c r="X676" s="10">
        <f t="shared" ca="1" si="144"/>
        <v>9.6952069961204863</v>
      </c>
      <c r="Y676" s="10">
        <f t="shared" ca="1" si="144"/>
        <v>-0.26930396426459791</v>
      </c>
      <c r="Z676" s="10">
        <f t="shared" ca="1" si="144"/>
        <v>9.6707725392649131</v>
      </c>
      <c r="AA676" s="10">
        <f t="shared" ca="1" si="144"/>
        <v>-0.26862524785364444</v>
      </c>
      <c r="AB676" s="10">
        <f t="shared" ca="1" si="144"/>
        <v>9.6823609693900448</v>
      </c>
      <c r="AC676" s="10">
        <f t="shared" ca="1" si="144"/>
        <v>-0.26894713991572727</v>
      </c>
      <c r="AD676" s="11">
        <f t="shared" ca="1" si="138"/>
        <v>-3.2804695621429021</v>
      </c>
    </row>
    <row r="677" spans="1:30" x14ac:dyDescent="0.25">
      <c r="A677">
        <v>1006610</v>
      </c>
      <c r="B677" s="2">
        <v>102</v>
      </c>
      <c r="C677" s="2">
        <v>1585</v>
      </c>
      <c r="D677" s="2">
        <v>6920</v>
      </c>
      <c r="E677">
        <v>36</v>
      </c>
      <c r="F677" s="10">
        <f t="shared" ca="1" si="143"/>
        <v>24.753265923060646</v>
      </c>
      <c r="G677" s="10">
        <f t="shared" ca="1" si="143"/>
        <v>-0.68745355856096346</v>
      </c>
      <c r="H677" s="10">
        <f t="shared" ca="1" si="143"/>
        <v>24.675108565828925</v>
      </c>
      <c r="I677" s="10">
        <f t="shared" ca="1" si="143"/>
        <v>-0.68555641082666308</v>
      </c>
      <c r="J677" s="10">
        <f t="shared" ca="1" si="143"/>
        <v>24.574835784726126</v>
      </c>
      <c r="K677" s="10">
        <f t="shared" ca="1" si="143"/>
        <v>-0.68249815453735474</v>
      </c>
      <c r="L677" s="10">
        <f t="shared" ca="1" si="143"/>
        <v>24.455184518979173</v>
      </c>
      <c r="M677" s="10">
        <f t="shared" ca="1" si="143"/>
        <v>-0.67944619089346348</v>
      </c>
      <c r="N677" s="10">
        <f t="shared" ca="1" si="143"/>
        <v>24.344522749955566</v>
      </c>
      <c r="O677" s="10">
        <f t="shared" ca="1" si="143"/>
        <v>-0.67610184643691562</v>
      </c>
      <c r="P677" s="10">
        <f t="shared" ca="1" si="144"/>
        <v>24.311247746881619</v>
      </c>
      <c r="Q677" s="10">
        <f t="shared" ca="1" si="144"/>
        <v>-0.67544714964904828</v>
      </c>
      <c r="R677" s="10">
        <f t="shared" ca="1" si="144"/>
        <v>24.290019640346543</v>
      </c>
      <c r="S677" s="10">
        <f t="shared" ca="1" si="144"/>
        <v>-0.67458817317982611</v>
      </c>
      <c r="T677" s="10">
        <f t="shared" ca="1" si="144"/>
        <v>23.857155995730338</v>
      </c>
      <c r="U677" s="10">
        <f t="shared" ca="1" si="144"/>
        <v>-0.66283097370498878</v>
      </c>
      <c r="V677" s="10">
        <f t="shared" ca="1" si="144"/>
        <v>23.755263295618761</v>
      </c>
      <c r="W677" s="10">
        <f t="shared" ca="1" si="144"/>
        <v>-0.65973679343507552</v>
      </c>
      <c r="X677" s="10">
        <f t="shared" ca="1" si="144"/>
        <v>23.847275673652337</v>
      </c>
      <c r="Y677" s="10">
        <f t="shared" ca="1" si="144"/>
        <v>-0.66255646556560055</v>
      </c>
      <c r="Z677" s="10">
        <f t="shared" ca="1" si="144"/>
        <v>23.78717430306747</v>
      </c>
      <c r="AA677" s="10">
        <f t="shared" ca="1" si="144"/>
        <v>-0.66062303348501761</v>
      </c>
      <c r="AB677" s="10">
        <f t="shared" ca="1" si="144"/>
        <v>23.81567833479464</v>
      </c>
      <c r="AC677" s="10">
        <f t="shared" ca="1" si="144"/>
        <v>-0.66167858662289336</v>
      </c>
      <c r="AD677" s="11">
        <f t="shared" ca="1" si="138"/>
        <v>-8.0685173368978109</v>
      </c>
    </row>
    <row r="678" spans="1:30" x14ac:dyDescent="0.25">
      <c r="A678">
        <v>1006611</v>
      </c>
      <c r="B678" s="2">
        <v>102</v>
      </c>
      <c r="C678" s="2">
        <v>1585</v>
      </c>
      <c r="D678" s="2">
        <v>6920</v>
      </c>
      <c r="E678">
        <v>36</v>
      </c>
      <c r="F678" s="10">
        <f t="shared" ca="1" si="143"/>
        <v>4.6884552152296193</v>
      </c>
      <c r="G678" s="10">
        <f t="shared" ca="1" si="143"/>
        <v>-0.13030344785173889</v>
      </c>
      <c r="H678" s="10">
        <f t="shared" ca="1" si="143"/>
        <v>4.6736516224325877</v>
      </c>
      <c r="I678" s="10">
        <f t="shared" ca="1" si="143"/>
        <v>-0.12989202039994613</v>
      </c>
      <c r="J678" s="10">
        <f t="shared" ca="1" si="143"/>
        <v>4.6546592015953436</v>
      </c>
      <c r="K678" s="10">
        <f t="shared" ca="1" si="143"/>
        <v>-0.12936417534127834</v>
      </c>
      <c r="L678" s="10">
        <f t="shared" ca="1" si="143"/>
        <v>4.6319963496450676</v>
      </c>
      <c r="M678" s="10">
        <f t="shared" ca="1" si="143"/>
        <v>-0.12846330055185548</v>
      </c>
      <c r="N678" s="10">
        <f t="shared" ca="1" si="143"/>
        <v>4.6110361761585494</v>
      </c>
      <c r="O678" s="10">
        <f t="shared" ca="1" si="143"/>
        <v>-0.12815178653532919</v>
      </c>
      <c r="P678" s="10">
        <f t="shared" ca="1" si="144"/>
        <v>4.6047336396696785</v>
      </c>
      <c r="Q678" s="10">
        <f t="shared" ca="1" si="144"/>
        <v>-0.12797662388643716</v>
      </c>
      <c r="R678" s="10">
        <f t="shared" ca="1" si="144"/>
        <v>4.6007128762236267</v>
      </c>
      <c r="S678" s="10">
        <f t="shared" ca="1" si="144"/>
        <v>-0.12786487719888961</v>
      </c>
      <c r="T678" s="10">
        <f t="shared" ca="1" si="144"/>
        <v>4.5187252379704681</v>
      </c>
      <c r="U678" s="10">
        <f t="shared" ca="1" si="144"/>
        <v>-0.1253218514304606</v>
      </c>
      <c r="V678" s="10">
        <f t="shared" ca="1" si="144"/>
        <v>4.4994259922581312</v>
      </c>
      <c r="W678" s="10">
        <f t="shared" ca="1" si="144"/>
        <v>-0.12504987106211529</v>
      </c>
      <c r="X678" s="10">
        <f t="shared" ca="1" si="144"/>
        <v>4.5168538304673636</v>
      </c>
      <c r="Y678" s="10">
        <f t="shared" ca="1" si="144"/>
        <v>-0.12553423260616683</v>
      </c>
      <c r="Z678" s="10">
        <f t="shared" ca="1" si="144"/>
        <v>4.5054701776905173</v>
      </c>
      <c r="AA678" s="10">
        <f t="shared" ca="1" si="144"/>
        <v>-0.12521785351372042</v>
      </c>
      <c r="AB678" s="10">
        <f t="shared" ca="1" si="144"/>
        <v>4.5108690562313001</v>
      </c>
      <c r="AC678" s="10">
        <f t="shared" ca="1" si="144"/>
        <v>-0.12510396891075048</v>
      </c>
      <c r="AD678" s="11">
        <f t="shared" ca="1" si="138"/>
        <v>-1.5282440092886884</v>
      </c>
    </row>
    <row r="679" spans="1:30" x14ac:dyDescent="0.25">
      <c r="A679">
        <v>1006612</v>
      </c>
      <c r="B679" s="2">
        <v>102</v>
      </c>
      <c r="C679" s="2">
        <v>1585</v>
      </c>
      <c r="D679" s="2">
        <v>6920</v>
      </c>
      <c r="E679">
        <v>36</v>
      </c>
      <c r="F679" s="10">
        <f t="shared" ca="1" si="143"/>
        <v>3.7414920531576135</v>
      </c>
      <c r="G679" s="10">
        <f t="shared" ca="1" si="143"/>
        <v>-0.10396843523328218</v>
      </c>
      <c r="H679" s="10">
        <f t="shared" ca="1" si="143"/>
        <v>3.7296784552312947</v>
      </c>
      <c r="I679" s="10">
        <f t="shared" ca="1" si="143"/>
        <v>-0.10364015943490439</v>
      </c>
      <c r="J679" s="10">
        <f t="shared" ca="1" si="143"/>
        <v>3.7145220789046212</v>
      </c>
      <c r="K679" s="10">
        <f t="shared" ca="1" si="143"/>
        <v>-0.10321899464072525</v>
      </c>
      <c r="L679" s="10">
        <f t="shared" ca="1" si="143"/>
        <v>3.6964366165121452</v>
      </c>
      <c r="M679" s="10">
        <f t="shared" ca="1" si="143"/>
        <v>-0.1027164365172009</v>
      </c>
      <c r="N679" s="10">
        <f t="shared" ca="1" si="143"/>
        <v>3.6797099295902203</v>
      </c>
      <c r="O679" s="10">
        <f t="shared" ca="1" si="143"/>
        <v>-0.1019818427586409</v>
      </c>
      <c r="P679" s="10">
        <f t="shared" ca="1" si="144"/>
        <v>3.674680364604455</v>
      </c>
      <c r="Q679" s="10">
        <f t="shared" ca="1" si="144"/>
        <v>-0.10211187463780985</v>
      </c>
      <c r="R679" s="10">
        <f t="shared" ca="1" si="144"/>
        <v>3.6714717055066433</v>
      </c>
      <c r="S679" s="10">
        <f t="shared" ca="1" si="144"/>
        <v>-0.10202271254395615</v>
      </c>
      <c r="T679" s="10">
        <f t="shared" ca="1" si="144"/>
        <v>3.6060437376794341</v>
      </c>
      <c r="U679" s="10">
        <f t="shared" ca="1" si="144"/>
        <v>-0.10020460272604338</v>
      </c>
      <c r="V679" s="10">
        <f t="shared" ca="1" si="144"/>
        <v>3.5906425082446107</v>
      </c>
      <c r="W679" s="10">
        <f t="shared" ca="1" si="144"/>
        <v>-9.9776633963245667E-2</v>
      </c>
      <c r="X679" s="10">
        <f t="shared" ca="1" si="144"/>
        <v>3.6045503126642302</v>
      </c>
      <c r="Y679" s="10">
        <f t="shared" ca="1" si="144"/>
        <v>-9.9898820895012772E-2</v>
      </c>
      <c r="Z679" s="10">
        <f t="shared" ca="1" si="144"/>
        <v>3.5954659033129106</v>
      </c>
      <c r="AA679" s="10">
        <f t="shared" ca="1" si="144"/>
        <v>-9.9910666277263235E-2</v>
      </c>
      <c r="AB679" s="10">
        <f t="shared" ca="1" si="144"/>
        <v>3.5997743290584929</v>
      </c>
      <c r="AC679" s="10">
        <f t="shared" ca="1" si="144"/>
        <v>-0.10003038864382792</v>
      </c>
      <c r="AD679" s="11">
        <f t="shared" ca="1" si="138"/>
        <v>-1.2194815682719125</v>
      </c>
    </row>
    <row r="680" spans="1:30" x14ac:dyDescent="0.25">
      <c r="A680">
        <v>1006613</v>
      </c>
      <c r="B680" s="2">
        <v>102</v>
      </c>
      <c r="C680" s="2">
        <v>1585</v>
      </c>
      <c r="D680" s="2">
        <v>6920</v>
      </c>
      <c r="E680">
        <v>36</v>
      </c>
      <c r="F680" s="10">
        <f t="shared" ref="F680:O689" ca="1" si="145">IFERROR(INDEX((INDIRECT("'"&amp;F$2&amp;F$3)),MATCH($A680,INDIRECT("'"&amp;F$2&amp;$A$1),0))*INDEX(F$4:F$8,MATCH($B680,$E$4:$E$8,0)),0)</f>
        <v>33.719514750500828</v>
      </c>
      <c r="G680" s="10">
        <f t="shared" ca="1" si="145"/>
        <v>-0.93681320929197531</v>
      </c>
      <c r="H680" s="10">
        <f t="shared" ca="1" si="145"/>
        <v>33.613046853770484</v>
      </c>
      <c r="I680" s="10">
        <f t="shared" ca="1" si="145"/>
        <v>-0.93358180556929704</v>
      </c>
      <c r="J680" s="10">
        <f t="shared" ca="1" si="145"/>
        <v>33.476452776367566</v>
      </c>
      <c r="K680" s="10">
        <f t="shared" ca="1" si="145"/>
        <v>-0.93006033429571688</v>
      </c>
      <c r="L680" s="10">
        <f t="shared" ca="1" si="145"/>
        <v>33.313460845007434</v>
      </c>
      <c r="M680" s="10">
        <f t="shared" ca="1" si="145"/>
        <v>-0.92526098751906038</v>
      </c>
      <c r="N680" s="10">
        <f t="shared" ca="1" si="145"/>
        <v>33.162714629760274</v>
      </c>
      <c r="O680" s="10">
        <f t="shared" ca="1" si="145"/>
        <v>-0.92134389688031404</v>
      </c>
      <c r="P680" s="10">
        <f t="shared" ref="P680:AC689" ca="1" si="146">IFERROR(INDEX((INDIRECT("'"&amp;P$2&amp;P$3)),MATCH($A680,INDIRECT("'"&amp;P$2&amp;$A$1),0))*INDEX(P$4:P$8,MATCH($B680,$E$4:$E$8,0)),0)</f>
        <v>33.117386592625195</v>
      </c>
      <c r="Q680" s="10">
        <f t="shared" ca="1" si="146"/>
        <v>-0.91981514515430829</v>
      </c>
      <c r="R680" s="10">
        <f t="shared" ca="1" si="146"/>
        <v>33.088469137705928</v>
      </c>
      <c r="S680" s="10">
        <f t="shared" ca="1" si="146"/>
        <v>-0.91901198054107203</v>
      </c>
      <c r="T680" s="10">
        <f t="shared" ca="1" si="146"/>
        <v>32.498811510507984</v>
      </c>
      <c r="U680" s="10">
        <f t="shared" ca="1" si="146"/>
        <v>-0.90289899290089215</v>
      </c>
      <c r="V680" s="10">
        <f t="shared" ca="1" si="146"/>
        <v>32.360010739124526</v>
      </c>
      <c r="W680" s="10">
        <f t="shared" ca="1" si="146"/>
        <v>-0.89877949432855075</v>
      </c>
      <c r="X680" s="10">
        <f t="shared" ca="1" si="146"/>
        <v>32.48535228993142</v>
      </c>
      <c r="Y680" s="10">
        <f t="shared" ca="1" si="146"/>
        <v>-0.90252506178959946</v>
      </c>
      <c r="Z680" s="10">
        <f t="shared" ca="1" si="146"/>
        <v>32.40348070748</v>
      </c>
      <c r="AA680" s="10">
        <f t="shared" ca="1" si="146"/>
        <v>-0.89998684609650847</v>
      </c>
      <c r="AB680" s="10">
        <f t="shared" ca="1" si="146"/>
        <v>32.442309608735314</v>
      </c>
      <c r="AC680" s="10">
        <f t="shared" ca="1" si="146"/>
        <v>-0.90106529506603827</v>
      </c>
      <c r="AD680" s="11">
        <f t="shared" ca="1" si="138"/>
        <v>-10.991143049433333</v>
      </c>
    </row>
    <row r="681" spans="1:30" x14ac:dyDescent="0.25">
      <c r="A681">
        <v>1006614</v>
      </c>
      <c r="B681" s="2">
        <v>102</v>
      </c>
      <c r="C681" s="2">
        <v>1585</v>
      </c>
      <c r="D681" s="2">
        <v>6920</v>
      </c>
      <c r="E681">
        <v>36</v>
      </c>
      <c r="F681" s="10">
        <f t="shared" ca="1" si="145"/>
        <v>11.748707504408994</v>
      </c>
      <c r="G681" s="10">
        <f t="shared" ca="1" si="145"/>
        <v>-0.32644442724961953</v>
      </c>
      <c r="H681" s="10">
        <f t="shared" ca="1" si="145"/>
        <v>11.711611473029247</v>
      </c>
      <c r="I681" s="10">
        <f t="shared" ca="1" si="145"/>
        <v>-0.3251402363274441</v>
      </c>
      <c r="J681" s="10">
        <f t="shared" ca="1" si="145"/>
        <v>11.664018740034249</v>
      </c>
      <c r="K681" s="10">
        <f t="shared" ca="1" si="145"/>
        <v>-0.32409130243393941</v>
      </c>
      <c r="L681" s="10">
        <f t="shared" ca="1" si="145"/>
        <v>11.607228346065119</v>
      </c>
      <c r="M681" s="10">
        <f t="shared" ca="1" si="145"/>
        <v>-0.32251334948672583</v>
      </c>
      <c r="N681" s="10">
        <f t="shared" ca="1" si="145"/>
        <v>11.554704660494901</v>
      </c>
      <c r="O681" s="10">
        <f t="shared" ca="1" si="145"/>
        <v>-0.32078415619053979</v>
      </c>
      <c r="P681" s="10">
        <f t="shared" ca="1" si="146"/>
        <v>11.538911258543852</v>
      </c>
      <c r="Q681" s="10">
        <f t="shared" ca="1" si="146"/>
        <v>-0.32061512089444255</v>
      </c>
      <c r="R681" s="10">
        <f t="shared" ca="1" si="146"/>
        <v>11.5288357066822</v>
      </c>
      <c r="S681" s="10">
        <f t="shared" ca="1" si="146"/>
        <v>-0.32033516603511297</v>
      </c>
      <c r="T681" s="10">
        <f t="shared" ca="1" si="146"/>
        <v>11.323384500134527</v>
      </c>
      <c r="U681" s="10">
        <f t="shared" ca="1" si="146"/>
        <v>-0.31436219694265327</v>
      </c>
      <c r="V681" s="10">
        <f t="shared" ca="1" si="146"/>
        <v>11.275022900733207</v>
      </c>
      <c r="W681" s="10">
        <f t="shared" ca="1" si="146"/>
        <v>-0.31328283487140463</v>
      </c>
      <c r="X681" s="10">
        <f t="shared" ca="1" si="146"/>
        <v>11.318694976961922</v>
      </c>
      <c r="Y681" s="10">
        <f t="shared" ca="1" si="146"/>
        <v>-0.31449628800281798</v>
      </c>
      <c r="Z681" s="10">
        <f t="shared" ca="1" si="146"/>
        <v>11.290168905864459</v>
      </c>
      <c r="AA681" s="10">
        <f t="shared" ca="1" si="146"/>
        <v>-0.31344005858487073</v>
      </c>
      <c r="AB681" s="10">
        <f t="shared" ca="1" si="146"/>
        <v>11.303697849176416</v>
      </c>
      <c r="AC681" s="10">
        <f t="shared" ca="1" si="146"/>
        <v>-0.31407958439618794</v>
      </c>
      <c r="AD681" s="11">
        <f t="shared" ca="1" si="138"/>
        <v>-3.8295847214157588</v>
      </c>
    </row>
    <row r="682" spans="1:30" x14ac:dyDescent="0.25">
      <c r="A682">
        <v>1006615</v>
      </c>
      <c r="B682" s="2">
        <v>102</v>
      </c>
      <c r="C682" s="2">
        <v>1585</v>
      </c>
      <c r="D682" s="2">
        <v>6920</v>
      </c>
      <c r="E682">
        <v>36</v>
      </c>
      <c r="F682" s="10">
        <f t="shared" ca="1" si="145"/>
        <v>36.015050017076298</v>
      </c>
      <c r="G682" s="10">
        <f t="shared" ca="1" si="145"/>
        <v>-1.0004561564532457</v>
      </c>
      <c r="H682" s="10">
        <f t="shared" ca="1" si="145"/>
        <v>35.901334067889948</v>
      </c>
      <c r="I682" s="10">
        <f t="shared" ca="1" si="145"/>
        <v>-0.99729725978653372</v>
      </c>
      <c r="J682" s="10">
        <f t="shared" ca="1" si="145"/>
        <v>35.75544102743244</v>
      </c>
      <c r="K682" s="10">
        <f t="shared" ca="1" si="145"/>
        <v>-0.99324452098872018</v>
      </c>
      <c r="L682" s="10">
        <f t="shared" ca="1" si="145"/>
        <v>35.581353037028379</v>
      </c>
      <c r="M682" s="10">
        <f t="shared" ca="1" si="145"/>
        <v>-0.98840855930931848</v>
      </c>
      <c r="N682" s="10">
        <f t="shared" ca="1" si="145"/>
        <v>35.420344418660548</v>
      </c>
      <c r="O682" s="10">
        <f t="shared" ca="1" si="145"/>
        <v>-0.98366613412170567</v>
      </c>
      <c r="P682" s="10">
        <f t="shared" ca="1" si="146"/>
        <v>35.371930568797204</v>
      </c>
      <c r="Q682" s="10">
        <f t="shared" ca="1" si="146"/>
        <v>-0.98259104697649735</v>
      </c>
      <c r="R682" s="10">
        <f t="shared" ca="1" si="146"/>
        <v>35.341044490127622</v>
      </c>
      <c r="S682" s="10">
        <f t="shared" ca="1" si="146"/>
        <v>-0.98173306767231672</v>
      </c>
      <c r="T682" s="10">
        <f t="shared" ca="1" si="146"/>
        <v>34.711244533229703</v>
      </c>
      <c r="U682" s="10">
        <f t="shared" ca="1" si="146"/>
        <v>-0.96423795815799529</v>
      </c>
      <c r="V682" s="10">
        <f t="shared" ca="1" si="146"/>
        <v>34.562994572909325</v>
      </c>
      <c r="W682" s="10">
        <f t="shared" ca="1" si="146"/>
        <v>-0.96011974687059876</v>
      </c>
      <c r="X682" s="10">
        <f t="shared" ca="1" si="146"/>
        <v>34.696869044559634</v>
      </c>
      <c r="Y682" s="10">
        <f t="shared" ca="1" si="146"/>
        <v>-0.96357434122544072</v>
      </c>
      <c r="Z682" s="10">
        <f t="shared" ca="1" si="146"/>
        <v>34.609423861591182</v>
      </c>
      <c r="AA682" s="10">
        <f t="shared" ca="1" si="146"/>
        <v>-0.96140949845165968</v>
      </c>
      <c r="AB682" s="10">
        <f t="shared" ca="1" si="146"/>
        <v>34.650896131615397</v>
      </c>
      <c r="AC682" s="10">
        <f t="shared" ca="1" si="146"/>
        <v>-0.96256154982596409</v>
      </c>
      <c r="AD682" s="11">
        <f t="shared" ca="1" si="138"/>
        <v>-11.739299839839996</v>
      </c>
    </row>
    <row r="683" spans="1:30" x14ac:dyDescent="0.25">
      <c r="A683">
        <v>1006616</v>
      </c>
      <c r="B683" s="2">
        <v>102</v>
      </c>
      <c r="C683" s="2">
        <v>1585</v>
      </c>
      <c r="D683" s="2">
        <v>6920</v>
      </c>
      <c r="E683">
        <v>36</v>
      </c>
      <c r="F683" s="10">
        <f t="shared" ca="1" si="145"/>
        <v>26.988998765148377</v>
      </c>
      <c r="G683" s="10">
        <f t="shared" ca="1" si="145"/>
        <v>-0.74972489048168911</v>
      </c>
      <c r="H683" s="10">
        <f t="shared" ca="1" si="145"/>
        <v>26.903782179006946</v>
      </c>
      <c r="I683" s="10">
        <f t="shared" ca="1" si="145"/>
        <v>-0.74735766684853211</v>
      </c>
      <c r="J683" s="10">
        <f t="shared" ca="1" si="145"/>
        <v>26.794452687950166</v>
      </c>
      <c r="K683" s="10">
        <f t="shared" ca="1" si="145"/>
        <v>-0.74432061306887087</v>
      </c>
      <c r="L683" s="10">
        <f t="shared" ca="1" si="145"/>
        <v>26.663994433531119</v>
      </c>
      <c r="M683" s="10">
        <f t="shared" ca="1" si="145"/>
        <v>-0.74069662533379965</v>
      </c>
      <c r="N683" s="10">
        <f t="shared" ca="1" si="145"/>
        <v>26.543337613667003</v>
      </c>
      <c r="O683" s="10">
        <f t="shared" ca="1" si="145"/>
        <v>-0.73734491073906239</v>
      </c>
      <c r="P683" s="10">
        <f t="shared" ca="1" si="146"/>
        <v>26.507057188301541</v>
      </c>
      <c r="Q683" s="10">
        <f t="shared" ca="1" si="146"/>
        <v>-0.73633708017185828</v>
      </c>
      <c r="R683" s="10">
        <f t="shared" ca="1" si="146"/>
        <v>26.483911743864333</v>
      </c>
      <c r="S683" s="10">
        <f t="shared" ca="1" si="146"/>
        <v>-0.73569412502013753</v>
      </c>
      <c r="T683" s="10">
        <f t="shared" ca="1" si="146"/>
        <v>26.011951542477711</v>
      </c>
      <c r="U683" s="10">
        <f t="shared" ca="1" si="146"/>
        <v>-0.72258358641233911</v>
      </c>
      <c r="V683" s="10">
        <f t="shared" ca="1" si="146"/>
        <v>25.900855820158213</v>
      </c>
      <c r="W683" s="10">
        <f t="shared" ca="1" si="146"/>
        <v>-0.71949746865844433</v>
      </c>
      <c r="X683" s="10">
        <f t="shared" ca="1" si="146"/>
        <v>26.001178822579199</v>
      </c>
      <c r="Y683" s="10">
        <f t="shared" ca="1" si="146"/>
        <v>-0.72228433202663989</v>
      </c>
      <c r="Z683" s="10">
        <f t="shared" ca="1" si="146"/>
        <v>25.935649052829199</v>
      </c>
      <c r="AA683" s="10">
        <f t="shared" ca="1" si="146"/>
        <v>-0.72020037010417726</v>
      </c>
      <c r="AB683" s="10">
        <f t="shared" ca="1" si="146"/>
        <v>25.966727589272733</v>
      </c>
      <c r="AC683" s="10">
        <f t="shared" ca="1" si="146"/>
        <v>-0.72132731441578279</v>
      </c>
      <c r="AD683" s="11">
        <f t="shared" ca="1" si="138"/>
        <v>-8.7973689832813342</v>
      </c>
    </row>
    <row r="684" spans="1:30" x14ac:dyDescent="0.25">
      <c r="A684">
        <v>1006639</v>
      </c>
      <c r="B684" s="2">
        <v>102</v>
      </c>
      <c r="C684" s="2">
        <v>1585</v>
      </c>
      <c r="D684" s="2">
        <v>6920</v>
      </c>
      <c r="E684">
        <v>36</v>
      </c>
      <c r="F684" s="10">
        <f t="shared" ca="1" si="145"/>
        <v>20.641986401052201</v>
      </c>
      <c r="G684" s="10">
        <f t="shared" ca="1" si="145"/>
        <v>-0.57333517054765104</v>
      </c>
      <c r="H684" s="10">
        <f t="shared" ca="1" si="145"/>
        <v>20.576810229546833</v>
      </c>
      <c r="I684" s="10">
        <f t="shared" ca="1" si="145"/>
        <v>-0.57179834664481544</v>
      </c>
      <c r="J684" s="10">
        <f t="shared" ca="1" si="145"/>
        <v>20.49319179348457</v>
      </c>
      <c r="K684" s="10">
        <f t="shared" ca="1" si="145"/>
        <v>-0.56920237150162467</v>
      </c>
      <c r="L684" s="10">
        <f t="shared" ca="1" si="145"/>
        <v>20.393413452796352</v>
      </c>
      <c r="M684" s="10">
        <f t="shared" ca="1" si="145"/>
        <v>-0.56643100876240071</v>
      </c>
      <c r="N684" s="10">
        <f t="shared" ca="1" si="145"/>
        <v>20.301131539839822</v>
      </c>
      <c r="O684" s="10">
        <f t="shared" ca="1" si="145"/>
        <v>-0.56386786075544837</v>
      </c>
      <c r="P684" s="10">
        <f t="shared" ca="1" si="146"/>
        <v>20.273383194911023</v>
      </c>
      <c r="Q684" s="10">
        <f t="shared" ca="1" si="146"/>
        <v>-0.56309714510032338</v>
      </c>
      <c r="R684" s="10">
        <f t="shared" ca="1" si="146"/>
        <v>20.255680872810206</v>
      </c>
      <c r="S684" s="10">
        <f t="shared" ca="1" si="146"/>
        <v>-0.56287464889026995</v>
      </c>
      <c r="T684" s="10">
        <f t="shared" ca="1" si="146"/>
        <v>19.894711718539806</v>
      </c>
      <c r="U684" s="10">
        <f t="shared" ca="1" si="146"/>
        <v>-0.55257947149717845</v>
      </c>
      <c r="V684" s="10">
        <f t="shared" ca="1" si="146"/>
        <v>19.809742416444188</v>
      </c>
      <c r="W684" s="10">
        <f t="shared" ca="1" si="146"/>
        <v>-0.55048269555975382</v>
      </c>
      <c r="X684" s="10">
        <f t="shared" ca="1" si="146"/>
        <v>19.886472422981551</v>
      </c>
      <c r="Y684" s="10">
        <f t="shared" ca="1" si="146"/>
        <v>-0.55235062346713404</v>
      </c>
      <c r="Z684" s="10">
        <f t="shared" ca="1" si="146"/>
        <v>19.836353312309306</v>
      </c>
      <c r="AA684" s="10">
        <f t="shared" ca="1" si="146"/>
        <v>-0.55095855546036976</v>
      </c>
      <c r="AB684" s="10">
        <f t="shared" ca="1" si="146"/>
        <v>19.860123098369709</v>
      </c>
      <c r="AC684" s="10">
        <f t="shared" ca="1" si="146"/>
        <v>-0.55161876587229641</v>
      </c>
      <c r="AD684" s="11">
        <f t="shared" ca="1" si="138"/>
        <v>-6.7285966640592667</v>
      </c>
    </row>
    <row r="685" spans="1:30" x14ac:dyDescent="0.25">
      <c r="A685">
        <v>1006640</v>
      </c>
      <c r="B685" s="2">
        <v>102</v>
      </c>
      <c r="C685" s="2">
        <v>1585</v>
      </c>
      <c r="D685" s="2">
        <v>6920</v>
      </c>
      <c r="E685">
        <v>36</v>
      </c>
      <c r="F685" s="10">
        <f t="shared" ca="1" si="145"/>
        <v>44.277111580020872</v>
      </c>
      <c r="G685" s="10">
        <f t="shared" ca="1" si="145"/>
        <v>-1.229790224672306</v>
      </c>
      <c r="H685" s="10">
        <f t="shared" ca="1" si="145"/>
        <v>44.137308531901695</v>
      </c>
      <c r="I685" s="10">
        <f t="shared" ca="1" si="145"/>
        <v>-1.2261806725754916</v>
      </c>
      <c r="J685" s="10">
        <f t="shared" ca="1" si="145"/>
        <v>43.957946780966381</v>
      </c>
      <c r="K685" s="10">
        <f t="shared" ca="1" si="145"/>
        <v>-1.2209254695893701</v>
      </c>
      <c r="L685" s="10">
        <f t="shared" ca="1" si="145"/>
        <v>43.743921994878129</v>
      </c>
      <c r="M685" s="10">
        <f t="shared" ca="1" si="145"/>
        <v>-1.2152519824356962</v>
      </c>
      <c r="N685" s="10">
        <f t="shared" ca="1" si="145"/>
        <v>43.545977064704857</v>
      </c>
      <c r="O685" s="10">
        <f t="shared" ca="1" si="145"/>
        <v>-1.2094830716586962</v>
      </c>
      <c r="P685" s="10">
        <f t="shared" ca="1" si="146"/>
        <v>43.486456796611343</v>
      </c>
      <c r="Q685" s="10">
        <f t="shared" ca="1" si="146"/>
        <v>-1.2080993294879667</v>
      </c>
      <c r="R685" s="10">
        <f t="shared" ca="1" si="146"/>
        <v>43.448485272182694</v>
      </c>
      <c r="S685" s="10">
        <f t="shared" ca="1" si="146"/>
        <v>-1.2067752515423624</v>
      </c>
      <c r="T685" s="10">
        <f t="shared" ca="1" si="146"/>
        <v>42.674205548804835</v>
      </c>
      <c r="U685" s="10">
        <f t="shared" ca="1" si="146"/>
        <v>-1.1855341388484921</v>
      </c>
      <c r="V685" s="10">
        <f t="shared" ca="1" si="146"/>
        <v>42.491946186906773</v>
      </c>
      <c r="W685" s="10">
        <f t="shared" ca="1" si="146"/>
        <v>-1.1802075199399218</v>
      </c>
      <c r="X685" s="10">
        <f t="shared" ca="1" si="146"/>
        <v>42.65653223957549</v>
      </c>
      <c r="Y685" s="10">
        <f t="shared" ca="1" si="146"/>
        <v>-1.1850431558022152</v>
      </c>
      <c r="Z685" s="10">
        <f t="shared" ca="1" si="146"/>
        <v>42.549026623962199</v>
      </c>
      <c r="AA685" s="10">
        <f t="shared" ca="1" si="146"/>
        <v>-1.1817929206358075</v>
      </c>
      <c r="AB685" s="10">
        <f t="shared" ca="1" si="146"/>
        <v>42.600012873501434</v>
      </c>
      <c r="AC685" s="10">
        <f t="shared" ca="1" si="146"/>
        <v>-1.1834729885987452</v>
      </c>
      <c r="AD685" s="11">
        <f t="shared" ca="1" si="138"/>
        <v>-14.432556725787073</v>
      </c>
    </row>
    <row r="686" spans="1:30" x14ac:dyDescent="0.25">
      <c r="A686">
        <v>1006641</v>
      </c>
      <c r="B686" s="2">
        <v>102</v>
      </c>
      <c r="C686" s="2">
        <v>1585</v>
      </c>
      <c r="D686" s="2">
        <v>6920</v>
      </c>
      <c r="E686">
        <v>36</v>
      </c>
      <c r="F686" s="10">
        <f t="shared" ca="1" si="145"/>
        <v>44.277111580020872</v>
      </c>
      <c r="G686" s="10">
        <f t="shared" ca="1" si="145"/>
        <v>-1.229790224672306</v>
      </c>
      <c r="H686" s="10">
        <f t="shared" ca="1" si="145"/>
        <v>44.137308531901695</v>
      </c>
      <c r="I686" s="10">
        <f t="shared" ca="1" si="145"/>
        <v>-1.2261806725754916</v>
      </c>
      <c r="J686" s="10">
        <f t="shared" ca="1" si="145"/>
        <v>43.957946780966381</v>
      </c>
      <c r="K686" s="10">
        <f t="shared" ca="1" si="145"/>
        <v>-1.2209254695893701</v>
      </c>
      <c r="L686" s="10">
        <f t="shared" ca="1" si="145"/>
        <v>43.743921994878129</v>
      </c>
      <c r="M686" s="10">
        <f t="shared" ca="1" si="145"/>
        <v>-1.2152519824356962</v>
      </c>
      <c r="N686" s="10">
        <f t="shared" ca="1" si="145"/>
        <v>43.545977064704857</v>
      </c>
      <c r="O686" s="10">
        <f t="shared" ca="1" si="145"/>
        <v>-1.2094830716586962</v>
      </c>
      <c r="P686" s="10">
        <f t="shared" ca="1" si="146"/>
        <v>43.486456796611343</v>
      </c>
      <c r="Q686" s="10">
        <f t="shared" ca="1" si="146"/>
        <v>-1.2080993294879667</v>
      </c>
      <c r="R686" s="10">
        <f t="shared" ca="1" si="146"/>
        <v>43.448485272182694</v>
      </c>
      <c r="S686" s="10">
        <f t="shared" ca="1" si="146"/>
        <v>-1.2067752515423624</v>
      </c>
      <c r="T686" s="10">
        <f t="shared" ca="1" si="146"/>
        <v>42.674205548804835</v>
      </c>
      <c r="U686" s="10">
        <f t="shared" ca="1" si="146"/>
        <v>-1.1855341388484921</v>
      </c>
      <c r="V686" s="10">
        <f t="shared" ca="1" si="146"/>
        <v>42.491946186906773</v>
      </c>
      <c r="W686" s="10">
        <f t="shared" ca="1" si="146"/>
        <v>-1.1802075199399218</v>
      </c>
      <c r="X686" s="10">
        <f t="shared" ca="1" si="146"/>
        <v>42.65653223957549</v>
      </c>
      <c r="Y686" s="10">
        <f t="shared" ca="1" si="146"/>
        <v>-1.1850431558022152</v>
      </c>
      <c r="Z686" s="10">
        <f t="shared" ca="1" si="146"/>
        <v>42.549026623962199</v>
      </c>
      <c r="AA686" s="10">
        <f t="shared" ca="1" si="146"/>
        <v>-1.1817929206358075</v>
      </c>
      <c r="AB686" s="10">
        <f t="shared" ca="1" si="146"/>
        <v>42.600012873501434</v>
      </c>
      <c r="AC686" s="10">
        <f t="shared" ca="1" si="146"/>
        <v>-1.1834729885987452</v>
      </c>
      <c r="AD686" s="11">
        <f t="shared" ca="1" si="138"/>
        <v>-14.432556725787073</v>
      </c>
    </row>
    <row r="687" spans="1:30" x14ac:dyDescent="0.25">
      <c r="A687">
        <v>1006646</v>
      </c>
      <c r="B687" s="2">
        <v>102</v>
      </c>
      <c r="C687" s="2">
        <v>1585</v>
      </c>
      <c r="D687" s="2">
        <v>6920</v>
      </c>
      <c r="E687">
        <v>36</v>
      </c>
      <c r="F687" s="10">
        <f t="shared" ca="1" si="145"/>
        <v>8.7190837610940388</v>
      </c>
      <c r="G687" s="10">
        <f t="shared" ca="1" si="145"/>
        <v>-0.24222725148017984</v>
      </c>
      <c r="H687" s="10">
        <f t="shared" ca="1" si="145"/>
        <v>8.691553634509237</v>
      </c>
      <c r="I687" s="10">
        <f t="shared" ca="1" si="145"/>
        <v>-0.24146242950137353</v>
      </c>
      <c r="J687" s="10">
        <f t="shared" ca="1" si="145"/>
        <v>8.6562335769414531</v>
      </c>
      <c r="K687" s="10">
        <f t="shared" ca="1" si="145"/>
        <v>-0.24048119331862899</v>
      </c>
      <c r="L687" s="10">
        <f t="shared" ca="1" si="145"/>
        <v>8.6140876471311696</v>
      </c>
      <c r="M687" s="10">
        <f t="shared" ca="1" si="145"/>
        <v>-0.2393103257115789</v>
      </c>
      <c r="N687" s="10">
        <f t="shared" ca="1" si="145"/>
        <v>8.5751081752397944</v>
      </c>
      <c r="O687" s="10">
        <f t="shared" ca="1" si="145"/>
        <v>-0.23822742633830668</v>
      </c>
      <c r="P687" s="10">
        <f t="shared" ca="1" si="146"/>
        <v>8.5633873970663537</v>
      </c>
      <c r="Q687" s="10">
        <f t="shared" ca="1" si="146"/>
        <v>-0.23790180819310316</v>
      </c>
      <c r="R687" s="10">
        <f t="shared" ca="1" si="146"/>
        <v>8.5559100145042262</v>
      </c>
      <c r="S687" s="10">
        <f t="shared" ca="1" si="146"/>
        <v>-0.23769407698235692</v>
      </c>
      <c r="T687" s="10">
        <f t="shared" ca="1" si="146"/>
        <v>8.4034382402231209</v>
      </c>
      <c r="U687" s="10">
        <f t="shared" ca="1" si="146"/>
        <v>-0.2334582169052673</v>
      </c>
      <c r="V687" s="10">
        <f t="shared" ca="1" si="146"/>
        <v>8.367547582817414</v>
      </c>
      <c r="W687" s="10">
        <f t="shared" ca="1" si="146"/>
        <v>-0.23246112873231115</v>
      </c>
      <c r="X687" s="10">
        <f t="shared" ca="1" si="146"/>
        <v>8.3999579982198043</v>
      </c>
      <c r="Y687" s="10">
        <f t="shared" ca="1" si="146"/>
        <v>-0.23336153134999016</v>
      </c>
      <c r="Z687" s="10">
        <f t="shared" ca="1" si="146"/>
        <v>8.3787879075370313</v>
      </c>
      <c r="AA687" s="10">
        <f t="shared" ca="1" si="146"/>
        <v>-0.23250978273495035</v>
      </c>
      <c r="AB687" s="10">
        <f t="shared" ca="1" si="146"/>
        <v>8.3888281600407026</v>
      </c>
      <c r="AC687" s="10">
        <f t="shared" ca="1" si="146"/>
        <v>-0.23305233027044867</v>
      </c>
      <c r="AD687" s="11">
        <f t="shared" ca="1" si="138"/>
        <v>-2.8421475015184958</v>
      </c>
    </row>
    <row r="688" spans="1:30" x14ac:dyDescent="0.25">
      <c r="A688">
        <v>1006647</v>
      </c>
      <c r="B688" s="2">
        <v>102</v>
      </c>
      <c r="C688" s="2">
        <v>1585</v>
      </c>
      <c r="D688" s="2">
        <v>6920</v>
      </c>
      <c r="E688">
        <v>36</v>
      </c>
      <c r="F688" s="10">
        <f t="shared" ca="1" si="145"/>
        <v>19.42344342135236</v>
      </c>
      <c r="G688" s="10">
        <f t="shared" ca="1" si="145"/>
        <v>-0.53959343563025353</v>
      </c>
      <c r="H688" s="10">
        <f t="shared" ca="1" si="145"/>
        <v>19.362114746143547</v>
      </c>
      <c r="I688" s="10">
        <f t="shared" ca="1" si="145"/>
        <v>-0.5376162360132507</v>
      </c>
      <c r="J688" s="10">
        <f t="shared" ca="1" si="145"/>
        <v>19.283432494819394</v>
      </c>
      <c r="K688" s="10">
        <f t="shared" ca="1" si="145"/>
        <v>-0.53570385872904103</v>
      </c>
      <c r="L688" s="10">
        <f t="shared" ca="1" si="145"/>
        <v>19.189544294460184</v>
      </c>
      <c r="M688" s="10">
        <f t="shared" ca="1" si="145"/>
        <v>-0.53309559532805861</v>
      </c>
      <c r="N688" s="10">
        <f t="shared" ca="1" si="145"/>
        <v>19.102709990808385</v>
      </c>
      <c r="O688" s="10">
        <f t="shared" ca="1" si="145"/>
        <v>-0.53068329287366844</v>
      </c>
      <c r="P688" s="10">
        <f t="shared" ca="1" si="146"/>
        <v>19.076599693219329</v>
      </c>
      <c r="Q688" s="10">
        <f t="shared" ca="1" si="146"/>
        <v>-0.52995793512551981</v>
      </c>
      <c r="R688" s="10">
        <f t="shared" ca="1" si="146"/>
        <v>19.059942379089222</v>
      </c>
      <c r="S688" s="10">
        <f t="shared" ca="1" si="146"/>
        <v>-0.52949518621098091</v>
      </c>
      <c r="T688" s="10">
        <f t="shared" ca="1" si="146"/>
        <v>18.72028204753958</v>
      </c>
      <c r="U688" s="10">
        <f t="shared" ca="1" si="146"/>
        <v>-0.52005924422724892</v>
      </c>
      <c r="V688" s="10">
        <f t="shared" ca="1" si="146"/>
        <v>18.640328674848572</v>
      </c>
      <c r="W688" s="10">
        <f t="shared" ca="1" si="146"/>
        <v>-0.51757483475393395</v>
      </c>
      <c r="X688" s="10">
        <f t="shared" ca="1" si="146"/>
        <v>18.712529136167671</v>
      </c>
      <c r="Y688" s="10">
        <f t="shared" ca="1" si="146"/>
        <v>-0.5198438642870109</v>
      </c>
      <c r="Z688" s="10">
        <f t="shared" ca="1" si="146"/>
        <v>18.665368669555733</v>
      </c>
      <c r="AA688" s="10">
        <f t="shared" ca="1" si="146"/>
        <v>-0.51853372181365909</v>
      </c>
      <c r="AB688" s="10">
        <f t="shared" ca="1" si="146"/>
        <v>18.687735271573178</v>
      </c>
      <c r="AC688" s="10">
        <f t="shared" ca="1" si="146"/>
        <v>-0.51915507773722824</v>
      </c>
      <c r="AD688" s="11">
        <f t="shared" ca="1" si="138"/>
        <v>-6.3313122827298542</v>
      </c>
    </row>
    <row r="689" spans="1:30" x14ac:dyDescent="0.25">
      <c r="A689">
        <v>1006648</v>
      </c>
      <c r="B689" s="2">
        <v>102</v>
      </c>
      <c r="C689" s="2">
        <v>1585</v>
      </c>
      <c r="D689" s="2">
        <v>6920</v>
      </c>
      <c r="E689">
        <v>36</v>
      </c>
      <c r="F689" s="10">
        <f t="shared" ca="1" si="145"/>
        <v>7.252278422855623</v>
      </c>
      <c r="G689" s="10">
        <f t="shared" ca="1" si="145"/>
        <v>-0.20162744036005911</v>
      </c>
      <c r="H689" s="10">
        <f t="shared" ca="1" si="145"/>
        <v>7.2293796701334223</v>
      </c>
      <c r="I689" s="10">
        <f t="shared" ca="1" si="145"/>
        <v>-0.20071735362854834</v>
      </c>
      <c r="J689" s="10">
        <f t="shared" ca="1" si="145"/>
        <v>7.2000014810471065</v>
      </c>
      <c r="K689" s="10">
        <f t="shared" ca="1" si="145"/>
        <v>-0.1999016941063122</v>
      </c>
      <c r="L689" s="10">
        <f t="shared" ca="1" si="145"/>
        <v>7.164945731412244</v>
      </c>
      <c r="M689" s="10">
        <f t="shared" ca="1" si="145"/>
        <v>-0.19919942174180122</v>
      </c>
      <c r="N689" s="10">
        <f t="shared" ca="1" si="145"/>
        <v>7.1325237487042052</v>
      </c>
      <c r="O689" s="10">
        <f t="shared" ca="1" si="145"/>
        <v>-0.19802823435143499</v>
      </c>
      <c r="P689" s="10">
        <f t="shared" ca="1" si="146"/>
        <v>7.1227747488120814</v>
      </c>
      <c r="Q689" s="10">
        <f t="shared" ca="1" si="146"/>
        <v>-0.19775756196346286</v>
      </c>
      <c r="R689" s="10">
        <f t="shared" ca="1" si="146"/>
        <v>7.1165552810674635</v>
      </c>
      <c r="S689" s="10">
        <f t="shared" ca="1" si="146"/>
        <v>-0.19785407313933448</v>
      </c>
      <c r="T689" s="10">
        <f t="shared" ca="1" si="146"/>
        <v>6.9897337263018704</v>
      </c>
      <c r="U689" s="10">
        <f t="shared" ca="1" si="146"/>
        <v>-0.19432818734470153</v>
      </c>
      <c r="V689" s="10">
        <f t="shared" ca="1" si="146"/>
        <v>6.9598809289876673</v>
      </c>
      <c r="W689" s="10">
        <f t="shared" ca="1" si="146"/>
        <v>-0.19323495865177392</v>
      </c>
      <c r="X689" s="10">
        <f t="shared" ca="1" si="146"/>
        <v>6.9868389629668064</v>
      </c>
      <c r="Y689" s="10">
        <f t="shared" ca="1" si="146"/>
        <v>-0.19398342470089783</v>
      </c>
      <c r="Z689" s="10">
        <f t="shared" ca="1" si="146"/>
        <v>6.9692303017731092</v>
      </c>
      <c r="AA689" s="10">
        <f t="shared" ca="1" si="146"/>
        <v>-0.19375815227912527</v>
      </c>
      <c r="AB689" s="10">
        <f t="shared" ca="1" si="146"/>
        <v>6.977581489648756</v>
      </c>
      <c r="AC689" s="10">
        <f t="shared" ca="1" si="146"/>
        <v>-0.19372639911495959</v>
      </c>
      <c r="AD689" s="11">
        <f t="shared" ca="1" si="138"/>
        <v>-2.3641169013824115</v>
      </c>
    </row>
    <row r="690" spans="1:30" x14ac:dyDescent="0.25">
      <c r="A690">
        <v>1006649</v>
      </c>
      <c r="B690" s="2">
        <v>102</v>
      </c>
      <c r="C690" s="2">
        <v>1585</v>
      </c>
      <c r="D690" s="2">
        <v>6920</v>
      </c>
      <c r="E690">
        <v>36</v>
      </c>
      <c r="F690" s="10">
        <f t="shared" ref="F690:O699" ca="1" si="147">IFERROR(INDEX((INDIRECT("'"&amp;F$2&amp;F$3)),MATCH($A690,INDIRECT("'"&amp;F$2&amp;$A$1),0))*INDEX(F$4:F$8,MATCH($B690,$E$4:$E$8,0)),0)</f>
        <v>7.2761445280410992</v>
      </c>
      <c r="G690" s="10">
        <f t="shared" ca="1" si="147"/>
        <v>-0.20190176340816804</v>
      </c>
      <c r="H690" s="10">
        <f t="shared" ca="1" si="147"/>
        <v>7.2531704191329922</v>
      </c>
      <c r="I690" s="10">
        <f t="shared" ca="1" si="147"/>
        <v>-0.20153772428370589</v>
      </c>
      <c r="J690" s="10">
        <f t="shared" ca="1" si="147"/>
        <v>7.2236955510569825</v>
      </c>
      <c r="K690" s="10">
        <f t="shared" ca="1" si="147"/>
        <v>-0.2007187310032045</v>
      </c>
      <c r="L690" s="10">
        <f t="shared" ca="1" si="147"/>
        <v>7.1885244384755591</v>
      </c>
      <c r="M690" s="10">
        <f t="shared" ca="1" si="147"/>
        <v>-0.19974146098463608</v>
      </c>
      <c r="N690" s="10">
        <f t="shared" ca="1" si="147"/>
        <v>7.1559957601327815</v>
      </c>
      <c r="O690" s="10">
        <f t="shared" ca="1" si="147"/>
        <v>-0.19883761405586864</v>
      </c>
      <c r="P690" s="10">
        <f t="shared" ref="P690:AC699" ca="1" si="148">IFERROR(INDEX((INDIRECT("'"&amp;P$2&amp;P$3)),MATCH($A690,INDIRECT("'"&amp;P$2&amp;$A$1),0))*INDEX(P$4:P$8,MATCH($B690,$E$4:$E$8,0)),0)</f>
        <v>7.1462146778186506</v>
      </c>
      <c r="Q690" s="10">
        <f t="shared" ca="1" si="148"/>
        <v>-0.19829641090614261</v>
      </c>
      <c r="R690" s="10">
        <f t="shared" ca="1" si="148"/>
        <v>7.1399747427859968</v>
      </c>
      <c r="S690" s="10">
        <f t="shared" ca="1" si="148"/>
        <v>-0.19839245156964561</v>
      </c>
      <c r="T690" s="10">
        <f t="shared" ca="1" si="148"/>
        <v>7.0127358382732838</v>
      </c>
      <c r="U690" s="10">
        <f t="shared" ca="1" si="148"/>
        <v>-0.19485697152795242</v>
      </c>
      <c r="V690" s="10">
        <f t="shared" ca="1" si="148"/>
        <v>6.9827848001085178</v>
      </c>
      <c r="W690" s="10">
        <f t="shared" ca="1" si="148"/>
        <v>-0.19376148442466706</v>
      </c>
      <c r="X690" s="10">
        <f t="shared" ca="1" si="148"/>
        <v>7.0098315487283571</v>
      </c>
      <c r="Y690" s="10">
        <f t="shared" ca="1" si="148"/>
        <v>-0.19477627248577889</v>
      </c>
      <c r="Z690" s="10">
        <f t="shared" ca="1" si="148"/>
        <v>6.9921649402061483</v>
      </c>
      <c r="AA690" s="10">
        <f t="shared" ca="1" si="148"/>
        <v>-0.19428538534655146</v>
      </c>
      <c r="AB690" s="10">
        <f t="shared" ca="1" si="148"/>
        <v>7.0005436105247805</v>
      </c>
      <c r="AC690" s="10">
        <f t="shared" ca="1" si="148"/>
        <v>-0.19451819638654663</v>
      </c>
      <c r="AD690" s="11">
        <f t="shared" ca="1" si="138"/>
        <v>-2.3716244663828681</v>
      </c>
    </row>
    <row r="691" spans="1:30" x14ac:dyDescent="0.25">
      <c r="A691">
        <v>1006650</v>
      </c>
      <c r="B691" s="2">
        <v>102</v>
      </c>
      <c r="C691" s="2">
        <v>1585</v>
      </c>
      <c r="D691" s="2">
        <v>6920</v>
      </c>
      <c r="E691">
        <v>36</v>
      </c>
      <c r="F691" s="10">
        <f t="shared" ca="1" si="147"/>
        <v>64.522426853507568</v>
      </c>
      <c r="G691" s="10">
        <f t="shared" ca="1" si="147"/>
        <v>-1.7921524732956002</v>
      </c>
      <c r="H691" s="10">
        <f t="shared" ca="1" si="147"/>
        <v>64.318700105662586</v>
      </c>
      <c r="I691" s="10">
        <f t="shared" ca="1" si="147"/>
        <v>-1.7867672869331537</v>
      </c>
      <c r="J691" s="10">
        <f t="shared" ca="1" si="147"/>
        <v>64.057326790148863</v>
      </c>
      <c r="K691" s="10">
        <f t="shared" ca="1" si="147"/>
        <v>-1.7792340157990976</v>
      </c>
      <c r="L691" s="10">
        <f t="shared" ca="1" si="147"/>
        <v>63.7454410751049</v>
      </c>
      <c r="M691" s="10">
        <f t="shared" ca="1" si="147"/>
        <v>-1.7708422063414004</v>
      </c>
      <c r="N691" s="10">
        <f t="shared" ca="1" si="147"/>
        <v>63.456987587007653</v>
      </c>
      <c r="O691" s="10">
        <f t="shared" ca="1" si="147"/>
        <v>-1.7625592030216959</v>
      </c>
      <c r="P691" s="10">
        <f t="shared" ca="1" si="148"/>
        <v>63.370252205964917</v>
      </c>
      <c r="Q691" s="10">
        <f t="shared" ca="1" si="148"/>
        <v>-1.7604194957346955</v>
      </c>
      <c r="R691" s="10">
        <f t="shared" ca="1" si="148"/>
        <v>63.314918539877965</v>
      </c>
      <c r="S691" s="10">
        <f t="shared" ca="1" si="148"/>
        <v>-1.7586131426112546</v>
      </c>
      <c r="T691" s="10">
        <f t="shared" ca="1" si="148"/>
        <v>62.186606302854244</v>
      </c>
      <c r="U691" s="10">
        <f t="shared" ca="1" si="148"/>
        <v>-1.727537926680653</v>
      </c>
      <c r="V691" s="10">
        <f t="shared" ca="1" si="148"/>
        <v>61.921010469549238</v>
      </c>
      <c r="W691" s="10">
        <f t="shared" ca="1" si="148"/>
        <v>-1.7198964371553667</v>
      </c>
      <c r="X691" s="10">
        <f t="shared" ca="1" si="148"/>
        <v>62.160852030244378</v>
      </c>
      <c r="Y691" s="10">
        <f t="shared" ca="1" si="148"/>
        <v>-1.7268224754709351</v>
      </c>
      <c r="Z691" s="10">
        <f t="shared" ca="1" si="148"/>
        <v>62.004190428522364</v>
      </c>
      <c r="AA691" s="10">
        <f t="shared" ca="1" si="148"/>
        <v>-1.7222068147476537</v>
      </c>
      <c r="AB691" s="10">
        <f t="shared" ca="1" si="148"/>
        <v>62.078489686966194</v>
      </c>
      <c r="AC691" s="10">
        <f t="shared" ca="1" si="148"/>
        <v>-1.7245344575165478</v>
      </c>
      <c r="AD691" s="11">
        <f t="shared" ca="1" si="138"/>
        <v>-21.031585935308055</v>
      </c>
    </row>
    <row r="692" spans="1:30" x14ac:dyDescent="0.25">
      <c r="A692">
        <v>1006651</v>
      </c>
      <c r="B692" s="2">
        <v>102</v>
      </c>
      <c r="C692" s="2">
        <v>1585</v>
      </c>
      <c r="D692" s="2">
        <v>6920</v>
      </c>
      <c r="E692">
        <v>36</v>
      </c>
      <c r="F692" s="10">
        <f t="shared" ca="1" si="147"/>
        <v>22.355682482588652</v>
      </c>
      <c r="G692" s="10">
        <f t="shared" ca="1" si="147"/>
        <v>-0.62106738091860381</v>
      </c>
      <c r="H692" s="10">
        <f t="shared" ca="1" si="147"/>
        <v>22.285095390469916</v>
      </c>
      <c r="I692" s="10">
        <f t="shared" ca="1" si="147"/>
        <v>-0.61910638775890114</v>
      </c>
      <c r="J692" s="10">
        <f t="shared" ca="1" si="147"/>
        <v>22.194534958446607</v>
      </c>
      <c r="K692" s="10">
        <f t="shared" ca="1" si="147"/>
        <v>-0.61631816588907973</v>
      </c>
      <c r="L692" s="10">
        <f t="shared" ca="1" si="147"/>
        <v>22.086473027790952</v>
      </c>
      <c r="M692" s="10">
        <f t="shared" ca="1" si="147"/>
        <v>-0.61358842288903126</v>
      </c>
      <c r="N692" s="10">
        <f t="shared" ca="1" si="147"/>
        <v>21.986529877705511</v>
      </c>
      <c r="O692" s="10">
        <f t="shared" ca="1" si="147"/>
        <v>-0.61081188361260064</v>
      </c>
      <c r="P692" s="10">
        <f t="shared" ca="1" si="148"/>
        <v>21.956477867371177</v>
      </c>
      <c r="Q692" s="10">
        <f t="shared" ca="1" si="148"/>
        <v>-0.60997700311346048</v>
      </c>
      <c r="R692" s="10">
        <f t="shared" ca="1" si="148"/>
        <v>21.937305899886972</v>
      </c>
      <c r="S692" s="10">
        <f t="shared" ca="1" si="148"/>
        <v>-0.6094443831121813</v>
      </c>
      <c r="T692" s="10">
        <f t="shared" ca="1" si="148"/>
        <v>21.546369114923959</v>
      </c>
      <c r="U692" s="10">
        <f t="shared" ca="1" si="148"/>
        <v>-0.59831930334838035</v>
      </c>
      <c r="V692" s="10">
        <f t="shared" ca="1" si="148"/>
        <v>21.454345668075838</v>
      </c>
      <c r="W692" s="10">
        <f t="shared" ca="1" si="148"/>
        <v>-0.59602717491500845</v>
      </c>
      <c r="X692" s="10">
        <f t="shared" ca="1" si="148"/>
        <v>21.537445793698865</v>
      </c>
      <c r="Y692" s="10">
        <f t="shared" ca="1" si="148"/>
        <v>-0.59833579499023526</v>
      </c>
      <c r="Z692" s="10">
        <f t="shared" ca="1" si="148"/>
        <v>21.483165798415016</v>
      </c>
      <c r="AA692" s="10">
        <f t="shared" ca="1" si="148"/>
        <v>-0.59682783232644854</v>
      </c>
      <c r="AB692" s="10">
        <f t="shared" ca="1" si="148"/>
        <v>21.508908950237764</v>
      </c>
      <c r="AC692" s="10">
        <f t="shared" ca="1" si="148"/>
        <v>-0.59727907520048173</v>
      </c>
      <c r="AD692" s="11">
        <f t="shared" ca="1" si="138"/>
        <v>-7.2871028080744118</v>
      </c>
    </row>
    <row r="693" spans="1:30" x14ac:dyDescent="0.25">
      <c r="A693">
        <v>1006653</v>
      </c>
      <c r="B693" s="2">
        <v>102</v>
      </c>
      <c r="C693" s="2">
        <v>1585</v>
      </c>
      <c r="D693" s="2">
        <v>6920</v>
      </c>
      <c r="E693">
        <v>36</v>
      </c>
      <c r="F693" s="10">
        <f t="shared" ca="1" si="147"/>
        <v>10.078354464473756</v>
      </c>
      <c r="G693" s="10">
        <f t="shared" ca="1" si="147"/>
        <v>-0.2800838321192114</v>
      </c>
      <c r="H693" s="10">
        <f t="shared" ca="1" si="147"/>
        <v>10.046532499944464</v>
      </c>
      <c r="I693" s="10">
        <f t="shared" ca="1" si="147"/>
        <v>-0.27892602275356848</v>
      </c>
      <c r="J693" s="10">
        <f t="shared" ca="1" si="147"/>
        <v>10.00570618497521</v>
      </c>
      <c r="K693" s="10">
        <f t="shared" ca="1" si="147"/>
        <v>-0.27806489057567407</v>
      </c>
      <c r="L693" s="10">
        <f t="shared" ca="1" si="147"/>
        <v>9.9569898712544695</v>
      </c>
      <c r="M693" s="10">
        <f t="shared" ca="1" si="147"/>
        <v>-0.27644001384576494</v>
      </c>
      <c r="N693" s="10">
        <f t="shared" ca="1" si="147"/>
        <v>9.9119336537293865</v>
      </c>
      <c r="O693" s="10">
        <f t="shared" ca="1" si="147"/>
        <v>-0.27545889274225499</v>
      </c>
      <c r="P693" s="10">
        <f t="shared" ca="1" si="148"/>
        <v>9.8983856525553975</v>
      </c>
      <c r="Q693" s="10">
        <f t="shared" ca="1" si="148"/>
        <v>-0.274812960766665</v>
      </c>
      <c r="R693" s="10">
        <f t="shared" ca="1" si="148"/>
        <v>9.8897425756000121</v>
      </c>
      <c r="S693" s="10">
        <f t="shared" ca="1" si="148"/>
        <v>-0.27511137788897938</v>
      </c>
      <c r="T693" s="10">
        <f t="shared" ca="1" si="148"/>
        <v>9.713501054227196</v>
      </c>
      <c r="U693" s="10">
        <f t="shared" ca="1" si="148"/>
        <v>-0.26967993345795316</v>
      </c>
      <c r="V693" s="10">
        <f t="shared" ca="1" si="148"/>
        <v>9.6720151851601113</v>
      </c>
      <c r="W693" s="10">
        <f t="shared" ca="1" si="148"/>
        <v>-0.26879140706193627</v>
      </c>
      <c r="X693" s="10">
        <f t="shared" ca="1" si="148"/>
        <v>9.7094782562483442</v>
      </c>
      <c r="Y693" s="10">
        <f t="shared" ca="1" si="148"/>
        <v>-0.26956824685955827</v>
      </c>
      <c r="Z693" s="10">
        <f t="shared" ca="1" si="148"/>
        <v>9.6850078320854198</v>
      </c>
      <c r="AA693" s="10">
        <f t="shared" ca="1" si="148"/>
        <v>-0.26915248092107064</v>
      </c>
      <c r="AB693" s="10">
        <f t="shared" ca="1" si="148"/>
        <v>9.6966133202786118</v>
      </c>
      <c r="AC693" s="10">
        <f t="shared" ca="1" si="148"/>
        <v>-0.26921107233958963</v>
      </c>
      <c r="AD693" s="11">
        <f t="shared" ca="1" si="138"/>
        <v>-3.285301131332226</v>
      </c>
    </row>
    <row r="694" spans="1:30" x14ac:dyDescent="0.25">
      <c r="A694">
        <v>1006654</v>
      </c>
      <c r="B694" s="2">
        <v>102</v>
      </c>
      <c r="C694" s="2">
        <v>1585</v>
      </c>
      <c r="D694" s="2">
        <v>6920</v>
      </c>
      <c r="E694">
        <v>36</v>
      </c>
      <c r="F694" s="10">
        <f t="shared" ca="1" si="147"/>
        <v>81.301670414138002</v>
      </c>
      <c r="G694" s="10">
        <f t="shared" ca="1" si="147"/>
        <v>-2.2585016550807708</v>
      </c>
      <c r="H694" s="10">
        <f t="shared" ca="1" si="147"/>
        <v>81.04496393678491</v>
      </c>
      <c r="I694" s="10">
        <f t="shared" ca="1" si="147"/>
        <v>-2.2510970777523291</v>
      </c>
      <c r="J694" s="10">
        <f t="shared" ca="1" si="147"/>
        <v>80.715619735253355</v>
      </c>
      <c r="K694" s="10">
        <f t="shared" ca="1" si="147"/>
        <v>-2.2422215907047254</v>
      </c>
      <c r="L694" s="10">
        <f t="shared" ca="1" si="147"/>
        <v>80.322627238722603</v>
      </c>
      <c r="M694" s="10">
        <f t="shared" ca="1" si="147"/>
        <v>-2.2313045431295913</v>
      </c>
      <c r="N694" s="10">
        <f t="shared" ca="1" si="147"/>
        <v>79.959160587470691</v>
      </c>
      <c r="O694" s="10">
        <f t="shared" ca="1" si="147"/>
        <v>-2.2209379089659573</v>
      </c>
      <c r="P694" s="10">
        <f t="shared" ca="1" si="148"/>
        <v>79.849869419939253</v>
      </c>
      <c r="Q694" s="10">
        <f t="shared" ca="1" si="148"/>
        <v>-2.2181716725411307</v>
      </c>
      <c r="R694" s="10">
        <f t="shared" ca="1" si="148"/>
        <v>79.780146074082765</v>
      </c>
      <c r="S694" s="10">
        <f t="shared" ca="1" si="148"/>
        <v>-2.2162348083757015</v>
      </c>
      <c r="T694" s="10">
        <f t="shared" ca="1" si="148"/>
        <v>78.358412979216169</v>
      </c>
      <c r="U694" s="10">
        <f t="shared" ca="1" si="148"/>
        <v>-2.1764756982606572</v>
      </c>
      <c r="V694" s="10">
        <f t="shared" ca="1" si="148"/>
        <v>78.023748181939425</v>
      </c>
      <c r="W694" s="10">
        <f t="shared" ca="1" si="148"/>
        <v>-2.167443344114516</v>
      </c>
      <c r="X694" s="10">
        <f t="shared" ca="1" si="148"/>
        <v>78.325961233589211</v>
      </c>
      <c r="Y694" s="10">
        <f t="shared" ca="1" si="148"/>
        <v>-2.1755743217136114</v>
      </c>
      <c r="Z694" s="10">
        <f t="shared" ca="1" si="148"/>
        <v>78.128559329617573</v>
      </c>
      <c r="AA694" s="10">
        <f t="shared" ca="1" si="148"/>
        <v>-2.1703549220599161</v>
      </c>
      <c r="AB694" s="10">
        <f t="shared" ca="1" si="148"/>
        <v>78.22218032493025</v>
      </c>
      <c r="AC694" s="10">
        <f t="shared" ca="1" si="148"/>
        <v>-2.1726917132348054</v>
      </c>
      <c r="AD694" s="11">
        <f t="shared" ca="1" si="138"/>
        <v>-26.50100925593371</v>
      </c>
    </row>
    <row r="695" spans="1:30" x14ac:dyDescent="0.25">
      <c r="A695">
        <v>1006655</v>
      </c>
      <c r="B695" s="2">
        <v>102</v>
      </c>
      <c r="C695" s="2">
        <v>1585</v>
      </c>
      <c r="D695" s="2">
        <v>6920</v>
      </c>
      <c r="E695">
        <v>36</v>
      </c>
      <c r="F695" s="10">
        <f t="shared" ca="1" si="147"/>
        <v>141.3304114165733</v>
      </c>
      <c r="G695" s="10">
        <f t="shared" ca="1" si="147"/>
        <v>-3.9258371414868112</v>
      </c>
      <c r="H695" s="10">
        <f t="shared" ca="1" si="147"/>
        <v>140.8841668084022</v>
      </c>
      <c r="I695" s="10">
        <f t="shared" ca="1" si="147"/>
        <v>-3.9134414819865877</v>
      </c>
      <c r="J695" s="10">
        <f t="shared" ca="1" si="147"/>
        <v>140.31165272273807</v>
      </c>
      <c r="K695" s="10">
        <f t="shared" ca="1" si="147"/>
        <v>-3.8975383438084936</v>
      </c>
      <c r="L695" s="10">
        <f t="shared" ca="1" si="147"/>
        <v>139.6284958953888</v>
      </c>
      <c r="M695" s="10">
        <f t="shared" ca="1" si="147"/>
        <v>-3.8785618021046497</v>
      </c>
      <c r="N695" s="10">
        <f t="shared" ca="1" si="147"/>
        <v>138.99666519503577</v>
      </c>
      <c r="O695" s="10">
        <f t="shared" ca="1" si="147"/>
        <v>-3.8610109833833604</v>
      </c>
      <c r="P695" s="10">
        <f t="shared" ca="1" si="148"/>
        <v>138.80667936088582</v>
      </c>
      <c r="Q695" s="10">
        <f t="shared" ca="1" si="148"/>
        <v>-3.8557336093448464</v>
      </c>
      <c r="R695" s="10">
        <f t="shared" ca="1" si="148"/>
        <v>138.68547608049755</v>
      </c>
      <c r="S695" s="10">
        <f t="shared" ca="1" si="148"/>
        <v>-3.8523668580911781</v>
      </c>
      <c r="T695" s="10">
        <f t="shared" ca="1" si="148"/>
        <v>136.21401242915402</v>
      </c>
      <c r="U695" s="10">
        <f t="shared" ca="1" si="148"/>
        <v>-3.7837152232517335</v>
      </c>
      <c r="V695" s="10">
        <f t="shared" ca="1" si="148"/>
        <v>135.63224930860761</v>
      </c>
      <c r="W695" s="10">
        <f t="shared" ca="1" si="148"/>
        <v>-3.767555167936699</v>
      </c>
      <c r="X695" s="10">
        <f t="shared" ca="1" si="148"/>
        <v>136.15760007578808</v>
      </c>
      <c r="Y695" s="10">
        <f t="shared" ca="1" si="148"/>
        <v>-3.7821482164775873</v>
      </c>
      <c r="Z695" s="10">
        <f t="shared" ca="1" si="148"/>
        <v>135.81444731938572</v>
      </c>
      <c r="AA695" s="10">
        <f t="shared" ca="1" si="148"/>
        <v>-3.7726162139681119</v>
      </c>
      <c r="AB695" s="10">
        <f t="shared" ca="1" si="148"/>
        <v>135.97719297660743</v>
      </c>
      <c r="AC695" s="10">
        <f t="shared" ca="1" si="148"/>
        <v>-3.777136917893988</v>
      </c>
      <c r="AD695" s="11">
        <f t="shared" ca="1" si="138"/>
        <v>-46.067661959734046</v>
      </c>
    </row>
    <row r="696" spans="1:30" x14ac:dyDescent="0.25">
      <c r="A696">
        <v>1006656</v>
      </c>
      <c r="B696" s="2">
        <v>102</v>
      </c>
      <c r="C696" s="2">
        <v>1585</v>
      </c>
      <c r="D696" s="2">
        <v>6920</v>
      </c>
      <c r="E696">
        <v>36</v>
      </c>
      <c r="F696" s="10">
        <f t="shared" ca="1" si="147"/>
        <v>4.910931207245957</v>
      </c>
      <c r="G696" s="10">
        <f t="shared" ca="1" si="147"/>
        <v>-0.13633855491013519</v>
      </c>
      <c r="H696" s="10">
        <f t="shared" ca="1" si="147"/>
        <v>4.8954251562101803</v>
      </c>
      <c r="I696" s="10">
        <f t="shared" ca="1" si="147"/>
        <v>-0.13590807187110152</v>
      </c>
      <c r="J696" s="10">
        <f t="shared" ca="1" si="147"/>
        <v>4.8755315093885576</v>
      </c>
      <c r="K696" s="10">
        <f t="shared" ca="1" si="147"/>
        <v>-0.13535577925182174</v>
      </c>
      <c r="L696" s="10">
        <f t="shared" ca="1" si="147"/>
        <v>4.851793262614593</v>
      </c>
      <c r="M696" s="10">
        <f t="shared" ca="1" si="147"/>
        <v>-0.13496777146587349</v>
      </c>
      <c r="N696" s="10">
        <f t="shared" ca="1" si="147"/>
        <v>4.8298384895904487</v>
      </c>
      <c r="O696" s="10">
        <f t="shared" ca="1" si="147"/>
        <v>-0.134087237701176</v>
      </c>
      <c r="P696" s="10">
        <f t="shared" ca="1" si="148"/>
        <v>4.8232368859263115</v>
      </c>
      <c r="Q696" s="10">
        <f t="shared" ca="1" si="148"/>
        <v>-0.13390396225591422</v>
      </c>
      <c r="R696" s="10">
        <f t="shared" ca="1" si="148"/>
        <v>4.8190253297147834</v>
      </c>
      <c r="S696" s="10">
        <f t="shared" ca="1" si="148"/>
        <v>-0.13378703993231189</v>
      </c>
      <c r="T696" s="10">
        <f t="shared" ca="1" si="148"/>
        <v>4.7331472242787038</v>
      </c>
      <c r="U696" s="10">
        <f t="shared" ca="1" si="148"/>
        <v>-0.13166726162947126</v>
      </c>
      <c r="V696" s="10">
        <f t="shared" ca="1" si="148"/>
        <v>4.7129321931662904</v>
      </c>
      <c r="W696" s="10">
        <f t="shared" ca="1" si="148"/>
        <v>-0.13084165456393956</v>
      </c>
      <c r="X696" s="10">
        <f t="shared" ca="1" si="148"/>
        <v>4.7311870149802084</v>
      </c>
      <c r="Y696" s="10">
        <f t="shared" ca="1" si="148"/>
        <v>-0.13134844969529458</v>
      </c>
      <c r="Z696" s="10">
        <f t="shared" ca="1" si="148"/>
        <v>4.7192631865318377</v>
      </c>
      <c r="AA696" s="10">
        <f t="shared" ca="1" si="148"/>
        <v>-0.13101741725540852</v>
      </c>
      <c r="AB696" s="10">
        <f t="shared" ca="1" si="148"/>
        <v>4.7249182519836603</v>
      </c>
      <c r="AC696" s="10">
        <f t="shared" ca="1" si="148"/>
        <v>-0.1314383470834467</v>
      </c>
      <c r="AD696" s="11">
        <f t="shared" ca="1" si="138"/>
        <v>-1.6006615476158945</v>
      </c>
    </row>
    <row r="697" spans="1:30" x14ac:dyDescent="0.25">
      <c r="A697">
        <v>1006691</v>
      </c>
      <c r="B697" s="2">
        <v>102</v>
      </c>
      <c r="C697" s="2">
        <v>1585</v>
      </c>
      <c r="D697" s="2">
        <v>6920</v>
      </c>
      <c r="E697">
        <v>36</v>
      </c>
      <c r="F697" s="10">
        <f t="shared" ca="1" si="147"/>
        <v>115.79971397517195</v>
      </c>
      <c r="G697" s="10">
        <f t="shared" ca="1" si="147"/>
        <v>-3.2167120621252425</v>
      </c>
      <c r="H697" s="10">
        <f t="shared" ca="1" si="147"/>
        <v>115.43408143033444</v>
      </c>
      <c r="I697" s="10">
        <f t="shared" ca="1" si="147"/>
        <v>-3.2062819772407756</v>
      </c>
      <c r="J697" s="10">
        <f t="shared" ca="1" si="147"/>
        <v>114.96498941608101</v>
      </c>
      <c r="K697" s="10">
        <f t="shared" ca="1" si="147"/>
        <v>-3.193524884319642</v>
      </c>
      <c r="L697" s="10">
        <f t="shared" ca="1" si="147"/>
        <v>114.40524176931267</v>
      </c>
      <c r="M697" s="10">
        <f t="shared" ca="1" si="147"/>
        <v>-3.1779760807406277</v>
      </c>
      <c r="N697" s="10">
        <f t="shared" ca="1" si="147"/>
        <v>113.88754841762521</v>
      </c>
      <c r="O697" s="10">
        <f t="shared" ca="1" si="147"/>
        <v>-3.1635954713963579</v>
      </c>
      <c r="P697" s="10">
        <f t="shared" ca="1" si="148"/>
        <v>113.73188266222699</v>
      </c>
      <c r="Q697" s="10">
        <f t="shared" ca="1" si="148"/>
        <v>-3.1592713509312884</v>
      </c>
      <c r="R697" s="10">
        <f t="shared" ca="1" si="148"/>
        <v>113.63257420440017</v>
      </c>
      <c r="S697" s="10">
        <f t="shared" ca="1" si="148"/>
        <v>-3.1565127369140629</v>
      </c>
      <c r="T697" s="10">
        <f t="shared" ca="1" si="148"/>
        <v>111.60756924575716</v>
      </c>
      <c r="U697" s="10">
        <f t="shared" ca="1" si="148"/>
        <v>-3.1002616663999598</v>
      </c>
      <c r="V697" s="10">
        <f t="shared" ca="1" si="148"/>
        <v>111.13089899279929</v>
      </c>
      <c r="W697" s="10">
        <f t="shared" ca="1" si="148"/>
        <v>-3.0867573435858984</v>
      </c>
      <c r="X697" s="10">
        <f t="shared" ca="1" si="148"/>
        <v>111.56134752801812</v>
      </c>
      <c r="Y697" s="10">
        <f t="shared" ca="1" si="148"/>
        <v>-3.0989777085050791</v>
      </c>
      <c r="Z697" s="10">
        <f t="shared" ca="1" si="148"/>
        <v>111.28018375977534</v>
      </c>
      <c r="AA697" s="10">
        <f t="shared" ca="1" si="148"/>
        <v>-3.0911674743197595</v>
      </c>
      <c r="AB697" s="10">
        <f t="shared" ca="1" si="148"/>
        <v>111.4135301525869</v>
      </c>
      <c r="AC697" s="10">
        <f t="shared" ca="1" si="148"/>
        <v>-3.0948716022098317</v>
      </c>
      <c r="AD697" s="11">
        <f t="shared" ca="1" si="138"/>
        <v>-37.745910358688519</v>
      </c>
    </row>
    <row r="698" spans="1:30" x14ac:dyDescent="0.25">
      <c r="A698">
        <v>1006692</v>
      </c>
      <c r="B698" s="2">
        <v>102</v>
      </c>
      <c r="C698" s="2">
        <v>1585</v>
      </c>
      <c r="D698" s="2">
        <v>6920</v>
      </c>
      <c r="E698">
        <v>36</v>
      </c>
      <c r="F698" s="10">
        <f t="shared" ca="1" si="147"/>
        <v>3.9527208002014853</v>
      </c>
      <c r="G698" s="10">
        <f t="shared" ca="1" si="147"/>
        <v>-0.1100035422916785</v>
      </c>
      <c r="H698" s="10">
        <f t="shared" ca="1" si="147"/>
        <v>3.9402402567217343</v>
      </c>
      <c r="I698" s="10">
        <f t="shared" ca="1" si="147"/>
        <v>-0.10938275402100726</v>
      </c>
      <c r="J698" s="10">
        <f t="shared" ca="1" si="147"/>
        <v>3.9242282157736414</v>
      </c>
      <c r="K698" s="10">
        <f t="shared" ca="1" si="147"/>
        <v>-0.10893825291897123</v>
      </c>
      <c r="L698" s="10">
        <f t="shared" ca="1" si="147"/>
        <v>3.9051217250035566</v>
      </c>
      <c r="M698" s="10">
        <f t="shared" ca="1" si="147"/>
        <v>-0.10840784856696666</v>
      </c>
      <c r="N698" s="10">
        <f t="shared" ca="1" si="147"/>
        <v>3.8874507203948596</v>
      </c>
      <c r="O698" s="10">
        <f t="shared" ca="1" si="147"/>
        <v>-0.10818708715929895</v>
      </c>
      <c r="P698" s="10">
        <f t="shared" ca="1" si="148"/>
        <v>3.8821372075361533</v>
      </c>
      <c r="Q698" s="10">
        <f t="shared" ca="1" si="148"/>
        <v>-0.10776978853594707</v>
      </c>
      <c r="R698" s="10">
        <f t="shared" ca="1" si="148"/>
        <v>3.8787474011764225</v>
      </c>
      <c r="S698" s="10">
        <f t="shared" ca="1" si="148"/>
        <v>-0.10767568606222284</v>
      </c>
      <c r="T698" s="10">
        <f t="shared" ca="1" si="148"/>
        <v>3.8096256482310267</v>
      </c>
      <c r="U698" s="10">
        <f t="shared" ca="1" si="148"/>
        <v>-0.10575683665017771</v>
      </c>
      <c r="V698" s="10">
        <f t="shared" ca="1" si="148"/>
        <v>3.7933549308084613</v>
      </c>
      <c r="W698" s="10">
        <f t="shared" ca="1" si="148"/>
        <v>-0.10556841746506995</v>
      </c>
      <c r="X698" s="10">
        <f t="shared" ca="1" si="148"/>
        <v>3.8080479107837011</v>
      </c>
      <c r="Y698" s="10">
        <f t="shared" ca="1" si="148"/>
        <v>-0.1057130379841405</v>
      </c>
      <c r="Z698" s="10">
        <f t="shared" ca="1" si="148"/>
        <v>3.7984506342719948</v>
      </c>
      <c r="AA698" s="10">
        <f t="shared" ca="1" si="148"/>
        <v>-0.10544661348523825</v>
      </c>
      <c r="AB698" s="10">
        <f t="shared" ca="1" si="148"/>
        <v>3.8030022954324973</v>
      </c>
      <c r="AC698" s="10">
        <f t="shared" ca="1" si="148"/>
        <v>-0.10557296954493711</v>
      </c>
      <c r="AD698" s="11">
        <f t="shared" ca="1" si="138"/>
        <v>-1.2884228346856563</v>
      </c>
    </row>
    <row r="699" spans="1:30" x14ac:dyDescent="0.25">
      <c r="A699">
        <v>1006693</v>
      </c>
      <c r="B699" s="2">
        <v>102</v>
      </c>
      <c r="C699" s="2">
        <v>1585</v>
      </c>
      <c r="D699" s="2">
        <v>6920</v>
      </c>
      <c r="E699">
        <v>36</v>
      </c>
      <c r="F699" s="10">
        <f t="shared" ca="1" si="147"/>
        <v>5.7775177162220475</v>
      </c>
      <c r="G699" s="10">
        <f t="shared" ca="1" si="147"/>
        <v>-0.1604789831437205</v>
      </c>
      <c r="H699" s="10">
        <f t="shared" ca="1" si="147"/>
        <v>5.7592754560910855</v>
      </c>
      <c r="I699" s="10">
        <f t="shared" ca="1" si="147"/>
        <v>-0.15997227775572312</v>
      </c>
      <c r="J699" s="10">
        <f t="shared" ca="1" si="147"/>
        <v>5.735871361816133</v>
      </c>
      <c r="K699" s="10">
        <f t="shared" ca="1" si="147"/>
        <v>-0.15932219489399541</v>
      </c>
      <c r="L699" s="10">
        <f t="shared" ca="1" si="147"/>
        <v>5.7079442466722119</v>
      </c>
      <c r="M699" s="10">
        <f t="shared" ca="1" si="147"/>
        <v>-0.15854647852918871</v>
      </c>
      <c r="N699" s="10">
        <f t="shared" ca="1" si="147"/>
        <v>5.6821153183590907</v>
      </c>
      <c r="O699" s="10">
        <f t="shared" ca="1" si="147"/>
        <v>-0.1578290423645633</v>
      </c>
      <c r="P699" s="10">
        <f t="shared" ca="1" si="148"/>
        <v>5.6743487908889536</v>
      </c>
      <c r="Q699" s="10">
        <f t="shared" ca="1" si="148"/>
        <v>-0.15761331573382259</v>
      </c>
      <c r="R699" s="10">
        <f t="shared" ca="1" si="148"/>
        <v>5.6693940603911885</v>
      </c>
      <c r="S699" s="10">
        <f t="shared" ca="1" si="148"/>
        <v>-0.15774488008115647</v>
      </c>
      <c r="T699" s="10">
        <f t="shared" ca="1" si="148"/>
        <v>5.5683618417234824</v>
      </c>
      <c r="U699" s="10">
        <f t="shared" ca="1" si="148"/>
        <v>-0.1546693736008849</v>
      </c>
      <c r="V699" s="10">
        <f t="shared" ca="1" si="148"/>
        <v>5.5445796514509684</v>
      </c>
      <c r="W699" s="10">
        <f t="shared" ca="1" si="148"/>
        <v>-0.1540087885712367</v>
      </c>
      <c r="X699" s="10">
        <f t="shared" ca="1" si="148"/>
        <v>5.566055732459958</v>
      </c>
      <c r="Y699" s="10">
        <f t="shared" ca="1" si="148"/>
        <v>-0.15460531805180547</v>
      </c>
      <c r="Z699" s="10">
        <f t="shared" ca="1" si="148"/>
        <v>5.5520278165315071</v>
      </c>
      <c r="AA699" s="10">
        <f t="shared" ca="1" si="148"/>
        <v>-0.15421567222216093</v>
      </c>
      <c r="AB699" s="10">
        <f t="shared" ca="1" si="148"/>
        <v>5.5586807789648018</v>
      </c>
      <c r="AC699" s="10">
        <f t="shared" ca="1" si="148"/>
        <v>-0.15440046795947052</v>
      </c>
      <c r="AD699" s="11">
        <f t="shared" ca="1" si="138"/>
        <v>-1.8834067929077287</v>
      </c>
    </row>
    <row r="700" spans="1:30" x14ac:dyDescent="0.25">
      <c r="A700">
        <v>1006695</v>
      </c>
      <c r="B700" s="2">
        <v>102</v>
      </c>
      <c r="C700" s="2">
        <v>1585</v>
      </c>
      <c r="D700" s="2">
        <v>6920</v>
      </c>
      <c r="E700">
        <v>36</v>
      </c>
      <c r="F700" s="10">
        <f t="shared" ref="F700:O709" ca="1" si="149">IFERROR(INDEX((INDIRECT("'"&amp;F$2&amp;F$3)),MATCH($A700,INDIRECT("'"&amp;F$2&amp;$A$1),0))*INDEX(F$4:F$8,MATCH($B700,$E$4:$E$8,0)),0)</f>
        <v>45.955694311399377</v>
      </c>
      <c r="G700" s="10">
        <f t="shared" ca="1" si="149"/>
        <v>-1.2764251428508233</v>
      </c>
      <c r="H700" s="10">
        <f t="shared" ca="1" si="149"/>
        <v>45.810591211538053</v>
      </c>
      <c r="I700" s="10">
        <f t="shared" ca="1" si="149"/>
        <v>-1.2726683430344194</v>
      </c>
      <c r="J700" s="10">
        <f t="shared" ca="1" si="149"/>
        <v>45.624429704994341</v>
      </c>
      <c r="K700" s="10">
        <f t="shared" ca="1" si="149"/>
        <v>-1.267224227079933</v>
      </c>
      <c r="L700" s="10">
        <f t="shared" ca="1" si="149"/>
        <v>45.402291058331308</v>
      </c>
      <c r="M700" s="10">
        <f t="shared" ca="1" si="149"/>
        <v>-1.2610542984552398</v>
      </c>
      <c r="N700" s="10">
        <f t="shared" ca="1" si="149"/>
        <v>45.19684186851471</v>
      </c>
      <c r="O700" s="10">
        <f t="shared" ca="1" si="149"/>
        <v>-1.2556177148114147</v>
      </c>
      <c r="P700" s="10">
        <f t="shared" ref="P700:AC709" ca="1" si="150">IFERROR(INDEX((INDIRECT("'"&amp;P$2&amp;P$3)),MATCH($A700,INDIRECT("'"&amp;P$2&amp;$A$1),0))*INDEX(P$4:P$8,MATCH($B700,$E$4:$E$8,0)),0)</f>
        <v>45.135065136739989</v>
      </c>
      <c r="Q700" s="10">
        <f t="shared" ca="1" si="150"/>
        <v>-1.2536320651444044</v>
      </c>
      <c r="R700" s="10">
        <f t="shared" ca="1" si="150"/>
        <v>45.095654079719552</v>
      </c>
      <c r="S700" s="10">
        <f t="shared" ca="1" si="150"/>
        <v>-1.2528066073339628</v>
      </c>
      <c r="T700" s="10">
        <f t="shared" ca="1" si="150"/>
        <v>44.292020757460925</v>
      </c>
      <c r="U700" s="10">
        <f t="shared" ca="1" si="150"/>
        <v>-1.2304807944248177</v>
      </c>
      <c r="V700" s="10">
        <f t="shared" ca="1" si="150"/>
        <v>44.102851789073263</v>
      </c>
      <c r="W700" s="10">
        <f t="shared" ca="1" si="150"/>
        <v>-1.2249622106358367</v>
      </c>
      <c r="X700" s="10">
        <f t="shared" ca="1" si="150"/>
        <v>44.273677438137881</v>
      </c>
      <c r="Y700" s="10">
        <f t="shared" ca="1" si="150"/>
        <v>-1.2299711969454747</v>
      </c>
      <c r="Z700" s="10">
        <f t="shared" ca="1" si="150"/>
        <v>44.162096193752632</v>
      </c>
      <c r="AA700" s="10">
        <f t="shared" ca="1" si="150"/>
        <v>-1.226607731367034</v>
      </c>
      <c r="AB700" s="10">
        <f t="shared" ca="1" si="150"/>
        <v>44.215015375115115</v>
      </c>
      <c r="AC700" s="10">
        <f t="shared" ca="1" si="150"/>
        <v>-1.2283415006553433</v>
      </c>
      <c r="AD700" s="11">
        <f t="shared" ca="1" si="138"/>
        <v>-14.979791832738703</v>
      </c>
    </row>
    <row r="701" spans="1:30" x14ac:dyDescent="0.25">
      <c r="A701">
        <v>1006696</v>
      </c>
      <c r="B701" s="2">
        <v>102</v>
      </c>
      <c r="C701" s="2">
        <v>1585</v>
      </c>
      <c r="D701" s="2">
        <v>6920</v>
      </c>
      <c r="E701">
        <v>36</v>
      </c>
      <c r="F701" s="10">
        <f t="shared" ca="1" si="149"/>
        <v>82.079924901623031</v>
      </c>
      <c r="G701" s="10">
        <f t="shared" ca="1" si="149"/>
        <v>-2.2801731758813761</v>
      </c>
      <c r="H701" s="10">
        <f t="shared" ca="1" si="149"/>
        <v>81.820761119678906</v>
      </c>
      <c r="I701" s="10">
        <f t="shared" ca="1" si="149"/>
        <v>-2.2727001716714783</v>
      </c>
      <c r="J701" s="10">
        <f t="shared" ca="1" si="149"/>
        <v>81.488264294081162</v>
      </c>
      <c r="K701" s="10">
        <f t="shared" ca="1" si="149"/>
        <v>-2.2634645500239245</v>
      </c>
      <c r="L701" s="10">
        <f t="shared" ca="1" si="149"/>
        <v>81.091509904683818</v>
      </c>
      <c r="M701" s="10">
        <f t="shared" ca="1" si="149"/>
        <v>-2.2527150932215672</v>
      </c>
      <c r="N701" s="10">
        <f t="shared" ca="1" si="149"/>
        <v>80.724563994630131</v>
      </c>
      <c r="O701" s="10">
        <f t="shared" ca="1" si="149"/>
        <v>-2.2422515745160441</v>
      </c>
      <c r="P701" s="10">
        <f t="shared" ca="1" si="150"/>
        <v>80.614226645130472</v>
      </c>
      <c r="Q701" s="10">
        <f t="shared" ca="1" si="150"/>
        <v>-2.2391867813056403</v>
      </c>
      <c r="R701" s="10">
        <f t="shared" ca="1" si="150"/>
        <v>80.543835877479097</v>
      </c>
      <c r="S701" s="10">
        <f t="shared" ca="1" si="150"/>
        <v>-2.2372315671578353</v>
      </c>
      <c r="T701" s="10">
        <f t="shared" ca="1" si="150"/>
        <v>79.108493343157562</v>
      </c>
      <c r="U701" s="10">
        <f t="shared" ca="1" si="150"/>
        <v>-2.1976270655906931</v>
      </c>
      <c r="V701" s="10">
        <f t="shared" ca="1" si="150"/>
        <v>78.77062499078832</v>
      </c>
      <c r="W701" s="10">
        <f t="shared" ca="1" si="150"/>
        <v>-2.1879778492573476</v>
      </c>
      <c r="X701" s="10">
        <f t="shared" ca="1" si="150"/>
        <v>79.075730955491736</v>
      </c>
      <c r="Y701" s="10">
        <f t="shared" ca="1" si="150"/>
        <v>-2.1964526467154792</v>
      </c>
      <c r="Z701" s="10">
        <f t="shared" ca="1" si="150"/>
        <v>78.876439435761625</v>
      </c>
      <c r="AA701" s="10">
        <f t="shared" ca="1" si="150"/>
        <v>-2.1911806282232509</v>
      </c>
      <c r="AB701" s="10">
        <f t="shared" ca="1" si="150"/>
        <v>78.970956611427724</v>
      </c>
      <c r="AC701" s="10">
        <f t="shared" ca="1" si="150"/>
        <v>-2.193542374719931</v>
      </c>
      <c r="AD701" s="11">
        <f t="shared" ca="1" si="138"/>
        <v>-26.754503478284569</v>
      </c>
    </row>
    <row r="702" spans="1:30" x14ac:dyDescent="0.25">
      <c r="A702">
        <v>1006697</v>
      </c>
      <c r="B702" s="2">
        <v>102</v>
      </c>
      <c r="C702" s="2">
        <v>1585</v>
      </c>
      <c r="D702" s="2">
        <v>6920</v>
      </c>
      <c r="E702">
        <v>36</v>
      </c>
      <c r="F702" s="10">
        <f t="shared" ca="1" si="149"/>
        <v>4.1236240591733448</v>
      </c>
      <c r="G702" s="10">
        <f t="shared" ca="1" si="149"/>
        <v>-0.11466703410953021</v>
      </c>
      <c r="H702" s="10">
        <f t="shared" ca="1" si="149"/>
        <v>4.1106038961094526</v>
      </c>
      <c r="I702" s="10">
        <f t="shared" ca="1" si="149"/>
        <v>-0.11403152106690007</v>
      </c>
      <c r="J702" s="10">
        <f t="shared" ca="1" si="149"/>
        <v>4.0938995446949384</v>
      </c>
      <c r="K702" s="10">
        <f t="shared" ca="1" si="149"/>
        <v>-0.11384047430032493</v>
      </c>
      <c r="L702" s="10">
        <f t="shared" ca="1" si="149"/>
        <v>4.0739669491466071</v>
      </c>
      <c r="M702" s="10">
        <f t="shared" ca="1" si="149"/>
        <v>-0.11328620175248015</v>
      </c>
      <c r="N702" s="10">
        <f t="shared" ca="1" si="149"/>
        <v>4.0555319056822485</v>
      </c>
      <c r="O702" s="10">
        <f t="shared" ca="1" si="149"/>
        <v>-0.11250377891627845</v>
      </c>
      <c r="P702" s="10">
        <f t="shared" ca="1" si="150"/>
        <v>4.0499886531808906</v>
      </c>
      <c r="Q702" s="10">
        <f t="shared" ca="1" si="150"/>
        <v>-0.11261942902006468</v>
      </c>
      <c r="R702" s="10">
        <f t="shared" ca="1" si="150"/>
        <v>4.0464522822183344</v>
      </c>
      <c r="S702" s="10">
        <f t="shared" ca="1" si="150"/>
        <v>-0.11252109193502287</v>
      </c>
      <c r="T702" s="10">
        <f t="shared" ca="1" si="150"/>
        <v>3.9743419213136781</v>
      </c>
      <c r="U702" s="10">
        <f t="shared" ca="1" si="150"/>
        <v>-0.11025150220781026</v>
      </c>
      <c r="V702" s="10">
        <f t="shared" ca="1" si="150"/>
        <v>3.9573677090646671</v>
      </c>
      <c r="W702" s="10">
        <f t="shared" ca="1" si="150"/>
        <v>-0.11004388653466145</v>
      </c>
      <c r="X702" s="10">
        <f t="shared" ca="1" si="150"/>
        <v>3.9726959674439999</v>
      </c>
      <c r="Y702" s="10">
        <f t="shared" ca="1" si="150"/>
        <v>-0.11020584209846647</v>
      </c>
      <c r="Z702" s="10">
        <f t="shared" ca="1" si="150"/>
        <v>3.9626837347752533</v>
      </c>
      <c r="AA702" s="10">
        <f t="shared" ca="1" si="150"/>
        <v>-0.11019171109207396</v>
      </c>
      <c r="AB702" s="10">
        <f t="shared" ca="1" si="150"/>
        <v>3.9674321954987364</v>
      </c>
      <c r="AC702" s="10">
        <f t="shared" ca="1" si="150"/>
        <v>-0.11005982075059693</v>
      </c>
      <c r="AD702" s="11">
        <f t="shared" ca="1" si="138"/>
        <v>-1.3442222937842105</v>
      </c>
    </row>
    <row r="703" spans="1:30" x14ac:dyDescent="0.25">
      <c r="A703">
        <v>1006707</v>
      </c>
      <c r="B703" s="2">
        <v>102</v>
      </c>
      <c r="C703" s="2">
        <v>1585</v>
      </c>
      <c r="D703" s="2">
        <v>6920</v>
      </c>
      <c r="E703">
        <v>36</v>
      </c>
      <c r="F703" s="10">
        <f t="shared" ca="1" si="149"/>
        <v>20.6543309382171</v>
      </c>
      <c r="G703" s="10">
        <f t="shared" ca="1" si="149"/>
        <v>-0.57360949359575997</v>
      </c>
      <c r="H703" s="10">
        <f t="shared" ca="1" si="149"/>
        <v>20.589115789374198</v>
      </c>
      <c r="I703" s="10">
        <f t="shared" ca="1" si="149"/>
        <v>-0.57207180352986808</v>
      </c>
      <c r="J703" s="10">
        <f t="shared" ca="1" si="149"/>
        <v>20.505447346937952</v>
      </c>
      <c r="K703" s="10">
        <f t="shared" ca="1" si="149"/>
        <v>-0.56947471713392217</v>
      </c>
      <c r="L703" s="10">
        <f t="shared" ca="1" si="149"/>
        <v>20.405609335760133</v>
      </c>
      <c r="M703" s="10">
        <f t="shared" ca="1" si="149"/>
        <v>-0.56670202838381822</v>
      </c>
      <c r="N703" s="10">
        <f t="shared" ca="1" si="149"/>
        <v>20.313272235406323</v>
      </c>
      <c r="O703" s="10">
        <f t="shared" ca="1" si="149"/>
        <v>-0.56440744722507086</v>
      </c>
      <c r="P703" s="10">
        <f t="shared" ca="1" si="150"/>
        <v>20.285507296121317</v>
      </c>
      <c r="Q703" s="10">
        <f t="shared" ca="1" si="150"/>
        <v>-0.56336656957166331</v>
      </c>
      <c r="R703" s="10">
        <f t="shared" ca="1" si="150"/>
        <v>20.267794387492206</v>
      </c>
      <c r="S703" s="10">
        <f t="shared" ca="1" si="150"/>
        <v>-0.56287464889026995</v>
      </c>
      <c r="T703" s="10">
        <f t="shared" ca="1" si="150"/>
        <v>19.906609362662948</v>
      </c>
      <c r="U703" s="10">
        <f t="shared" ca="1" si="150"/>
        <v>-0.55310825568042943</v>
      </c>
      <c r="V703" s="10">
        <f t="shared" ca="1" si="150"/>
        <v>19.82158924633428</v>
      </c>
      <c r="W703" s="10">
        <f t="shared" ca="1" si="150"/>
        <v>-0.55048269555975382</v>
      </c>
      <c r="X703" s="10">
        <f t="shared" ca="1" si="150"/>
        <v>19.898365139754766</v>
      </c>
      <c r="Y703" s="10">
        <f t="shared" ca="1" si="150"/>
        <v>-0.55287918865705488</v>
      </c>
      <c r="Z703" s="10">
        <f t="shared" ca="1" si="150"/>
        <v>19.848216056326393</v>
      </c>
      <c r="AA703" s="10">
        <f t="shared" ca="1" si="150"/>
        <v>-0.55122217199408297</v>
      </c>
      <c r="AB703" s="10">
        <f t="shared" ca="1" si="150"/>
        <v>19.872000057443511</v>
      </c>
      <c r="AC703" s="10">
        <f t="shared" ca="1" si="150"/>
        <v>-0.55214663072002113</v>
      </c>
      <c r="AD703" s="11">
        <f t="shared" ca="1" si="138"/>
        <v>-6.7323456509417152</v>
      </c>
    </row>
    <row r="704" spans="1:30" x14ac:dyDescent="0.25">
      <c r="A704">
        <v>1006721</v>
      </c>
      <c r="B704" s="2">
        <v>102</v>
      </c>
      <c r="C704" s="2">
        <v>1585</v>
      </c>
      <c r="D704" s="2">
        <v>6920</v>
      </c>
      <c r="E704">
        <v>36</v>
      </c>
      <c r="F704" s="10">
        <f t="shared" ca="1" si="149"/>
        <v>10.08000040276241</v>
      </c>
      <c r="G704" s="10">
        <f t="shared" ca="1" si="149"/>
        <v>-0.2800838321192114</v>
      </c>
      <c r="H704" s="10">
        <f t="shared" ca="1" si="149"/>
        <v>10.04817324125478</v>
      </c>
      <c r="I704" s="10">
        <f t="shared" ca="1" si="149"/>
        <v>-0.27919947963862107</v>
      </c>
      <c r="J704" s="10">
        <f t="shared" ca="1" si="149"/>
        <v>10.007340258768995</v>
      </c>
      <c r="K704" s="10">
        <f t="shared" ca="1" si="149"/>
        <v>-0.27779254494337663</v>
      </c>
      <c r="L704" s="10">
        <f t="shared" ca="1" si="149"/>
        <v>9.9586159889829737</v>
      </c>
      <c r="M704" s="10">
        <f t="shared" ca="1" si="149"/>
        <v>-0.2767110334671824</v>
      </c>
      <c r="N704" s="10">
        <f t="shared" ca="1" si="149"/>
        <v>9.9135524131382535</v>
      </c>
      <c r="O704" s="10">
        <f t="shared" ca="1" si="149"/>
        <v>-0.27545889274225499</v>
      </c>
      <c r="P704" s="10">
        <f t="shared" ca="1" si="150"/>
        <v>9.9000021993834366</v>
      </c>
      <c r="Q704" s="10">
        <f t="shared" ca="1" si="150"/>
        <v>-0.274812960766665</v>
      </c>
      <c r="R704" s="10">
        <f t="shared" ca="1" si="150"/>
        <v>9.8913577108909454</v>
      </c>
      <c r="S704" s="10">
        <f t="shared" ca="1" si="150"/>
        <v>-0.27484218867382382</v>
      </c>
      <c r="T704" s="10">
        <f t="shared" ca="1" si="150"/>
        <v>9.7150874067769504</v>
      </c>
      <c r="U704" s="10">
        <f t="shared" ca="1" si="150"/>
        <v>-0.26967993345795316</v>
      </c>
      <c r="V704" s="10">
        <f t="shared" ca="1" si="150"/>
        <v>9.6735947624787908</v>
      </c>
      <c r="W704" s="10">
        <f t="shared" ca="1" si="150"/>
        <v>-0.26879140706193627</v>
      </c>
      <c r="X704" s="10">
        <f t="shared" ca="1" si="150"/>
        <v>9.7110639518181063</v>
      </c>
      <c r="Y704" s="10">
        <f t="shared" ca="1" si="150"/>
        <v>-0.26983252945451863</v>
      </c>
      <c r="Z704" s="10">
        <f t="shared" ca="1" si="150"/>
        <v>9.686589531287698</v>
      </c>
      <c r="AA704" s="10">
        <f t="shared" ca="1" si="150"/>
        <v>-0.26888886438735748</v>
      </c>
      <c r="AB704" s="10">
        <f t="shared" ca="1" si="150"/>
        <v>9.6981969148217857</v>
      </c>
      <c r="AC704" s="10">
        <f t="shared" ca="1" si="150"/>
        <v>-0.26947500476345199</v>
      </c>
      <c r="AD704" s="11">
        <f t="shared" ca="1" si="138"/>
        <v>-3.2855686714763523</v>
      </c>
    </row>
    <row r="705" spans="1:30" x14ac:dyDescent="0.25">
      <c r="A705">
        <v>1006722</v>
      </c>
      <c r="B705" s="2">
        <v>102</v>
      </c>
      <c r="C705" s="2">
        <v>1585</v>
      </c>
      <c r="D705" s="2">
        <v>6920</v>
      </c>
      <c r="E705">
        <v>36</v>
      </c>
      <c r="F705" s="10">
        <f t="shared" ca="1" si="149"/>
        <v>52.198738240262266</v>
      </c>
      <c r="G705" s="10">
        <f t="shared" ca="1" si="149"/>
        <v>-1.4497973092556631</v>
      </c>
      <c r="H705" s="10">
        <f t="shared" ca="1" si="149"/>
        <v>52.033923001563259</v>
      </c>
      <c r="I705" s="10">
        <f t="shared" ca="1" si="149"/>
        <v>-1.445493094387611</v>
      </c>
      <c r="J705" s="10">
        <f t="shared" ca="1" si="149"/>
        <v>51.822471604819206</v>
      </c>
      <c r="K705" s="10">
        <f t="shared" ca="1" si="149"/>
        <v>-1.4393466666919075</v>
      </c>
      <c r="L705" s="10">
        <f t="shared" ca="1" si="149"/>
        <v>51.570155602548873</v>
      </c>
      <c r="M705" s="10">
        <f t="shared" ca="1" si="149"/>
        <v>-1.4326097188124642</v>
      </c>
      <c r="N705" s="10">
        <f t="shared" ca="1" si="149"/>
        <v>51.336796306348432</v>
      </c>
      <c r="O705" s="10">
        <f t="shared" ca="1" si="149"/>
        <v>-1.4261270392121055</v>
      </c>
      <c r="P705" s="10">
        <f t="shared" ca="1" si="150"/>
        <v>51.2666272554927</v>
      </c>
      <c r="Q705" s="10">
        <f t="shared" ca="1" si="150"/>
        <v>-1.4239083310312006</v>
      </c>
      <c r="R705" s="10">
        <f t="shared" ca="1" si="150"/>
        <v>51.221862238229718</v>
      </c>
      <c r="S705" s="10">
        <f t="shared" ca="1" si="150"/>
        <v>-1.4229341913122748</v>
      </c>
      <c r="T705" s="10">
        <f t="shared" ca="1" si="150"/>
        <v>50.309055978672788</v>
      </c>
      <c r="U705" s="10">
        <f t="shared" ca="1" si="150"/>
        <v>-1.3973122042404731</v>
      </c>
      <c r="V705" s="10">
        <f t="shared" ca="1" si="150"/>
        <v>50.094188558824044</v>
      </c>
      <c r="W705" s="10">
        <f t="shared" ca="1" si="150"/>
        <v>-1.3916076177565082</v>
      </c>
      <c r="X705" s="10">
        <f t="shared" ca="1" si="150"/>
        <v>50.288220734245556</v>
      </c>
      <c r="Y705" s="10">
        <f t="shared" ca="1" si="150"/>
        <v>-1.3967335143654565</v>
      </c>
      <c r="Z705" s="10">
        <f t="shared" ca="1" si="150"/>
        <v>50.161481267995256</v>
      </c>
      <c r="AA705" s="10">
        <f t="shared" ca="1" si="150"/>
        <v>-1.3934769972074235</v>
      </c>
      <c r="AB705" s="10">
        <f t="shared" ca="1" si="150"/>
        <v>50.221589477374309</v>
      </c>
      <c r="AC705" s="10">
        <f t="shared" ca="1" si="150"/>
        <v>-1.3951467925363439</v>
      </c>
      <c r="AD705" s="11">
        <f t="shared" ca="1" si="138"/>
        <v>-17.014493476809431</v>
      </c>
    </row>
    <row r="706" spans="1:30" x14ac:dyDescent="0.25">
      <c r="A706">
        <v>1006723</v>
      </c>
      <c r="B706" s="2">
        <v>102</v>
      </c>
      <c r="C706" s="2">
        <v>1585</v>
      </c>
      <c r="D706" s="2">
        <v>6920</v>
      </c>
      <c r="E706">
        <v>36</v>
      </c>
      <c r="F706" s="10">
        <f t="shared" ca="1" si="149"/>
        <v>7.0160862784338391</v>
      </c>
      <c r="G706" s="10">
        <f t="shared" ca="1" si="149"/>
        <v>-0.19476936415733601</v>
      </c>
      <c r="H706" s="10">
        <f t="shared" ca="1" si="149"/>
        <v>6.993933292103204</v>
      </c>
      <c r="I706" s="10">
        <f t="shared" ca="1" si="149"/>
        <v>-0.19442784527234042</v>
      </c>
      <c r="J706" s="10">
        <f t="shared" ca="1" si="149"/>
        <v>6.9655118916390206</v>
      </c>
      <c r="K706" s="10">
        <f t="shared" ca="1" si="149"/>
        <v>-0.19336539893117394</v>
      </c>
      <c r="L706" s="10">
        <f t="shared" ca="1" si="149"/>
        <v>6.9315978373718474</v>
      </c>
      <c r="M706" s="10">
        <f t="shared" ca="1" si="149"/>
        <v>-0.19242393120636581</v>
      </c>
      <c r="N706" s="10">
        <f t="shared" ca="1" si="149"/>
        <v>6.9002317735317451</v>
      </c>
      <c r="O706" s="10">
        <f t="shared" ca="1" si="149"/>
        <v>-0.19182298995077696</v>
      </c>
      <c r="P706" s="10">
        <f t="shared" ca="1" si="150"/>
        <v>6.890800278988455</v>
      </c>
      <c r="Q706" s="10">
        <f t="shared" ca="1" si="150"/>
        <v>-0.19129137465130605</v>
      </c>
      <c r="R706" s="10">
        <f t="shared" ca="1" si="150"/>
        <v>6.8847833668185281</v>
      </c>
      <c r="S706" s="10">
        <f t="shared" ca="1" si="150"/>
        <v>-0.19112434276044554</v>
      </c>
      <c r="T706" s="10">
        <f t="shared" ca="1" si="150"/>
        <v>6.7620921354123622</v>
      </c>
      <c r="U706" s="10">
        <f t="shared" ca="1" si="150"/>
        <v>-0.18798277714569089</v>
      </c>
      <c r="V706" s="10">
        <f t="shared" ca="1" si="150"/>
        <v>6.7332115837571802</v>
      </c>
      <c r="W706" s="10">
        <f t="shared" ca="1" si="150"/>
        <v>-0.18691664937705652</v>
      </c>
      <c r="X706" s="10">
        <f t="shared" ca="1" si="150"/>
        <v>6.7592916487059433</v>
      </c>
      <c r="Y706" s="10">
        <f t="shared" ca="1" si="150"/>
        <v>-0.18790492501680975</v>
      </c>
      <c r="Z706" s="10">
        <f t="shared" ca="1" si="150"/>
        <v>6.7422564662461335</v>
      </c>
      <c r="AA706" s="10">
        <f t="shared" ca="1" si="150"/>
        <v>-0.18716773893629787</v>
      </c>
      <c r="AB706" s="10">
        <f t="shared" ca="1" si="150"/>
        <v>6.7503356727032786</v>
      </c>
      <c r="AC706" s="10">
        <f t="shared" ca="1" si="150"/>
        <v>-0.18765595336612573</v>
      </c>
      <c r="AD706" s="11">
        <f t="shared" ca="1" si="138"/>
        <v>-2.2868532907717256</v>
      </c>
    </row>
    <row r="707" spans="1:30" x14ac:dyDescent="0.25">
      <c r="A707">
        <v>1006724</v>
      </c>
      <c r="B707" s="2">
        <v>102</v>
      </c>
      <c r="C707" s="2">
        <v>1585</v>
      </c>
      <c r="D707" s="2">
        <v>6920</v>
      </c>
      <c r="E707">
        <v>36</v>
      </c>
      <c r="F707" s="10">
        <f t="shared" ca="1" si="149"/>
        <v>28.150756873889669</v>
      </c>
      <c r="G707" s="10">
        <f t="shared" ca="1" si="149"/>
        <v>-0.78209501015854221</v>
      </c>
      <c r="H707" s="10">
        <f t="shared" ca="1" si="149"/>
        <v>28.061872087204364</v>
      </c>
      <c r="I707" s="10">
        <f t="shared" ca="1" si="149"/>
        <v>-0.77935212239967677</v>
      </c>
      <c r="J707" s="10">
        <f t="shared" ca="1" si="149"/>
        <v>27.947836440729773</v>
      </c>
      <c r="K707" s="10">
        <f t="shared" ca="1" si="149"/>
        <v>-0.77645739767996746</v>
      </c>
      <c r="L707" s="10">
        <f t="shared" ca="1" si="149"/>
        <v>27.811762530233878</v>
      </c>
      <c r="M707" s="10">
        <f t="shared" ca="1" si="149"/>
        <v>-0.77240592103963746</v>
      </c>
      <c r="N707" s="10">
        <f t="shared" ca="1" si="149"/>
        <v>27.685911963092519</v>
      </c>
      <c r="O707" s="10">
        <f t="shared" ca="1" si="149"/>
        <v>-0.76918051244678631</v>
      </c>
      <c r="P707" s="10">
        <f t="shared" ca="1" si="150"/>
        <v>27.648069824425882</v>
      </c>
      <c r="Q707" s="10">
        <f t="shared" ca="1" si="150"/>
        <v>-0.76785974331862283</v>
      </c>
      <c r="R707" s="10">
        <f t="shared" ca="1" si="150"/>
        <v>27.623928070048116</v>
      </c>
      <c r="S707" s="10">
        <f t="shared" ca="1" si="150"/>
        <v>-0.76745845240849342</v>
      </c>
      <c r="T707" s="10">
        <f t="shared" ca="1" si="150"/>
        <v>27.131652050511466</v>
      </c>
      <c r="U707" s="10">
        <f t="shared" ca="1" si="150"/>
        <v>-0.75351746113251616</v>
      </c>
      <c r="V707" s="10">
        <f t="shared" ca="1" si="150"/>
        <v>27.015774144259389</v>
      </c>
      <c r="W707" s="10">
        <f t="shared" ca="1" si="150"/>
        <v>-0.75056248925913827</v>
      </c>
      <c r="X707" s="10">
        <f t="shared" ca="1" si="150"/>
        <v>27.120415612236286</v>
      </c>
      <c r="Y707" s="10">
        <f t="shared" ca="1" si="150"/>
        <v>-0.75320539563700106</v>
      </c>
      <c r="Z707" s="10">
        <f t="shared" ca="1" si="150"/>
        <v>27.05206507310416</v>
      </c>
      <c r="AA707" s="10">
        <f t="shared" ca="1" si="150"/>
        <v>-0.75157073761603566</v>
      </c>
      <c r="AB707" s="10">
        <f t="shared" ca="1" si="150"/>
        <v>27.084481404329754</v>
      </c>
      <c r="AC707" s="10">
        <f t="shared" ca="1" si="150"/>
        <v>-0.75220740800767694</v>
      </c>
      <c r="AD707" s="11">
        <f t="shared" ca="1" si="138"/>
        <v>-9.1758726511040951</v>
      </c>
    </row>
    <row r="708" spans="1:30" x14ac:dyDescent="0.25">
      <c r="A708">
        <v>1006725</v>
      </c>
      <c r="B708" s="2">
        <v>102</v>
      </c>
      <c r="C708" s="2">
        <v>1585</v>
      </c>
      <c r="D708" s="2">
        <v>6920</v>
      </c>
      <c r="E708">
        <v>36</v>
      </c>
      <c r="F708" s="10">
        <f t="shared" ca="1" si="149"/>
        <v>6.1388011705815</v>
      </c>
      <c r="G708" s="10">
        <f t="shared" ca="1" si="149"/>
        <v>-0.17035461287564177</v>
      </c>
      <c r="H708" s="10">
        <f t="shared" ca="1" si="149"/>
        <v>6.1194181737052515</v>
      </c>
      <c r="I708" s="10">
        <f t="shared" ca="1" si="149"/>
        <v>-0.17009018250266628</v>
      </c>
      <c r="J708" s="10">
        <f t="shared" ca="1" si="149"/>
        <v>6.0945505595518457</v>
      </c>
      <c r="K708" s="10">
        <f t="shared" ca="1" si="149"/>
        <v>-0.16912663765670283</v>
      </c>
      <c r="L708" s="10">
        <f t="shared" ca="1" si="149"/>
        <v>6.0648770880789495</v>
      </c>
      <c r="M708" s="10">
        <f t="shared" ca="1" si="149"/>
        <v>-0.16857420452163313</v>
      </c>
      <c r="N708" s="10">
        <f t="shared" ca="1" si="149"/>
        <v>6.0374330086054666</v>
      </c>
      <c r="O708" s="10">
        <f t="shared" ca="1" si="149"/>
        <v>-0.16781139205257842</v>
      </c>
      <c r="P708" s="10">
        <f t="shared" ca="1" si="150"/>
        <v>6.0291808196435586</v>
      </c>
      <c r="Q708" s="10">
        <f t="shared" ca="1" si="150"/>
        <v>-0.16731259670205784</v>
      </c>
      <c r="R708" s="10">
        <f t="shared" ca="1" si="150"/>
        <v>6.0239162567510567</v>
      </c>
      <c r="S708" s="10">
        <f t="shared" ca="1" si="150"/>
        <v>-0.16743569182675652</v>
      </c>
      <c r="T708" s="10">
        <f t="shared" ca="1" si="150"/>
        <v>5.9165662263941918</v>
      </c>
      <c r="U708" s="10">
        <f t="shared" ca="1" si="150"/>
        <v>-0.16418748889940091</v>
      </c>
      <c r="V708" s="10">
        <f t="shared" ca="1" si="150"/>
        <v>5.8912968729010862</v>
      </c>
      <c r="W708" s="10">
        <f t="shared" ca="1" si="150"/>
        <v>-0.16374951536975937</v>
      </c>
      <c r="X708" s="10">
        <f t="shared" ca="1" si="150"/>
        <v>5.9141159100227405</v>
      </c>
      <c r="Y708" s="10">
        <f t="shared" ca="1" si="150"/>
        <v>-0.16411949147037813</v>
      </c>
      <c r="Z708" s="10">
        <f t="shared" ca="1" si="150"/>
        <v>5.8992107914316536</v>
      </c>
      <c r="AA708" s="10">
        <f t="shared" ca="1" si="150"/>
        <v>-0.16396948396954547</v>
      </c>
      <c r="AB708" s="10">
        <f t="shared" ca="1" si="150"/>
        <v>5.9062797811915067</v>
      </c>
      <c r="AC708" s="10">
        <f t="shared" ca="1" si="150"/>
        <v>-0.1641659676423772</v>
      </c>
      <c r="AD708" s="11">
        <f t="shared" ca="1" si="138"/>
        <v>-2.0008972654894976</v>
      </c>
    </row>
    <row r="709" spans="1:30" x14ac:dyDescent="0.25">
      <c r="A709">
        <v>1006735</v>
      </c>
      <c r="B709" s="2">
        <v>102</v>
      </c>
      <c r="C709" s="2">
        <v>1585</v>
      </c>
      <c r="D709" s="2">
        <v>6920</v>
      </c>
      <c r="E709">
        <v>36</v>
      </c>
      <c r="F709" s="10">
        <f t="shared" ca="1" si="149"/>
        <v>99.492031734240769</v>
      </c>
      <c r="G709" s="10">
        <f t="shared" ca="1" si="149"/>
        <v>-2.7635303866493</v>
      </c>
      <c r="H709" s="10">
        <f t="shared" ca="1" si="149"/>
        <v>99.177889984617394</v>
      </c>
      <c r="I709" s="10">
        <f t="shared" ca="1" si="149"/>
        <v>-2.7550781169041203</v>
      </c>
      <c r="J709" s="10">
        <f t="shared" ca="1" si="149"/>
        <v>98.774858612895812</v>
      </c>
      <c r="K709" s="10">
        <f t="shared" ca="1" si="149"/>
        <v>-2.7436098997642904</v>
      </c>
      <c r="L709" s="10">
        <f t="shared" ca="1" si="149"/>
        <v>98.293938334911502</v>
      </c>
      <c r="M709" s="10">
        <f t="shared" ca="1" si="149"/>
        <v>-2.7305226857804725</v>
      </c>
      <c r="N709" s="10">
        <f t="shared" ca="1" si="149"/>
        <v>97.849149987802662</v>
      </c>
      <c r="O709" s="10">
        <f t="shared" ca="1" si="149"/>
        <v>-2.7178970474882234</v>
      </c>
      <c r="P709" s="10">
        <f t="shared" ca="1" si="150"/>
        <v>97.715406114485887</v>
      </c>
      <c r="Q709" s="10">
        <f t="shared" ca="1" si="150"/>
        <v>-2.7144515487491669</v>
      </c>
      <c r="R709" s="10">
        <f t="shared" ca="1" si="150"/>
        <v>97.630082931047767</v>
      </c>
      <c r="S709" s="10">
        <f t="shared" ca="1" si="150"/>
        <v>-2.7118121534770823</v>
      </c>
      <c r="T709" s="10">
        <f t="shared" ca="1" si="150"/>
        <v>95.890252574899378</v>
      </c>
      <c r="U709" s="10">
        <f t="shared" ca="1" si="150"/>
        <v>-2.6637503231263513</v>
      </c>
      <c r="V709" s="10">
        <f t="shared" ca="1" si="150"/>
        <v>95.480710182210728</v>
      </c>
      <c r="W709" s="10">
        <f t="shared" ca="1" si="150"/>
        <v>-2.65211031806263</v>
      </c>
      <c r="X709" s="10">
        <f t="shared" ca="1" si="150"/>
        <v>95.850540105410118</v>
      </c>
      <c r="Y709" s="10">
        <f t="shared" ca="1" si="150"/>
        <v>-2.6626471442255388</v>
      </c>
      <c r="Z709" s="10">
        <f t="shared" ca="1" si="150"/>
        <v>95.608971680132953</v>
      </c>
      <c r="AA709" s="10">
        <f t="shared" ca="1" si="150"/>
        <v>-2.6556729606257252</v>
      </c>
      <c r="AB709" s="10">
        <f t="shared" ca="1" si="150"/>
        <v>95.723539351242209</v>
      </c>
      <c r="AC709" s="10">
        <f t="shared" ca="1" si="150"/>
        <v>-2.6591191704131036</v>
      </c>
      <c r="AD709" s="11">
        <f t="shared" ca="1" si="138"/>
        <v>-32.430201755266005</v>
      </c>
    </row>
    <row r="710" spans="1:30" x14ac:dyDescent="0.25">
      <c r="A710">
        <v>1006742</v>
      </c>
      <c r="B710" s="2">
        <v>102</v>
      </c>
      <c r="C710" s="2">
        <v>1585</v>
      </c>
      <c r="D710" s="2">
        <v>6920</v>
      </c>
      <c r="E710">
        <v>36</v>
      </c>
      <c r="F710" s="10">
        <f t="shared" ref="F710:O719" ca="1" si="151">IFERROR(INDEX((INDIRECT("'"&amp;F$2&amp;F$3)),MATCH($A710,INDIRECT("'"&amp;F$2&amp;$A$1),0))*INDEX(F$4:F$8,MATCH($B710,$E$4:$E$8,0)),0)</f>
        <v>7.3965723461609167</v>
      </c>
      <c r="G710" s="10">
        <f t="shared" ca="1" si="151"/>
        <v>-0.20546796303358406</v>
      </c>
      <c r="H710" s="10">
        <f t="shared" ca="1" si="151"/>
        <v>7.373217991671047</v>
      </c>
      <c r="I710" s="10">
        <f t="shared" ca="1" si="151"/>
        <v>-0.20481920690433611</v>
      </c>
      <c r="J710" s="10">
        <f t="shared" ca="1" si="151"/>
        <v>7.3432552836355534</v>
      </c>
      <c r="K710" s="10">
        <f t="shared" ca="1" si="151"/>
        <v>-0.20398687859077363</v>
      </c>
      <c r="L710" s="10">
        <f t="shared" ca="1" si="151"/>
        <v>7.3075020522778047</v>
      </c>
      <c r="M710" s="10">
        <f t="shared" ca="1" si="151"/>
        <v>-0.20299369644164506</v>
      </c>
      <c r="N710" s="10">
        <f t="shared" ca="1" si="151"/>
        <v>7.2744349902149068</v>
      </c>
      <c r="O710" s="10">
        <f t="shared" ca="1" si="151"/>
        <v>-0.20207513287360329</v>
      </c>
      <c r="P710" s="10">
        <f t="shared" ref="P710:AC719" ca="1" si="152">IFERROR(INDEX((INDIRECT("'"&amp;P$2&amp;P$3)),MATCH($A710,INDIRECT("'"&amp;P$2&amp;$A$1),0))*INDEX(P$4:P$8,MATCH($B710,$E$4:$E$8,0)),0)</f>
        <v>7.264492020736852</v>
      </c>
      <c r="Q710" s="10">
        <f t="shared" ca="1" si="152"/>
        <v>-0.20179892903356089</v>
      </c>
      <c r="R710" s="10">
        <f t="shared" ca="1" si="152"/>
        <v>7.2581488082392864</v>
      </c>
      <c r="S710" s="10">
        <f t="shared" ca="1" si="152"/>
        <v>-0.20162272215151228</v>
      </c>
      <c r="T710" s="10">
        <f t="shared" ca="1" si="152"/>
        <v>7.1288039664968537</v>
      </c>
      <c r="U710" s="10">
        <f t="shared" ca="1" si="152"/>
        <v>-0.19802967662745777</v>
      </c>
      <c r="V710" s="10">
        <f t="shared" ca="1" si="152"/>
        <v>7.0983572072585561</v>
      </c>
      <c r="W710" s="10">
        <f t="shared" ca="1" si="152"/>
        <v>-0.19718390194847232</v>
      </c>
      <c r="X710" s="10">
        <f t="shared" ca="1" si="152"/>
        <v>7.1258516079159504</v>
      </c>
      <c r="Y710" s="10">
        <f t="shared" ca="1" si="152"/>
        <v>-0.19794766362530308</v>
      </c>
      <c r="Z710" s="10">
        <f t="shared" ca="1" si="152"/>
        <v>7.1078925985061971</v>
      </c>
      <c r="AA710" s="10">
        <f t="shared" ca="1" si="152"/>
        <v>-0.19744878375110864</v>
      </c>
      <c r="AB710" s="10">
        <f t="shared" ca="1" si="152"/>
        <v>7.1164099446003481</v>
      </c>
      <c r="AC710" s="10">
        <f t="shared" ca="1" si="152"/>
        <v>-0.19768538547289474</v>
      </c>
      <c r="AD710" s="11">
        <f t="shared" ca="1" si="138"/>
        <v>-2.4110599404542516</v>
      </c>
    </row>
    <row r="711" spans="1:30" x14ac:dyDescent="0.25">
      <c r="A711">
        <v>1006743</v>
      </c>
      <c r="B711" s="2">
        <v>102</v>
      </c>
      <c r="C711" s="2">
        <v>1585</v>
      </c>
      <c r="D711" s="2">
        <v>6920</v>
      </c>
      <c r="E711">
        <v>36</v>
      </c>
      <c r="F711" s="10">
        <f t="shared" ca="1" si="151"/>
        <v>1.9677192240853116</v>
      </c>
      <c r="G711" s="10">
        <f t="shared" ca="1" si="151"/>
        <v>-5.4864609621784792E-2</v>
      </c>
      <c r="H711" s="10">
        <f t="shared" ca="1" si="151"/>
        <v>1.9615062364817129</v>
      </c>
      <c r="I711" s="10">
        <f t="shared" ca="1" si="151"/>
        <v>-5.4417920125451116E-2</v>
      </c>
      <c r="J711" s="10">
        <f t="shared" ca="1" si="151"/>
        <v>1.9535352204694518</v>
      </c>
      <c r="K711" s="10">
        <f t="shared" ca="1" si="151"/>
        <v>-5.4196780827188186E-2</v>
      </c>
      <c r="L711" s="10">
        <f t="shared" ca="1" si="151"/>
        <v>1.9440237444271296</v>
      </c>
      <c r="M711" s="10">
        <f t="shared" ca="1" si="151"/>
        <v>-5.3932904662065913E-2</v>
      </c>
      <c r="N711" s="10">
        <f t="shared" ca="1" si="151"/>
        <v>1.9352268733008764</v>
      </c>
      <c r="O711" s="10">
        <f t="shared" ca="1" si="151"/>
        <v>-5.3958646962243867E-2</v>
      </c>
      <c r="P711" s="10">
        <f t="shared" ca="1" si="152"/>
        <v>1.932581732920871</v>
      </c>
      <c r="Q711" s="10">
        <f t="shared" ca="1" si="152"/>
        <v>-5.3615469796633668E-2</v>
      </c>
      <c r="R711" s="10">
        <f t="shared" ca="1" si="152"/>
        <v>1.9308942403108114</v>
      </c>
      <c r="S711" s="10">
        <f t="shared" ca="1" si="152"/>
        <v>-5.3568653815955866E-2</v>
      </c>
      <c r="T711" s="10">
        <f t="shared" ca="1" si="152"/>
        <v>1.8964844732293118</v>
      </c>
      <c r="U711" s="10">
        <f t="shared" ca="1" si="152"/>
        <v>-5.261402623346341E-2</v>
      </c>
      <c r="V711" s="10">
        <f t="shared" ca="1" si="152"/>
        <v>1.8883846844811643</v>
      </c>
      <c r="W711" s="10">
        <f t="shared" ca="1" si="152"/>
        <v>-5.2652577289311699E-2</v>
      </c>
      <c r="X711" s="10">
        <f t="shared" ca="1" si="152"/>
        <v>1.8956990536505995</v>
      </c>
      <c r="Y711" s="10">
        <f t="shared" ca="1" si="152"/>
        <v>-5.2592236397109901E-2</v>
      </c>
      <c r="Z711" s="10">
        <f t="shared" ca="1" si="152"/>
        <v>1.890921396324035</v>
      </c>
      <c r="AA711" s="10">
        <f t="shared" ca="1" si="152"/>
        <v>-5.2459690208906028E-2</v>
      </c>
      <c r="AB711" s="10">
        <f t="shared" ca="1" si="152"/>
        <v>1.8931872763645849</v>
      </c>
      <c r="AC711" s="10">
        <f t="shared" ca="1" si="152"/>
        <v>-5.2522552348606213E-2</v>
      </c>
      <c r="AD711" s="11">
        <f t="shared" ca="1" si="138"/>
        <v>-0.64139606828872076</v>
      </c>
    </row>
    <row r="712" spans="1:30" x14ac:dyDescent="0.25">
      <c r="A712">
        <v>1006764</v>
      </c>
      <c r="B712" s="2">
        <v>102</v>
      </c>
      <c r="C712" s="2">
        <v>1585</v>
      </c>
      <c r="D712" s="2">
        <v>6920</v>
      </c>
      <c r="E712">
        <v>36</v>
      </c>
      <c r="F712" s="10">
        <f t="shared" ca="1" si="151"/>
        <v>9.829817782887071</v>
      </c>
      <c r="G712" s="10">
        <f t="shared" ca="1" si="151"/>
        <v>-0.27322575591648829</v>
      </c>
      <c r="H712" s="10">
        <f t="shared" ca="1" si="151"/>
        <v>9.7987805620868826</v>
      </c>
      <c r="I712" s="10">
        <f t="shared" ca="1" si="151"/>
        <v>-0.27208960062725557</v>
      </c>
      <c r="J712" s="10">
        <f t="shared" ca="1" si="151"/>
        <v>9.7589610421137394</v>
      </c>
      <c r="K712" s="10">
        <f t="shared" ca="1" si="151"/>
        <v>-0.27098390413594092</v>
      </c>
      <c r="L712" s="10">
        <f t="shared" ca="1" si="151"/>
        <v>9.7114460942502898</v>
      </c>
      <c r="M712" s="10">
        <f t="shared" ca="1" si="151"/>
        <v>-0.26993554293174699</v>
      </c>
      <c r="N712" s="10">
        <f t="shared" ca="1" si="151"/>
        <v>9.6675009829904219</v>
      </c>
      <c r="O712" s="10">
        <f t="shared" ca="1" si="151"/>
        <v>-0.2684442686371632</v>
      </c>
      <c r="P712" s="10">
        <f t="shared" ca="1" si="152"/>
        <v>9.6542870815214776</v>
      </c>
      <c r="Q712" s="10">
        <f t="shared" ca="1" si="152"/>
        <v>-0.26807734898316832</v>
      </c>
      <c r="R712" s="10">
        <f t="shared" ca="1" si="152"/>
        <v>9.6458571466690781</v>
      </c>
      <c r="S712" s="10">
        <f t="shared" ca="1" si="152"/>
        <v>-0.26784326907977929</v>
      </c>
      <c r="T712" s="10">
        <f t="shared" ca="1" si="152"/>
        <v>9.4739618192145443</v>
      </c>
      <c r="U712" s="10">
        <f t="shared" ca="1" si="152"/>
        <v>-0.26333452325894252</v>
      </c>
      <c r="V712" s="10">
        <f t="shared" ca="1" si="152"/>
        <v>9.4334990100395295</v>
      </c>
      <c r="W712" s="10">
        <f t="shared" ca="1" si="152"/>
        <v>-0.2619465720143257</v>
      </c>
      <c r="X712" s="10">
        <f t="shared" ca="1" si="152"/>
        <v>9.4700382252142656</v>
      </c>
      <c r="Y712" s="10">
        <f t="shared" ca="1" si="152"/>
        <v>-0.26296118198554946</v>
      </c>
      <c r="Z712" s="10">
        <f t="shared" ca="1" si="152"/>
        <v>9.4461712525413546</v>
      </c>
      <c r="AA712" s="10">
        <f t="shared" ca="1" si="152"/>
        <v>-0.26256206757824324</v>
      </c>
      <c r="AB712" s="10">
        <f t="shared" ca="1" si="152"/>
        <v>9.4574905442593291</v>
      </c>
      <c r="AC712" s="10">
        <f t="shared" ca="1" si="152"/>
        <v>-0.26261276174303105</v>
      </c>
      <c r="AD712" s="11">
        <f t="shared" ref="AD712:AD775" ca="1" si="153">G712+I712+K712+M712+O712+Q712+S712+U712+W712+Y712+AA712+AC712</f>
        <v>-3.2040167968916347</v>
      </c>
    </row>
    <row r="713" spans="1:30" x14ac:dyDescent="0.25">
      <c r="A713">
        <v>1006765</v>
      </c>
      <c r="B713" s="2">
        <v>102</v>
      </c>
      <c r="C713" s="2">
        <v>1585</v>
      </c>
      <c r="D713" s="2">
        <v>6920</v>
      </c>
      <c r="E713">
        <v>36</v>
      </c>
      <c r="F713" s="10">
        <f t="shared" ca="1" si="151"/>
        <v>11.840331402477377</v>
      </c>
      <c r="G713" s="10">
        <f t="shared" ca="1" si="151"/>
        <v>-0.32891333468259981</v>
      </c>
      <c r="H713" s="10">
        <f t="shared" ca="1" si="151"/>
        <v>11.802946072636789</v>
      </c>
      <c r="I713" s="10">
        <f t="shared" ca="1" si="151"/>
        <v>-0.3278748051779693</v>
      </c>
      <c r="J713" s="10">
        <f t="shared" ca="1" si="151"/>
        <v>11.754982181221591</v>
      </c>
      <c r="K713" s="10">
        <f t="shared" ca="1" si="151"/>
        <v>-0.32627006749231885</v>
      </c>
      <c r="L713" s="10">
        <f t="shared" ca="1" si="151"/>
        <v>11.697748899618537</v>
      </c>
      <c r="M713" s="10">
        <f t="shared" ca="1" si="151"/>
        <v>-0.32495252607948255</v>
      </c>
      <c r="N713" s="10">
        <f t="shared" ca="1" si="151"/>
        <v>11.644815600921849</v>
      </c>
      <c r="O713" s="10">
        <f t="shared" ca="1" si="151"/>
        <v>-0.32348208853865201</v>
      </c>
      <c r="P713" s="10">
        <f t="shared" ca="1" si="152"/>
        <v>11.628899031971368</v>
      </c>
      <c r="Q713" s="10">
        <f t="shared" ca="1" si="152"/>
        <v>-0.32303994113650136</v>
      </c>
      <c r="R713" s="10">
        <f t="shared" ca="1" si="152"/>
        <v>11.618744904544156</v>
      </c>
      <c r="S713" s="10">
        <f t="shared" ca="1" si="152"/>
        <v>-0.32302705818666855</v>
      </c>
      <c r="T713" s="10">
        <f t="shared" ca="1" si="152"/>
        <v>11.411691458737426</v>
      </c>
      <c r="U713" s="10">
        <f t="shared" ca="1" si="152"/>
        <v>-0.3170061178589077</v>
      </c>
      <c r="V713" s="10">
        <f t="shared" ca="1" si="152"/>
        <v>11.362952704806357</v>
      </c>
      <c r="W713" s="10">
        <f t="shared" ca="1" si="152"/>
        <v>-0.31565220084942364</v>
      </c>
      <c r="X713" s="10">
        <f t="shared" ca="1" si="152"/>
        <v>11.406965363678681</v>
      </c>
      <c r="Y713" s="10">
        <f t="shared" ca="1" si="152"/>
        <v>-0.31687483135746114</v>
      </c>
      <c r="Z713" s="10">
        <f t="shared" ca="1" si="152"/>
        <v>11.378216828124634</v>
      </c>
      <c r="AA713" s="10">
        <f t="shared" ca="1" si="152"/>
        <v>-0.31607622392200163</v>
      </c>
      <c r="AB713" s="10">
        <f t="shared" ca="1" si="152"/>
        <v>11.391851278746438</v>
      </c>
      <c r="AC713" s="10">
        <f t="shared" ca="1" si="152"/>
        <v>-0.31645497621094898</v>
      </c>
      <c r="AD713" s="11">
        <f t="shared" ca="1" si="153"/>
        <v>-3.8596241714929356</v>
      </c>
    </row>
    <row r="714" spans="1:30" x14ac:dyDescent="0.25">
      <c r="A714">
        <v>1006766</v>
      </c>
      <c r="B714" s="2">
        <v>102</v>
      </c>
      <c r="C714" s="2">
        <v>1585</v>
      </c>
      <c r="D714" s="2">
        <v>6920</v>
      </c>
      <c r="E714">
        <v>36</v>
      </c>
      <c r="F714" s="10">
        <f t="shared" ca="1" si="151"/>
        <v>2.9275755694184364</v>
      </c>
      <c r="G714" s="10">
        <f t="shared" ca="1" si="151"/>
        <v>-8.1199622240241492E-2</v>
      </c>
      <c r="H714" s="10">
        <f t="shared" ca="1" si="151"/>
        <v>2.9183318772804738</v>
      </c>
      <c r="I714" s="10">
        <f t="shared" ca="1" si="151"/>
        <v>-8.1216694860597904E-2</v>
      </c>
      <c r="J714" s="10">
        <f t="shared" ca="1" si="151"/>
        <v>2.9064725878781523</v>
      </c>
      <c r="K714" s="10">
        <f t="shared" ca="1" si="151"/>
        <v>-8.0614307160038715E-2</v>
      </c>
      <c r="L714" s="10">
        <f t="shared" ca="1" si="151"/>
        <v>2.8923213997666704</v>
      </c>
      <c r="M714" s="10">
        <f t="shared" ca="1" si="151"/>
        <v>-8.0221807939555329E-2</v>
      </c>
      <c r="N714" s="10">
        <f t="shared" ca="1" si="151"/>
        <v>2.8792334019053327</v>
      </c>
      <c r="O714" s="10">
        <f t="shared" ca="1" si="151"/>
        <v>-8.0128590738932151E-2</v>
      </c>
      <c r="P714" s="10">
        <f t="shared" ca="1" si="152"/>
        <v>2.8752979581390679</v>
      </c>
      <c r="Q714" s="10">
        <f t="shared" ca="1" si="152"/>
        <v>-7.9749643516600827E-2</v>
      </c>
      <c r="R714" s="10">
        <f t="shared" ca="1" si="152"/>
        <v>2.8727873041401053</v>
      </c>
      <c r="S714" s="10">
        <f t="shared" ca="1" si="152"/>
        <v>-7.9949196901200462E-2</v>
      </c>
      <c r="T714" s="10">
        <f t="shared" ca="1" si="152"/>
        <v>2.8215924018267411</v>
      </c>
      <c r="U714" s="10">
        <f t="shared" ca="1" si="152"/>
        <v>-7.852445121275696E-2</v>
      </c>
      <c r="V714" s="10">
        <f t="shared" ca="1" si="152"/>
        <v>2.8095415241576722</v>
      </c>
      <c r="W714" s="10">
        <f t="shared" ca="1" si="152"/>
        <v>-7.7925814388181316E-2</v>
      </c>
      <c r="X714" s="10">
        <f t="shared" ca="1" si="152"/>
        <v>2.8204238534168686</v>
      </c>
      <c r="Y714" s="10">
        <f t="shared" ca="1" si="152"/>
        <v>-7.8491930703224327E-2</v>
      </c>
      <c r="Z714" s="10">
        <f t="shared" ca="1" si="152"/>
        <v>2.8133156477861565</v>
      </c>
      <c r="AA714" s="10">
        <f t="shared" ca="1" si="152"/>
        <v>-7.8030493979076299E-2</v>
      </c>
      <c r="AB714" s="10">
        <f t="shared" ca="1" si="152"/>
        <v>2.8166868274589221</v>
      </c>
      <c r="AC714" s="10">
        <f t="shared" ca="1" si="152"/>
        <v>-7.8387929887115806E-2</v>
      </c>
      <c r="AD714" s="11">
        <f t="shared" ca="1" si="153"/>
        <v>-0.95444048352752164</v>
      </c>
    </row>
    <row r="715" spans="1:30" x14ac:dyDescent="0.25">
      <c r="A715">
        <v>1006778</v>
      </c>
      <c r="B715" s="2">
        <v>102</v>
      </c>
      <c r="C715" s="2">
        <v>1585</v>
      </c>
      <c r="D715" s="2">
        <v>6920</v>
      </c>
      <c r="E715">
        <v>36</v>
      </c>
      <c r="F715" s="10">
        <f t="shared" ca="1" si="151"/>
        <v>18.01890941503467</v>
      </c>
      <c r="G715" s="10">
        <f t="shared" ca="1" si="151"/>
        <v>-0.50063956279878619</v>
      </c>
      <c r="H715" s="10">
        <f t="shared" ca="1" si="151"/>
        <v>17.962015494674656</v>
      </c>
      <c r="I715" s="10">
        <f t="shared" ca="1" si="151"/>
        <v>-0.49905881522084566</v>
      </c>
      <c r="J715" s="10">
        <f t="shared" ca="1" si="151"/>
        <v>17.889022857456563</v>
      </c>
      <c r="K715" s="10">
        <f t="shared" ca="1" si="151"/>
        <v>-0.49675843331050878</v>
      </c>
      <c r="L715" s="10">
        <f t="shared" ca="1" si="151"/>
        <v>17.801923832803013</v>
      </c>
      <c r="M715" s="10">
        <f t="shared" ca="1" si="151"/>
        <v>-0.49461080908678534</v>
      </c>
      <c r="N715" s="10">
        <f t="shared" ca="1" si="151"/>
        <v>17.721368628574943</v>
      </c>
      <c r="O715" s="10">
        <f t="shared" ca="1" si="151"/>
        <v>-0.49210286029566402</v>
      </c>
      <c r="P715" s="10">
        <f t="shared" ca="1" si="152"/>
        <v>17.697146399959209</v>
      </c>
      <c r="Q715" s="10">
        <f t="shared" ca="1" si="152"/>
        <v>-0.49169966019525851</v>
      </c>
      <c r="R715" s="10">
        <f t="shared" ca="1" si="152"/>
        <v>17.681693597492771</v>
      </c>
      <c r="S715" s="10">
        <f t="shared" ca="1" si="152"/>
        <v>-0.49127031765889173</v>
      </c>
      <c r="T715" s="10">
        <f t="shared" ca="1" si="152"/>
        <v>17.366594538417306</v>
      </c>
      <c r="U715" s="10">
        <f t="shared" ca="1" si="152"/>
        <v>-0.48225117512481031</v>
      </c>
      <c r="V715" s="10">
        <f t="shared" ca="1" si="152"/>
        <v>17.292422696242195</v>
      </c>
      <c r="W715" s="10">
        <f t="shared" ca="1" si="152"/>
        <v>-0.48045476776496926</v>
      </c>
      <c r="X715" s="10">
        <f t="shared" ca="1" si="152"/>
        <v>17.359402249970671</v>
      </c>
      <c r="Y715" s="10">
        <f t="shared" ca="1" si="152"/>
        <v>-0.48205145320768067</v>
      </c>
      <c r="Z715" s="10">
        <f t="shared" ca="1" si="152"/>
        <v>17.315652016944686</v>
      </c>
      <c r="AA715" s="10">
        <f t="shared" ca="1" si="152"/>
        <v>-0.48110017402639949</v>
      </c>
      <c r="AB715" s="10">
        <f t="shared" ca="1" si="152"/>
        <v>17.336401261397985</v>
      </c>
      <c r="AC715" s="10">
        <f t="shared" ca="1" si="152"/>
        <v>-0.48141274112491317</v>
      </c>
      <c r="AD715" s="11">
        <f t="shared" ca="1" si="153"/>
        <v>-5.8734107698155125</v>
      </c>
    </row>
    <row r="716" spans="1:30" x14ac:dyDescent="0.25">
      <c r="A716">
        <v>1006782</v>
      </c>
      <c r="B716" s="2">
        <v>102</v>
      </c>
      <c r="C716" s="2">
        <v>1585</v>
      </c>
      <c r="D716" s="2">
        <v>6920</v>
      </c>
      <c r="E716">
        <v>36</v>
      </c>
      <c r="F716" s="10">
        <f t="shared" ca="1" si="151"/>
        <v>9.1785748666764864</v>
      </c>
      <c r="G716" s="10">
        <f t="shared" ca="1" si="151"/>
        <v>-0.25512043474129931</v>
      </c>
      <c r="H716" s="10">
        <f t="shared" ca="1" si="151"/>
        <v>9.1495939169722043</v>
      </c>
      <c r="I716" s="10">
        <f t="shared" ca="1" si="151"/>
        <v>-0.25404144621378932</v>
      </c>
      <c r="J716" s="10">
        <f t="shared" ca="1" si="151"/>
        <v>9.1124125110396452</v>
      </c>
      <c r="K716" s="10">
        <f t="shared" ca="1" si="151"/>
        <v>-0.25328143803660813</v>
      </c>
      <c r="L716" s="10">
        <f t="shared" ca="1" si="151"/>
        <v>9.0680455130053428</v>
      </c>
      <c r="M716" s="10">
        <f t="shared" ca="1" si="151"/>
        <v>-0.25177722829678001</v>
      </c>
      <c r="N716" s="10">
        <f t="shared" ca="1" si="151"/>
        <v>9.0270118435485873</v>
      </c>
      <c r="O716" s="10">
        <f t="shared" ca="1" si="151"/>
        <v>-0.25090770837443399</v>
      </c>
      <c r="P716" s="10">
        <f t="shared" ca="1" si="152"/>
        <v>9.0146733865606326</v>
      </c>
      <c r="Q716" s="10">
        <f t="shared" ca="1" si="152"/>
        <v>-0.25029533387473707</v>
      </c>
      <c r="R716" s="10">
        <f t="shared" ca="1" si="152"/>
        <v>9.006801949889784</v>
      </c>
      <c r="S716" s="10">
        <f t="shared" ca="1" si="152"/>
        <v>-0.25007678087951252</v>
      </c>
      <c r="T716" s="10">
        <f t="shared" ca="1" si="152"/>
        <v>8.8462949936957394</v>
      </c>
      <c r="U716" s="10">
        <f t="shared" ca="1" si="152"/>
        <v>-0.2458846452116632</v>
      </c>
      <c r="V716" s="10">
        <f t="shared" ca="1" si="152"/>
        <v>8.8085129176153991</v>
      </c>
      <c r="W716" s="10">
        <f t="shared" ca="1" si="152"/>
        <v>-0.24457122150885283</v>
      </c>
      <c r="X716" s="10">
        <f t="shared" ca="1" si="152"/>
        <v>8.8426313447783915</v>
      </c>
      <c r="Y716" s="10">
        <f t="shared" ca="1" si="152"/>
        <v>-0.24578281331312668</v>
      </c>
      <c r="Z716" s="10">
        <f t="shared" ca="1" si="152"/>
        <v>8.8203456015064656</v>
      </c>
      <c r="AA716" s="10">
        <f t="shared" ca="1" si="152"/>
        <v>-0.2448997598194658</v>
      </c>
      <c r="AB716" s="10">
        <f t="shared" ca="1" si="152"/>
        <v>8.8309149700101273</v>
      </c>
      <c r="AC716" s="10">
        <f t="shared" ca="1" si="152"/>
        <v>-0.24519322176811642</v>
      </c>
      <c r="AD716" s="11">
        <f t="shared" ca="1" si="153"/>
        <v>-2.9918320320383853</v>
      </c>
    </row>
    <row r="717" spans="1:30" x14ac:dyDescent="0.25">
      <c r="A717">
        <v>1006783</v>
      </c>
      <c r="B717" s="2">
        <v>102</v>
      </c>
      <c r="C717" s="2">
        <v>1585</v>
      </c>
      <c r="D717" s="2">
        <v>6920</v>
      </c>
      <c r="E717">
        <v>36</v>
      </c>
      <c r="F717" s="10">
        <f t="shared" ca="1" si="151"/>
        <v>5.0870466041318858</v>
      </c>
      <c r="G717" s="10">
        <f t="shared" ca="1" si="151"/>
        <v>-0.14127636977609584</v>
      </c>
      <c r="H717" s="10">
        <f t="shared" ca="1" si="151"/>
        <v>5.0709844764138969</v>
      </c>
      <c r="I717" s="10">
        <f t="shared" ca="1" si="151"/>
        <v>-0.14083029580204687</v>
      </c>
      <c r="J717" s="10">
        <f t="shared" ca="1" si="151"/>
        <v>5.0503774053235064</v>
      </c>
      <c r="K717" s="10">
        <f t="shared" ca="1" si="151"/>
        <v>-0.14025800063317548</v>
      </c>
      <c r="L717" s="10">
        <f t="shared" ca="1" si="151"/>
        <v>5.0257878595645744</v>
      </c>
      <c r="M717" s="10">
        <f t="shared" ca="1" si="151"/>
        <v>-0.13957510502996959</v>
      </c>
      <c r="N717" s="10">
        <f t="shared" ca="1" si="151"/>
        <v>5.003045746339251</v>
      </c>
      <c r="O717" s="10">
        <f t="shared" ca="1" si="151"/>
        <v>-0.13894351592777796</v>
      </c>
      <c r="P717" s="10">
        <f t="shared" ca="1" si="152"/>
        <v>4.9962073965265059</v>
      </c>
      <c r="Q717" s="10">
        <f t="shared" ca="1" si="152"/>
        <v>-0.13875360274003187</v>
      </c>
      <c r="R717" s="10">
        <f t="shared" ca="1" si="152"/>
        <v>4.991844805844651</v>
      </c>
      <c r="S717" s="10">
        <f t="shared" ca="1" si="152"/>
        <v>-0.13890163502026748</v>
      </c>
      <c r="T717" s="10">
        <f t="shared" ca="1" si="152"/>
        <v>4.9028869471022389</v>
      </c>
      <c r="U717" s="10">
        <f t="shared" ca="1" si="152"/>
        <v>-0.13616192718710382</v>
      </c>
      <c r="V717" s="10">
        <f t="shared" ca="1" si="152"/>
        <v>4.881946966264981</v>
      </c>
      <c r="W717" s="10">
        <f t="shared" ca="1" si="152"/>
        <v>-0.13558038651997764</v>
      </c>
      <c r="X717" s="10">
        <f t="shared" ca="1" si="152"/>
        <v>4.9008564409447537</v>
      </c>
      <c r="Y717" s="10">
        <f t="shared" ca="1" si="152"/>
        <v>-0.1361055364045809</v>
      </c>
      <c r="Z717" s="10">
        <f t="shared" ca="1" si="152"/>
        <v>4.8885050011756448</v>
      </c>
      <c r="AA717" s="10">
        <f t="shared" ca="1" si="152"/>
        <v>-0.13602613139595734</v>
      </c>
      <c r="AB717" s="10">
        <f t="shared" ca="1" si="152"/>
        <v>4.8943628681032845</v>
      </c>
      <c r="AC717" s="10">
        <f t="shared" ca="1" si="152"/>
        <v>-0.13592519828910654</v>
      </c>
      <c r="AD717" s="11">
        <f t="shared" ca="1" si="153"/>
        <v>-1.6583377047260914</v>
      </c>
    </row>
    <row r="718" spans="1:30" x14ac:dyDescent="0.25">
      <c r="A718">
        <v>1006784</v>
      </c>
      <c r="B718" s="2">
        <v>102</v>
      </c>
      <c r="C718" s="2">
        <v>1585</v>
      </c>
      <c r="D718" s="2">
        <v>6920</v>
      </c>
      <c r="E718">
        <v>36</v>
      </c>
      <c r="F718" s="10">
        <f t="shared" ca="1" si="151"/>
        <v>4.7844682820677429</v>
      </c>
      <c r="G718" s="10">
        <f t="shared" ca="1" si="151"/>
        <v>-0.1327723552847192</v>
      </c>
      <c r="H718" s="10">
        <f t="shared" ca="1" si="151"/>
        <v>4.7693615322009695</v>
      </c>
      <c r="I718" s="10">
        <f t="shared" ca="1" si="151"/>
        <v>-0.1326265892504713</v>
      </c>
      <c r="J718" s="10">
        <f t="shared" ca="1" si="151"/>
        <v>4.7499801728994431</v>
      </c>
      <c r="K718" s="10">
        <f t="shared" ca="1" si="151"/>
        <v>-0.13181528603195519</v>
      </c>
      <c r="L718" s="10">
        <f t="shared" ca="1" si="151"/>
        <v>4.7268532171411639</v>
      </c>
      <c r="M718" s="10">
        <f t="shared" ca="1" si="151"/>
        <v>-0.13144451638744706</v>
      </c>
      <c r="N718" s="10">
        <f t="shared" ca="1" si="151"/>
        <v>4.7054638083424765</v>
      </c>
      <c r="O718" s="10">
        <f t="shared" ca="1" si="151"/>
        <v>-0.13057992564863016</v>
      </c>
      <c r="P718" s="10">
        <f t="shared" ca="1" si="152"/>
        <v>4.6990322046386321</v>
      </c>
      <c r="Q718" s="10">
        <f t="shared" ca="1" si="152"/>
        <v>-0.13067086859983582</v>
      </c>
      <c r="R718" s="10">
        <f t="shared" ca="1" si="152"/>
        <v>4.6949291015280714</v>
      </c>
      <c r="S718" s="10">
        <f t="shared" ca="1" si="152"/>
        <v>-0.13001839092013409</v>
      </c>
      <c r="T718" s="10">
        <f t="shared" ca="1" si="152"/>
        <v>4.6112624700393736</v>
      </c>
      <c r="U718" s="10">
        <f t="shared" ca="1" si="152"/>
        <v>-0.12823016443834045</v>
      </c>
      <c r="V718" s="10">
        <f t="shared" ca="1" si="152"/>
        <v>4.5915680025144265</v>
      </c>
      <c r="W718" s="10">
        <f t="shared" ca="1" si="152"/>
        <v>-0.1274192370401343</v>
      </c>
      <c r="X718" s="10">
        <f t="shared" ca="1" si="152"/>
        <v>4.6093527387034863</v>
      </c>
      <c r="Y718" s="10">
        <f t="shared" ca="1" si="152"/>
        <v>-0.12817705855577036</v>
      </c>
      <c r="Z718" s="10">
        <f t="shared" ca="1" si="152"/>
        <v>4.5977359644901004</v>
      </c>
      <c r="AA718" s="10">
        <f t="shared" ca="1" si="152"/>
        <v>-0.12759040231713828</v>
      </c>
      <c r="AB718" s="10">
        <f t="shared" ca="1" si="152"/>
        <v>4.6032454045831201</v>
      </c>
      <c r="AC718" s="10">
        <f t="shared" ca="1" si="152"/>
        <v>-0.12800722557323624</v>
      </c>
      <c r="AD718" s="11">
        <f t="shared" ca="1" si="153"/>
        <v>-1.5593520200478128</v>
      </c>
    </row>
    <row r="719" spans="1:30" x14ac:dyDescent="0.25">
      <c r="A719">
        <v>1006788</v>
      </c>
      <c r="B719" s="2">
        <v>102</v>
      </c>
      <c r="C719" s="2">
        <v>1585</v>
      </c>
      <c r="D719" s="2">
        <v>6920</v>
      </c>
      <c r="E719">
        <v>36</v>
      </c>
      <c r="F719" s="10">
        <f t="shared" ca="1" si="151"/>
        <v>88.772858629384558</v>
      </c>
      <c r="G719" s="10">
        <f t="shared" ca="1" si="151"/>
        <v>-2.4661642024992267</v>
      </c>
      <c r="H719" s="10">
        <f t="shared" ca="1" si="151"/>
        <v>88.492562201190253</v>
      </c>
      <c r="I719" s="10">
        <f t="shared" ca="1" si="151"/>
        <v>-2.4581039397370859</v>
      </c>
      <c r="J719" s="10">
        <f t="shared" ca="1" si="151"/>
        <v>88.132953030873807</v>
      </c>
      <c r="K719" s="10">
        <f t="shared" ca="1" si="151"/>
        <v>-2.4481148887215811</v>
      </c>
      <c r="L719" s="10">
        <f t="shared" ca="1" si="151"/>
        <v>87.703846628025957</v>
      </c>
      <c r="M719" s="10">
        <f t="shared" ca="1" si="151"/>
        <v>-2.4361953769211584</v>
      </c>
      <c r="N719" s="10">
        <f t="shared" ca="1" si="151"/>
        <v>87.306979337554253</v>
      </c>
      <c r="O719" s="10">
        <f t="shared" ca="1" si="151"/>
        <v>-2.4251713877180507</v>
      </c>
      <c r="P719" s="10">
        <f t="shared" ca="1" si="152"/>
        <v>87.187644896880556</v>
      </c>
      <c r="Q719" s="10">
        <f t="shared" ca="1" si="152"/>
        <v>-2.4218565728740704</v>
      </c>
      <c r="R719" s="10">
        <f t="shared" ca="1" si="152"/>
        <v>87.111514348844381</v>
      </c>
      <c r="S719" s="10">
        <f t="shared" ca="1" si="152"/>
        <v>-2.419741855033303</v>
      </c>
      <c r="T719" s="10">
        <f t="shared" ca="1" si="152"/>
        <v>85.559131594635147</v>
      </c>
      <c r="U719" s="10">
        <f t="shared" ca="1" si="152"/>
        <v>-2.3766205116211188</v>
      </c>
      <c r="V719" s="10">
        <f t="shared" ca="1" si="152"/>
        <v>85.19371289431146</v>
      </c>
      <c r="W719" s="10">
        <f t="shared" ca="1" si="152"/>
        <v>-2.3664700862681145</v>
      </c>
      <c r="X719" s="10">
        <f t="shared" ca="1" si="152"/>
        <v>85.523697707334392</v>
      </c>
      <c r="Y719" s="10">
        <f t="shared" ca="1" si="152"/>
        <v>-2.3756362460985976</v>
      </c>
      <c r="Z719" s="10">
        <f t="shared" ca="1" si="152"/>
        <v>85.308155625293736</v>
      </c>
      <c r="AA719" s="10">
        <f t="shared" ca="1" si="152"/>
        <v>-2.3696490215470165</v>
      </c>
      <c r="AB719" s="10">
        <f t="shared" ca="1" si="152"/>
        <v>85.410379888821168</v>
      </c>
      <c r="AC719" s="10">
        <f t="shared" ca="1" si="152"/>
        <v>-2.372488558098599</v>
      </c>
      <c r="AD719" s="11">
        <f t="shared" ca="1" si="153"/>
        <v>-28.936212647137925</v>
      </c>
    </row>
    <row r="720" spans="1:30" x14ac:dyDescent="0.25">
      <c r="A720">
        <v>1006791</v>
      </c>
      <c r="B720" s="2">
        <v>102</v>
      </c>
      <c r="C720" s="2">
        <v>1585</v>
      </c>
      <c r="D720" s="2">
        <v>6920</v>
      </c>
      <c r="E720">
        <v>36</v>
      </c>
      <c r="F720" s="10">
        <f t="shared" ref="F720:O729" ca="1" si="154">IFERROR(INDEX((INDIRECT("'"&amp;F$2&amp;F$3)),MATCH($A720,INDIRECT("'"&amp;F$2&amp;$A$1),0))*INDEX(F$4:F$8,MATCH($B720,$E$4:$E$8,0)),0)</f>
        <v>20.569016470255225</v>
      </c>
      <c r="G720" s="10">
        <f t="shared" ca="1" si="154"/>
        <v>-0.57141490921088856</v>
      </c>
      <c r="H720" s="10">
        <f t="shared" ca="1" si="154"/>
        <v>20.504070698122863</v>
      </c>
      <c r="I720" s="10">
        <f t="shared" ca="1" si="154"/>
        <v>-0.56933723467934283</v>
      </c>
      <c r="J720" s="10">
        <f t="shared" ca="1" si="154"/>
        <v>20.420747855293452</v>
      </c>
      <c r="K720" s="10">
        <f t="shared" ca="1" si="154"/>
        <v>-0.56729595207554262</v>
      </c>
      <c r="L720" s="10">
        <f t="shared" ca="1" si="154"/>
        <v>20.321322233499316</v>
      </c>
      <c r="M720" s="10">
        <f t="shared" ca="1" si="154"/>
        <v>-0.56453387141247879</v>
      </c>
      <c r="N720" s="10">
        <f t="shared" ca="1" si="154"/>
        <v>20.229366539380035</v>
      </c>
      <c r="O720" s="10">
        <f t="shared" ca="1" si="154"/>
        <v>-0.56197930811176988</v>
      </c>
      <c r="P720" s="10">
        <f t="shared" ref="P720:AC729" ca="1" si="155">IFERROR(INDEX((INDIRECT("'"&amp;P$2&amp;P$3)),MATCH($A720,INDIRECT("'"&amp;P$2&amp;$A$1),0))*INDEX(P$4:P$8,MATCH($B720,$E$4:$E$8,0)),0)</f>
        <v>20.201716285534616</v>
      </c>
      <c r="Q720" s="10">
        <f t="shared" ca="1" si="155"/>
        <v>-0.56121117380094432</v>
      </c>
      <c r="R720" s="10">
        <f t="shared" ca="1" si="155"/>
        <v>20.184076541578825</v>
      </c>
      <c r="S720" s="10">
        <f t="shared" ca="1" si="155"/>
        <v>-0.56072113516902544</v>
      </c>
      <c r="T720" s="10">
        <f t="shared" ca="1" si="155"/>
        <v>19.824383422167436</v>
      </c>
      <c r="U720" s="10">
        <f t="shared" ca="1" si="155"/>
        <v>-0.55072872685580043</v>
      </c>
      <c r="V720" s="10">
        <f t="shared" ca="1" si="155"/>
        <v>19.739714488649401</v>
      </c>
      <c r="W720" s="10">
        <f t="shared" ca="1" si="155"/>
        <v>-0.54811332958173475</v>
      </c>
      <c r="X720" s="10">
        <f t="shared" ca="1" si="155"/>
        <v>19.816173252722095</v>
      </c>
      <c r="Y720" s="10">
        <f t="shared" ca="1" si="155"/>
        <v>-0.55050064530241161</v>
      </c>
      <c r="Z720" s="10">
        <f t="shared" ca="1" si="155"/>
        <v>19.766231314341621</v>
      </c>
      <c r="AA720" s="10">
        <f t="shared" ca="1" si="155"/>
        <v>-0.54911323972437809</v>
      </c>
      <c r="AB720" s="10">
        <f t="shared" ca="1" si="155"/>
        <v>19.789917073622323</v>
      </c>
      <c r="AC720" s="10">
        <f t="shared" ca="1" si="155"/>
        <v>-0.54977123890525992</v>
      </c>
      <c r="AD720" s="11">
        <f t="shared" ca="1" si="153"/>
        <v>-6.7047207648295783</v>
      </c>
    </row>
    <row r="721" spans="1:30" x14ac:dyDescent="0.25">
      <c r="A721">
        <v>1006792</v>
      </c>
      <c r="B721" s="2">
        <v>102</v>
      </c>
      <c r="C721" s="2">
        <v>1585</v>
      </c>
      <c r="D721" s="2">
        <v>6920</v>
      </c>
      <c r="E721">
        <v>36</v>
      </c>
      <c r="F721" s="10">
        <f t="shared" ca="1" si="154"/>
        <v>107.77549049493783</v>
      </c>
      <c r="G721" s="10">
        <f t="shared" ca="1" si="154"/>
        <v>-2.9936874240126872</v>
      </c>
      <c r="H721" s="10">
        <f t="shared" ca="1" si="154"/>
        <v>107.43519408566324</v>
      </c>
      <c r="I721" s="10">
        <f t="shared" ca="1" si="154"/>
        <v>-2.9842349865781306</v>
      </c>
      <c r="J721" s="10">
        <f t="shared" ca="1" si="154"/>
        <v>106.99860732574895</v>
      </c>
      <c r="K721" s="10">
        <f t="shared" ca="1" si="154"/>
        <v>-2.9721078852618326</v>
      </c>
      <c r="L721" s="10">
        <f t="shared" ca="1" si="154"/>
        <v>106.47764682323182</v>
      </c>
      <c r="M721" s="10">
        <f t="shared" ca="1" si="154"/>
        <v>-2.9579081481496852</v>
      </c>
      <c r="N721" s="10">
        <f t="shared" ca="1" si="154"/>
        <v>105.99582650616223</v>
      </c>
      <c r="O721" s="10">
        <f t="shared" ca="1" si="154"/>
        <v>-2.9442535714948366</v>
      </c>
      <c r="P721" s="10">
        <f t="shared" ca="1" si="155"/>
        <v>105.85094745106454</v>
      </c>
      <c r="Q721" s="10">
        <f t="shared" ca="1" si="155"/>
        <v>-2.940229255731976</v>
      </c>
      <c r="R721" s="10">
        <f t="shared" ca="1" si="155"/>
        <v>105.75852047188498</v>
      </c>
      <c r="S721" s="10">
        <f t="shared" ca="1" si="155"/>
        <v>-2.9376619049925945</v>
      </c>
      <c r="T721" s="10">
        <f t="shared" ca="1" si="155"/>
        <v>103.8738361736213</v>
      </c>
      <c r="U721" s="10">
        <f t="shared" ca="1" si="155"/>
        <v>-2.8855752880000987</v>
      </c>
      <c r="V721" s="10">
        <f t="shared" ca="1" si="155"/>
        <v>103.43019630135102</v>
      </c>
      <c r="W721" s="10">
        <f t="shared" ca="1" si="155"/>
        <v>-2.8729878797912929</v>
      </c>
      <c r="X721" s="10">
        <f t="shared" ca="1" si="155"/>
        <v>103.83081734283289</v>
      </c>
      <c r="Y721" s="10">
        <f t="shared" ca="1" si="155"/>
        <v>-2.8841159588023131</v>
      </c>
      <c r="Z721" s="10">
        <f t="shared" ca="1" si="155"/>
        <v>103.56913653213358</v>
      </c>
      <c r="AA721" s="10">
        <f t="shared" ca="1" si="155"/>
        <v>-2.8768472324110124</v>
      </c>
      <c r="AB721" s="10">
        <f t="shared" ca="1" si="155"/>
        <v>103.69324282218952</v>
      </c>
      <c r="AC721" s="10">
        <f t="shared" ca="1" si="155"/>
        <v>-2.880558474033609</v>
      </c>
      <c r="AD721" s="11">
        <f t="shared" ca="1" si="153"/>
        <v>-35.130168009260061</v>
      </c>
    </row>
    <row r="722" spans="1:30" x14ac:dyDescent="0.25">
      <c r="A722">
        <v>1006824</v>
      </c>
      <c r="B722" s="2">
        <v>102</v>
      </c>
      <c r="C722" s="2">
        <v>1585</v>
      </c>
      <c r="D722" s="2">
        <v>6920</v>
      </c>
      <c r="E722">
        <v>36</v>
      </c>
      <c r="F722" s="10">
        <f t="shared" ca="1" si="154"/>
        <v>48.879155035096176</v>
      </c>
      <c r="G722" s="10">
        <f t="shared" ca="1" si="154"/>
        <v>-1.3576247650910647</v>
      </c>
      <c r="H722" s="10">
        <f t="shared" ca="1" si="154"/>
        <v>48.724821235542734</v>
      </c>
      <c r="I722" s="10">
        <f t="shared" ca="1" si="154"/>
        <v>-1.3536115810099649</v>
      </c>
      <c r="J722" s="10">
        <f t="shared" ca="1" si="154"/>
        <v>48.52681710838803</v>
      </c>
      <c r="K722" s="10">
        <f t="shared" ca="1" si="154"/>
        <v>-1.3478385342399717</v>
      </c>
      <c r="L722" s="10">
        <f t="shared" ca="1" si="154"/>
        <v>48.290547163776715</v>
      </c>
      <c r="M722" s="10">
        <f t="shared" ca="1" si="154"/>
        <v>-1.3415471260162124</v>
      </c>
      <c r="N722" s="10">
        <f t="shared" ca="1" si="154"/>
        <v>48.072028371897872</v>
      </c>
      <c r="O722" s="10">
        <f t="shared" ca="1" si="154"/>
        <v>-1.3352067190807246</v>
      </c>
      <c r="P722" s="10">
        <f t="shared" ca="1" si="155"/>
        <v>48.00632172780896</v>
      </c>
      <c r="Q722" s="10">
        <f t="shared" ca="1" si="155"/>
        <v>-1.3336511331323451</v>
      </c>
      <c r="R722" s="10">
        <f t="shared" ca="1" si="155"/>
        <v>47.964403545632322</v>
      </c>
      <c r="S722" s="10">
        <f t="shared" ca="1" si="155"/>
        <v>-1.3322174258048523</v>
      </c>
      <c r="T722" s="10">
        <f t="shared" ca="1" si="155"/>
        <v>47.109647277913282</v>
      </c>
      <c r="U722" s="10">
        <f t="shared" ca="1" si="155"/>
        <v>-1.3087408535459493</v>
      </c>
      <c r="V722" s="10">
        <f t="shared" ca="1" si="155"/>
        <v>46.908444369934237</v>
      </c>
      <c r="W722" s="10">
        <f t="shared" ca="1" si="155"/>
        <v>-1.302888025024018</v>
      </c>
      <c r="X722" s="10">
        <f t="shared" ca="1" si="155"/>
        <v>47.090137052630347</v>
      </c>
      <c r="Y722" s="10">
        <f t="shared" ca="1" si="155"/>
        <v>-1.3081988450537387</v>
      </c>
      <c r="Z722" s="10">
        <f t="shared" ca="1" si="155"/>
        <v>46.971457593533088</v>
      </c>
      <c r="AA722" s="10">
        <f t="shared" ca="1" si="155"/>
        <v>-1.3046382253461102</v>
      </c>
      <c r="AB722" s="10">
        <f t="shared" ca="1" si="155"/>
        <v>47.027743216216095</v>
      </c>
      <c r="AC722" s="10">
        <f t="shared" ca="1" si="155"/>
        <v>-1.3064654981185968</v>
      </c>
      <c r="AD722" s="11">
        <f t="shared" ca="1" si="153"/>
        <v>-15.932628731463549</v>
      </c>
    </row>
    <row r="723" spans="1:30" x14ac:dyDescent="0.25">
      <c r="A723">
        <v>1006829</v>
      </c>
      <c r="B723" s="2">
        <v>102</v>
      </c>
      <c r="C723" s="2">
        <v>1585</v>
      </c>
      <c r="D723" s="2">
        <v>6920</v>
      </c>
      <c r="E723">
        <v>36</v>
      </c>
      <c r="F723" s="10">
        <f t="shared" ca="1" si="154"/>
        <v>9.5033733556374536</v>
      </c>
      <c r="G723" s="10">
        <f t="shared" ca="1" si="154"/>
        <v>-0.26389877228078484</v>
      </c>
      <c r="H723" s="10">
        <f t="shared" ca="1" si="154"/>
        <v>9.4733668688743862</v>
      </c>
      <c r="I723" s="10">
        <f t="shared" ca="1" si="154"/>
        <v>-0.26306552342052247</v>
      </c>
      <c r="J723" s="10">
        <f t="shared" ca="1" si="154"/>
        <v>9.4348697396798009</v>
      </c>
      <c r="K723" s="10">
        <f t="shared" ca="1" si="154"/>
        <v>-0.26226884390242328</v>
      </c>
      <c r="L723" s="10">
        <f t="shared" ca="1" si="154"/>
        <v>9.3889327447635651</v>
      </c>
      <c r="M723" s="10">
        <f t="shared" ca="1" si="154"/>
        <v>-0.2607208758035548</v>
      </c>
      <c r="N723" s="10">
        <f t="shared" ca="1" si="154"/>
        <v>9.346447033565072</v>
      </c>
      <c r="O723" s="10">
        <f t="shared" ca="1" si="154"/>
        <v>-0.25954109188839297</v>
      </c>
      <c r="P723" s="10">
        <f t="shared" ca="1" si="155"/>
        <v>9.3336719606270364</v>
      </c>
      <c r="Q723" s="10">
        <f t="shared" ca="1" si="155"/>
        <v>-0.25945576590029257</v>
      </c>
      <c r="R723" s="10">
        <f t="shared" ca="1" si="155"/>
        <v>9.3255219806339653</v>
      </c>
      <c r="S723" s="10">
        <f t="shared" ca="1" si="155"/>
        <v>-0.25896002497964593</v>
      </c>
      <c r="T723" s="10">
        <f t="shared" ca="1" si="155"/>
        <v>9.1593352301802664</v>
      </c>
      <c r="U723" s="10">
        <f t="shared" ca="1" si="155"/>
        <v>-0.25460958423530283</v>
      </c>
      <c r="V723" s="10">
        <f t="shared" ca="1" si="155"/>
        <v>9.1202161751681263</v>
      </c>
      <c r="W723" s="10">
        <f t="shared" ca="1" si="155"/>
        <v>-0.25325889676158925</v>
      </c>
      <c r="X723" s="10">
        <f t="shared" ca="1" si="155"/>
        <v>9.1555419372114493</v>
      </c>
      <c r="Y723" s="10">
        <f t="shared" ca="1" si="155"/>
        <v>-0.25423985635185786</v>
      </c>
      <c r="Z723" s="10">
        <f t="shared" ca="1" si="155"/>
        <v>9.132467577422771</v>
      </c>
      <c r="AA723" s="10">
        <f t="shared" ca="1" si="155"/>
        <v>-0.25386272196571108</v>
      </c>
      <c r="AB723" s="10">
        <f t="shared" ca="1" si="155"/>
        <v>9.1434109598631412</v>
      </c>
      <c r="AC723" s="10">
        <f t="shared" ca="1" si="155"/>
        <v>-0.25390299175557374</v>
      </c>
      <c r="AD723" s="11">
        <f t="shared" ca="1" si="153"/>
        <v>-3.0977849492456517</v>
      </c>
    </row>
    <row r="724" spans="1:30" x14ac:dyDescent="0.25">
      <c r="A724">
        <v>1006830</v>
      </c>
      <c r="B724" s="2">
        <v>102</v>
      </c>
      <c r="C724" s="2">
        <v>1585</v>
      </c>
      <c r="D724" s="2">
        <v>6920</v>
      </c>
      <c r="E724">
        <v>36</v>
      </c>
      <c r="F724" s="10">
        <f t="shared" ca="1" si="154"/>
        <v>94.708386421317343</v>
      </c>
      <c r="G724" s="10">
        <f t="shared" ca="1" si="154"/>
        <v>-2.6307580313645809</v>
      </c>
      <c r="H724" s="10">
        <f t="shared" ca="1" si="154"/>
        <v>94.409348823071582</v>
      </c>
      <c r="I724" s="10">
        <f t="shared" ca="1" si="154"/>
        <v>-2.6224515276536495</v>
      </c>
      <c r="J724" s="10">
        <f t="shared" ca="1" si="154"/>
        <v>94.025695476893262</v>
      </c>
      <c r="K724" s="10">
        <f t="shared" ca="1" si="154"/>
        <v>-2.6117946137323353</v>
      </c>
      <c r="L724" s="10">
        <f t="shared" ca="1" si="154"/>
        <v>93.567898176634586</v>
      </c>
      <c r="M724" s="10">
        <f t="shared" ca="1" si="154"/>
        <v>-2.5990781693930258</v>
      </c>
      <c r="N724" s="10">
        <f t="shared" ca="1" si="154"/>
        <v>93.144495559164611</v>
      </c>
      <c r="O724" s="10">
        <f t="shared" ca="1" si="154"/>
        <v>-2.5873171218395936</v>
      </c>
      <c r="P724" s="10">
        <f t="shared" ca="1" si="155"/>
        <v>93.017182183261284</v>
      </c>
      <c r="Q724" s="10">
        <f t="shared" ca="1" si="155"/>
        <v>-2.583780680149331</v>
      </c>
      <c r="R724" s="10">
        <f t="shared" ca="1" si="155"/>
        <v>92.935961397165158</v>
      </c>
      <c r="S724" s="10">
        <f t="shared" ca="1" si="155"/>
        <v>-2.5815245733417926</v>
      </c>
      <c r="T724" s="10">
        <f t="shared" ca="1" si="155"/>
        <v>91.279783281134883</v>
      </c>
      <c r="U724" s="10">
        <f t="shared" ca="1" si="155"/>
        <v>-2.5355201586880107</v>
      </c>
      <c r="V724" s="10">
        <f t="shared" ca="1" si="155"/>
        <v>90.88993196835564</v>
      </c>
      <c r="W724" s="10">
        <f t="shared" ca="1" si="155"/>
        <v>-2.5246910810224961</v>
      </c>
      <c r="X724" s="10">
        <f t="shared" ca="1" si="155"/>
        <v>91.241980214491505</v>
      </c>
      <c r="Y724" s="10">
        <f t="shared" ca="1" si="155"/>
        <v>-2.5344700856697688</v>
      </c>
      <c r="Z724" s="10">
        <f t="shared" ca="1" si="155"/>
        <v>91.012026565243985</v>
      </c>
      <c r="AA724" s="10">
        <f t="shared" ca="1" si="155"/>
        <v>-2.5283461748423002</v>
      </c>
      <c r="AB724" s="10">
        <f t="shared" ca="1" si="155"/>
        <v>91.121085743930678</v>
      </c>
      <c r="AC724" s="10">
        <f t="shared" ca="1" si="155"/>
        <v>-2.5311119448398673</v>
      </c>
      <c r="AD724" s="11">
        <f t="shared" ca="1" si="153"/>
        <v>-30.870844162536756</v>
      </c>
    </row>
    <row r="725" spans="1:30" x14ac:dyDescent="0.25">
      <c r="A725">
        <v>1006858</v>
      </c>
      <c r="B725" s="2">
        <v>102</v>
      </c>
      <c r="C725" s="2">
        <v>1585</v>
      </c>
      <c r="D725" s="2">
        <v>6920</v>
      </c>
      <c r="E725">
        <v>36</v>
      </c>
      <c r="F725" s="10">
        <f t="shared" ca="1" si="154"/>
        <v>156.19103957872991</v>
      </c>
      <c r="G725" s="10">
        <f t="shared" ca="1" si="154"/>
        <v>-4.3386933288907414</v>
      </c>
      <c r="H725" s="10">
        <f t="shared" ca="1" si="154"/>
        <v>155.69787318546719</v>
      </c>
      <c r="I725" s="10">
        <f t="shared" ca="1" si="154"/>
        <v>-4.3247206371055746</v>
      </c>
      <c r="J725" s="10">
        <f t="shared" ca="1" si="154"/>
        <v>155.06516031555432</v>
      </c>
      <c r="K725" s="10">
        <f t="shared" ca="1" si="154"/>
        <v>-4.3074185204161228</v>
      </c>
      <c r="L725" s="10">
        <f t="shared" ca="1" si="154"/>
        <v>154.31017082681308</v>
      </c>
      <c r="M725" s="10">
        <f t="shared" ca="1" si="154"/>
        <v>-4.2864463323378619</v>
      </c>
      <c r="N725" s="10">
        <f t="shared" ca="1" si="154"/>
        <v>153.61190431122913</v>
      </c>
      <c r="O725" s="10">
        <f t="shared" ca="1" si="154"/>
        <v>-4.2670498017742453</v>
      </c>
      <c r="P725" s="10">
        <f t="shared" ca="1" si="155"/>
        <v>153.40194182230911</v>
      </c>
      <c r="Q725" s="10">
        <f t="shared" ca="1" si="155"/>
        <v>-4.2612174387113466</v>
      </c>
      <c r="R725" s="10">
        <f t="shared" ca="1" si="155"/>
        <v>153.26799424390438</v>
      </c>
      <c r="S725" s="10">
        <f t="shared" ca="1" si="155"/>
        <v>-4.2574966269002914</v>
      </c>
      <c r="T725" s="10">
        <f t="shared" ca="1" si="155"/>
        <v>150.53666081668757</v>
      </c>
      <c r="U725" s="10">
        <f t="shared" ca="1" si="155"/>
        <v>-4.1816253211480268</v>
      </c>
      <c r="V725" s="10">
        <f t="shared" ca="1" si="155"/>
        <v>149.89372639319055</v>
      </c>
      <c r="W725" s="10">
        <f t="shared" ca="1" si="155"/>
        <v>-4.163502549152323</v>
      </c>
      <c r="X725" s="10">
        <f t="shared" ca="1" si="155"/>
        <v>150.47431680998022</v>
      </c>
      <c r="Y725" s="10">
        <f t="shared" ca="1" si="155"/>
        <v>-4.1798935218929154</v>
      </c>
      <c r="Z725" s="10">
        <f t="shared" ca="1" si="155"/>
        <v>150.09508218369152</v>
      </c>
      <c r="AA725" s="10">
        <f t="shared" ca="1" si="155"/>
        <v>-4.1693590972063204</v>
      </c>
      <c r="AB725" s="10">
        <f t="shared" ca="1" si="155"/>
        <v>150.27494024207823</v>
      </c>
      <c r="AC725" s="10">
        <f t="shared" ca="1" si="155"/>
        <v>-4.1743552158068136</v>
      </c>
      <c r="AD725" s="11">
        <f t="shared" ca="1" si="153"/>
        <v>-50.91177839134258</v>
      </c>
    </row>
    <row r="726" spans="1:30" x14ac:dyDescent="0.25">
      <c r="A726">
        <v>1006864</v>
      </c>
      <c r="B726" s="2">
        <v>102</v>
      </c>
      <c r="C726" s="2">
        <v>1585</v>
      </c>
      <c r="D726" s="2">
        <v>6920</v>
      </c>
      <c r="E726">
        <v>36</v>
      </c>
      <c r="F726" s="10">
        <f t="shared" ca="1" si="154"/>
        <v>20.569016470255225</v>
      </c>
      <c r="G726" s="10">
        <f t="shared" ca="1" si="154"/>
        <v>-0.57141490921088856</v>
      </c>
      <c r="H726" s="10">
        <f t="shared" ca="1" si="154"/>
        <v>20.504070698122863</v>
      </c>
      <c r="I726" s="10">
        <f t="shared" ca="1" si="154"/>
        <v>-0.56933723467934283</v>
      </c>
      <c r="J726" s="10">
        <f t="shared" ca="1" si="154"/>
        <v>20.420747855293452</v>
      </c>
      <c r="K726" s="10">
        <f t="shared" ca="1" si="154"/>
        <v>-0.56729595207554262</v>
      </c>
      <c r="L726" s="10">
        <f t="shared" ca="1" si="154"/>
        <v>20.321322233499316</v>
      </c>
      <c r="M726" s="10">
        <f t="shared" ca="1" si="154"/>
        <v>-0.56453387141247879</v>
      </c>
      <c r="N726" s="10">
        <f t="shared" ca="1" si="154"/>
        <v>20.229366539380035</v>
      </c>
      <c r="O726" s="10">
        <f t="shared" ca="1" si="154"/>
        <v>-0.56197930811176988</v>
      </c>
      <c r="P726" s="10">
        <f t="shared" ca="1" si="155"/>
        <v>20.201716285534616</v>
      </c>
      <c r="Q726" s="10">
        <f t="shared" ca="1" si="155"/>
        <v>-0.56121117380094432</v>
      </c>
      <c r="R726" s="10">
        <f t="shared" ca="1" si="155"/>
        <v>20.184076541578825</v>
      </c>
      <c r="S726" s="10">
        <f t="shared" ca="1" si="155"/>
        <v>-0.56072113516902544</v>
      </c>
      <c r="T726" s="10">
        <f t="shared" ca="1" si="155"/>
        <v>19.824383422167436</v>
      </c>
      <c r="U726" s="10">
        <f t="shared" ca="1" si="155"/>
        <v>-0.55072872685580043</v>
      </c>
      <c r="V726" s="10">
        <f t="shared" ca="1" si="155"/>
        <v>19.739714488649401</v>
      </c>
      <c r="W726" s="10">
        <f t="shared" ca="1" si="155"/>
        <v>-0.54811332958173475</v>
      </c>
      <c r="X726" s="10">
        <f t="shared" ca="1" si="155"/>
        <v>19.816173252722095</v>
      </c>
      <c r="Y726" s="10">
        <f t="shared" ca="1" si="155"/>
        <v>-0.55050064530241161</v>
      </c>
      <c r="Z726" s="10">
        <f t="shared" ca="1" si="155"/>
        <v>19.766231314341621</v>
      </c>
      <c r="AA726" s="10">
        <f t="shared" ca="1" si="155"/>
        <v>-0.54911323972437809</v>
      </c>
      <c r="AB726" s="10">
        <f t="shared" ca="1" si="155"/>
        <v>19.789917073622323</v>
      </c>
      <c r="AC726" s="10">
        <f t="shared" ca="1" si="155"/>
        <v>-0.54977123890525992</v>
      </c>
      <c r="AD726" s="11">
        <f t="shared" ca="1" si="153"/>
        <v>-6.7047207648295783</v>
      </c>
    </row>
    <row r="727" spans="1:30" x14ac:dyDescent="0.25">
      <c r="A727">
        <v>1006865</v>
      </c>
      <c r="B727" s="2">
        <v>102</v>
      </c>
      <c r="C727" s="2">
        <v>1585</v>
      </c>
      <c r="D727" s="2">
        <v>6920</v>
      </c>
      <c r="E727">
        <v>36</v>
      </c>
      <c r="F727" s="10">
        <f t="shared" ca="1" si="154"/>
        <v>113.15770869883491</v>
      </c>
      <c r="G727" s="10">
        <f t="shared" ca="1" si="154"/>
        <v>-3.1431934852320507</v>
      </c>
      <c r="H727" s="10">
        <f t="shared" ca="1" si="154"/>
        <v>112.80041817039363</v>
      </c>
      <c r="I727" s="10">
        <f t="shared" ca="1" si="154"/>
        <v>-3.1332689889317531</v>
      </c>
      <c r="J727" s="10">
        <f t="shared" ca="1" si="154"/>
        <v>112.34202863142447</v>
      </c>
      <c r="K727" s="10">
        <f t="shared" ca="1" si="154"/>
        <v>-3.1205362548639308</v>
      </c>
      <c r="L727" s="10">
        <f t="shared" ca="1" si="154"/>
        <v>111.79505179544152</v>
      </c>
      <c r="M727" s="10">
        <f t="shared" ca="1" si="154"/>
        <v>-3.1056138418221773</v>
      </c>
      <c r="N727" s="10">
        <f t="shared" ca="1" si="154"/>
        <v>111.28916977315833</v>
      </c>
      <c r="O727" s="10">
        <f t="shared" ca="1" si="154"/>
        <v>-3.0912908844669511</v>
      </c>
      <c r="P727" s="10">
        <f t="shared" ca="1" si="155"/>
        <v>111.13705557875272</v>
      </c>
      <c r="Q727" s="10">
        <f t="shared" ca="1" si="155"/>
        <v>-3.0870655926122037</v>
      </c>
      <c r="R727" s="10">
        <f t="shared" ca="1" si="155"/>
        <v>111.04001287323699</v>
      </c>
      <c r="S727" s="10">
        <f t="shared" ca="1" si="155"/>
        <v>-3.0843700272523735</v>
      </c>
      <c r="T727" s="10">
        <f t="shared" ca="1" si="155"/>
        <v>109.0612090113125</v>
      </c>
      <c r="U727" s="10">
        <f t="shared" ca="1" si="155"/>
        <v>-3.029668977935966</v>
      </c>
      <c r="V727" s="10">
        <f t="shared" ca="1" si="155"/>
        <v>108.59541413343247</v>
      </c>
      <c r="W727" s="10">
        <f t="shared" ca="1" si="155"/>
        <v>-3.016466152904667</v>
      </c>
      <c r="X727" s="10">
        <f t="shared" ca="1" si="155"/>
        <v>109.01604185595495</v>
      </c>
      <c r="Y727" s="10">
        <f t="shared" ca="1" si="155"/>
        <v>-3.0281499730557044</v>
      </c>
      <c r="Z727" s="10">
        <f t="shared" ca="1" si="155"/>
        <v>108.74129292358451</v>
      </c>
      <c r="AA727" s="10">
        <f t="shared" ca="1" si="155"/>
        <v>-3.0205182432846494</v>
      </c>
      <c r="AB727" s="10">
        <f t="shared" ca="1" si="155"/>
        <v>108.87159697836866</v>
      </c>
      <c r="AC727" s="10">
        <f t="shared" ca="1" si="155"/>
        <v>-3.0244016450385862</v>
      </c>
      <c r="AD727" s="11">
        <f t="shared" ca="1" si="153"/>
        <v>-36.884544067401016</v>
      </c>
    </row>
    <row r="728" spans="1:30" x14ac:dyDescent="0.25">
      <c r="A728">
        <v>1006866</v>
      </c>
      <c r="B728" s="2">
        <v>102</v>
      </c>
      <c r="C728" s="2">
        <v>1585</v>
      </c>
      <c r="D728" s="2">
        <v>6920</v>
      </c>
      <c r="E728">
        <v>36</v>
      </c>
      <c r="F728" s="10">
        <f t="shared" ca="1" si="154"/>
        <v>11.394282126252266</v>
      </c>
      <c r="G728" s="10">
        <f t="shared" ca="1" si="154"/>
        <v>-0.3162944744695893</v>
      </c>
      <c r="H728" s="10">
        <f t="shared" ca="1" si="154"/>
        <v>11.358305177541395</v>
      </c>
      <c r="I728" s="10">
        <f t="shared" ca="1" si="154"/>
        <v>-0.31556924535060593</v>
      </c>
      <c r="J728" s="10">
        <f t="shared" ca="1" si="154"/>
        <v>11.312148183105974</v>
      </c>
      <c r="K728" s="10">
        <f t="shared" ca="1" si="154"/>
        <v>-0.31428685967123199</v>
      </c>
      <c r="L728" s="10">
        <f t="shared" ca="1" si="154"/>
        <v>11.257070995193818</v>
      </c>
      <c r="M728" s="10">
        <f t="shared" ca="1" si="154"/>
        <v>-0.31275664311569878</v>
      </c>
      <c r="N728" s="10">
        <f t="shared" ca="1" si="154"/>
        <v>11.206131801118806</v>
      </c>
      <c r="O728" s="10">
        <f t="shared" ca="1" si="154"/>
        <v>-0.31134139297214708</v>
      </c>
      <c r="P728" s="10">
        <f t="shared" ca="1" si="155"/>
        <v>11.190814841572744</v>
      </c>
      <c r="Q728" s="10">
        <f t="shared" ca="1" si="155"/>
        <v>-0.31064641545486743</v>
      </c>
      <c r="R728" s="10">
        <f t="shared" ca="1" si="155"/>
        <v>11.18104324070122</v>
      </c>
      <c r="S728" s="10">
        <f t="shared" ca="1" si="155"/>
        <v>-0.31064435428951287</v>
      </c>
      <c r="T728" s="10">
        <f t="shared" ca="1" si="155"/>
        <v>10.981789917754453</v>
      </c>
      <c r="U728" s="10">
        <f t="shared" ca="1" si="155"/>
        <v>-0.30510847373576266</v>
      </c>
      <c r="V728" s="10">
        <f t="shared" ca="1" si="155"/>
        <v>10.934887251444254</v>
      </c>
      <c r="W728" s="10">
        <f t="shared" ca="1" si="155"/>
        <v>-0.3035421080728819</v>
      </c>
      <c r="X728" s="10">
        <f t="shared" ca="1" si="155"/>
        <v>10.97724186427315</v>
      </c>
      <c r="Y728" s="10">
        <f t="shared" ca="1" si="155"/>
        <v>-0.30498211458424535</v>
      </c>
      <c r="Z728" s="10">
        <f t="shared" ca="1" si="155"/>
        <v>10.94957634430714</v>
      </c>
      <c r="AA728" s="10">
        <f t="shared" ca="1" si="155"/>
        <v>-0.30421347990491232</v>
      </c>
      <c r="AB728" s="10">
        <f t="shared" ca="1" si="155"/>
        <v>10.96269715754627</v>
      </c>
      <c r="AC728" s="10">
        <f t="shared" ca="1" si="155"/>
        <v>-0.30457801713714355</v>
      </c>
      <c r="AD728" s="11">
        <f t="shared" ca="1" si="153"/>
        <v>-3.7139635787585998</v>
      </c>
    </row>
    <row r="729" spans="1:30" x14ac:dyDescent="0.25">
      <c r="A729">
        <v>1006910</v>
      </c>
      <c r="B729" s="2">
        <v>102</v>
      </c>
      <c r="C729" s="2">
        <v>1585</v>
      </c>
      <c r="D729" s="2">
        <v>6920</v>
      </c>
      <c r="E729">
        <v>36</v>
      </c>
      <c r="F729" s="10">
        <f t="shared" ca="1" si="154"/>
        <v>48.357666920641115</v>
      </c>
      <c r="G729" s="10">
        <f t="shared" ca="1" si="154"/>
        <v>-1.3433599665894007</v>
      </c>
      <c r="H729" s="10">
        <f t="shared" ca="1" si="154"/>
        <v>48.204979697057901</v>
      </c>
      <c r="I729" s="10">
        <f t="shared" ca="1" si="154"/>
        <v>-1.3388449092171288</v>
      </c>
      <c r="J729" s="10">
        <f t="shared" ca="1" si="154"/>
        <v>48.009088061390621</v>
      </c>
      <c r="K729" s="10">
        <f t="shared" ca="1" si="154"/>
        <v>-1.3336765613605053</v>
      </c>
      <c r="L729" s="10">
        <f t="shared" ca="1" si="154"/>
        <v>47.775338863462203</v>
      </c>
      <c r="M729" s="10">
        <f t="shared" ca="1" si="154"/>
        <v>-1.3271830860810891</v>
      </c>
      <c r="N729" s="10">
        <f t="shared" ca="1" si="154"/>
        <v>47.559151432521745</v>
      </c>
      <c r="O729" s="10">
        <f t="shared" ca="1" si="154"/>
        <v>-1.3209076776357298</v>
      </c>
      <c r="P729" s="10">
        <f t="shared" ca="1" si="155"/>
        <v>47.494145807791874</v>
      </c>
      <c r="Q729" s="10">
        <f t="shared" ca="1" si="155"/>
        <v>-1.3193716361513319</v>
      </c>
      <c r="R729" s="10">
        <f t="shared" ca="1" si="155"/>
        <v>47.452674847621608</v>
      </c>
      <c r="S729" s="10">
        <f t="shared" ca="1" si="155"/>
        <v>-1.3182195866167632</v>
      </c>
      <c r="T729" s="10">
        <f t="shared" ca="1" si="155"/>
        <v>46.607037911733315</v>
      </c>
      <c r="U729" s="10">
        <f t="shared" ca="1" si="155"/>
        <v>-1.2944636805981753</v>
      </c>
      <c r="V729" s="10">
        <f t="shared" ca="1" si="155"/>
        <v>46.407981622799333</v>
      </c>
      <c r="W729" s="10">
        <f t="shared" ca="1" si="155"/>
        <v>-1.2891983549287969</v>
      </c>
      <c r="X729" s="10">
        <f t="shared" ca="1" si="155"/>
        <v>46.587735839610716</v>
      </c>
      <c r="Y729" s="10">
        <f t="shared" ca="1" si="155"/>
        <v>-1.2941918675208401</v>
      </c>
      <c r="Z729" s="10">
        <f t="shared" ca="1" si="155"/>
        <v>46.470322562944496</v>
      </c>
      <c r="AA729" s="10">
        <f t="shared" ca="1" si="155"/>
        <v>-1.2906665490593161</v>
      </c>
      <c r="AB729" s="10">
        <f t="shared" ca="1" si="155"/>
        <v>46.526007678453787</v>
      </c>
      <c r="AC729" s="10">
        <f t="shared" ca="1" si="155"/>
        <v>-1.2924770796538925</v>
      </c>
      <c r="AD729" s="11">
        <f t="shared" ca="1" si="153"/>
        <v>-15.762560955412969</v>
      </c>
    </row>
    <row r="730" spans="1:30" x14ac:dyDescent="0.25">
      <c r="A730">
        <v>1006921</v>
      </c>
      <c r="B730" s="2">
        <v>102</v>
      </c>
      <c r="C730" s="2">
        <v>1585</v>
      </c>
      <c r="D730" s="2">
        <v>6920</v>
      </c>
      <c r="E730">
        <v>36</v>
      </c>
      <c r="F730" s="10">
        <f t="shared" ref="F730:O739" ca="1" si="156">IFERROR(INDEX((INDIRECT("'"&amp;F$2&amp;F$3)),MATCH($A730,INDIRECT("'"&amp;F$2&amp;$A$1),0))*INDEX(F$4:F$8,MATCH($B730,$E$4:$E$8,0)),0)</f>
        <v>45.395800970209059</v>
      </c>
      <c r="G730" s="10">
        <f t="shared" ca="1" si="156"/>
        <v>-1.2610630521567234</v>
      </c>
      <c r="H730" s="10">
        <f t="shared" ca="1" si="156"/>
        <v>45.252465709145859</v>
      </c>
      <c r="I730" s="10">
        <f t="shared" ca="1" si="156"/>
        <v>-1.2570813005864259</v>
      </c>
      <c r="J730" s="10">
        <f t="shared" ca="1" si="156"/>
        <v>45.06857226947529</v>
      </c>
      <c r="K730" s="10">
        <f t="shared" ca="1" si="156"/>
        <v>-1.2519728716712768</v>
      </c>
      <c r="L730" s="10">
        <f t="shared" ca="1" si="156"/>
        <v>44.849140011018356</v>
      </c>
      <c r="M730" s="10">
        <f t="shared" ca="1" si="156"/>
        <v>-1.2456061800344469</v>
      </c>
      <c r="N730" s="10">
        <f t="shared" ca="1" si="156"/>
        <v>44.646193876265009</v>
      </c>
      <c r="O730" s="10">
        <f t="shared" ca="1" si="156"/>
        <v>-1.2402395004271753</v>
      </c>
      <c r="P730" s="10">
        <f t="shared" ref="P730:AC739" ca="1" si="157">IFERROR(INDEX((INDIRECT("'"&amp;P$2&amp;P$3)),MATCH($A730,INDIRECT("'"&amp;P$2&amp;$A$1),0))*INDEX(P$4:P$8,MATCH($B730,$E$4:$E$8,0)),0)</f>
        <v>44.585169790735321</v>
      </c>
      <c r="Q730" s="10">
        <f t="shared" ca="1" si="157"/>
        <v>-1.2385442947493717</v>
      </c>
      <c r="R730" s="10">
        <f t="shared" ca="1" si="157"/>
        <v>44.546238891587052</v>
      </c>
      <c r="S730" s="10">
        <f t="shared" ca="1" si="157"/>
        <v>-1.2374628220700961</v>
      </c>
      <c r="T730" s="10">
        <f t="shared" ca="1" si="157"/>
        <v>43.752396498453393</v>
      </c>
      <c r="U730" s="10">
        <f t="shared" ca="1" si="157"/>
        <v>-1.2151460531105418</v>
      </c>
      <c r="V730" s="10">
        <f t="shared" ca="1" si="157"/>
        <v>43.565532237835839</v>
      </c>
      <c r="W730" s="10">
        <f t="shared" ca="1" si="157"/>
        <v>-1.2102194889948295</v>
      </c>
      <c r="X730" s="10">
        <f t="shared" ca="1" si="157"/>
        <v>43.734276661823806</v>
      </c>
      <c r="Y730" s="10">
        <f t="shared" ca="1" si="157"/>
        <v>-1.2149070890327347</v>
      </c>
      <c r="Z730" s="10">
        <f t="shared" ca="1" si="157"/>
        <v>43.624054848444203</v>
      </c>
      <c r="AA730" s="10">
        <f t="shared" ca="1" si="157"/>
        <v>-1.2118452054791005</v>
      </c>
      <c r="AB730" s="10">
        <f t="shared" ca="1" si="157"/>
        <v>43.676329298012071</v>
      </c>
      <c r="AC730" s="10">
        <f t="shared" ca="1" si="157"/>
        <v>-1.2130334200713275</v>
      </c>
      <c r="AD730" s="11">
        <f t="shared" ca="1" si="153"/>
        <v>-14.797121278384051</v>
      </c>
    </row>
    <row r="731" spans="1:30" x14ac:dyDescent="0.25">
      <c r="A731">
        <v>1006922</v>
      </c>
      <c r="B731" s="2">
        <v>102</v>
      </c>
      <c r="C731" s="2">
        <v>1585</v>
      </c>
      <c r="D731" s="2">
        <v>6920</v>
      </c>
      <c r="E731">
        <v>36</v>
      </c>
      <c r="F731" s="10">
        <f t="shared" ca="1" si="156"/>
        <v>15.33712729672183</v>
      </c>
      <c r="G731" s="10">
        <f t="shared" ca="1" si="156"/>
        <v>-0.4260236937131589</v>
      </c>
      <c r="H731" s="10">
        <f t="shared" ca="1" si="156"/>
        <v>15.288700986401238</v>
      </c>
      <c r="I731" s="10">
        <f t="shared" ca="1" si="156"/>
        <v>-0.42467854248656067</v>
      </c>
      <c r="J731" s="10">
        <f t="shared" ca="1" si="156"/>
        <v>15.226571956116908</v>
      </c>
      <c r="K731" s="10">
        <f t="shared" ca="1" si="156"/>
        <v>-0.42295276695790579</v>
      </c>
      <c r="L731" s="10">
        <f t="shared" ca="1" si="156"/>
        <v>15.152436013826348</v>
      </c>
      <c r="M731" s="10">
        <f t="shared" ca="1" si="156"/>
        <v>-0.420893472061248</v>
      </c>
      <c r="N731" s="10">
        <f t="shared" ca="1" si="156"/>
        <v>15.083869965060464</v>
      </c>
      <c r="O731" s="10">
        <f t="shared" ca="1" si="156"/>
        <v>-0.41898889366182362</v>
      </c>
      <c r="P731" s="10">
        <f t="shared" ca="1" si="157"/>
        <v>15.063252768140662</v>
      </c>
      <c r="Q731" s="10">
        <f t="shared" ca="1" si="157"/>
        <v>-0.41841620399081447</v>
      </c>
      <c r="R731" s="10">
        <f t="shared" ca="1" si="157"/>
        <v>15.050099830132043</v>
      </c>
      <c r="S731" s="10">
        <f t="shared" ca="1" si="157"/>
        <v>-0.41805085113658019</v>
      </c>
      <c r="T731" s="10">
        <f t="shared" ca="1" si="157"/>
        <v>14.781897450686964</v>
      </c>
      <c r="U731" s="10">
        <f t="shared" ca="1" si="157"/>
        <v>-0.41060091829431494</v>
      </c>
      <c r="V731" s="10">
        <f t="shared" ca="1" si="157"/>
        <v>14.71876471834064</v>
      </c>
      <c r="W731" s="10">
        <f t="shared" ca="1" si="157"/>
        <v>-0.40884726265150534</v>
      </c>
      <c r="X731" s="10">
        <f t="shared" ca="1" si="157"/>
        <v>14.775775601638278</v>
      </c>
      <c r="Y731" s="10">
        <f t="shared" ca="1" si="157"/>
        <v>-0.41043086997342548</v>
      </c>
      <c r="Z731" s="10">
        <f t="shared" ca="1" si="157"/>
        <v>14.738536783365463</v>
      </c>
      <c r="AA731" s="10">
        <f t="shared" ca="1" si="157"/>
        <v>-0.40939647685643749</v>
      </c>
      <c r="AB731" s="10">
        <f t="shared" ca="1" si="157"/>
        <v>14.756197885719724</v>
      </c>
      <c r="AC731" s="10">
        <f t="shared" ca="1" si="157"/>
        <v>-0.40988705425821831</v>
      </c>
      <c r="AD731" s="11">
        <f t="shared" ca="1" si="153"/>
        <v>-4.9991670060419935</v>
      </c>
    </row>
    <row r="732" spans="1:30" x14ac:dyDescent="0.25">
      <c r="A732">
        <v>1006923</v>
      </c>
      <c r="B732" s="2">
        <v>102</v>
      </c>
      <c r="C732" s="2">
        <v>1585</v>
      </c>
      <c r="D732" s="2">
        <v>6920</v>
      </c>
      <c r="E732">
        <v>36</v>
      </c>
      <c r="F732" s="10">
        <f t="shared" ca="1" si="156"/>
        <v>43.599807974239937</v>
      </c>
      <c r="G732" s="10">
        <f t="shared" ca="1" si="156"/>
        <v>-1.2111362574008993</v>
      </c>
      <c r="H732" s="10">
        <f t="shared" ca="1" si="156"/>
        <v>43.46214348270702</v>
      </c>
      <c r="I732" s="10">
        <f t="shared" ca="1" si="156"/>
        <v>-1.2073121475068676</v>
      </c>
      <c r="J732" s="10">
        <f t="shared" ca="1" si="156"/>
        <v>43.285525414824029</v>
      </c>
      <c r="K732" s="10">
        <f t="shared" ca="1" si="156"/>
        <v>-1.202405966593145</v>
      </c>
      <c r="L732" s="10">
        <f t="shared" ca="1" si="156"/>
        <v>43.07477454959853</v>
      </c>
      <c r="M732" s="10">
        <f t="shared" ca="1" si="156"/>
        <v>-1.1965516285578943</v>
      </c>
      <c r="N732" s="10">
        <f t="shared" ca="1" si="156"/>
        <v>42.879857567955952</v>
      </c>
      <c r="O732" s="10">
        <f t="shared" ca="1" si="156"/>
        <v>-1.1911371316915333</v>
      </c>
      <c r="P732" s="10">
        <f t="shared" ca="1" si="157"/>
        <v>42.821247776873207</v>
      </c>
      <c r="Q732" s="10">
        <f t="shared" ca="1" si="157"/>
        <v>-1.1895090409655158</v>
      </c>
      <c r="R732" s="10">
        <f t="shared" ca="1" si="157"/>
        <v>42.783857099963619</v>
      </c>
      <c r="S732" s="10">
        <f t="shared" ca="1" si="157"/>
        <v>-1.1884703849117846</v>
      </c>
      <c r="T732" s="10">
        <f t="shared" ca="1" si="157"/>
        <v>42.021421474581608</v>
      </c>
      <c r="U732" s="10">
        <f t="shared" ca="1" si="157"/>
        <v>-1.1672910845263365</v>
      </c>
      <c r="V732" s="10">
        <f t="shared" ca="1" si="157"/>
        <v>41.841950120270219</v>
      </c>
      <c r="W732" s="10">
        <f t="shared" ca="1" si="157"/>
        <v>-1.1623056436615558</v>
      </c>
      <c r="X732" s="10">
        <f t="shared" ca="1" si="157"/>
        <v>42.004018512618387</v>
      </c>
      <c r="Y732" s="10">
        <f t="shared" ca="1" si="157"/>
        <v>-1.1668076567499508</v>
      </c>
      <c r="Z732" s="10">
        <f t="shared" ca="1" si="157"/>
        <v>41.898157402224562</v>
      </c>
      <c r="AA732" s="10">
        <f t="shared" ca="1" si="157"/>
        <v>-1.1636033798096042</v>
      </c>
      <c r="AB732" s="10">
        <f t="shared" ca="1" si="157"/>
        <v>41.948363718985313</v>
      </c>
      <c r="AC732" s="10">
        <f t="shared" ca="1" si="157"/>
        <v>-1.1652616513522434</v>
      </c>
      <c r="AD732" s="11">
        <f t="shared" ca="1" si="153"/>
        <v>-14.21179197372733</v>
      </c>
    </row>
    <row r="733" spans="1:30" x14ac:dyDescent="0.25">
      <c r="A733">
        <v>1006924</v>
      </c>
      <c r="B733" s="2">
        <v>102</v>
      </c>
      <c r="C733" s="2">
        <v>1585</v>
      </c>
      <c r="D733" s="2">
        <v>6920</v>
      </c>
      <c r="E733">
        <v>36</v>
      </c>
      <c r="F733" s="10">
        <f t="shared" ca="1" si="156"/>
        <v>31.259111332011884</v>
      </c>
      <c r="G733" s="10">
        <f t="shared" ca="1" si="156"/>
        <v>-0.86823244726474424</v>
      </c>
      <c r="H733" s="10">
        <f t="shared" ca="1" si="156"/>
        <v>31.160412051734443</v>
      </c>
      <c r="I733" s="10">
        <f t="shared" ca="1" si="156"/>
        <v>-0.86549104119121989</v>
      </c>
      <c r="J733" s="10">
        <f t="shared" ca="1" si="156"/>
        <v>31.033784800291929</v>
      </c>
      <c r="K733" s="10">
        <f t="shared" ca="1" si="156"/>
        <v>-0.86197392622135982</v>
      </c>
      <c r="L733" s="10">
        <f t="shared" ca="1" si="156"/>
        <v>30.882685860514627</v>
      </c>
      <c r="M733" s="10">
        <f t="shared" ca="1" si="156"/>
        <v>-0.85804812140754105</v>
      </c>
      <c r="N733" s="10">
        <f t="shared" ca="1" si="156"/>
        <v>30.742939106738444</v>
      </c>
      <c r="O733" s="10">
        <f t="shared" ca="1" si="156"/>
        <v>-0.8538955881775091</v>
      </c>
      <c r="P733" s="10">
        <f t="shared" ca="1" si="157"/>
        <v>30.700918509177921</v>
      </c>
      <c r="Q733" s="10">
        <f t="shared" ca="1" si="157"/>
        <v>-0.85272845179068113</v>
      </c>
      <c r="R733" s="10">
        <f t="shared" ca="1" si="157"/>
        <v>30.674111066975733</v>
      </c>
      <c r="S733" s="10">
        <f t="shared" ca="1" si="157"/>
        <v>-0.85225305518249383</v>
      </c>
      <c r="T733" s="10">
        <f t="shared" ca="1" si="157"/>
        <v>30.127478840719377</v>
      </c>
      <c r="U733" s="10">
        <f t="shared" ca="1" si="157"/>
        <v>-0.83706536208615656</v>
      </c>
      <c r="V733" s="10">
        <f t="shared" ca="1" si="157"/>
        <v>29.99880591058534</v>
      </c>
      <c r="W733" s="10">
        <f t="shared" ca="1" si="157"/>
        <v>-0.83322703560335765</v>
      </c>
      <c r="X733" s="10">
        <f t="shared" ca="1" si="157"/>
        <v>30.115001695732026</v>
      </c>
      <c r="Y733" s="10">
        <f t="shared" ca="1" si="157"/>
        <v>-0.83645441304951162</v>
      </c>
      <c r="Z733" s="10">
        <f t="shared" ca="1" si="157"/>
        <v>30.039104016607247</v>
      </c>
      <c r="AA733" s="10">
        <f t="shared" ca="1" si="157"/>
        <v>-0.83434632920194762</v>
      </c>
      <c r="AB733" s="10">
        <f t="shared" ca="1" si="157"/>
        <v>30.075099699113959</v>
      </c>
      <c r="AC733" s="10">
        <f t="shared" ca="1" si="157"/>
        <v>-0.83561005394817722</v>
      </c>
      <c r="AD733" s="11">
        <f t="shared" ca="1" si="153"/>
        <v>-10.189325825124699</v>
      </c>
    </row>
    <row r="734" spans="1:30" x14ac:dyDescent="0.25">
      <c r="A734">
        <v>1006932</v>
      </c>
      <c r="B734" s="2">
        <v>102</v>
      </c>
      <c r="C734" s="2">
        <v>1585</v>
      </c>
      <c r="D734" s="2">
        <v>6920</v>
      </c>
      <c r="E734">
        <v>36</v>
      </c>
      <c r="F734" s="10">
        <f t="shared" ca="1" si="156"/>
        <v>117.20232772015289</v>
      </c>
      <c r="G734" s="10">
        <f t="shared" ca="1" si="156"/>
        <v>-3.2556659349567099</v>
      </c>
      <c r="H734" s="10">
        <f t="shared" ca="1" si="156"/>
        <v>116.83226648360797</v>
      </c>
      <c r="I734" s="10">
        <f t="shared" ca="1" si="156"/>
        <v>-3.2453863118032857</v>
      </c>
      <c r="J734" s="10">
        <f t="shared" ca="1" si="156"/>
        <v>116.35749263401777</v>
      </c>
      <c r="K734" s="10">
        <f t="shared" ca="1" si="156"/>
        <v>-3.231925618473579</v>
      </c>
      <c r="L734" s="10">
        <f t="shared" ca="1" si="156"/>
        <v>115.79096509361992</v>
      </c>
      <c r="M734" s="10">
        <f t="shared" ca="1" si="156"/>
        <v>-3.216460866981901</v>
      </c>
      <c r="N734" s="10">
        <f t="shared" ca="1" si="156"/>
        <v>115.26700122721498</v>
      </c>
      <c r="O734" s="10">
        <f t="shared" ca="1" si="156"/>
        <v>-3.2019061107395514</v>
      </c>
      <c r="P734" s="10">
        <f t="shared" ca="1" si="157"/>
        <v>115.10944998418775</v>
      </c>
      <c r="Q734" s="10">
        <f t="shared" ca="1" si="157"/>
        <v>-3.1975296258615495</v>
      </c>
      <c r="R734" s="10">
        <f t="shared" ca="1" si="157"/>
        <v>115.00893866149053</v>
      </c>
      <c r="S734" s="10">
        <f t="shared" ca="1" si="157"/>
        <v>-3.1947376054661518</v>
      </c>
      <c r="T734" s="10">
        <f t="shared" ca="1" si="157"/>
        <v>112.95940601023807</v>
      </c>
      <c r="U734" s="10">
        <f t="shared" ca="1" si="157"/>
        <v>-3.1378053434107729</v>
      </c>
      <c r="V734" s="10">
        <f t="shared" ca="1" si="157"/>
        <v>112.47696213120055</v>
      </c>
      <c r="W734" s="10">
        <f t="shared" ca="1" si="157"/>
        <v>-3.1241406734613095</v>
      </c>
      <c r="X734" s="10">
        <f t="shared" ca="1" si="157"/>
        <v>112.91262443605039</v>
      </c>
      <c r="Y734" s="10">
        <f t="shared" ca="1" si="157"/>
        <v>-3.136505836989449</v>
      </c>
      <c r="Z734" s="10">
        <f t="shared" ca="1" si="157"/>
        <v>112.6280550966504</v>
      </c>
      <c r="AA734" s="10">
        <f t="shared" ca="1" si="157"/>
        <v>-3.1286010221070191</v>
      </c>
      <c r="AB734" s="10">
        <f t="shared" ca="1" si="157"/>
        <v>112.76301663579505</v>
      </c>
      <c r="AC734" s="10">
        <f t="shared" ca="1" si="157"/>
        <v>-3.1323500063982843</v>
      </c>
      <c r="AD734" s="11">
        <f t="shared" ca="1" si="153"/>
        <v>-38.203014956649561</v>
      </c>
    </row>
    <row r="735" spans="1:30" x14ac:dyDescent="0.25">
      <c r="A735">
        <v>1006933</v>
      </c>
      <c r="B735" s="2">
        <v>102</v>
      </c>
      <c r="C735" s="2">
        <v>1585</v>
      </c>
      <c r="D735" s="2">
        <v>6920</v>
      </c>
      <c r="E735">
        <v>36</v>
      </c>
      <c r="F735" s="10">
        <f t="shared" ca="1" si="156"/>
        <v>17.644732777414099</v>
      </c>
      <c r="G735" s="10">
        <f t="shared" ca="1" si="156"/>
        <v>-0.49021528697064715</v>
      </c>
      <c r="H735" s="10">
        <f t="shared" ca="1" si="156"/>
        <v>17.589020303463023</v>
      </c>
      <c r="I735" s="10">
        <f t="shared" ca="1" si="156"/>
        <v>-0.48866745358885</v>
      </c>
      <c r="J735" s="10">
        <f t="shared" ca="1" si="156"/>
        <v>17.517543415002873</v>
      </c>
      <c r="K735" s="10">
        <f t="shared" ca="1" si="156"/>
        <v>-0.48640929928320653</v>
      </c>
      <c r="L735" s="10">
        <f t="shared" ca="1" si="156"/>
        <v>17.432253069189656</v>
      </c>
      <c r="M735" s="10">
        <f t="shared" ca="1" si="156"/>
        <v>-0.48431206347292355</v>
      </c>
      <c r="N735" s="10">
        <f t="shared" ca="1" si="156"/>
        <v>17.353370656292441</v>
      </c>
      <c r="O735" s="10">
        <f t="shared" ca="1" si="156"/>
        <v>-0.48212051060764899</v>
      </c>
      <c r="P735" s="10">
        <f t="shared" ca="1" si="157"/>
        <v>17.329651421051629</v>
      </c>
      <c r="Q735" s="10">
        <f t="shared" ca="1" si="157"/>
        <v>-0.48119210581300365</v>
      </c>
      <c r="R735" s="10">
        <f t="shared" ca="1" si="157"/>
        <v>17.314519508020592</v>
      </c>
      <c r="S735" s="10">
        <f t="shared" ca="1" si="157"/>
        <v>-0.48104112748298056</v>
      </c>
      <c r="T735" s="10">
        <f t="shared" ca="1" si="157"/>
        <v>17.005963725440203</v>
      </c>
      <c r="U735" s="10">
        <f t="shared" ca="1" si="157"/>
        <v>-0.47220427564304346</v>
      </c>
      <c r="V735" s="10">
        <f t="shared" ca="1" si="157"/>
        <v>16.933332119129091</v>
      </c>
      <c r="W735" s="10">
        <f t="shared" ca="1" si="157"/>
        <v>-0.47045077808000008</v>
      </c>
      <c r="X735" s="10">
        <f t="shared" ca="1" si="157"/>
        <v>16.998920790444753</v>
      </c>
      <c r="Y735" s="10">
        <f t="shared" ca="1" si="157"/>
        <v>-0.47227299719414773</v>
      </c>
      <c r="Z735" s="10">
        <f t="shared" ca="1" si="157"/>
        <v>16.956079064960026</v>
      </c>
      <c r="AA735" s="10">
        <f t="shared" ca="1" si="157"/>
        <v>-0.47081912921158875</v>
      </c>
      <c r="AB735" s="10">
        <f t="shared" ca="1" si="157"/>
        <v>16.976397435249751</v>
      </c>
      <c r="AC735" s="10">
        <f t="shared" ca="1" si="157"/>
        <v>-0.47164724144200659</v>
      </c>
      <c r="AD735" s="11">
        <f t="shared" ca="1" si="153"/>
        <v>-5.7513522687900478</v>
      </c>
    </row>
    <row r="736" spans="1:30" x14ac:dyDescent="0.25">
      <c r="A736">
        <v>1006935</v>
      </c>
      <c r="B736" s="2">
        <v>102</v>
      </c>
      <c r="C736" s="2">
        <v>1585</v>
      </c>
      <c r="D736" s="2">
        <v>6920</v>
      </c>
      <c r="E736">
        <v>36</v>
      </c>
      <c r="F736" s="10">
        <f t="shared" ca="1" si="156"/>
        <v>3.5294403369694156</v>
      </c>
      <c r="G736" s="10">
        <f t="shared" ca="1" si="156"/>
        <v>-9.8207651222994782E-2</v>
      </c>
      <c r="H736" s="10">
        <f t="shared" ca="1" si="156"/>
        <v>3.5182962830856988</v>
      </c>
      <c r="I736" s="10">
        <f t="shared" ca="1" si="156"/>
        <v>-9.7624107963748985E-2</v>
      </c>
      <c r="J736" s="10">
        <f t="shared" ca="1" si="156"/>
        <v>3.5039989051387095</v>
      </c>
      <c r="K736" s="10">
        <f t="shared" ca="1" si="156"/>
        <v>-9.7227390730181815E-2</v>
      </c>
      <c r="L736" s="10">
        <f t="shared" ca="1" si="156"/>
        <v>3.4869384491564825</v>
      </c>
      <c r="M736" s="10">
        <f t="shared" ca="1" si="156"/>
        <v>-9.7025024467435161E-2</v>
      </c>
      <c r="N736" s="10">
        <f t="shared" ca="1" si="156"/>
        <v>3.4711597590811478</v>
      </c>
      <c r="O736" s="10">
        <f t="shared" ca="1" si="156"/>
        <v>-9.6316184827605303E-2</v>
      </c>
      <c r="P736" s="10">
        <f t="shared" ca="1" si="157"/>
        <v>3.4664152482587376</v>
      </c>
      <c r="Q736" s="10">
        <f t="shared" ca="1" si="157"/>
        <v>-9.6453960739672634E-2</v>
      </c>
      <c r="R736" s="10">
        <f t="shared" ca="1" si="157"/>
        <v>3.4633884421913979</v>
      </c>
      <c r="S736" s="10">
        <f t="shared" ca="1" si="157"/>
        <v>-9.6100549810533883E-2</v>
      </c>
      <c r="T736" s="10">
        <f t="shared" ca="1" si="157"/>
        <v>3.4016686508529661</v>
      </c>
      <c r="U736" s="10">
        <f t="shared" ca="1" si="157"/>
        <v>-9.4652368801909054E-2</v>
      </c>
      <c r="V736" s="10">
        <f t="shared" ca="1" si="157"/>
        <v>3.3871402970214213</v>
      </c>
      <c r="W736" s="10">
        <f t="shared" ca="1" si="157"/>
        <v>-9.3984850461421382E-2</v>
      </c>
      <c r="X736" s="10">
        <f t="shared" ca="1" si="157"/>
        <v>3.4002598667598791</v>
      </c>
      <c r="Y736" s="10">
        <f t="shared" ca="1" si="157"/>
        <v>-9.4613168995805755E-2</v>
      </c>
      <c r="Z736" s="10">
        <f t="shared" ca="1" si="157"/>
        <v>3.3916903227526882</v>
      </c>
      <c r="AA736" s="10">
        <f t="shared" ca="1" si="157"/>
        <v>-9.4111102535575128E-2</v>
      </c>
      <c r="AB736" s="10">
        <f t="shared" ca="1" si="157"/>
        <v>3.395754565412902</v>
      </c>
      <c r="AC736" s="10">
        <f t="shared" ca="1" si="157"/>
        <v>-9.422387531885637E-2</v>
      </c>
      <c r="AD736" s="11">
        <f t="shared" ca="1" si="153"/>
        <v>-1.1505402358757404</v>
      </c>
    </row>
    <row r="737" spans="1:30" x14ac:dyDescent="0.25">
      <c r="A737">
        <v>1006938</v>
      </c>
      <c r="B737" s="2">
        <v>102</v>
      </c>
      <c r="C737" s="2">
        <v>1585</v>
      </c>
      <c r="D737" s="2">
        <v>6920</v>
      </c>
      <c r="E737">
        <v>36</v>
      </c>
      <c r="F737" s="10">
        <f t="shared" ca="1" si="156"/>
        <v>28.855492784481495</v>
      </c>
      <c r="G737" s="10">
        <f t="shared" ca="1" si="156"/>
        <v>-0.80157194657427577</v>
      </c>
      <c r="H737" s="10">
        <f t="shared" ca="1" si="156"/>
        <v>28.764382824904285</v>
      </c>
      <c r="I737" s="10">
        <f t="shared" ca="1" si="156"/>
        <v>-0.79904101812345807</v>
      </c>
      <c r="J737" s="10">
        <f t="shared" ca="1" si="156"/>
        <v>28.647492370101869</v>
      </c>
      <c r="K737" s="10">
        <f t="shared" ca="1" si="156"/>
        <v>-0.79579393757308481</v>
      </c>
      <c r="L737" s="10">
        <f t="shared" ca="1" si="156"/>
        <v>28.508011937655223</v>
      </c>
      <c r="M737" s="10">
        <f t="shared" ca="1" si="156"/>
        <v>-0.79191933378169144</v>
      </c>
      <c r="N737" s="10">
        <f t="shared" ca="1" si="156"/>
        <v>28.379010783322542</v>
      </c>
      <c r="O737" s="10">
        <f t="shared" ca="1" si="156"/>
        <v>-0.78833583211838287</v>
      </c>
      <c r="P737" s="10">
        <f t="shared" ca="1" si="157"/>
        <v>28.340221291298004</v>
      </c>
      <c r="Q737" s="10">
        <f t="shared" ca="1" si="157"/>
        <v>-0.78725830525509333</v>
      </c>
      <c r="R737" s="10">
        <f t="shared" ca="1" si="157"/>
        <v>28.315475163782743</v>
      </c>
      <c r="S737" s="10">
        <f t="shared" ca="1" si="157"/>
        <v>-0.7865708866845379</v>
      </c>
      <c r="T737" s="10">
        <f t="shared" ca="1" si="157"/>
        <v>27.810875333897236</v>
      </c>
      <c r="U737" s="10">
        <f t="shared" ca="1" si="157"/>
        <v>-0.77255369172954813</v>
      </c>
      <c r="V737" s="10">
        <f t="shared" ca="1" si="157"/>
        <v>27.692096499540597</v>
      </c>
      <c r="W737" s="10">
        <f t="shared" ca="1" si="157"/>
        <v>-0.76925415419684384</v>
      </c>
      <c r="X737" s="10">
        <f t="shared" ca="1" si="157"/>
        <v>27.799357598689429</v>
      </c>
      <c r="Y737" s="10">
        <f t="shared" ca="1" si="157"/>
        <v>-0.77223374247414633</v>
      </c>
      <c r="Z737" s="10">
        <f t="shared" ca="1" si="157"/>
        <v>27.729295948213103</v>
      </c>
      <c r="AA737" s="10">
        <f t="shared" ca="1" si="157"/>
        <v>-0.77002389497595236</v>
      </c>
      <c r="AB737" s="10">
        <f t="shared" ca="1" si="157"/>
        <v>27.762523801232117</v>
      </c>
      <c r="AC737" s="10">
        <f t="shared" ca="1" si="157"/>
        <v>-0.7712105425257656</v>
      </c>
      <c r="AD737" s="11">
        <f t="shared" ca="1" si="153"/>
        <v>-9.4057672860127823</v>
      </c>
    </row>
    <row r="738" spans="1:30" x14ac:dyDescent="0.25">
      <c r="A738">
        <v>1006958</v>
      </c>
      <c r="B738" s="2">
        <v>102</v>
      </c>
      <c r="C738" s="2">
        <v>1585</v>
      </c>
      <c r="D738" s="2">
        <v>6920</v>
      </c>
      <c r="E738">
        <v>36</v>
      </c>
      <c r="F738" s="10">
        <f t="shared" ca="1" si="156"/>
        <v>15.271564088223798</v>
      </c>
      <c r="G738" s="10">
        <f t="shared" ca="1" si="156"/>
        <v>-0.4243777554245054</v>
      </c>
      <c r="H738" s="10">
        <f t="shared" ca="1" si="156"/>
        <v>15.223344790873687</v>
      </c>
      <c r="I738" s="10">
        <f t="shared" ca="1" si="156"/>
        <v>-0.42276434429119308</v>
      </c>
      <c r="J738" s="10">
        <f t="shared" ca="1" si="156"/>
        <v>15.161481349997823</v>
      </c>
      <c r="K738" s="10">
        <f t="shared" ca="1" si="156"/>
        <v>-0.42104634753182385</v>
      </c>
      <c r="L738" s="10">
        <f t="shared" ca="1" si="156"/>
        <v>15.087662324307585</v>
      </c>
      <c r="M738" s="10">
        <f t="shared" ca="1" si="156"/>
        <v>-0.41926735433274354</v>
      </c>
      <c r="N738" s="10">
        <f t="shared" ca="1" si="156"/>
        <v>15.019389381940581</v>
      </c>
      <c r="O738" s="10">
        <f t="shared" ca="1" si="156"/>
        <v>-0.41710034101814514</v>
      </c>
      <c r="P738" s="10">
        <f t="shared" ca="1" si="157"/>
        <v>14.998860319490435</v>
      </c>
      <c r="Q738" s="10">
        <f t="shared" ca="1" si="157"/>
        <v>-0.41679965716277528</v>
      </c>
      <c r="R738" s="10">
        <f t="shared" ca="1" si="157"/>
        <v>14.985763607709865</v>
      </c>
      <c r="S738" s="10">
        <f t="shared" ca="1" si="157"/>
        <v>-0.41616652663049131</v>
      </c>
      <c r="T738" s="10">
        <f t="shared" ca="1" si="157"/>
        <v>14.718707740788483</v>
      </c>
      <c r="U738" s="10">
        <f t="shared" ca="1" si="157"/>
        <v>-0.4090145657445623</v>
      </c>
      <c r="V738" s="10">
        <f t="shared" ca="1" si="157"/>
        <v>14.655844888479912</v>
      </c>
      <c r="W738" s="10">
        <f t="shared" ca="1" si="157"/>
        <v>-0.40700442244637947</v>
      </c>
      <c r="X738" s="10">
        <f t="shared" ca="1" si="157"/>
        <v>14.712612061442755</v>
      </c>
      <c r="Y738" s="10">
        <f t="shared" ca="1" si="157"/>
        <v>-0.40884517440366341</v>
      </c>
      <c r="Z738" s="10">
        <f t="shared" ca="1" si="157"/>
        <v>14.675532431808033</v>
      </c>
      <c r="AA738" s="10">
        <f t="shared" ca="1" si="157"/>
        <v>-0.40755116112044587</v>
      </c>
      <c r="AB738" s="10">
        <f t="shared" ca="1" si="157"/>
        <v>14.693118036416625</v>
      </c>
      <c r="AC738" s="10">
        <f t="shared" ca="1" si="157"/>
        <v>-0.40803952729118198</v>
      </c>
      <c r="AD738" s="11">
        <f t="shared" ca="1" si="153"/>
        <v>-4.9779771773979098</v>
      </c>
    </row>
    <row r="739" spans="1:30" x14ac:dyDescent="0.25">
      <c r="A739">
        <v>1006959</v>
      </c>
      <c r="B739" s="2">
        <v>102</v>
      </c>
      <c r="C739" s="2">
        <v>1585</v>
      </c>
      <c r="D739" s="2">
        <v>6920</v>
      </c>
      <c r="E739">
        <v>36</v>
      </c>
      <c r="F739" s="10">
        <f t="shared" ca="1" si="156"/>
        <v>111.03856315219348</v>
      </c>
      <c r="G739" s="10">
        <f t="shared" ca="1" si="156"/>
        <v>-3.0844883529367411</v>
      </c>
      <c r="H739" s="10">
        <f t="shared" ca="1" si="156"/>
        <v>110.68796373336293</v>
      </c>
      <c r="I739" s="10">
        <f t="shared" ca="1" si="156"/>
        <v>-3.0747492155305141</v>
      </c>
      <c r="J739" s="10">
        <f t="shared" ca="1" si="156"/>
        <v>110.23815862192686</v>
      </c>
      <c r="K739" s="10">
        <f t="shared" ca="1" si="156"/>
        <v>-3.0619819439199842</v>
      </c>
      <c r="L739" s="10">
        <f t="shared" ca="1" si="156"/>
        <v>109.70142521999199</v>
      </c>
      <c r="M739" s="10">
        <f t="shared" ca="1" si="156"/>
        <v>-3.0473446232174326</v>
      </c>
      <c r="N739" s="10">
        <f t="shared" ca="1" si="156"/>
        <v>109.20501703424168</v>
      </c>
      <c r="O739" s="10">
        <f t="shared" ca="1" si="156"/>
        <v>-3.0335551322173502</v>
      </c>
      <c r="P739" s="10">
        <f t="shared" ca="1" si="157"/>
        <v>109.05575153765226</v>
      </c>
      <c r="Q739" s="10">
        <f t="shared" ca="1" si="157"/>
        <v>-3.0291393312741324</v>
      </c>
      <c r="R739" s="10">
        <f t="shared" ca="1" si="157"/>
        <v>108.96052618616032</v>
      </c>
      <c r="S739" s="10">
        <f t="shared" ca="1" si="157"/>
        <v>-3.0270327244242399</v>
      </c>
      <c r="T739" s="10">
        <f t="shared" ca="1" si="157"/>
        <v>107.01878010350596</v>
      </c>
      <c r="U739" s="10">
        <f t="shared" ca="1" si="157"/>
        <v>-2.9725602861448701</v>
      </c>
      <c r="V739" s="10">
        <f t="shared" ca="1" si="157"/>
        <v>106.56170833563282</v>
      </c>
      <c r="W739" s="10">
        <f t="shared" ca="1" si="157"/>
        <v>-2.9601278952051038</v>
      </c>
      <c r="X739" s="10">
        <f t="shared" ca="1" si="157"/>
        <v>106.97445880988626</v>
      </c>
      <c r="Y739" s="10">
        <f t="shared" ca="1" si="157"/>
        <v>-2.9715934977341893</v>
      </c>
      <c r="Z739" s="10">
        <f t="shared" ca="1" si="157"/>
        <v>106.70485520065085</v>
      </c>
      <c r="AA739" s="10">
        <f t="shared" ca="1" si="157"/>
        <v>-2.9638406885363344</v>
      </c>
      <c r="AB739" s="10">
        <f t="shared" ca="1" si="157"/>
        <v>106.83271900403207</v>
      </c>
      <c r="AC739" s="10">
        <f t="shared" ca="1" si="157"/>
        <v>-2.9676561739081824</v>
      </c>
      <c r="AD739" s="11">
        <f t="shared" ca="1" si="153"/>
        <v>-36.194069865049073</v>
      </c>
    </row>
    <row r="740" spans="1:30" x14ac:dyDescent="0.25">
      <c r="A740">
        <v>1006960</v>
      </c>
      <c r="B740" s="2">
        <v>102</v>
      </c>
      <c r="C740" s="2">
        <v>1585</v>
      </c>
      <c r="D740" s="2">
        <v>6920</v>
      </c>
      <c r="E740">
        <v>36</v>
      </c>
      <c r="F740" s="10">
        <f t="shared" ref="F740:O749" ca="1" si="158">IFERROR(INDEX((INDIRECT("'"&amp;F$2&amp;F$3)),MATCH($A740,INDIRECT("'"&amp;F$2&amp;$A$1),0))*INDEX(F$4:F$8,MATCH($B740,$E$4:$E$8,0)),0)</f>
        <v>12.225755285070415</v>
      </c>
      <c r="G740" s="10">
        <f t="shared" ca="1" si="158"/>
        <v>-0.33961193355884789</v>
      </c>
      <c r="H740" s="10">
        <f t="shared" ca="1" si="158"/>
        <v>12.187152996135577</v>
      </c>
      <c r="I740" s="10">
        <f t="shared" ca="1" si="158"/>
        <v>-0.3385396236950175</v>
      </c>
      <c r="J740" s="10">
        <f t="shared" ca="1" si="158"/>
        <v>12.137627794599478</v>
      </c>
      <c r="K740" s="10">
        <f t="shared" ca="1" si="158"/>
        <v>-0.33716389278421599</v>
      </c>
      <c r="L740" s="10">
        <f t="shared" ca="1" si="158"/>
        <v>12.078531467710008</v>
      </c>
      <c r="M740" s="10">
        <f t="shared" ca="1" si="158"/>
        <v>-0.3355222913147618</v>
      </c>
      <c r="N740" s="10">
        <f t="shared" ca="1" si="158"/>
        <v>12.023875095831613</v>
      </c>
      <c r="O740" s="10">
        <f t="shared" ca="1" si="158"/>
        <v>-0.33400402469628954</v>
      </c>
      <c r="P740" s="10">
        <f t="shared" ref="P740:AC749" ca="1" si="159">IFERROR(INDEX((INDIRECT("'"&amp;P$2&amp;P$3)),MATCH($A740,INDIRECT("'"&amp;P$2&amp;$A$1),0))*INDEX(P$4:P$8,MATCH($B740,$E$4:$E$8,0)),0)</f>
        <v>12.007440414203883</v>
      </c>
      <c r="Q740" s="10">
        <f t="shared" ca="1" si="159"/>
        <v>-0.33354749551875618</v>
      </c>
      <c r="R740" s="10">
        <f t="shared" ca="1" si="159"/>
        <v>11.996955751837714</v>
      </c>
      <c r="S740" s="10">
        <f t="shared" ca="1" si="159"/>
        <v>-0.33325624836257972</v>
      </c>
      <c r="T740" s="10">
        <f t="shared" ca="1" si="159"/>
        <v>11.783162347471176</v>
      </c>
      <c r="U740" s="10">
        <f t="shared" ca="1" si="159"/>
        <v>-0.32731740943230003</v>
      </c>
      <c r="V740" s="10">
        <f t="shared" ca="1" si="159"/>
        <v>11.732837060263773</v>
      </c>
      <c r="W740" s="10">
        <f t="shared" ca="1" si="159"/>
        <v>-0.32591945342083944</v>
      </c>
      <c r="X740" s="10">
        <f t="shared" ca="1" si="159"/>
        <v>11.778282409597974</v>
      </c>
      <c r="Y740" s="10">
        <f t="shared" ca="1" si="159"/>
        <v>-0.32718185256091487</v>
      </c>
      <c r="Z740" s="10">
        <f t="shared" ca="1" si="159"/>
        <v>11.748598057991533</v>
      </c>
      <c r="AA740" s="10">
        <f t="shared" ca="1" si="159"/>
        <v>-0.32635726873681242</v>
      </c>
      <c r="AB740" s="10">
        <f t="shared" ca="1" si="159"/>
        <v>11.762676334273031</v>
      </c>
      <c r="AC740" s="10">
        <f t="shared" ca="1" si="159"/>
        <v>-0.32674834074158038</v>
      </c>
      <c r="AD740" s="11">
        <f t="shared" ca="1" si="153"/>
        <v>-3.9851698348229156</v>
      </c>
    </row>
    <row r="741" spans="1:30" x14ac:dyDescent="0.25">
      <c r="A741">
        <v>1006961</v>
      </c>
      <c r="B741" s="2">
        <v>102</v>
      </c>
      <c r="C741" s="2">
        <v>1585</v>
      </c>
      <c r="D741" s="2">
        <v>6920</v>
      </c>
      <c r="E741">
        <v>36</v>
      </c>
      <c r="F741" s="10">
        <f t="shared" ca="1" si="158"/>
        <v>22.193283238108165</v>
      </c>
      <c r="G741" s="10">
        <f t="shared" ca="1" si="158"/>
        <v>-0.61640388910075206</v>
      </c>
      <c r="H741" s="10">
        <f t="shared" ca="1" si="158"/>
        <v>22.123208914518823</v>
      </c>
      <c r="I741" s="10">
        <f t="shared" ca="1" si="158"/>
        <v>-0.61445762071300825</v>
      </c>
      <c r="J741" s="10">
        <f t="shared" ca="1" si="158"/>
        <v>22.033306344126526</v>
      </c>
      <c r="K741" s="10">
        <f t="shared" ca="1" si="158"/>
        <v>-0.61196063577232085</v>
      </c>
      <c r="L741" s="10">
        <f t="shared" ca="1" si="158"/>
        <v>21.926029411911841</v>
      </c>
      <c r="M741" s="10">
        <f t="shared" ca="1" si="158"/>
        <v>-0.60925210894635262</v>
      </c>
      <c r="N741" s="10">
        <f t="shared" ca="1" si="158"/>
        <v>21.826812282697265</v>
      </c>
      <c r="O741" s="10">
        <f t="shared" ca="1" si="158"/>
        <v>-0.60622539862080982</v>
      </c>
      <c r="P741" s="10">
        <f t="shared" ca="1" si="159"/>
        <v>21.796978580337974</v>
      </c>
      <c r="Q741" s="10">
        <f t="shared" ca="1" si="159"/>
        <v>-0.60539678710068268</v>
      </c>
      <c r="R741" s="10">
        <f t="shared" ca="1" si="159"/>
        <v>21.777945884514882</v>
      </c>
      <c r="S741" s="10">
        <f t="shared" ca="1" si="159"/>
        <v>-0.6051373556696924</v>
      </c>
      <c r="T741" s="10">
        <f t="shared" ca="1" si="159"/>
        <v>21.389848996681692</v>
      </c>
      <c r="U741" s="10">
        <f t="shared" ca="1" si="159"/>
        <v>-0.59435342197399876</v>
      </c>
      <c r="V741" s="10">
        <f t="shared" ca="1" si="159"/>
        <v>21.298494039299474</v>
      </c>
      <c r="W741" s="10">
        <f t="shared" ca="1" si="159"/>
        <v>-0.59155170584541694</v>
      </c>
      <c r="X741" s="10">
        <f t="shared" ca="1" si="159"/>
        <v>21.380990497482337</v>
      </c>
      <c r="Y741" s="10">
        <f t="shared" ca="1" si="159"/>
        <v>-0.59384299087590919</v>
      </c>
      <c r="Z741" s="10">
        <f t="shared" ca="1" si="159"/>
        <v>21.327104810456863</v>
      </c>
      <c r="AA741" s="10">
        <f t="shared" ca="1" si="159"/>
        <v>-0.5923463512533258</v>
      </c>
      <c r="AB741" s="10">
        <f t="shared" ca="1" si="159"/>
        <v>21.352660955311254</v>
      </c>
      <c r="AC741" s="10">
        <f t="shared" ca="1" si="159"/>
        <v>-0.59332008884254661</v>
      </c>
      <c r="AD741" s="11">
        <f t="shared" ca="1" si="153"/>
        <v>-7.2342483547148166</v>
      </c>
    </row>
    <row r="742" spans="1:30" x14ac:dyDescent="0.25">
      <c r="A742">
        <v>1006962</v>
      </c>
      <c r="B742" s="2">
        <v>102</v>
      </c>
      <c r="C742" s="2">
        <v>1585</v>
      </c>
      <c r="D742" s="2">
        <v>6920</v>
      </c>
      <c r="E742">
        <v>36</v>
      </c>
      <c r="F742" s="10">
        <f t="shared" ca="1" si="158"/>
        <v>107.90908581936688</v>
      </c>
      <c r="G742" s="10">
        <f t="shared" ca="1" si="158"/>
        <v>-2.9975279466862119</v>
      </c>
      <c r="H742" s="10">
        <f t="shared" ca="1" si="158"/>
        <v>107.56836758868381</v>
      </c>
      <c r="I742" s="10">
        <f t="shared" ca="1" si="158"/>
        <v>-2.9877899260838134</v>
      </c>
      <c r="J742" s="10">
        <f t="shared" ca="1" si="158"/>
        <v>107.13123964867781</v>
      </c>
      <c r="K742" s="10">
        <f t="shared" ca="1" si="158"/>
        <v>-2.9759207241139967</v>
      </c>
      <c r="L742" s="10">
        <f t="shared" ca="1" si="158"/>
        <v>106.6096333788621</v>
      </c>
      <c r="M742" s="10">
        <f t="shared" ca="1" si="158"/>
        <v>-2.9614314032281115</v>
      </c>
      <c r="N742" s="10">
        <f t="shared" ca="1" si="158"/>
        <v>106.1272158115153</v>
      </c>
      <c r="O742" s="10">
        <f t="shared" ca="1" si="158"/>
        <v>-2.9480306767821935</v>
      </c>
      <c r="P742" s="10">
        <f t="shared" ca="1" si="159"/>
        <v>105.98215716860705</v>
      </c>
      <c r="Q742" s="10">
        <f t="shared" ca="1" si="159"/>
        <v>-2.9440011983307341</v>
      </c>
      <c r="R742" s="10">
        <f t="shared" ca="1" si="159"/>
        <v>105.88961561966572</v>
      </c>
      <c r="S742" s="10">
        <f t="shared" ca="1" si="159"/>
        <v>-2.9414305540047723</v>
      </c>
      <c r="T742" s="10">
        <f t="shared" ca="1" si="159"/>
        <v>104.00259512224289</v>
      </c>
      <c r="U742" s="10">
        <f t="shared" ca="1" si="159"/>
        <v>-2.8890123851912293</v>
      </c>
      <c r="V742" s="10">
        <f t="shared" ca="1" si="159"/>
        <v>103.55840532705048</v>
      </c>
      <c r="W742" s="10">
        <f t="shared" ca="1" si="159"/>
        <v>-2.8764102973150982</v>
      </c>
      <c r="X742" s="10">
        <f t="shared" ca="1" si="159"/>
        <v>103.95952296657858</v>
      </c>
      <c r="Y742" s="10">
        <f t="shared" ca="1" si="159"/>
        <v>-2.8878159151317582</v>
      </c>
      <c r="Z742" s="10">
        <f t="shared" ca="1" si="159"/>
        <v>103.69751778405185</v>
      </c>
      <c r="AA742" s="10">
        <f t="shared" ca="1" si="159"/>
        <v>-2.8805378638829957</v>
      </c>
      <c r="AB742" s="10">
        <f t="shared" ca="1" si="159"/>
        <v>103.82177791261047</v>
      </c>
      <c r="AC742" s="10">
        <f t="shared" ca="1" si="159"/>
        <v>-2.8839895955438193</v>
      </c>
      <c r="AD742" s="11">
        <f t="shared" ca="1" si="153"/>
        <v>-35.173898486294725</v>
      </c>
    </row>
    <row r="743" spans="1:30" x14ac:dyDescent="0.25">
      <c r="A743">
        <v>1006963</v>
      </c>
      <c r="B743" s="2">
        <v>102</v>
      </c>
      <c r="C743" s="2">
        <v>1585</v>
      </c>
      <c r="D743" s="2">
        <v>6920</v>
      </c>
      <c r="E743">
        <v>36</v>
      </c>
      <c r="F743" s="10">
        <f t="shared" ca="1" si="158"/>
        <v>2.3383296620804677</v>
      </c>
      <c r="G743" s="10">
        <f t="shared" ca="1" si="158"/>
        <v>-6.4740239353706056E-2</v>
      </c>
      <c r="H743" s="10">
        <f t="shared" ca="1" si="158"/>
        <v>2.3309464881876645</v>
      </c>
      <c r="I743" s="10">
        <f t="shared" ca="1" si="158"/>
        <v>-6.480928175744681E-2</v>
      </c>
      <c r="J743" s="10">
        <f t="shared" ca="1" si="158"/>
        <v>2.321474169703277</v>
      </c>
      <c r="K743" s="10">
        <f t="shared" ca="1" si="158"/>
        <v>-6.454591485449046E-2</v>
      </c>
      <c r="L743" s="10">
        <f t="shared" ca="1" si="158"/>
        <v>2.3101712529620593</v>
      </c>
      <c r="M743" s="10">
        <f t="shared" ca="1" si="158"/>
        <v>-6.423165027592774E-2</v>
      </c>
      <c r="N743" s="10">
        <f t="shared" ca="1" si="158"/>
        <v>2.2997175335308335</v>
      </c>
      <c r="O743" s="10">
        <f t="shared" ca="1" si="158"/>
        <v>-6.3940996650258985E-2</v>
      </c>
      <c r="P743" s="10">
        <f t="shared" ca="1" si="159"/>
        <v>2.2965741937010318</v>
      </c>
      <c r="Q743" s="10">
        <f t="shared" ca="1" si="159"/>
        <v>-6.3584175236208768E-2</v>
      </c>
      <c r="R743" s="10">
        <f t="shared" ca="1" si="159"/>
        <v>2.2945688699859685</v>
      </c>
      <c r="S743" s="10">
        <f t="shared" ca="1" si="159"/>
        <v>-6.4067033207022589E-2</v>
      </c>
      <c r="T743" s="10">
        <f t="shared" ca="1" si="159"/>
        <v>2.2536781890152868</v>
      </c>
      <c r="U743" s="10">
        <f t="shared" ca="1" si="159"/>
        <v>-6.2660925715230298E-2</v>
      </c>
      <c r="V743" s="10">
        <f t="shared" ca="1" si="159"/>
        <v>2.2440528440704646</v>
      </c>
      <c r="W743" s="10">
        <f t="shared" ca="1" si="159"/>
        <v>-6.2130041201387799E-2</v>
      </c>
      <c r="X743" s="10">
        <f t="shared" ca="1" si="159"/>
        <v>2.252744839442034</v>
      </c>
      <c r="Y743" s="10">
        <f t="shared" ca="1" si="159"/>
        <v>-6.2634975005603249E-2</v>
      </c>
      <c r="Z743" s="10">
        <f t="shared" ca="1" si="159"/>
        <v>2.2470673333704267</v>
      </c>
      <c r="AA743" s="10">
        <f t="shared" ca="1" si="159"/>
        <v>-6.2477118490003661E-2</v>
      </c>
      <c r="AB743" s="10">
        <f t="shared" ca="1" si="159"/>
        <v>2.2497599810026099</v>
      </c>
      <c r="AC743" s="10">
        <f t="shared" ca="1" si="159"/>
        <v>-6.2551984455375242E-2</v>
      </c>
      <c r="AD743" s="11">
        <f t="shared" ca="1" si="153"/>
        <v>-0.7623743362026616</v>
      </c>
    </row>
    <row r="744" spans="1:30" x14ac:dyDescent="0.25">
      <c r="A744">
        <v>1006964</v>
      </c>
      <c r="B744" s="2">
        <v>102</v>
      </c>
      <c r="C744" s="2">
        <v>1585</v>
      </c>
      <c r="D744" s="2">
        <v>6920</v>
      </c>
      <c r="E744">
        <v>36</v>
      </c>
      <c r="F744" s="10">
        <f t="shared" ca="1" si="158"/>
        <v>1.948516610717687</v>
      </c>
      <c r="G744" s="10">
        <f t="shared" ca="1" si="158"/>
        <v>-5.4041640477458019E-2</v>
      </c>
      <c r="H744" s="10">
        <f t="shared" ca="1" si="158"/>
        <v>1.9423642545280366</v>
      </c>
      <c r="I744" s="10">
        <f t="shared" ca="1" si="158"/>
        <v>-5.3871006355346078E-2</v>
      </c>
      <c r="J744" s="10">
        <f t="shared" ca="1" si="158"/>
        <v>1.9344710262086318</v>
      </c>
      <c r="K744" s="10">
        <f t="shared" ca="1" si="158"/>
        <v>-5.3924435194890756E-2</v>
      </c>
      <c r="L744" s="10">
        <f t="shared" ca="1" si="158"/>
        <v>1.9250523709279104</v>
      </c>
      <c r="M744" s="10">
        <f t="shared" ca="1" si="158"/>
        <v>-5.3390865419231076E-2</v>
      </c>
      <c r="N744" s="10">
        <f t="shared" ca="1" si="158"/>
        <v>1.9163413468640909</v>
      </c>
      <c r="O744" s="10">
        <f t="shared" ca="1" si="158"/>
        <v>-5.3149267257810211E-2</v>
      </c>
      <c r="P744" s="10">
        <f t="shared" ca="1" si="159"/>
        <v>1.9137220199270801</v>
      </c>
      <c r="Q744" s="10">
        <f t="shared" ca="1" si="159"/>
        <v>-5.33460453252938E-2</v>
      </c>
      <c r="R744" s="10">
        <f t="shared" ca="1" si="159"/>
        <v>1.9120509952499223</v>
      </c>
      <c r="S744" s="10">
        <f t="shared" ca="1" si="159"/>
        <v>-5.3030275385644747E-2</v>
      </c>
      <c r="T744" s="10">
        <f t="shared" ca="1" si="159"/>
        <v>1.8779770268155307</v>
      </c>
      <c r="U744" s="10">
        <f t="shared" ca="1" si="159"/>
        <v>-5.2349634141837964E-2</v>
      </c>
      <c r="V744" s="10">
        <f t="shared" ca="1" si="159"/>
        <v>1.869956282429905</v>
      </c>
      <c r="W744" s="10">
        <f t="shared" ca="1" si="159"/>
        <v>-5.1862788629972026E-2</v>
      </c>
      <c r="X744" s="10">
        <f t="shared" ca="1" si="159"/>
        <v>1.877199272003375</v>
      </c>
      <c r="Y744" s="10">
        <f t="shared" ca="1" si="159"/>
        <v>-5.2063671207189195E-2</v>
      </c>
      <c r="Z744" s="10">
        <f t="shared" ca="1" si="159"/>
        <v>1.8724682389641183</v>
      </c>
      <c r="AA744" s="10">
        <f t="shared" ca="1" si="159"/>
        <v>-5.2196073675192932E-2</v>
      </c>
      <c r="AB744" s="10">
        <f t="shared" ca="1" si="159"/>
        <v>1.8747120066942209</v>
      </c>
      <c r="AC744" s="10">
        <f t="shared" ca="1" si="159"/>
        <v>-5.1994687500881528E-2</v>
      </c>
      <c r="AD744" s="11">
        <f t="shared" ca="1" si="153"/>
        <v>-0.63522039057074842</v>
      </c>
    </row>
    <row r="745" spans="1:30" x14ac:dyDescent="0.25">
      <c r="A745">
        <v>1006965</v>
      </c>
      <c r="B745" s="2">
        <v>102</v>
      </c>
      <c r="C745" s="2">
        <v>1585</v>
      </c>
      <c r="D745" s="2">
        <v>6920</v>
      </c>
      <c r="E745">
        <v>36</v>
      </c>
      <c r="F745" s="10">
        <f t="shared" ca="1" si="158"/>
        <v>6.8251574369500281</v>
      </c>
      <c r="G745" s="10">
        <f t="shared" ca="1" si="158"/>
        <v>-0.18955722624326646</v>
      </c>
      <c r="H745" s="10">
        <f t="shared" ca="1" si="158"/>
        <v>6.8036073001066519</v>
      </c>
      <c r="I745" s="10">
        <f t="shared" ca="1" si="158"/>
        <v>-0.18895870757129005</v>
      </c>
      <c r="J745" s="10">
        <f t="shared" ca="1" si="158"/>
        <v>6.7759593315600108</v>
      </c>
      <c r="K745" s="10">
        <f t="shared" ca="1" si="158"/>
        <v>-0.18819083191752281</v>
      </c>
      <c r="L745" s="10">
        <f t="shared" ca="1" si="158"/>
        <v>6.7429681808653266</v>
      </c>
      <c r="M745" s="10">
        <f t="shared" ca="1" si="158"/>
        <v>-0.18727455839943491</v>
      </c>
      <c r="N745" s="10">
        <f t="shared" ca="1" si="158"/>
        <v>6.7124556821031369</v>
      </c>
      <c r="O745" s="10">
        <f t="shared" ca="1" si="158"/>
        <v>-0.18642712525455257</v>
      </c>
      <c r="P745" s="10">
        <f t="shared" ca="1" si="159"/>
        <v>6.7032808469359084</v>
      </c>
      <c r="Q745" s="10">
        <f t="shared" ca="1" si="159"/>
        <v>-0.18617230969584855</v>
      </c>
      <c r="R745" s="10">
        <f t="shared" ca="1" si="159"/>
        <v>6.6974276730702611</v>
      </c>
      <c r="S745" s="10">
        <f t="shared" ca="1" si="159"/>
        <v>-0.18627893688764552</v>
      </c>
      <c r="T745" s="10">
        <f t="shared" ca="1" si="159"/>
        <v>6.5780752396410538</v>
      </c>
      <c r="U745" s="10">
        <f t="shared" ca="1" si="159"/>
        <v>-0.18269493531318201</v>
      </c>
      <c r="V745" s="10">
        <f t="shared" ca="1" si="159"/>
        <v>6.5499806147903756</v>
      </c>
      <c r="W745" s="10">
        <f t="shared" ca="1" si="159"/>
        <v>-0.18191465453457192</v>
      </c>
      <c r="X745" s="10">
        <f t="shared" ca="1" si="159"/>
        <v>6.5753509626135394</v>
      </c>
      <c r="Y745" s="10">
        <f t="shared" ca="1" si="159"/>
        <v>-0.18261927311760273</v>
      </c>
      <c r="Z745" s="10">
        <f t="shared" ca="1" si="159"/>
        <v>6.5587793587818188</v>
      </c>
      <c r="AA745" s="10">
        <f t="shared" ca="1" si="159"/>
        <v>-0.18242264132946218</v>
      </c>
      <c r="AB745" s="10">
        <f t="shared" ca="1" si="159"/>
        <v>6.5666387056950883</v>
      </c>
      <c r="AC745" s="10">
        <f t="shared" ca="1" si="159"/>
        <v>-0.18237730488887888</v>
      </c>
      <c r="AD745" s="11">
        <f t="shared" ca="1" si="153"/>
        <v>-2.2248885051532588</v>
      </c>
    </row>
    <row r="746" spans="1:30" x14ac:dyDescent="0.25">
      <c r="A746">
        <v>1006981</v>
      </c>
      <c r="B746" s="2">
        <v>102</v>
      </c>
      <c r="C746" s="2">
        <v>1585</v>
      </c>
      <c r="D746" s="2">
        <v>6920</v>
      </c>
      <c r="E746">
        <v>36</v>
      </c>
      <c r="F746" s="10">
        <f t="shared" ca="1" si="158"/>
        <v>28.474183747610091</v>
      </c>
      <c r="G746" s="10">
        <f t="shared" ca="1" si="158"/>
        <v>-0.79087334769802775</v>
      </c>
      <c r="H746" s="10">
        <f t="shared" ca="1" si="158"/>
        <v>28.384277754681282</v>
      </c>
      <c r="I746" s="10">
        <f t="shared" ca="1" si="158"/>
        <v>-0.78837619960640981</v>
      </c>
      <c r="J746" s="10">
        <f t="shared" ca="1" si="158"/>
        <v>28.268931941208439</v>
      </c>
      <c r="K746" s="10">
        <f t="shared" ca="1" si="158"/>
        <v>-0.78517245791348511</v>
      </c>
      <c r="L746" s="10">
        <f t="shared" ca="1" si="158"/>
        <v>28.131294663885011</v>
      </c>
      <c r="M746" s="10">
        <f t="shared" ca="1" si="158"/>
        <v>-0.78162058816782953</v>
      </c>
      <c r="N746" s="10">
        <f t="shared" ca="1" si="158"/>
        <v>28.003998186934943</v>
      </c>
      <c r="O746" s="10">
        <f t="shared" ca="1" si="158"/>
        <v>-0.77781389596074535</v>
      </c>
      <c r="P746" s="10">
        <f t="shared" ca="1" si="159"/>
        <v>27.965721276135586</v>
      </c>
      <c r="Q746" s="10">
        <f t="shared" ca="1" si="159"/>
        <v>-0.77675075087283851</v>
      </c>
      <c r="R746" s="10">
        <f t="shared" ca="1" si="159"/>
        <v>27.941302154716517</v>
      </c>
      <c r="S746" s="10">
        <f t="shared" ca="1" si="159"/>
        <v>-0.7760725072934711</v>
      </c>
      <c r="T746" s="10">
        <f t="shared" ca="1" si="159"/>
        <v>27.443370326537867</v>
      </c>
      <c r="U746" s="10">
        <f t="shared" ca="1" si="159"/>
        <v>-0.76250679224778128</v>
      </c>
      <c r="V746" s="10">
        <f t="shared" ca="1" si="159"/>
        <v>27.32616108737988</v>
      </c>
      <c r="W746" s="10">
        <f t="shared" ca="1" si="159"/>
        <v>-0.75898690162542815</v>
      </c>
      <c r="X746" s="10">
        <f t="shared" ca="1" si="159"/>
        <v>27.432004791694538</v>
      </c>
      <c r="Y746" s="10">
        <f t="shared" ca="1" si="159"/>
        <v>-0.76192672127069261</v>
      </c>
      <c r="Z746" s="10">
        <f t="shared" ca="1" si="159"/>
        <v>27.3628689663519</v>
      </c>
      <c r="AA746" s="10">
        <f t="shared" ca="1" si="159"/>
        <v>-0.76000646669485461</v>
      </c>
      <c r="AB746" s="10">
        <f t="shared" ca="1" si="159"/>
        <v>27.395657732063455</v>
      </c>
      <c r="AC746" s="10">
        <f t="shared" ca="1" si="159"/>
        <v>-0.76118111041899661</v>
      </c>
      <c r="AD746" s="11">
        <f t="shared" ca="1" si="153"/>
        <v>-9.281287739770562</v>
      </c>
    </row>
    <row r="747" spans="1:30" x14ac:dyDescent="0.25">
      <c r="A747">
        <v>1006984</v>
      </c>
      <c r="B747" s="2">
        <v>102</v>
      </c>
      <c r="C747" s="2">
        <v>1585</v>
      </c>
      <c r="D747" s="2">
        <v>6920</v>
      </c>
      <c r="E747">
        <v>36</v>
      </c>
      <c r="F747" s="10">
        <f t="shared" ca="1" si="158"/>
        <v>20.626075664261883</v>
      </c>
      <c r="G747" s="10">
        <f t="shared" ca="1" si="158"/>
        <v>-0.57306084749954211</v>
      </c>
      <c r="H747" s="10">
        <f t="shared" ca="1" si="158"/>
        <v>20.560949730213789</v>
      </c>
      <c r="I747" s="10">
        <f t="shared" ca="1" si="158"/>
        <v>-0.57125143287471047</v>
      </c>
      <c r="J747" s="10">
        <f t="shared" ca="1" si="158"/>
        <v>20.477395746811318</v>
      </c>
      <c r="K747" s="10">
        <f t="shared" ca="1" si="158"/>
        <v>-0.56865768023702978</v>
      </c>
      <c r="L747" s="10">
        <f t="shared" ca="1" si="158"/>
        <v>20.377694314754141</v>
      </c>
      <c r="M747" s="10">
        <f t="shared" ca="1" si="158"/>
        <v>-0.56615998914098342</v>
      </c>
      <c r="N747" s="10">
        <f t="shared" ca="1" si="158"/>
        <v>20.28548353222077</v>
      </c>
      <c r="O747" s="10">
        <f t="shared" ca="1" si="158"/>
        <v>-0.56332827428582599</v>
      </c>
      <c r="P747" s="10">
        <f t="shared" ca="1" si="159"/>
        <v>20.25775657557331</v>
      </c>
      <c r="Q747" s="10">
        <f t="shared" ca="1" si="159"/>
        <v>-0.56282772062898356</v>
      </c>
      <c r="R747" s="10">
        <f t="shared" ca="1" si="159"/>
        <v>20.240067898331183</v>
      </c>
      <c r="S747" s="10">
        <f t="shared" ca="1" si="159"/>
        <v>-0.56233627045995882</v>
      </c>
      <c r="T747" s="10">
        <f t="shared" ca="1" si="159"/>
        <v>19.87937697722553</v>
      </c>
      <c r="U747" s="10">
        <f t="shared" ca="1" si="159"/>
        <v>-0.55205068731392759</v>
      </c>
      <c r="V747" s="10">
        <f t="shared" ca="1" si="159"/>
        <v>19.794473169030287</v>
      </c>
      <c r="W747" s="10">
        <f t="shared" ca="1" si="159"/>
        <v>-0.54995616978686068</v>
      </c>
      <c r="X747" s="10">
        <f t="shared" ca="1" si="159"/>
        <v>19.87114403247385</v>
      </c>
      <c r="Y747" s="10">
        <f t="shared" ca="1" si="159"/>
        <v>-0.55182205827721342</v>
      </c>
      <c r="Z747" s="10">
        <f t="shared" ca="1" si="159"/>
        <v>19.821063553353945</v>
      </c>
      <c r="AA747" s="10">
        <f t="shared" ca="1" si="159"/>
        <v>-0.55069493892665677</v>
      </c>
      <c r="AB747" s="10">
        <f t="shared" ca="1" si="159"/>
        <v>19.844815017785692</v>
      </c>
      <c r="AC747" s="10">
        <f t="shared" ca="1" si="159"/>
        <v>-0.5510909010245717</v>
      </c>
      <c r="AD747" s="11">
        <f t="shared" ca="1" si="153"/>
        <v>-6.7232369704562647</v>
      </c>
    </row>
    <row r="748" spans="1:30" x14ac:dyDescent="0.25">
      <c r="A748">
        <v>1006985</v>
      </c>
      <c r="B748" s="2">
        <v>102</v>
      </c>
      <c r="C748" s="2">
        <v>1585</v>
      </c>
      <c r="D748" s="2">
        <v>6920</v>
      </c>
      <c r="E748">
        <v>36</v>
      </c>
      <c r="F748" s="10">
        <f t="shared" ca="1" si="158"/>
        <v>52.85903381706045</v>
      </c>
      <c r="G748" s="10">
        <f t="shared" ca="1" si="158"/>
        <v>-1.468176953478961</v>
      </c>
      <c r="H748" s="10">
        <f t="shared" ca="1" si="158"/>
        <v>52.692133723884673</v>
      </c>
      <c r="I748" s="10">
        <f t="shared" ca="1" si="158"/>
        <v>-1.4638147056861297</v>
      </c>
      <c r="J748" s="10">
        <f t="shared" ca="1" si="158"/>
        <v>52.478007541759119</v>
      </c>
      <c r="K748" s="10">
        <f t="shared" ca="1" si="158"/>
        <v>-1.4575938240558353</v>
      </c>
      <c r="L748" s="10">
        <f t="shared" ca="1" si="158"/>
        <v>52.222499831300595</v>
      </c>
      <c r="M748" s="10">
        <f t="shared" ca="1" si="158"/>
        <v>-1.4507680334474313</v>
      </c>
      <c r="N748" s="10">
        <f t="shared" ca="1" si="158"/>
        <v>51.986188622539046</v>
      </c>
      <c r="O748" s="10">
        <f t="shared" ca="1" si="158"/>
        <v>-1.443933392709646</v>
      </c>
      <c r="P748" s="10">
        <f t="shared" ca="1" si="159"/>
        <v>51.915131958007763</v>
      </c>
      <c r="Q748" s="10">
        <f t="shared" ca="1" si="159"/>
        <v>-1.4422291950823116</v>
      </c>
      <c r="R748" s="10">
        <f t="shared" ca="1" si="159"/>
        <v>51.869800679109147</v>
      </c>
      <c r="S748" s="10">
        <f t="shared" ca="1" si="159"/>
        <v>-1.4407006795125417</v>
      </c>
      <c r="T748" s="10">
        <f t="shared" ca="1" si="159"/>
        <v>50.945447743215233</v>
      </c>
      <c r="U748" s="10">
        <f t="shared" ca="1" si="159"/>
        <v>-1.4152908664710033</v>
      </c>
      <c r="V748" s="10">
        <f t="shared" ca="1" si="159"/>
        <v>50.727862326500912</v>
      </c>
      <c r="W748" s="10">
        <f t="shared" ca="1" si="159"/>
        <v>-1.4089829682619812</v>
      </c>
      <c r="X748" s="10">
        <f t="shared" ca="1" si="159"/>
        <v>50.924348940315127</v>
      </c>
      <c r="Y748" s="10">
        <f t="shared" ca="1" si="159"/>
        <v>-1.4147047308227603</v>
      </c>
      <c r="Z748" s="10">
        <f t="shared" ca="1" si="159"/>
        <v>50.796006264642685</v>
      </c>
      <c r="AA748" s="10">
        <f t="shared" ca="1" si="159"/>
        <v>-1.4108756884324878</v>
      </c>
      <c r="AB748" s="10">
        <f t="shared" ca="1" si="159"/>
        <v>50.856874821610973</v>
      </c>
      <c r="AC748" s="10">
        <f t="shared" ca="1" si="159"/>
        <v>-1.412830264935121</v>
      </c>
      <c r="AD748" s="11">
        <f t="shared" ca="1" si="153"/>
        <v>-17.229901302896213</v>
      </c>
    </row>
    <row r="749" spans="1:30" x14ac:dyDescent="0.25">
      <c r="A749">
        <v>1006986</v>
      </c>
      <c r="B749" s="2">
        <v>102</v>
      </c>
      <c r="C749" s="2">
        <v>1585</v>
      </c>
      <c r="D749" s="2">
        <v>6920</v>
      </c>
      <c r="E749">
        <v>36</v>
      </c>
      <c r="F749" s="10">
        <f t="shared" ca="1" si="158"/>
        <v>10.090150355542441</v>
      </c>
      <c r="G749" s="10">
        <f t="shared" ca="1" si="158"/>
        <v>-0.28035815516732032</v>
      </c>
      <c r="H749" s="10">
        <f t="shared" ca="1" si="158"/>
        <v>10.058291146001723</v>
      </c>
      <c r="I749" s="10">
        <f t="shared" ca="1" si="158"/>
        <v>-0.27947293652367355</v>
      </c>
      <c r="J749" s="10">
        <f t="shared" ca="1" si="158"/>
        <v>10.017417047163999</v>
      </c>
      <c r="K749" s="10">
        <f t="shared" ca="1" si="158"/>
        <v>-0.27806489057567407</v>
      </c>
      <c r="L749" s="10">
        <f t="shared" ca="1" si="158"/>
        <v>9.9686437149754195</v>
      </c>
      <c r="M749" s="10">
        <f t="shared" ca="1" si="158"/>
        <v>-0.2769820530885998</v>
      </c>
      <c r="N749" s="10">
        <f t="shared" ca="1" si="158"/>
        <v>9.9235347628262698</v>
      </c>
      <c r="O749" s="10">
        <f t="shared" ca="1" si="158"/>
        <v>-0.27572868597706618</v>
      </c>
      <c r="P749" s="10">
        <f t="shared" ca="1" si="159"/>
        <v>9.9099709048230125</v>
      </c>
      <c r="Q749" s="10">
        <f t="shared" ca="1" si="159"/>
        <v>-0.27535180970934481</v>
      </c>
      <c r="R749" s="10">
        <f t="shared" ca="1" si="159"/>
        <v>9.9013177118517017</v>
      </c>
      <c r="S749" s="10">
        <f t="shared" ca="1" si="159"/>
        <v>-0.27484218867382382</v>
      </c>
      <c r="T749" s="10">
        <f t="shared" ca="1" si="159"/>
        <v>9.7248699141670905</v>
      </c>
      <c r="U749" s="10">
        <f t="shared" ca="1" si="159"/>
        <v>-0.26994432554957865</v>
      </c>
      <c r="V749" s="10">
        <f t="shared" ca="1" si="159"/>
        <v>9.6833354892773151</v>
      </c>
      <c r="W749" s="10">
        <f t="shared" ca="1" si="159"/>
        <v>-0.26905466994838279</v>
      </c>
      <c r="X749" s="10">
        <f t="shared" ca="1" si="159"/>
        <v>9.7208424078316398</v>
      </c>
      <c r="Y749" s="10">
        <f t="shared" ca="1" si="159"/>
        <v>-0.270096812049479</v>
      </c>
      <c r="Z749" s="10">
        <f t="shared" ca="1" si="159"/>
        <v>9.6963433430350836</v>
      </c>
      <c r="AA749" s="10">
        <f t="shared" ca="1" si="159"/>
        <v>-0.26941609745478373</v>
      </c>
      <c r="AB749" s="10">
        <f t="shared" ca="1" si="159"/>
        <v>9.7079624145046921</v>
      </c>
      <c r="AC749" s="10">
        <f t="shared" ca="1" si="159"/>
        <v>-0.26947500476345199</v>
      </c>
      <c r="AD749" s="11">
        <f t="shared" ca="1" si="153"/>
        <v>-3.2887876294811784</v>
      </c>
    </row>
    <row r="750" spans="1:30" x14ac:dyDescent="0.25">
      <c r="A750">
        <v>1006987</v>
      </c>
      <c r="B750" s="2">
        <v>102</v>
      </c>
      <c r="C750" s="2">
        <v>1585</v>
      </c>
      <c r="D750" s="2">
        <v>6920</v>
      </c>
      <c r="E750">
        <v>36</v>
      </c>
      <c r="F750" s="10">
        <f t="shared" ref="F750:O759" ca="1" si="160">IFERROR(INDEX((INDIRECT("'"&amp;F$2&amp;F$3)),MATCH($A750,INDIRECT("'"&amp;F$2&amp;$A$1),0))*INDEX(F$4:F$8,MATCH($B750,$E$4:$E$8,0)),0)</f>
        <v>73.811279585523849</v>
      </c>
      <c r="G750" s="10">
        <f t="shared" ca="1" si="160"/>
        <v>-2.0505647846142065</v>
      </c>
      <c r="H750" s="10">
        <f t="shared" ca="1" si="160"/>
        <v>73.578223690425901</v>
      </c>
      <c r="I750" s="10">
        <f t="shared" ca="1" si="160"/>
        <v>-2.0438167588825205</v>
      </c>
      <c r="J750" s="10">
        <f t="shared" ca="1" si="160"/>
        <v>73.279222245372083</v>
      </c>
      <c r="K750" s="10">
        <f t="shared" ca="1" si="160"/>
        <v>-2.0355112557909774</v>
      </c>
      <c r="L750" s="10">
        <f t="shared" ca="1" si="160"/>
        <v>72.922436475920051</v>
      </c>
      <c r="M750" s="10">
        <f t="shared" ca="1" si="160"/>
        <v>-2.025600650473772</v>
      </c>
      <c r="N750" s="10">
        <f t="shared" ca="1" si="160"/>
        <v>72.592456310950354</v>
      </c>
      <c r="O750" s="10">
        <f t="shared" ca="1" si="160"/>
        <v>-2.0164346369790533</v>
      </c>
      <c r="P750" s="10">
        <f t="shared" ref="P750:AC759" ca="1" si="161">IFERROR(INDEX((INDIRECT("'"&amp;P$2&amp;P$3)),MATCH($A750,INDIRECT("'"&amp;P$2&amp;$A$1),0))*INDEX(P$4:P$8,MATCH($B750,$E$4:$E$8,0)),0)</f>
        <v>72.493234230004177</v>
      </c>
      <c r="Q750" s="10">
        <f t="shared" ca="1" si="161"/>
        <v>-2.0136784987941709</v>
      </c>
      <c r="R750" s="10">
        <f t="shared" ca="1" si="161"/>
        <v>72.429934554260285</v>
      </c>
      <c r="S750" s="10">
        <f t="shared" ca="1" si="161"/>
        <v>-2.0119201940726339</v>
      </c>
      <c r="T750" s="10">
        <f t="shared" ca="1" si="161"/>
        <v>71.139186917383412</v>
      </c>
      <c r="U750" s="10">
        <f t="shared" ca="1" si="161"/>
        <v>-1.9760664928085703</v>
      </c>
      <c r="V750" s="10">
        <f t="shared" ca="1" si="161"/>
        <v>70.835355067516161</v>
      </c>
      <c r="W750" s="10">
        <f t="shared" ca="1" si="161"/>
        <v>-1.967626813301578</v>
      </c>
      <c r="X750" s="10">
        <f t="shared" ca="1" si="161"/>
        <v>71.109724978196837</v>
      </c>
      <c r="Y750" s="10">
        <f t="shared" ca="1" si="161"/>
        <v>-1.9752481147336651</v>
      </c>
      <c r="Z750" s="10">
        <f t="shared" ca="1" si="161"/>
        <v>70.930509876581496</v>
      </c>
      <c r="AA750" s="10">
        <f t="shared" ca="1" si="161"/>
        <v>-1.9702699729716766</v>
      </c>
      <c r="AB750" s="10">
        <f t="shared" ca="1" si="161"/>
        <v>71.015505491368984</v>
      </c>
      <c r="AC750" s="10">
        <f t="shared" ca="1" si="161"/>
        <v>-1.9726309359471499</v>
      </c>
      <c r="AD750" s="11">
        <f t="shared" ca="1" si="153"/>
        <v>-24.059369109369975</v>
      </c>
    </row>
    <row r="751" spans="1:30" x14ac:dyDescent="0.25">
      <c r="A751">
        <v>1006988</v>
      </c>
      <c r="B751" s="2">
        <v>102</v>
      </c>
      <c r="C751" s="2">
        <v>1585</v>
      </c>
      <c r="D751" s="2">
        <v>6920</v>
      </c>
      <c r="E751">
        <v>36</v>
      </c>
      <c r="F751" s="10">
        <f t="shared" ca="1" si="160"/>
        <v>40.840941079408488</v>
      </c>
      <c r="G751" s="10">
        <f t="shared" ca="1" si="160"/>
        <v>-1.1346001269785095</v>
      </c>
      <c r="H751" s="10">
        <f t="shared" ca="1" si="160"/>
        <v>40.711987589733852</v>
      </c>
      <c r="I751" s="10">
        <f t="shared" ca="1" si="160"/>
        <v>-1.1307442196921627</v>
      </c>
      <c r="J751" s="10">
        <f t="shared" ca="1" si="160"/>
        <v>40.546545390808795</v>
      </c>
      <c r="K751" s="10">
        <f t="shared" ca="1" si="160"/>
        <v>-1.1264215351821625</v>
      </c>
      <c r="L751" s="10">
        <f t="shared" ca="1" si="160"/>
        <v>40.349130217003569</v>
      </c>
      <c r="M751" s="10">
        <f t="shared" ca="1" si="160"/>
        <v>-1.1206661345610178</v>
      </c>
      <c r="N751" s="10">
        <f t="shared" ca="1" si="160"/>
        <v>40.16654700545952</v>
      </c>
      <c r="O751" s="10">
        <f t="shared" ca="1" si="160"/>
        <v>-1.1158648191792031</v>
      </c>
      <c r="P751" s="10">
        <f t="shared" ca="1" si="161"/>
        <v>40.111645868608157</v>
      </c>
      <c r="Q751" s="10">
        <f t="shared" ca="1" si="161"/>
        <v>-1.1140701889903528</v>
      </c>
      <c r="R751" s="10">
        <f t="shared" ca="1" si="161"/>
        <v>40.076621163144189</v>
      </c>
      <c r="S751" s="10">
        <f t="shared" ca="1" si="161"/>
        <v>-1.1133665938833841</v>
      </c>
      <c r="T751" s="10">
        <f t="shared" ca="1" si="161"/>
        <v>39.362430209104517</v>
      </c>
      <c r="U751" s="10">
        <f t="shared" ca="1" si="161"/>
        <v>-1.093261298871212</v>
      </c>
      <c r="V751" s="10">
        <f t="shared" ca="1" si="161"/>
        <v>39.194315271277183</v>
      </c>
      <c r="W751" s="10">
        <f t="shared" ca="1" si="161"/>
        <v>-1.088855298342966</v>
      </c>
      <c r="X751" s="10">
        <f t="shared" ca="1" si="161"/>
        <v>39.346128455102132</v>
      </c>
      <c r="Y751" s="10">
        <f t="shared" ca="1" si="161"/>
        <v>-1.0928085301610524</v>
      </c>
      <c r="Z751" s="10">
        <f t="shared" ca="1" si="161"/>
        <v>39.246965922671961</v>
      </c>
      <c r="AA751" s="10">
        <f t="shared" ca="1" si="161"/>
        <v>-1.0903179834373635</v>
      </c>
      <c r="AB751" s="10">
        <f t="shared" ca="1" si="161"/>
        <v>39.293995332201732</v>
      </c>
      <c r="AC751" s="10">
        <f t="shared" ca="1" si="161"/>
        <v>-1.0913605726707873</v>
      </c>
      <c r="AD751" s="11">
        <f t="shared" ca="1" si="153"/>
        <v>-13.312337301950173</v>
      </c>
    </row>
    <row r="752" spans="1:30" x14ac:dyDescent="0.25">
      <c r="A752">
        <v>1006989</v>
      </c>
      <c r="B752" s="2">
        <v>102</v>
      </c>
      <c r="C752" s="2">
        <v>1585</v>
      </c>
      <c r="D752" s="2">
        <v>6920</v>
      </c>
      <c r="E752">
        <v>36</v>
      </c>
      <c r="F752" s="10">
        <f t="shared" ca="1" si="160"/>
        <v>110.51158857677623</v>
      </c>
      <c r="G752" s="10">
        <f t="shared" ca="1" si="160"/>
        <v>-3.0696749083388593</v>
      </c>
      <c r="H752" s="10">
        <f t="shared" ca="1" si="160"/>
        <v>110.16265305717704</v>
      </c>
      <c r="I752" s="10">
        <f t="shared" ca="1" si="160"/>
        <v>-3.0602560006227306</v>
      </c>
      <c r="J752" s="10">
        <f t="shared" ca="1" si="160"/>
        <v>109.71498266228349</v>
      </c>
      <c r="K752" s="10">
        <f t="shared" ca="1" si="160"/>
        <v>-3.0475476254082206</v>
      </c>
      <c r="L752" s="10">
        <f t="shared" ca="1" si="160"/>
        <v>109.18079652724913</v>
      </c>
      <c r="M752" s="10">
        <f t="shared" ca="1" si="160"/>
        <v>-3.0327095636608923</v>
      </c>
      <c r="N752" s="10">
        <f t="shared" ca="1" si="160"/>
        <v>108.68674423016932</v>
      </c>
      <c r="O752" s="10">
        <f t="shared" ca="1" si="160"/>
        <v>-3.0192560907723553</v>
      </c>
      <c r="P752" s="10">
        <f t="shared" ca="1" si="161"/>
        <v>108.53818712820838</v>
      </c>
      <c r="Q752" s="10">
        <f t="shared" ca="1" si="161"/>
        <v>-3.0148598342931194</v>
      </c>
      <c r="R752" s="10">
        <f t="shared" ca="1" si="161"/>
        <v>108.44341370384649</v>
      </c>
      <c r="S752" s="10">
        <f t="shared" ca="1" si="161"/>
        <v>-3.0122273175906842</v>
      </c>
      <c r="T752" s="10">
        <f t="shared" ca="1" si="161"/>
        <v>106.51088289549348</v>
      </c>
      <c r="U752" s="10">
        <f t="shared" ca="1" si="161"/>
        <v>-2.9588118973803468</v>
      </c>
      <c r="V752" s="10">
        <f t="shared" ca="1" si="161"/>
        <v>106.05598033076897</v>
      </c>
      <c r="W752" s="10">
        <f t="shared" ca="1" si="161"/>
        <v>-2.9459116993369898</v>
      </c>
      <c r="X752" s="10">
        <f t="shared" ca="1" si="161"/>
        <v>106.46677194496742</v>
      </c>
      <c r="Y752" s="10">
        <f t="shared" ca="1" si="161"/>
        <v>-2.9573222376063306</v>
      </c>
      <c r="Z752" s="10">
        <f t="shared" ca="1" si="161"/>
        <v>106.198447839388</v>
      </c>
      <c r="AA752" s="10">
        <f t="shared" ca="1" si="161"/>
        <v>-2.950132628783253</v>
      </c>
      <c r="AB752" s="10">
        <f t="shared" ca="1" si="161"/>
        <v>106.32570481779251</v>
      </c>
      <c r="AC752" s="10">
        <f t="shared" ca="1" si="161"/>
        <v>-2.9534038230196158</v>
      </c>
      <c r="AD752" s="11">
        <f t="shared" ca="1" si="153"/>
        <v>-36.022113626813393</v>
      </c>
    </row>
    <row r="753" spans="1:30" x14ac:dyDescent="0.25">
      <c r="A753">
        <v>1007255</v>
      </c>
      <c r="B753" s="2">
        <v>102</v>
      </c>
      <c r="C753" s="2">
        <v>1585</v>
      </c>
      <c r="D753" s="2">
        <v>6920</v>
      </c>
      <c r="E753">
        <v>36</v>
      </c>
      <c r="F753" s="10">
        <f t="shared" ca="1" si="160"/>
        <v>9.6630293696368472</v>
      </c>
      <c r="G753" s="10">
        <f t="shared" ca="1" si="160"/>
        <v>-0.26828794105052761</v>
      </c>
      <c r="H753" s="10">
        <f t="shared" ca="1" si="160"/>
        <v>9.6325187759749529</v>
      </c>
      <c r="I753" s="10">
        <f t="shared" ca="1" si="160"/>
        <v>-0.26771429046641526</v>
      </c>
      <c r="J753" s="10">
        <f t="shared" ca="1" si="160"/>
        <v>9.5933748976769042</v>
      </c>
      <c r="K753" s="10">
        <f t="shared" ca="1" si="160"/>
        <v>-0.26635402838688466</v>
      </c>
      <c r="L753" s="10">
        <f t="shared" ca="1" si="160"/>
        <v>9.5466661644285011</v>
      </c>
      <c r="M753" s="10">
        <f t="shared" ca="1" si="160"/>
        <v>-0.26532820936765089</v>
      </c>
      <c r="N753" s="10">
        <f t="shared" ca="1" si="160"/>
        <v>9.5034666962252015</v>
      </c>
      <c r="O753" s="10">
        <f t="shared" ca="1" si="160"/>
        <v>-0.26385778364537249</v>
      </c>
      <c r="P753" s="10">
        <f t="shared" ca="1" si="161"/>
        <v>9.4904770029468395</v>
      </c>
      <c r="Q753" s="10">
        <f t="shared" ca="1" si="161"/>
        <v>-0.26376655744173044</v>
      </c>
      <c r="R753" s="10">
        <f t="shared" ca="1" si="161"/>
        <v>9.4821901038544993</v>
      </c>
      <c r="S753" s="10">
        <f t="shared" ca="1" si="161"/>
        <v>-0.26326705242213483</v>
      </c>
      <c r="T753" s="10">
        <f t="shared" ca="1" si="161"/>
        <v>9.3132114275062747</v>
      </c>
      <c r="U753" s="10">
        <f t="shared" ca="1" si="161"/>
        <v>-0.25883985770130991</v>
      </c>
      <c r="V753" s="10">
        <f t="shared" ca="1" si="161"/>
        <v>9.2734351750800226</v>
      </c>
      <c r="W753" s="10">
        <f t="shared" ca="1" si="161"/>
        <v>-0.25747110294473419</v>
      </c>
      <c r="X753" s="10">
        <f t="shared" ca="1" si="161"/>
        <v>9.3093544074783736</v>
      </c>
      <c r="Y753" s="10">
        <f t="shared" ca="1" si="161"/>
        <v>-0.25873266046618387</v>
      </c>
      <c r="Z753" s="10">
        <f t="shared" ca="1" si="161"/>
        <v>9.2858924000437923</v>
      </c>
      <c r="AA753" s="10">
        <f t="shared" ca="1" si="161"/>
        <v>-0.25781696997140752</v>
      </c>
      <c r="AB753" s="10">
        <f t="shared" ca="1" si="161"/>
        <v>9.2970196305510235</v>
      </c>
      <c r="AC753" s="10">
        <f t="shared" ca="1" si="161"/>
        <v>-0.25838984296123357</v>
      </c>
      <c r="AD753" s="11">
        <f t="shared" ca="1" si="153"/>
        <v>-3.149826296825585</v>
      </c>
    </row>
    <row r="754" spans="1:30" x14ac:dyDescent="0.25">
      <c r="A754">
        <v>1007256</v>
      </c>
      <c r="B754" s="2">
        <v>102</v>
      </c>
      <c r="C754" s="2">
        <v>1585</v>
      </c>
      <c r="D754" s="2">
        <v>6920</v>
      </c>
      <c r="E754">
        <v>36</v>
      </c>
      <c r="F754" s="10">
        <f t="shared" ca="1" si="160"/>
        <v>52.87247564641779</v>
      </c>
      <c r="G754" s="10">
        <f t="shared" ca="1" si="160"/>
        <v>-1.4687255995751789</v>
      </c>
      <c r="H754" s="10">
        <f t="shared" ca="1" si="160"/>
        <v>52.705533111252251</v>
      </c>
      <c r="I754" s="10">
        <f t="shared" ca="1" si="160"/>
        <v>-1.4640881625711821</v>
      </c>
      <c r="J754" s="10">
        <f t="shared" ca="1" si="160"/>
        <v>52.4913524777417</v>
      </c>
      <c r="K754" s="10">
        <f t="shared" ca="1" si="160"/>
        <v>-1.4578661696881325</v>
      </c>
      <c r="L754" s="10">
        <f t="shared" ca="1" si="160"/>
        <v>52.235779792750051</v>
      </c>
      <c r="M754" s="10">
        <f t="shared" ca="1" si="160"/>
        <v>-1.4510390530688486</v>
      </c>
      <c r="N754" s="10">
        <f t="shared" ca="1" si="160"/>
        <v>51.999408491044797</v>
      </c>
      <c r="O754" s="10">
        <f t="shared" ca="1" si="160"/>
        <v>-1.4444729791792683</v>
      </c>
      <c r="P754" s="10">
        <f t="shared" ca="1" si="161"/>
        <v>51.928333757103417</v>
      </c>
      <c r="Q754" s="10">
        <f t="shared" ca="1" si="161"/>
        <v>-1.4424986195536516</v>
      </c>
      <c r="R754" s="10">
        <f t="shared" ca="1" si="161"/>
        <v>51.882990950651767</v>
      </c>
      <c r="S754" s="10">
        <f t="shared" ca="1" si="161"/>
        <v>-1.4412390579428527</v>
      </c>
      <c r="T754" s="10">
        <f t="shared" ca="1" si="161"/>
        <v>50.958402955704884</v>
      </c>
      <c r="U754" s="10">
        <f t="shared" ca="1" si="161"/>
        <v>-1.4155552585626285</v>
      </c>
      <c r="V754" s="10">
        <f t="shared" ca="1" si="161"/>
        <v>50.740762207936797</v>
      </c>
      <c r="W754" s="10">
        <f t="shared" ca="1" si="161"/>
        <v>-1.4092462311484277</v>
      </c>
      <c r="X754" s="10">
        <f t="shared" ca="1" si="161"/>
        <v>50.93729878746818</v>
      </c>
      <c r="Y754" s="10">
        <f t="shared" ca="1" si="161"/>
        <v>-1.4149690134177206</v>
      </c>
      <c r="Z754" s="10">
        <f t="shared" ca="1" si="161"/>
        <v>50.808923474794625</v>
      </c>
      <c r="AA754" s="10">
        <f t="shared" ca="1" si="161"/>
        <v>-1.411402921499914</v>
      </c>
      <c r="AB754" s="10">
        <f t="shared" ca="1" si="161"/>
        <v>50.869807510380227</v>
      </c>
      <c r="AC754" s="10">
        <f t="shared" ca="1" si="161"/>
        <v>-1.4130941973589832</v>
      </c>
      <c r="AD754" s="11">
        <f t="shared" ca="1" si="153"/>
        <v>-17.234197263566788</v>
      </c>
    </row>
    <row r="755" spans="1:30" x14ac:dyDescent="0.25">
      <c r="A755">
        <v>1007257</v>
      </c>
      <c r="B755" s="2">
        <v>102</v>
      </c>
      <c r="C755" s="2">
        <v>1585</v>
      </c>
      <c r="D755" s="2">
        <v>6920</v>
      </c>
      <c r="E755">
        <v>36</v>
      </c>
      <c r="F755" s="10">
        <f t="shared" ca="1" si="160"/>
        <v>38.133921240669629</v>
      </c>
      <c r="G755" s="10">
        <f t="shared" ca="1" si="160"/>
        <v>-1.0594356117966643</v>
      </c>
      <c r="H755" s="10">
        <f t="shared" ca="1" si="160"/>
        <v>38.0135150480356</v>
      </c>
      <c r="I755" s="10">
        <f t="shared" ca="1" si="160"/>
        <v>-1.0558170331877725</v>
      </c>
      <c r="J755" s="10">
        <f t="shared" ca="1" si="160"/>
        <v>37.859038691297769</v>
      </c>
      <c r="K755" s="10">
        <f t="shared" ca="1" si="160"/>
        <v>-1.0517988319326672</v>
      </c>
      <c r="L755" s="10">
        <f t="shared" ca="1" si="160"/>
        <v>37.674708592856504</v>
      </c>
      <c r="M755" s="10">
        <f t="shared" ca="1" si="160"/>
        <v>-1.0464067582926457</v>
      </c>
      <c r="N755" s="10">
        <f t="shared" ca="1" si="160"/>
        <v>37.504227364342405</v>
      </c>
      <c r="O755" s="10">
        <f t="shared" ca="1" si="160"/>
        <v>-1.0419414728409291</v>
      </c>
      <c r="P755" s="10">
        <f t="shared" ca="1" si="161"/>
        <v>37.452965185426343</v>
      </c>
      <c r="Q755" s="10">
        <f t="shared" ca="1" si="161"/>
        <v>-1.040247883843229</v>
      </c>
      <c r="R755" s="10">
        <f t="shared" ca="1" si="161"/>
        <v>37.42026198798915</v>
      </c>
      <c r="S755" s="10">
        <f t="shared" ca="1" si="161"/>
        <v>-1.0393395597156061</v>
      </c>
      <c r="T755" s="10">
        <f t="shared" ca="1" si="161"/>
        <v>36.753409048944633</v>
      </c>
      <c r="U755" s="10">
        <f t="shared" ca="1" si="161"/>
        <v>-1.0210822578574656</v>
      </c>
      <c r="V755" s="10">
        <f t="shared" ca="1" si="161"/>
        <v>36.596437107822538</v>
      </c>
      <c r="W755" s="10">
        <f t="shared" ca="1" si="161"/>
        <v>-1.0164580045701623</v>
      </c>
      <c r="X755" s="10">
        <f t="shared" ca="1" si="161"/>
        <v>36.738187808033388</v>
      </c>
      <c r="Y755" s="10">
        <f t="shared" ca="1" si="161"/>
        <v>-1.0206593817368765</v>
      </c>
      <c r="Z755" s="10">
        <f t="shared" ca="1" si="161"/>
        <v>36.645597967991129</v>
      </c>
      <c r="AA755" s="10">
        <f t="shared" ca="1" si="161"/>
        <v>-1.0178234366662622</v>
      </c>
      <c r="AB755" s="10">
        <f t="shared" ca="1" si="161"/>
        <v>36.689510173528127</v>
      </c>
      <c r="AC755" s="10">
        <f t="shared" ca="1" si="161"/>
        <v>-1.0190430885325055</v>
      </c>
      <c r="AD755" s="11">
        <f t="shared" ca="1" si="153"/>
        <v>-12.430053320972787</v>
      </c>
    </row>
    <row r="756" spans="1:30" x14ac:dyDescent="0.25">
      <c r="A756">
        <v>1007258</v>
      </c>
      <c r="B756" s="2">
        <v>102</v>
      </c>
      <c r="C756" s="2">
        <v>1585</v>
      </c>
      <c r="D756" s="2">
        <v>6920</v>
      </c>
      <c r="E756">
        <v>36</v>
      </c>
      <c r="F756" s="10">
        <f t="shared" ca="1" si="160"/>
        <v>154.48968803435838</v>
      </c>
      <c r="G756" s="10">
        <f t="shared" ca="1" si="160"/>
        <v>-4.2915097646160065</v>
      </c>
      <c r="H756" s="10">
        <f t="shared" ca="1" si="160"/>
        <v>154.00189358437149</v>
      </c>
      <c r="I756" s="10">
        <f t="shared" ca="1" si="160"/>
        <v>-4.2776860528765415</v>
      </c>
      <c r="J756" s="10">
        <f t="shared" ca="1" si="160"/>
        <v>153.37607270404567</v>
      </c>
      <c r="K756" s="10">
        <f t="shared" ca="1" si="160"/>
        <v>-4.2605750716609645</v>
      </c>
      <c r="L756" s="10">
        <f t="shared" ca="1" si="160"/>
        <v>152.62930713478227</v>
      </c>
      <c r="M756" s="10">
        <f t="shared" ca="1" si="160"/>
        <v>-4.2395599378326487</v>
      </c>
      <c r="N756" s="10">
        <f t="shared" ca="1" si="160"/>
        <v>151.93864666892995</v>
      </c>
      <c r="O756" s="10">
        <f t="shared" ca="1" si="160"/>
        <v>-4.2206453653867149</v>
      </c>
      <c r="P756" s="10">
        <f t="shared" ca="1" si="161"/>
        <v>151.73097125105926</v>
      </c>
      <c r="Q756" s="10">
        <f t="shared" ca="1" si="161"/>
        <v>-4.2146070051695501</v>
      </c>
      <c r="R756" s="10">
        <f t="shared" ca="1" si="161"/>
        <v>151.59848273150962</v>
      </c>
      <c r="S756" s="10">
        <f t="shared" ca="1" si="161"/>
        <v>-4.2111960818935357</v>
      </c>
      <c r="T756" s="10">
        <f t="shared" ca="1" si="161"/>
        <v>148.89690106442657</v>
      </c>
      <c r="U756" s="10">
        <f t="shared" ca="1" si="161"/>
        <v>-4.1358854892968253</v>
      </c>
      <c r="V756" s="10">
        <f t="shared" ca="1" si="161"/>
        <v>148.26096997144901</v>
      </c>
      <c r="W756" s="10">
        <f t="shared" ca="1" si="161"/>
        <v>-4.1184845955699609</v>
      </c>
      <c r="X756" s="10">
        <f t="shared" ca="1" si="161"/>
        <v>148.83523615603613</v>
      </c>
      <c r="Y756" s="10">
        <f t="shared" ca="1" si="161"/>
        <v>-4.1341726329647752</v>
      </c>
      <c r="Z756" s="10">
        <f t="shared" ca="1" si="161"/>
        <v>148.46013244160292</v>
      </c>
      <c r="AA756" s="10">
        <f t="shared" ca="1" si="161"/>
        <v>-4.1240170534076679</v>
      </c>
      <c r="AB756" s="10">
        <f t="shared" ca="1" si="161"/>
        <v>148.63803134928401</v>
      </c>
      <c r="AC756" s="10">
        <f t="shared" ca="1" si="161"/>
        <v>-4.1286949064786285</v>
      </c>
      <c r="AD756" s="11">
        <f t="shared" ca="1" si="153"/>
        <v>-50.357033957153824</v>
      </c>
    </row>
    <row r="757" spans="1:30" x14ac:dyDescent="0.25">
      <c r="A757">
        <v>1007259</v>
      </c>
      <c r="B757" s="2">
        <v>102</v>
      </c>
      <c r="C757" s="2">
        <v>1585</v>
      </c>
      <c r="D757" s="2">
        <v>6920</v>
      </c>
      <c r="E757">
        <v>36</v>
      </c>
      <c r="F757" s="10">
        <f t="shared" ca="1" si="160"/>
        <v>2.659561951416018</v>
      </c>
      <c r="G757" s="10">
        <f t="shared" ca="1" si="160"/>
        <v>-7.3792899941300547E-2</v>
      </c>
      <c r="H757" s="10">
        <f t="shared" ca="1" si="160"/>
        <v>2.6511645005841635</v>
      </c>
      <c r="I757" s="10">
        <f t="shared" ca="1" si="160"/>
        <v>-7.3559902079127382E-2</v>
      </c>
      <c r="J757" s="10">
        <f t="shared" ca="1" si="160"/>
        <v>2.6403909051235654</v>
      </c>
      <c r="K757" s="10">
        <f t="shared" ca="1" si="160"/>
        <v>-7.3533320720305592E-2</v>
      </c>
      <c r="L757" s="10">
        <f t="shared" ca="1" si="160"/>
        <v>2.6275352296418544</v>
      </c>
      <c r="M757" s="10">
        <f t="shared" ca="1" si="160"/>
        <v>-7.2904278161285072E-2</v>
      </c>
      <c r="N757" s="10">
        <f t="shared" ca="1" si="160"/>
        <v>2.6156454114947714</v>
      </c>
      <c r="O757" s="10">
        <f t="shared" ca="1" si="160"/>
        <v>-7.2574380164217994E-2</v>
      </c>
      <c r="P757" s="10">
        <f t="shared" ca="1" si="161"/>
        <v>2.6120702496400172</v>
      </c>
      <c r="Q757" s="10">
        <f t="shared" ca="1" si="161"/>
        <v>-7.274460726176428E-2</v>
      </c>
      <c r="R757" s="10">
        <f t="shared" ca="1" si="161"/>
        <v>2.6097894409331261</v>
      </c>
      <c r="S757" s="10">
        <f t="shared" ca="1" si="161"/>
        <v>-7.2411898876844863E-2</v>
      </c>
      <c r="T757" s="10">
        <f t="shared" ca="1" si="161"/>
        <v>2.5632813283086824</v>
      </c>
      <c r="U757" s="10">
        <f t="shared" ca="1" si="161"/>
        <v>-7.1385864738869959E-2</v>
      </c>
      <c r="V757" s="10">
        <f t="shared" ca="1" si="161"/>
        <v>2.5523336840993847</v>
      </c>
      <c r="W757" s="10">
        <f t="shared" ca="1" si="161"/>
        <v>-7.0817716454124227E-2</v>
      </c>
      <c r="X757" s="10">
        <f t="shared" ca="1" si="161"/>
        <v>2.5622197581406057</v>
      </c>
      <c r="Y757" s="10">
        <f t="shared" ca="1" si="161"/>
        <v>-7.1092018044334487E-2</v>
      </c>
      <c r="Z757" s="10">
        <f t="shared" ca="1" si="161"/>
        <v>2.5557622943484621</v>
      </c>
      <c r="AA757" s="10">
        <f t="shared" ca="1" si="161"/>
        <v>-7.1176464102535822E-2</v>
      </c>
      <c r="AB757" s="10">
        <f t="shared" ca="1" si="161"/>
        <v>2.5588248493454135</v>
      </c>
      <c r="AC757" s="10">
        <f t="shared" ca="1" si="161"/>
        <v>-7.0997822018970203E-2</v>
      </c>
      <c r="AD757" s="11">
        <f t="shared" ca="1" si="153"/>
        <v>-0.86699117256368063</v>
      </c>
    </row>
    <row r="758" spans="1:30" x14ac:dyDescent="0.25">
      <c r="A758">
        <v>1007260</v>
      </c>
      <c r="B758" s="2">
        <v>102</v>
      </c>
      <c r="C758" s="2">
        <v>1585</v>
      </c>
      <c r="D758" s="2">
        <v>6920</v>
      </c>
      <c r="E758">
        <v>36</v>
      </c>
      <c r="F758" s="10">
        <f t="shared" ca="1" si="160"/>
        <v>2.2211937205379573</v>
      </c>
      <c r="G758" s="10">
        <f t="shared" ca="1" si="160"/>
        <v>-6.1722685824507892E-2</v>
      </c>
      <c r="H758" s="10">
        <f t="shared" ca="1" si="160"/>
        <v>2.2141803982702397</v>
      </c>
      <c r="I758" s="10">
        <f t="shared" ca="1" si="160"/>
        <v>-6.1527799136816587E-2</v>
      </c>
      <c r="J758" s="10">
        <f t="shared" ca="1" si="160"/>
        <v>2.2051825847122752</v>
      </c>
      <c r="K758" s="10">
        <f t="shared" ca="1" si="160"/>
        <v>-6.1277767266921315E-2</v>
      </c>
      <c r="L758" s="10">
        <f t="shared" ca="1" si="160"/>
        <v>2.1944458746168225</v>
      </c>
      <c r="M758" s="10">
        <f t="shared" ca="1" si="160"/>
        <v>-6.0979414818918741E-2</v>
      </c>
      <c r="N758" s="10">
        <f t="shared" ca="1" si="160"/>
        <v>2.1845158222664431</v>
      </c>
      <c r="O758" s="10">
        <f t="shared" ca="1" si="160"/>
        <v>-6.0703477832524347E-2</v>
      </c>
      <c r="P758" s="10">
        <f t="shared" ca="1" si="161"/>
        <v>2.1815299444389087</v>
      </c>
      <c r="Q758" s="10">
        <f t="shared" ca="1" si="161"/>
        <v>-6.0620506051470228E-2</v>
      </c>
      <c r="R758" s="10">
        <f t="shared" ca="1" si="161"/>
        <v>2.1796250751145458</v>
      </c>
      <c r="S758" s="10">
        <f t="shared" ca="1" si="161"/>
        <v>-6.0567573410000353E-2</v>
      </c>
      <c r="T758" s="10">
        <f t="shared" ca="1" si="161"/>
        <v>2.1407827658912222</v>
      </c>
      <c r="U758" s="10">
        <f t="shared" ca="1" si="161"/>
        <v>-5.9488220615724965E-2</v>
      </c>
      <c r="V758" s="10">
        <f t="shared" ca="1" si="161"/>
        <v>2.1316395915577839</v>
      </c>
      <c r="W758" s="10">
        <f t="shared" ca="1" si="161"/>
        <v>-5.9234149450475664E-2</v>
      </c>
      <c r="X758" s="10">
        <f t="shared" ca="1" si="161"/>
        <v>2.1398961713939642</v>
      </c>
      <c r="Y758" s="10">
        <f t="shared" ca="1" si="161"/>
        <v>-5.9463583866079028E-2</v>
      </c>
      <c r="Z758" s="10">
        <f t="shared" ca="1" si="161"/>
        <v>2.1345030734749351</v>
      </c>
      <c r="AA758" s="10">
        <f t="shared" ca="1" si="161"/>
        <v>-5.9313720085446511E-2</v>
      </c>
      <c r="AB758" s="10">
        <f t="shared" ca="1" si="161"/>
        <v>2.1370608360133896</v>
      </c>
      <c r="AC758" s="10">
        <f t="shared" ca="1" si="161"/>
        <v>-5.912086294516479E-2</v>
      </c>
      <c r="AD758" s="11">
        <f t="shared" ca="1" si="153"/>
        <v>-0.72401976130405055</v>
      </c>
    </row>
    <row r="759" spans="1:30" x14ac:dyDescent="0.25">
      <c r="A759">
        <v>1007264</v>
      </c>
      <c r="B759" s="2">
        <v>102</v>
      </c>
      <c r="C759" s="2">
        <v>1585</v>
      </c>
      <c r="D759" s="2">
        <v>6920</v>
      </c>
      <c r="E759">
        <v>36</v>
      </c>
      <c r="F759" s="10">
        <f t="shared" ca="1" si="160"/>
        <v>23.473274580584405</v>
      </c>
      <c r="G759" s="10">
        <f t="shared" ca="1" si="160"/>
        <v>-0.65206588535491228</v>
      </c>
      <c r="H759" s="10">
        <f t="shared" ca="1" si="160"/>
        <v>23.399158740173874</v>
      </c>
      <c r="I759" s="10">
        <f t="shared" ca="1" si="160"/>
        <v>-0.65000701576983566</v>
      </c>
      <c r="J759" s="10">
        <f t="shared" ca="1" si="160"/>
        <v>23.304071064426324</v>
      </c>
      <c r="K759" s="10">
        <f t="shared" ca="1" si="160"/>
        <v>-0.64736556797098654</v>
      </c>
      <c r="L759" s="10">
        <f t="shared" ca="1" si="160"/>
        <v>23.190606965445504</v>
      </c>
      <c r="M759" s="10">
        <f t="shared" ca="1" si="160"/>
        <v>-0.64421364010919935</v>
      </c>
      <c r="N759" s="10">
        <f t="shared" ca="1" si="160"/>
        <v>23.085667516326414</v>
      </c>
      <c r="O759" s="10">
        <f t="shared" ca="1" si="160"/>
        <v>-0.64129851914626834</v>
      </c>
      <c r="P759" s="10">
        <f t="shared" ca="1" si="161"/>
        <v>23.054113163609795</v>
      </c>
      <c r="Q759" s="10">
        <f t="shared" ca="1" si="161"/>
        <v>-0.64042196837486542</v>
      </c>
      <c r="R759" s="10">
        <f t="shared" ca="1" si="161"/>
        <v>23.033982762430711</v>
      </c>
      <c r="S759" s="10">
        <f t="shared" ca="1" si="161"/>
        <v>-0.6398627644247592</v>
      </c>
      <c r="T759" s="10">
        <f t="shared" ca="1" si="161"/>
        <v>22.623502496206015</v>
      </c>
      <c r="U759" s="10">
        <f t="shared" ca="1" si="161"/>
        <v>-0.628460001793681</v>
      </c>
      <c r="V759" s="10">
        <f t="shared" ca="1" si="161"/>
        <v>22.526878667459115</v>
      </c>
      <c r="W759" s="10">
        <f t="shared" ca="1" si="161"/>
        <v>-0.62577588108346949</v>
      </c>
      <c r="X759" s="10">
        <f t="shared" ca="1" si="161"/>
        <v>22.614133085567335</v>
      </c>
      <c r="Y759" s="10">
        <f t="shared" ca="1" si="161"/>
        <v>-0.62819972822075487</v>
      </c>
      <c r="Z759" s="10">
        <f t="shared" ca="1" si="161"/>
        <v>22.557139556762163</v>
      </c>
      <c r="AA759" s="10">
        <f t="shared" ca="1" si="161"/>
        <v>-0.62635288410231527</v>
      </c>
      <c r="AB759" s="10">
        <f t="shared" ca="1" si="161"/>
        <v>22.584169645052945</v>
      </c>
      <c r="AC759" s="10">
        <f t="shared" ca="1" si="161"/>
        <v>-0.62736737152078881</v>
      </c>
      <c r="AD759" s="11">
        <f t="shared" ca="1" si="153"/>
        <v>-7.6513912278718363</v>
      </c>
    </row>
    <row r="760" spans="1:30" x14ac:dyDescent="0.25">
      <c r="A760">
        <v>1007265</v>
      </c>
      <c r="B760" s="2">
        <v>102</v>
      </c>
      <c r="C760" s="2">
        <v>1585</v>
      </c>
      <c r="D760" s="2">
        <v>6920</v>
      </c>
      <c r="E760">
        <v>36</v>
      </c>
      <c r="F760" s="10">
        <f t="shared" ref="F760:O769" ca="1" si="162">IFERROR(INDEX((INDIRECT("'"&amp;F$2&amp;F$3)),MATCH($A760,INDIRECT("'"&amp;F$2&amp;$A$1),0))*INDEX(F$4:F$8,MATCH($B760,$E$4:$E$8,0)),0)</f>
        <v>6.5582411111400445</v>
      </c>
      <c r="G760" s="10">
        <f t="shared" ca="1" si="162"/>
        <v>-0.18242482699243445</v>
      </c>
      <c r="H760" s="10">
        <f t="shared" ca="1" si="162"/>
        <v>6.5375337509505513</v>
      </c>
      <c r="I760" s="10">
        <f t="shared" ca="1" si="162"/>
        <v>-0.18157537167487206</v>
      </c>
      <c r="J760" s="10">
        <f t="shared" ca="1" si="162"/>
        <v>6.5109670313346131</v>
      </c>
      <c r="K760" s="10">
        <f t="shared" ca="1" si="162"/>
        <v>-0.18083749984549224</v>
      </c>
      <c r="L760" s="10">
        <f t="shared" ca="1" si="162"/>
        <v>6.4792660892261793</v>
      </c>
      <c r="M760" s="10">
        <f t="shared" ca="1" si="162"/>
        <v>-0.17995702862116464</v>
      </c>
      <c r="N760" s="10">
        <f t="shared" ca="1" si="162"/>
        <v>6.4499468646318201</v>
      </c>
      <c r="O760" s="10">
        <f t="shared" ca="1" si="162"/>
        <v>-0.17914270791464962</v>
      </c>
      <c r="P760" s="10">
        <f t="shared" ref="P760:AC769" ca="1" si="163">IFERROR(INDEX((INDIRECT("'"&amp;P$2&amp;P$3)),MATCH($A760,INDIRECT("'"&amp;P$2&amp;$A$1),0))*INDEX(P$4:P$8,MATCH($B760,$E$4:$E$8,0)),0)</f>
        <v>6.4411308363222162</v>
      </c>
      <c r="Q760" s="10">
        <f t="shared" ca="1" si="163"/>
        <v>-0.17889784896967212</v>
      </c>
      <c r="R760" s="10">
        <f t="shared" ca="1" si="163"/>
        <v>6.4355065667239035</v>
      </c>
      <c r="S760" s="10">
        <f t="shared" ca="1" si="163"/>
        <v>-0.17874163886328992</v>
      </c>
      <c r="T760" s="10">
        <f t="shared" ca="1" si="163"/>
        <v>6.3208217344894964</v>
      </c>
      <c r="U760" s="10">
        <f t="shared" ca="1" si="163"/>
        <v>-0.175556348839295</v>
      </c>
      <c r="V760" s="10">
        <f t="shared" ca="1" si="163"/>
        <v>6.2938258262778737</v>
      </c>
      <c r="W760" s="10">
        <f t="shared" ca="1" si="163"/>
        <v>-0.17480655660051483</v>
      </c>
      <c r="X760" s="10">
        <f t="shared" ca="1" si="163"/>
        <v>6.3182039977171174</v>
      </c>
      <c r="Y760" s="10">
        <f t="shared" ca="1" si="163"/>
        <v>-0.17548364305367323</v>
      </c>
      <c r="Z760" s="10">
        <f t="shared" ca="1" si="163"/>
        <v>6.3022804714789764</v>
      </c>
      <c r="AA760" s="10">
        <f t="shared" ca="1" si="163"/>
        <v>-0.17504137838549549</v>
      </c>
      <c r="AB760" s="10">
        <f t="shared" ca="1" si="163"/>
        <v>6.3098324572770288</v>
      </c>
      <c r="AC760" s="10">
        <f t="shared" ca="1" si="163"/>
        <v>-0.17525112944459559</v>
      </c>
      <c r="AD760" s="11">
        <f t="shared" ca="1" si="153"/>
        <v>-2.1377159792051494</v>
      </c>
    </row>
    <row r="761" spans="1:30" x14ac:dyDescent="0.25">
      <c r="A761">
        <v>1007286</v>
      </c>
      <c r="B761" s="2">
        <v>102</v>
      </c>
      <c r="C761" s="2">
        <v>1585</v>
      </c>
      <c r="D761" s="2">
        <v>6920</v>
      </c>
      <c r="E761">
        <v>36</v>
      </c>
      <c r="F761" s="10">
        <f t="shared" ca="1" si="162"/>
        <v>48.203497367603902</v>
      </c>
      <c r="G761" s="10">
        <f t="shared" ca="1" si="162"/>
        <v>-1.3389707978196579</v>
      </c>
      <c r="H761" s="10">
        <f t="shared" ca="1" si="162"/>
        <v>48.051296927658385</v>
      </c>
      <c r="I761" s="10">
        <f t="shared" ca="1" si="162"/>
        <v>-1.3347430559413411</v>
      </c>
      <c r="J761" s="10">
        <f t="shared" ca="1" si="162"/>
        <v>47.856029816039467</v>
      </c>
      <c r="K761" s="10">
        <f t="shared" ca="1" si="162"/>
        <v>-1.3293190312437466</v>
      </c>
      <c r="L761" s="10">
        <f t="shared" ca="1" si="162"/>
        <v>47.623025836225615</v>
      </c>
      <c r="M761" s="10">
        <f t="shared" ca="1" si="162"/>
        <v>-1.323117791759828</v>
      </c>
      <c r="N761" s="10">
        <f t="shared" ca="1" si="162"/>
        <v>47.407527634557837</v>
      </c>
      <c r="O761" s="10">
        <f t="shared" ca="1" si="162"/>
        <v>-1.3168607791135616</v>
      </c>
      <c r="P761" s="10">
        <f t="shared" ca="1" si="163"/>
        <v>47.34272925489887</v>
      </c>
      <c r="Q761" s="10">
        <f t="shared" ca="1" si="163"/>
        <v>-1.3150608446098941</v>
      </c>
      <c r="R761" s="10">
        <f t="shared" ca="1" si="163"/>
        <v>47.301390508704188</v>
      </c>
      <c r="S761" s="10">
        <f t="shared" ca="1" si="163"/>
        <v>-1.3139125591742744</v>
      </c>
      <c r="T761" s="10">
        <f t="shared" ca="1" si="163"/>
        <v>46.45844955623982</v>
      </c>
      <c r="U761" s="10">
        <f t="shared" ca="1" si="163"/>
        <v>-1.2904977992237936</v>
      </c>
      <c r="V761" s="10">
        <f t="shared" ca="1" si="163"/>
        <v>46.26002788061637</v>
      </c>
      <c r="W761" s="10">
        <f t="shared" ca="1" si="163"/>
        <v>-1.284986148745652</v>
      </c>
      <c r="X761" s="10">
        <f t="shared" ca="1" si="163"/>
        <v>46.439209021243002</v>
      </c>
      <c r="Y761" s="10">
        <f t="shared" ca="1" si="163"/>
        <v>-1.2899633460014746</v>
      </c>
      <c r="Z761" s="10">
        <f t="shared" ca="1" si="163"/>
        <v>46.322170070997736</v>
      </c>
      <c r="AA761" s="10">
        <f t="shared" ca="1" si="163"/>
        <v>-1.2867123010536197</v>
      </c>
      <c r="AB761" s="10">
        <f t="shared" ca="1" si="163"/>
        <v>46.377677656243151</v>
      </c>
      <c r="AC761" s="10">
        <f t="shared" ca="1" si="163"/>
        <v>-1.2882541608720952</v>
      </c>
      <c r="AD761" s="11">
        <f t="shared" ca="1" si="153"/>
        <v>-15.712398615558937</v>
      </c>
    </row>
    <row r="762" spans="1:30" x14ac:dyDescent="0.25">
      <c r="A762">
        <v>1007287</v>
      </c>
      <c r="B762" s="2">
        <v>102</v>
      </c>
      <c r="C762" s="2">
        <v>1585</v>
      </c>
      <c r="D762" s="2">
        <v>6920</v>
      </c>
      <c r="E762">
        <v>36</v>
      </c>
      <c r="F762" s="10">
        <f t="shared" ca="1" si="162"/>
        <v>84.981439781471124</v>
      </c>
      <c r="G762" s="10">
        <f t="shared" ca="1" si="162"/>
        <v>-2.3605498289772906</v>
      </c>
      <c r="H762" s="10">
        <f t="shared" ca="1" si="162"/>
        <v>84.713114592879393</v>
      </c>
      <c r="I762" s="10">
        <f t="shared" ca="1" si="162"/>
        <v>-2.3530964958769185</v>
      </c>
      <c r="J762" s="10">
        <f t="shared" ca="1" si="162"/>
        <v>84.368864046891062</v>
      </c>
      <c r="K762" s="10">
        <f t="shared" ca="1" si="162"/>
        <v>-2.3435341659193685</v>
      </c>
      <c r="L762" s="10">
        <f t="shared" ca="1" si="162"/>
        <v>83.958084440415831</v>
      </c>
      <c r="M762" s="10">
        <f t="shared" ca="1" si="162"/>
        <v>-2.3323948619182877</v>
      </c>
      <c r="N762" s="10">
        <f t="shared" ca="1" si="162"/>
        <v>83.57816703922839</v>
      </c>
      <c r="O762" s="10">
        <f t="shared" ca="1" si="162"/>
        <v>-2.3215707855505423</v>
      </c>
      <c r="P762" s="10">
        <f t="shared" ca="1" si="163"/>
        <v>83.463929278492245</v>
      </c>
      <c r="Q762" s="10">
        <f t="shared" ca="1" si="163"/>
        <v>-2.3183975758795614</v>
      </c>
      <c r="R762" s="10">
        <f t="shared" ca="1" si="163"/>
        <v>83.391050206179415</v>
      </c>
      <c r="S762" s="10">
        <f t="shared" ca="1" si="163"/>
        <v>-2.316373196413569</v>
      </c>
      <c r="T762" s="10">
        <f t="shared" ca="1" si="163"/>
        <v>81.904968496279878</v>
      </c>
      <c r="U762" s="10">
        <f t="shared" ca="1" si="163"/>
        <v>-2.2750939484369481</v>
      </c>
      <c r="V762" s="10">
        <f t="shared" ca="1" si="163"/>
        <v>81.555156540733577</v>
      </c>
      <c r="W762" s="10">
        <f t="shared" ca="1" si="163"/>
        <v>-2.2653771378726359</v>
      </c>
      <c r="X762" s="10">
        <f t="shared" ca="1" si="163"/>
        <v>81.871047962387379</v>
      </c>
      <c r="Y762" s="10">
        <f t="shared" ca="1" si="163"/>
        <v>-2.2744160122287829</v>
      </c>
      <c r="Z762" s="10">
        <f t="shared" ca="1" si="163"/>
        <v>81.664711512845045</v>
      </c>
      <c r="AA762" s="10">
        <f t="shared" ca="1" si="163"/>
        <v>-2.2684202726011877</v>
      </c>
      <c r="AB762" s="10">
        <f t="shared" ca="1" si="163"/>
        <v>81.762569858619727</v>
      </c>
      <c r="AC762" s="10">
        <f t="shared" ca="1" si="163"/>
        <v>-2.2711385073354595</v>
      </c>
      <c r="AD762" s="11">
        <f t="shared" ca="1" si="153"/>
        <v>-27.700362789010548</v>
      </c>
    </row>
    <row r="763" spans="1:30" x14ac:dyDescent="0.25">
      <c r="A763">
        <v>1007289</v>
      </c>
      <c r="B763" s="2">
        <v>102</v>
      </c>
      <c r="C763" s="2">
        <v>1585</v>
      </c>
      <c r="D763" s="2">
        <v>6920</v>
      </c>
      <c r="E763">
        <v>36</v>
      </c>
      <c r="F763" s="10">
        <f t="shared" ca="1" si="162"/>
        <v>4.072874295273194</v>
      </c>
      <c r="G763" s="10">
        <f t="shared" ca="1" si="162"/>
        <v>-0.11329541886898559</v>
      </c>
      <c r="H763" s="10">
        <f t="shared" ca="1" si="162"/>
        <v>4.0600143723747371</v>
      </c>
      <c r="I763" s="10">
        <f t="shared" ca="1" si="162"/>
        <v>-0.11266423664163748</v>
      </c>
      <c r="J763" s="10">
        <f t="shared" ca="1" si="162"/>
        <v>4.0435156027199151</v>
      </c>
      <c r="K763" s="10">
        <f t="shared" ca="1" si="162"/>
        <v>-0.11247874613883779</v>
      </c>
      <c r="L763" s="10">
        <f t="shared" ca="1" si="162"/>
        <v>4.0238283191843847</v>
      </c>
      <c r="M763" s="10">
        <f t="shared" ca="1" si="162"/>
        <v>-0.11166008402397566</v>
      </c>
      <c r="N763" s="10">
        <f t="shared" ca="1" si="162"/>
        <v>4.0056201572421735</v>
      </c>
      <c r="O763" s="10">
        <f t="shared" ca="1" si="162"/>
        <v>-0.11142460597703359</v>
      </c>
      <c r="P763" s="10">
        <f t="shared" ca="1" si="163"/>
        <v>4.000145125983015</v>
      </c>
      <c r="Q763" s="10">
        <f t="shared" ca="1" si="163"/>
        <v>-0.11100288219202549</v>
      </c>
      <c r="R763" s="10">
        <f t="shared" ca="1" si="163"/>
        <v>3.9966522774145563</v>
      </c>
      <c r="S763" s="10">
        <f t="shared" ca="1" si="163"/>
        <v>-0.11090595664408953</v>
      </c>
      <c r="T763" s="10">
        <f t="shared" ca="1" si="163"/>
        <v>3.9254293843629711</v>
      </c>
      <c r="U763" s="10">
        <f t="shared" ca="1" si="163"/>
        <v>-0.10919393384130849</v>
      </c>
      <c r="V763" s="10">
        <f t="shared" ca="1" si="163"/>
        <v>3.9086640750720538</v>
      </c>
      <c r="W763" s="10">
        <f t="shared" ca="1" si="163"/>
        <v>-0.1084643092159821</v>
      </c>
      <c r="X763" s="10">
        <f t="shared" ca="1" si="163"/>
        <v>3.9238036873763349</v>
      </c>
      <c r="Y763" s="10">
        <f t="shared" ca="1" si="163"/>
        <v>-0.10914871171862506</v>
      </c>
      <c r="Z763" s="10">
        <f t="shared" ca="1" si="163"/>
        <v>3.9139146760383308</v>
      </c>
      <c r="AA763" s="10">
        <f t="shared" ca="1" si="163"/>
        <v>-0.1086100118897954</v>
      </c>
      <c r="AB763" s="10">
        <f t="shared" ca="1" si="163"/>
        <v>3.918604697084203</v>
      </c>
      <c r="AC763" s="10">
        <f t="shared" ca="1" si="163"/>
        <v>-0.10874015863128522</v>
      </c>
      <c r="AD763" s="11">
        <f t="shared" ca="1" si="153"/>
        <v>-1.3275890557835817</v>
      </c>
    </row>
    <row r="764" spans="1:30" x14ac:dyDescent="0.25">
      <c r="A764">
        <v>1007291</v>
      </c>
      <c r="B764" s="2">
        <v>102</v>
      </c>
      <c r="C764" s="2">
        <v>1585</v>
      </c>
      <c r="D764" s="2">
        <v>6920</v>
      </c>
      <c r="E764">
        <v>36</v>
      </c>
      <c r="F764" s="10">
        <f t="shared" ca="1" si="162"/>
        <v>4.2830057501246293</v>
      </c>
      <c r="G764" s="10">
        <f t="shared" ca="1" si="162"/>
        <v>-0.119056202879273</v>
      </c>
      <c r="H764" s="10">
        <f t="shared" ca="1" si="162"/>
        <v>4.269482346324966</v>
      </c>
      <c r="I764" s="10">
        <f t="shared" ca="1" si="162"/>
        <v>-0.11868028811279288</v>
      </c>
      <c r="J764" s="10">
        <f t="shared" ca="1" si="162"/>
        <v>4.2521323570597449</v>
      </c>
      <c r="K764" s="10">
        <f t="shared" ca="1" si="162"/>
        <v>-0.11792565878478636</v>
      </c>
      <c r="L764" s="10">
        <f t="shared" ca="1" si="162"/>
        <v>4.231429349190126</v>
      </c>
      <c r="M764" s="10">
        <f t="shared" ca="1" si="162"/>
        <v>-0.11762251569515882</v>
      </c>
      <c r="N764" s="10">
        <f t="shared" ca="1" si="162"/>
        <v>4.2122817751075674</v>
      </c>
      <c r="O764" s="10">
        <f t="shared" ca="1" si="162"/>
        <v>-0.11709026390806919</v>
      </c>
      <c r="P764" s="10">
        <f t="shared" ca="1" si="163"/>
        <v>4.2065242710293536</v>
      </c>
      <c r="Q764" s="10">
        <f t="shared" ca="1" si="163"/>
        <v>-0.11666079609016271</v>
      </c>
      <c r="R764" s="10">
        <f t="shared" ca="1" si="163"/>
        <v>4.2028512162237135</v>
      </c>
      <c r="S764" s="10">
        <f t="shared" ca="1" si="163"/>
        <v>-0.11709730859266733</v>
      </c>
      <c r="T764" s="10">
        <f t="shared" ca="1" si="163"/>
        <v>4.1279537265480615</v>
      </c>
      <c r="U764" s="10">
        <f t="shared" ca="1" si="163"/>
        <v>-0.11448177567381737</v>
      </c>
      <c r="V764" s="10">
        <f t="shared" ca="1" si="163"/>
        <v>4.1103234460901179</v>
      </c>
      <c r="W764" s="10">
        <f t="shared" ca="1" si="163"/>
        <v>-0.11425609271780639</v>
      </c>
      <c r="X764" s="10">
        <f t="shared" ca="1" si="163"/>
        <v>4.1262441551159643</v>
      </c>
      <c r="Y764" s="10">
        <f t="shared" ca="1" si="163"/>
        <v>-0.11469864621279244</v>
      </c>
      <c r="Z764" s="10">
        <f t="shared" ca="1" si="163"/>
        <v>4.1158449408625621</v>
      </c>
      <c r="AA764" s="10">
        <f t="shared" ca="1" si="163"/>
        <v>-0.11414595909777041</v>
      </c>
      <c r="AB764" s="10">
        <f t="shared" ca="1" si="163"/>
        <v>4.120776933762758</v>
      </c>
      <c r="AC764" s="10">
        <f t="shared" ca="1" si="163"/>
        <v>-0.11454667195625676</v>
      </c>
      <c r="AD764" s="11">
        <f t="shared" ca="1" si="153"/>
        <v>-1.3962621797213535</v>
      </c>
    </row>
    <row r="765" spans="1:30" x14ac:dyDescent="0.25">
      <c r="A765">
        <v>1007306</v>
      </c>
      <c r="B765" s="2">
        <v>102</v>
      </c>
      <c r="C765" s="2">
        <v>1585</v>
      </c>
      <c r="D765" s="2">
        <v>6920</v>
      </c>
      <c r="E765">
        <v>36</v>
      </c>
      <c r="F765" s="10">
        <f t="shared" ca="1" si="162"/>
        <v>36.700034668204282</v>
      </c>
      <c r="G765" s="10">
        <f t="shared" ca="1" si="162"/>
        <v>-1.0196587698208703</v>
      </c>
      <c r="H765" s="10">
        <f t="shared" ca="1" si="162"/>
        <v>36.584155909866084</v>
      </c>
      <c r="I765" s="10">
        <f t="shared" ca="1" si="162"/>
        <v>-1.0161657848551573</v>
      </c>
      <c r="J765" s="10">
        <f t="shared" ca="1" si="162"/>
        <v>36.435488071279117</v>
      </c>
      <c r="K765" s="10">
        <f t="shared" ca="1" si="162"/>
        <v>-1.0120363696172427</v>
      </c>
      <c r="L765" s="10">
        <f t="shared" ca="1" si="162"/>
        <v>36.258089031707662</v>
      </c>
      <c r="M765" s="10">
        <f t="shared" ca="1" si="162"/>
        <v>-1.00710891318712</v>
      </c>
      <c r="N765" s="10">
        <f t="shared" ca="1" si="162"/>
        <v>36.094018125984164</v>
      </c>
      <c r="O765" s="10">
        <f t="shared" ca="1" si="162"/>
        <v>-1.002551660558491</v>
      </c>
      <c r="P765" s="10">
        <f t="shared" ca="1" si="163"/>
        <v>36.044683473732853</v>
      </c>
      <c r="Q765" s="10">
        <f t="shared" ca="1" si="163"/>
        <v>-1.0014507599702882</v>
      </c>
      <c r="R765" s="10">
        <f t="shared" ca="1" si="163"/>
        <v>36.01320996037105</v>
      </c>
      <c r="S765" s="10">
        <f t="shared" ca="1" si="163"/>
        <v>-1.0000379343028947</v>
      </c>
      <c r="T765" s="10">
        <f t="shared" ca="1" si="163"/>
        <v>35.371431586018431</v>
      </c>
      <c r="U765" s="10">
        <f t="shared" ca="1" si="163"/>
        <v>-0.98248101248015085</v>
      </c>
      <c r="V765" s="10">
        <f t="shared" ca="1" si="163"/>
        <v>35.220362000366379</v>
      </c>
      <c r="W765" s="10">
        <f t="shared" ca="1" si="163"/>
        <v>-0.97854814892185793</v>
      </c>
      <c r="X765" s="10">
        <f t="shared" ca="1" si="163"/>
        <v>35.356782684175627</v>
      </c>
      <c r="Y765" s="10">
        <f t="shared" ca="1" si="163"/>
        <v>-0.98207412287266516</v>
      </c>
      <c r="Z765" s="10">
        <f t="shared" ca="1" si="163"/>
        <v>35.267674346272784</v>
      </c>
      <c r="AA765" s="10">
        <f t="shared" ca="1" si="163"/>
        <v>-0.97959903927786318</v>
      </c>
      <c r="AB765" s="10">
        <f t="shared" ca="1" si="163"/>
        <v>35.309935393999666</v>
      </c>
      <c r="AC765" s="10">
        <f t="shared" ca="1" si="163"/>
        <v>-0.98077288707246568</v>
      </c>
      <c r="AD765" s="11">
        <f t="shared" ca="1" si="153"/>
        <v>-11.962485402937068</v>
      </c>
    </row>
    <row r="766" spans="1:30" x14ac:dyDescent="0.25">
      <c r="A766">
        <v>1007307</v>
      </c>
      <c r="B766" s="2">
        <v>102</v>
      </c>
      <c r="C766" s="2">
        <v>1585</v>
      </c>
      <c r="D766" s="2">
        <v>6920</v>
      </c>
      <c r="E766">
        <v>36</v>
      </c>
      <c r="F766" s="10">
        <f t="shared" ca="1" si="162"/>
        <v>37.012488620000347</v>
      </c>
      <c r="G766" s="10">
        <f t="shared" ca="1" si="162"/>
        <v>-1.0281627843122469</v>
      </c>
      <c r="H766" s="10">
        <f t="shared" ca="1" si="162"/>
        <v>36.895623301940908</v>
      </c>
      <c r="I766" s="10">
        <f t="shared" ca="1" si="162"/>
        <v>-1.024916405176838</v>
      </c>
      <c r="J766" s="10">
        <f t="shared" ca="1" si="162"/>
        <v>36.745689746465892</v>
      </c>
      <c r="K766" s="10">
        <f t="shared" ca="1" si="162"/>
        <v>-1.0207514298507603</v>
      </c>
      <c r="L766" s="10">
        <f t="shared" ca="1" si="162"/>
        <v>36.566780380502102</v>
      </c>
      <c r="M766" s="10">
        <f t="shared" ca="1" si="162"/>
        <v>-1.0157815410724775</v>
      </c>
      <c r="N766" s="10">
        <f t="shared" ca="1" si="162"/>
        <v>36.401312620434148</v>
      </c>
      <c r="O766" s="10">
        <f t="shared" ca="1" si="162"/>
        <v>-1.0109152508376389</v>
      </c>
      <c r="P766" s="10">
        <f t="shared" ca="1" si="163"/>
        <v>36.351557946588969</v>
      </c>
      <c r="Q766" s="10">
        <f t="shared" ca="1" si="163"/>
        <v>-1.009802918581824</v>
      </c>
      <c r="R766" s="10">
        <f t="shared" ca="1" si="163"/>
        <v>36.319816476433232</v>
      </c>
      <c r="S766" s="10">
        <f t="shared" ca="1" si="163"/>
        <v>-1.0091903676181837</v>
      </c>
      <c r="T766" s="10">
        <f t="shared" ca="1" si="163"/>
        <v>35.672574178379818</v>
      </c>
      <c r="U766" s="10">
        <f t="shared" ca="1" si="163"/>
        <v>-0.99094155941216511</v>
      </c>
      <c r="V766" s="10">
        <f t="shared" ca="1" si="163"/>
        <v>35.520218428029011</v>
      </c>
      <c r="W766" s="10">
        <f t="shared" ca="1" si="163"/>
        <v>-0.98670929840170118</v>
      </c>
      <c r="X766" s="10">
        <f t="shared" ca="1" si="163"/>
        <v>35.657800559835472</v>
      </c>
      <c r="Y766" s="10">
        <f t="shared" ca="1" si="163"/>
        <v>-0.99026688331643609</v>
      </c>
      <c r="Z766" s="10">
        <f t="shared" ca="1" si="163"/>
        <v>35.567933578172003</v>
      </c>
      <c r="AA766" s="10">
        <f t="shared" ca="1" si="163"/>
        <v>-0.98803476835668225</v>
      </c>
      <c r="AB766" s="10">
        <f t="shared" ca="1" si="163"/>
        <v>35.610554424778876</v>
      </c>
      <c r="AC766" s="10">
        <f t="shared" ca="1" si="163"/>
        <v>-0.98921872463606064</v>
      </c>
      <c r="AD766" s="11">
        <f t="shared" ca="1" si="153"/>
        <v>-12.064691931573014</v>
      </c>
    </row>
    <row r="767" spans="1:30" x14ac:dyDescent="0.25">
      <c r="A767">
        <v>1007308</v>
      </c>
      <c r="B767" s="2">
        <v>102</v>
      </c>
      <c r="C767" s="2">
        <v>1585</v>
      </c>
      <c r="D767" s="2">
        <v>6920</v>
      </c>
      <c r="E767">
        <v>36</v>
      </c>
      <c r="F767" s="10">
        <f t="shared" ca="1" si="162"/>
        <v>73.640924972648207</v>
      </c>
      <c r="G767" s="10">
        <f t="shared" ca="1" si="162"/>
        <v>-2.0456269697482456</v>
      </c>
      <c r="H767" s="10">
        <f t="shared" ca="1" si="162"/>
        <v>73.408406964808293</v>
      </c>
      <c r="I767" s="10">
        <f t="shared" ca="1" si="162"/>
        <v>-2.0391679918366279</v>
      </c>
      <c r="J767" s="10">
        <f t="shared" ca="1" si="162"/>
        <v>73.11009560771538</v>
      </c>
      <c r="K767" s="10">
        <f t="shared" ca="1" si="162"/>
        <v>-2.0306090344096237</v>
      </c>
      <c r="L767" s="10">
        <f t="shared" ca="1" si="162"/>
        <v>72.754133291019826</v>
      </c>
      <c r="M767" s="10">
        <f t="shared" ca="1" si="162"/>
        <v>-2.0209933169096757</v>
      </c>
      <c r="N767" s="10">
        <f t="shared" ca="1" si="162"/>
        <v>72.42491471213259</v>
      </c>
      <c r="O767" s="10">
        <f t="shared" ca="1" si="162"/>
        <v>-2.0118481519872624</v>
      </c>
      <c r="P767" s="10">
        <f t="shared" ca="1" si="163"/>
        <v>72.325921633302116</v>
      </c>
      <c r="Q767" s="10">
        <f t="shared" ca="1" si="163"/>
        <v>-2.0090982827813932</v>
      </c>
      <c r="R767" s="10">
        <f t="shared" ca="1" si="163"/>
        <v>72.262768051648692</v>
      </c>
      <c r="S767" s="10">
        <f t="shared" ca="1" si="163"/>
        <v>-2.007343977414989</v>
      </c>
      <c r="T767" s="10">
        <f t="shared" ca="1" si="163"/>
        <v>70.974999428484011</v>
      </c>
      <c r="U767" s="10">
        <f t="shared" ca="1" si="163"/>
        <v>-1.9715718272509377</v>
      </c>
      <c r="V767" s="10">
        <f t="shared" ca="1" si="163"/>
        <v>70.671868815032838</v>
      </c>
      <c r="W767" s="10">
        <f t="shared" ca="1" si="163"/>
        <v>-1.9628880813455403</v>
      </c>
      <c r="X767" s="10">
        <f t="shared" ca="1" si="163"/>
        <v>70.94560548672645</v>
      </c>
      <c r="Y767" s="10">
        <f t="shared" ca="1" si="163"/>
        <v>-1.9707553106193392</v>
      </c>
      <c r="Z767" s="10">
        <f t="shared" ca="1" si="163"/>
        <v>70.766804009145673</v>
      </c>
      <c r="AA767" s="10">
        <f t="shared" ca="1" si="163"/>
        <v>-1.9657884918985538</v>
      </c>
      <c r="AB767" s="10">
        <f t="shared" ca="1" si="163"/>
        <v>70.851603456150471</v>
      </c>
      <c r="AC767" s="10">
        <f t="shared" ca="1" si="163"/>
        <v>-1.9681440847414899</v>
      </c>
      <c r="AD767" s="11">
        <f t="shared" ca="1" si="153"/>
        <v>-24.003835520943674</v>
      </c>
    </row>
    <row r="768" spans="1:30" x14ac:dyDescent="0.25">
      <c r="A768">
        <v>1007309</v>
      </c>
      <c r="B768" s="2">
        <v>102</v>
      </c>
      <c r="C768" s="2">
        <v>1585</v>
      </c>
      <c r="D768" s="2">
        <v>6920</v>
      </c>
      <c r="E768">
        <v>36</v>
      </c>
      <c r="F768" s="10">
        <f t="shared" ca="1" si="162"/>
        <v>13.836305900517907</v>
      </c>
      <c r="G768" s="10">
        <f t="shared" ca="1" si="162"/>
        <v>-0.38432659040060246</v>
      </c>
      <c r="H768" s="10">
        <f t="shared" ca="1" si="162"/>
        <v>13.792618368278911</v>
      </c>
      <c r="I768" s="10">
        <f t="shared" ca="1" si="162"/>
        <v>-0.38311309595857795</v>
      </c>
      <c r="J768" s="10">
        <f t="shared" ca="1" si="162"/>
        <v>13.736569001817678</v>
      </c>
      <c r="K768" s="10">
        <f t="shared" ca="1" si="162"/>
        <v>-0.38155623084869672</v>
      </c>
      <c r="L768" s="10">
        <f t="shared" ca="1" si="162"/>
        <v>13.66968766505166</v>
      </c>
      <c r="M768" s="10">
        <f t="shared" ca="1" si="162"/>
        <v>-0.37996950922721812</v>
      </c>
      <c r="N768" s="10">
        <f t="shared" ca="1" si="162"/>
        <v>13.607831177408281</v>
      </c>
      <c r="O768" s="10">
        <f t="shared" ca="1" si="162"/>
        <v>-0.37798032197051828</v>
      </c>
      <c r="P768" s="10">
        <f t="shared" ca="1" si="163"/>
        <v>13.589231485440246</v>
      </c>
      <c r="Q768" s="10">
        <f t="shared" ca="1" si="163"/>
        <v>-0.3774636843471546</v>
      </c>
      <c r="R768" s="10">
        <f t="shared" ca="1" si="163"/>
        <v>13.57736563401599</v>
      </c>
      <c r="S768" s="10">
        <f t="shared" ca="1" si="163"/>
        <v>-0.37686490121777994</v>
      </c>
      <c r="T768" s="10">
        <f t="shared" ca="1" si="163"/>
        <v>13.335408317404159</v>
      </c>
      <c r="U768" s="10">
        <f t="shared" ca="1" si="163"/>
        <v>-0.37041332036724745</v>
      </c>
      <c r="V768" s="10">
        <f t="shared" ca="1" si="163"/>
        <v>13.278453466591516</v>
      </c>
      <c r="W768" s="10">
        <f t="shared" ca="1" si="163"/>
        <v>-0.36883130391162844</v>
      </c>
      <c r="X768" s="10">
        <f t="shared" ca="1" si="163"/>
        <v>13.329885524610196</v>
      </c>
      <c r="Y768" s="10">
        <f t="shared" ca="1" si="163"/>
        <v>-0.37025991553945209</v>
      </c>
      <c r="Z768" s="10">
        <f t="shared" ca="1" si="163"/>
        <v>13.296290727421116</v>
      </c>
      <c r="AA768" s="10">
        <f t="shared" ca="1" si="163"/>
        <v>-0.36932676373204698</v>
      </c>
      <c r="AB768" s="10">
        <f t="shared" ca="1" si="163"/>
        <v>13.312223594768845</v>
      </c>
      <c r="AC768" s="10">
        <f t="shared" ca="1" si="163"/>
        <v>-0.36976932583114225</v>
      </c>
      <c r="AD768" s="11">
        <f t="shared" ca="1" si="153"/>
        <v>-4.5098749633520656</v>
      </c>
    </row>
    <row r="769" spans="1:30" x14ac:dyDescent="0.25">
      <c r="A769">
        <v>1007449</v>
      </c>
      <c r="B769" s="2">
        <v>102</v>
      </c>
      <c r="C769" s="2">
        <v>1585</v>
      </c>
      <c r="D769" s="2">
        <v>6920</v>
      </c>
      <c r="E769">
        <v>36</v>
      </c>
      <c r="F769" s="10">
        <f t="shared" ca="1" si="162"/>
        <v>48.385647871548223</v>
      </c>
      <c r="G769" s="10">
        <f t="shared" ca="1" si="162"/>
        <v>-1.3439086126856186</v>
      </c>
      <c r="H769" s="10">
        <f t="shared" ca="1" si="162"/>
        <v>48.232872299333259</v>
      </c>
      <c r="I769" s="10">
        <f t="shared" ca="1" si="162"/>
        <v>-1.339938736757339</v>
      </c>
      <c r="J769" s="10">
        <f t="shared" ca="1" si="162"/>
        <v>48.036867315884955</v>
      </c>
      <c r="K769" s="10">
        <f t="shared" ca="1" si="162"/>
        <v>-1.3342212526251003</v>
      </c>
      <c r="L769" s="10">
        <f t="shared" ca="1" si="162"/>
        <v>47.802982864846783</v>
      </c>
      <c r="M769" s="10">
        <f t="shared" ca="1" si="162"/>
        <v>-1.3279961449453415</v>
      </c>
      <c r="N769" s="10">
        <f t="shared" ca="1" si="162"/>
        <v>47.586670342472488</v>
      </c>
      <c r="O769" s="10">
        <f t="shared" ca="1" si="162"/>
        <v>-1.3217170573401635</v>
      </c>
      <c r="P769" s="10">
        <f t="shared" ca="1" si="163"/>
        <v>47.521627103868539</v>
      </c>
      <c r="Q769" s="10">
        <f t="shared" ca="1" si="163"/>
        <v>-1.3201799095653517</v>
      </c>
      <c r="R769" s="10">
        <f t="shared" ca="1" si="163"/>
        <v>47.480132147567474</v>
      </c>
      <c r="S769" s="10">
        <f t="shared" ca="1" si="163"/>
        <v>-1.3187579650470744</v>
      </c>
      <c r="T769" s="10">
        <f t="shared" ca="1" si="163"/>
        <v>46.634005905079114</v>
      </c>
      <c r="U769" s="10">
        <f t="shared" ca="1" si="163"/>
        <v>-1.295521248964677</v>
      </c>
      <c r="V769" s="10">
        <f t="shared" ca="1" si="163"/>
        <v>46.434834437216878</v>
      </c>
      <c r="W769" s="10">
        <f t="shared" ca="1" si="163"/>
        <v>-1.2897248807016901</v>
      </c>
      <c r="X769" s="10">
        <f t="shared" ca="1" si="163"/>
        <v>46.614692664296676</v>
      </c>
      <c r="Y769" s="10">
        <f t="shared" ca="1" si="163"/>
        <v>-1.2949847153057212</v>
      </c>
      <c r="Z769" s="10">
        <f t="shared" ca="1" si="163"/>
        <v>46.497211449383229</v>
      </c>
      <c r="AA769" s="10">
        <f t="shared" ca="1" si="163"/>
        <v>-1.2914573986604554</v>
      </c>
      <c r="AB769" s="10">
        <f t="shared" ca="1" si="163"/>
        <v>46.55292878568774</v>
      </c>
      <c r="AC769" s="10">
        <f t="shared" ca="1" si="163"/>
        <v>-1.2932688769254796</v>
      </c>
      <c r="AD769" s="11">
        <f t="shared" ca="1" si="153"/>
        <v>-15.771676799524013</v>
      </c>
    </row>
    <row r="770" spans="1:30" x14ac:dyDescent="0.25">
      <c r="A770">
        <v>1007450</v>
      </c>
      <c r="B770" s="2">
        <v>102</v>
      </c>
      <c r="C770" s="2">
        <v>1585</v>
      </c>
      <c r="D770" s="2">
        <v>6920</v>
      </c>
      <c r="E770">
        <v>36</v>
      </c>
      <c r="F770" s="10">
        <f t="shared" ref="F770:O779" ca="1" si="164">IFERROR(INDEX((INDIRECT("'"&amp;F$2&amp;F$3)),MATCH($A770,INDIRECT("'"&amp;F$2&amp;$A$1),0))*INDEX(F$4:F$8,MATCH($B770,$E$4:$E$8,0)),0)</f>
        <v>6.9678054219666691E-2</v>
      </c>
      <c r="G770" s="10">
        <f t="shared" ca="1" si="164"/>
        <v>-1.9202613367624679E-3</v>
      </c>
      <c r="H770" s="10">
        <f t="shared" ca="1" si="164"/>
        <v>6.9458048803339612E-2</v>
      </c>
      <c r="I770" s="10">
        <f t="shared" ca="1" si="164"/>
        <v>-1.9141981953676272E-3</v>
      </c>
      <c r="J770" s="10">
        <f t="shared" ca="1" si="164"/>
        <v>6.9175790603546727E-2</v>
      </c>
      <c r="K770" s="10">
        <f t="shared" ca="1" si="164"/>
        <v>-1.9064194260819966E-3</v>
      </c>
      <c r="L770" s="10">
        <f t="shared" ca="1" si="164"/>
        <v>6.8838983840023821E-2</v>
      </c>
      <c r="M770" s="10">
        <f t="shared" ca="1" si="164"/>
        <v>-2.1681569713393333E-3</v>
      </c>
      <c r="N770" s="10">
        <f t="shared" ca="1" si="164"/>
        <v>6.8527481642049706E-2</v>
      </c>
      <c r="O770" s="10">
        <f t="shared" ca="1" si="164"/>
        <v>-1.8885526436785355E-3</v>
      </c>
      <c r="P770" s="10">
        <f t="shared" ref="P770:AC779" ca="1" si="165">IFERROR(INDEX((INDIRECT("'"&amp;P$2&amp;P$3)),MATCH($A770,INDIRECT("'"&amp;P$2&amp;$A$1),0))*INDEX(P$4:P$8,MATCH($B770,$E$4:$E$8,0)),0)</f>
        <v>6.8433815720326391E-2</v>
      </c>
      <c r="Q770" s="10">
        <f t="shared" ca="1" si="165"/>
        <v>-1.885971299379074E-3</v>
      </c>
      <c r="R770" s="10">
        <f t="shared" ca="1" si="165"/>
        <v>6.8374060649511501E-2</v>
      </c>
      <c r="S770" s="10">
        <f t="shared" ca="1" si="165"/>
        <v>-1.6151352909333427E-3</v>
      </c>
      <c r="T770" s="10">
        <f t="shared" ca="1" si="165"/>
        <v>6.7155591272862844E-2</v>
      </c>
      <c r="U770" s="10">
        <f t="shared" ca="1" si="165"/>
        <v>-1.85074464137811E-3</v>
      </c>
      <c r="V770" s="10">
        <f t="shared" ca="1" si="165"/>
        <v>6.6868773157425856E-2</v>
      </c>
      <c r="W770" s="10">
        <f t="shared" ca="1" si="165"/>
        <v>-1.8428402051259096E-3</v>
      </c>
      <c r="X770" s="10">
        <f t="shared" ca="1" si="165"/>
        <v>6.7127779119929218E-2</v>
      </c>
      <c r="Y770" s="10">
        <f t="shared" ca="1" si="165"/>
        <v>-1.8499781647224589E-3</v>
      </c>
      <c r="Z770" s="10">
        <f t="shared" ca="1" si="165"/>
        <v>6.6958599563126289E-2</v>
      </c>
      <c r="AA770" s="10">
        <f t="shared" ca="1" si="165"/>
        <v>-1.8453157359916695E-3</v>
      </c>
      <c r="AB770" s="10">
        <f t="shared" ca="1" si="165"/>
        <v>6.7038835661035065E-2</v>
      </c>
      <c r="AC770" s="10">
        <f t="shared" ca="1" si="165"/>
        <v>-1.8475269670363997E-3</v>
      </c>
      <c r="AD770" s="11">
        <f t="shared" ca="1" si="153"/>
        <v>-2.2535100877796928E-2</v>
      </c>
    </row>
    <row r="771" spans="1:30" x14ac:dyDescent="0.25">
      <c r="A771">
        <v>1007451</v>
      </c>
      <c r="B771" s="2">
        <v>102</v>
      </c>
      <c r="C771" s="2">
        <v>1585</v>
      </c>
      <c r="D771" s="2">
        <v>6920</v>
      </c>
      <c r="E771">
        <v>36</v>
      </c>
      <c r="F771" s="10">
        <f t="shared" ca="1" si="164"/>
        <v>20.626075664261883</v>
      </c>
      <c r="G771" s="10">
        <f t="shared" ca="1" si="164"/>
        <v>-0.57306084749954211</v>
      </c>
      <c r="H771" s="10">
        <f t="shared" ca="1" si="164"/>
        <v>20.560949730213789</v>
      </c>
      <c r="I771" s="10">
        <f t="shared" ca="1" si="164"/>
        <v>-0.57125143287471047</v>
      </c>
      <c r="J771" s="10">
        <f t="shared" ca="1" si="164"/>
        <v>20.477395746811318</v>
      </c>
      <c r="K771" s="10">
        <f t="shared" ca="1" si="164"/>
        <v>-0.56865768023702978</v>
      </c>
      <c r="L771" s="10">
        <f t="shared" ca="1" si="164"/>
        <v>20.377694314754141</v>
      </c>
      <c r="M771" s="10">
        <f t="shared" ca="1" si="164"/>
        <v>-0.56615998914098342</v>
      </c>
      <c r="N771" s="10">
        <f t="shared" ca="1" si="164"/>
        <v>20.28548353222077</v>
      </c>
      <c r="O771" s="10">
        <f t="shared" ca="1" si="164"/>
        <v>-0.56332827428582599</v>
      </c>
      <c r="P771" s="10">
        <f t="shared" ca="1" si="165"/>
        <v>20.25775657557331</v>
      </c>
      <c r="Q771" s="10">
        <f t="shared" ca="1" si="165"/>
        <v>-0.56282772062898356</v>
      </c>
      <c r="R771" s="10">
        <f t="shared" ca="1" si="165"/>
        <v>20.240067898331183</v>
      </c>
      <c r="S771" s="10">
        <f t="shared" ca="1" si="165"/>
        <v>-0.56233627045995882</v>
      </c>
      <c r="T771" s="10">
        <f t="shared" ca="1" si="165"/>
        <v>19.87937697722553</v>
      </c>
      <c r="U771" s="10">
        <f t="shared" ca="1" si="165"/>
        <v>-0.55205068731392759</v>
      </c>
      <c r="V771" s="10">
        <f t="shared" ca="1" si="165"/>
        <v>19.794473169030287</v>
      </c>
      <c r="W771" s="10">
        <f t="shared" ca="1" si="165"/>
        <v>-0.54995616978686068</v>
      </c>
      <c r="X771" s="10">
        <f t="shared" ca="1" si="165"/>
        <v>19.87114403247385</v>
      </c>
      <c r="Y771" s="10">
        <f t="shared" ca="1" si="165"/>
        <v>-0.55182205827721342</v>
      </c>
      <c r="Z771" s="10">
        <f t="shared" ca="1" si="165"/>
        <v>19.821063553353945</v>
      </c>
      <c r="AA771" s="10">
        <f t="shared" ca="1" si="165"/>
        <v>-0.55069493892665677</v>
      </c>
      <c r="AB771" s="10">
        <f t="shared" ca="1" si="165"/>
        <v>19.844815017785692</v>
      </c>
      <c r="AC771" s="10">
        <f t="shared" ca="1" si="165"/>
        <v>-0.5510909010245717</v>
      </c>
      <c r="AD771" s="11">
        <f t="shared" ca="1" si="153"/>
        <v>-6.7232369704562647</v>
      </c>
    </row>
    <row r="772" spans="1:30" x14ac:dyDescent="0.25">
      <c r="A772">
        <v>1007453</v>
      </c>
      <c r="B772" s="2">
        <v>102</v>
      </c>
      <c r="C772" s="2">
        <v>1585</v>
      </c>
      <c r="D772" s="2">
        <v>6920</v>
      </c>
      <c r="E772">
        <v>36</v>
      </c>
      <c r="F772" s="10">
        <f t="shared" ca="1" si="164"/>
        <v>10.090150355542441</v>
      </c>
      <c r="G772" s="10">
        <f t="shared" ca="1" si="164"/>
        <v>-0.28035815516732032</v>
      </c>
      <c r="H772" s="10">
        <f t="shared" ca="1" si="164"/>
        <v>10.058291146001723</v>
      </c>
      <c r="I772" s="10">
        <f t="shared" ca="1" si="164"/>
        <v>-0.27947293652367355</v>
      </c>
      <c r="J772" s="10">
        <f t="shared" ca="1" si="164"/>
        <v>10.017417047163999</v>
      </c>
      <c r="K772" s="10">
        <f t="shared" ca="1" si="164"/>
        <v>-0.27806489057567407</v>
      </c>
      <c r="L772" s="10">
        <f t="shared" ca="1" si="164"/>
        <v>9.9686437149754195</v>
      </c>
      <c r="M772" s="10">
        <f t="shared" ca="1" si="164"/>
        <v>-0.2769820530885998</v>
      </c>
      <c r="N772" s="10">
        <f t="shared" ca="1" si="164"/>
        <v>9.9235347628262698</v>
      </c>
      <c r="O772" s="10">
        <f t="shared" ca="1" si="164"/>
        <v>-0.27572868597706618</v>
      </c>
      <c r="P772" s="10">
        <f t="shared" ca="1" si="165"/>
        <v>9.9099709048230125</v>
      </c>
      <c r="Q772" s="10">
        <f t="shared" ca="1" si="165"/>
        <v>-0.27535180970934481</v>
      </c>
      <c r="R772" s="10">
        <f t="shared" ca="1" si="165"/>
        <v>9.9013177118517017</v>
      </c>
      <c r="S772" s="10">
        <f t="shared" ca="1" si="165"/>
        <v>-0.27484218867382382</v>
      </c>
      <c r="T772" s="10">
        <f t="shared" ca="1" si="165"/>
        <v>9.7248699141670905</v>
      </c>
      <c r="U772" s="10">
        <f t="shared" ca="1" si="165"/>
        <v>-0.26994432554957865</v>
      </c>
      <c r="V772" s="10">
        <f t="shared" ca="1" si="165"/>
        <v>9.6833354892773151</v>
      </c>
      <c r="W772" s="10">
        <f t="shared" ca="1" si="165"/>
        <v>-0.26905466994838279</v>
      </c>
      <c r="X772" s="10">
        <f t="shared" ca="1" si="165"/>
        <v>9.7208424078316398</v>
      </c>
      <c r="Y772" s="10">
        <f t="shared" ca="1" si="165"/>
        <v>-0.270096812049479</v>
      </c>
      <c r="Z772" s="10">
        <f t="shared" ca="1" si="165"/>
        <v>9.6963433430350836</v>
      </c>
      <c r="AA772" s="10">
        <f t="shared" ca="1" si="165"/>
        <v>-0.26941609745478373</v>
      </c>
      <c r="AB772" s="10">
        <f t="shared" ca="1" si="165"/>
        <v>9.7079624145046921</v>
      </c>
      <c r="AC772" s="10">
        <f t="shared" ca="1" si="165"/>
        <v>-0.26947500476345199</v>
      </c>
      <c r="AD772" s="11">
        <f t="shared" ca="1" si="153"/>
        <v>-3.2887876294811784</v>
      </c>
    </row>
    <row r="773" spans="1:30" x14ac:dyDescent="0.25">
      <c r="A773">
        <v>1007457</v>
      </c>
      <c r="B773" s="2">
        <v>102</v>
      </c>
      <c r="C773" s="2">
        <v>1585</v>
      </c>
      <c r="D773" s="2">
        <v>6920</v>
      </c>
      <c r="E773">
        <v>36</v>
      </c>
      <c r="F773" s="10">
        <f t="shared" ca="1" si="164"/>
        <v>2.9432119831606451</v>
      </c>
      <c r="G773" s="10">
        <f t="shared" ca="1" si="164"/>
        <v>-8.1473945288350419E-2</v>
      </c>
      <c r="H773" s="10">
        <f t="shared" ca="1" si="164"/>
        <v>2.9339189197284674</v>
      </c>
      <c r="I773" s="10">
        <f t="shared" ca="1" si="164"/>
        <v>-8.1490151745650413E-2</v>
      </c>
      <c r="J773" s="10">
        <f t="shared" ca="1" si="164"/>
        <v>2.921996288919106</v>
      </c>
      <c r="K773" s="10">
        <f t="shared" ca="1" si="164"/>
        <v>-8.0886652792336144E-2</v>
      </c>
      <c r="L773" s="10">
        <f t="shared" ca="1" si="164"/>
        <v>2.9077695181874632</v>
      </c>
      <c r="M773" s="10">
        <f t="shared" ca="1" si="164"/>
        <v>-8.0763847182390158E-2</v>
      </c>
      <c r="N773" s="10">
        <f t="shared" ca="1" si="164"/>
        <v>2.8946116162895725</v>
      </c>
      <c r="O773" s="10">
        <f t="shared" ca="1" si="164"/>
        <v>-8.0128590738932151E-2</v>
      </c>
      <c r="P773" s="10">
        <f t="shared" ca="1" si="165"/>
        <v>2.8906551530054405</v>
      </c>
      <c r="Q773" s="10">
        <f t="shared" ca="1" si="165"/>
        <v>-8.0288492459280561E-2</v>
      </c>
      <c r="R773" s="10">
        <f t="shared" ca="1" si="165"/>
        <v>2.8881310894039722</v>
      </c>
      <c r="S773" s="10">
        <f t="shared" ca="1" si="165"/>
        <v>-8.0218386116356025E-2</v>
      </c>
      <c r="T773" s="10">
        <f t="shared" ca="1" si="165"/>
        <v>2.8366627510493916</v>
      </c>
      <c r="U773" s="10">
        <f t="shared" ca="1" si="165"/>
        <v>-7.8788843304382392E-2</v>
      </c>
      <c r="V773" s="10">
        <f t="shared" ca="1" si="165"/>
        <v>2.8245475086851264</v>
      </c>
      <c r="W773" s="10">
        <f t="shared" ca="1" si="165"/>
        <v>-7.8452340161074427E-2</v>
      </c>
      <c r="X773" s="10">
        <f t="shared" ca="1" si="165"/>
        <v>2.8354879613296089</v>
      </c>
      <c r="Y773" s="10">
        <f t="shared" ca="1" si="165"/>
        <v>-7.8756213298184677E-2</v>
      </c>
      <c r="Z773" s="10">
        <f t="shared" ca="1" si="165"/>
        <v>2.8283417902078032</v>
      </c>
      <c r="AA773" s="10">
        <f t="shared" ca="1" si="165"/>
        <v>-7.855772704650249E-2</v>
      </c>
      <c r="AB773" s="10">
        <f t="shared" ca="1" si="165"/>
        <v>2.8317309756190761</v>
      </c>
      <c r="AC773" s="10">
        <f t="shared" ca="1" si="165"/>
        <v>-7.8651862310978149E-2</v>
      </c>
      <c r="AD773" s="11">
        <f t="shared" ca="1" si="153"/>
        <v>-0.95845705244441803</v>
      </c>
    </row>
    <row r="774" spans="1:30" x14ac:dyDescent="0.25">
      <c r="A774">
        <v>1007460</v>
      </c>
      <c r="B774" s="2">
        <v>102</v>
      </c>
      <c r="C774" s="2">
        <v>1585</v>
      </c>
      <c r="D774" s="2">
        <v>6920</v>
      </c>
      <c r="E774">
        <v>36</v>
      </c>
      <c r="F774" s="10">
        <f t="shared" ca="1" si="164"/>
        <v>73.811279585523849</v>
      </c>
      <c r="G774" s="10">
        <f t="shared" ca="1" si="164"/>
        <v>-2.0505647846142065</v>
      </c>
      <c r="H774" s="10">
        <f t="shared" ca="1" si="164"/>
        <v>73.578223690425901</v>
      </c>
      <c r="I774" s="10">
        <f t="shared" ca="1" si="164"/>
        <v>-2.0438167588825205</v>
      </c>
      <c r="J774" s="10">
        <f t="shared" ca="1" si="164"/>
        <v>73.279222245372083</v>
      </c>
      <c r="K774" s="10">
        <f t="shared" ca="1" si="164"/>
        <v>-2.0355112557909774</v>
      </c>
      <c r="L774" s="10">
        <f t="shared" ca="1" si="164"/>
        <v>72.922436475920051</v>
      </c>
      <c r="M774" s="10">
        <f t="shared" ca="1" si="164"/>
        <v>-2.025600650473772</v>
      </c>
      <c r="N774" s="10">
        <f t="shared" ca="1" si="164"/>
        <v>72.592456310950354</v>
      </c>
      <c r="O774" s="10">
        <f t="shared" ca="1" si="164"/>
        <v>-2.0164346369790533</v>
      </c>
      <c r="P774" s="10">
        <f t="shared" ca="1" si="165"/>
        <v>72.493234230004177</v>
      </c>
      <c r="Q774" s="10">
        <f t="shared" ca="1" si="165"/>
        <v>-2.0136784987941709</v>
      </c>
      <c r="R774" s="10">
        <f t="shared" ca="1" si="165"/>
        <v>72.429934554260285</v>
      </c>
      <c r="S774" s="10">
        <f t="shared" ca="1" si="165"/>
        <v>-2.0119201940726339</v>
      </c>
      <c r="T774" s="10">
        <f t="shared" ca="1" si="165"/>
        <v>71.139186917383412</v>
      </c>
      <c r="U774" s="10">
        <f t="shared" ca="1" si="165"/>
        <v>-1.9760664928085703</v>
      </c>
      <c r="V774" s="10">
        <f t="shared" ca="1" si="165"/>
        <v>70.835355067516161</v>
      </c>
      <c r="W774" s="10">
        <f t="shared" ca="1" si="165"/>
        <v>-1.967626813301578</v>
      </c>
      <c r="X774" s="10">
        <f t="shared" ca="1" si="165"/>
        <v>71.109724978196837</v>
      </c>
      <c r="Y774" s="10">
        <f t="shared" ca="1" si="165"/>
        <v>-1.9752481147336651</v>
      </c>
      <c r="Z774" s="10">
        <f t="shared" ca="1" si="165"/>
        <v>70.930509876581496</v>
      </c>
      <c r="AA774" s="10">
        <f t="shared" ca="1" si="165"/>
        <v>-1.9702699729716766</v>
      </c>
      <c r="AB774" s="10">
        <f t="shared" ca="1" si="165"/>
        <v>71.015505491368984</v>
      </c>
      <c r="AC774" s="10">
        <f t="shared" ca="1" si="165"/>
        <v>-1.9726309359471499</v>
      </c>
      <c r="AD774" s="11">
        <f t="shared" ca="1" si="153"/>
        <v>-24.059369109369975</v>
      </c>
    </row>
    <row r="775" spans="1:30" x14ac:dyDescent="0.25">
      <c r="A775">
        <v>1007465</v>
      </c>
      <c r="B775" s="2">
        <v>102</v>
      </c>
      <c r="C775" s="2">
        <v>1585</v>
      </c>
      <c r="D775" s="2">
        <v>6920</v>
      </c>
      <c r="E775">
        <v>36</v>
      </c>
      <c r="F775" s="10">
        <f t="shared" ca="1" si="164"/>
        <v>1.7567648000895493</v>
      </c>
      <c r="G775" s="10">
        <f t="shared" ca="1" si="164"/>
        <v>-4.8555179515279538E-2</v>
      </c>
      <c r="H775" s="10">
        <f t="shared" ca="1" si="164"/>
        <v>1.7512178918763264</v>
      </c>
      <c r="I775" s="10">
        <f t="shared" ca="1" si="164"/>
        <v>-4.8675325539348231E-2</v>
      </c>
      <c r="J775" s="10">
        <f t="shared" ca="1" si="164"/>
        <v>1.7441014292327295</v>
      </c>
      <c r="K775" s="10">
        <f t="shared" ca="1" si="164"/>
        <v>-4.8477522548942199E-2</v>
      </c>
      <c r="L775" s="10">
        <f t="shared" ca="1" si="164"/>
        <v>1.7356096555571363</v>
      </c>
      <c r="M775" s="10">
        <f t="shared" ca="1" si="164"/>
        <v>-4.7970472990882744E-2</v>
      </c>
      <c r="N775" s="10">
        <f t="shared" ca="1" si="164"/>
        <v>1.7277558757310487</v>
      </c>
      <c r="O775" s="10">
        <f t="shared" ca="1" si="164"/>
        <v>-4.8023195796397043E-2</v>
      </c>
      <c r="P775" s="10">
        <f t="shared" ca="1" si="165"/>
        <v>1.7253943144605128</v>
      </c>
      <c r="Q775" s="10">
        <f t="shared" ca="1" si="165"/>
        <v>-4.7688131427156576E-2</v>
      </c>
      <c r="R775" s="10">
        <f t="shared" ca="1" si="165"/>
        <v>1.723887733856188</v>
      </c>
      <c r="S775" s="10">
        <f t="shared" ca="1" si="165"/>
        <v>-4.7915680297689167E-2</v>
      </c>
      <c r="T775" s="10">
        <f t="shared" ca="1" si="165"/>
        <v>1.6931669547693453</v>
      </c>
      <c r="U775" s="10">
        <f t="shared" ca="1" si="165"/>
        <v>-4.7061792309329081E-2</v>
      </c>
      <c r="V775" s="10">
        <f t="shared" ca="1" si="165"/>
        <v>1.6859355248037609</v>
      </c>
      <c r="W775" s="10">
        <f t="shared" ca="1" si="165"/>
        <v>-4.6860793787487413E-2</v>
      </c>
      <c r="X775" s="10">
        <f t="shared" ca="1" si="165"/>
        <v>1.6924657381260897</v>
      </c>
      <c r="Y775" s="10">
        <f t="shared" ca="1" si="165"/>
        <v>-4.7042301902942521E-2</v>
      </c>
      <c r="Z775" s="10">
        <f t="shared" ca="1" si="165"/>
        <v>1.6882002818986646</v>
      </c>
      <c r="AA775" s="10">
        <f t="shared" ca="1" si="165"/>
        <v>-4.6660126467217927E-2</v>
      </c>
      <c r="AB775" s="10">
        <f t="shared" ca="1" si="165"/>
        <v>1.6902232424144432</v>
      </c>
      <c r="AC775" s="10">
        <f t="shared" ca="1" si="165"/>
        <v>-4.6979971447497014E-2</v>
      </c>
      <c r="AD775" s="11">
        <f t="shared" ca="1" si="153"/>
        <v>-0.57191049403016936</v>
      </c>
    </row>
    <row r="776" spans="1:30" x14ac:dyDescent="0.25">
      <c r="A776">
        <v>1007466</v>
      </c>
      <c r="B776" s="2">
        <v>102</v>
      </c>
      <c r="C776" s="2">
        <v>1585</v>
      </c>
      <c r="D776" s="2">
        <v>6920</v>
      </c>
      <c r="E776">
        <v>36</v>
      </c>
      <c r="F776" s="10">
        <f t="shared" ca="1" si="164"/>
        <v>2.5174626124955952</v>
      </c>
      <c r="G776" s="10">
        <f t="shared" ca="1" si="164"/>
        <v>-6.9952377267775603E-2</v>
      </c>
      <c r="H776" s="10">
        <f t="shared" ca="1" si="164"/>
        <v>2.5095138341269592</v>
      </c>
      <c r="I776" s="10">
        <f t="shared" ca="1" si="164"/>
        <v>-6.9458048803339612E-2</v>
      </c>
      <c r="J776" s="10">
        <f t="shared" ca="1" si="164"/>
        <v>2.4993158675934972</v>
      </c>
      <c r="K776" s="10">
        <f t="shared" ca="1" si="164"/>
        <v>-6.9448136235844157E-2</v>
      </c>
      <c r="L776" s="10">
        <f t="shared" ca="1" si="164"/>
        <v>2.4871470657476324</v>
      </c>
      <c r="M776" s="10">
        <f t="shared" ca="1" si="164"/>
        <v>-6.8838983840023821E-2</v>
      </c>
      <c r="N776" s="10">
        <f t="shared" ca="1" si="164"/>
        <v>2.4758925158625598</v>
      </c>
      <c r="O776" s="10">
        <f t="shared" ca="1" si="164"/>
        <v>-6.8797274876860923E-2</v>
      </c>
      <c r="P776" s="10">
        <f t="shared" ca="1" si="165"/>
        <v>2.4725083734859656</v>
      </c>
      <c r="Q776" s="10">
        <f t="shared" ca="1" si="165"/>
        <v>-6.8433815720326391E-2</v>
      </c>
      <c r="R776" s="10">
        <f t="shared" ca="1" si="165"/>
        <v>2.4703494274825477</v>
      </c>
      <c r="S776" s="10">
        <f t="shared" ca="1" si="165"/>
        <v>-6.8643249864667064E-2</v>
      </c>
      <c r="T776" s="10">
        <f t="shared" ca="1" si="165"/>
        <v>2.4263262248467021</v>
      </c>
      <c r="U776" s="10">
        <f t="shared" ca="1" si="165"/>
        <v>-6.741998336448829E-2</v>
      </c>
      <c r="V776" s="10">
        <f t="shared" ca="1" si="165"/>
        <v>2.4159635089200671</v>
      </c>
      <c r="W776" s="10">
        <f t="shared" ca="1" si="165"/>
        <v>-6.7132036043872412E-2</v>
      </c>
      <c r="X776" s="10">
        <f t="shared" ca="1" si="165"/>
        <v>2.4253213739511432</v>
      </c>
      <c r="Y776" s="10">
        <f t="shared" ca="1" si="165"/>
        <v>-6.7392061714889567E-2</v>
      </c>
      <c r="Z776" s="10">
        <f t="shared" ca="1" si="165"/>
        <v>2.4192089298850785</v>
      </c>
      <c r="AA776" s="10">
        <f t="shared" ca="1" si="165"/>
        <v>-6.7222216096839371E-2</v>
      </c>
      <c r="AB776" s="10">
        <f t="shared" ca="1" si="165"/>
        <v>2.4221078537847194</v>
      </c>
      <c r="AC776" s="10">
        <f t="shared" ca="1" si="165"/>
        <v>-6.7038835661035065E-2</v>
      </c>
      <c r="AD776" s="11">
        <f t="shared" ref="AD776:AD839" ca="1" si="166">G776+I776+K776+M776+O776+Q776+S776+U776+W776+Y776+AA776+AC776</f>
        <v>-0.81977701948996218</v>
      </c>
    </row>
    <row r="777" spans="1:30" x14ac:dyDescent="0.25">
      <c r="A777">
        <v>1007467</v>
      </c>
      <c r="B777" s="2">
        <v>102</v>
      </c>
      <c r="C777" s="2">
        <v>1585</v>
      </c>
      <c r="D777" s="2">
        <v>6920</v>
      </c>
      <c r="E777">
        <v>36</v>
      </c>
      <c r="F777" s="10">
        <f t="shared" ca="1" si="164"/>
        <v>1.8461941137730582</v>
      </c>
      <c r="G777" s="10">
        <f t="shared" ca="1" si="164"/>
        <v>-5.1298409996368782E-2</v>
      </c>
      <c r="H777" s="10">
        <f t="shared" ca="1" si="164"/>
        <v>1.8403648364034471</v>
      </c>
      <c r="I777" s="10">
        <f t="shared" ca="1" si="164"/>
        <v>-5.0862980619768378E-2</v>
      </c>
      <c r="J777" s="10">
        <f t="shared" ca="1" si="164"/>
        <v>1.8328861053616909</v>
      </c>
      <c r="K777" s="10">
        <f t="shared" ca="1" si="164"/>
        <v>-5.0928633239619055E-2</v>
      </c>
      <c r="L777" s="10">
        <f t="shared" ca="1" si="164"/>
        <v>1.8239620521392139</v>
      </c>
      <c r="M777" s="10">
        <f t="shared" ca="1" si="164"/>
        <v>-5.0680669205056914E-2</v>
      </c>
      <c r="N777" s="10">
        <f t="shared" ca="1" si="164"/>
        <v>1.8157084702795061</v>
      </c>
      <c r="O777" s="10">
        <f t="shared" ca="1" si="164"/>
        <v>-5.0181541674886795E-2</v>
      </c>
      <c r="P777" s="10">
        <f t="shared" ca="1" si="165"/>
        <v>1.8132266921173095</v>
      </c>
      <c r="Q777" s="10">
        <f t="shared" ca="1" si="165"/>
        <v>-5.0382376140555261E-2</v>
      </c>
      <c r="R777" s="10">
        <f t="shared" ca="1" si="165"/>
        <v>1.8116434179968992</v>
      </c>
      <c r="S777" s="10">
        <f t="shared" ca="1" si="165"/>
        <v>-5.0338383234089186E-2</v>
      </c>
      <c r="T777" s="10">
        <f t="shared" ca="1" si="165"/>
        <v>1.7793587766392398</v>
      </c>
      <c r="U777" s="10">
        <f t="shared" ca="1" si="165"/>
        <v>-4.9441321133958084E-2</v>
      </c>
      <c r="V777" s="10">
        <f t="shared" ca="1" si="165"/>
        <v>1.7717592257853385</v>
      </c>
      <c r="W777" s="10">
        <f t="shared" ca="1" si="165"/>
        <v>-4.9230159765506439E-2</v>
      </c>
      <c r="X777" s="10">
        <f t="shared" ca="1" si="165"/>
        <v>1.7786218640831639</v>
      </c>
      <c r="Y777" s="10">
        <f t="shared" ca="1" si="165"/>
        <v>-4.9420845257585687E-2</v>
      </c>
      <c r="Z777" s="10">
        <f t="shared" ca="1" si="165"/>
        <v>1.7741392718891333</v>
      </c>
      <c r="AA777" s="10">
        <f t="shared" ca="1" si="165"/>
        <v>-4.9296291804348885E-2</v>
      </c>
      <c r="AB777" s="10">
        <f t="shared" ca="1" si="165"/>
        <v>1.7762652125935667</v>
      </c>
      <c r="AC777" s="10">
        <f t="shared" ca="1" si="165"/>
        <v>-4.9355363262258103E-2</v>
      </c>
      <c r="AD777" s="11">
        <f t="shared" ca="1" si="166"/>
        <v>-0.60141697533400162</v>
      </c>
    </row>
    <row r="778" spans="1:30" x14ac:dyDescent="0.25">
      <c r="A778">
        <v>1007532</v>
      </c>
      <c r="B778" s="2">
        <v>102</v>
      </c>
      <c r="C778" s="2">
        <v>1585</v>
      </c>
      <c r="D778" s="2">
        <v>6920</v>
      </c>
      <c r="E778">
        <v>36</v>
      </c>
      <c r="F778" s="10">
        <f t="shared" ca="1" si="164"/>
        <v>73.811279585523849</v>
      </c>
      <c r="G778" s="10">
        <f t="shared" ca="1" si="164"/>
        <v>-2.0467242619406818</v>
      </c>
      <c r="H778" s="10">
        <f t="shared" ca="1" si="164"/>
        <v>73.578223690425901</v>
      </c>
      <c r="I778" s="10">
        <f t="shared" ca="1" si="164"/>
        <v>-2.040261819376838</v>
      </c>
      <c r="J778" s="10">
        <f t="shared" ca="1" si="164"/>
        <v>73.279222245372083</v>
      </c>
      <c r="K778" s="10">
        <f t="shared" ca="1" si="164"/>
        <v>-2.031970762571111</v>
      </c>
      <c r="L778" s="10">
        <f t="shared" ca="1" si="164"/>
        <v>72.922436475920051</v>
      </c>
      <c r="M778" s="10">
        <f t="shared" ca="1" si="164"/>
        <v>-2.0220773953953457</v>
      </c>
      <c r="N778" s="10">
        <f t="shared" ca="1" si="164"/>
        <v>72.592456310950354</v>
      </c>
      <c r="O778" s="10">
        <f t="shared" ca="1" si="164"/>
        <v>-2.0131971181613189</v>
      </c>
      <c r="P778" s="10">
        <f t="shared" ca="1" si="165"/>
        <v>72.493234230004177</v>
      </c>
      <c r="Q778" s="10">
        <f t="shared" ca="1" si="165"/>
        <v>-2.0101759806667525</v>
      </c>
      <c r="R778" s="10">
        <f t="shared" ca="1" si="165"/>
        <v>72.429934554260285</v>
      </c>
      <c r="S778" s="10">
        <f t="shared" ca="1" si="165"/>
        <v>-2.0119201940726339</v>
      </c>
      <c r="T778" s="10">
        <f t="shared" ca="1" si="165"/>
        <v>71.139186917383412</v>
      </c>
      <c r="U778" s="10">
        <f t="shared" ca="1" si="165"/>
        <v>-1.9760664928085703</v>
      </c>
      <c r="V778" s="10">
        <f t="shared" ca="1" si="165"/>
        <v>70.835355067516161</v>
      </c>
      <c r="W778" s="10">
        <f t="shared" ca="1" si="165"/>
        <v>-1.967626813301578</v>
      </c>
      <c r="X778" s="10">
        <f t="shared" ca="1" si="165"/>
        <v>71.109724978196837</v>
      </c>
      <c r="Y778" s="10">
        <f t="shared" ca="1" si="165"/>
        <v>-1.9752481147336651</v>
      </c>
      <c r="Z778" s="10">
        <f t="shared" ca="1" si="165"/>
        <v>70.930509876581496</v>
      </c>
      <c r="AA778" s="10">
        <f t="shared" ca="1" si="165"/>
        <v>-1.9702699729716766</v>
      </c>
      <c r="AB778" s="10">
        <f t="shared" ca="1" si="165"/>
        <v>71.015505491368984</v>
      </c>
      <c r="AC778" s="10">
        <f t="shared" ca="1" si="165"/>
        <v>-1.9726309359471499</v>
      </c>
      <c r="AD778" s="11">
        <f t="shared" ca="1" si="166"/>
        <v>-24.038169861947324</v>
      </c>
    </row>
    <row r="779" spans="1:30" x14ac:dyDescent="0.25">
      <c r="A779">
        <v>1007533</v>
      </c>
      <c r="B779" s="2">
        <v>102</v>
      </c>
      <c r="C779" s="2">
        <v>1585</v>
      </c>
      <c r="D779" s="2">
        <v>6920</v>
      </c>
      <c r="E779">
        <v>36</v>
      </c>
      <c r="F779" s="10">
        <f t="shared" ca="1" si="164"/>
        <v>44.058201787629947</v>
      </c>
      <c r="G779" s="10">
        <f t="shared" ca="1" si="164"/>
        <v>-1.2215605332290385</v>
      </c>
      <c r="H779" s="10">
        <f t="shared" ca="1" si="164"/>
        <v>43.919089937629785</v>
      </c>
      <c r="I779" s="10">
        <f t="shared" ca="1" si="164"/>
        <v>-1.2179769660239159</v>
      </c>
      <c r="J779" s="10">
        <f t="shared" ca="1" si="164"/>
        <v>43.740614966393032</v>
      </c>
      <c r="K779" s="10">
        <f t="shared" ca="1" si="164"/>
        <v>-1.2127551006204473</v>
      </c>
      <c r="L779" s="10">
        <f t="shared" ca="1" si="164"/>
        <v>43.527648336987035</v>
      </c>
      <c r="M779" s="10">
        <f t="shared" ca="1" si="164"/>
        <v>-1.2071213937931737</v>
      </c>
      <c r="N779" s="10">
        <f t="shared" ca="1" si="164"/>
        <v>43.330682063325504</v>
      </c>
      <c r="O779" s="10">
        <f t="shared" ca="1" si="164"/>
        <v>-1.2013892746143597</v>
      </c>
      <c r="P779" s="10">
        <f t="shared" ca="1" si="165"/>
        <v>43.271456068482124</v>
      </c>
      <c r="Q779" s="10">
        <f t="shared" ca="1" si="165"/>
        <v>-1.2000165953477706</v>
      </c>
      <c r="R779" s="10">
        <f t="shared" ca="1" si="165"/>
        <v>43.233672278488562</v>
      </c>
      <c r="S779" s="10">
        <f t="shared" ca="1" si="165"/>
        <v>-1.2005838995937848</v>
      </c>
      <c r="T779" s="10">
        <f t="shared" ca="1" si="165"/>
        <v>42.463220659687728</v>
      </c>
      <c r="U779" s="10">
        <f t="shared" ca="1" si="165"/>
        <v>-1.1797175128327322</v>
      </c>
      <c r="V779" s="10">
        <f t="shared" ca="1" si="165"/>
        <v>42.281862403522418</v>
      </c>
      <c r="W779" s="10">
        <f t="shared" ca="1" si="165"/>
        <v>-1.1744157364380974</v>
      </c>
      <c r="X779" s="10">
        <f t="shared" ca="1" si="165"/>
        <v>42.445634728797131</v>
      </c>
      <c r="Y779" s="10">
        <f t="shared" ca="1" si="165"/>
        <v>-1.1789646561181268</v>
      </c>
      <c r="Z779" s="10">
        <f t="shared" ca="1" si="165"/>
        <v>42.338660630059145</v>
      </c>
      <c r="AA779" s="10">
        <f t="shared" ca="1" si="165"/>
        <v>-1.1762569734278325</v>
      </c>
      <c r="AB779" s="10">
        <f t="shared" ca="1" si="165"/>
        <v>42.389394799259286</v>
      </c>
      <c r="AC779" s="10">
        <f t="shared" ca="1" si="165"/>
        <v>-1.1774025428499111</v>
      </c>
      <c r="AD779" s="11">
        <f t="shared" ca="1" si="166"/>
        <v>-14.348161184889193</v>
      </c>
    </row>
    <row r="780" spans="1:30" x14ac:dyDescent="0.25">
      <c r="A780">
        <v>1007534</v>
      </c>
      <c r="B780" s="2">
        <v>102</v>
      </c>
      <c r="C780" s="2">
        <v>1585</v>
      </c>
      <c r="D780" s="2">
        <v>6920</v>
      </c>
      <c r="E780">
        <v>36</v>
      </c>
      <c r="F780" s="10">
        <f t="shared" ref="F780:O789" ca="1" si="167">IFERROR(INDEX((INDIRECT("'"&amp;F$2&amp;F$3)),MATCH($A780,INDIRECT("'"&amp;F$2&amp;$A$1),0))*INDEX(F$4:F$8,MATCH($B780,$E$4:$E$8,0)),0)</f>
        <v>7.8782836186401868</v>
      </c>
      <c r="G780" s="10">
        <f t="shared" ca="1" si="167"/>
        <v>-0.21836114629470346</v>
      </c>
      <c r="H780" s="10">
        <f t="shared" ca="1" si="167"/>
        <v>7.8534082818232687</v>
      </c>
      <c r="I780" s="10">
        <f t="shared" ca="1" si="167"/>
        <v>-0.21794513738685697</v>
      </c>
      <c r="J780" s="10">
        <f t="shared" ca="1" si="167"/>
        <v>7.8214942139498369</v>
      </c>
      <c r="K780" s="10">
        <f t="shared" ca="1" si="167"/>
        <v>-0.21678712330875274</v>
      </c>
      <c r="L780" s="10">
        <f t="shared" ca="1" si="167"/>
        <v>7.7834125074867888</v>
      </c>
      <c r="M780" s="10">
        <f t="shared" ca="1" si="167"/>
        <v>-0.21573161864826365</v>
      </c>
      <c r="N780" s="10">
        <f t="shared" ca="1" si="167"/>
        <v>7.7481919105434081</v>
      </c>
      <c r="O780" s="10">
        <f t="shared" ca="1" si="167"/>
        <v>-0.21502520814454179</v>
      </c>
      <c r="P780" s="10">
        <f t="shared" ref="P780:AC789" ca="1" si="168">IFERROR(INDEX((INDIRECT("'"&amp;P$2&amp;P$3)),MATCH($A780,INDIRECT("'"&amp;P$2&amp;$A$1),0))*INDEX(P$4:P$8,MATCH($B780,$E$4:$E$8,0)),0)</f>
        <v>7.7376013924096601</v>
      </c>
      <c r="Q780" s="10">
        <f t="shared" ca="1" si="168"/>
        <v>-0.21446187918653467</v>
      </c>
      <c r="R780" s="10">
        <f t="shared" ca="1" si="168"/>
        <v>7.7308450700524443</v>
      </c>
      <c r="S780" s="10">
        <f t="shared" ca="1" si="168"/>
        <v>-0.21481299369413459</v>
      </c>
      <c r="T780" s="10">
        <f t="shared" ca="1" si="168"/>
        <v>7.5930764793911338</v>
      </c>
      <c r="U780" s="10">
        <f t="shared" ca="1" si="168"/>
        <v>-0.21072049702547907</v>
      </c>
      <c r="V780" s="10">
        <f t="shared" ca="1" si="168"/>
        <v>7.5606468358587131</v>
      </c>
      <c r="W780" s="10">
        <f t="shared" ca="1" si="168"/>
        <v>-0.21008378338435368</v>
      </c>
      <c r="X780" s="10">
        <f t="shared" ca="1" si="168"/>
        <v>7.589931844666328</v>
      </c>
      <c r="Y780" s="10">
        <f t="shared" ca="1" si="168"/>
        <v>-0.2108975107783603</v>
      </c>
      <c r="Z780" s="10">
        <f t="shared" ca="1" si="168"/>
        <v>7.5708032317063934</v>
      </c>
      <c r="AA780" s="10">
        <f t="shared" ca="1" si="168"/>
        <v>-0.2103659939030503</v>
      </c>
      <c r="AB780" s="10">
        <f t="shared" ca="1" si="168"/>
        <v>7.5798752809026224</v>
      </c>
      <c r="AC780" s="10">
        <f t="shared" ca="1" si="168"/>
        <v>-0.21035414181828718</v>
      </c>
      <c r="AD780" s="11">
        <f t="shared" ca="1" si="166"/>
        <v>-2.5655470335733184</v>
      </c>
    </row>
    <row r="781" spans="1:30" x14ac:dyDescent="0.25">
      <c r="A781">
        <v>1007535</v>
      </c>
      <c r="B781" s="2">
        <v>102</v>
      </c>
      <c r="C781" s="2">
        <v>1585</v>
      </c>
      <c r="D781" s="2">
        <v>6920</v>
      </c>
      <c r="E781">
        <v>36</v>
      </c>
      <c r="F781" s="10">
        <f t="shared" ca="1" si="167"/>
        <v>19.769364785017714</v>
      </c>
      <c r="G781" s="10">
        <f t="shared" ca="1" si="167"/>
        <v>-0.54809745012163014</v>
      </c>
      <c r="H781" s="10">
        <f t="shared" ca="1" si="167"/>
        <v>19.706943878194775</v>
      </c>
      <c r="I781" s="10">
        <f t="shared" ca="1" si="167"/>
        <v>-0.54636685633493132</v>
      </c>
      <c r="J781" s="10">
        <f t="shared" ca="1" si="167"/>
        <v>19.62686033714645</v>
      </c>
      <c r="K781" s="10">
        <f t="shared" ca="1" si="167"/>
        <v>-0.54441891896255867</v>
      </c>
      <c r="L781" s="10">
        <f t="shared" ca="1" si="167"/>
        <v>19.531300037067545</v>
      </c>
      <c r="M781" s="10">
        <f t="shared" ca="1" si="167"/>
        <v>-0.54149720359199849</v>
      </c>
      <c r="N781" s="10">
        <f t="shared" ca="1" si="167"/>
        <v>19.442919259905331</v>
      </c>
      <c r="O781" s="10">
        <f t="shared" ca="1" si="167"/>
        <v>-0.53904688315281624</v>
      </c>
      <c r="P781" s="10">
        <f t="shared" ca="1" si="168"/>
        <v>19.416343951578902</v>
      </c>
      <c r="Q781" s="10">
        <f t="shared" ca="1" si="168"/>
        <v>-0.53857951820839545</v>
      </c>
      <c r="R781" s="10">
        <f t="shared" ca="1" si="168"/>
        <v>19.399389979400379</v>
      </c>
      <c r="S781" s="10">
        <f t="shared" ca="1" si="168"/>
        <v>-0.53891680874142533</v>
      </c>
      <c r="T781" s="10">
        <f t="shared" ca="1" si="168"/>
        <v>19.053680475079265</v>
      </c>
      <c r="U781" s="10">
        <f t="shared" ca="1" si="168"/>
        <v>-0.52931296743413947</v>
      </c>
      <c r="V781" s="10">
        <f t="shared" ca="1" si="168"/>
        <v>18.972303174657682</v>
      </c>
      <c r="W781" s="10">
        <f t="shared" ca="1" si="168"/>
        <v>-0.5267890357795636</v>
      </c>
      <c r="X781" s="10">
        <f t="shared" ca="1" si="168"/>
        <v>19.045789488412673</v>
      </c>
      <c r="Y781" s="10">
        <f t="shared" ca="1" si="168"/>
        <v>-0.52909375511062318</v>
      </c>
      <c r="Z781" s="10">
        <f t="shared" ca="1" si="168"/>
        <v>18.997789118567947</v>
      </c>
      <c r="AA781" s="10">
        <f t="shared" ca="1" si="168"/>
        <v>-0.52776030049361744</v>
      </c>
      <c r="AB781" s="10">
        <f t="shared" ca="1" si="168"/>
        <v>19.020554058063595</v>
      </c>
      <c r="AC781" s="10">
        <f t="shared" ca="1" si="168"/>
        <v>-0.52839271257241027</v>
      </c>
      <c r="AD781" s="11">
        <f t="shared" ca="1" si="166"/>
        <v>-6.4382724105041085</v>
      </c>
    </row>
    <row r="782" spans="1:30" x14ac:dyDescent="0.25">
      <c r="A782">
        <v>1007559</v>
      </c>
      <c r="B782" s="2">
        <v>102</v>
      </c>
      <c r="C782" s="2">
        <v>1585</v>
      </c>
      <c r="D782" s="2">
        <v>6920</v>
      </c>
      <c r="E782">
        <v>36</v>
      </c>
      <c r="F782" s="10">
        <f t="shared" ca="1" si="167"/>
        <v>29.597810952664243</v>
      </c>
      <c r="G782" s="10">
        <f t="shared" ca="1" si="167"/>
        <v>-0.82077455994190052</v>
      </c>
      <c r="H782" s="10">
        <f t="shared" ca="1" si="167"/>
        <v>29.504357155856397</v>
      </c>
      <c r="I782" s="10">
        <f t="shared" ca="1" si="167"/>
        <v>-0.8181830000771344</v>
      </c>
      <c r="J782" s="10">
        <f t="shared" ca="1" si="167"/>
        <v>29.384459651098705</v>
      </c>
      <c r="K782" s="10">
        <f t="shared" ca="1" si="167"/>
        <v>-0.81485813183390488</v>
      </c>
      <c r="L782" s="10">
        <f t="shared" ca="1" si="167"/>
        <v>29.241391033210753</v>
      </c>
      <c r="M782" s="10">
        <f t="shared" ca="1" si="167"/>
        <v>-0.81061968765949322</v>
      </c>
      <c r="N782" s="10">
        <f t="shared" ca="1" si="167"/>
        <v>29.1090712767217</v>
      </c>
      <c r="O782" s="10">
        <f t="shared" ca="1" si="167"/>
        <v>-0.8072213585551683</v>
      </c>
      <c r="P782" s="10">
        <f t="shared" ca="1" si="168"/>
        <v>29.069283910743685</v>
      </c>
      <c r="Q782" s="10">
        <f t="shared" ca="1" si="168"/>
        <v>-0.80611801824888418</v>
      </c>
      <c r="R782" s="10">
        <f t="shared" ca="1" si="168"/>
        <v>29.043901179993682</v>
      </c>
      <c r="S782" s="10">
        <f t="shared" ca="1" si="168"/>
        <v>-0.80676007782120462</v>
      </c>
      <c r="T782" s="10">
        <f t="shared" ca="1" si="168"/>
        <v>28.526320333835685</v>
      </c>
      <c r="U782" s="10">
        <f t="shared" ca="1" si="168"/>
        <v>-0.7923830986014565</v>
      </c>
      <c r="V782" s="10">
        <f t="shared" ca="1" si="168"/>
        <v>28.404485870264985</v>
      </c>
      <c r="W782" s="10">
        <f t="shared" ca="1" si="168"/>
        <v>-0.78899887068033581</v>
      </c>
      <c r="X782" s="10">
        <f t="shared" ca="1" si="168"/>
        <v>28.51450630065214</v>
      </c>
      <c r="Y782" s="10">
        <f t="shared" ca="1" si="168"/>
        <v>-0.7920549370961727</v>
      </c>
      <c r="Z782" s="10">
        <f t="shared" ca="1" si="168"/>
        <v>28.442642288440741</v>
      </c>
      <c r="AA782" s="10">
        <f t="shared" ca="1" si="168"/>
        <v>-0.79005875153814753</v>
      </c>
      <c r="AB782" s="10">
        <f t="shared" ca="1" si="168"/>
        <v>28.476724940203614</v>
      </c>
      <c r="AC782" s="10">
        <f t="shared" ca="1" si="168"/>
        <v>-0.79100547431544133</v>
      </c>
      <c r="AD782" s="11">
        <f t="shared" ca="1" si="166"/>
        <v>-9.6390359663692458</v>
      </c>
    </row>
    <row r="783" spans="1:30" x14ac:dyDescent="0.25">
      <c r="A783">
        <v>1007576</v>
      </c>
      <c r="B783" s="2">
        <v>102</v>
      </c>
      <c r="C783" s="2">
        <v>1585</v>
      </c>
      <c r="D783" s="2">
        <v>6920</v>
      </c>
      <c r="E783">
        <v>36</v>
      </c>
      <c r="F783" s="10">
        <f t="shared" ca="1" si="167"/>
        <v>37.493925569431511</v>
      </c>
      <c r="G783" s="10">
        <f t="shared" ca="1" si="167"/>
        <v>-1.0476397207279806</v>
      </c>
      <c r="H783" s="10">
        <f t="shared" ca="1" si="167"/>
        <v>37.375540135208077</v>
      </c>
      <c r="I783" s="10">
        <f t="shared" ca="1" si="167"/>
        <v>-1.0446053009006195</v>
      </c>
      <c r="J783" s="10">
        <f t="shared" ca="1" si="167"/>
        <v>37.223656331147872</v>
      </c>
      <c r="K783" s="10">
        <f t="shared" ca="1" si="167"/>
        <v>-1.0400879697438778</v>
      </c>
      <c r="L783" s="10">
        <f t="shared" ca="1" si="167"/>
        <v>37.042419816089669</v>
      </c>
      <c r="M783" s="10">
        <f t="shared" ca="1" si="167"/>
        <v>-1.0352949538145317</v>
      </c>
      <c r="N783" s="10">
        <f t="shared" ca="1" si="167"/>
        <v>36.874799747527838</v>
      </c>
      <c r="O783" s="10">
        <f t="shared" ca="1" si="167"/>
        <v>-1.0303403637440465</v>
      </c>
      <c r="P783" s="10">
        <f t="shared" ca="1" si="168"/>
        <v>36.824397893790433</v>
      </c>
      <c r="Q783" s="10">
        <f t="shared" ca="1" si="168"/>
        <v>-1.0292014805182945</v>
      </c>
      <c r="R783" s="10">
        <f t="shared" ca="1" si="168"/>
        <v>36.792243549031234</v>
      </c>
      <c r="S783" s="10">
        <f t="shared" ca="1" si="168"/>
        <v>-1.0221114499456503</v>
      </c>
      <c r="T783" s="10">
        <f t="shared" ca="1" si="168"/>
        <v>36.136582299182471</v>
      </c>
      <c r="U783" s="10">
        <f t="shared" ca="1" si="168"/>
        <v>-1.0036323798101865</v>
      </c>
      <c r="V783" s="10">
        <f t="shared" ca="1" si="168"/>
        <v>35.982244793742723</v>
      </c>
      <c r="W783" s="10">
        <f t="shared" ca="1" si="168"/>
        <v>-0.99960917983758257</v>
      </c>
      <c r="X783" s="10">
        <f t="shared" ca="1" si="168"/>
        <v>36.121616513990887</v>
      </c>
      <c r="Y783" s="10">
        <f t="shared" ca="1" si="168"/>
        <v>-1.0032167304694934</v>
      </c>
      <c r="Z783" s="10">
        <f t="shared" ca="1" si="168"/>
        <v>36.030580594838483</v>
      </c>
      <c r="AA783" s="10">
        <f t="shared" ca="1" si="168"/>
        <v>-1.0009519785086241</v>
      </c>
      <c r="AB783" s="10">
        <f t="shared" ca="1" si="168"/>
        <v>36.073755828657283</v>
      </c>
      <c r="AC783" s="10">
        <f t="shared" ca="1" si="168"/>
        <v>-1.0021514134053155</v>
      </c>
      <c r="AD783" s="11">
        <f t="shared" ca="1" si="166"/>
        <v>-12.258842921426202</v>
      </c>
    </row>
    <row r="784" spans="1:30" x14ac:dyDescent="0.25">
      <c r="A784">
        <v>1007577</v>
      </c>
      <c r="B784" s="2">
        <v>102</v>
      </c>
      <c r="C784" s="2">
        <v>1585</v>
      </c>
      <c r="D784" s="2">
        <v>6920</v>
      </c>
      <c r="E784">
        <v>36</v>
      </c>
      <c r="F784" s="10">
        <f t="shared" ca="1" si="167"/>
        <v>11.254926017812931</v>
      </c>
      <c r="G784" s="10">
        <f t="shared" ca="1" si="167"/>
        <v>-0.3146485361809358</v>
      </c>
      <c r="H784" s="10">
        <f t="shared" ca="1" si="167"/>
        <v>11.219389079934714</v>
      </c>
      <c r="I784" s="10">
        <f t="shared" ca="1" si="167"/>
        <v>-0.31338159027018586</v>
      </c>
      <c r="J784" s="10">
        <f t="shared" ca="1" si="167"/>
        <v>11.173796601898879</v>
      </c>
      <c r="K784" s="10">
        <f t="shared" ca="1" si="167"/>
        <v>-0.31238044024515005</v>
      </c>
      <c r="L784" s="10">
        <f t="shared" ca="1" si="167"/>
        <v>11.11939302751377</v>
      </c>
      <c r="M784" s="10">
        <f t="shared" ca="1" si="167"/>
        <v>-0.31058848614435947</v>
      </c>
      <c r="N784" s="10">
        <f t="shared" ca="1" si="167"/>
        <v>11.069076837834706</v>
      </c>
      <c r="O784" s="10">
        <f t="shared" ca="1" si="167"/>
        <v>-0.30945284032846859</v>
      </c>
      <c r="P784" s="10">
        <f t="shared" ca="1" si="168"/>
        <v>11.05394721013209</v>
      </c>
      <c r="Q784" s="10">
        <f t="shared" ca="1" si="168"/>
        <v>-0.30876044415548837</v>
      </c>
      <c r="R784" s="10">
        <f t="shared" ca="1" si="168"/>
        <v>11.044295119402197</v>
      </c>
      <c r="S784" s="10">
        <f t="shared" ca="1" si="168"/>
        <v>-0.3068757052773351</v>
      </c>
      <c r="T784" s="10">
        <f t="shared" ca="1" si="168"/>
        <v>10.847478735208727</v>
      </c>
      <c r="U784" s="10">
        <f t="shared" ca="1" si="168"/>
        <v>-0.30114259236138102</v>
      </c>
      <c r="V784" s="10">
        <f t="shared" ca="1" si="168"/>
        <v>10.801149705129401</v>
      </c>
      <c r="W784" s="10">
        <f t="shared" ca="1" si="168"/>
        <v>-0.30011969054907667</v>
      </c>
      <c r="X784" s="10">
        <f t="shared" ca="1" si="168"/>
        <v>10.842986306033291</v>
      </c>
      <c r="Y784" s="10">
        <f t="shared" ca="1" si="168"/>
        <v>-0.30128215825480043</v>
      </c>
      <c r="Z784" s="10">
        <f t="shared" ca="1" si="168"/>
        <v>10.815659145180886</v>
      </c>
      <c r="AA784" s="10">
        <f t="shared" ca="1" si="168"/>
        <v>-0.30025923189921594</v>
      </c>
      <c r="AB784" s="10">
        <f t="shared" ca="1" si="168"/>
        <v>10.828619486224198</v>
      </c>
      <c r="AC784" s="10">
        <f t="shared" ca="1" si="168"/>
        <v>-0.30088296320307079</v>
      </c>
      <c r="AD784" s="11">
        <f t="shared" ca="1" si="166"/>
        <v>-3.6797746788694679</v>
      </c>
    </row>
    <row r="785" spans="1:30" x14ac:dyDescent="0.25">
      <c r="A785">
        <v>1007578</v>
      </c>
      <c r="B785" s="2">
        <v>102</v>
      </c>
      <c r="C785" s="2">
        <v>1585</v>
      </c>
      <c r="D785" s="2">
        <v>6920</v>
      </c>
      <c r="E785">
        <v>36</v>
      </c>
      <c r="F785" s="10">
        <f t="shared" ca="1" si="167"/>
        <v>25.250887932330233</v>
      </c>
      <c r="G785" s="10">
        <f t="shared" ca="1" si="167"/>
        <v>-0.70583320278426132</v>
      </c>
      <c r="H785" s="10">
        <f t="shared" ca="1" si="167"/>
        <v>25.171159355314192</v>
      </c>
      <c r="I785" s="10">
        <f t="shared" ca="1" si="167"/>
        <v>-0.70333110835507673</v>
      </c>
      <c r="J785" s="10">
        <f t="shared" ca="1" si="167"/>
        <v>25.068870761713661</v>
      </c>
      <c r="K785" s="10">
        <f t="shared" ca="1" si="167"/>
        <v>-0.70047296626898503</v>
      </c>
      <c r="L785" s="10">
        <f t="shared" ca="1" si="167"/>
        <v>24.946814112230367</v>
      </c>
      <c r="M785" s="10">
        <f t="shared" ca="1" si="167"/>
        <v>-0.69706246628559554</v>
      </c>
      <c r="N785" s="10">
        <f t="shared" ca="1" si="167"/>
        <v>24.83392767790312</v>
      </c>
      <c r="O785" s="10">
        <f t="shared" ca="1" si="167"/>
        <v>-0.69417799316926732</v>
      </c>
      <c r="P785" s="10">
        <f t="shared" ca="1" si="168"/>
        <v>24.799983737892141</v>
      </c>
      <c r="Q785" s="10">
        <f t="shared" ca="1" si="168"/>
        <v>-0.6929597402861396</v>
      </c>
      <c r="R785" s="10">
        <f t="shared" ca="1" si="168"/>
        <v>24.778328876638721</v>
      </c>
      <c r="S785" s="10">
        <f t="shared" ca="1" si="168"/>
        <v>-0.68831682315275955</v>
      </c>
      <c r="T785" s="10">
        <f t="shared" ca="1" si="168"/>
        <v>24.336763249938894</v>
      </c>
      <c r="U785" s="10">
        <f t="shared" ca="1" si="168"/>
        <v>-0.67605057828626103</v>
      </c>
      <c r="V785" s="10">
        <f t="shared" ca="1" si="168"/>
        <v>24.232822171632815</v>
      </c>
      <c r="W785" s="10">
        <f t="shared" ca="1" si="168"/>
        <v>-0.67316320064385005</v>
      </c>
      <c r="X785" s="10">
        <f t="shared" ca="1" si="168"/>
        <v>24.326684300910411</v>
      </c>
      <c r="Y785" s="10">
        <f t="shared" ca="1" si="168"/>
        <v>-0.67577059531361816</v>
      </c>
      <c r="Z785" s="10">
        <f t="shared" ca="1" si="168"/>
        <v>24.265374695223027</v>
      </c>
      <c r="AA785" s="10">
        <f t="shared" ca="1" si="168"/>
        <v>-0.6738038601706724</v>
      </c>
      <c r="AB785" s="10">
        <f t="shared" ca="1" si="168"/>
        <v>24.294451751680928</v>
      </c>
      <c r="AC785" s="10">
        <f t="shared" ca="1" si="168"/>
        <v>-0.67487520781601051</v>
      </c>
      <c r="AD785" s="11">
        <f t="shared" ca="1" si="166"/>
        <v>-8.2558177425324963</v>
      </c>
    </row>
    <row r="786" spans="1:30" x14ac:dyDescent="0.25">
      <c r="A786">
        <v>1007579</v>
      </c>
      <c r="B786" s="2">
        <v>102</v>
      </c>
      <c r="C786" s="2">
        <v>1585</v>
      </c>
      <c r="D786" s="2">
        <v>6920</v>
      </c>
      <c r="E786">
        <v>36</v>
      </c>
      <c r="F786" s="10">
        <f t="shared" ca="1" si="167"/>
        <v>75.464350273428209</v>
      </c>
      <c r="G786" s="10">
        <f t="shared" ca="1" si="167"/>
        <v>-2.1089955938614073</v>
      </c>
      <c r="H786" s="10">
        <f t="shared" ca="1" si="167"/>
        <v>75.226074879752375</v>
      </c>
      <c r="I786" s="10">
        <f t="shared" ca="1" si="167"/>
        <v>-2.1020630753987071</v>
      </c>
      <c r="J786" s="10">
        <f t="shared" ca="1" si="167"/>
        <v>74.92037702559638</v>
      </c>
      <c r="K786" s="10">
        <f t="shared" ca="1" si="167"/>
        <v>-2.0937932211026271</v>
      </c>
      <c r="L786" s="10">
        <f t="shared" ca="1" si="167"/>
        <v>74.555600714581388</v>
      </c>
      <c r="M786" s="10">
        <f t="shared" ca="1" si="167"/>
        <v>-2.0833278298356817</v>
      </c>
      <c r="N786" s="10">
        <f t="shared" ca="1" si="167"/>
        <v>74.218230343922755</v>
      </c>
      <c r="O786" s="10">
        <f t="shared" ca="1" si="167"/>
        <v>-2.0741703892286543</v>
      </c>
      <c r="P786" s="10">
        <f t="shared" ca="1" si="168"/>
        <v>74.11678609429822</v>
      </c>
      <c r="Q786" s="10">
        <f t="shared" ca="1" si="168"/>
        <v>-2.0710659111895628</v>
      </c>
      <c r="R786" s="10">
        <f t="shared" ca="1" si="168"/>
        <v>74.052068764787663</v>
      </c>
      <c r="S786" s="10">
        <f t="shared" ca="1" si="168"/>
        <v>-2.0568747930036118</v>
      </c>
      <c r="T786" s="10">
        <f t="shared" ca="1" si="168"/>
        <v>72.732413661518336</v>
      </c>
      <c r="U786" s="10">
        <f t="shared" ca="1" si="168"/>
        <v>-2.020484364201645</v>
      </c>
      <c r="V786" s="10">
        <f t="shared" ca="1" si="168"/>
        <v>72.421777221243104</v>
      </c>
      <c r="W786" s="10">
        <f t="shared" ca="1" si="168"/>
        <v>-2.0115917153381533</v>
      </c>
      <c r="X786" s="10">
        <f t="shared" ca="1" si="168"/>
        <v>72.702291895427905</v>
      </c>
      <c r="Y786" s="10">
        <f t="shared" ca="1" si="168"/>
        <v>-2.0196475906870042</v>
      </c>
      <c r="Z786" s="10">
        <f t="shared" ca="1" si="168"/>
        <v>72.519063108736603</v>
      </c>
      <c r="AA786" s="10">
        <f t="shared" ca="1" si="168"/>
        <v>-2.0142939341017634</v>
      </c>
      <c r="AB786" s="10">
        <f t="shared" ca="1" si="168"/>
        <v>72.605962277563464</v>
      </c>
      <c r="AC786" s="10">
        <f t="shared" ca="1" si="168"/>
        <v>-2.0169715831560238</v>
      </c>
      <c r="AD786" s="11">
        <f t="shared" ca="1" si="166"/>
        <v>-24.673280001104846</v>
      </c>
    </row>
    <row r="787" spans="1:30" x14ac:dyDescent="0.25">
      <c r="A787">
        <v>1007610</v>
      </c>
      <c r="B787" s="2">
        <v>102</v>
      </c>
      <c r="C787" s="2">
        <v>1585</v>
      </c>
      <c r="D787" s="2">
        <v>6920</v>
      </c>
      <c r="E787">
        <v>36</v>
      </c>
      <c r="F787" s="10">
        <f t="shared" ca="1" si="167"/>
        <v>17.635954439874613</v>
      </c>
      <c r="G787" s="10">
        <f t="shared" ca="1" si="167"/>
        <v>-0.4929585174517363</v>
      </c>
      <c r="H787" s="10">
        <f t="shared" ca="1" si="167"/>
        <v>17.580269683141339</v>
      </c>
      <c r="I787" s="10">
        <f t="shared" ca="1" si="167"/>
        <v>-0.49112856555432266</v>
      </c>
      <c r="J787" s="10">
        <f t="shared" ca="1" si="167"/>
        <v>17.508828354769353</v>
      </c>
      <c r="K787" s="10">
        <f t="shared" ca="1" si="167"/>
        <v>-0.48940510123847825</v>
      </c>
      <c r="L787" s="10">
        <f t="shared" ca="1" si="167"/>
        <v>17.423580441304299</v>
      </c>
      <c r="M787" s="10">
        <f t="shared" ca="1" si="167"/>
        <v>-0.48702225968709767</v>
      </c>
      <c r="N787" s="10">
        <f t="shared" ca="1" si="167"/>
        <v>17.344737272778481</v>
      </c>
      <c r="O787" s="10">
        <f t="shared" ca="1" si="167"/>
        <v>-0.48454864972094996</v>
      </c>
      <c r="P787" s="10">
        <f t="shared" ca="1" si="168"/>
        <v>17.321029837968752</v>
      </c>
      <c r="Q787" s="10">
        <f t="shared" ca="1" si="168"/>
        <v>-0.48415577499774221</v>
      </c>
      <c r="R787" s="10">
        <f t="shared" ca="1" si="168"/>
        <v>17.305905453135612</v>
      </c>
      <c r="S787" s="10">
        <f t="shared" ca="1" si="168"/>
        <v>-0.48050274905266949</v>
      </c>
      <c r="T787" s="10">
        <f t="shared" ca="1" si="168"/>
        <v>16.997503178508186</v>
      </c>
      <c r="U787" s="10">
        <f t="shared" ca="1" si="168"/>
        <v>-0.47220427564304346</v>
      </c>
      <c r="V787" s="10">
        <f t="shared" ca="1" si="168"/>
        <v>16.924907706762799</v>
      </c>
      <c r="W787" s="10">
        <f t="shared" ca="1" si="168"/>
        <v>-0.46992425230710694</v>
      </c>
      <c r="X787" s="10">
        <f t="shared" ca="1" si="168"/>
        <v>16.990463747406022</v>
      </c>
      <c r="Y787" s="10">
        <f t="shared" ca="1" si="168"/>
        <v>-0.47200871459918731</v>
      </c>
      <c r="Z787" s="10">
        <f t="shared" ca="1" si="168"/>
        <v>16.947643335881203</v>
      </c>
      <c r="AA787" s="10">
        <f t="shared" ca="1" si="168"/>
        <v>-0.47081912921158875</v>
      </c>
      <c r="AB787" s="10">
        <f t="shared" ca="1" si="168"/>
        <v>16.967951597686156</v>
      </c>
      <c r="AC787" s="10">
        <f t="shared" ca="1" si="168"/>
        <v>-0.47138330901814418</v>
      </c>
      <c r="AD787" s="11">
        <f t="shared" ca="1" si="166"/>
        <v>-5.7660612984820672</v>
      </c>
    </row>
    <row r="788" spans="1:30" x14ac:dyDescent="0.25">
      <c r="A788">
        <v>1007611</v>
      </c>
      <c r="B788" s="2">
        <v>102</v>
      </c>
      <c r="C788" s="2">
        <v>1585</v>
      </c>
      <c r="D788" s="2">
        <v>6920</v>
      </c>
      <c r="E788">
        <v>36</v>
      </c>
      <c r="F788" s="10">
        <f t="shared" ca="1" si="167"/>
        <v>8.1454742674982796</v>
      </c>
      <c r="G788" s="10">
        <f t="shared" ca="1" si="167"/>
        <v>-0.22768812993040691</v>
      </c>
      <c r="H788" s="10">
        <f t="shared" ca="1" si="167"/>
        <v>8.1197552878644217</v>
      </c>
      <c r="I788" s="10">
        <f t="shared" ca="1" si="167"/>
        <v>-0.2269692145935901</v>
      </c>
      <c r="J788" s="10">
        <f t="shared" ca="1" si="167"/>
        <v>8.0867588598075315</v>
      </c>
      <c r="K788" s="10">
        <f t="shared" ca="1" si="167"/>
        <v>-0.22577452917456786</v>
      </c>
      <c r="L788" s="10">
        <f t="shared" ca="1" si="167"/>
        <v>8.0473856187473523</v>
      </c>
      <c r="M788" s="10">
        <f t="shared" ca="1" si="167"/>
        <v>-0.22494628577645584</v>
      </c>
      <c r="N788" s="10">
        <f t="shared" ca="1" si="167"/>
        <v>8.0109705212495363</v>
      </c>
      <c r="O788" s="10">
        <f t="shared" ca="1" si="167"/>
        <v>-0.22392838489331207</v>
      </c>
      <c r="P788" s="10">
        <f t="shared" ca="1" si="168"/>
        <v>8.0000208274946907</v>
      </c>
      <c r="Q788" s="10">
        <f t="shared" ca="1" si="168"/>
        <v>-0.2236223112120902</v>
      </c>
      <c r="R788" s="10">
        <f t="shared" ca="1" si="168"/>
        <v>7.9930353656139577</v>
      </c>
      <c r="S788" s="10">
        <f t="shared" ca="1" si="168"/>
        <v>-0.22181191328817906</v>
      </c>
      <c r="T788" s="10">
        <f t="shared" ca="1" si="168"/>
        <v>7.8505943766343167</v>
      </c>
      <c r="U788" s="10">
        <f t="shared" ca="1" si="168"/>
        <v>-0.21812347559099152</v>
      </c>
      <c r="V788" s="10">
        <f t="shared" ca="1" si="168"/>
        <v>7.8170648872576614</v>
      </c>
      <c r="W788" s="10">
        <f t="shared" ca="1" si="168"/>
        <v>-0.2169286184319642</v>
      </c>
      <c r="X788" s="10">
        <f t="shared" ca="1" si="168"/>
        <v>7.8473430921577103</v>
      </c>
      <c r="Y788" s="10">
        <f t="shared" ca="1" si="168"/>
        <v>-0.21803314084228978</v>
      </c>
      <c r="Z788" s="10">
        <f t="shared" ca="1" si="168"/>
        <v>7.8275657355429482</v>
      </c>
      <c r="AA788" s="10">
        <f t="shared" ca="1" si="168"/>
        <v>-0.21748364031330389</v>
      </c>
      <c r="AB788" s="10">
        <f t="shared" ca="1" si="168"/>
        <v>7.836945461744544</v>
      </c>
      <c r="AC788" s="10">
        <f t="shared" ca="1" si="168"/>
        <v>-0.2177442496864328</v>
      </c>
      <c r="AD788" s="11">
        <f t="shared" ca="1" si="166"/>
        <v>-2.6630538937335846</v>
      </c>
    </row>
    <row r="789" spans="1:30" x14ac:dyDescent="0.25">
      <c r="A789">
        <v>1007612</v>
      </c>
      <c r="B789" s="2">
        <v>102</v>
      </c>
      <c r="C789" s="2">
        <v>1585</v>
      </c>
      <c r="D789" s="2">
        <v>6920</v>
      </c>
      <c r="E789">
        <v>36</v>
      </c>
      <c r="F789" s="10">
        <f t="shared" ca="1" si="167"/>
        <v>15.442467347195656</v>
      </c>
      <c r="G789" s="10">
        <f t="shared" ca="1" si="167"/>
        <v>-0.4317844777234463</v>
      </c>
      <c r="H789" s="10">
        <f t="shared" ca="1" si="167"/>
        <v>15.393708430261404</v>
      </c>
      <c r="I789" s="10">
        <f t="shared" ca="1" si="167"/>
        <v>-0.43014768018761107</v>
      </c>
      <c r="J789" s="10">
        <f t="shared" ca="1" si="167"/>
        <v>15.331152678919118</v>
      </c>
      <c r="K789" s="10">
        <f t="shared" ca="1" si="167"/>
        <v>-0.42839967960385439</v>
      </c>
      <c r="L789" s="10">
        <f t="shared" ca="1" si="167"/>
        <v>15.256507548450633</v>
      </c>
      <c r="M789" s="10">
        <f t="shared" ca="1" si="167"/>
        <v>-0.42631386448959641</v>
      </c>
      <c r="N789" s="10">
        <f t="shared" ca="1" si="167"/>
        <v>15.187470567227969</v>
      </c>
      <c r="O789" s="10">
        <f t="shared" ca="1" si="167"/>
        <v>-0.42438475835804801</v>
      </c>
      <c r="P789" s="10">
        <f t="shared" ca="1" si="168"/>
        <v>15.166711765135169</v>
      </c>
      <c r="Q789" s="10">
        <f t="shared" ca="1" si="168"/>
        <v>-0.42380469341761184</v>
      </c>
      <c r="R789" s="10">
        <f t="shared" ca="1" si="168"/>
        <v>15.153468488751775</v>
      </c>
      <c r="S789" s="10">
        <f t="shared" ca="1" si="168"/>
        <v>-0.42128112171844689</v>
      </c>
      <c r="T789" s="10">
        <f t="shared" ca="1" si="168"/>
        <v>14.883424013871133</v>
      </c>
      <c r="U789" s="10">
        <f t="shared" ca="1" si="168"/>
        <v>-0.41324483921056943</v>
      </c>
      <c r="V789" s="10">
        <f t="shared" ca="1" si="168"/>
        <v>14.819857666736116</v>
      </c>
      <c r="W789" s="10">
        <f t="shared" ca="1" si="168"/>
        <v>-0.41174315440241749</v>
      </c>
      <c r="X789" s="10">
        <f t="shared" ca="1" si="168"/>
        <v>14.877260118103052</v>
      </c>
      <c r="Y789" s="10">
        <f t="shared" ca="1" si="168"/>
        <v>-0.41333797851798937</v>
      </c>
      <c r="Z789" s="10">
        <f t="shared" ca="1" si="168"/>
        <v>14.83976553231129</v>
      </c>
      <c r="AA789" s="10">
        <f t="shared" ca="1" si="168"/>
        <v>-0.41203264219356844</v>
      </c>
      <c r="AB789" s="10">
        <f t="shared" ca="1" si="168"/>
        <v>14.857547936482861</v>
      </c>
      <c r="AC789" s="10">
        <f t="shared" ca="1" si="168"/>
        <v>-0.41279031092070412</v>
      </c>
      <c r="AD789" s="11">
        <f t="shared" ca="1" si="166"/>
        <v>-5.0492652007438643</v>
      </c>
    </row>
    <row r="790" spans="1:30" x14ac:dyDescent="0.25">
      <c r="A790">
        <v>1007613</v>
      </c>
      <c r="B790" s="2">
        <v>102</v>
      </c>
      <c r="C790" s="2">
        <v>1585</v>
      </c>
      <c r="D790" s="2">
        <v>6920</v>
      </c>
      <c r="E790">
        <v>36</v>
      </c>
      <c r="F790" s="10">
        <f t="shared" ref="F790:O799" ca="1" si="169">IFERROR(INDEX((INDIRECT("'"&amp;F$2&amp;F$3)),MATCH($A790,INDIRECT("'"&amp;F$2&amp;$A$1),0))*INDEX(F$4:F$8,MATCH($B790,$E$4:$E$8,0)),0)</f>
        <v>15.428476871742101</v>
      </c>
      <c r="G790" s="10">
        <f t="shared" ca="1" si="169"/>
        <v>-0.43096150857911958</v>
      </c>
      <c r="H790" s="10">
        <f t="shared" ca="1" si="169"/>
        <v>15.379762129123725</v>
      </c>
      <c r="I790" s="10">
        <f t="shared" ca="1" si="169"/>
        <v>-0.42987422330255859</v>
      </c>
      <c r="J790" s="10">
        <f t="shared" ca="1" si="169"/>
        <v>15.317263051671949</v>
      </c>
      <c r="K790" s="10">
        <f t="shared" ca="1" si="169"/>
        <v>-0.42812733397155694</v>
      </c>
      <c r="L790" s="10">
        <f t="shared" ca="1" si="169"/>
        <v>15.242685547758345</v>
      </c>
      <c r="M790" s="10">
        <f t="shared" ca="1" si="169"/>
        <v>-0.42604284486817895</v>
      </c>
      <c r="N790" s="10">
        <f t="shared" ca="1" si="169"/>
        <v>15.173711112252597</v>
      </c>
      <c r="O790" s="10">
        <f t="shared" ca="1" si="169"/>
        <v>-0.42384517188842558</v>
      </c>
      <c r="P790" s="10">
        <f t="shared" ref="P790:AC799" ca="1" si="170">IFERROR(INDEX((INDIRECT("'"&amp;P$2&amp;P$3)),MATCH($A790,INDIRECT("'"&amp;P$2&amp;$A$1),0))*INDEX(P$4:P$8,MATCH($B790,$E$4:$E$8,0)),0)</f>
        <v>15.152971117096836</v>
      </c>
      <c r="Q790" s="10">
        <f t="shared" ca="1" si="170"/>
        <v>-0.42353526894627203</v>
      </c>
      <c r="R790" s="10">
        <f t="shared" ca="1" si="170"/>
        <v>15.139739838778842</v>
      </c>
      <c r="S790" s="10">
        <f t="shared" ca="1" si="170"/>
        <v>-0.4204735540729802</v>
      </c>
      <c r="T790" s="10">
        <f t="shared" ca="1" si="170"/>
        <v>14.869940017198235</v>
      </c>
      <c r="U790" s="10">
        <f t="shared" ca="1" si="170"/>
        <v>-0.41324483921056943</v>
      </c>
      <c r="V790" s="10">
        <f t="shared" ca="1" si="170"/>
        <v>14.806431259527342</v>
      </c>
      <c r="W790" s="10">
        <f t="shared" ca="1" si="170"/>
        <v>-0.41121662862952435</v>
      </c>
      <c r="X790" s="10">
        <f t="shared" ca="1" si="170"/>
        <v>14.863781705760074</v>
      </c>
      <c r="Y790" s="10">
        <f t="shared" ca="1" si="170"/>
        <v>-0.41280941332806864</v>
      </c>
      <c r="Z790" s="10">
        <f t="shared" ca="1" si="170"/>
        <v>14.826321089091923</v>
      </c>
      <c r="AA790" s="10">
        <f t="shared" ca="1" si="170"/>
        <v>-0.41176902565985535</v>
      </c>
      <c r="AB790" s="10">
        <f t="shared" ca="1" si="170"/>
        <v>14.844087382865881</v>
      </c>
      <c r="AC790" s="10">
        <f t="shared" ca="1" si="170"/>
        <v>-0.41252637849684176</v>
      </c>
      <c r="AD790" s="11">
        <f t="shared" ca="1" si="166"/>
        <v>-5.044426190953951</v>
      </c>
    </row>
    <row r="791" spans="1:30" x14ac:dyDescent="0.25">
      <c r="A791">
        <v>1007614</v>
      </c>
      <c r="B791" s="2">
        <v>102</v>
      </c>
      <c r="C791" s="2">
        <v>1585</v>
      </c>
      <c r="D791" s="2">
        <v>6920</v>
      </c>
      <c r="E791">
        <v>36</v>
      </c>
      <c r="F791" s="10">
        <f t="shared" ca="1" si="169"/>
        <v>127.32594548756462</v>
      </c>
      <c r="G791" s="10">
        <f t="shared" ca="1" si="169"/>
        <v>-3.5530321191067835</v>
      </c>
      <c r="H791" s="10">
        <f t="shared" ca="1" si="169"/>
        <v>126.9239193695861</v>
      </c>
      <c r="I791" s="10">
        <f t="shared" ca="1" si="169"/>
        <v>-3.5418135752002153</v>
      </c>
      <c r="J791" s="10">
        <f t="shared" ca="1" si="169"/>
        <v>126.40813584832206</v>
      </c>
      <c r="K791" s="10">
        <f t="shared" ca="1" si="169"/>
        <v>-3.5274206295162887</v>
      </c>
      <c r="L791" s="10">
        <f t="shared" ca="1" si="169"/>
        <v>125.79267320240827</v>
      </c>
      <c r="M791" s="10">
        <f t="shared" ca="1" si="169"/>
        <v>-3.5102461365983806</v>
      </c>
      <c r="N791" s="10">
        <f t="shared" ca="1" si="169"/>
        <v>125.22345076468821</v>
      </c>
      <c r="O791" s="10">
        <f t="shared" ca="1" si="169"/>
        <v>-3.494361977274913</v>
      </c>
      <c r="P791" s="10">
        <f t="shared" ca="1" si="170"/>
        <v>125.05229067451423</v>
      </c>
      <c r="Q791" s="10">
        <f t="shared" ca="1" si="170"/>
        <v>-3.4893163283226261</v>
      </c>
      <c r="R791" s="10">
        <f t="shared" ca="1" si="170"/>
        <v>124.94309745759121</v>
      </c>
      <c r="S791" s="10">
        <f t="shared" ca="1" si="170"/>
        <v>-3.4709257402157534</v>
      </c>
      <c r="T791" s="10">
        <f t="shared" ca="1" si="170"/>
        <v>122.71653175958346</v>
      </c>
      <c r="U791" s="10">
        <f t="shared" ca="1" si="170"/>
        <v>-3.4088072373268532</v>
      </c>
      <c r="V791" s="10">
        <f t="shared" ca="1" si="170"/>
        <v>122.19241569262434</v>
      </c>
      <c r="W791" s="10">
        <f t="shared" ca="1" si="170"/>
        <v>-3.3942483949554787</v>
      </c>
      <c r="X791" s="10">
        <f t="shared" ca="1" si="170"/>
        <v>122.66570932046719</v>
      </c>
      <c r="Y791" s="10">
        <f t="shared" ca="1" si="170"/>
        <v>-3.4073954968238089</v>
      </c>
      <c r="Z791" s="10">
        <f t="shared" ca="1" si="170"/>
        <v>122.35655965679848</v>
      </c>
      <c r="AA791" s="10">
        <f t="shared" ca="1" si="170"/>
        <v>-3.398807969162942</v>
      </c>
      <c r="AB791" s="10">
        <f t="shared" ca="1" si="170"/>
        <v>122.50317880601095</v>
      </c>
      <c r="AC791" s="10">
        <f t="shared" ca="1" si="170"/>
        <v>-3.4028807408571855</v>
      </c>
      <c r="AD791" s="11">
        <f t="shared" ca="1" si="166"/>
        <v>-41.599256345361233</v>
      </c>
    </row>
    <row r="792" spans="1:30" x14ac:dyDescent="0.25">
      <c r="A792">
        <v>1007615</v>
      </c>
      <c r="B792" s="2">
        <v>102</v>
      </c>
      <c r="C792" s="2">
        <v>1585</v>
      </c>
      <c r="D792" s="2">
        <v>6920</v>
      </c>
      <c r="E792">
        <v>36</v>
      </c>
      <c r="F792" s="10">
        <f t="shared" ca="1" si="169"/>
        <v>24.042220582362312</v>
      </c>
      <c r="G792" s="10">
        <f t="shared" ca="1" si="169"/>
        <v>-0.67071985262631906</v>
      </c>
      <c r="H792" s="10">
        <f t="shared" ca="1" si="169"/>
        <v>23.966308319772796</v>
      </c>
      <c r="I792" s="10">
        <f t="shared" ca="1" si="169"/>
        <v>-0.66887554083845946</v>
      </c>
      <c r="J792" s="10">
        <f t="shared" ca="1" si="169"/>
        <v>23.868915905811189</v>
      </c>
      <c r="K792" s="10">
        <f t="shared" ca="1" si="169"/>
        <v>-0.66615741659950911</v>
      </c>
      <c r="L792" s="10">
        <f t="shared" ca="1" si="169"/>
        <v>23.752701660265227</v>
      </c>
      <c r="M792" s="10">
        <f t="shared" ca="1" si="169"/>
        <v>-0.66264297436558361</v>
      </c>
      <c r="N792" s="10">
        <f t="shared" ca="1" si="169"/>
        <v>23.645218685324885</v>
      </c>
      <c r="O792" s="10">
        <f t="shared" ca="1" si="169"/>
        <v>-0.65991425234824252</v>
      </c>
      <c r="P792" s="10">
        <f t="shared" ca="1" si="170"/>
        <v>23.612899517168682</v>
      </c>
      <c r="Q792" s="10">
        <f t="shared" ca="1" si="170"/>
        <v>-0.65901225689731635</v>
      </c>
      <c r="R792" s="10">
        <f t="shared" ca="1" si="170"/>
        <v>23.592281194663336</v>
      </c>
      <c r="S792" s="10">
        <f t="shared" ca="1" si="170"/>
        <v>-0.65520654968862602</v>
      </c>
      <c r="T792" s="10">
        <f t="shared" ca="1" si="170"/>
        <v>23.171851694237187</v>
      </c>
      <c r="U792" s="10">
        <f t="shared" ca="1" si="170"/>
        <v>-0.64379474310795681</v>
      </c>
      <c r="V792" s="10">
        <f t="shared" ca="1" si="170"/>
        <v>23.072885893949277</v>
      </c>
      <c r="W792" s="10">
        <f t="shared" ca="1" si="170"/>
        <v>-0.64078186561092332</v>
      </c>
      <c r="X792" s="10">
        <f t="shared" ca="1" si="170"/>
        <v>23.162255187515104</v>
      </c>
      <c r="Y792" s="10">
        <f t="shared" ca="1" si="170"/>
        <v>-0.64352811872845539</v>
      </c>
      <c r="Z792" s="10">
        <f t="shared" ca="1" si="170"/>
        <v>23.103880247683126</v>
      </c>
      <c r="AA792" s="10">
        <f t="shared" ca="1" si="170"/>
        <v>-0.64164264305767471</v>
      </c>
      <c r="AB792" s="10">
        <f t="shared" ca="1" si="170"/>
        <v>23.131565492143444</v>
      </c>
      <c r="AC792" s="10">
        <f t="shared" ca="1" si="170"/>
        <v>-0.6426754521048047</v>
      </c>
      <c r="AD792" s="11">
        <f t="shared" ca="1" si="166"/>
        <v>-7.8549516659738714</v>
      </c>
    </row>
    <row r="793" spans="1:30" x14ac:dyDescent="0.25">
      <c r="A793">
        <v>1007616</v>
      </c>
      <c r="B793" s="2">
        <v>102</v>
      </c>
      <c r="C793" s="2">
        <v>1585</v>
      </c>
      <c r="D793" s="2">
        <v>6920</v>
      </c>
      <c r="E793">
        <v>36</v>
      </c>
      <c r="F793" s="10">
        <f t="shared" ca="1" si="169"/>
        <v>1.637434274162167</v>
      </c>
      <c r="G793" s="10">
        <f t="shared" ca="1" si="169"/>
        <v>-4.5811949034190301E-2</v>
      </c>
      <c r="H793" s="10">
        <f t="shared" ca="1" si="169"/>
        <v>1.6322641468784809</v>
      </c>
      <c r="I793" s="10">
        <f t="shared" ca="1" si="169"/>
        <v>-4.5667299803770531E-2</v>
      </c>
      <c r="J793" s="10">
        <f t="shared" ca="1" si="169"/>
        <v>1.6256310791833481</v>
      </c>
      <c r="K793" s="10">
        <f t="shared" ca="1" si="169"/>
        <v>-4.5481720593670484E-2</v>
      </c>
      <c r="L793" s="10">
        <f t="shared" ca="1" si="169"/>
        <v>1.6177161202405599</v>
      </c>
      <c r="M793" s="10">
        <f t="shared" ca="1" si="169"/>
        <v>-4.498925715529116E-2</v>
      </c>
      <c r="N793" s="10">
        <f t="shared" ca="1" si="169"/>
        <v>1.6103958185881682</v>
      </c>
      <c r="O793" s="10">
        <f t="shared" ca="1" si="169"/>
        <v>-4.5055470213473628E-2</v>
      </c>
      <c r="P793" s="10">
        <f t="shared" ca="1" si="170"/>
        <v>1.6081946694276701</v>
      </c>
      <c r="Q793" s="10">
        <f t="shared" ca="1" si="170"/>
        <v>-4.4993886713757897E-2</v>
      </c>
      <c r="R793" s="10">
        <f t="shared" ca="1" si="170"/>
        <v>1.6067904252635203</v>
      </c>
      <c r="S793" s="10">
        <f t="shared" ca="1" si="170"/>
        <v>-4.468540971582248E-2</v>
      </c>
      <c r="T793" s="10">
        <f t="shared" ca="1" si="170"/>
        <v>1.5781563949122768</v>
      </c>
      <c r="U793" s="10">
        <f t="shared" ca="1" si="170"/>
        <v>-4.3889087209823749E-2</v>
      </c>
      <c r="V793" s="10">
        <f t="shared" ca="1" si="170"/>
        <v>1.5714161691995077</v>
      </c>
      <c r="W793" s="10">
        <f t="shared" ca="1" si="170"/>
        <v>-4.3438376263682146E-2</v>
      </c>
      <c r="X793" s="10">
        <f t="shared" ca="1" si="170"/>
        <v>1.5775028093183365</v>
      </c>
      <c r="Y793" s="10">
        <f t="shared" ca="1" si="170"/>
        <v>-4.3870910763418307E-2</v>
      </c>
      <c r="Z793" s="10">
        <f t="shared" ca="1" si="170"/>
        <v>1.5735270897334677</v>
      </c>
      <c r="AA793" s="10">
        <f t="shared" ca="1" si="170"/>
        <v>-4.3760344596373874E-2</v>
      </c>
      <c r="AB793" s="10">
        <f t="shared" ca="1" si="170"/>
        <v>1.5754126380343241</v>
      </c>
      <c r="AC793" s="10">
        <f t="shared" ca="1" si="170"/>
        <v>-4.3812782361148897E-2</v>
      </c>
      <c r="AD793" s="11">
        <f t="shared" ca="1" si="166"/>
        <v>-0.53545649442442345</v>
      </c>
    </row>
    <row r="794" spans="1:30" x14ac:dyDescent="0.25">
      <c r="A794">
        <v>1007617</v>
      </c>
      <c r="B794" s="2">
        <v>102</v>
      </c>
      <c r="C794" s="2">
        <v>1585</v>
      </c>
      <c r="D794" s="2">
        <v>6920</v>
      </c>
      <c r="E794">
        <v>36</v>
      </c>
      <c r="F794" s="10">
        <f t="shared" ca="1" si="169"/>
        <v>3.8273551672157073</v>
      </c>
      <c r="G794" s="10">
        <f t="shared" ca="1" si="169"/>
        <v>-0.10671166571437142</v>
      </c>
      <c r="H794" s="10">
        <f t="shared" ca="1" si="169"/>
        <v>3.8152704602527336</v>
      </c>
      <c r="I794" s="10">
        <f t="shared" ca="1" si="169"/>
        <v>-0.10664818517048208</v>
      </c>
      <c r="J794" s="10">
        <f t="shared" ca="1" si="169"/>
        <v>3.7997662618137169</v>
      </c>
      <c r="K794" s="10">
        <f t="shared" ca="1" si="169"/>
        <v>-0.10621479659599695</v>
      </c>
      <c r="L794" s="10">
        <f t="shared" ca="1" si="169"/>
        <v>3.7812657580157971</v>
      </c>
      <c r="M794" s="10">
        <f t="shared" ca="1" si="169"/>
        <v>-0.10569765235279249</v>
      </c>
      <c r="N794" s="10">
        <f t="shared" ca="1" si="169"/>
        <v>3.7641552120861324</v>
      </c>
      <c r="O794" s="10">
        <f t="shared" ca="1" si="169"/>
        <v>-0.10521936157637554</v>
      </c>
      <c r="P794" s="10">
        <f t="shared" ca="1" si="170"/>
        <v>3.7590102241338341</v>
      </c>
      <c r="Q794" s="10">
        <f t="shared" ca="1" si="170"/>
        <v>-0.10507554382254838</v>
      </c>
      <c r="R794" s="10">
        <f t="shared" ca="1" si="170"/>
        <v>3.755727929850333</v>
      </c>
      <c r="S794" s="10">
        <f t="shared" ca="1" si="170"/>
        <v>-0.10444541548035616</v>
      </c>
      <c r="T794" s="10">
        <f t="shared" ca="1" si="170"/>
        <v>3.6887984623581986</v>
      </c>
      <c r="U794" s="10">
        <f t="shared" ca="1" si="170"/>
        <v>-0.10231973945904693</v>
      </c>
      <c r="V794" s="10">
        <f t="shared" ca="1" si="170"/>
        <v>3.6730437917023844</v>
      </c>
      <c r="W794" s="10">
        <f t="shared" ca="1" si="170"/>
        <v>-0.10214599994126469</v>
      </c>
      <c r="X794" s="10">
        <f t="shared" ca="1" si="170"/>
        <v>3.6872707648868208</v>
      </c>
      <c r="Y794" s="10">
        <f t="shared" ca="1" si="170"/>
        <v>-0.10227736424965594</v>
      </c>
      <c r="Z794" s="10">
        <f t="shared" ca="1" si="170"/>
        <v>3.6779778783651103</v>
      </c>
      <c r="AA794" s="10">
        <f t="shared" ca="1" si="170"/>
        <v>-0.1022832150806811</v>
      </c>
      <c r="AB794" s="10">
        <f t="shared" ca="1" si="170"/>
        <v>3.6823851777274066</v>
      </c>
      <c r="AC794" s="10">
        <f t="shared" ca="1" si="170"/>
        <v>-0.10214184803472666</v>
      </c>
      <c r="AD794" s="11">
        <f t="shared" ca="1" si="166"/>
        <v>-1.2511807874782985</v>
      </c>
    </row>
    <row r="795" spans="1:30" x14ac:dyDescent="0.25">
      <c r="A795">
        <v>1007618</v>
      </c>
      <c r="B795" s="2">
        <v>102</v>
      </c>
      <c r="C795" s="2">
        <v>1585</v>
      </c>
      <c r="D795" s="2">
        <v>6920</v>
      </c>
      <c r="E795">
        <v>36</v>
      </c>
      <c r="F795" s="10">
        <f t="shared" ca="1" si="169"/>
        <v>0.97823598955642277</v>
      </c>
      <c r="G795" s="10">
        <f t="shared" ca="1" si="169"/>
        <v>-2.7157981762783473E-2</v>
      </c>
      <c r="H795" s="10">
        <f t="shared" ca="1" si="169"/>
        <v>0.9751472520972797</v>
      </c>
      <c r="I795" s="10">
        <f t="shared" ca="1" si="169"/>
        <v>-2.7345688505251816E-2</v>
      </c>
      <c r="J795" s="10">
        <f t="shared" ca="1" si="169"/>
        <v>0.9711845247726284</v>
      </c>
      <c r="K795" s="10">
        <f t="shared" ca="1" si="169"/>
        <v>-2.6962217597445378E-2</v>
      </c>
      <c r="L795" s="10">
        <f t="shared" ca="1" si="169"/>
        <v>0.96645596997450767</v>
      </c>
      <c r="M795" s="10">
        <f t="shared" ca="1" si="169"/>
        <v>-2.7101962141741664E-2</v>
      </c>
      <c r="N795" s="10">
        <f t="shared" ca="1" si="169"/>
        <v>0.96208267533680802</v>
      </c>
      <c r="O795" s="10">
        <f t="shared" ca="1" si="169"/>
        <v>-2.6709530246310714E-2</v>
      </c>
      <c r="P795" s="10">
        <f t="shared" ca="1" si="170"/>
        <v>0.96076766479796805</v>
      </c>
      <c r="Q795" s="10">
        <f t="shared" ca="1" si="170"/>
        <v>-2.6942447133986767E-2</v>
      </c>
      <c r="R795" s="10">
        <f t="shared" ca="1" si="170"/>
        <v>0.95992874124471661</v>
      </c>
      <c r="S795" s="10">
        <f t="shared" ca="1" si="170"/>
        <v>-2.6380543085244595E-2</v>
      </c>
      <c r="T795" s="10">
        <f t="shared" ca="1" si="170"/>
        <v>0.94282219873633422</v>
      </c>
      <c r="U795" s="10">
        <f t="shared" ca="1" si="170"/>
        <v>-2.6174817070918982E-2</v>
      </c>
      <c r="V795" s="10">
        <f t="shared" ca="1" si="170"/>
        <v>0.93879545306842749</v>
      </c>
      <c r="W795" s="10">
        <f t="shared" ca="1" si="170"/>
        <v>-2.6063025758209291E-2</v>
      </c>
      <c r="X795" s="10">
        <f t="shared" ca="1" si="170"/>
        <v>0.94243173362861243</v>
      </c>
      <c r="Y795" s="10">
        <f t="shared" ca="1" si="170"/>
        <v>-2.6163976901074772E-2</v>
      </c>
      <c r="Z795" s="10">
        <f t="shared" ca="1" si="170"/>
        <v>0.94005655922089892</v>
      </c>
      <c r="AA795" s="10">
        <f t="shared" ca="1" si="170"/>
        <v>-2.6098036837596466E-2</v>
      </c>
      <c r="AB795" s="10">
        <f t="shared" ca="1" si="170"/>
        <v>0.94118302349311422</v>
      </c>
      <c r="AC795" s="10">
        <f t="shared" ca="1" si="170"/>
        <v>-2.6129309962371935E-2</v>
      </c>
      <c r="AD795" s="11">
        <f t="shared" ca="1" si="166"/>
        <v>-0.31922953700293588</v>
      </c>
    </row>
    <row r="796" spans="1:30" x14ac:dyDescent="0.25">
      <c r="A796">
        <v>1007619</v>
      </c>
      <c r="B796" s="2">
        <v>102</v>
      </c>
      <c r="C796" s="2">
        <v>1585</v>
      </c>
      <c r="D796" s="2">
        <v>6920</v>
      </c>
      <c r="E796">
        <v>36</v>
      </c>
      <c r="F796" s="10">
        <f t="shared" ca="1" si="169"/>
        <v>1.8283631156459783</v>
      </c>
      <c r="G796" s="10">
        <f t="shared" ca="1" si="169"/>
        <v>-5.1024086948259856E-2</v>
      </c>
      <c r="H796" s="10">
        <f t="shared" ca="1" si="169"/>
        <v>1.8225901388750336</v>
      </c>
      <c r="I796" s="10">
        <f t="shared" ca="1" si="169"/>
        <v>-5.0862980619768378E-2</v>
      </c>
      <c r="J796" s="10">
        <f t="shared" ca="1" si="169"/>
        <v>1.8151836392623584</v>
      </c>
      <c r="K796" s="10">
        <f t="shared" ca="1" si="169"/>
        <v>-5.0656287607321625E-2</v>
      </c>
      <c r="L796" s="10">
        <f t="shared" ca="1" si="169"/>
        <v>1.8063457767470821</v>
      </c>
      <c r="M796" s="10">
        <f t="shared" ca="1" si="169"/>
        <v>-5.0409649583639499E-2</v>
      </c>
      <c r="N796" s="10">
        <f t="shared" ca="1" si="169"/>
        <v>1.798171910016777</v>
      </c>
      <c r="O796" s="10">
        <f t="shared" ca="1" si="169"/>
        <v>-5.0181541674886795E-2</v>
      </c>
      <c r="P796" s="10">
        <f t="shared" ca="1" si="170"/>
        <v>1.7957141014802183</v>
      </c>
      <c r="Q796" s="10">
        <f t="shared" ca="1" si="170"/>
        <v>-5.0112951669215387E-2</v>
      </c>
      <c r="R796" s="10">
        <f t="shared" ca="1" si="170"/>
        <v>1.7941461190117882</v>
      </c>
      <c r="S796" s="10">
        <f t="shared" ca="1" si="170"/>
        <v>-4.9800004803778067E-2</v>
      </c>
      <c r="T796" s="10">
        <f t="shared" ca="1" si="170"/>
        <v>1.7621732906835863</v>
      </c>
      <c r="U796" s="10">
        <f t="shared" ca="1" si="170"/>
        <v>-4.8912536950707193E-2</v>
      </c>
      <c r="V796" s="10">
        <f t="shared" ca="1" si="170"/>
        <v>1.7546471381663125</v>
      </c>
      <c r="W796" s="10">
        <f t="shared" ca="1" si="170"/>
        <v>-4.8703633992613321E-2</v>
      </c>
      <c r="X796" s="10">
        <f t="shared" ca="1" si="170"/>
        <v>1.7614434954107412</v>
      </c>
      <c r="Y796" s="10">
        <f t="shared" ca="1" si="170"/>
        <v>-4.9156562662625337E-2</v>
      </c>
      <c r="Z796" s="10">
        <f t="shared" ca="1" si="170"/>
        <v>1.7570041971977823</v>
      </c>
      <c r="AA796" s="10">
        <f t="shared" ca="1" si="170"/>
        <v>-4.8769058736922694E-2</v>
      </c>
      <c r="AB796" s="10">
        <f t="shared" ca="1" si="170"/>
        <v>1.7591096050425148</v>
      </c>
      <c r="AC796" s="10">
        <f t="shared" ca="1" si="170"/>
        <v>-4.8827498414533418E-2</v>
      </c>
      <c r="AD796" s="11">
        <f t="shared" ca="1" si="166"/>
        <v>-0.59741679366427158</v>
      </c>
    </row>
    <row r="797" spans="1:30" x14ac:dyDescent="0.25">
      <c r="A797">
        <v>1007634</v>
      </c>
      <c r="B797" s="2">
        <v>102</v>
      </c>
      <c r="C797" s="2">
        <v>1585</v>
      </c>
      <c r="D797" s="2">
        <v>6920</v>
      </c>
      <c r="E797">
        <v>36</v>
      </c>
      <c r="F797" s="10">
        <f t="shared" ca="1" si="169"/>
        <v>30.692634237666955</v>
      </c>
      <c r="G797" s="10">
        <f t="shared" ca="1" si="169"/>
        <v>-0.85643655619606052</v>
      </c>
      <c r="H797" s="10">
        <f t="shared" ca="1" si="169"/>
        <v>30.595723584100991</v>
      </c>
      <c r="I797" s="10">
        <f t="shared" ca="1" si="169"/>
        <v>-0.85400585201901424</v>
      </c>
      <c r="J797" s="10">
        <f t="shared" ca="1" si="169"/>
        <v>30.47139106959774</v>
      </c>
      <c r="K797" s="10">
        <f t="shared" ca="1" si="169"/>
        <v>-0.85026306403257046</v>
      </c>
      <c r="L797" s="10">
        <f t="shared" ca="1" si="169"/>
        <v>30.323030342287659</v>
      </c>
      <c r="M797" s="10">
        <f t="shared" ca="1" si="169"/>
        <v>-0.84612325806517474</v>
      </c>
      <c r="N797" s="10">
        <f t="shared" ca="1" si="169"/>
        <v>30.185816076853271</v>
      </c>
      <c r="O797" s="10">
        <f t="shared" ca="1" si="169"/>
        <v>-0.84229447908062671</v>
      </c>
      <c r="P797" s="10">
        <f t="shared" ca="1" si="170"/>
        <v>30.144556975861093</v>
      </c>
      <c r="Q797" s="10">
        <f t="shared" ca="1" si="170"/>
        <v>-0.84114319952306682</v>
      </c>
      <c r="R797" s="10">
        <f t="shared" ca="1" si="170"/>
        <v>30.118235337679504</v>
      </c>
      <c r="S797" s="10">
        <f t="shared" ca="1" si="170"/>
        <v>-0.83664008070347151</v>
      </c>
      <c r="T797" s="10">
        <f t="shared" ca="1" si="170"/>
        <v>29.581509171512831</v>
      </c>
      <c r="U797" s="10">
        <f t="shared" ca="1" si="170"/>
        <v>-0.82173062077188075</v>
      </c>
      <c r="V797" s="10">
        <f t="shared" ca="1" si="170"/>
        <v>29.455168050073194</v>
      </c>
      <c r="W797" s="10">
        <f t="shared" ca="1" si="170"/>
        <v>-0.8182210510759037</v>
      </c>
      <c r="X797" s="10">
        <f t="shared" ca="1" si="170"/>
        <v>29.569258137138899</v>
      </c>
      <c r="Y797" s="10">
        <f t="shared" ca="1" si="170"/>
        <v>-0.82139030513677169</v>
      </c>
      <c r="Z797" s="10">
        <f t="shared" ca="1" si="170"/>
        <v>29.494735874489702</v>
      </c>
      <c r="AA797" s="10">
        <f t="shared" ca="1" si="170"/>
        <v>-0.81932018678030116</v>
      </c>
      <c r="AB797" s="10">
        <f t="shared" ca="1" si="170"/>
        <v>29.53007924383822</v>
      </c>
      <c r="AC797" s="10">
        <f t="shared" ca="1" si="170"/>
        <v>-0.82003804094029897</v>
      </c>
      <c r="AD797" s="11">
        <f t="shared" ca="1" si="166"/>
        <v>-10.02760669432514</v>
      </c>
    </row>
    <row r="798" spans="1:30" x14ac:dyDescent="0.25">
      <c r="A798">
        <v>1007635</v>
      </c>
      <c r="B798" s="2">
        <v>102</v>
      </c>
      <c r="C798" s="2">
        <v>1585</v>
      </c>
      <c r="D798" s="2">
        <v>6920</v>
      </c>
      <c r="E798">
        <v>36</v>
      </c>
      <c r="F798" s="10">
        <f t="shared" ca="1" si="169"/>
        <v>9.9477766935739087</v>
      </c>
      <c r="G798" s="10">
        <f t="shared" ca="1" si="169"/>
        <v>-0.277614924686231</v>
      </c>
      <c r="H798" s="10">
        <f t="shared" ca="1" si="169"/>
        <v>9.9163670226594665</v>
      </c>
      <c r="I798" s="10">
        <f t="shared" ca="1" si="169"/>
        <v>-0.27673836767314836</v>
      </c>
      <c r="J798" s="10">
        <f t="shared" ca="1" si="169"/>
        <v>9.8760696640016334</v>
      </c>
      <c r="K798" s="10">
        <f t="shared" ca="1" si="169"/>
        <v>-0.27534143425269975</v>
      </c>
      <c r="L798" s="10">
        <f t="shared" ca="1" si="169"/>
        <v>9.82798453145978</v>
      </c>
      <c r="M798" s="10">
        <f t="shared" ca="1" si="169"/>
        <v>-0.27427185687442562</v>
      </c>
      <c r="N798" s="10">
        <f t="shared" ca="1" si="169"/>
        <v>9.7835120739592458</v>
      </c>
      <c r="O798" s="10">
        <f t="shared" ca="1" si="169"/>
        <v>-0.27303075362895396</v>
      </c>
      <c r="P798" s="10">
        <f t="shared" ca="1" si="170"/>
        <v>9.7701396041976221</v>
      </c>
      <c r="Q798" s="10">
        <f t="shared" ca="1" si="170"/>
        <v>-0.27265756499594607</v>
      </c>
      <c r="R798" s="10">
        <f t="shared" ca="1" si="170"/>
        <v>9.761608509185967</v>
      </c>
      <c r="S798" s="10">
        <f t="shared" ca="1" si="170"/>
        <v>-0.27107353966164605</v>
      </c>
      <c r="T798" s="10">
        <f t="shared" ca="1" si="170"/>
        <v>9.5876504186134852</v>
      </c>
      <c r="U798" s="10">
        <f t="shared" ca="1" si="170"/>
        <v>-0.26650722835844781</v>
      </c>
      <c r="V798" s="10">
        <f t="shared" ca="1" si="170"/>
        <v>9.5467020512115504</v>
      </c>
      <c r="W798" s="10">
        <f t="shared" ca="1" si="170"/>
        <v>-0.26510572665168441</v>
      </c>
      <c r="X798" s="10">
        <f t="shared" ca="1" si="170"/>
        <v>9.5836797410472165</v>
      </c>
      <c r="Y798" s="10">
        <f t="shared" ca="1" si="170"/>
        <v>-0.26613257312507371</v>
      </c>
      <c r="Z798" s="10">
        <f t="shared" ca="1" si="170"/>
        <v>9.5595263620379871</v>
      </c>
      <c r="AA798" s="10">
        <f t="shared" ca="1" si="170"/>
        <v>-0.26572546598280039</v>
      </c>
      <c r="AB798" s="10">
        <f t="shared" ca="1" si="170"/>
        <v>9.5709814865201359</v>
      </c>
      <c r="AC798" s="10">
        <f t="shared" ca="1" si="170"/>
        <v>-0.26577995082937916</v>
      </c>
      <c r="AD798" s="11">
        <f t="shared" ca="1" si="166"/>
        <v>-3.2499793867204363</v>
      </c>
    </row>
    <row r="799" spans="1:30" x14ac:dyDescent="0.25">
      <c r="A799">
        <v>1007681</v>
      </c>
      <c r="B799" s="2">
        <v>102</v>
      </c>
      <c r="C799" s="2">
        <v>1585</v>
      </c>
      <c r="D799" s="2">
        <v>6920</v>
      </c>
      <c r="E799">
        <v>36</v>
      </c>
      <c r="F799" s="10">
        <f t="shared" ca="1" si="169"/>
        <v>15.671527092366608</v>
      </c>
      <c r="G799" s="10">
        <f t="shared" ca="1" si="169"/>
        <v>-0.4375452617337337</v>
      </c>
      <c r="H799" s="10">
        <f t="shared" ca="1" si="169"/>
        <v>15.622044929280257</v>
      </c>
      <c r="I799" s="10">
        <f t="shared" ca="1" si="169"/>
        <v>-0.43589027477371395</v>
      </c>
      <c r="J799" s="10">
        <f t="shared" ca="1" si="169"/>
        <v>15.558561281887471</v>
      </c>
      <c r="K799" s="10">
        <f t="shared" ca="1" si="169"/>
        <v>-0.43411893788210032</v>
      </c>
      <c r="L799" s="10">
        <f t="shared" ca="1" si="169"/>
        <v>15.482808932334176</v>
      </c>
      <c r="M799" s="10">
        <f t="shared" ca="1" si="169"/>
        <v>-0.4320052765393621</v>
      </c>
      <c r="N799" s="10">
        <f t="shared" ca="1" si="169"/>
        <v>15.412747918295338</v>
      </c>
      <c r="O799" s="10">
        <f t="shared" ca="1" si="169"/>
        <v>-0.43005041628908358</v>
      </c>
      <c r="P799" s="10">
        <f t="shared" ca="1" si="170"/>
        <v>15.39168119870396</v>
      </c>
      <c r="Q799" s="10">
        <f t="shared" ca="1" si="170"/>
        <v>-0.42946260731574903</v>
      </c>
      <c r="R799" s="10">
        <f t="shared" ca="1" si="170"/>
        <v>15.378241483406667</v>
      </c>
      <c r="S799" s="10">
        <f t="shared" ca="1" si="170"/>
        <v>-0.42720328445186911</v>
      </c>
      <c r="T799" s="10">
        <f t="shared" ca="1" si="170"/>
        <v>15.10419141037838</v>
      </c>
      <c r="U799" s="10">
        <f t="shared" ca="1" si="170"/>
        <v>-0.41959024940958006</v>
      </c>
      <c r="V799" s="10">
        <f t="shared" ca="1" si="170"/>
        <v>15.039682176918992</v>
      </c>
      <c r="W799" s="10">
        <f t="shared" ca="1" si="170"/>
        <v>-0.4177982007906883</v>
      </c>
      <c r="X799" s="10">
        <f t="shared" ca="1" si="170"/>
        <v>15.097936084894945</v>
      </c>
      <c r="Y799" s="10">
        <f t="shared" ca="1" si="170"/>
        <v>-0.41941647820207739</v>
      </c>
      <c r="Z799" s="10">
        <f t="shared" ca="1" si="170"/>
        <v>15.059885337961726</v>
      </c>
      <c r="AA799" s="10">
        <f t="shared" ca="1" si="170"/>
        <v>-0.41809582246896965</v>
      </c>
      <c r="AB799" s="10">
        <f t="shared" ca="1" si="170"/>
        <v>15.077931510407918</v>
      </c>
      <c r="AC799" s="10">
        <f t="shared" ca="1" si="170"/>
        <v>-0.41886075666953798</v>
      </c>
      <c r="AD799" s="11">
        <f t="shared" ca="1" si="166"/>
        <v>-5.1200375665264648</v>
      </c>
    </row>
    <row r="800" spans="1:30" x14ac:dyDescent="0.25">
      <c r="A800">
        <v>1007682</v>
      </c>
      <c r="B800" s="2">
        <v>102</v>
      </c>
      <c r="C800" s="2">
        <v>1585</v>
      </c>
      <c r="D800" s="2">
        <v>6920</v>
      </c>
      <c r="E800">
        <v>36</v>
      </c>
      <c r="F800" s="10">
        <f t="shared" ref="F800:O809" ca="1" si="171">IFERROR(INDEX((INDIRECT("'"&amp;F$2&amp;F$3)),MATCH($A800,INDIRECT("'"&amp;F$2&amp;$A$1),0))*INDEX(F$4:F$8,MATCH($B800,$E$4:$E$8,0)),0)</f>
        <v>149.88709593318686</v>
      </c>
      <c r="G800" s="10">
        <f t="shared" ca="1" si="171"/>
        <v>-4.1826035145167637</v>
      </c>
      <c r="H800" s="10">
        <f t="shared" ca="1" si="171"/>
        <v>149.41383396696037</v>
      </c>
      <c r="I800" s="10">
        <f t="shared" ca="1" si="171"/>
        <v>-4.1693971263957446</v>
      </c>
      <c r="J800" s="10">
        <f t="shared" ca="1" si="171"/>
        <v>148.80665768535943</v>
      </c>
      <c r="K800" s="10">
        <f t="shared" ca="1" si="171"/>
        <v>-4.1524538556388855</v>
      </c>
      <c r="L800" s="10">
        <f t="shared" ca="1" si="171"/>
        <v>148.08213992664088</v>
      </c>
      <c r="M800" s="10">
        <f t="shared" ca="1" si="171"/>
        <v>-4.1319651481299342</v>
      </c>
      <c r="N800" s="10">
        <f t="shared" ca="1" si="171"/>
        <v>147.41205577526733</v>
      </c>
      <c r="O800" s="10">
        <f t="shared" ca="1" si="171"/>
        <v>-4.1135374511666614</v>
      </c>
      <c r="P800" s="10">
        <f t="shared" ref="P800:AC809" ca="1" si="172">IFERROR(INDEX((INDIRECT("'"&amp;P$2&amp;P$3)),MATCH($A800,INDIRECT("'"&amp;P$2&amp;$A$1),0))*INDEX(P$4:P$8,MATCH($B800,$E$4:$E$8,0)),0)</f>
        <v>147.21056747091896</v>
      </c>
      <c r="Q800" s="10">
        <f t="shared" ca="1" si="172"/>
        <v>-4.107914914518962</v>
      </c>
      <c r="R800" s="10">
        <f t="shared" ca="1" si="172"/>
        <v>147.08202607962971</v>
      </c>
      <c r="S800" s="10">
        <f t="shared" ca="1" si="172"/>
        <v>-4.0854847184158904</v>
      </c>
      <c r="T800" s="10">
        <f t="shared" ca="1" si="172"/>
        <v>144.46093055113488</v>
      </c>
      <c r="U800" s="10">
        <f t="shared" ca="1" si="172"/>
        <v>-4.0129431666909934</v>
      </c>
      <c r="V800" s="10">
        <f t="shared" ca="1" si="172"/>
        <v>143.84394526264865</v>
      </c>
      <c r="W800" s="10">
        <f t="shared" ca="1" si="172"/>
        <v>-3.9955408275994184</v>
      </c>
      <c r="X800" s="10">
        <f t="shared" ca="1" si="172"/>
        <v>144.40110277779138</v>
      </c>
      <c r="Y800" s="10">
        <f t="shared" ca="1" si="172"/>
        <v>-4.0112812263082116</v>
      </c>
      <c r="Z800" s="10">
        <f t="shared" ca="1" si="172"/>
        <v>144.03717423896461</v>
      </c>
      <c r="AA800" s="10">
        <f t="shared" ca="1" si="172"/>
        <v>-4.0009081321636524</v>
      </c>
      <c r="AB800" s="10">
        <f t="shared" ca="1" si="172"/>
        <v>144.20977314172163</v>
      </c>
      <c r="AC800" s="10">
        <f t="shared" ca="1" si="172"/>
        <v>-4.0059663293826384</v>
      </c>
      <c r="AD800" s="11">
        <f t="shared" ca="1" si="166"/>
        <v>-48.969996410927756</v>
      </c>
    </row>
    <row r="801" spans="1:30" x14ac:dyDescent="0.25">
      <c r="A801">
        <v>1007685</v>
      </c>
      <c r="B801" s="2">
        <v>102</v>
      </c>
      <c r="C801" s="2">
        <v>1585</v>
      </c>
      <c r="D801" s="2">
        <v>6920</v>
      </c>
      <c r="E801">
        <v>36</v>
      </c>
      <c r="F801" s="10">
        <f t="shared" ca="1" si="171"/>
        <v>124.04915667790353</v>
      </c>
      <c r="G801" s="10">
        <f t="shared" ca="1" si="171"/>
        <v>-3.4616825440865115</v>
      </c>
      <c r="H801" s="10">
        <f t="shared" ca="1" si="171"/>
        <v>123.65747687763377</v>
      </c>
      <c r="I801" s="10">
        <f t="shared" ca="1" si="171"/>
        <v>-3.4504789755926741</v>
      </c>
      <c r="J801" s="10">
        <f t="shared" ca="1" si="171"/>
        <v>123.15496727052928</v>
      </c>
      <c r="K801" s="10">
        <f t="shared" ca="1" si="171"/>
        <v>-3.4367295339612447</v>
      </c>
      <c r="L801" s="10">
        <f t="shared" ca="1" si="171"/>
        <v>122.55534382457722</v>
      </c>
      <c r="M801" s="10">
        <f t="shared" ca="1" si="171"/>
        <v>-3.4197255830449635</v>
      </c>
      <c r="N801" s="10">
        <f t="shared" ca="1" si="171"/>
        <v>122.0007705748682</v>
      </c>
      <c r="O801" s="10">
        <f t="shared" ca="1" si="171"/>
        <v>-3.4045208300827765</v>
      </c>
      <c r="P801" s="10">
        <f t="shared" ca="1" si="172"/>
        <v>121.8340153643595</v>
      </c>
      <c r="Q801" s="10">
        <f t="shared" ca="1" si="172"/>
        <v>-3.3995979793664506</v>
      </c>
      <c r="R801" s="10">
        <f t="shared" ca="1" si="172"/>
        <v>121.72763228255809</v>
      </c>
      <c r="S801" s="10">
        <f t="shared" ca="1" si="172"/>
        <v>-3.3812857315689531</v>
      </c>
      <c r="T801" s="10">
        <f t="shared" ca="1" si="172"/>
        <v>119.55836822511753</v>
      </c>
      <c r="U801" s="10">
        <f t="shared" ca="1" si="172"/>
        <v>-3.3210290629072055</v>
      </c>
      <c r="V801" s="10">
        <f t="shared" ca="1" si="172"/>
        <v>119.04774051402021</v>
      </c>
      <c r="W801" s="10">
        <f t="shared" ca="1" si="172"/>
        <v>-3.3068451166552211</v>
      </c>
      <c r="X801" s="10">
        <f t="shared" ca="1" si="172"/>
        <v>119.50885372366581</v>
      </c>
      <c r="Y801" s="10">
        <f t="shared" ca="1" si="172"/>
        <v>-3.3199179578919327</v>
      </c>
      <c r="Z801" s="10">
        <f t="shared" ca="1" si="172"/>
        <v>119.20766016159556</v>
      </c>
      <c r="AA801" s="10">
        <f t="shared" ca="1" si="172"/>
        <v>-3.3112872799701942</v>
      </c>
      <c r="AB801" s="10">
        <f t="shared" ca="1" si="172"/>
        <v>119.35050600297528</v>
      </c>
      <c r="AC801" s="10">
        <f t="shared" ca="1" si="172"/>
        <v>-3.3152551761348876</v>
      </c>
      <c r="AD801" s="11">
        <f t="shared" ca="1" si="166"/>
        <v>-40.528355771263016</v>
      </c>
    </row>
    <row r="802" spans="1:30" x14ac:dyDescent="0.25">
      <c r="A802">
        <v>1007686</v>
      </c>
      <c r="B802" s="2">
        <v>102</v>
      </c>
      <c r="C802" s="2">
        <v>1585</v>
      </c>
      <c r="D802" s="2">
        <v>6920</v>
      </c>
      <c r="E802">
        <v>36</v>
      </c>
      <c r="F802" s="10">
        <f t="shared" ca="1" si="171"/>
        <v>38.375051199957376</v>
      </c>
      <c r="G802" s="10">
        <f t="shared" ca="1" si="171"/>
        <v>-1.0706828567691302</v>
      </c>
      <c r="H802" s="10">
        <f t="shared" ca="1" si="171"/>
        <v>38.253883649996766</v>
      </c>
      <c r="I802" s="10">
        <f t="shared" ca="1" si="171"/>
        <v>-1.0675756792450308</v>
      </c>
      <c r="J802" s="10">
        <f t="shared" ca="1" si="171"/>
        <v>38.098430502087218</v>
      </c>
      <c r="K802" s="10">
        <f t="shared" ca="1" si="171"/>
        <v>-1.0629650028568618</v>
      </c>
      <c r="L802" s="10">
        <f t="shared" ca="1" si="171"/>
        <v>37.912934840082414</v>
      </c>
      <c r="M802" s="10">
        <f t="shared" ca="1" si="171"/>
        <v>-1.0580606020135945</v>
      </c>
      <c r="N802" s="10">
        <f t="shared" ca="1" si="171"/>
        <v>37.741375617741475</v>
      </c>
      <c r="O802" s="10">
        <f t="shared" ca="1" si="171"/>
        <v>-1.0532727887030002</v>
      </c>
      <c r="P802" s="10">
        <f t="shared" ca="1" si="172"/>
        <v>37.689789295734094</v>
      </c>
      <c r="Q802" s="10">
        <f t="shared" ca="1" si="172"/>
        <v>-1.0515637116395036</v>
      </c>
      <c r="R802" s="10">
        <f t="shared" ca="1" si="172"/>
        <v>37.656879308110888</v>
      </c>
      <c r="S802" s="10">
        <f t="shared" ca="1" si="172"/>
        <v>-1.046069290094495</v>
      </c>
      <c r="T802" s="10">
        <f t="shared" ca="1" si="172"/>
        <v>36.985809697483404</v>
      </c>
      <c r="U802" s="10">
        <f t="shared" ca="1" si="172"/>
        <v>-1.0274276680564765</v>
      </c>
      <c r="V802" s="10">
        <f t="shared" ca="1" si="172"/>
        <v>36.827845185009068</v>
      </c>
      <c r="W802" s="10">
        <f t="shared" ca="1" si="172"/>
        <v>-1.0227763138448798</v>
      </c>
      <c r="X802" s="10">
        <f t="shared" ca="1" si="172"/>
        <v>36.970492209003538</v>
      </c>
      <c r="Y802" s="10">
        <f t="shared" ca="1" si="172"/>
        <v>-1.027002164015925</v>
      </c>
      <c r="Z802" s="10">
        <f t="shared" ca="1" si="172"/>
        <v>36.877316901124949</v>
      </c>
      <c r="AA802" s="10">
        <f t="shared" ca="1" si="172"/>
        <v>-1.0244138500090896</v>
      </c>
      <c r="AB802" s="10">
        <f t="shared" ca="1" si="172"/>
        <v>36.921506774103136</v>
      </c>
      <c r="AC802" s="10">
        <f t="shared" ca="1" si="172"/>
        <v>-1.025641399129064</v>
      </c>
      <c r="AD802" s="11">
        <f t="shared" ca="1" si="166"/>
        <v>-12.537451326377052</v>
      </c>
    </row>
    <row r="803" spans="1:30" x14ac:dyDescent="0.25">
      <c r="A803">
        <v>1007687</v>
      </c>
      <c r="B803" s="2">
        <v>102</v>
      </c>
      <c r="C803" s="2">
        <v>1585</v>
      </c>
      <c r="D803" s="2">
        <v>6920</v>
      </c>
      <c r="E803">
        <v>36</v>
      </c>
      <c r="F803" s="10">
        <f t="shared" ca="1" si="171"/>
        <v>108.884029932346</v>
      </c>
      <c r="G803" s="10">
        <f t="shared" ca="1" si="171"/>
        <v>-3.038127757806333</v>
      </c>
      <c r="H803" s="10">
        <f t="shared" ca="1" si="171"/>
        <v>108.54023335816046</v>
      </c>
      <c r="I803" s="10">
        <f t="shared" ca="1" si="171"/>
        <v>-3.0288084588416915</v>
      </c>
      <c r="J803" s="10">
        <f t="shared" ca="1" si="171"/>
        <v>108.09915602586285</v>
      </c>
      <c r="K803" s="10">
        <f t="shared" ca="1" si="171"/>
        <v>-3.0165002233263136</v>
      </c>
      <c r="L803" s="10">
        <f t="shared" ca="1" si="171"/>
        <v>107.57283711337959</v>
      </c>
      <c r="M803" s="10">
        <f t="shared" ca="1" si="171"/>
        <v>-3.001813326819307</v>
      </c>
      <c r="N803" s="10">
        <f t="shared" ca="1" si="171"/>
        <v>107.08606096803437</v>
      </c>
      <c r="O803" s="10">
        <f t="shared" ca="1" si="171"/>
        <v>-2.9882298687690656</v>
      </c>
      <c r="P803" s="10">
        <f t="shared" ca="1" si="172"/>
        <v>106.93969173974894</v>
      </c>
      <c r="Q803" s="10">
        <f t="shared" ca="1" si="172"/>
        <v>-2.9841454445603746</v>
      </c>
      <c r="R803" s="10">
        <f t="shared" ca="1" si="172"/>
        <v>106.84631409032858</v>
      </c>
      <c r="S803" s="10">
        <f t="shared" ca="1" si="172"/>
        <v>-2.968080286305173</v>
      </c>
      <c r="T803" s="10">
        <f t="shared" ca="1" si="172"/>
        <v>104.94224461587972</v>
      </c>
      <c r="U803" s="10">
        <f t="shared" ca="1" si="172"/>
        <v>-2.9149228101705233</v>
      </c>
      <c r="V803" s="10">
        <f t="shared" ca="1" si="172"/>
        <v>104.49404162548156</v>
      </c>
      <c r="W803" s="10">
        <f t="shared" ca="1" si="172"/>
        <v>-2.902736585959754</v>
      </c>
      <c r="X803" s="10">
        <f t="shared" ca="1" si="172"/>
        <v>104.89878330906767</v>
      </c>
      <c r="Y803" s="10">
        <f t="shared" ca="1" si="172"/>
        <v>-2.9137156094378724</v>
      </c>
      <c r="Z803" s="10">
        <f t="shared" ca="1" si="172"/>
        <v>104.63441094486821</v>
      </c>
      <c r="AA803" s="10">
        <f t="shared" ca="1" si="172"/>
        <v>-2.9066359007205924</v>
      </c>
      <c r="AB803" s="10">
        <f t="shared" ca="1" si="172"/>
        <v>104.75979374701724</v>
      </c>
      <c r="AC803" s="10">
        <f t="shared" ca="1" si="172"/>
        <v>-2.9098549730823291</v>
      </c>
      <c r="AD803" s="11">
        <f t="shared" ca="1" si="166"/>
        <v>-35.573571245799336</v>
      </c>
    </row>
    <row r="804" spans="1:30" x14ac:dyDescent="0.25">
      <c r="A804">
        <v>1007688</v>
      </c>
      <c r="B804" s="2">
        <v>102</v>
      </c>
      <c r="C804" s="2">
        <v>1585</v>
      </c>
      <c r="D804" s="2">
        <v>6920</v>
      </c>
      <c r="E804">
        <v>36</v>
      </c>
      <c r="F804" s="10">
        <f t="shared" ca="1" si="171"/>
        <v>18.359892963834064</v>
      </c>
      <c r="G804" s="10">
        <f t="shared" ca="1" si="171"/>
        <v>-0.5121611308193611</v>
      </c>
      <c r="H804" s="10">
        <f t="shared" ca="1" si="171"/>
        <v>18.301922402794936</v>
      </c>
      <c r="I804" s="10">
        <f t="shared" ca="1" si="171"/>
        <v>-0.5108174612781039</v>
      </c>
      <c r="J804" s="10">
        <f t="shared" ca="1" si="171"/>
        <v>18.227548478402266</v>
      </c>
      <c r="K804" s="10">
        <f t="shared" ca="1" si="171"/>
        <v>-0.50874164113159559</v>
      </c>
      <c r="L804" s="10">
        <f t="shared" ca="1" si="171"/>
        <v>18.13880122222486</v>
      </c>
      <c r="M804" s="10">
        <f t="shared" ca="1" si="171"/>
        <v>-0.50599363318631696</v>
      </c>
      <c r="N804" s="10">
        <f t="shared" ca="1" si="171"/>
        <v>18.056721619445288</v>
      </c>
      <c r="O804" s="10">
        <f t="shared" ca="1" si="171"/>
        <v>-0.50397376262735771</v>
      </c>
      <c r="P804" s="10">
        <f t="shared" ca="1" si="172"/>
        <v>18.032041017834661</v>
      </c>
      <c r="Q804" s="10">
        <f t="shared" ca="1" si="172"/>
        <v>-0.50301548799153295</v>
      </c>
      <c r="R804" s="10">
        <f t="shared" ca="1" si="172"/>
        <v>18.016295791931125</v>
      </c>
      <c r="S804" s="10">
        <f t="shared" ca="1" si="172"/>
        <v>-0.50069194018933627</v>
      </c>
      <c r="T804" s="10">
        <f t="shared" ca="1" si="172"/>
        <v>17.695233908307735</v>
      </c>
      <c r="U804" s="10">
        <f t="shared" ca="1" si="172"/>
        <v>-0.49150489833170091</v>
      </c>
      <c r="V804" s="10">
        <f t="shared" ca="1" si="172"/>
        <v>17.619658464095266</v>
      </c>
      <c r="W804" s="10">
        <f t="shared" ca="1" si="172"/>
        <v>-0.48940570590415222</v>
      </c>
      <c r="X804" s="10">
        <f t="shared" ca="1" si="172"/>
        <v>17.687905515506387</v>
      </c>
      <c r="Y804" s="10">
        <f t="shared" ca="1" si="172"/>
        <v>-0.491301344031293</v>
      </c>
      <c r="Z804" s="10">
        <f t="shared" ca="1" si="172"/>
        <v>17.643327368350064</v>
      </c>
      <c r="AA804" s="10">
        <f t="shared" ca="1" si="172"/>
        <v>-0.49032675270635789</v>
      </c>
      <c r="AB804" s="10">
        <f t="shared" ca="1" si="172"/>
        <v>17.664469264258877</v>
      </c>
      <c r="AC804" s="10">
        <f t="shared" ca="1" si="172"/>
        <v>-0.4906503759600952</v>
      </c>
      <c r="AD804" s="11">
        <f t="shared" ca="1" si="166"/>
        <v>-5.9985841341572046</v>
      </c>
    </row>
    <row r="805" spans="1:30" x14ac:dyDescent="0.25">
      <c r="A805">
        <v>1007706</v>
      </c>
      <c r="B805" s="2">
        <v>102</v>
      </c>
      <c r="C805" s="2">
        <v>1585</v>
      </c>
      <c r="D805" s="2">
        <v>6920</v>
      </c>
      <c r="E805">
        <v>36</v>
      </c>
      <c r="F805" s="10">
        <f t="shared" ca="1" si="171"/>
        <v>45.30856624091043</v>
      </c>
      <c r="G805" s="10">
        <f t="shared" ca="1" si="171"/>
        <v>-1.2640806056859215</v>
      </c>
      <c r="H805" s="10">
        <f t="shared" ca="1" si="171"/>
        <v>45.165506419699163</v>
      </c>
      <c r="I805" s="10">
        <f t="shared" ca="1" si="171"/>
        <v>-1.2603627832070563</v>
      </c>
      <c r="J805" s="10">
        <f t="shared" ca="1" si="171"/>
        <v>44.981966358404712</v>
      </c>
      <c r="K805" s="10">
        <f t="shared" ca="1" si="171"/>
        <v>-1.2552410192588461</v>
      </c>
      <c r="L805" s="10">
        <f t="shared" ca="1" si="171"/>
        <v>44.762955771407618</v>
      </c>
      <c r="M805" s="10">
        <f t="shared" ca="1" si="171"/>
        <v>-1.2491294351128734</v>
      </c>
      <c r="N805" s="10">
        <f t="shared" ca="1" si="171"/>
        <v>44.560399627595046</v>
      </c>
      <c r="O805" s="10">
        <f t="shared" ca="1" si="171"/>
        <v>-1.2434770192449101</v>
      </c>
      <c r="P805" s="10">
        <f t="shared" ca="1" si="172"/>
        <v>44.499492808849247</v>
      </c>
      <c r="Q805" s="10">
        <f t="shared" ca="1" si="172"/>
        <v>-1.2417773884054502</v>
      </c>
      <c r="R805" s="10">
        <f t="shared" ca="1" si="172"/>
        <v>44.460636721167596</v>
      </c>
      <c r="S805" s="10">
        <f t="shared" ca="1" si="172"/>
        <v>-1.2350401191336962</v>
      </c>
      <c r="T805" s="10">
        <f t="shared" ca="1" si="172"/>
        <v>43.668319813316508</v>
      </c>
      <c r="U805" s="10">
        <f t="shared" ca="1" si="172"/>
        <v>-1.2130309163775383</v>
      </c>
      <c r="V805" s="10">
        <f t="shared" ca="1" si="172"/>
        <v>43.481814639945839</v>
      </c>
      <c r="W805" s="10">
        <f t="shared" ca="1" si="172"/>
        <v>-1.2078501230168104</v>
      </c>
      <c r="X805" s="10">
        <f t="shared" ca="1" si="172"/>
        <v>43.650234796626414</v>
      </c>
      <c r="Y805" s="10">
        <f t="shared" ca="1" si="172"/>
        <v>-1.2125285456780917</v>
      </c>
      <c r="Z805" s="10">
        <f t="shared" ca="1" si="172"/>
        <v>43.540224790723443</v>
      </c>
      <c r="AA805" s="10">
        <f t="shared" ca="1" si="172"/>
        <v>-1.2094726566756828</v>
      </c>
      <c r="AB805" s="10">
        <f t="shared" ca="1" si="172"/>
        <v>43.59239878722385</v>
      </c>
      <c r="AC805" s="10">
        <f t="shared" ca="1" si="172"/>
        <v>-1.2106580282565662</v>
      </c>
      <c r="AD805" s="11">
        <f t="shared" ca="1" si="166"/>
        <v>-14.802648640053443</v>
      </c>
    </row>
    <row r="806" spans="1:30" x14ac:dyDescent="0.25">
      <c r="A806">
        <v>1007707</v>
      </c>
      <c r="B806" s="2">
        <v>102</v>
      </c>
      <c r="C806" s="2">
        <v>1585</v>
      </c>
      <c r="D806" s="2">
        <v>6920</v>
      </c>
      <c r="E806">
        <v>36</v>
      </c>
      <c r="F806" s="10">
        <f t="shared" ca="1" si="171"/>
        <v>107.81032952204767</v>
      </c>
      <c r="G806" s="10">
        <f t="shared" ca="1" si="171"/>
        <v>-3.008500868610569</v>
      </c>
      <c r="H806" s="10">
        <f t="shared" ca="1" si="171"/>
        <v>107.46992311006491</v>
      </c>
      <c r="I806" s="10">
        <f t="shared" ca="1" si="171"/>
        <v>-2.998728201485914</v>
      </c>
      <c r="J806" s="10">
        <f t="shared" ca="1" si="171"/>
        <v>107.03319522105073</v>
      </c>
      <c r="K806" s="10">
        <f t="shared" ca="1" si="171"/>
        <v>-2.986814549405894</v>
      </c>
      <c r="L806" s="10">
        <f t="shared" ca="1" si="171"/>
        <v>106.51206631515183</v>
      </c>
      <c r="M806" s="10">
        <f t="shared" ca="1" si="171"/>
        <v>-2.9722721880848084</v>
      </c>
      <c r="N806" s="10">
        <f t="shared" ca="1" si="171"/>
        <v>106.03009024698326</v>
      </c>
      <c r="O806" s="10">
        <f t="shared" ca="1" si="171"/>
        <v>-2.958552612939831</v>
      </c>
      <c r="P806" s="10">
        <f t="shared" ca="1" si="172"/>
        <v>105.8851643589247</v>
      </c>
      <c r="Q806" s="10">
        <f t="shared" ca="1" si="172"/>
        <v>-2.9547781771843287</v>
      </c>
      <c r="R806" s="10">
        <f t="shared" ca="1" si="172"/>
        <v>105.79270750220972</v>
      </c>
      <c r="S806" s="10">
        <f t="shared" ca="1" si="172"/>
        <v>-2.938738661853217</v>
      </c>
      <c r="T806" s="10">
        <f t="shared" ca="1" si="172"/>
        <v>103.90741396925773</v>
      </c>
      <c r="U806" s="10">
        <f t="shared" ca="1" si="172"/>
        <v>-2.8863684642749754</v>
      </c>
      <c r="V806" s="10">
        <f t="shared" ca="1" si="172"/>
        <v>103.46363068792972</v>
      </c>
      <c r="W806" s="10">
        <f t="shared" ca="1" si="172"/>
        <v>-2.8737776684506322</v>
      </c>
      <c r="X806" s="10">
        <f t="shared" ca="1" si="172"/>
        <v>103.86438123239284</v>
      </c>
      <c r="Y806" s="10">
        <f t="shared" ca="1" si="172"/>
        <v>-2.8851730891821545</v>
      </c>
      <c r="Z806" s="10">
        <f t="shared" ca="1" si="172"/>
        <v>103.60261583191514</v>
      </c>
      <c r="AA806" s="10">
        <f t="shared" ca="1" si="172"/>
        <v>-2.8779016985458648</v>
      </c>
      <c r="AB806" s="10">
        <f t="shared" ca="1" si="172"/>
        <v>103.72676224002002</v>
      </c>
      <c r="AC806" s="10">
        <f t="shared" ca="1" si="172"/>
        <v>-2.8813502713051964</v>
      </c>
      <c r="AD806" s="11">
        <f t="shared" ca="1" si="166"/>
        <v>-35.222956451323384</v>
      </c>
    </row>
    <row r="807" spans="1:30" x14ac:dyDescent="0.25">
      <c r="A807">
        <v>1007709</v>
      </c>
      <c r="B807" s="2">
        <v>102</v>
      </c>
      <c r="C807" s="2">
        <v>1585</v>
      </c>
      <c r="D807" s="2">
        <v>6920</v>
      </c>
      <c r="E807">
        <v>36</v>
      </c>
      <c r="F807" s="10">
        <f t="shared" ca="1" si="171"/>
        <v>1.313184431297419</v>
      </c>
      <c r="G807" s="10">
        <f t="shared" ca="1" si="171"/>
        <v>-3.675928844659581E-2</v>
      </c>
      <c r="H807" s="10">
        <f t="shared" ca="1" si="171"/>
        <v>1.3090381087464045</v>
      </c>
      <c r="I807" s="10">
        <f t="shared" ca="1" si="171"/>
        <v>-3.6643222597037436E-2</v>
      </c>
      <c r="J807" s="10">
        <f t="shared" ca="1" si="171"/>
        <v>1.3037185418077881</v>
      </c>
      <c r="K807" s="10">
        <f t="shared" ca="1" si="171"/>
        <v>-3.6221969095557936E-2</v>
      </c>
      <c r="L807" s="10">
        <f t="shared" ca="1" si="171"/>
        <v>1.2973709277251735</v>
      </c>
      <c r="M807" s="10">
        <f t="shared" ca="1" si="171"/>
        <v>-3.6316629269933828E-2</v>
      </c>
      <c r="N807" s="10">
        <f t="shared" ca="1" si="171"/>
        <v>1.2915002150413069</v>
      </c>
      <c r="O807" s="10">
        <f t="shared" ca="1" si="171"/>
        <v>-3.6152293464703396E-2</v>
      </c>
      <c r="P807" s="10">
        <f t="shared" ca="1" si="172"/>
        <v>1.2897349443039465</v>
      </c>
      <c r="Q807" s="10">
        <f t="shared" ca="1" si="172"/>
        <v>-3.6102879159542273E-2</v>
      </c>
      <c r="R807" s="10">
        <f t="shared" ca="1" si="172"/>
        <v>1.2886087729496518</v>
      </c>
      <c r="S807" s="10">
        <f t="shared" ca="1" si="172"/>
        <v>-3.5802165615689101E-2</v>
      </c>
      <c r="T807" s="10">
        <f t="shared" ca="1" si="172"/>
        <v>1.2656449426110017</v>
      </c>
      <c r="U807" s="10">
        <f t="shared" ca="1" si="172"/>
        <v>-3.5164148186184088E-2</v>
      </c>
      <c r="V807" s="10">
        <f t="shared" ca="1" si="172"/>
        <v>1.2602394374196755</v>
      </c>
      <c r="W807" s="10">
        <f t="shared" ca="1" si="172"/>
        <v>-3.5013963897392281E-2</v>
      </c>
      <c r="X807" s="10">
        <f t="shared" ca="1" si="172"/>
        <v>1.2651207820752013</v>
      </c>
      <c r="Y807" s="10">
        <f t="shared" ca="1" si="172"/>
        <v>-3.514958512972672E-2</v>
      </c>
      <c r="Z807" s="10">
        <f t="shared" ca="1" si="172"/>
        <v>1.2619323468845887</v>
      </c>
      <c r="AA807" s="10">
        <f t="shared" ca="1" si="172"/>
        <v>-3.5060998983841719E-2</v>
      </c>
      <c r="AB807" s="10">
        <f t="shared" ca="1" si="172"/>
        <v>1.2634445130290348</v>
      </c>
      <c r="AC807" s="10">
        <f t="shared" ca="1" si="172"/>
        <v>-3.5103012373691594E-2</v>
      </c>
      <c r="AD807" s="11">
        <f t="shared" ca="1" si="166"/>
        <v>-0.42949015621989617</v>
      </c>
    </row>
    <row r="808" spans="1:30" x14ac:dyDescent="0.25">
      <c r="A808">
        <v>1007720</v>
      </c>
      <c r="B808" s="2">
        <v>102</v>
      </c>
      <c r="C808" s="2">
        <v>1585</v>
      </c>
      <c r="D808" s="2">
        <v>6920</v>
      </c>
      <c r="E808">
        <v>36</v>
      </c>
      <c r="F808" s="10">
        <f t="shared" ca="1" si="171"/>
        <v>108.03445145235264</v>
      </c>
      <c r="G808" s="10">
        <f t="shared" ca="1" si="171"/>
        <v>-3.0213940518716886</v>
      </c>
      <c r="H808" s="10">
        <f t="shared" ca="1" si="171"/>
        <v>107.6933373851528</v>
      </c>
      <c r="I808" s="10">
        <f t="shared" ca="1" si="171"/>
        <v>-3.0121275888534877</v>
      </c>
      <c r="J808" s="10">
        <f t="shared" ca="1" si="171"/>
        <v>107.25570160263771</v>
      </c>
      <c r="K808" s="10">
        <f t="shared" ca="1" si="171"/>
        <v>-2.9996147941238727</v>
      </c>
      <c r="L808" s="10">
        <f t="shared" ca="1" si="171"/>
        <v>106.73348934584985</v>
      </c>
      <c r="M808" s="10">
        <f t="shared" ca="1" si="171"/>
        <v>-2.9852811299128446</v>
      </c>
      <c r="N808" s="10">
        <f t="shared" ca="1" si="171"/>
        <v>106.25051131982401</v>
      </c>
      <c r="O808" s="10">
        <f t="shared" ca="1" si="171"/>
        <v>-2.9715026882107698</v>
      </c>
      <c r="P808" s="10">
        <f t="shared" ca="1" si="172"/>
        <v>106.10528415200936</v>
      </c>
      <c r="Q808" s="10">
        <f t="shared" ca="1" si="172"/>
        <v>-2.9674411273373025</v>
      </c>
      <c r="R808" s="10">
        <f t="shared" ca="1" si="172"/>
        <v>106.01263509099181</v>
      </c>
      <c r="S808" s="10">
        <f t="shared" ca="1" si="172"/>
        <v>-2.9446608245866392</v>
      </c>
      <c r="T808" s="10">
        <f t="shared" ca="1" si="172"/>
        <v>104.12342230811571</v>
      </c>
      <c r="U808" s="10">
        <f t="shared" ca="1" si="172"/>
        <v>-2.8924494823823603</v>
      </c>
      <c r="V808" s="10">
        <f t="shared" ca="1" si="172"/>
        <v>103.67871646615656</v>
      </c>
      <c r="W808" s="10">
        <f t="shared" ca="1" si="172"/>
        <v>-2.8798327148389036</v>
      </c>
      <c r="X808" s="10">
        <f t="shared" ca="1" si="172"/>
        <v>104.08030011247544</v>
      </c>
      <c r="Y808" s="10">
        <f t="shared" ca="1" si="172"/>
        <v>-2.8912515888662429</v>
      </c>
      <c r="Z808" s="10">
        <f t="shared" ca="1" si="172"/>
        <v>103.81799053995874</v>
      </c>
      <c r="AA808" s="10">
        <f t="shared" ca="1" si="172"/>
        <v>-2.8837012622875529</v>
      </c>
      <c r="AB808" s="10">
        <f t="shared" ca="1" si="172"/>
        <v>103.94239503031555</v>
      </c>
      <c r="AC808" s="10">
        <f t="shared" ca="1" si="172"/>
        <v>-2.88742071705403</v>
      </c>
      <c r="AD808" s="11">
        <f t="shared" ca="1" si="166"/>
        <v>-35.336677970325695</v>
      </c>
    </row>
    <row r="809" spans="1:30" x14ac:dyDescent="0.25">
      <c r="A809">
        <v>1007721</v>
      </c>
      <c r="B809" s="2">
        <v>102</v>
      </c>
      <c r="C809" s="2">
        <v>1585</v>
      </c>
      <c r="D809" s="2">
        <v>6920</v>
      </c>
      <c r="E809">
        <v>36</v>
      </c>
      <c r="F809" s="10">
        <f t="shared" ca="1" si="171"/>
        <v>9.9477766935739087</v>
      </c>
      <c r="G809" s="10">
        <f t="shared" ca="1" si="171"/>
        <v>-0.27843789383055784</v>
      </c>
      <c r="H809" s="10">
        <f t="shared" ca="1" si="171"/>
        <v>9.9163670226594665</v>
      </c>
      <c r="I809" s="10">
        <f t="shared" ca="1" si="171"/>
        <v>-0.27728528144325343</v>
      </c>
      <c r="J809" s="10">
        <f t="shared" ca="1" si="171"/>
        <v>9.8760696640016334</v>
      </c>
      <c r="K809" s="10">
        <f t="shared" ca="1" si="171"/>
        <v>-0.27615847114959208</v>
      </c>
      <c r="L809" s="10">
        <f t="shared" ca="1" si="171"/>
        <v>9.82798453145978</v>
      </c>
      <c r="M809" s="10">
        <f t="shared" ca="1" si="171"/>
        <v>-0.27481389611726048</v>
      </c>
      <c r="N809" s="10">
        <f t="shared" ca="1" si="171"/>
        <v>9.7835120739592458</v>
      </c>
      <c r="O809" s="10">
        <f t="shared" ca="1" si="171"/>
        <v>-0.27357034009857645</v>
      </c>
      <c r="P809" s="10">
        <f t="shared" ca="1" si="172"/>
        <v>9.7701396041976221</v>
      </c>
      <c r="Q809" s="10">
        <f t="shared" ca="1" si="172"/>
        <v>-0.27346583840996569</v>
      </c>
      <c r="R809" s="10">
        <f t="shared" ca="1" si="172"/>
        <v>9.761608509185967</v>
      </c>
      <c r="S809" s="10">
        <f t="shared" ca="1" si="172"/>
        <v>-0.27080435044649048</v>
      </c>
      <c r="T809" s="10">
        <f t="shared" ca="1" si="172"/>
        <v>9.5876504186134852</v>
      </c>
      <c r="U809" s="10">
        <f t="shared" ca="1" si="172"/>
        <v>-0.26650722835844781</v>
      </c>
      <c r="V809" s="10">
        <f t="shared" ca="1" si="172"/>
        <v>9.5467020512115504</v>
      </c>
      <c r="W809" s="10">
        <f t="shared" ca="1" si="172"/>
        <v>-0.26510572665168441</v>
      </c>
      <c r="X809" s="10">
        <f t="shared" ca="1" si="172"/>
        <v>9.5836797410472165</v>
      </c>
      <c r="Y809" s="10">
        <f t="shared" ca="1" si="172"/>
        <v>-0.26613257312507371</v>
      </c>
      <c r="Z809" s="10">
        <f t="shared" ca="1" si="172"/>
        <v>9.5595263620379871</v>
      </c>
      <c r="AA809" s="10">
        <f t="shared" ca="1" si="172"/>
        <v>-0.26572546598280039</v>
      </c>
      <c r="AB809" s="10">
        <f t="shared" ca="1" si="172"/>
        <v>9.5709814865201359</v>
      </c>
      <c r="AC809" s="10">
        <f t="shared" ca="1" si="172"/>
        <v>-0.26577995082937916</v>
      </c>
      <c r="AD809" s="11">
        <f t="shared" ca="1" si="166"/>
        <v>-3.253787016443082</v>
      </c>
    </row>
    <row r="810" spans="1:30" x14ac:dyDescent="0.25">
      <c r="A810">
        <v>1007722</v>
      </c>
      <c r="B810" s="2">
        <v>102</v>
      </c>
      <c r="C810" s="2">
        <v>1585</v>
      </c>
      <c r="D810" s="2">
        <v>6920</v>
      </c>
      <c r="E810">
        <v>36</v>
      </c>
      <c r="F810" s="10">
        <f t="shared" ref="F810:O819" ca="1" si="173">IFERROR(INDEX((INDIRECT("'"&amp;F$2&amp;F$3)),MATCH($A810,INDIRECT("'"&amp;F$2&amp;$A$1),0))*INDEX(F$4:F$8,MATCH($B810,$E$4:$E$8,0)),0)</f>
        <v>1.2495414841361485</v>
      </c>
      <c r="G810" s="10">
        <f t="shared" ca="1" si="173"/>
        <v>-3.4839027109833345E-2</v>
      </c>
      <c r="H810" s="10">
        <f t="shared" ca="1" si="173"/>
        <v>1.2455961114142202</v>
      </c>
      <c r="I810" s="10">
        <f t="shared" ca="1" si="173"/>
        <v>-3.5002481286722328E-2</v>
      </c>
      <c r="J810" s="10">
        <f t="shared" ca="1" si="173"/>
        <v>1.2405343551147847</v>
      </c>
      <c r="K810" s="10">
        <f t="shared" ca="1" si="173"/>
        <v>-3.4587895301773364E-2</v>
      </c>
      <c r="L810" s="10">
        <f t="shared" ca="1" si="173"/>
        <v>1.2344943755563327</v>
      </c>
      <c r="M810" s="10">
        <f t="shared" ca="1" si="173"/>
        <v>-3.441949192001191E-2</v>
      </c>
      <c r="N810" s="10">
        <f t="shared" ca="1" si="173"/>
        <v>1.228908184565104</v>
      </c>
      <c r="O810" s="10">
        <f t="shared" ca="1" si="173"/>
        <v>-3.4533534055836076E-2</v>
      </c>
      <c r="P810" s="10">
        <f t="shared" ref="P810:AC819" ca="1" si="174">IFERROR(INDEX((INDIRECT("'"&amp;P$2&amp;P$3)),MATCH($A810,INDIRECT("'"&amp;P$2&amp;$A$1),0))*INDEX(P$4:P$8,MATCH($B810,$E$4:$E$8,0)),0)</f>
        <v>1.2272284669530973</v>
      </c>
      <c r="Q810" s="10">
        <f t="shared" ca="1" si="174"/>
        <v>-3.4216907860163195E-2</v>
      </c>
      <c r="R810" s="10">
        <f t="shared" ca="1" si="174"/>
        <v>1.2261568750335625</v>
      </c>
      <c r="S810" s="10">
        <f t="shared" ca="1" si="174"/>
        <v>-3.418703032475575E-2</v>
      </c>
      <c r="T810" s="10">
        <f t="shared" ca="1" si="174"/>
        <v>1.2043059773538987</v>
      </c>
      <c r="U810" s="10">
        <f t="shared" ca="1" si="174"/>
        <v>-3.3313403544805976E-2</v>
      </c>
      <c r="V810" s="10">
        <f t="shared" ca="1" si="174"/>
        <v>1.1991624477640739</v>
      </c>
      <c r="W810" s="10">
        <f t="shared" ca="1" si="174"/>
        <v>-3.3434386578712928E-2</v>
      </c>
      <c r="X810" s="10">
        <f t="shared" ca="1" si="174"/>
        <v>1.2038072200443999</v>
      </c>
      <c r="Y810" s="10">
        <f t="shared" ca="1" si="174"/>
        <v>-3.3299606965004259E-2</v>
      </c>
      <c r="Z810" s="10">
        <f t="shared" ca="1" si="174"/>
        <v>1.2007733110631504</v>
      </c>
      <c r="AA810" s="10">
        <f t="shared" ca="1" si="174"/>
        <v>-3.3479299781563145E-2</v>
      </c>
      <c r="AB810" s="10">
        <f t="shared" ca="1" si="174"/>
        <v>1.2022121906929712</v>
      </c>
      <c r="AC810" s="10">
        <f t="shared" ca="1" si="174"/>
        <v>-3.325548540665519E-2</v>
      </c>
      <c r="AD810" s="11">
        <f t="shared" ca="1" si="166"/>
        <v>-0.40856855013583754</v>
      </c>
    </row>
    <row r="811" spans="1:30" x14ac:dyDescent="0.25">
      <c r="A811">
        <v>1007723</v>
      </c>
      <c r="B811" s="2">
        <v>102</v>
      </c>
      <c r="C811" s="2">
        <v>1585</v>
      </c>
      <c r="D811" s="2">
        <v>6920</v>
      </c>
      <c r="E811">
        <v>36</v>
      </c>
      <c r="F811" s="10">
        <f t="shared" ca="1" si="173"/>
        <v>1.9663476088447671</v>
      </c>
      <c r="G811" s="10">
        <f t="shared" ca="1" si="173"/>
        <v>-5.4864609621784792E-2</v>
      </c>
      <c r="H811" s="10">
        <f t="shared" ca="1" si="173"/>
        <v>1.9601389520564503</v>
      </c>
      <c r="I811" s="10">
        <f t="shared" ca="1" si="173"/>
        <v>-5.4964833895556148E-2</v>
      </c>
      <c r="J811" s="10">
        <f t="shared" ca="1" si="173"/>
        <v>1.9521734923079646</v>
      </c>
      <c r="K811" s="10">
        <f t="shared" ca="1" si="173"/>
        <v>-5.4469126459485616E-2</v>
      </c>
      <c r="L811" s="10">
        <f t="shared" ca="1" si="173"/>
        <v>1.9426686463200427</v>
      </c>
      <c r="M811" s="10">
        <f t="shared" ca="1" si="173"/>
        <v>-5.4474943904900736E-2</v>
      </c>
      <c r="N811" s="10">
        <f t="shared" ca="1" si="173"/>
        <v>1.9338779071268204</v>
      </c>
      <c r="O811" s="10">
        <f t="shared" ca="1" si="173"/>
        <v>-5.3958646962243867E-2</v>
      </c>
      <c r="P811" s="10">
        <f t="shared" ca="1" si="174"/>
        <v>1.9312346105641718</v>
      </c>
      <c r="Q811" s="10">
        <f t="shared" ca="1" si="174"/>
        <v>-5.4154318739313395E-2</v>
      </c>
      <c r="R811" s="10">
        <f t="shared" ca="1" si="174"/>
        <v>1.9295482942350335</v>
      </c>
      <c r="S811" s="10">
        <f t="shared" ca="1" si="174"/>
        <v>-5.3568653815955866E-2</v>
      </c>
      <c r="T811" s="10">
        <f t="shared" ca="1" si="174"/>
        <v>1.8951625127711846</v>
      </c>
      <c r="U811" s="10">
        <f t="shared" ca="1" si="174"/>
        <v>-5.261402623346341E-2</v>
      </c>
      <c r="V811" s="10">
        <f t="shared" ca="1" si="174"/>
        <v>1.8870683700489315</v>
      </c>
      <c r="W811" s="10">
        <f t="shared" ca="1" si="174"/>
        <v>-5.2389314402865143E-2</v>
      </c>
      <c r="X811" s="10">
        <f t="shared" ca="1" si="174"/>
        <v>1.8943776406757979</v>
      </c>
      <c r="Y811" s="10">
        <f t="shared" ca="1" si="174"/>
        <v>-5.2592236397109901E-2</v>
      </c>
      <c r="Z811" s="10">
        <f t="shared" ca="1" si="174"/>
        <v>1.8896033136554695</v>
      </c>
      <c r="AA811" s="10">
        <f t="shared" ca="1" si="174"/>
        <v>-5.2723306742619123E-2</v>
      </c>
      <c r="AB811" s="10">
        <f t="shared" ca="1" si="174"/>
        <v>1.8918676142452733</v>
      </c>
      <c r="AC811" s="10">
        <f t="shared" ca="1" si="174"/>
        <v>-5.2522552348606213E-2</v>
      </c>
      <c r="AD811" s="11">
        <f t="shared" ca="1" si="166"/>
        <v>-0.64329656952390424</v>
      </c>
    </row>
    <row r="812" spans="1:30" x14ac:dyDescent="0.25">
      <c r="A812">
        <v>1007742</v>
      </c>
      <c r="B812" s="2">
        <v>102</v>
      </c>
      <c r="C812" s="2">
        <v>1585</v>
      </c>
      <c r="D812" s="2">
        <v>6920</v>
      </c>
      <c r="E812">
        <v>36</v>
      </c>
      <c r="F812" s="10">
        <f t="shared" ca="1" si="173"/>
        <v>7.8796552338807322</v>
      </c>
      <c r="G812" s="10">
        <f t="shared" ca="1" si="173"/>
        <v>0</v>
      </c>
      <c r="H812" s="10">
        <f t="shared" ca="1" si="173"/>
        <v>7.8547755662485317</v>
      </c>
      <c r="I812" s="10">
        <f t="shared" ca="1" si="173"/>
        <v>0</v>
      </c>
      <c r="J812" s="10">
        <f t="shared" ca="1" si="173"/>
        <v>7.8228559421113246</v>
      </c>
      <c r="K812" s="10">
        <f t="shared" ca="1" si="173"/>
        <v>0</v>
      </c>
      <c r="L812" s="10">
        <f t="shared" ca="1" si="173"/>
        <v>7.7847676055938759</v>
      </c>
      <c r="M812" s="10">
        <f t="shared" ca="1" si="173"/>
        <v>0</v>
      </c>
      <c r="N812" s="10">
        <f t="shared" ca="1" si="173"/>
        <v>7.7495408767174645</v>
      </c>
      <c r="O812" s="10">
        <f t="shared" ca="1" si="173"/>
        <v>0</v>
      </c>
      <c r="P812" s="10">
        <f t="shared" ca="1" si="174"/>
        <v>7.738948514766359</v>
      </c>
      <c r="Q812" s="10">
        <f t="shared" ca="1" si="174"/>
        <v>0</v>
      </c>
      <c r="R812" s="10">
        <f t="shared" ca="1" si="174"/>
        <v>7.7321910161282226</v>
      </c>
      <c r="S812" s="10">
        <f t="shared" ca="1" si="174"/>
        <v>0</v>
      </c>
      <c r="T812" s="10">
        <f t="shared" ca="1" si="174"/>
        <v>7.5943984398492619</v>
      </c>
      <c r="U812" s="10">
        <f t="shared" ca="1" si="174"/>
        <v>0</v>
      </c>
      <c r="V812" s="10">
        <f t="shared" ca="1" si="174"/>
        <v>7.5619631502909463</v>
      </c>
      <c r="W812" s="10">
        <f t="shared" ca="1" si="174"/>
        <v>-2.1079459317775937</v>
      </c>
      <c r="X812" s="10">
        <f t="shared" ca="1" si="174"/>
        <v>7.5912532576411298</v>
      </c>
      <c r="Y812" s="10">
        <f t="shared" ca="1" si="174"/>
        <v>-0.2108975107783603</v>
      </c>
      <c r="Z812" s="10">
        <f t="shared" ca="1" si="174"/>
        <v>7.5721213143749591</v>
      </c>
      <c r="AA812" s="10">
        <f t="shared" ca="1" si="174"/>
        <v>-0.21010237736933721</v>
      </c>
      <c r="AB812" s="10">
        <f t="shared" ca="1" si="174"/>
        <v>7.5811949430219343</v>
      </c>
      <c r="AC812" s="10">
        <f t="shared" ca="1" si="174"/>
        <v>-0.21061807424214954</v>
      </c>
      <c r="AD812" s="11">
        <f t="shared" ca="1" si="166"/>
        <v>-2.7395638941674405</v>
      </c>
    </row>
    <row r="813" spans="1:30" x14ac:dyDescent="0.25">
      <c r="A813">
        <v>1007750</v>
      </c>
      <c r="B813" s="2">
        <v>102</v>
      </c>
      <c r="C813" s="2">
        <v>1585</v>
      </c>
      <c r="D813" s="2">
        <v>6920</v>
      </c>
      <c r="E813">
        <v>36</v>
      </c>
      <c r="F813" s="10">
        <f t="shared" ca="1" si="173"/>
        <v>30.932118258666044</v>
      </c>
      <c r="G813" s="10">
        <f t="shared" ca="1" si="173"/>
        <v>-1.7271379108937852</v>
      </c>
      <c r="H813" s="10">
        <f t="shared" ca="1" si="173"/>
        <v>30.834451444751842</v>
      </c>
      <c r="I813" s="10">
        <f t="shared" ca="1" si="173"/>
        <v>-0.86084227414532721</v>
      </c>
      <c r="J813" s="10">
        <f t="shared" ca="1" si="173"/>
        <v>30.709148806593394</v>
      </c>
      <c r="K813" s="10">
        <f t="shared" ca="1" si="173"/>
        <v>-0.85734405047230355</v>
      </c>
      <c r="L813" s="10">
        <f t="shared" ca="1" si="173"/>
        <v>30.559630471785063</v>
      </c>
      <c r="M813" s="10">
        <f t="shared" ca="1" si="173"/>
        <v>-0.8534407878434449</v>
      </c>
      <c r="N813" s="10">
        <f t="shared" ca="1" si="173"/>
        <v>30.421345570843467</v>
      </c>
      <c r="O813" s="10">
        <f t="shared" ca="1" si="173"/>
        <v>-0.84930910318571851</v>
      </c>
      <c r="P813" s="10">
        <f t="shared" ca="1" si="174"/>
        <v>30.379764539340798</v>
      </c>
      <c r="Q813" s="10">
        <f t="shared" ca="1" si="174"/>
        <v>-0.84814823577790344</v>
      </c>
      <c r="R813" s="10">
        <f t="shared" ca="1" si="174"/>
        <v>30.353237522510305</v>
      </c>
      <c r="S813" s="10">
        <f t="shared" ca="1" si="174"/>
        <v>-0.84310062186720491</v>
      </c>
      <c r="T813" s="10">
        <f t="shared" ca="1" si="174"/>
        <v>29.812323467501844</v>
      </c>
      <c r="U813" s="10">
        <f t="shared" ca="1" si="174"/>
        <v>-0.82807603097089144</v>
      </c>
      <c r="V813" s="10">
        <f t="shared" ca="1" si="174"/>
        <v>29.68499654994104</v>
      </c>
      <c r="W813" s="10">
        <f t="shared" ca="1" si="174"/>
        <v>-0.82453936035062125</v>
      </c>
      <c r="X813" s="10">
        <f t="shared" ca="1" si="174"/>
        <v>29.799976842539284</v>
      </c>
      <c r="Y813" s="10">
        <f t="shared" ca="1" si="174"/>
        <v>-0.82799737001078044</v>
      </c>
      <c r="Z813" s="10">
        <f t="shared" ca="1" si="174"/>
        <v>29.724873108421235</v>
      </c>
      <c r="AA813" s="10">
        <f t="shared" ca="1" si="174"/>
        <v>-0.82564698358941546</v>
      </c>
      <c r="AB813" s="10">
        <f t="shared" ca="1" si="174"/>
        <v>29.760492249870044</v>
      </c>
      <c r="AC813" s="10">
        <f t="shared" ca="1" si="174"/>
        <v>-0.82663635153685755</v>
      </c>
      <c r="AD813" s="11">
        <f t="shared" ca="1" si="166"/>
        <v>-10.972219080644253</v>
      </c>
    </row>
    <row r="814" spans="1:30" x14ac:dyDescent="0.25">
      <c r="A814">
        <v>1007751</v>
      </c>
      <c r="B814" s="2">
        <v>102</v>
      </c>
      <c r="C814" s="2">
        <v>1585</v>
      </c>
      <c r="D814" s="2">
        <v>6920</v>
      </c>
      <c r="E814">
        <v>36</v>
      </c>
      <c r="F814" s="10">
        <f t="shared" ca="1" si="173"/>
        <v>30.889323863161056</v>
      </c>
      <c r="G814" s="10">
        <f t="shared" ca="1" si="173"/>
        <v>-1.7246690034608048</v>
      </c>
      <c r="H814" s="10">
        <f t="shared" ca="1" si="173"/>
        <v>30.791792170683649</v>
      </c>
      <c r="I814" s="10">
        <f t="shared" ca="1" si="173"/>
        <v>-0.85974844660511718</v>
      </c>
      <c r="J814" s="10">
        <f t="shared" ca="1" si="173"/>
        <v>30.666662887954995</v>
      </c>
      <c r="K814" s="10">
        <f t="shared" ca="1" si="173"/>
        <v>-0.85625466794311389</v>
      </c>
      <c r="L814" s="10">
        <f t="shared" ca="1" si="173"/>
        <v>30.517351410843947</v>
      </c>
      <c r="M814" s="10">
        <f t="shared" ca="1" si="173"/>
        <v>-0.8520856897363579</v>
      </c>
      <c r="N814" s="10">
        <f t="shared" ca="1" si="173"/>
        <v>30.379257826212918</v>
      </c>
      <c r="O814" s="10">
        <f t="shared" ca="1" si="173"/>
        <v>-0.8479601370116624</v>
      </c>
      <c r="P814" s="10">
        <f t="shared" ca="1" si="174"/>
        <v>30.33773432181178</v>
      </c>
      <c r="Q814" s="10">
        <f t="shared" ca="1" si="174"/>
        <v>-0.84707053789254405</v>
      </c>
      <c r="R814" s="10">
        <f t="shared" ca="1" si="174"/>
        <v>30.31124400494604</v>
      </c>
      <c r="S814" s="10">
        <f t="shared" ca="1" si="174"/>
        <v>-0.84202386500658266</v>
      </c>
      <c r="T814" s="10">
        <f t="shared" ca="1" si="174"/>
        <v>29.771078301208277</v>
      </c>
      <c r="U814" s="10">
        <f t="shared" ca="1" si="174"/>
        <v>-0.82701846260438971</v>
      </c>
      <c r="V814" s="10">
        <f t="shared" ca="1" si="174"/>
        <v>29.64392753965538</v>
      </c>
      <c r="W814" s="10">
        <f t="shared" ca="1" si="174"/>
        <v>-0.82322304591838835</v>
      </c>
      <c r="X814" s="10">
        <f t="shared" ca="1" si="174"/>
        <v>29.758748757725471</v>
      </c>
      <c r="Y814" s="10">
        <f t="shared" ca="1" si="174"/>
        <v>-0.82667595703597874</v>
      </c>
      <c r="Z814" s="10">
        <f t="shared" ca="1" si="174"/>
        <v>29.683748929161993</v>
      </c>
      <c r="AA814" s="10">
        <f t="shared" ca="1" si="174"/>
        <v>-0.82459251745456308</v>
      </c>
      <c r="AB814" s="10">
        <f t="shared" ca="1" si="174"/>
        <v>29.719318791747522</v>
      </c>
      <c r="AC814" s="10">
        <f t="shared" ca="1" si="174"/>
        <v>-0.82558062184140824</v>
      </c>
      <c r="AD814" s="11">
        <f t="shared" ca="1" si="166"/>
        <v>-10.956902952510912</v>
      </c>
    </row>
    <row r="815" spans="1:30" x14ac:dyDescent="0.25">
      <c r="A815">
        <v>1007754</v>
      </c>
      <c r="B815" s="2">
        <v>102</v>
      </c>
      <c r="C815" s="2">
        <v>1585</v>
      </c>
      <c r="D815" s="2">
        <v>6920</v>
      </c>
      <c r="E815">
        <v>36</v>
      </c>
      <c r="F815" s="10">
        <f t="shared" ca="1" si="173"/>
        <v>108.53893153782496</v>
      </c>
      <c r="G815" s="10">
        <f t="shared" ca="1" si="173"/>
        <v>-6.0606191018704569</v>
      </c>
      <c r="H815" s="10">
        <f t="shared" ca="1" si="173"/>
        <v>108.1962245967644</v>
      </c>
      <c r="I815" s="10">
        <f t="shared" ca="1" si="173"/>
        <v>-3.020878209175168</v>
      </c>
      <c r="J815" s="10">
        <f t="shared" ca="1" si="173"/>
        <v>107.7565452204327</v>
      </c>
      <c r="K815" s="10">
        <f t="shared" ca="1" si="173"/>
        <v>-3.0083298543573904</v>
      </c>
      <c r="L815" s="10">
        <f t="shared" ca="1" si="173"/>
        <v>107.23189442963648</v>
      </c>
      <c r="M815" s="10">
        <f t="shared" ca="1" si="173"/>
        <v>-2.9939537577982014</v>
      </c>
      <c r="N815" s="10">
        <f t="shared" ca="1" si="173"/>
        <v>106.74666107864185</v>
      </c>
      <c r="O815" s="10">
        <f t="shared" ca="1" si="173"/>
        <v>-2.9801360717247287</v>
      </c>
      <c r="P815" s="10">
        <f t="shared" ca="1" si="174"/>
        <v>106.60075575480339</v>
      </c>
      <c r="Q815" s="10">
        <f t="shared" ca="1" si="174"/>
        <v>-2.9763321348915182</v>
      </c>
      <c r="R815" s="10">
        <f t="shared" ca="1" si="174"/>
        <v>106.50767405766288</v>
      </c>
      <c r="S815" s="10">
        <f t="shared" ca="1" si="174"/>
        <v>-2.9586586637747283</v>
      </c>
      <c r="T815" s="10">
        <f t="shared" ca="1" si="174"/>
        <v>104.60963936461491</v>
      </c>
      <c r="U815" s="10">
        <f t="shared" ca="1" si="174"/>
        <v>-2.9056690869636328</v>
      </c>
      <c r="V815" s="10">
        <f t="shared" ca="1" si="174"/>
        <v>104.16285691433178</v>
      </c>
      <c r="W815" s="10">
        <f t="shared" ca="1" si="174"/>
        <v>-2.8935223849341245</v>
      </c>
      <c r="X815" s="10">
        <f t="shared" ca="1" si="174"/>
        <v>104.56631580460754</v>
      </c>
      <c r="Y815" s="10">
        <f t="shared" ca="1" si="174"/>
        <v>-2.9044657186142606</v>
      </c>
      <c r="Z815" s="10">
        <f t="shared" ca="1" si="174"/>
        <v>104.30278134545713</v>
      </c>
      <c r="AA815" s="10">
        <f t="shared" ca="1" si="174"/>
        <v>-2.8974093220406338</v>
      </c>
      <c r="AB815" s="10">
        <f t="shared" ca="1" si="174"/>
        <v>104.42776675779841</v>
      </c>
      <c r="AC815" s="10">
        <f t="shared" ca="1" si="174"/>
        <v>-2.9006173382471472</v>
      </c>
      <c r="AD815" s="11">
        <f t="shared" ca="1" si="166"/>
        <v>-38.500591644391989</v>
      </c>
    </row>
    <row r="816" spans="1:30" x14ac:dyDescent="0.25">
      <c r="A816">
        <v>1007755</v>
      </c>
      <c r="B816" s="2">
        <v>102</v>
      </c>
      <c r="C816" s="2">
        <v>1585</v>
      </c>
      <c r="D816" s="2">
        <v>6920</v>
      </c>
      <c r="E816">
        <v>36</v>
      </c>
      <c r="F816" s="10">
        <f t="shared" ca="1" si="173"/>
        <v>108.03445145235264</v>
      </c>
      <c r="G816" s="10">
        <f t="shared" ca="1" si="173"/>
        <v>-6.0323638279152378</v>
      </c>
      <c r="H816" s="10">
        <f t="shared" ca="1" si="173"/>
        <v>107.6933373851528</v>
      </c>
      <c r="I816" s="10">
        <f t="shared" ca="1" si="173"/>
        <v>-3.0066584511524375</v>
      </c>
      <c r="J816" s="10">
        <f t="shared" ca="1" si="173"/>
        <v>107.25570160263771</v>
      </c>
      <c r="K816" s="10">
        <f t="shared" ca="1" si="173"/>
        <v>-2.994712572742519</v>
      </c>
      <c r="L816" s="10">
        <f t="shared" ca="1" si="173"/>
        <v>106.73348934584985</v>
      </c>
      <c r="M816" s="10">
        <f t="shared" ca="1" si="173"/>
        <v>-2.9798607374844961</v>
      </c>
      <c r="N816" s="10">
        <f t="shared" ca="1" si="173"/>
        <v>106.25051131982401</v>
      </c>
      <c r="O816" s="10">
        <f t="shared" ca="1" si="173"/>
        <v>-2.9663766167493568</v>
      </c>
      <c r="P816" s="10">
        <f t="shared" ca="1" si="174"/>
        <v>106.10528415200936</v>
      </c>
      <c r="Q816" s="10">
        <f t="shared" ca="1" si="174"/>
        <v>-2.9623220623818454</v>
      </c>
      <c r="R816" s="10">
        <f t="shared" ca="1" si="174"/>
        <v>106.01263509099181</v>
      </c>
      <c r="S816" s="10">
        <f t="shared" ca="1" si="174"/>
        <v>-2.9446608245866392</v>
      </c>
      <c r="T816" s="10">
        <f t="shared" ca="1" si="174"/>
        <v>104.12342230811571</v>
      </c>
      <c r="U816" s="10">
        <f t="shared" ca="1" si="174"/>
        <v>-2.8924494823823603</v>
      </c>
      <c r="V816" s="10">
        <f t="shared" ca="1" si="174"/>
        <v>103.67871646615656</v>
      </c>
      <c r="W816" s="10">
        <f t="shared" ca="1" si="174"/>
        <v>-2.8798327148389036</v>
      </c>
      <c r="X816" s="10">
        <f t="shared" ca="1" si="174"/>
        <v>104.08030011247544</v>
      </c>
      <c r="Y816" s="10">
        <f t="shared" ca="1" si="174"/>
        <v>-2.8912515888662429</v>
      </c>
      <c r="Z816" s="10">
        <f t="shared" ca="1" si="174"/>
        <v>103.81799053995874</v>
      </c>
      <c r="AA816" s="10">
        <f t="shared" ca="1" si="174"/>
        <v>-2.8837012622875529</v>
      </c>
      <c r="AB816" s="10">
        <f t="shared" ca="1" si="174"/>
        <v>103.94239503031555</v>
      </c>
      <c r="AC816" s="10">
        <f t="shared" ca="1" si="174"/>
        <v>-2.88742071705403</v>
      </c>
      <c r="AD816" s="11">
        <f t="shared" ca="1" si="166"/>
        <v>-38.321610858441616</v>
      </c>
    </row>
    <row r="817" spans="1:30" x14ac:dyDescent="0.25">
      <c r="A817">
        <v>1007756</v>
      </c>
      <c r="B817" s="2">
        <v>102</v>
      </c>
      <c r="C817" s="2">
        <v>1585</v>
      </c>
      <c r="D817" s="2">
        <v>6920</v>
      </c>
      <c r="E817">
        <v>36</v>
      </c>
      <c r="F817" s="10">
        <f t="shared" ca="1" si="173"/>
        <v>112.47574160123612</v>
      </c>
      <c r="G817" s="10">
        <f t="shared" ca="1" si="173"/>
        <v>-6.2803518634057047</v>
      </c>
      <c r="H817" s="10">
        <f t="shared" ca="1" si="173"/>
        <v>112.12060435415307</v>
      </c>
      <c r="I817" s="10">
        <f t="shared" ca="1" si="173"/>
        <v>-3.130534420081228</v>
      </c>
      <c r="J817" s="10">
        <f t="shared" ca="1" si="173"/>
        <v>111.66497738953308</v>
      </c>
      <c r="K817" s="10">
        <f t="shared" ca="1" si="173"/>
        <v>-3.117540452908659</v>
      </c>
      <c r="L817" s="10">
        <f t="shared" ca="1" si="173"/>
        <v>111.12129701659782</v>
      </c>
      <c r="M817" s="10">
        <f t="shared" ca="1" si="173"/>
        <v>-3.1023616063651684</v>
      </c>
      <c r="N817" s="10">
        <f t="shared" ca="1" si="173"/>
        <v>110.61846379141765</v>
      </c>
      <c r="O817" s="10">
        <f t="shared" ca="1" si="173"/>
        <v>-3.0883231588840276</v>
      </c>
      <c r="P817" s="10">
        <f t="shared" ca="1" si="174"/>
        <v>110.46726634300182</v>
      </c>
      <c r="Q817" s="10">
        <f t="shared" ca="1" si="174"/>
        <v>-3.0841019234274651</v>
      </c>
      <c r="R817" s="10">
        <f t="shared" ca="1" si="174"/>
        <v>110.37080848436028</v>
      </c>
      <c r="S817" s="10">
        <f t="shared" ca="1" si="174"/>
        <v>-3.0657959714066401</v>
      </c>
      <c r="T817" s="10">
        <f t="shared" ca="1" si="174"/>
        <v>108.40393027153165</v>
      </c>
      <c r="U817" s="10">
        <f t="shared" ca="1" si="174"/>
        <v>-3.0111615315221849</v>
      </c>
      <c r="V817" s="10">
        <f t="shared" ca="1" si="174"/>
        <v>107.94094259772633</v>
      </c>
      <c r="W817" s="10">
        <f t="shared" ca="1" si="174"/>
        <v>-2.9985642766263014</v>
      </c>
      <c r="X817" s="10">
        <f t="shared" ca="1" si="174"/>
        <v>108.35903532488354</v>
      </c>
      <c r="Y817" s="10">
        <f t="shared" ca="1" si="174"/>
        <v>-3.0099144740034403</v>
      </c>
      <c r="Z817" s="10">
        <f t="shared" ca="1" si="174"/>
        <v>108.08594222077376</v>
      </c>
      <c r="AA817" s="10">
        <f t="shared" ca="1" si="174"/>
        <v>-3.002328702458446</v>
      </c>
      <c r="AB817" s="10">
        <f t="shared" ca="1" si="174"/>
        <v>108.21546097264688</v>
      </c>
      <c r="AC817" s="10">
        <f t="shared" ca="1" si="174"/>
        <v>-3.0059263753682219</v>
      </c>
      <c r="AD817" s="11">
        <f t="shared" ca="1" si="166"/>
        <v>-39.896904756457481</v>
      </c>
    </row>
    <row r="818" spans="1:30" x14ac:dyDescent="0.25">
      <c r="A818">
        <v>1007764</v>
      </c>
      <c r="B818" s="2">
        <v>102</v>
      </c>
      <c r="C818" s="2">
        <v>1585</v>
      </c>
      <c r="D818" s="2">
        <v>6920</v>
      </c>
      <c r="E818">
        <v>36</v>
      </c>
      <c r="F818" s="10">
        <f t="shared" ca="1" si="173"/>
        <v>37.445096066868118</v>
      </c>
      <c r="G818" s="10">
        <f t="shared" ca="1" si="173"/>
        <v>-2.0908902726862184</v>
      </c>
      <c r="H818" s="10">
        <f t="shared" ca="1" si="173"/>
        <v>37.326864809668727</v>
      </c>
      <c r="I818" s="10">
        <f t="shared" ca="1" si="173"/>
        <v>-1.0421441889351466</v>
      </c>
      <c r="J818" s="10">
        <f t="shared" ca="1" si="173"/>
        <v>37.175178808598936</v>
      </c>
      <c r="K818" s="10">
        <f t="shared" ca="1" si="173"/>
        <v>-1.0379092046854983</v>
      </c>
      <c r="L818" s="10">
        <f t="shared" ca="1" si="173"/>
        <v>36.994178323477371</v>
      </c>
      <c r="M818" s="10">
        <f t="shared" ca="1" si="173"/>
        <v>-1.0328557772217748</v>
      </c>
      <c r="N818" s="10">
        <f t="shared" ca="1" si="173"/>
        <v>36.826776551731442</v>
      </c>
      <c r="O818" s="10">
        <f t="shared" ca="1" si="173"/>
        <v>-1.028182017865557</v>
      </c>
      <c r="P818" s="10">
        <f t="shared" ca="1" si="174"/>
        <v>36.776440337891934</v>
      </c>
      <c r="Q818" s="10">
        <f t="shared" ca="1" si="174"/>
        <v>-1.0267766602762356</v>
      </c>
      <c r="R818" s="10">
        <f t="shared" ca="1" si="174"/>
        <v>36.744327868733542</v>
      </c>
      <c r="S818" s="10">
        <f t="shared" ca="1" si="174"/>
        <v>-1.0207655038698726</v>
      </c>
      <c r="T818" s="10">
        <f t="shared" ca="1" si="174"/>
        <v>36.089520506873143</v>
      </c>
      <c r="U818" s="10">
        <f t="shared" ca="1" si="174"/>
        <v>-1.0023104193520591</v>
      </c>
      <c r="V818" s="10">
        <f t="shared" ca="1" si="174"/>
        <v>35.935383999955235</v>
      </c>
      <c r="W818" s="10">
        <f t="shared" ca="1" si="174"/>
        <v>-0.99829286540534989</v>
      </c>
      <c r="X818" s="10">
        <f t="shared" ca="1" si="174"/>
        <v>36.074574212087946</v>
      </c>
      <c r="Y818" s="10">
        <f t="shared" ca="1" si="174"/>
        <v>-1.002159600089652</v>
      </c>
      <c r="Z818" s="10">
        <f t="shared" ca="1" si="174"/>
        <v>35.983656851837551</v>
      </c>
      <c r="AA818" s="10">
        <f t="shared" ca="1" si="174"/>
        <v>-0.99937027930634537</v>
      </c>
      <c r="AB818" s="10">
        <f t="shared" ca="1" si="174"/>
        <v>36.026775857209792</v>
      </c>
      <c r="AC818" s="10">
        <f t="shared" ca="1" si="174"/>
        <v>-1.0008317512860039</v>
      </c>
      <c r="AD818" s="11">
        <f t="shared" ca="1" si="166"/>
        <v>-13.282488540979713</v>
      </c>
    </row>
    <row r="819" spans="1:30" x14ac:dyDescent="0.25">
      <c r="A819">
        <v>1007765</v>
      </c>
      <c r="B819" s="2">
        <v>102</v>
      </c>
      <c r="C819" s="2">
        <v>1585</v>
      </c>
      <c r="D819" s="2">
        <v>6920</v>
      </c>
      <c r="E819">
        <v>36</v>
      </c>
      <c r="F819" s="10">
        <f t="shared" ca="1" si="173"/>
        <v>3.1360610859812184</v>
      </c>
      <c r="G819" s="10">
        <f t="shared" ca="1" si="173"/>
        <v>-0.17501810469349349</v>
      </c>
      <c r="H819" s="10">
        <f t="shared" ca="1" si="173"/>
        <v>3.1261591099203874</v>
      </c>
      <c r="I819" s="10">
        <f t="shared" ca="1" si="173"/>
        <v>-8.7506203216805814E-2</v>
      </c>
      <c r="J819" s="10">
        <f t="shared" ca="1" si="173"/>
        <v>3.1134552684241976</v>
      </c>
      <c r="K819" s="10">
        <f t="shared" ca="1" si="173"/>
        <v>-8.6878256702879561E-2</v>
      </c>
      <c r="L819" s="10">
        <f t="shared" ca="1" si="173"/>
        <v>3.0982963120439067</v>
      </c>
      <c r="M819" s="10">
        <f t="shared" ca="1" si="173"/>
        <v>-8.6455259232155912E-2</v>
      </c>
      <c r="N819" s="10">
        <f t="shared" ca="1" si="173"/>
        <v>3.0842762603618592</v>
      </c>
      <c r="O819" s="10">
        <f t="shared" ca="1" si="173"/>
        <v>-8.6064041904778968E-2</v>
      </c>
      <c r="P819" s="10">
        <f t="shared" ca="1" si="174"/>
        <v>3.0800605563573669</v>
      </c>
      <c r="Q819" s="10">
        <f t="shared" ca="1" si="174"/>
        <v>-8.5946406357417793E-2</v>
      </c>
      <c r="R819" s="10">
        <f t="shared" ca="1" si="174"/>
        <v>3.0773711076583288</v>
      </c>
      <c r="S819" s="10">
        <f t="shared" ca="1" si="174"/>
        <v>-8.5602170419467161E-2</v>
      </c>
      <c r="T819" s="10">
        <f t="shared" ca="1" si="174"/>
        <v>3.0225303914620789</v>
      </c>
      <c r="U819" s="10">
        <f t="shared" ca="1" si="174"/>
        <v>-8.3812293045265829E-2</v>
      </c>
      <c r="V819" s="10">
        <f t="shared" ca="1" si="174"/>
        <v>3.0096213178570563</v>
      </c>
      <c r="W819" s="10">
        <f t="shared" ca="1" si="174"/>
        <v>-8.3717597890005602E-2</v>
      </c>
      <c r="X819" s="10">
        <f t="shared" ca="1" si="174"/>
        <v>3.0212786255867354</v>
      </c>
      <c r="Y819" s="10">
        <f t="shared" ca="1" si="174"/>
        <v>-8.3777582602431344E-2</v>
      </c>
      <c r="Z819" s="10">
        <f t="shared" ca="1" si="174"/>
        <v>3.0136642134081089</v>
      </c>
      <c r="AA819" s="10">
        <f t="shared" ca="1" si="174"/>
        <v>-8.3830057720764406E-2</v>
      </c>
      <c r="AB819" s="10">
        <f t="shared" ca="1" si="174"/>
        <v>3.0172754695943023</v>
      </c>
      <c r="AC819" s="10">
        <f t="shared" ca="1" si="174"/>
        <v>-8.3666578364362656E-2</v>
      </c>
      <c r="AD819" s="11">
        <f t="shared" ca="1" si="166"/>
        <v>-1.1122745521498287</v>
      </c>
    </row>
    <row r="820" spans="1:30" x14ac:dyDescent="0.25">
      <c r="A820">
        <v>1007766</v>
      </c>
      <c r="B820" s="2">
        <v>102</v>
      </c>
      <c r="C820" s="2">
        <v>1585</v>
      </c>
      <c r="D820" s="2">
        <v>6920</v>
      </c>
      <c r="E820">
        <v>36</v>
      </c>
      <c r="F820" s="10">
        <f t="shared" ref="F820:O829" ca="1" si="175">IFERROR(INDEX((INDIRECT("'"&amp;F$2&amp;F$3)),MATCH($A820,INDIRECT("'"&amp;F$2&amp;$A$1),0))*INDEX(F$4:F$8,MATCH($B820,$E$4:$E$8,0)),0)</f>
        <v>29.849913833876347</v>
      </c>
      <c r="G820" s="10">
        <f t="shared" ca="1" si="175"/>
        <v>-1.6667868403098218</v>
      </c>
      <c r="H820" s="10">
        <f t="shared" ca="1" si="175"/>
        <v>29.755664033219663</v>
      </c>
      <c r="I820" s="10">
        <f t="shared" ca="1" si="175"/>
        <v>-0.8307620167895502</v>
      </c>
      <c r="J820" s="10">
        <f t="shared" ca="1" si="175"/>
        <v>29.634745287180046</v>
      </c>
      <c r="K820" s="10">
        <f t="shared" ca="1" si="175"/>
        <v>-0.82738603091958651</v>
      </c>
      <c r="L820" s="10">
        <f t="shared" ca="1" si="175"/>
        <v>29.49045806529336</v>
      </c>
      <c r="M820" s="10">
        <f t="shared" ca="1" si="175"/>
        <v>-0.82335760986611173</v>
      </c>
      <c r="N820" s="10">
        <f t="shared" ca="1" si="175"/>
        <v>29.357011259513211</v>
      </c>
      <c r="O820" s="10">
        <f t="shared" ca="1" si="175"/>
        <v>-0.81963184735648431</v>
      </c>
      <c r="P820" s="10">
        <f t="shared" ref="P820:AC829" ca="1" si="176">IFERROR(INDEX((INDIRECT("'"&amp;P$2&amp;P$3)),MATCH($A820,INDIRECT("'"&amp;P$2&amp;$A$1),0))*INDEX(P$4:P$8,MATCH($B820,$E$4:$E$8,0)),0)</f>
        <v>29.316884999905025</v>
      </c>
      <c r="Q820" s="10">
        <f t="shared" ca="1" si="176"/>
        <v>-0.81851154393051795</v>
      </c>
      <c r="R820" s="10">
        <f t="shared" ca="1" si="176"/>
        <v>29.291286068721639</v>
      </c>
      <c r="S820" s="10">
        <f t="shared" ca="1" si="176"/>
        <v>-0.81375899741524915</v>
      </c>
      <c r="T820" s="10">
        <f t="shared" ca="1" si="176"/>
        <v>28.76929666603947</v>
      </c>
      <c r="U820" s="10">
        <f t="shared" ca="1" si="176"/>
        <v>-0.79899290089209252</v>
      </c>
      <c r="V820" s="10">
        <f t="shared" ca="1" si="176"/>
        <v>28.646424462909373</v>
      </c>
      <c r="W820" s="10">
        <f t="shared" ca="1" si="176"/>
        <v>-0.79584370572794638</v>
      </c>
      <c r="X820" s="10">
        <f t="shared" ca="1" si="176"/>
        <v>28.757382005420705</v>
      </c>
      <c r="Y820" s="10">
        <f t="shared" ca="1" si="176"/>
        <v>-0.79866200197018145</v>
      </c>
      <c r="Z820" s="10">
        <f t="shared" ca="1" si="176"/>
        <v>28.684905882923076</v>
      </c>
      <c r="AA820" s="10">
        <f t="shared" ca="1" si="176"/>
        <v>-0.79691278141468802</v>
      </c>
      <c r="AB820" s="10">
        <f t="shared" ca="1" si="176"/>
        <v>28.719278837733107</v>
      </c>
      <c r="AC820" s="10">
        <f t="shared" ca="1" si="176"/>
        <v>-0.7976037849119999</v>
      </c>
      <c r="AD820" s="11">
        <f t="shared" ca="1" si="166"/>
        <v>-10.588210061504228</v>
      </c>
    </row>
    <row r="821" spans="1:30" x14ac:dyDescent="0.25">
      <c r="A821">
        <v>1007767</v>
      </c>
      <c r="B821" s="2">
        <v>102</v>
      </c>
      <c r="C821" s="2">
        <v>1585</v>
      </c>
      <c r="D821" s="2">
        <v>6920</v>
      </c>
      <c r="E821">
        <v>36</v>
      </c>
      <c r="F821" s="10">
        <f t="shared" ca="1" si="175"/>
        <v>7.9084591539321698</v>
      </c>
      <c r="G821" s="10">
        <f t="shared" ca="1" si="175"/>
        <v>-0.4416601074553676</v>
      </c>
      <c r="H821" s="10">
        <f t="shared" ca="1" si="175"/>
        <v>7.883488539179047</v>
      </c>
      <c r="I821" s="10">
        <f t="shared" ca="1" si="175"/>
        <v>-0.22013279246727713</v>
      </c>
      <c r="J821" s="10">
        <f t="shared" ca="1" si="175"/>
        <v>7.8514522335025543</v>
      </c>
      <c r="K821" s="10">
        <f t="shared" ca="1" si="175"/>
        <v>-0.21923823399942963</v>
      </c>
      <c r="L821" s="10">
        <f t="shared" ca="1" si="175"/>
        <v>7.8132246658427045</v>
      </c>
      <c r="M821" s="10">
        <f t="shared" ca="1" si="175"/>
        <v>-0.21789977561960294</v>
      </c>
      <c r="N821" s="10">
        <f t="shared" ca="1" si="175"/>
        <v>7.7778691663726427</v>
      </c>
      <c r="O821" s="10">
        <f t="shared" ca="1" si="175"/>
        <v>-0.21718355402303158</v>
      </c>
      <c r="P821" s="10">
        <f t="shared" ca="1" si="176"/>
        <v>7.7672380842570456</v>
      </c>
      <c r="Q821" s="10">
        <f t="shared" ca="1" si="176"/>
        <v>-0.21688669942859351</v>
      </c>
      <c r="R821" s="10">
        <f t="shared" ca="1" si="176"/>
        <v>7.7604558837195565</v>
      </c>
      <c r="S821" s="10">
        <f t="shared" ca="1" si="176"/>
        <v>-0.21562056133960125</v>
      </c>
      <c r="T821" s="10">
        <f t="shared" ca="1" si="176"/>
        <v>7.622159609469934</v>
      </c>
      <c r="U821" s="10">
        <f t="shared" ca="1" si="176"/>
        <v>-0.21177806539198085</v>
      </c>
      <c r="V821" s="10">
        <f t="shared" ca="1" si="176"/>
        <v>7.5896057533678354</v>
      </c>
      <c r="W821" s="10">
        <f t="shared" ca="1" si="176"/>
        <v>-0.21061030915724679</v>
      </c>
      <c r="X821" s="10">
        <f t="shared" ca="1" si="176"/>
        <v>7.6190029301119671</v>
      </c>
      <c r="Y821" s="10">
        <f t="shared" ca="1" si="176"/>
        <v>-0.21169035856324134</v>
      </c>
      <c r="Z821" s="10">
        <f t="shared" ca="1" si="176"/>
        <v>7.5998010504148343</v>
      </c>
      <c r="AA821" s="10">
        <f t="shared" ca="1" si="176"/>
        <v>-0.21115684350418959</v>
      </c>
      <c r="AB821" s="10">
        <f t="shared" ca="1" si="176"/>
        <v>7.6089078475274805</v>
      </c>
      <c r="AC821" s="10">
        <f t="shared" ca="1" si="176"/>
        <v>-0.21140987151373655</v>
      </c>
      <c r="AD821" s="11">
        <f t="shared" ca="1" si="166"/>
        <v>-2.8052671724632985</v>
      </c>
    </row>
    <row r="822" spans="1:30" x14ac:dyDescent="0.25">
      <c r="A822">
        <v>1007768</v>
      </c>
      <c r="B822" s="2">
        <v>102</v>
      </c>
      <c r="C822" s="2">
        <v>1585</v>
      </c>
      <c r="D822" s="2">
        <v>6920</v>
      </c>
      <c r="E822">
        <v>36</v>
      </c>
      <c r="F822" s="10">
        <f t="shared" ca="1" si="175"/>
        <v>11.862277246326091</v>
      </c>
      <c r="G822" s="10">
        <f t="shared" ca="1" si="175"/>
        <v>-0.66249016118305137</v>
      </c>
      <c r="H822" s="10">
        <f t="shared" ca="1" si="175"/>
        <v>11.824822623440991</v>
      </c>
      <c r="I822" s="10">
        <f t="shared" ca="1" si="175"/>
        <v>-0.33006246025838942</v>
      </c>
      <c r="J822" s="10">
        <f t="shared" ca="1" si="175"/>
        <v>11.776769831805385</v>
      </c>
      <c r="K822" s="10">
        <f t="shared" ca="1" si="175"/>
        <v>-0.32872117818299568</v>
      </c>
      <c r="L822" s="10">
        <f t="shared" ca="1" si="175"/>
        <v>11.719430469331931</v>
      </c>
      <c r="M822" s="10">
        <f t="shared" ca="1" si="175"/>
        <v>-0.32712068305082187</v>
      </c>
      <c r="N822" s="10">
        <f t="shared" ca="1" si="175"/>
        <v>11.666399059706746</v>
      </c>
      <c r="O822" s="10">
        <f t="shared" ca="1" si="175"/>
        <v>-0.32591022765195293</v>
      </c>
      <c r="P822" s="10">
        <f t="shared" ca="1" si="176"/>
        <v>11.650452989678559</v>
      </c>
      <c r="Q822" s="10">
        <f t="shared" ca="1" si="176"/>
        <v>-0.3251953369072203</v>
      </c>
      <c r="R822" s="10">
        <f t="shared" ca="1" si="176"/>
        <v>11.640280041756601</v>
      </c>
      <c r="S822" s="10">
        <f t="shared" ca="1" si="176"/>
        <v>-0.32329624740182411</v>
      </c>
      <c r="T822" s="10">
        <f t="shared" ca="1" si="176"/>
        <v>11.432842826067462</v>
      </c>
      <c r="U822" s="10">
        <f t="shared" ca="1" si="176"/>
        <v>-0.31753490204215856</v>
      </c>
      <c r="V822" s="10">
        <f t="shared" ca="1" si="176"/>
        <v>11.384013735722084</v>
      </c>
      <c r="W822" s="10">
        <f t="shared" ca="1" si="176"/>
        <v>-0.31617872662231672</v>
      </c>
      <c r="X822" s="10">
        <f t="shared" ca="1" si="176"/>
        <v>11.428107971275509</v>
      </c>
      <c r="Y822" s="10">
        <f t="shared" ca="1" si="176"/>
        <v>-0.31766767914234217</v>
      </c>
      <c r="Z822" s="10">
        <f t="shared" ca="1" si="176"/>
        <v>11.399306150821682</v>
      </c>
      <c r="AA822" s="10">
        <f t="shared" ca="1" si="176"/>
        <v>-0.31660345698942782</v>
      </c>
      <c r="AB822" s="10">
        <f t="shared" ca="1" si="176"/>
        <v>11.412965872655427</v>
      </c>
      <c r="AC822" s="10">
        <f t="shared" ca="1" si="176"/>
        <v>-0.31698284105867369</v>
      </c>
      <c r="AD822" s="11">
        <f t="shared" ca="1" si="166"/>
        <v>-4.2077639004911749</v>
      </c>
    </row>
    <row r="823" spans="1:30" x14ac:dyDescent="0.25">
      <c r="A823">
        <v>1007769</v>
      </c>
      <c r="B823" s="2">
        <v>102</v>
      </c>
      <c r="C823" s="2">
        <v>1585</v>
      </c>
      <c r="D823" s="2">
        <v>6920</v>
      </c>
      <c r="E823">
        <v>36</v>
      </c>
      <c r="F823" s="10">
        <f t="shared" ca="1" si="175"/>
        <v>15.215602186409576</v>
      </c>
      <c r="G823" s="10">
        <f t="shared" ca="1" si="175"/>
        <v>-0.4260236937131589</v>
      </c>
      <c r="H823" s="10">
        <f t="shared" ca="1" si="175"/>
        <v>15.167559586322971</v>
      </c>
      <c r="I823" s="10">
        <f t="shared" ca="1" si="175"/>
        <v>-0.42495199937161321</v>
      </c>
      <c r="J823" s="10">
        <f t="shared" ca="1" si="175"/>
        <v>15.105922841009145</v>
      </c>
      <c r="K823" s="10">
        <f t="shared" ca="1" si="175"/>
        <v>-0.42295276695790579</v>
      </c>
      <c r="L823" s="10">
        <f t="shared" ca="1" si="175"/>
        <v>15.03237432153843</v>
      </c>
      <c r="M823" s="10">
        <f t="shared" ca="1" si="175"/>
        <v>-0.42116449168266545</v>
      </c>
      <c r="N823" s="10">
        <f t="shared" ca="1" si="175"/>
        <v>14.964351562039091</v>
      </c>
      <c r="O823" s="10">
        <f t="shared" ca="1" si="175"/>
        <v>-0.41898889366182362</v>
      </c>
      <c r="P823" s="10">
        <f t="shared" ca="1" si="176"/>
        <v>14.943897727337099</v>
      </c>
      <c r="Q823" s="10">
        <f t="shared" ca="1" si="176"/>
        <v>-0.41841620399081447</v>
      </c>
      <c r="R823" s="10">
        <f t="shared" ca="1" si="176"/>
        <v>14.93084900781813</v>
      </c>
      <c r="S823" s="10">
        <f t="shared" ca="1" si="176"/>
        <v>-0.41482058055471349</v>
      </c>
      <c r="T823" s="10">
        <f t="shared" ca="1" si="176"/>
        <v>14.664771754096892</v>
      </c>
      <c r="U823" s="10">
        <f t="shared" ca="1" si="176"/>
        <v>-0.40716382110318422</v>
      </c>
      <c r="V823" s="10">
        <f t="shared" ca="1" si="176"/>
        <v>14.602139259644813</v>
      </c>
      <c r="W823" s="10">
        <f t="shared" ca="1" si="176"/>
        <v>-0.40568810801414662</v>
      </c>
      <c r="X823" s="10">
        <f t="shared" ca="1" si="176"/>
        <v>14.658698412070843</v>
      </c>
      <c r="Y823" s="10">
        <f t="shared" ca="1" si="176"/>
        <v>-0.40725947883390129</v>
      </c>
      <c r="Z823" s="10">
        <f t="shared" ca="1" si="176"/>
        <v>14.621754658930561</v>
      </c>
      <c r="AA823" s="10">
        <f t="shared" ca="1" si="176"/>
        <v>-0.40623307845188034</v>
      </c>
      <c r="AB823" s="10">
        <f t="shared" ca="1" si="176"/>
        <v>14.639275821948704</v>
      </c>
      <c r="AC823" s="10">
        <f t="shared" ca="1" si="176"/>
        <v>-0.4064559327480079</v>
      </c>
      <c r="AD823" s="11">
        <f t="shared" ca="1" si="166"/>
        <v>-4.9801190490838154</v>
      </c>
    </row>
    <row r="824" spans="1:30" x14ac:dyDescent="0.25">
      <c r="A824">
        <v>1007785</v>
      </c>
      <c r="B824" s="2">
        <v>102</v>
      </c>
      <c r="C824" s="2">
        <v>1585</v>
      </c>
      <c r="D824" s="2">
        <v>6920</v>
      </c>
      <c r="E824">
        <v>36</v>
      </c>
      <c r="F824" s="10">
        <f t="shared" ca="1" si="175"/>
        <v>107.81855921349093</v>
      </c>
      <c r="G824" s="10">
        <f t="shared" ca="1" si="175"/>
        <v>-3.019473790534926</v>
      </c>
      <c r="H824" s="10">
        <f t="shared" ca="1" si="175"/>
        <v>107.47812681661647</v>
      </c>
      <c r="I824" s="10">
        <f t="shared" ca="1" si="175"/>
        <v>-3.0102133906581199</v>
      </c>
      <c r="J824" s="10">
        <f t="shared" ca="1" si="175"/>
        <v>107.04136559001964</v>
      </c>
      <c r="K824" s="10">
        <f t="shared" ca="1" si="175"/>
        <v>-2.9977083746977908</v>
      </c>
      <c r="L824" s="10">
        <f t="shared" ca="1" si="175"/>
        <v>106.52019690379434</v>
      </c>
      <c r="M824" s="10">
        <f t="shared" ca="1" si="175"/>
        <v>-2.9831129729415049</v>
      </c>
      <c r="N824" s="10">
        <f t="shared" ca="1" si="175"/>
        <v>106.03818404402759</v>
      </c>
      <c r="O824" s="10">
        <f t="shared" ca="1" si="175"/>
        <v>-2.9698839288019023</v>
      </c>
      <c r="P824" s="10">
        <f t="shared" ca="1" si="176"/>
        <v>105.89324709306489</v>
      </c>
      <c r="Q824" s="10">
        <f t="shared" ca="1" si="176"/>
        <v>-2.9655551560379232</v>
      </c>
      <c r="R824" s="10">
        <f t="shared" ca="1" si="176"/>
        <v>105.80078317866439</v>
      </c>
      <c r="S824" s="10">
        <f t="shared" ca="1" si="176"/>
        <v>-2.9390078510683728</v>
      </c>
      <c r="T824" s="10">
        <f t="shared" ca="1" si="176"/>
        <v>103.91534573200649</v>
      </c>
      <c r="U824" s="10">
        <f t="shared" ca="1" si="176"/>
        <v>-2.8863684642749754</v>
      </c>
      <c r="V824" s="10">
        <f t="shared" ca="1" si="176"/>
        <v>103.47152857452312</v>
      </c>
      <c r="W824" s="10">
        <f t="shared" ca="1" si="176"/>
        <v>-2.8743041942235257</v>
      </c>
      <c r="X824" s="10">
        <f t="shared" ca="1" si="176"/>
        <v>103.87230971024165</v>
      </c>
      <c r="Y824" s="10">
        <f t="shared" ca="1" si="176"/>
        <v>-2.8854373717771153</v>
      </c>
      <c r="Z824" s="10">
        <f t="shared" ca="1" si="176"/>
        <v>103.61052432792653</v>
      </c>
      <c r="AA824" s="10">
        <f t="shared" ca="1" si="176"/>
        <v>-2.8779016985458648</v>
      </c>
      <c r="AB824" s="10">
        <f t="shared" ca="1" si="176"/>
        <v>103.7346802127359</v>
      </c>
      <c r="AC824" s="10">
        <f t="shared" ca="1" si="176"/>
        <v>-2.8816142037290589</v>
      </c>
      <c r="AD824" s="11">
        <f t="shared" ca="1" si="166"/>
        <v>-35.290581397291078</v>
      </c>
    </row>
    <row r="825" spans="1:30" x14ac:dyDescent="0.25">
      <c r="A825">
        <v>1007786</v>
      </c>
      <c r="B825" s="2">
        <v>102</v>
      </c>
      <c r="C825" s="2">
        <v>1585</v>
      </c>
      <c r="D825" s="2">
        <v>6920</v>
      </c>
      <c r="E825">
        <v>36</v>
      </c>
      <c r="F825" s="10">
        <f t="shared" ca="1" si="175"/>
        <v>19.673900364275806</v>
      </c>
      <c r="G825" s="10">
        <f t="shared" ca="1" si="175"/>
        <v>-0.55111500365082822</v>
      </c>
      <c r="H825" s="10">
        <f t="shared" ca="1" si="175"/>
        <v>19.611780882196495</v>
      </c>
      <c r="I825" s="10">
        <f t="shared" ca="1" si="175"/>
        <v>-0.54910142518545646</v>
      </c>
      <c r="J825" s="10">
        <f t="shared" ca="1" si="175"/>
        <v>19.532084057106946</v>
      </c>
      <c r="K825" s="10">
        <f t="shared" ca="1" si="175"/>
        <v>-0.547142375285533</v>
      </c>
      <c r="L825" s="10">
        <f t="shared" ca="1" si="175"/>
        <v>19.436985208814285</v>
      </c>
      <c r="M825" s="10">
        <f t="shared" ca="1" si="175"/>
        <v>-0.54420739980617261</v>
      </c>
      <c r="N825" s="10">
        <f t="shared" ca="1" si="175"/>
        <v>19.349031214191026</v>
      </c>
      <c r="O825" s="10">
        <f t="shared" ca="1" si="175"/>
        <v>-0.54201460873573959</v>
      </c>
      <c r="P825" s="10">
        <f t="shared" ca="1" si="176"/>
        <v>19.322584235552629</v>
      </c>
      <c r="Q825" s="10">
        <f t="shared" ca="1" si="176"/>
        <v>-0.54100433845045426</v>
      </c>
      <c r="R825" s="10">
        <f t="shared" ca="1" si="176"/>
        <v>19.305712132526242</v>
      </c>
      <c r="S825" s="10">
        <f t="shared" ca="1" si="176"/>
        <v>-0.53622491658986982</v>
      </c>
      <c r="T825" s="10">
        <f t="shared" ca="1" si="176"/>
        <v>18.961672027193611</v>
      </c>
      <c r="U825" s="10">
        <f t="shared" ca="1" si="176"/>
        <v>-0.52666904651788504</v>
      </c>
      <c r="V825" s="10">
        <f t="shared" ca="1" si="176"/>
        <v>18.88068769017428</v>
      </c>
      <c r="W825" s="10">
        <f t="shared" ca="1" si="176"/>
        <v>-0.52441966980154453</v>
      </c>
      <c r="X825" s="10">
        <f t="shared" ca="1" si="176"/>
        <v>18.95381914536647</v>
      </c>
      <c r="Y825" s="10">
        <f t="shared" ca="1" si="176"/>
        <v>-0.52671521175598002</v>
      </c>
      <c r="Z825" s="10">
        <f t="shared" ca="1" si="176"/>
        <v>18.906050564835791</v>
      </c>
      <c r="AA825" s="10">
        <f t="shared" ca="1" si="176"/>
        <v>-0.52512413515648648</v>
      </c>
      <c r="AB825" s="10">
        <f t="shared" ca="1" si="176"/>
        <v>18.928705574559498</v>
      </c>
      <c r="AC825" s="10">
        <f t="shared" ca="1" si="176"/>
        <v>-0.52575338833378682</v>
      </c>
      <c r="AD825" s="11">
        <f t="shared" ca="1" si="166"/>
        <v>-6.4394915192697368</v>
      </c>
    </row>
    <row r="826" spans="1:30" x14ac:dyDescent="0.25">
      <c r="A826">
        <v>1007787</v>
      </c>
      <c r="B826" s="2">
        <v>102</v>
      </c>
      <c r="C826" s="2">
        <v>1585</v>
      </c>
      <c r="D826" s="2">
        <v>6920</v>
      </c>
      <c r="E826">
        <v>36</v>
      </c>
      <c r="F826" s="10">
        <f t="shared" ca="1" si="175"/>
        <v>22.049537960899091</v>
      </c>
      <c r="G826" s="10">
        <f t="shared" ca="1" si="175"/>
        <v>-0.61750118129318787</v>
      </c>
      <c r="H826" s="10">
        <f t="shared" ca="1" si="175"/>
        <v>21.979917506751303</v>
      </c>
      <c r="I826" s="10">
        <f t="shared" ca="1" si="175"/>
        <v>-0.61555144825321839</v>
      </c>
      <c r="J826" s="10">
        <f t="shared" ca="1" si="175"/>
        <v>21.890597232802673</v>
      </c>
      <c r="K826" s="10">
        <f t="shared" ca="1" si="175"/>
        <v>-0.61305001830151062</v>
      </c>
      <c r="L826" s="10">
        <f t="shared" ca="1" si="175"/>
        <v>21.784015130289113</v>
      </c>
      <c r="M826" s="10">
        <f t="shared" ca="1" si="175"/>
        <v>-0.61006516781060494</v>
      </c>
      <c r="N826" s="10">
        <f t="shared" ca="1" si="175"/>
        <v>21.685440627656188</v>
      </c>
      <c r="O826" s="10">
        <f t="shared" ca="1" si="175"/>
        <v>-0.6073045715600548</v>
      </c>
      <c r="P826" s="10">
        <f t="shared" ca="1" si="176"/>
        <v>21.655800157355884</v>
      </c>
      <c r="Q826" s="10">
        <f t="shared" ca="1" si="176"/>
        <v>-0.60647448498604217</v>
      </c>
      <c r="R826" s="10">
        <f t="shared" ca="1" si="176"/>
        <v>21.63689073577337</v>
      </c>
      <c r="S826" s="10">
        <f t="shared" ca="1" si="176"/>
        <v>-0.60109951744235901</v>
      </c>
      <c r="T826" s="10">
        <f t="shared" ca="1" si="176"/>
        <v>21.251307540669959</v>
      </c>
      <c r="U826" s="10">
        <f t="shared" ca="1" si="176"/>
        <v>-0.59012314850799164</v>
      </c>
      <c r="V826" s="10">
        <f t="shared" ca="1" si="176"/>
        <v>21.160544286801478</v>
      </c>
      <c r="W826" s="10">
        <f t="shared" ca="1" si="176"/>
        <v>-0.58786602543516508</v>
      </c>
      <c r="X826" s="10">
        <f t="shared" ca="1" si="176"/>
        <v>21.242506417723114</v>
      </c>
      <c r="Y826" s="10">
        <f t="shared" ca="1" si="176"/>
        <v>-0.59014303454646433</v>
      </c>
      <c r="Z826" s="10">
        <f t="shared" ca="1" si="176"/>
        <v>21.188969746791198</v>
      </c>
      <c r="AA826" s="10">
        <f t="shared" ca="1" si="176"/>
        <v>-0.58865571978134246</v>
      </c>
      <c r="AB826" s="10">
        <f t="shared" ca="1" si="176"/>
        <v>21.214360365207387</v>
      </c>
      <c r="AC826" s="10">
        <f t="shared" ca="1" si="176"/>
        <v>-0.58909717006074913</v>
      </c>
      <c r="AD826" s="11">
        <f t="shared" ca="1" si="166"/>
        <v>-7.216931487978691</v>
      </c>
    </row>
    <row r="827" spans="1:30" x14ac:dyDescent="0.25">
      <c r="A827">
        <v>1007788</v>
      </c>
      <c r="B827" s="2">
        <v>102</v>
      </c>
      <c r="C827" s="2">
        <v>1585</v>
      </c>
      <c r="D827" s="2">
        <v>6920</v>
      </c>
      <c r="E827">
        <v>36</v>
      </c>
      <c r="F827" s="10">
        <f t="shared" ca="1" si="175"/>
        <v>7.9597575639285383</v>
      </c>
      <c r="G827" s="10">
        <f t="shared" ca="1" si="175"/>
        <v>-0.22302463811255521</v>
      </c>
      <c r="H827" s="10">
        <f t="shared" ca="1" si="175"/>
        <v>7.9346249766838675</v>
      </c>
      <c r="I827" s="10">
        <f t="shared" ca="1" si="175"/>
        <v>-0.22204699066264472</v>
      </c>
      <c r="J827" s="10">
        <f t="shared" ca="1" si="175"/>
        <v>7.902380866742174</v>
      </c>
      <c r="K827" s="10">
        <f t="shared" ca="1" si="175"/>
        <v>-0.22141699905780904</v>
      </c>
      <c r="L827" s="10">
        <f t="shared" ca="1" si="175"/>
        <v>7.8639053350477619</v>
      </c>
      <c r="M827" s="10">
        <f t="shared" ca="1" si="175"/>
        <v>-0.22006793259094229</v>
      </c>
      <c r="N827" s="10">
        <f t="shared" ca="1" si="175"/>
        <v>7.8283205012823407</v>
      </c>
      <c r="O827" s="10">
        <f t="shared" ca="1" si="175"/>
        <v>-0.21934189990152134</v>
      </c>
      <c r="P827" s="10">
        <f t="shared" ca="1" si="176"/>
        <v>7.8176204603976007</v>
      </c>
      <c r="Q827" s="10">
        <f t="shared" ca="1" si="176"/>
        <v>-0.21904209519931245</v>
      </c>
      <c r="R827" s="10">
        <f t="shared" ca="1" si="176"/>
        <v>7.8107942669536454</v>
      </c>
      <c r="S827" s="10">
        <f t="shared" ca="1" si="176"/>
        <v>-0.21696650741537904</v>
      </c>
      <c r="T827" s="10">
        <f t="shared" ca="1" si="176"/>
        <v>7.6716009306038915</v>
      </c>
      <c r="U827" s="10">
        <f t="shared" ca="1" si="176"/>
        <v>-0.21310002585010809</v>
      </c>
      <c r="V827" s="10">
        <f t="shared" ca="1" si="176"/>
        <v>7.6388359131333416</v>
      </c>
      <c r="W827" s="10">
        <f t="shared" ca="1" si="176"/>
        <v>-0.21218988647592615</v>
      </c>
      <c r="X827" s="10">
        <f t="shared" ca="1" si="176"/>
        <v>7.6684237753695523</v>
      </c>
      <c r="Y827" s="10">
        <f t="shared" ca="1" si="176"/>
        <v>-0.21301177153804313</v>
      </c>
      <c r="Z827" s="10">
        <f t="shared" ca="1" si="176"/>
        <v>7.649097342219183</v>
      </c>
      <c r="AA827" s="10">
        <f t="shared" ca="1" si="176"/>
        <v>-0.21247492617275507</v>
      </c>
      <c r="AB827" s="10">
        <f t="shared" ca="1" si="176"/>
        <v>7.6582632107897384</v>
      </c>
      <c r="AC827" s="10">
        <f t="shared" ca="1" si="176"/>
        <v>-0.21272953363304831</v>
      </c>
      <c r="AD827" s="11">
        <f t="shared" ca="1" si="166"/>
        <v>-2.6054132066100451</v>
      </c>
    </row>
    <row r="828" spans="1:30" x14ac:dyDescent="0.25">
      <c r="A828">
        <v>1007792</v>
      </c>
      <c r="B828" s="2">
        <v>102</v>
      </c>
      <c r="C828" s="2">
        <v>1585</v>
      </c>
      <c r="D828" s="2">
        <v>6920</v>
      </c>
      <c r="E828">
        <v>36</v>
      </c>
      <c r="F828" s="10">
        <f t="shared" ca="1" si="175"/>
        <v>22.049537960899091</v>
      </c>
      <c r="G828" s="10">
        <f t="shared" ca="1" si="175"/>
        <v>-0.61750118129318787</v>
      </c>
      <c r="H828" s="10">
        <f t="shared" ca="1" si="175"/>
        <v>21.979917506751303</v>
      </c>
      <c r="I828" s="10">
        <f t="shared" ca="1" si="175"/>
        <v>-0.61555144825321839</v>
      </c>
      <c r="J828" s="10">
        <f t="shared" ca="1" si="175"/>
        <v>21.890597232802673</v>
      </c>
      <c r="K828" s="10">
        <f t="shared" ca="1" si="175"/>
        <v>-0.61305001830151062</v>
      </c>
      <c r="L828" s="10">
        <f t="shared" ca="1" si="175"/>
        <v>21.784015130289113</v>
      </c>
      <c r="M828" s="10">
        <f t="shared" ca="1" si="175"/>
        <v>-0.61006516781060494</v>
      </c>
      <c r="N828" s="10">
        <f t="shared" ca="1" si="175"/>
        <v>21.685440627656188</v>
      </c>
      <c r="O828" s="10">
        <f t="shared" ca="1" si="175"/>
        <v>-0.6073045715600548</v>
      </c>
      <c r="P828" s="10">
        <f t="shared" ca="1" si="176"/>
        <v>21.655800157355884</v>
      </c>
      <c r="Q828" s="10">
        <f t="shared" ca="1" si="176"/>
        <v>-0.60647448498604217</v>
      </c>
      <c r="R828" s="10">
        <f t="shared" ca="1" si="176"/>
        <v>21.63689073577337</v>
      </c>
      <c r="S828" s="10">
        <f t="shared" ca="1" si="176"/>
        <v>-0.60109951744235901</v>
      </c>
      <c r="T828" s="10">
        <f t="shared" ca="1" si="176"/>
        <v>21.251307540669959</v>
      </c>
      <c r="U828" s="10">
        <f t="shared" ca="1" si="176"/>
        <v>-0.59012314850799164</v>
      </c>
      <c r="V828" s="10">
        <f t="shared" ca="1" si="176"/>
        <v>21.160544286801478</v>
      </c>
      <c r="W828" s="10">
        <f t="shared" ca="1" si="176"/>
        <v>-0.58786602543516508</v>
      </c>
      <c r="X828" s="10">
        <f t="shared" ca="1" si="176"/>
        <v>21.242506417723114</v>
      </c>
      <c r="Y828" s="10">
        <f t="shared" ca="1" si="176"/>
        <v>-0.59014303454646433</v>
      </c>
      <c r="Z828" s="10">
        <f t="shared" ca="1" si="176"/>
        <v>21.188969746791198</v>
      </c>
      <c r="AA828" s="10">
        <f t="shared" ca="1" si="176"/>
        <v>-0.58865571978134246</v>
      </c>
      <c r="AB828" s="10">
        <f t="shared" ca="1" si="176"/>
        <v>21.214360365207387</v>
      </c>
      <c r="AC828" s="10">
        <f t="shared" ca="1" si="176"/>
        <v>-0.58909717006074913</v>
      </c>
      <c r="AD828" s="11">
        <f t="shared" ca="1" si="166"/>
        <v>-7.216931487978691</v>
      </c>
    </row>
    <row r="829" spans="1:30" x14ac:dyDescent="0.25">
      <c r="A829">
        <v>1007793</v>
      </c>
      <c r="B829" s="2">
        <v>102</v>
      </c>
      <c r="C829" s="2">
        <v>1585</v>
      </c>
      <c r="D829" s="2">
        <v>6920</v>
      </c>
      <c r="E829">
        <v>36</v>
      </c>
      <c r="F829" s="10">
        <f t="shared" ca="1" si="175"/>
        <v>15.671527092366608</v>
      </c>
      <c r="G829" s="10">
        <f t="shared" ca="1" si="175"/>
        <v>-0.43891687697427834</v>
      </c>
      <c r="H829" s="10">
        <f t="shared" ca="1" si="175"/>
        <v>15.622044929280257</v>
      </c>
      <c r="I829" s="10">
        <f t="shared" ca="1" si="175"/>
        <v>-0.43753101608402906</v>
      </c>
      <c r="J829" s="10">
        <f t="shared" ca="1" si="175"/>
        <v>15.558561281887471</v>
      </c>
      <c r="K829" s="10">
        <f t="shared" ca="1" si="175"/>
        <v>-0.43575301167588493</v>
      </c>
      <c r="L829" s="10">
        <f t="shared" ca="1" si="175"/>
        <v>15.482808932334176</v>
      </c>
      <c r="M829" s="10">
        <f t="shared" ca="1" si="175"/>
        <v>-0.43363139426786662</v>
      </c>
      <c r="N829" s="10">
        <f t="shared" ca="1" si="175"/>
        <v>15.412747918295338</v>
      </c>
      <c r="O829" s="10">
        <f t="shared" ca="1" si="175"/>
        <v>-0.43166917569795094</v>
      </c>
      <c r="P829" s="10">
        <f t="shared" ca="1" si="176"/>
        <v>15.39168119870396</v>
      </c>
      <c r="Q829" s="10">
        <f t="shared" ca="1" si="176"/>
        <v>-0.43107915414378828</v>
      </c>
      <c r="R829" s="10">
        <f t="shared" ca="1" si="176"/>
        <v>15.378241483406667</v>
      </c>
      <c r="S829" s="10">
        <f t="shared" ca="1" si="176"/>
        <v>-0.42693409523671355</v>
      </c>
      <c r="T829" s="10">
        <f t="shared" ca="1" si="176"/>
        <v>15.10419141037838</v>
      </c>
      <c r="U829" s="10">
        <f t="shared" ca="1" si="176"/>
        <v>-0.41959024940958006</v>
      </c>
      <c r="V829" s="10">
        <f t="shared" ca="1" si="176"/>
        <v>15.039682176918992</v>
      </c>
      <c r="W829" s="10">
        <f t="shared" ca="1" si="176"/>
        <v>-0.4177982007906883</v>
      </c>
      <c r="X829" s="10">
        <f t="shared" ca="1" si="176"/>
        <v>15.097936084894945</v>
      </c>
      <c r="Y829" s="10">
        <f t="shared" ca="1" si="176"/>
        <v>-0.41941647820207739</v>
      </c>
      <c r="Z829" s="10">
        <f t="shared" ca="1" si="176"/>
        <v>15.059885337961726</v>
      </c>
      <c r="AA829" s="10">
        <f t="shared" ca="1" si="176"/>
        <v>-0.41809582246896965</v>
      </c>
      <c r="AB829" s="10">
        <f t="shared" ca="1" si="176"/>
        <v>15.077931510407918</v>
      </c>
      <c r="AC829" s="10">
        <f t="shared" ca="1" si="176"/>
        <v>-0.41886075666953798</v>
      </c>
      <c r="AD829" s="11">
        <f t="shared" ca="1" si="166"/>
        <v>-5.1292762316213656</v>
      </c>
    </row>
    <row r="830" spans="1:30" x14ac:dyDescent="0.25">
      <c r="A830">
        <v>1007794</v>
      </c>
      <c r="B830" s="2">
        <v>102</v>
      </c>
      <c r="C830" s="2">
        <v>1585</v>
      </c>
      <c r="D830" s="2">
        <v>6920</v>
      </c>
      <c r="E830">
        <v>36</v>
      </c>
      <c r="F830" s="10">
        <f t="shared" ref="F830:O839" ca="1" si="177">IFERROR(INDEX((INDIRECT("'"&amp;F$2&amp;F$3)),MATCH($A830,INDIRECT("'"&amp;F$2&amp;$A$1),0))*INDEX(F$4:F$8,MATCH($B830,$E$4:$E$8,0)),0)</f>
        <v>1.4643364308054361</v>
      </c>
      <c r="G830" s="10">
        <f t="shared" ca="1" si="177"/>
        <v>-4.0874134168229673E-2</v>
      </c>
      <c r="H830" s="10">
        <f t="shared" ca="1" si="177"/>
        <v>1.459712852410342</v>
      </c>
      <c r="I830" s="10">
        <f t="shared" ca="1" si="177"/>
        <v>-4.1018532757877722E-2</v>
      </c>
      <c r="J830" s="10">
        <f t="shared" ca="1" si="177"/>
        <v>1.4537809852036712</v>
      </c>
      <c r="K830" s="10">
        <f t="shared" ca="1" si="177"/>
        <v>-4.057949921231678E-2</v>
      </c>
      <c r="L830" s="10">
        <f t="shared" ca="1" si="177"/>
        <v>1.44670273912617</v>
      </c>
      <c r="M830" s="10">
        <f t="shared" ca="1" si="177"/>
        <v>-4.0652943212612494E-2</v>
      </c>
      <c r="N830" s="10">
        <f t="shared" ca="1" si="177"/>
        <v>1.4401562874222888</v>
      </c>
      <c r="O830" s="10">
        <f t="shared" ca="1" si="177"/>
        <v>-4.0199191986871684E-2</v>
      </c>
      <c r="P830" s="10">
        <f t="shared" ref="P830:AC839" ca="1" si="178">IFERROR(INDEX((INDIRECT("'"&amp;P$2&amp;P$3)),MATCH($A830,INDIRECT("'"&amp;P$2&amp;$A$1),0))*INDEX(P$4:P$8,MATCH($B830,$E$4:$E$8,0)),0)</f>
        <v>1.4381878280122138</v>
      </c>
      <c r="Q830" s="10">
        <f t="shared" ca="1" si="178"/>
        <v>-4.0413670700980148E-2</v>
      </c>
      <c r="R830" s="10">
        <f t="shared" ca="1" si="178"/>
        <v>1.4369320305003639</v>
      </c>
      <c r="S830" s="10">
        <f t="shared" ca="1" si="178"/>
        <v>-3.9840003843022449E-2</v>
      </c>
      <c r="T830" s="10">
        <f t="shared" ca="1" si="178"/>
        <v>1.4113249850966216</v>
      </c>
      <c r="U830" s="10">
        <f t="shared" ca="1" si="178"/>
        <v>-3.9394421652191196E-2</v>
      </c>
      <c r="V830" s="10">
        <f t="shared" ca="1" si="178"/>
        <v>1.4052972878517294</v>
      </c>
      <c r="W830" s="10">
        <f t="shared" ca="1" si="178"/>
        <v>-3.8962907194090658E-2</v>
      </c>
      <c r="X830" s="10">
        <f t="shared" ca="1" si="178"/>
        <v>1.410740491898355</v>
      </c>
      <c r="Y830" s="10">
        <f t="shared" ca="1" si="178"/>
        <v>-3.9113824054131982E-2</v>
      </c>
      <c r="Z830" s="10">
        <f t="shared" ca="1" si="178"/>
        <v>1.4071850569605044</v>
      </c>
      <c r="AA830" s="10">
        <f t="shared" ca="1" si="178"/>
        <v>-3.9015246989538149E-2</v>
      </c>
      <c r="AB830" s="10">
        <f t="shared" ca="1" si="178"/>
        <v>1.4088712785771857</v>
      </c>
      <c r="AC830" s="10">
        <f t="shared" ca="1" si="178"/>
        <v>-3.9325931155489074E-2</v>
      </c>
      <c r="AD830" s="11">
        <f t="shared" ca="1" si="166"/>
        <v>-0.47939030692735207</v>
      </c>
    </row>
    <row r="831" spans="1:30" x14ac:dyDescent="0.25">
      <c r="A831">
        <v>1007796</v>
      </c>
      <c r="B831" s="2">
        <v>102</v>
      </c>
      <c r="C831" s="2">
        <v>1585</v>
      </c>
      <c r="D831" s="2">
        <v>6920</v>
      </c>
      <c r="E831">
        <v>36</v>
      </c>
      <c r="F831" s="10">
        <f t="shared" ca="1" si="177"/>
        <v>20.509214045767482</v>
      </c>
      <c r="G831" s="10">
        <f t="shared" ca="1" si="177"/>
        <v>0</v>
      </c>
      <c r="H831" s="10">
        <f t="shared" ca="1" si="177"/>
        <v>20.444457097181417</v>
      </c>
      <c r="I831" s="10">
        <f t="shared" ca="1" si="177"/>
        <v>-1.1452374345999461</v>
      </c>
      <c r="J831" s="10">
        <f t="shared" ca="1" si="177"/>
        <v>20.361376507452615</v>
      </c>
      <c r="K831" s="10">
        <f t="shared" ca="1" si="177"/>
        <v>-0.57001940839851695</v>
      </c>
      <c r="L831" s="10">
        <f t="shared" ca="1" si="177"/>
        <v>20.262239956030321</v>
      </c>
      <c r="M831" s="10">
        <f t="shared" ca="1" si="177"/>
        <v>-0.56751508724807043</v>
      </c>
      <c r="N831" s="10">
        <f t="shared" ca="1" si="177"/>
        <v>20.17055161419119</v>
      </c>
      <c r="O831" s="10">
        <f t="shared" ca="1" si="177"/>
        <v>-0.56494703369469335</v>
      </c>
      <c r="P831" s="10">
        <f t="shared" ca="1" si="178"/>
        <v>20.142981750782528</v>
      </c>
      <c r="Q831" s="10">
        <f t="shared" ca="1" si="178"/>
        <v>-0.56417484298568299</v>
      </c>
      <c r="R831" s="10">
        <f t="shared" ca="1" si="178"/>
        <v>20.125393292674918</v>
      </c>
      <c r="S831" s="10">
        <f t="shared" ca="1" si="178"/>
        <v>-0.55910599987809206</v>
      </c>
      <c r="T831" s="10">
        <f t="shared" ca="1" si="178"/>
        <v>19.76674594619309</v>
      </c>
      <c r="U831" s="10">
        <f t="shared" ca="1" si="178"/>
        <v>-0.54887798221442241</v>
      </c>
      <c r="V831" s="10">
        <f t="shared" ca="1" si="178"/>
        <v>19.682323179404051</v>
      </c>
      <c r="W831" s="10">
        <f t="shared" ca="1" si="178"/>
        <v>-0.54679701514950196</v>
      </c>
      <c r="X831" s="10">
        <f t="shared" ca="1" si="178"/>
        <v>19.758559647020739</v>
      </c>
      <c r="Y831" s="10">
        <f t="shared" ca="1" si="178"/>
        <v>-0.54891494973264954</v>
      </c>
      <c r="Z831" s="10">
        <f t="shared" ca="1" si="178"/>
        <v>19.708762909992167</v>
      </c>
      <c r="AA831" s="10">
        <f t="shared" ca="1" si="178"/>
        <v>-0.54753154052209962</v>
      </c>
      <c r="AB831" s="10">
        <f t="shared" ca="1" si="178"/>
        <v>19.732379805220333</v>
      </c>
      <c r="AC831" s="10">
        <f t="shared" ca="1" si="178"/>
        <v>-0.54792371193822365</v>
      </c>
      <c r="AD831" s="11">
        <f t="shared" ca="1" si="166"/>
        <v>-6.7110450063618989</v>
      </c>
    </row>
    <row r="832" spans="1:30" x14ac:dyDescent="0.25">
      <c r="A832">
        <v>1007797</v>
      </c>
      <c r="B832" s="2">
        <v>102</v>
      </c>
      <c r="C832" s="2">
        <v>1585</v>
      </c>
      <c r="D832" s="2">
        <v>6920</v>
      </c>
      <c r="E832">
        <v>36</v>
      </c>
      <c r="F832" s="10">
        <f t="shared" ca="1" si="177"/>
        <v>43.919120002238728</v>
      </c>
      <c r="G832" s="10">
        <f t="shared" ca="1" si="177"/>
        <v>0</v>
      </c>
      <c r="H832" s="10">
        <f t="shared" ca="1" si="177"/>
        <v>43.780447296908157</v>
      </c>
      <c r="I832" s="10">
        <f t="shared" ca="1" si="177"/>
        <v>-2.4523613451509831</v>
      </c>
      <c r="J832" s="10">
        <f t="shared" ca="1" si="177"/>
        <v>43.602535730818232</v>
      </c>
      <c r="K832" s="10">
        <f t="shared" ca="1" si="177"/>
        <v>-1.2209254695893701</v>
      </c>
      <c r="L832" s="10">
        <f t="shared" ca="1" si="177"/>
        <v>43.390241388928402</v>
      </c>
      <c r="M832" s="10">
        <f t="shared" ca="1" si="177"/>
        <v>-1.2152519824356962</v>
      </c>
      <c r="N832" s="10">
        <f t="shared" ca="1" si="177"/>
        <v>43.193896893276218</v>
      </c>
      <c r="O832" s="10">
        <f t="shared" ca="1" si="177"/>
        <v>-1.2097528648935076</v>
      </c>
      <c r="P832" s="10">
        <f t="shared" ca="1" si="178"/>
        <v>43.134857861512813</v>
      </c>
      <c r="Q832" s="10">
        <f t="shared" ca="1" si="178"/>
        <v>-1.2080993294879667</v>
      </c>
      <c r="R832" s="10">
        <f t="shared" ca="1" si="178"/>
        <v>43.097193346404694</v>
      </c>
      <c r="S832" s="10">
        <f t="shared" ca="1" si="178"/>
        <v>-1.196815250581607</v>
      </c>
      <c r="T832" s="10">
        <f t="shared" ca="1" si="178"/>
        <v>42.329173869233628</v>
      </c>
      <c r="U832" s="10">
        <f t="shared" ca="1" si="178"/>
        <v>-1.1757516314583507</v>
      </c>
      <c r="V832" s="10">
        <f t="shared" ca="1" si="178"/>
        <v>42.148388120094012</v>
      </c>
      <c r="W832" s="10">
        <f t="shared" ca="1" si="178"/>
        <v>-1.170993318914292</v>
      </c>
      <c r="X832" s="10">
        <f t="shared" ca="1" si="178"/>
        <v>42.311643453152236</v>
      </c>
      <c r="Y832" s="10">
        <f t="shared" ca="1" si="178"/>
        <v>-1.175264699788682</v>
      </c>
      <c r="Z832" s="10">
        <f t="shared" ca="1" si="178"/>
        <v>42.205007047466609</v>
      </c>
      <c r="AA832" s="10">
        <f t="shared" ca="1" si="178"/>
        <v>-1.1723027254221361</v>
      </c>
      <c r="AB832" s="10">
        <f t="shared" ca="1" si="178"/>
        <v>42.255581060361081</v>
      </c>
      <c r="AC832" s="10">
        <f t="shared" ca="1" si="178"/>
        <v>-1.1737074889158383</v>
      </c>
      <c r="AD832" s="11">
        <f t="shared" ca="1" si="166"/>
        <v>-14.371226106638431</v>
      </c>
    </row>
    <row r="833" spans="1:30" x14ac:dyDescent="0.25">
      <c r="A833">
        <v>1007798</v>
      </c>
      <c r="B833" s="2">
        <v>102</v>
      </c>
      <c r="C833" s="2">
        <v>1585</v>
      </c>
      <c r="D833" s="2">
        <v>6920</v>
      </c>
      <c r="E833">
        <v>36</v>
      </c>
      <c r="F833" s="10">
        <f t="shared" ca="1" si="177"/>
        <v>8.4573795731981267</v>
      </c>
      <c r="G833" s="10">
        <f t="shared" ca="1" si="177"/>
        <v>0</v>
      </c>
      <c r="H833" s="10">
        <f t="shared" ca="1" si="177"/>
        <v>8.4306757661691361</v>
      </c>
      <c r="I833" s="10">
        <f t="shared" ca="1" si="177"/>
        <v>-0.47226004048569886</v>
      </c>
      <c r="J833" s="10">
        <f t="shared" ca="1" si="177"/>
        <v>8.3964158437297076</v>
      </c>
      <c r="K833" s="10">
        <f t="shared" ca="1" si="177"/>
        <v>-0.23503428067268045</v>
      </c>
      <c r="L833" s="10">
        <f t="shared" ca="1" si="177"/>
        <v>8.3555349282989546</v>
      </c>
      <c r="M833" s="10">
        <f t="shared" ca="1" si="177"/>
        <v>-0.234160952904648</v>
      </c>
      <c r="N833" s="10">
        <f t="shared" ca="1" si="177"/>
        <v>8.3177254292298919</v>
      </c>
      <c r="O833" s="10">
        <f t="shared" ca="1" si="177"/>
        <v>-0.2328315616420823</v>
      </c>
      <c r="P833" s="10">
        <f t="shared" ca="1" si="178"/>
        <v>8.3063564514081207</v>
      </c>
      <c r="Q833" s="10">
        <f t="shared" ca="1" si="178"/>
        <v>-0.2327827432376457</v>
      </c>
      <c r="R833" s="10">
        <f t="shared" ca="1" si="178"/>
        <v>8.299103503245826</v>
      </c>
      <c r="S833" s="10">
        <f t="shared" ca="1" si="178"/>
        <v>-0.23015677895800135</v>
      </c>
      <c r="T833" s="10">
        <f t="shared" ca="1" si="178"/>
        <v>8.1512081848124467</v>
      </c>
      <c r="U833" s="10">
        <f t="shared" ca="1" si="178"/>
        <v>-0.22658402252300575</v>
      </c>
      <c r="V833" s="10">
        <f t="shared" ca="1" si="178"/>
        <v>8.1163947891473978</v>
      </c>
      <c r="W833" s="10">
        <f t="shared" ca="1" si="178"/>
        <v>-0.22535303079825408</v>
      </c>
      <c r="X833" s="10">
        <f t="shared" ca="1" si="178"/>
        <v>8.1478324026276301</v>
      </c>
      <c r="Y833" s="10">
        <f t="shared" ca="1" si="178"/>
        <v>-0.22649018388102102</v>
      </c>
      <c r="Z833" s="10">
        <f t="shared" ca="1" si="178"/>
        <v>8.1272977343747375</v>
      </c>
      <c r="AA833" s="10">
        <f t="shared" ca="1" si="178"/>
        <v>-0.22565575285840986</v>
      </c>
      <c r="AB833" s="10">
        <f t="shared" ca="1" si="178"/>
        <v>8.1370366276760286</v>
      </c>
      <c r="AC833" s="10">
        <f t="shared" ca="1" si="178"/>
        <v>-0.22592615482616543</v>
      </c>
      <c r="AD833" s="11">
        <f t="shared" ca="1" si="166"/>
        <v>-2.7672355027876132</v>
      </c>
    </row>
    <row r="834" spans="1:30" x14ac:dyDescent="0.25">
      <c r="A834">
        <v>1007799</v>
      </c>
      <c r="B834" s="2">
        <v>102</v>
      </c>
      <c r="C834" s="2">
        <v>1585</v>
      </c>
      <c r="D834" s="2">
        <v>6920</v>
      </c>
      <c r="E834">
        <v>36</v>
      </c>
      <c r="F834" s="10">
        <f t="shared" ca="1" si="177"/>
        <v>17.499615884964477</v>
      </c>
      <c r="G834" s="10">
        <f t="shared" ca="1" si="177"/>
        <v>0</v>
      </c>
      <c r="H834" s="10">
        <f t="shared" ca="1" si="177"/>
        <v>17.444361611270239</v>
      </c>
      <c r="I834" s="10">
        <f t="shared" ca="1" si="177"/>
        <v>-0.97706145029264735</v>
      </c>
      <c r="J834" s="10">
        <f t="shared" ca="1" si="177"/>
        <v>17.373472575517532</v>
      </c>
      <c r="K834" s="10">
        <f t="shared" ca="1" si="177"/>
        <v>-0.48668164491550403</v>
      </c>
      <c r="L834" s="10">
        <f t="shared" ca="1" si="177"/>
        <v>17.288883689459841</v>
      </c>
      <c r="M834" s="10">
        <f t="shared" ca="1" si="177"/>
        <v>-0.48404104385150609</v>
      </c>
      <c r="N834" s="10">
        <f t="shared" ca="1" si="177"/>
        <v>17.210650035077304</v>
      </c>
      <c r="O834" s="10">
        <f t="shared" ca="1" si="177"/>
        <v>-0.48212051060764899</v>
      </c>
      <c r="P834" s="10">
        <f t="shared" ca="1" si="178"/>
        <v>17.187125875712837</v>
      </c>
      <c r="Q834" s="10">
        <f t="shared" ca="1" si="178"/>
        <v>-0.48119210581300365</v>
      </c>
      <c r="R834" s="10">
        <f t="shared" ca="1" si="178"/>
        <v>17.172118413203297</v>
      </c>
      <c r="S834" s="10">
        <f t="shared" ca="1" si="178"/>
        <v>-0.47700328925564717</v>
      </c>
      <c r="T834" s="10">
        <f t="shared" ca="1" si="178"/>
        <v>16.866100308970339</v>
      </c>
      <c r="U834" s="10">
        <f t="shared" ca="1" si="178"/>
        <v>-0.46850278636028725</v>
      </c>
      <c r="V834" s="10">
        <f t="shared" ca="1" si="178"/>
        <v>16.794066052198858</v>
      </c>
      <c r="W834" s="10">
        <f t="shared" ca="1" si="178"/>
        <v>-0.46650183478330159</v>
      </c>
      <c r="X834" s="10">
        <f t="shared" ca="1" si="178"/>
        <v>16.859115297710726</v>
      </c>
      <c r="Y834" s="10">
        <f t="shared" ca="1" si="178"/>
        <v>-0.46830875826974239</v>
      </c>
      <c r="Z834" s="10">
        <f t="shared" ca="1" si="178"/>
        <v>16.816625918625796</v>
      </c>
      <c r="AA834" s="10">
        <f t="shared" ca="1" si="178"/>
        <v>-0.46712849773960541</v>
      </c>
      <c r="AB834" s="10">
        <f t="shared" ca="1" si="178"/>
        <v>16.83677718302657</v>
      </c>
      <c r="AC834" s="10">
        <f t="shared" ca="1" si="178"/>
        <v>-0.46768825508407136</v>
      </c>
      <c r="AD834" s="11">
        <f t="shared" ca="1" si="166"/>
        <v>-5.7262301769729653</v>
      </c>
    </row>
    <row r="835" spans="1:30" x14ac:dyDescent="0.25">
      <c r="A835">
        <v>1007800</v>
      </c>
      <c r="B835" s="2">
        <v>102</v>
      </c>
      <c r="C835" s="2">
        <v>1585</v>
      </c>
      <c r="D835" s="2">
        <v>6920</v>
      </c>
      <c r="E835">
        <v>36</v>
      </c>
      <c r="F835" s="10">
        <f t="shared" ca="1" si="177"/>
        <v>-2.3152865260393183</v>
      </c>
      <c r="G835" s="10">
        <f t="shared" ca="1" si="177"/>
        <v>0</v>
      </c>
      <c r="H835" s="10">
        <f t="shared" ca="1" si="177"/>
        <v>-2.3079761098432536</v>
      </c>
      <c r="I835" s="10">
        <f t="shared" ca="1" si="177"/>
        <v>0.12934510662984111</v>
      </c>
      <c r="J835" s="10">
        <f t="shared" ca="1" si="177"/>
        <v>-2.2985971365902933</v>
      </c>
      <c r="K835" s="10">
        <f t="shared" ca="1" si="177"/>
        <v>6.4273569222193017E-2</v>
      </c>
      <c r="L835" s="10">
        <f t="shared" ca="1" si="177"/>
        <v>-2.2874056047629967</v>
      </c>
      <c r="M835" s="10">
        <f t="shared" ca="1" si="177"/>
        <v>6.3960630654510325E-2</v>
      </c>
      <c r="N835" s="10">
        <f t="shared" ca="1" si="177"/>
        <v>-2.2770549018066912</v>
      </c>
      <c r="O835" s="10">
        <f t="shared" ca="1" si="177"/>
        <v>6.3940996650258985E-2</v>
      </c>
      <c r="P835" s="10">
        <f t="shared" ca="1" si="178"/>
        <v>-2.2739425381084835</v>
      </c>
      <c r="Q835" s="10">
        <f t="shared" ca="1" si="178"/>
        <v>6.3584175236208768E-2</v>
      </c>
      <c r="R835" s="10">
        <f t="shared" ca="1" si="178"/>
        <v>-2.2719569759129024</v>
      </c>
      <c r="S835" s="10">
        <f t="shared" ca="1" si="178"/>
        <v>6.3259465561555928E-2</v>
      </c>
      <c r="T835" s="10">
        <f t="shared" ca="1" si="178"/>
        <v>-2.2314692533187497</v>
      </c>
      <c r="U835" s="10">
        <f t="shared" ca="1" si="178"/>
        <v>6.2132141531979407E-2</v>
      </c>
      <c r="V835" s="10">
        <f t="shared" ca="1" si="178"/>
        <v>-2.2219387616089539</v>
      </c>
      <c r="W835" s="10">
        <f t="shared" ca="1" si="178"/>
        <v>6.1603515428494682E-2</v>
      </c>
      <c r="X835" s="10">
        <f t="shared" ca="1" si="178"/>
        <v>-2.2305451014653648</v>
      </c>
      <c r="Y835" s="10">
        <f t="shared" ca="1" si="178"/>
        <v>6.2106409815682544E-2</v>
      </c>
      <c r="Z835" s="10">
        <f t="shared" ca="1" si="178"/>
        <v>-2.2249235445385271</v>
      </c>
      <c r="AA835" s="10">
        <f t="shared" ca="1" si="178"/>
        <v>6.1686268888864373E-2</v>
      </c>
      <c r="AB835" s="10">
        <f t="shared" ca="1" si="178"/>
        <v>-2.2275896573981733</v>
      </c>
      <c r="AC835" s="10">
        <f t="shared" ca="1" si="178"/>
        <v>6.2024119607650557E-2</v>
      </c>
      <c r="AD835" s="11">
        <f t="shared" ca="1" si="166"/>
        <v>0.75791639922723975</v>
      </c>
    </row>
    <row r="836" spans="1:30" x14ac:dyDescent="0.25">
      <c r="A836">
        <v>1007801</v>
      </c>
      <c r="B836" s="2">
        <v>102</v>
      </c>
      <c r="C836" s="2">
        <v>1585</v>
      </c>
      <c r="D836" s="2">
        <v>6920</v>
      </c>
      <c r="E836">
        <v>36</v>
      </c>
      <c r="F836" s="10">
        <f t="shared" ca="1" si="177"/>
        <v>17.773664610025293</v>
      </c>
      <c r="G836" s="10">
        <f t="shared" ca="1" si="177"/>
        <v>0</v>
      </c>
      <c r="H836" s="10">
        <f t="shared" ca="1" si="177"/>
        <v>17.717545039437702</v>
      </c>
      <c r="I836" s="10">
        <f t="shared" ca="1" si="177"/>
        <v>-0.99237503585558839</v>
      </c>
      <c r="J836" s="10">
        <f t="shared" ca="1" si="177"/>
        <v>17.645545862182662</v>
      </c>
      <c r="K836" s="10">
        <f t="shared" ca="1" si="177"/>
        <v>-0.4943073226198319</v>
      </c>
      <c r="L836" s="10">
        <f t="shared" ca="1" si="177"/>
        <v>17.559632291255841</v>
      </c>
      <c r="M836" s="10">
        <f t="shared" ca="1" si="177"/>
        <v>-0.49162959325119382</v>
      </c>
      <c r="N836" s="10">
        <f t="shared" ca="1" si="177"/>
        <v>17.480173476653711</v>
      </c>
      <c r="O836" s="10">
        <f t="shared" ca="1" si="177"/>
        <v>-0.48967472118236305</v>
      </c>
      <c r="P836" s="10">
        <f t="shared" ca="1" si="178"/>
        <v>17.456280922581367</v>
      </c>
      <c r="Q836" s="10">
        <f t="shared" ca="1" si="178"/>
        <v>-0.48873599101051995</v>
      </c>
      <c r="R836" s="10">
        <f t="shared" ca="1" si="178"/>
        <v>17.4410384391437</v>
      </c>
      <c r="S836" s="10">
        <f t="shared" ca="1" si="178"/>
        <v>-0.48454058728000282</v>
      </c>
      <c r="T836" s="10">
        <f t="shared" ca="1" si="178"/>
        <v>17.130228008504158</v>
      </c>
      <c r="U836" s="10">
        <f t="shared" ca="1" si="178"/>
        <v>-0.47564137283417424</v>
      </c>
      <c r="V836" s="10">
        <f t="shared" ca="1" si="178"/>
        <v>17.05706567575897</v>
      </c>
      <c r="W836" s="10">
        <f t="shared" ca="1" si="178"/>
        <v>-0.47387319560380531</v>
      </c>
      <c r="X836" s="10">
        <f t="shared" ca="1" si="178"/>
        <v>17.123133610076117</v>
      </c>
      <c r="Y836" s="10">
        <f t="shared" ca="1" si="178"/>
        <v>-0.47570867092863223</v>
      </c>
      <c r="Z836" s="10">
        <f t="shared" ca="1" si="178"/>
        <v>17.079978835805179</v>
      </c>
      <c r="AA836" s="10">
        <f t="shared" ca="1" si="178"/>
        <v>-0.47450976068357209</v>
      </c>
      <c r="AB836" s="10">
        <f t="shared" ca="1" si="178"/>
        <v>17.10044567446505</v>
      </c>
      <c r="AC836" s="10">
        <f t="shared" ca="1" si="178"/>
        <v>-0.47481443052835465</v>
      </c>
      <c r="AD836" s="11">
        <f t="shared" ca="1" si="166"/>
        <v>-5.8158106817780393</v>
      </c>
    </row>
    <row r="837" spans="1:30" x14ac:dyDescent="0.25">
      <c r="A837">
        <v>1007809</v>
      </c>
      <c r="B837" s="2">
        <v>102</v>
      </c>
      <c r="C837" s="2">
        <v>1585</v>
      </c>
      <c r="D837" s="2">
        <v>6920</v>
      </c>
      <c r="E837">
        <v>36</v>
      </c>
      <c r="F837" s="10">
        <f t="shared" ca="1" si="177"/>
        <v>5.8600889537028333</v>
      </c>
      <c r="G837" s="10">
        <f t="shared" ca="1" si="177"/>
        <v>0</v>
      </c>
      <c r="H837" s="10">
        <f t="shared" ca="1" si="177"/>
        <v>5.8415859784918931</v>
      </c>
      <c r="I837" s="10">
        <f t="shared" ca="1" si="177"/>
        <v>-0.32732789140786428</v>
      </c>
      <c r="J837" s="10">
        <f t="shared" ca="1" si="177"/>
        <v>5.8178473971376592</v>
      </c>
      <c r="K837" s="10">
        <f t="shared" ca="1" si="177"/>
        <v>-0.16286268811386201</v>
      </c>
      <c r="L837" s="10">
        <f t="shared" ca="1" si="177"/>
        <v>5.7895211527188541</v>
      </c>
      <c r="M837" s="10">
        <f t="shared" ca="1" si="177"/>
        <v>-0.16206973360761517</v>
      </c>
      <c r="N837" s="10">
        <f t="shared" ca="1" si="177"/>
        <v>5.7633230820372674</v>
      </c>
      <c r="O837" s="10">
        <f t="shared" ca="1" si="177"/>
        <v>-0.16133635441710917</v>
      </c>
      <c r="P837" s="10">
        <f t="shared" ca="1" si="178"/>
        <v>5.7554455567622531</v>
      </c>
      <c r="Q837" s="10">
        <f t="shared" ca="1" si="178"/>
        <v>-0.16138525833258074</v>
      </c>
      <c r="R837" s="10">
        <f t="shared" ca="1" si="178"/>
        <v>5.7504200141530113</v>
      </c>
      <c r="S837" s="10">
        <f t="shared" ca="1" si="178"/>
        <v>-0.1593600153720898</v>
      </c>
      <c r="T837" s="10">
        <f t="shared" ca="1" si="178"/>
        <v>5.6479438613027408</v>
      </c>
      <c r="U837" s="10">
        <f t="shared" ca="1" si="178"/>
        <v>-0.15704890242551392</v>
      </c>
      <c r="V837" s="10">
        <f t="shared" ca="1" si="178"/>
        <v>5.623821780271383</v>
      </c>
      <c r="W837" s="10">
        <f t="shared" ca="1" si="178"/>
        <v>-0.15611489166280917</v>
      </c>
      <c r="X837" s="10">
        <f t="shared" ca="1" si="178"/>
        <v>5.6456047935430238</v>
      </c>
      <c r="Y837" s="10">
        <f t="shared" ca="1" si="178"/>
        <v>-0.15698386140644865</v>
      </c>
      <c r="Z837" s="10">
        <f t="shared" ca="1" si="178"/>
        <v>5.6313763931791483</v>
      </c>
      <c r="AA837" s="10">
        <f t="shared" ca="1" si="178"/>
        <v>-0.15632460449186569</v>
      </c>
      <c r="AB837" s="10">
        <f t="shared" ca="1" si="178"/>
        <v>5.6381244385473668</v>
      </c>
      <c r="AC837" s="10">
        <f t="shared" ca="1" si="178"/>
        <v>-0.15651192735036926</v>
      </c>
      <c r="AD837" s="11">
        <f t="shared" ca="1" si="166"/>
        <v>-1.917326128588128</v>
      </c>
    </row>
    <row r="838" spans="1:30" x14ac:dyDescent="0.25">
      <c r="A838">
        <v>1007810</v>
      </c>
      <c r="B838" s="2">
        <v>102</v>
      </c>
      <c r="C838" s="2">
        <v>1585</v>
      </c>
      <c r="D838" s="2">
        <v>6920</v>
      </c>
      <c r="E838">
        <v>36</v>
      </c>
      <c r="F838" s="10">
        <f t="shared" ca="1" si="177"/>
        <v>5.9440318064241646</v>
      </c>
      <c r="G838" s="10">
        <f t="shared" ca="1" si="177"/>
        <v>0</v>
      </c>
      <c r="H838" s="10">
        <f t="shared" ca="1" si="177"/>
        <v>5.9252637853179637</v>
      </c>
      <c r="I838" s="10">
        <f t="shared" ca="1" si="177"/>
        <v>-0.33197665845375707</v>
      </c>
      <c r="J838" s="10">
        <f t="shared" ca="1" si="177"/>
        <v>5.9011851606206722</v>
      </c>
      <c r="K838" s="10">
        <f t="shared" ca="1" si="177"/>
        <v>-0.16531379880453886</v>
      </c>
      <c r="L838" s="10">
        <f t="shared" ca="1" si="177"/>
        <v>5.8724531568725835</v>
      </c>
      <c r="M838" s="10">
        <f t="shared" ca="1" si="177"/>
        <v>-0.16423789057895447</v>
      </c>
      <c r="N838" s="10">
        <f t="shared" ca="1" si="177"/>
        <v>5.8458798118895006</v>
      </c>
      <c r="O838" s="10">
        <f t="shared" ca="1" si="177"/>
        <v>-0.16376449353041014</v>
      </c>
      <c r="P838" s="10">
        <f t="shared" ca="1" si="178"/>
        <v>5.8378894449922534</v>
      </c>
      <c r="Q838" s="10">
        <f t="shared" ca="1" si="178"/>
        <v>-0.16354065410329968</v>
      </c>
      <c r="R838" s="10">
        <f t="shared" ca="1" si="178"/>
        <v>5.8327919139906115</v>
      </c>
      <c r="S838" s="10">
        <f t="shared" ca="1" si="178"/>
        <v>-0.16205190752364537</v>
      </c>
      <c r="T838" s="10">
        <f t="shared" ca="1" si="178"/>
        <v>5.7288478413401265</v>
      </c>
      <c r="U838" s="10">
        <f t="shared" ca="1" si="178"/>
        <v>-0.15916403915851746</v>
      </c>
      <c r="V838" s="10">
        <f t="shared" ca="1" si="178"/>
        <v>5.70438022352403</v>
      </c>
      <c r="W838" s="10">
        <f t="shared" ca="1" si="178"/>
        <v>-0.15848425764082821</v>
      </c>
      <c r="X838" s="10">
        <f t="shared" ca="1" si="178"/>
        <v>5.7264752676008914</v>
      </c>
      <c r="Y838" s="10">
        <f t="shared" ca="1" si="178"/>
        <v>-0.15909812216613145</v>
      </c>
      <c r="Z838" s="10">
        <f t="shared" ca="1" si="178"/>
        <v>5.712043052495356</v>
      </c>
      <c r="AA838" s="10">
        <f t="shared" ca="1" si="178"/>
        <v>-0.15843353676157046</v>
      </c>
      <c r="AB838" s="10">
        <f t="shared" ca="1" si="178"/>
        <v>5.7188877602492436</v>
      </c>
      <c r="AC838" s="10">
        <f t="shared" ca="1" si="178"/>
        <v>-0.15888731916513035</v>
      </c>
      <c r="AD838" s="11">
        <f t="shared" ca="1" si="166"/>
        <v>-1.9449526778867834</v>
      </c>
    </row>
    <row r="839" spans="1:30" x14ac:dyDescent="0.25">
      <c r="A839">
        <v>1007811</v>
      </c>
      <c r="B839" s="2">
        <v>102</v>
      </c>
      <c r="C839" s="2">
        <v>1585</v>
      </c>
      <c r="D839" s="2">
        <v>6920</v>
      </c>
      <c r="E839">
        <v>36</v>
      </c>
      <c r="F839" s="10">
        <f t="shared" ca="1" si="177"/>
        <v>4.1878156524308334</v>
      </c>
      <c r="G839" s="10">
        <f t="shared" ca="1" si="177"/>
        <v>0</v>
      </c>
      <c r="H839" s="10">
        <f t="shared" ca="1" si="177"/>
        <v>4.1745928072117424</v>
      </c>
      <c r="I839" s="10">
        <f t="shared" ca="1" si="177"/>
        <v>-0.23380563671990304</v>
      </c>
      <c r="J839" s="10">
        <f t="shared" ca="1" si="177"/>
        <v>4.1576284226525368</v>
      </c>
      <c r="K839" s="10">
        <f t="shared" ca="1" si="177"/>
        <v>-0.11656393062329923</v>
      </c>
      <c r="L839" s="10">
        <f t="shared" ca="1" si="177"/>
        <v>4.1373855405582827</v>
      </c>
      <c r="M839" s="10">
        <f t="shared" ca="1" si="177"/>
        <v>-0.1157253783452369</v>
      </c>
      <c r="N839" s="10">
        <f t="shared" ca="1" si="177"/>
        <v>4.1186635226280739</v>
      </c>
      <c r="O839" s="10">
        <f t="shared" ca="1" si="177"/>
        <v>-0.11547150449920188</v>
      </c>
      <c r="P839" s="10">
        <f t="shared" ca="1" si="178"/>
        <v>4.1130339794744195</v>
      </c>
      <c r="Q839" s="10">
        <f t="shared" ca="1" si="178"/>
        <v>-0.11504424926212349</v>
      </c>
      <c r="R839" s="10">
        <f t="shared" ca="1" si="178"/>
        <v>4.1094425585647345</v>
      </c>
      <c r="S839" s="10">
        <f t="shared" ca="1" si="178"/>
        <v>-0.11413622722595622</v>
      </c>
      <c r="T839" s="10">
        <f t="shared" ca="1" si="178"/>
        <v>4.0362096707540323</v>
      </c>
      <c r="U839" s="10">
        <f t="shared" ca="1" si="178"/>
        <v>-0.11210224684918838</v>
      </c>
      <c r="V839" s="10">
        <f t="shared" ca="1" si="178"/>
        <v>4.0189712244931615</v>
      </c>
      <c r="W839" s="10">
        <f t="shared" ca="1" si="178"/>
        <v>-0.11162346385334081</v>
      </c>
      <c r="X839" s="10">
        <f t="shared" ca="1" si="178"/>
        <v>4.0345380946647218</v>
      </c>
      <c r="Y839" s="10">
        <f t="shared" ca="1" si="178"/>
        <v>-0.11205582026318894</v>
      </c>
      <c r="Z839" s="10">
        <f t="shared" ca="1" si="178"/>
        <v>4.0243700036641172</v>
      </c>
      <c r="AA839" s="10">
        <f t="shared" ca="1" si="178"/>
        <v>-0.11177341029435255</v>
      </c>
      <c r="AB839" s="10">
        <f t="shared" ca="1" si="178"/>
        <v>4.0291923826825249</v>
      </c>
      <c r="AC839" s="10">
        <f t="shared" ca="1" si="178"/>
        <v>-0.11190734771763335</v>
      </c>
      <c r="AD839" s="11">
        <f t="shared" ca="1" si="166"/>
        <v>-1.3702092156534247</v>
      </c>
    </row>
    <row r="840" spans="1:30" x14ac:dyDescent="0.25">
      <c r="A840">
        <v>1007814</v>
      </c>
      <c r="B840" s="2">
        <v>102</v>
      </c>
      <c r="C840" s="2">
        <v>1585</v>
      </c>
      <c r="D840" s="2">
        <v>6920</v>
      </c>
      <c r="E840">
        <v>36</v>
      </c>
      <c r="F840" s="10">
        <f t="shared" ref="F840:O849" ca="1" si="179">IFERROR(INDEX((INDIRECT("'"&amp;F$2&amp;F$3)),MATCH($A840,INDIRECT("'"&amp;F$2&amp;$A$1),0))*INDEX(F$4:F$8,MATCH($B840,$E$4:$E$8,0)),0)</f>
        <v>71.869621051008878</v>
      </c>
      <c r="G840" s="10">
        <f t="shared" ca="1" si="179"/>
        <v>0</v>
      </c>
      <c r="H840" s="10">
        <f t="shared" ca="1" si="179"/>
        <v>71.642695858024183</v>
      </c>
      <c r="I840" s="10">
        <f t="shared" ca="1" si="179"/>
        <v>-4.0129797881457039</v>
      </c>
      <c r="J840" s="10">
        <f t="shared" ca="1" si="179"/>
        <v>71.351559859970877</v>
      </c>
      <c r="K840" s="10">
        <f t="shared" ca="1" si="179"/>
        <v>-1.9981999041662299</v>
      </c>
      <c r="L840" s="10">
        <f t="shared" ca="1" si="179"/>
        <v>71.004159595527568</v>
      </c>
      <c r="M840" s="10">
        <f t="shared" ca="1" si="179"/>
        <v>-1.988470962339586</v>
      </c>
      <c r="N840" s="10">
        <f t="shared" ca="1" si="179"/>
        <v>70.682859794956542</v>
      </c>
      <c r="O840" s="10">
        <f t="shared" ca="1" si="179"/>
        <v>-1.9794729638099164</v>
      </c>
      <c r="P840" s="10">
        <f t="shared" ref="P840:AC849" ca="1" si="180">IFERROR(INDEX((INDIRECT("'"&amp;P$2&amp;P$3)),MATCH($A840,INDIRECT("'"&amp;P$2&amp;$A$1),0))*INDEX(P$4:P$8,MATCH($B840,$E$4:$E$8,0)),0)</f>
        <v>70.586247821860596</v>
      </c>
      <c r="Q840" s="10">
        <f t="shared" ca="1" si="180"/>
        <v>-1.9770367706919489</v>
      </c>
      <c r="R840" s="10">
        <f t="shared" ca="1" si="180"/>
        <v>70.524613289389251</v>
      </c>
      <c r="S840" s="10">
        <f t="shared" ca="1" si="180"/>
        <v>-1.9586207294718336</v>
      </c>
      <c r="T840" s="10">
        <f t="shared" ca="1" si="180"/>
        <v>69.267819692858524</v>
      </c>
      <c r="U840" s="10">
        <f t="shared" ca="1" si="180"/>
        <v>-1.9242456428499835</v>
      </c>
      <c r="V840" s="10">
        <f t="shared" ca="1" si="180"/>
        <v>68.971980357247404</v>
      </c>
      <c r="W840" s="10">
        <f t="shared" ca="1" si="180"/>
        <v>-1.9157640246716061</v>
      </c>
      <c r="X840" s="10">
        <f t="shared" ca="1" si="180"/>
        <v>69.23913277106746</v>
      </c>
      <c r="Y840" s="10">
        <f t="shared" ca="1" si="180"/>
        <v>-1.9234487261214364</v>
      </c>
      <c r="Z840" s="10">
        <f t="shared" ca="1" si="180"/>
        <v>69.064632050960199</v>
      </c>
      <c r="AA840" s="10">
        <f t="shared" ca="1" si="180"/>
        <v>-1.9183375158301967</v>
      </c>
      <c r="AB840" s="10">
        <f t="shared" ca="1" si="180"/>
        <v>69.147391795271318</v>
      </c>
      <c r="AC840" s="10">
        <f t="shared" ca="1" si="180"/>
        <v>-1.9209001808701307</v>
      </c>
      <c r="AD840" s="11">
        <f t="shared" ref="AD840:AD903" ca="1" si="181">G840+I840+K840+M840+O840+Q840+S840+U840+W840+Y840+AA840+AC840</f>
        <v>-23.517477208968572</v>
      </c>
    </row>
    <row r="841" spans="1:30" x14ac:dyDescent="0.25">
      <c r="A841">
        <v>1007815</v>
      </c>
      <c r="B841" s="2">
        <v>102</v>
      </c>
      <c r="C841" s="2">
        <v>1585</v>
      </c>
      <c r="D841" s="2">
        <v>6920</v>
      </c>
      <c r="E841">
        <v>36</v>
      </c>
      <c r="F841" s="10">
        <f t="shared" ca="1" si="179"/>
        <v>33.954060956633953</v>
      </c>
      <c r="G841" s="10">
        <f t="shared" ca="1" si="179"/>
        <v>0</v>
      </c>
      <c r="H841" s="10">
        <f t="shared" ca="1" si="179"/>
        <v>33.846852490490384</v>
      </c>
      <c r="I841" s="10">
        <f t="shared" ca="1" si="179"/>
        <v>-1.8958765840691083</v>
      </c>
      <c r="J841" s="10">
        <f t="shared" ca="1" si="179"/>
        <v>33.709308291981863</v>
      </c>
      <c r="K841" s="10">
        <f t="shared" ca="1" si="179"/>
        <v>-0.94394996154288568</v>
      </c>
      <c r="L841" s="10">
        <f t="shared" ca="1" si="179"/>
        <v>33.545182621319327</v>
      </c>
      <c r="M841" s="10">
        <f t="shared" ca="1" si="179"/>
        <v>-0.93962502745418353</v>
      </c>
      <c r="N841" s="10">
        <f t="shared" ca="1" si="179"/>
        <v>33.393387845523861</v>
      </c>
      <c r="O841" s="10">
        <f t="shared" ca="1" si="179"/>
        <v>-0.93510335185568616</v>
      </c>
      <c r="P841" s="10">
        <f t="shared" ca="1" si="180"/>
        <v>33.347744515620782</v>
      </c>
      <c r="Q841" s="10">
        <f t="shared" ca="1" si="180"/>
        <v>-0.93409464213532123</v>
      </c>
      <c r="R841" s="10">
        <f t="shared" ca="1" si="180"/>
        <v>33.318625916663926</v>
      </c>
      <c r="S841" s="10">
        <f t="shared" ca="1" si="180"/>
        <v>-0.92547252170480543</v>
      </c>
      <c r="T841" s="10">
        <f t="shared" ca="1" si="180"/>
        <v>32.724866748847738</v>
      </c>
      <c r="U841" s="10">
        <f t="shared" ca="1" si="180"/>
        <v>-0.90898001100827752</v>
      </c>
      <c r="V841" s="10">
        <f t="shared" ca="1" si="180"/>
        <v>32.58510050703633</v>
      </c>
      <c r="W841" s="10">
        <f t="shared" ca="1" si="180"/>
        <v>-0.90509780360326819</v>
      </c>
      <c r="X841" s="10">
        <f t="shared" ca="1" si="180"/>
        <v>32.711313908622515</v>
      </c>
      <c r="Y841" s="10">
        <f t="shared" ca="1" si="180"/>
        <v>-0.90886784406864796</v>
      </c>
      <c r="Z841" s="10">
        <f t="shared" ca="1" si="180"/>
        <v>32.6288728438047</v>
      </c>
      <c r="AA841" s="10">
        <f t="shared" ca="1" si="180"/>
        <v>-0.90631364290562277</v>
      </c>
      <c r="AB841" s="10">
        <f t="shared" ca="1" si="180"/>
        <v>32.667971831137613</v>
      </c>
      <c r="AC841" s="10">
        <f t="shared" ca="1" si="180"/>
        <v>-0.90739967323873449</v>
      </c>
      <c r="AD841" s="11">
        <f t="shared" ca="1" si="181"/>
        <v>-11.110781063586542</v>
      </c>
    </row>
    <row r="842" spans="1:30" x14ac:dyDescent="0.25">
      <c r="A842">
        <v>1007816</v>
      </c>
      <c r="B842" s="2">
        <v>102</v>
      </c>
      <c r="C842" s="2">
        <v>1585</v>
      </c>
      <c r="D842" s="2">
        <v>6920</v>
      </c>
      <c r="E842">
        <v>36</v>
      </c>
      <c r="F842" s="10">
        <f t="shared" ca="1" si="179"/>
        <v>91.730061087998749</v>
      </c>
      <c r="G842" s="10">
        <f t="shared" ca="1" si="179"/>
        <v>0</v>
      </c>
      <c r="H842" s="10">
        <f t="shared" ca="1" si="179"/>
        <v>91.440427422056388</v>
      </c>
      <c r="I842" s="10">
        <f t="shared" ca="1" si="179"/>
        <v>-5.1218474570336658</v>
      </c>
      <c r="J842" s="10">
        <f t="shared" ca="1" si="179"/>
        <v>91.068838947040078</v>
      </c>
      <c r="K842" s="10">
        <f t="shared" ca="1" si="179"/>
        <v>-2.5505168464654142</v>
      </c>
      <c r="L842" s="10">
        <f t="shared" ca="1" si="179"/>
        <v>90.625438146905694</v>
      </c>
      <c r="M842" s="10">
        <f t="shared" ca="1" si="179"/>
        <v>-2.5378277349526894</v>
      </c>
      <c r="N842" s="10">
        <f t="shared" ca="1" si="179"/>
        <v>90.215350408819191</v>
      </c>
      <c r="O842" s="10">
        <f t="shared" ca="1" si="179"/>
        <v>-2.5266136440070692</v>
      </c>
      <c r="P842" s="10">
        <f t="shared" ca="1" si="180"/>
        <v>90.092040697924332</v>
      </c>
      <c r="Q842" s="10">
        <f t="shared" ca="1" si="180"/>
        <v>-2.5231601740978609</v>
      </c>
      <c r="R842" s="10">
        <f t="shared" ca="1" si="180"/>
        <v>90.013374088221269</v>
      </c>
      <c r="S842" s="10">
        <f t="shared" ca="1" si="180"/>
        <v>-2.5007678087951257</v>
      </c>
      <c r="T842" s="10">
        <f t="shared" ca="1" si="180"/>
        <v>88.409278342357439</v>
      </c>
      <c r="U842" s="10">
        <f t="shared" ca="1" si="180"/>
        <v>-2.4556737470171264</v>
      </c>
      <c r="V842" s="10">
        <f t="shared" ca="1" si="180"/>
        <v>88.031686810205358</v>
      </c>
      <c r="W842" s="10">
        <f t="shared" ca="1" si="180"/>
        <v>-2.4454489522020819</v>
      </c>
      <c r="X842" s="10">
        <f t="shared" ca="1" si="180"/>
        <v>88.372664081006974</v>
      </c>
      <c r="Y842" s="10">
        <f t="shared" ca="1" si="180"/>
        <v>-2.4546567419917422</v>
      </c>
      <c r="Z842" s="10">
        <f t="shared" ca="1" si="180"/>
        <v>88.149941858720908</v>
      </c>
      <c r="AA842" s="10">
        <f t="shared" ca="1" si="180"/>
        <v>-2.4487339816609452</v>
      </c>
      <c r="AB842" s="10">
        <f t="shared" ca="1" si="180"/>
        <v>88.255571418057215</v>
      </c>
      <c r="AC842" s="10">
        <f t="shared" ca="1" si="180"/>
        <v>-2.4514043528334395</v>
      </c>
      <c r="AD842" s="11">
        <f t="shared" ca="1" si="181"/>
        <v>-30.01665144105716</v>
      </c>
    </row>
    <row r="843" spans="1:30" x14ac:dyDescent="0.25">
      <c r="A843">
        <v>1007817</v>
      </c>
      <c r="B843" s="2">
        <v>102</v>
      </c>
      <c r="C843" s="2">
        <v>1585</v>
      </c>
      <c r="D843" s="2">
        <v>6920</v>
      </c>
      <c r="E843">
        <v>36</v>
      </c>
      <c r="F843" s="10">
        <f t="shared" ca="1" si="179"/>
        <v>526.79132762110612</v>
      </c>
      <c r="G843" s="10">
        <f t="shared" ca="1" si="179"/>
        <v>0</v>
      </c>
      <c r="H843" s="10">
        <f t="shared" ca="1" si="179"/>
        <v>525.12800698667229</v>
      </c>
      <c r="I843" s="10">
        <f t="shared" ca="1" si="179"/>
        <v>-29.413569470018956</v>
      </c>
      <c r="J843" s="10">
        <f t="shared" ca="1" si="179"/>
        <v>522.99403276098462</v>
      </c>
      <c r="K843" s="10">
        <f t="shared" ca="1" si="179"/>
        <v>-14.647020450587979</v>
      </c>
      <c r="L843" s="10">
        <f t="shared" ca="1" si="179"/>
        <v>520.4476516357505</v>
      </c>
      <c r="M843" s="10">
        <f t="shared" ca="1" si="179"/>
        <v>-14.575706259450083</v>
      </c>
      <c r="N843" s="10">
        <f t="shared" ca="1" si="179"/>
        <v>518.09258219149842</v>
      </c>
      <c r="O843" s="10">
        <f t="shared" ca="1" si="179"/>
        <v>-14.509749961382186</v>
      </c>
      <c r="P843" s="10">
        <f t="shared" ca="1" si="180"/>
        <v>517.38443389703082</v>
      </c>
      <c r="Q843" s="10">
        <f t="shared" ca="1" si="180"/>
        <v>-14.489917493129422</v>
      </c>
      <c r="R843" s="10">
        <f t="shared" ca="1" si="180"/>
        <v>516.9326639181013</v>
      </c>
      <c r="S843" s="10">
        <f t="shared" ca="1" si="180"/>
        <v>-14.359360304042882</v>
      </c>
      <c r="T843" s="10">
        <f t="shared" ca="1" si="180"/>
        <v>507.72059409527265</v>
      </c>
      <c r="U843" s="10">
        <f t="shared" ca="1" si="180"/>
        <v>-14.103202951484448</v>
      </c>
      <c r="V843" s="10">
        <f t="shared" ca="1" si="180"/>
        <v>505.55214525569255</v>
      </c>
      <c r="W843" s="10">
        <f t="shared" ca="1" si="180"/>
        <v>-14.043232151718769</v>
      </c>
      <c r="X843" s="10">
        <f t="shared" ca="1" si="180"/>
        <v>507.51032414540123</v>
      </c>
      <c r="Y843" s="10">
        <f t="shared" ca="1" si="180"/>
        <v>-14.097362180375056</v>
      </c>
      <c r="Z843" s="10">
        <f t="shared" ca="1" si="180"/>
        <v>506.23126541833631</v>
      </c>
      <c r="AA843" s="10">
        <f t="shared" ca="1" si="180"/>
        <v>-14.062096757857658</v>
      </c>
      <c r="AB843" s="10">
        <f t="shared" ca="1" si="180"/>
        <v>506.83787938042042</v>
      </c>
      <c r="AC843" s="10">
        <f t="shared" ca="1" si="180"/>
        <v>-14.078683353665088</v>
      </c>
      <c r="AD843" s="11">
        <f t="shared" ca="1" si="181"/>
        <v>-172.37990133371255</v>
      </c>
    </row>
    <row r="844" spans="1:30" x14ac:dyDescent="0.25">
      <c r="A844">
        <v>1007818</v>
      </c>
      <c r="B844" s="2">
        <v>102</v>
      </c>
      <c r="C844" s="2">
        <v>1585</v>
      </c>
      <c r="D844" s="2">
        <v>6920</v>
      </c>
      <c r="E844">
        <v>36</v>
      </c>
      <c r="F844" s="10">
        <f t="shared" ca="1" si="179"/>
        <v>0</v>
      </c>
      <c r="G844" s="10">
        <f t="shared" ca="1" si="179"/>
        <v>0</v>
      </c>
      <c r="H844" s="10">
        <f t="shared" ca="1" si="179"/>
        <v>2219.2136456965163</v>
      </c>
      <c r="I844" s="10">
        <f t="shared" ca="1" si="179"/>
        <v>-62.016466590405436</v>
      </c>
      <c r="J844" s="10">
        <f t="shared" ca="1" si="179"/>
        <v>2210.1953784203415</v>
      </c>
      <c r="K844" s="10">
        <f t="shared" ca="1" si="179"/>
        <v>-61.764176566204526</v>
      </c>
      <c r="L844" s="10">
        <f t="shared" ca="1" si="179"/>
        <v>2199.4342617686316</v>
      </c>
      <c r="M844" s="10">
        <f t="shared" ca="1" si="179"/>
        <v>-61.463726882391661</v>
      </c>
      <c r="N844" s="10">
        <f t="shared" ca="1" si="179"/>
        <v>2189.481636546378</v>
      </c>
      <c r="O844" s="10">
        <f t="shared" ca="1" si="179"/>
        <v>-61.185598343131993</v>
      </c>
      <c r="P844" s="10">
        <f t="shared" ca="1" si="180"/>
        <v>2186.4889712583899</v>
      </c>
      <c r="Q844" s="10">
        <f t="shared" ca="1" si="180"/>
        <v>-61.101698157283231</v>
      </c>
      <c r="R844" s="10">
        <f t="shared" ca="1" si="180"/>
        <v>2184.5797718086992</v>
      </c>
      <c r="S844" s="10">
        <f t="shared" ca="1" si="180"/>
        <v>-60.683055583302085</v>
      </c>
      <c r="T844" s="10">
        <f t="shared" ca="1" si="180"/>
        <v>2145.64916672968</v>
      </c>
      <c r="U844" s="10">
        <f t="shared" ca="1" si="180"/>
        <v>-59.601380430940658</v>
      </c>
      <c r="V844" s="10">
        <f t="shared" ca="1" si="180"/>
        <v>2136.4852082457196</v>
      </c>
      <c r="W844" s="10">
        <f t="shared" ca="1" si="180"/>
        <v>-59.346825965874793</v>
      </c>
      <c r="X844" s="10">
        <f t="shared" ca="1" si="180"/>
        <v>2144.7605568368044</v>
      </c>
      <c r="Y844" s="10">
        <f t="shared" ca="1" si="180"/>
        <v>-59.57669681672207</v>
      </c>
      <c r="Z844" s="10">
        <f t="shared" ca="1" si="180"/>
        <v>2139.3551993944584</v>
      </c>
      <c r="AA844" s="10">
        <f t="shared" ca="1" si="180"/>
        <v>-59.426547961875727</v>
      </c>
      <c r="AB844" s="10">
        <f t="shared" ca="1" si="180"/>
        <v>2141.9187762069996</v>
      </c>
      <c r="AC844" s="10">
        <f t="shared" ca="1" si="180"/>
        <v>-59.497758446440216</v>
      </c>
      <c r="AD844" s="11">
        <f t="shared" ca="1" si="181"/>
        <v>-665.66393174457244</v>
      </c>
    </row>
    <row r="845" spans="1:30" x14ac:dyDescent="0.25">
      <c r="A845">
        <v>1007819</v>
      </c>
      <c r="B845" s="2">
        <v>102</v>
      </c>
      <c r="C845" s="2">
        <v>1585</v>
      </c>
      <c r="D845" s="2">
        <v>6920</v>
      </c>
      <c r="E845">
        <v>36</v>
      </c>
      <c r="F845" s="10">
        <f t="shared" ca="1" si="179"/>
        <v>543.60925073151998</v>
      </c>
      <c r="G845" s="10">
        <f t="shared" ca="1" si="179"/>
        <v>0</v>
      </c>
      <c r="H845" s="10">
        <f t="shared" ca="1" si="179"/>
        <v>541.89282823858707</v>
      </c>
      <c r="I845" s="10">
        <f t="shared" ca="1" si="179"/>
        <v>-30.352620413289305</v>
      </c>
      <c r="J845" s="10">
        <f t="shared" ca="1" si="179"/>
        <v>539.69072644024311</v>
      </c>
      <c r="K845" s="10">
        <f t="shared" ca="1" si="179"/>
        <v>-15.114637901242665</v>
      </c>
      <c r="L845" s="10">
        <f t="shared" ca="1" si="179"/>
        <v>537.06305156598808</v>
      </c>
      <c r="M845" s="10">
        <f t="shared" ca="1" si="179"/>
        <v>-15.041046949423789</v>
      </c>
      <c r="N845" s="10">
        <f t="shared" ca="1" si="179"/>
        <v>534.63279603806984</v>
      </c>
      <c r="O845" s="10">
        <f t="shared" ca="1" si="179"/>
        <v>-14.972984945553051</v>
      </c>
      <c r="P845" s="10">
        <f t="shared" ca="1" si="180"/>
        <v>533.90203996146397</v>
      </c>
      <c r="Q845" s="10">
        <f t="shared" ca="1" si="180"/>
        <v>-14.952519310419977</v>
      </c>
      <c r="R845" s="10">
        <f t="shared" ca="1" si="180"/>
        <v>533.43584713164307</v>
      </c>
      <c r="S845" s="10">
        <f t="shared" ca="1" si="180"/>
        <v>-14.817789537452798</v>
      </c>
      <c r="T845" s="10">
        <f t="shared" ca="1" si="180"/>
        <v>523.92968005655371</v>
      </c>
      <c r="U845" s="10">
        <f t="shared" ca="1" si="180"/>
        <v>-14.553462683522582</v>
      </c>
      <c r="V845" s="10">
        <f t="shared" ca="1" si="180"/>
        <v>521.69200303507171</v>
      </c>
      <c r="W845" s="10">
        <f t="shared" ca="1" si="180"/>
        <v>-14.491568847337259</v>
      </c>
      <c r="X845" s="10">
        <f t="shared" ca="1" si="180"/>
        <v>523.71269719463544</v>
      </c>
      <c r="Y845" s="10">
        <f t="shared" ca="1" si="180"/>
        <v>-14.547435439592537</v>
      </c>
      <c r="Z845" s="10">
        <f t="shared" ca="1" si="180"/>
        <v>522.39280425068512</v>
      </c>
      <c r="AA845" s="10">
        <f t="shared" ca="1" si="180"/>
        <v>-14.511035714771062</v>
      </c>
      <c r="AB845" s="10">
        <f t="shared" ca="1" si="180"/>
        <v>523.01878449014907</v>
      </c>
      <c r="AC845" s="10">
        <f t="shared" ca="1" si="180"/>
        <v>-14.52816027150266</v>
      </c>
      <c r="AD845" s="11">
        <f t="shared" ca="1" si="181"/>
        <v>-177.88326201410766</v>
      </c>
    </row>
    <row r="846" spans="1:30" x14ac:dyDescent="0.25">
      <c r="A846">
        <v>1007820</v>
      </c>
      <c r="B846" s="2">
        <v>102</v>
      </c>
      <c r="C846" s="2">
        <v>1585</v>
      </c>
      <c r="D846" s="2">
        <v>6920</v>
      </c>
      <c r="E846">
        <v>36</v>
      </c>
      <c r="F846" s="10">
        <f t="shared" ca="1" si="179"/>
        <v>69.792721253776207</v>
      </c>
      <c r="G846" s="10">
        <f t="shared" ca="1" si="179"/>
        <v>0</v>
      </c>
      <c r="H846" s="10">
        <f t="shared" ca="1" si="179"/>
        <v>69.572353781291554</v>
      </c>
      <c r="I846" s="10">
        <f t="shared" ca="1" si="179"/>
        <v>-3.897034068883436</v>
      </c>
      <c r="J846" s="10">
        <f t="shared" ca="1" si="179"/>
        <v>69.289631077847048</v>
      </c>
      <c r="K846" s="10">
        <f t="shared" ca="1" si="179"/>
        <v>-1.940462630119175</v>
      </c>
      <c r="L846" s="10">
        <f t="shared" ca="1" si="179"/>
        <v>68.952270041776302</v>
      </c>
      <c r="M846" s="10">
        <f t="shared" ca="1" si="179"/>
        <v>-1.9310148025990936</v>
      </c>
      <c r="N846" s="10">
        <f t="shared" ca="1" si="179"/>
        <v>68.640255214200792</v>
      </c>
      <c r="O846" s="10">
        <f t="shared" ca="1" si="179"/>
        <v>-1.9222767980299378</v>
      </c>
      <c r="P846" s="10">
        <f t="shared" ca="1" si="180"/>
        <v>68.546435149346451</v>
      </c>
      <c r="Q846" s="10">
        <f t="shared" ca="1" si="180"/>
        <v>-1.9199187827678972</v>
      </c>
      <c r="R846" s="10">
        <f t="shared" ca="1" si="180"/>
        <v>68.486581741446528</v>
      </c>
      <c r="S846" s="10">
        <f t="shared" ca="1" si="180"/>
        <v>-1.9023601835043222</v>
      </c>
      <c r="T846" s="10">
        <f t="shared" ca="1" si="180"/>
        <v>67.266107167162275</v>
      </c>
      <c r="U846" s="10">
        <f t="shared" ca="1" si="180"/>
        <v>-1.8684589115170147</v>
      </c>
      <c r="V846" s="10">
        <f t="shared" ca="1" si="180"/>
        <v>66.978817043960518</v>
      </c>
      <c r="W846" s="10">
        <f t="shared" ca="1" si="180"/>
        <v>-1.8604788185178289</v>
      </c>
      <c r="X846" s="10">
        <f t="shared" ca="1" si="180"/>
        <v>67.238249244622637</v>
      </c>
      <c r="Y846" s="10">
        <f t="shared" ca="1" si="180"/>
        <v>-1.8679493811797627</v>
      </c>
      <c r="Z846" s="10">
        <f t="shared" ca="1" si="180"/>
        <v>67.068791274218356</v>
      </c>
      <c r="AA846" s="10">
        <f t="shared" ca="1" si="180"/>
        <v>-1.8629780437504468</v>
      </c>
      <c r="AB846" s="10">
        <f t="shared" ca="1" si="180"/>
        <v>67.149159414209521</v>
      </c>
      <c r="AC846" s="10">
        <f t="shared" ca="1" si="180"/>
        <v>-1.8652104394351765</v>
      </c>
      <c r="AD846" s="11">
        <f t="shared" ca="1" si="181"/>
        <v>-22.838142860304092</v>
      </c>
    </row>
    <row r="847" spans="1:30" x14ac:dyDescent="0.25">
      <c r="A847">
        <v>1007821</v>
      </c>
      <c r="B847" s="2">
        <v>102</v>
      </c>
      <c r="C847" s="2">
        <v>1585</v>
      </c>
      <c r="D847" s="2">
        <v>6920</v>
      </c>
      <c r="E847">
        <v>36</v>
      </c>
      <c r="F847" s="10">
        <f t="shared" ca="1" si="179"/>
        <v>15.219717032131209</v>
      </c>
      <c r="G847" s="10">
        <f t="shared" ca="1" si="179"/>
        <v>0</v>
      </c>
      <c r="H847" s="10">
        <f t="shared" ca="1" si="179"/>
        <v>15.171661439598758</v>
      </c>
      <c r="I847" s="10">
        <f t="shared" ca="1" si="179"/>
        <v>-0.84990399874322642</v>
      </c>
      <c r="J847" s="10">
        <f t="shared" ca="1" si="179"/>
        <v>15.110008025493606</v>
      </c>
      <c r="K847" s="10">
        <f t="shared" ca="1" si="179"/>
        <v>-0.42295276695790579</v>
      </c>
      <c r="L847" s="10">
        <f t="shared" ca="1" si="179"/>
        <v>15.036439615859692</v>
      </c>
      <c r="M847" s="10">
        <f t="shared" ca="1" si="179"/>
        <v>-0.42116449168266545</v>
      </c>
      <c r="N847" s="10">
        <f t="shared" ca="1" si="179"/>
        <v>14.968398460561259</v>
      </c>
      <c r="O847" s="10">
        <f t="shared" ca="1" si="179"/>
        <v>-0.41925868689663481</v>
      </c>
      <c r="P847" s="10">
        <f t="shared" ca="1" si="180"/>
        <v>14.947939094407197</v>
      </c>
      <c r="Q847" s="10">
        <f t="shared" ca="1" si="180"/>
        <v>-0.41868562846215435</v>
      </c>
      <c r="R847" s="10">
        <f t="shared" ca="1" si="180"/>
        <v>14.934886846045462</v>
      </c>
      <c r="S847" s="10">
        <f t="shared" ca="1" si="180"/>
        <v>-0.41482058055471349</v>
      </c>
      <c r="T847" s="10">
        <f t="shared" ca="1" si="180"/>
        <v>14.668737635471272</v>
      </c>
      <c r="U847" s="10">
        <f t="shared" ca="1" si="180"/>
        <v>-0.40742821319480965</v>
      </c>
      <c r="V847" s="10">
        <f t="shared" ca="1" si="180"/>
        <v>14.60608820294151</v>
      </c>
      <c r="W847" s="10">
        <f t="shared" ca="1" si="180"/>
        <v>-0.40568810801414662</v>
      </c>
      <c r="X847" s="10">
        <f t="shared" ca="1" si="180"/>
        <v>14.662662650995246</v>
      </c>
      <c r="Y847" s="10">
        <f t="shared" ca="1" si="180"/>
        <v>-0.40752376142886165</v>
      </c>
      <c r="Z847" s="10">
        <f t="shared" ca="1" si="180"/>
        <v>14.625708906936257</v>
      </c>
      <c r="AA847" s="10">
        <f t="shared" ca="1" si="180"/>
        <v>-0.40623307845188034</v>
      </c>
      <c r="AB847" s="10">
        <f t="shared" ca="1" si="180"/>
        <v>14.643234808306639</v>
      </c>
      <c r="AC847" s="10">
        <f t="shared" ca="1" si="180"/>
        <v>-0.40671986517187025</v>
      </c>
      <c r="AD847" s="11">
        <f t="shared" ca="1" si="181"/>
        <v>-4.9803791795588683</v>
      </c>
    </row>
    <row r="848" spans="1:30" x14ac:dyDescent="0.25">
      <c r="A848">
        <v>1007822</v>
      </c>
      <c r="B848" s="2">
        <v>102</v>
      </c>
      <c r="C848" s="2">
        <v>1585</v>
      </c>
      <c r="D848" s="2">
        <v>6920</v>
      </c>
      <c r="E848">
        <v>36</v>
      </c>
      <c r="F848" s="10">
        <f t="shared" ca="1" si="179"/>
        <v>21.153050239679128</v>
      </c>
      <c r="G848" s="10">
        <f t="shared" ca="1" si="179"/>
        <v>0</v>
      </c>
      <c r="H848" s="10">
        <f t="shared" ca="1" si="179"/>
        <v>21.086260406399678</v>
      </c>
      <c r="I848" s="10">
        <f t="shared" ca="1" si="179"/>
        <v>-1.1810602865418258</v>
      </c>
      <c r="J848" s="10">
        <f t="shared" ca="1" si="179"/>
        <v>21.000571706454679</v>
      </c>
      <c r="K848" s="10">
        <f t="shared" ca="1" si="179"/>
        <v>-0.58826656576244474</v>
      </c>
      <c r="L848" s="10">
        <f t="shared" ca="1" si="179"/>
        <v>20.898323007496998</v>
      </c>
      <c r="M848" s="10">
        <f t="shared" ca="1" si="179"/>
        <v>-0.58513136264020249</v>
      </c>
      <c r="N848" s="10">
        <f t="shared" ca="1" si="179"/>
        <v>20.803756336293123</v>
      </c>
      <c r="O848" s="10">
        <f t="shared" ca="1" si="179"/>
        <v>-0.5827533871922338</v>
      </c>
      <c r="P848" s="10">
        <f t="shared" ca="1" si="180"/>
        <v>20.775320985017196</v>
      </c>
      <c r="Q848" s="10">
        <f t="shared" ca="1" si="180"/>
        <v>-0.58168743362277431</v>
      </c>
      <c r="R848" s="10">
        <f t="shared" ca="1" si="180"/>
        <v>20.757180380645011</v>
      </c>
      <c r="S848" s="10">
        <f t="shared" ca="1" si="180"/>
        <v>-0.57687248807835889</v>
      </c>
      <c r="T848" s="10">
        <f t="shared" ca="1" si="180"/>
        <v>20.387274185238009</v>
      </c>
      <c r="U848" s="10">
        <f t="shared" ca="1" si="180"/>
        <v>-0.56632786026170168</v>
      </c>
      <c r="V848" s="10">
        <f t="shared" ca="1" si="180"/>
        <v>20.300201173894127</v>
      </c>
      <c r="W848" s="10">
        <f t="shared" ca="1" si="180"/>
        <v>-0.56390910276852835</v>
      </c>
      <c r="X848" s="10">
        <f t="shared" ca="1" si="180"/>
        <v>20.378830897392685</v>
      </c>
      <c r="Y848" s="10">
        <f t="shared" ca="1" si="180"/>
        <v>-0.56609331840507238</v>
      </c>
      <c r="Z848" s="10">
        <f t="shared" ca="1" si="180"/>
        <v>20.327470914616804</v>
      </c>
      <c r="AA848" s="10">
        <f t="shared" ca="1" si="180"/>
        <v>-0.56466661521345085</v>
      </c>
      <c r="AB848" s="10">
        <f t="shared" ca="1" si="180"/>
        <v>20.351829204025254</v>
      </c>
      <c r="AC848" s="10">
        <f t="shared" ca="1" si="180"/>
        <v>-0.56534325191313828</v>
      </c>
      <c r="AD848" s="11">
        <f t="shared" ca="1" si="181"/>
        <v>-6.9221116723997316</v>
      </c>
    </row>
    <row r="849" spans="1:30" x14ac:dyDescent="0.25">
      <c r="A849">
        <v>1007823</v>
      </c>
      <c r="B849" s="2">
        <v>102</v>
      </c>
      <c r="C849" s="2">
        <v>1585</v>
      </c>
      <c r="D849" s="2">
        <v>6920</v>
      </c>
      <c r="E849">
        <v>36</v>
      </c>
      <c r="F849" s="10">
        <f t="shared" ca="1" si="179"/>
        <v>12.172810936785392</v>
      </c>
      <c r="G849" s="10">
        <f t="shared" ca="1" si="179"/>
        <v>0</v>
      </c>
      <c r="H849" s="10">
        <f t="shared" ca="1" si="179"/>
        <v>12.134375817320441</v>
      </c>
      <c r="I849" s="10">
        <f t="shared" ca="1" si="179"/>
        <v>-0.67954035935550772</v>
      </c>
      <c r="J849" s="10">
        <f t="shared" ca="1" si="179"/>
        <v>12.085065087566074</v>
      </c>
      <c r="K849" s="10">
        <f t="shared" ca="1" si="179"/>
        <v>-0.3385256209457031</v>
      </c>
      <c r="L849" s="10">
        <f t="shared" ca="1" si="179"/>
        <v>12.026224680776446</v>
      </c>
      <c r="M849" s="10">
        <f t="shared" ca="1" si="179"/>
        <v>-0.33687738942184886</v>
      </c>
      <c r="N849" s="10">
        <f t="shared" ca="1" si="179"/>
        <v>11.971805001513047</v>
      </c>
      <c r="O849" s="10">
        <f t="shared" ca="1" si="179"/>
        <v>-0.33535299087034565</v>
      </c>
      <c r="P849" s="10">
        <f t="shared" ca="1" si="180"/>
        <v>11.955441491235288</v>
      </c>
      <c r="Q849" s="10">
        <f t="shared" ca="1" si="180"/>
        <v>-0.33462519340411567</v>
      </c>
      <c r="R849" s="10">
        <f t="shared" ca="1" si="180"/>
        <v>11.945002233312691</v>
      </c>
      <c r="S849" s="10">
        <f t="shared" ca="1" si="180"/>
        <v>-0.33217949150195747</v>
      </c>
      <c r="T849" s="10">
        <f t="shared" ca="1" si="180"/>
        <v>11.732134673787465</v>
      </c>
      <c r="U849" s="10">
        <f t="shared" ca="1" si="180"/>
        <v>-0.32573105688254733</v>
      </c>
      <c r="V849" s="10">
        <f t="shared" ca="1" si="180"/>
        <v>11.682027323179588</v>
      </c>
      <c r="W849" s="10">
        <f t="shared" ca="1" si="180"/>
        <v>-0.3246031389886066</v>
      </c>
      <c r="X849" s="10">
        <f t="shared" ca="1" si="180"/>
        <v>11.727275868770628</v>
      </c>
      <c r="Y849" s="10">
        <f t="shared" ca="1" si="180"/>
        <v>-0.32559615699115274</v>
      </c>
      <c r="Z849" s="10">
        <f t="shared" ca="1" si="180"/>
        <v>11.697720066984905</v>
      </c>
      <c r="AA849" s="10">
        <f t="shared" ca="1" si="180"/>
        <v>-0.32503918606824689</v>
      </c>
      <c r="AB849" s="10">
        <f t="shared" ca="1" si="180"/>
        <v>11.7117373764676</v>
      </c>
      <c r="AC849" s="10">
        <f t="shared" ca="1" si="180"/>
        <v>-0.32542867862226865</v>
      </c>
      <c r="AD849" s="11">
        <f t="shared" ca="1" si="181"/>
        <v>-3.983499263052301</v>
      </c>
    </row>
    <row r="850" spans="1:30" x14ac:dyDescent="0.25">
      <c r="A850">
        <v>1007824</v>
      </c>
      <c r="B850" s="2">
        <v>102</v>
      </c>
      <c r="C850" s="2">
        <v>1585</v>
      </c>
      <c r="D850" s="2">
        <v>6920</v>
      </c>
      <c r="E850">
        <v>36</v>
      </c>
      <c r="F850" s="10">
        <f t="shared" ref="F850:O859" ca="1" si="182">IFERROR(INDEX((INDIRECT("'"&amp;F$2&amp;F$3)),MATCH($A850,INDIRECT("'"&amp;F$2&amp;$A$1),0))*INDEX(F$4:F$8,MATCH($B850,$E$4:$E$8,0)),0)</f>
        <v>37.189152662982494</v>
      </c>
      <c r="G850" s="10">
        <f t="shared" ca="1" si="182"/>
        <v>0</v>
      </c>
      <c r="H850" s="10">
        <f t="shared" ca="1" si="182"/>
        <v>37.071729535914734</v>
      </c>
      <c r="I850" s="10">
        <f t="shared" ca="1" si="182"/>
        <v>-2.0763581282037706</v>
      </c>
      <c r="J850" s="10">
        <f t="shared" ca="1" si="182"/>
        <v>36.921080333665437</v>
      </c>
      <c r="K850" s="10">
        <f t="shared" ca="1" si="182"/>
        <v>-1.0340963658333344</v>
      </c>
      <c r="L850" s="10">
        <f t="shared" ca="1" si="182"/>
        <v>36.741317016694921</v>
      </c>
      <c r="M850" s="10">
        <f t="shared" ca="1" si="182"/>
        <v>-1.029061502521931</v>
      </c>
      <c r="N850" s="10">
        <f t="shared" ca="1" si="182"/>
        <v>36.575059463652572</v>
      </c>
      <c r="O850" s="10">
        <f t="shared" ca="1" si="182"/>
        <v>-1.0244049125781998</v>
      </c>
      <c r="P850" s="10">
        <f t="shared" ref="P850:AC859" ca="1" si="183">IFERROR(INDEX((INDIRECT("'"&amp;P$2&amp;P$3)),MATCH($A850,INDIRECT("'"&amp;P$2&amp;$A$1),0))*INDEX(P$4:P$8,MATCH($B850,$E$4:$E$8,0)),0)</f>
        <v>36.525067306131845</v>
      </c>
      <c r="Q850" s="10">
        <f t="shared" ca="1" si="183"/>
        <v>-1.0227352932061378</v>
      </c>
      <c r="R850" s="10">
        <f t="shared" ca="1" si="183"/>
        <v>36.493174330993412</v>
      </c>
      <c r="S850" s="10">
        <f t="shared" ca="1" si="183"/>
        <v>-1.0137665842758279</v>
      </c>
      <c r="T850" s="10">
        <f t="shared" ca="1" si="183"/>
        <v>35.842842685386607</v>
      </c>
      <c r="U850" s="10">
        <f t="shared" ca="1" si="183"/>
        <v>-0.99543622496979767</v>
      </c>
      <c r="V850" s="10">
        <f t="shared" ca="1" si="183"/>
        <v>35.689759726900597</v>
      </c>
      <c r="W850" s="10">
        <f t="shared" ca="1" si="183"/>
        <v>-0.99144803035773921</v>
      </c>
      <c r="X850" s="10">
        <f t="shared" ca="1" si="183"/>
        <v>35.827998550989939</v>
      </c>
      <c r="Y850" s="10">
        <f t="shared" ca="1" si="183"/>
        <v>-0.99528825262068277</v>
      </c>
      <c r="Z850" s="10">
        <f t="shared" ca="1" si="183"/>
        <v>35.737702625883237</v>
      </c>
      <c r="AA850" s="10">
        <f t="shared" ca="1" si="183"/>
        <v>-0.99277986596351797</v>
      </c>
      <c r="AB850" s="10">
        <f t="shared" ca="1" si="183"/>
        <v>35.780526905746228</v>
      </c>
      <c r="AC850" s="10">
        <f t="shared" ca="1" si="183"/>
        <v>-0.99370557584172048</v>
      </c>
      <c r="AD850" s="11">
        <f t="shared" ca="1" si="181"/>
        <v>-12.16908073637266</v>
      </c>
    </row>
    <row r="851" spans="1:30" x14ac:dyDescent="0.25">
      <c r="A851">
        <v>1007825</v>
      </c>
      <c r="B851" s="2">
        <v>102</v>
      </c>
      <c r="C851" s="2">
        <v>1585</v>
      </c>
      <c r="D851" s="2">
        <v>6920</v>
      </c>
      <c r="E851">
        <v>36</v>
      </c>
      <c r="F851" s="10">
        <f t="shared" ca="1" si="182"/>
        <v>11.713045508154837</v>
      </c>
      <c r="G851" s="10">
        <f t="shared" ca="1" si="182"/>
        <v>0</v>
      </c>
      <c r="H851" s="10">
        <f t="shared" ca="1" si="182"/>
        <v>11.676062077972421</v>
      </c>
      <c r="I851" s="10">
        <f t="shared" ca="1" si="182"/>
        <v>-0.65410886904562349</v>
      </c>
      <c r="J851" s="10">
        <f t="shared" ca="1" si="182"/>
        <v>11.628613807835585</v>
      </c>
      <c r="K851" s="10">
        <f t="shared" ca="1" si="182"/>
        <v>-0.32545303059542652</v>
      </c>
      <c r="L851" s="10">
        <f t="shared" ca="1" si="182"/>
        <v>11.571995795280856</v>
      </c>
      <c r="M851" s="10">
        <f t="shared" ca="1" si="182"/>
        <v>-0.32413946721523035</v>
      </c>
      <c r="N851" s="10">
        <f t="shared" ca="1" si="182"/>
        <v>11.519631539969444</v>
      </c>
      <c r="O851" s="10">
        <f t="shared" ca="1" si="182"/>
        <v>-0.32267270883421834</v>
      </c>
      <c r="P851" s="10">
        <f t="shared" ca="1" si="183"/>
        <v>11.503886077269671</v>
      </c>
      <c r="Q851" s="10">
        <f t="shared" ca="1" si="183"/>
        <v>-0.32223166772248174</v>
      </c>
      <c r="R851" s="10">
        <f t="shared" ca="1" si="183"/>
        <v>11.493841108711978</v>
      </c>
      <c r="S851" s="10">
        <f t="shared" ca="1" si="183"/>
        <v>-0.31898921995933516</v>
      </c>
      <c r="T851" s="10">
        <f t="shared" ca="1" si="183"/>
        <v>11.28901352822322</v>
      </c>
      <c r="U851" s="10">
        <f t="shared" ca="1" si="183"/>
        <v>-0.31356902066777692</v>
      </c>
      <c r="V851" s="10">
        <f t="shared" ca="1" si="183"/>
        <v>11.240798725495155</v>
      </c>
      <c r="W851" s="10">
        <f t="shared" ca="1" si="183"/>
        <v>-0.31222978332561835</v>
      </c>
      <c r="X851" s="10">
        <f t="shared" ca="1" si="183"/>
        <v>11.284338239617078</v>
      </c>
      <c r="Y851" s="10">
        <f t="shared" ca="1" si="183"/>
        <v>-0.31343915762297658</v>
      </c>
      <c r="Z851" s="10">
        <f t="shared" ca="1" si="183"/>
        <v>11.255898756481757</v>
      </c>
      <c r="AA851" s="10">
        <f t="shared" ca="1" si="183"/>
        <v>-0.31264920898373139</v>
      </c>
      <c r="AB851" s="10">
        <f t="shared" ca="1" si="183"/>
        <v>11.269386634074312</v>
      </c>
      <c r="AC851" s="10">
        <f t="shared" ca="1" si="183"/>
        <v>-0.31302385470073851</v>
      </c>
      <c r="AD851" s="11">
        <f t="shared" ca="1" si="181"/>
        <v>-3.8325059886731574</v>
      </c>
    </row>
    <row r="852" spans="1:30" x14ac:dyDescent="0.25">
      <c r="A852">
        <v>1007826</v>
      </c>
      <c r="B852" s="2">
        <v>102</v>
      </c>
      <c r="C852" s="2">
        <v>1585</v>
      </c>
      <c r="D852" s="2">
        <v>6920</v>
      </c>
      <c r="E852">
        <v>36</v>
      </c>
      <c r="F852" s="10">
        <f t="shared" ca="1" si="182"/>
        <v>0</v>
      </c>
      <c r="G852" s="10">
        <f t="shared" ca="1" si="182"/>
        <v>0</v>
      </c>
      <c r="H852" s="10">
        <f t="shared" ca="1" si="182"/>
        <v>4648.6718828968105</v>
      </c>
      <c r="I852" s="10">
        <f t="shared" ca="1" si="182"/>
        <v>-129.90815435616423</v>
      </c>
      <c r="J852" s="10">
        <f t="shared" ca="1" si="182"/>
        <v>4629.7809727762378</v>
      </c>
      <c r="K852" s="10">
        <f t="shared" ca="1" si="182"/>
        <v>-129.38024373358388</v>
      </c>
      <c r="L852" s="10">
        <f t="shared" ca="1" si="182"/>
        <v>4607.2392492678291</v>
      </c>
      <c r="M852" s="10">
        <f t="shared" ca="1" si="182"/>
        <v>-128.75003931131511</v>
      </c>
      <c r="N852" s="10">
        <f t="shared" ca="1" si="182"/>
        <v>4586.3911037450143</v>
      </c>
      <c r="O852" s="10">
        <f t="shared" ca="1" si="182"/>
        <v>-128.16770433618305</v>
      </c>
      <c r="P852" s="10">
        <f t="shared" ca="1" si="183"/>
        <v>4580.1222530617242</v>
      </c>
      <c r="Q852" s="10">
        <f t="shared" ca="1" si="183"/>
        <v>-127.9925199302462</v>
      </c>
      <c r="R852" s="10">
        <f t="shared" ca="1" si="183"/>
        <v>4576.1229797975966</v>
      </c>
      <c r="S852" s="10">
        <f t="shared" ca="1" si="183"/>
        <v>-127.1146468562511</v>
      </c>
      <c r="T852" s="10">
        <f t="shared" ca="1" si="183"/>
        <v>4494.5735491846672</v>
      </c>
      <c r="U852" s="10">
        <f t="shared" ca="1" si="183"/>
        <v>-124.84911837063429</v>
      </c>
      <c r="V852" s="10">
        <f t="shared" ca="1" si="183"/>
        <v>4475.3774541070106</v>
      </c>
      <c r="W852" s="10">
        <f t="shared" ca="1" si="183"/>
        <v>-124.31615739758873</v>
      </c>
      <c r="X852" s="10">
        <f t="shared" ca="1" si="183"/>
        <v>4492.7121439829252</v>
      </c>
      <c r="Y852" s="10">
        <f t="shared" ca="1" si="183"/>
        <v>-124.79741273141738</v>
      </c>
      <c r="Z852" s="10">
        <f t="shared" ca="1" si="183"/>
        <v>4481.389334568893</v>
      </c>
      <c r="AA852" s="10">
        <f t="shared" ca="1" si="183"/>
        <v>-124.48315423426202</v>
      </c>
      <c r="AB852" s="10">
        <f t="shared" ca="1" si="183"/>
        <v>4486.7593571763227</v>
      </c>
      <c r="AC852" s="10">
        <f t="shared" ca="1" si="183"/>
        <v>-124.6320577368846</v>
      </c>
      <c r="AD852" s="11">
        <f t="shared" ca="1" si="181"/>
        <v>-1394.3912089945306</v>
      </c>
    </row>
    <row r="853" spans="1:30" x14ac:dyDescent="0.25">
      <c r="A853">
        <v>1007827</v>
      </c>
      <c r="B853" s="2">
        <v>102</v>
      </c>
      <c r="C853" s="2">
        <v>1585</v>
      </c>
      <c r="D853" s="2">
        <v>6920</v>
      </c>
      <c r="E853">
        <v>36</v>
      </c>
      <c r="F853" s="10">
        <f t="shared" ca="1" si="182"/>
        <v>0</v>
      </c>
      <c r="G853" s="10">
        <f t="shared" ca="1" si="182"/>
        <v>0</v>
      </c>
      <c r="H853" s="10">
        <f t="shared" ca="1" si="182"/>
        <v>2376.940568969073</v>
      </c>
      <c r="I853" s="10">
        <f t="shared" ca="1" si="182"/>
        <v>-66.424044663681926</v>
      </c>
      <c r="J853" s="10">
        <f t="shared" ca="1" si="182"/>
        <v>2367.2813433275428</v>
      </c>
      <c r="K853" s="10">
        <f t="shared" ca="1" si="182"/>
        <v>-66.154115813206772</v>
      </c>
      <c r="L853" s="10">
        <f t="shared" ca="1" si="182"/>
        <v>2355.7553981863616</v>
      </c>
      <c r="M853" s="10">
        <f t="shared" ca="1" si="182"/>
        <v>-65.832292160019009</v>
      </c>
      <c r="N853" s="10">
        <f t="shared" ca="1" si="182"/>
        <v>2345.0954066599065</v>
      </c>
      <c r="O853" s="10">
        <f t="shared" ca="1" si="182"/>
        <v>-65.534125701819235</v>
      </c>
      <c r="P853" s="10">
        <f t="shared" ca="1" si="183"/>
        <v>2341.8900426580412</v>
      </c>
      <c r="Q853" s="10">
        <f t="shared" ca="1" si="183"/>
        <v>-65.444551210810559</v>
      </c>
      <c r="R853" s="10">
        <f t="shared" ca="1" si="183"/>
        <v>2339.8451500290575</v>
      </c>
      <c r="S853" s="10">
        <f t="shared" ca="1" si="183"/>
        <v>-64.995735999309261</v>
      </c>
      <c r="T853" s="10">
        <f t="shared" ca="1" si="183"/>
        <v>2298.1476168662284</v>
      </c>
      <c r="U853" s="10">
        <f t="shared" ca="1" si="183"/>
        <v>-63.837470522963521</v>
      </c>
      <c r="V853" s="10">
        <f t="shared" ca="1" si="183"/>
        <v>2288.3323452563436</v>
      </c>
      <c r="W853" s="10">
        <f t="shared" ca="1" si="183"/>
        <v>-63.564823932521548</v>
      </c>
      <c r="X853" s="10">
        <f t="shared" ca="1" si="183"/>
        <v>2297.1958505013904</v>
      </c>
      <c r="Y853" s="10">
        <f t="shared" ca="1" si="183"/>
        <v>-63.810768270581846</v>
      </c>
      <c r="Z853" s="10">
        <f t="shared" ca="1" si="183"/>
        <v>2291.4063162583011</v>
      </c>
      <c r="AA853" s="10">
        <f t="shared" ca="1" si="183"/>
        <v>-63.650212065026935</v>
      </c>
      <c r="AB853" s="10">
        <f t="shared" ca="1" si="183"/>
        <v>2294.1520950341364</v>
      </c>
      <c r="AC853" s="10">
        <f t="shared" ca="1" si="183"/>
        <v>-63.726483741562667</v>
      </c>
      <c r="AD853" s="11">
        <f t="shared" ca="1" si="181"/>
        <v>-712.97462408150329</v>
      </c>
    </row>
    <row r="854" spans="1:30" x14ac:dyDescent="0.25">
      <c r="A854">
        <v>1007828</v>
      </c>
      <c r="B854" s="2">
        <v>102</v>
      </c>
      <c r="C854" s="2">
        <v>1585</v>
      </c>
      <c r="D854" s="2">
        <v>6920</v>
      </c>
      <c r="E854">
        <v>36</v>
      </c>
      <c r="F854" s="10">
        <f t="shared" ca="1" si="182"/>
        <v>89.432879883134632</v>
      </c>
      <c r="G854" s="10">
        <f t="shared" ca="1" si="182"/>
        <v>0</v>
      </c>
      <c r="H854" s="10">
        <f t="shared" ca="1" si="182"/>
        <v>89.150499466626613</v>
      </c>
      <c r="I854" s="10">
        <f t="shared" ca="1" si="182"/>
        <v>-4.9935961779440348</v>
      </c>
      <c r="J854" s="10">
        <f t="shared" ca="1" si="182"/>
        <v>88.788216622181423</v>
      </c>
      <c r="K854" s="10">
        <f t="shared" ca="1" si="182"/>
        <v>-2.4865156228755181</v>
      </c>
      <c r="L854" s="10">
        <f t="shared" ca="1" si="182"/>
        <v>88.35591983715625</v>
      </c>
      <c r="M854" s="10">
        <f t="shared" ca="1" si="182"/>
        <v>-2.4744091435410138</v>
      </c>
      <c r="N854" s="10">
        <f t="shared" ca="1" si="182"/>
        <v>87.956101860510046</v>
      </c>
      <c r="O854" s="10">
        <f t="shared" ca="1" si="182"/>
        <v>-2.4634820270612439</v>
      </c>
      <c r="P854" s="10">
        <f t="shared" ca="1" si="183"/>
        <v>87.835880174924284</v>
      </c>
      <c r="Q854" s="10">
        <f t="shared" ca="1" si="183"/>
        <v>-2.4598454233329918</v>
      </c>
      <c r="R854" s="10">
        <f t="shared" ca="1" si="183"/>
        <v>87.759183600508649</v>
      </c>
      <c r="S854" s="10">
        <f t="shared" ca="1" si="183"/>
        <v>-2.4377775324487252</v>
      </c>
      <c r="T854" s="10">
        <f t="shared" ca="1" si="183"/>
        <v>86.195258967085962</v>
      </c>
      <c r="U854" s="10">
        <f t="shared" ca="1" si="183"/>
        <v>-2.3943347817600236</v>
      </c>
      <c r="V854" s="10">
        <f t="shared" ca="1" si="183"/>
        <v>85.827123399101879</v>
      </c>
      <c r="W854" s="10">
        <f t="shared" ca="1" si="183"/>
        <v>-2.3841086996600338</v>
      </c>
      <c r="X854" s="10">
        <f t="shared" ca="1" si="183"/>
        <v>86.159561630808994</v>
      </c>
      <c r="Y854" s="10">
        <f t="shared" ca="1" si="183"/>
        <v>-2.393343179960941</v>
      </c>
      <c r="Z854" s="10">
        <f t="shared" ca="1" si="183"/>
        <v>85.942417005407449</v>
      </c>
      <c r="AA854" s="10">
        <f t="shared" ca="1" si="183"/>
        <v>-2.3873113293057941</v>
      </c>
      <c r="AB854" s="10">
        <f t="shared" ca="1" si="183"/>
        <v>86.045401300633955</v>
      </c>
      <c r="AC854" s="10">
        <f t="shared" ca="1" si="183"/>
        <v>-2.3899080980735139</v>
      </c>
      <c r="AD854" s="11">
        <f t="shared" ca="1" si="181"/>
        <v>-29.264632015963834</v>
      </c>
    </row>
    <row r="855" spans="1:30" x14ac:dyDescent="0.25">
      <c r="A855">
        <v>1007829</v>
      </c>
      <c r="B855" s="2">
        <v>102</v>
      </c>
      <c r="C855" s="2">
        <v>1585</v>
      </c>
      <c r="D855" s="2">
        <v>6920</v>
      </c>
      <c r="E855">
        <v>36</v>
      </c>
      <c r="F855" s="10">
        <f t="shared" ca="1" si="182"/>
        <v>433.53959658524718</v>
      </c>
      <c r="G855" s="10">
        <f t="shared" ca="1" si="182"/>
        <v>0</v>
      </c>
      <c r="H855" s="10">
        <f t="shared" ca="1" si="182"/>
        <v>432.1707142232296</v>
      </c>
      <c r="I855" s="10">
        <f t="shared" ca="1" si="182"/>
        <v>-24.206950378619013</v>
      </c>
      <c r="J855" s="10">
        <f t="shared" ca="1" si="182"/>
        <v>430.41449259159072</v>
      </c>
      <c r="K855" s="10">
        <f t="shared" ca="1" si="182"/>
        <v>-12.054017685484167</v>
      </c>
      <c r="L855" s="10">
        <f t="shared" ca="1" si="182"/>
        <v>428.3188676488424</v>
      </c>
      <c r="M855" s="10">
        <f t="shared" ca="1" si="182"/>
        <v>-11.995599463556278</v>
      </c>
      <c r="N855" s="10">
        <f t="shared" ca="1" si="182"/>
        <v>426.38068870918141</v>
      </c>
      <c r="O855" s="10">
        <f t="shared" ca="1" si="182"/>
        <v>-11.941318365979379</v>
      </c>
      <c r="P855" s="10">
        <f t="shared" ca="1" si="183"/>
        <v>425.79789565658416</v>
      </c>
      <c r="Q855" s="10">
        <f t="shared" ca="1" si="183"/>
        <v>-11.924996525973883</v>
      </c>
      <c r="R855" s="10">
        <f t="shared" ca="1" si="183"/>
        <v>425.42609725341214</v>
      </c>
      <c r="S855" s="10">
        <f t="shared" ca="1" si="183"/>
        <v>-11.817406545328957</v>
      </c>
      <c r="T855" s="10">
        <f t="shared" ca="1" si="183"/>
        <v>417.84473282066887</v>
      </c>
      <c r="U855" s="10">
        <f t="shared" ca="1" si="183"/>
        <v>-11.606812822357004</v>
      </c>
      <c r="V855" s="10">
        <f t="shared" ca="1" si="183"/>
        <v>416.06013921436812</v>
      </c>
      <c r="W855" s="10">
        <f t="shared" ca="1" si="183"/>
        <v>-11.557240715003918</v>
      </c>
      <c r="X855" s="10">
        <f t="shared" ca="1" si="183"/>
        <v>417.67168451014919</v>
      </c>
      <c r="Y855" s="10">
        <f t="shared" ca="1" si="183"/>
        <v>-11.602005918759421</v>
      </c>
      <c r="Z855" s="10">
        <f t="shared" ca="1" si="183"/>
        <v>416.61904264710887</v>
      </c>
      <c r="AA855" s="10">
        <f t="shared" ca="1" si="183"/>
        <v>-11.572765830004897</v>
      </c>
      <c r="AB855" s="10">
        <f t="shared" ca="1" si="183"/>
        <v>417.11827480719882</v>
      </c>
      <c r="AC855" s="10">
        <f t="shared" ca="1" si="183"/>
        <v>-11.586633407556848</v>
      </c>
      <c r="AD855" s="11">
        <f t="shared" ca="1" si="181"/>
        <v>-141.86574765862377</v>
      </c>
    </row>
    <row r="856" spans="1:30" x14ac:dyDescent="0.25">
      <c r="A856">
        <v>1007830</v>
      </c>
      <c r="B856" s="2">
        <v>102</v>
      </c>
      <c r="C856" s="2">
        <v>1585</v>
      </c>
      <c r="D856" s="2">
        <v>6920</v>
      </c>
      <c r="E856">
        <v>36</v>
      </c>
      <c r="F856" s="10">
        <f t="shared" ca="1" si="182"/>
        <v>55.814590337386001</v>
      </c>
      <c r="G856" s="10">
        <f t="shared" ca="1" si="182"/>
        <v>0</v>
      </c>
      <c r="H856" s="10">
        <f t="shared" ca="1" si="182"/>
        <v>55.638358203440504</v>
      </c>
      <c r="I856" s="10">
        <f t="shared" ca="1" si="182"/>
        <v>-3.1163146620584969</v>
      </c>
      <c r="J856" s="10">
        <f t="shared" ca="1" si="182"/>
        <v>55.412259384131609</v>
      </c>
      <c r="K856" s="10">
        <f t="shared" ca="1" si="182"/>
        <v>-1.5520977584630427</v>
      </c>
      <c r="L856" s="10">
        <f t="shared" ca="1" si="182"/>
        <v>55.142465232451848</v>
      </c>
      <c r="M856" s="10">
        <f t="shared" ca="1" si="182"/>
        <v>-1.5442698028364399</v>
      </c>
      <c r="N856" s="10">
        <f t="shared" ca="1" si="182"/>
        <v>54.892940934395121</v>
      </c>
      <c r="O856" s="10">
        <f t="shared" ca="1" si="182"/>
        <v>-1.5372818519543276</v>
      </c>
      <c r="P856" s="10">
        <f t="shared" ca="1" si="183"/>
        <v>54.8179112122235</v>
      </c>
      <c r="Q856" s="10">
        <f t="shared" ca="1" si="183"/>
        <v>-1.535180637694566</v>
      </c>
      <c r="R856" s="10">
        <f t="shared" ca="1" si="183"/>
        <v>54.770045283195117</v>
      </c>
      <c r="S856" s="10">
        <f t="shared" ca="1" si="183"/>
        <v>-1.5214574440592088</v>
      </c>
      <c r="T856" s="10">
        <f t="shared" ca="1" si="183"/>
        <v>53.794008138387774</v>
      </c>
      <c r="U856" s="10">
        <f t="shared" ca="1" si="183"/>
        <v>-1.4940797097753855</v>
      </c>
      <c r="V856" s="10">
        <f t="shared" ca="1" si="183"/>
        <v>53.564256665076137</v>
      </c>
      <c r="W856" s="10">
        <f t="shared" ca="1" si="183"/>
        <v>-1.4879618341959486</v>
      </c>
      <c r="X856" s="10">
        <f t="shared" ca="1" si="183"/>
        <v>53.77172961841795</v>
      </c>
      <c r="Y856" s="10">
        <f t="shared" ca="1" si="183"/>
        <v>-1.4937252267159054</v>
      </c>
      <c r="Z856" s="10">
        <f t="shared" ca="1" si="183"/>
        <v>53.636210798867573</v>
      </c>
      <c r="AA856" s="10">
        <f t="shared" ca="1" si="183"/>
        <v>-1.4899606485464165</v>
      </c>
      <c r="AB856" s="10">
        <f t="shared" ca="1" si="183"/>
        <v>53.700482756303849</v>
      </c>
      <c r="AC856" s="10">
        <f t="shared" ca="1" si="183"/>
        <v>-1.491482127246099</v>
      </c>
      <c r="AD856" s="11">
        <f t="shared" ca="1" si="181"/>
        <v>-18.263811703545837</v>
      </c>
    </row>
    <row r="857" spans="1:30" x14ac:dyDescent="0.25">
      <c r="A857">
        <v>1007831</v>
      </c>
      <c r="B857" s="2">
        <v>102</v>
      </c>
      <c r="C857" s="2">
        <v>1585</v>
      </c>
      <c r="D857" s="2">
        <v>6920</v>
      </c>
      <c r="E857">
        <v>36</v>
      </c>
      <c r="F857" s="10">
        <f t="shared" ca="1" si="182"/>
        <v>106.09087265650092</v>
      </c>
      <c r="G857" s="10">
        <f t="shared" ca="1" si="182"/>
        <v>0</v>
      </c>
      <c r="H857" s="10">
        <f t="shared" ca="1" si="182"/>
        <v>105.75589535455572</v>
      </c>
      <c r="I857" s="10">
        <f t="shared" ca="1" si="182"/>
        <v>-5.9236230440076483</v>
      </c>
      <c r="J857" s="10">
        <f t="shared" ca="1" si="182"/>
        <v>105.32613279781044</v>
      </c>
      <c r="K857" s="10">
        <f t="shared" ca="1" si="182"/>
        <v>-2.9497755434134434</v>
      </c>
      <c r="L857" s="10">
        <f t="shared" ca="1" si="182"/>
        <v>104.81331532810745</v>
      </c>
      <c r="M857" s="10">
        <f t="shared" ca="1" si="182"/>
        <v>-2.9354135195720397</v>
      </c>
      <c r="N857" s="10">
        <f t="shared" ca="1" si="182"/>
        <v>104.33902625118652</v>
      </c>
      <c r="O857" s="10">
        <f t="shared" ca="1" si="182"/>
        <v>-2.9221305262403168</v>
      </c>
      <c r="P857" s="10">
        <f t="shared" ca="1" si="183"/>
        <v>104.19641177256641</v>
      </c>
      <c r="Q857" s="10">
        <f t="shared" ca="1" si="183"/>
        <v>-2.9181364490821067</v>
      </c>
      <c r="R857" s="10">
        <f t="shared" ca="1" si="183"/>
        <v>104.10542950161469</v>
      </c>
      <c r="S857" s="10">
        <f t="shared" ca="1" si="183"/>
        <v>-2.8918997384161504</v>
      </c>
      <c r="T857" s="10">
        <f t="shared" ca="1" si="183"/>
        <v>102.25020433894944</v>
      </c>
      <c r="U857" s="10">
        <f t="shared" ca="1" si="183"/>
        <v>-2.8400998482405226</v>
      </c>
      <c r="V857" s="10">
        <f t="shared" ca="1" si="183"/>
        <v>101.81349891568269</v>
      </c>
      <c r="W857" s="10">
        <f t="shared" ca="1" si="183"/>
        <v>-2.828233189095378</v>
      </c>
      <c r="X857" s="10">
        <f t="shared" ca="1" si="183"/>
        <v>102.20785792718137</v>
      </c>
      <c r="Y857" s="10">
        <f t="shared" ca="1" si="183"/>
        <v>-2.8391879176590535</v>
      </c>
      <c r="Z857" s="10">
        <f t="shared" ca="1" si="183"/>
        <v>101.95026739860145</v>
      </c>
      <c r="AA857" s="10">
        <f t="shared" ca="1" si="183"/>
        <v>-2.8317688051460732</v>
      </c>
      <c r="AB857" s="10">
        <f t="shared" ca="1" si="183"/>
        <v>102.07243380725086</v>
      </c>
      <c r="AC857" s="10">
        <f t="shared" ca="1" si="183"/>
        <v>-2.8354260295531488</v>
      </c>
      <c r="AD857" s="11">
        <f t="shared" ca="1" si="181"/>
        <v>-34.715694610425878</v>
      </c>
    </row>
    <row r="858" spans="1:30" x14ac:dyDescent="0.25">
      <c r="A858">
        <v>1007832</v>
      </c>
      <c r="B858" s="2">
        <v>102</v>
      </c>
      <c r="C858" s="2">
        <v>1585</v>
      </c>
      <c r="D858" s="2">
        <v>6920</v>
      </c>
      <c r="E858">
        <v>36</v>
      </c>
      <c r="F858" s="10">
        <f t="shared" ca="1" si="182"/>
        <v>1434.8126870757612</v>
      </c>
      <c r="G858" s="10">
        <f t="shared" ca="1" si="182"/>
        <v>0</v>
      </c>
      <c r="H858" s="10">
        <f t="shared" ca="1" si="182"/>
        <v>1430.2823286134499</v>
      </c>
      <c r="I858" s="10">
        <f t="shared" ca="1" si="182"/>
        <v>-80.113296329410986</v>
      </c>
      <c r="J858" s="10">
        <f t="shared" ca="1" si="182"/>
        <v>1424.4700588732928</v>
      </c>
      <c r="K858" s="10">
        <f t="shared" ca="1" si="182"/>
        <v>-39.893732910191858</v>
      </c>
      <c r="L858" s="10">
        <f t="shared" ca="1" si="182"/>
        <v>1417.5345233907419</v>
      </c>
      <c r="M858" s="10">
        <f t="shared" ca="1" si="182"/>
        <v>-39.699496184466021</v>
      </c>
      <c r="N858" s="10">
        <f t="shared" ca="1" si="182"/>
        <v>1411.1200603189661</v>
      </c>
      <c r="O858" s="10">
        <f t="shared" ca="1" si="182"/>
        <v>-39.520122414851841</v>
      </c>
      <c r="P858" s="10">
        <f t="shared" ca="1" si="183"/>
        <v>1409.1912887087317</v>
      </c>
      <c r="Q858" s="10">
        <f t="shared" ca="1" si="183"/>
        <v>-39.465835410806498</v>
      </c>
      <c r="R858" s="10">
        <f t="shared" ca="1" si="183"/>
        <v>1407.9608104084623</v>
      </c>
      <c r="S858" s="10">
        <f t="shared" ca="1" si="183"/>
        <v>-39.109962691520586</v>
      </c>
      <c r="T858" s="10">
        <f t="shared" ca="1" si="183"/>
        <v>1382.8700506275247</v>
      </c>
      <c r="U858" s="10">
        <f t="shared" ca="1" si="183"/>
        <v>-38.412998208077553</v>
      </c>
      <c r="V858" s="10">
        <f t="shared" ca="1" si="183"/>
        <v>1376.9638829608048</v>
      </c>
      <c r="W858" s="10">
        <f t="shared" ca="1" si="183"/>
        <v>-38.249201508934043</v>
      </c>
      <c r="X858" s="10">
        <f t="shared" ca="1" si="183"/>
        <v>1382.2973418983422</v>
      </c>
      <c r="Y858" s="10">
        <f t="shared" ca="1" si="183"/>
        <v>-38.397089656599519</v>
      </c>
      <c r="Z858" s="10">
        <f t="shared" ca="1" si="183"/>
        <v>1378.8135911361662</v>
      </c>
      <c r="AA858" s="10">
        <f t="shared" ca="1" si="183"/>
        <v>-38.300318950108242</v>
      </c>
      <c r="AB858" s="10">
        <f t="shared" ca="1" si="183"/>
        <v>1380.4658153914249</v>
      </c>
      <c r="AC858" s="10">
        <f t="shared" ca="1" si="183"/>
        <v>-38.346213998112063</v>
      </c>
      <c r="AD858" s="11">
        <f t="shared" ca="1" si="181"/>
        <v>-469.50826826307923</v>
      </c>
    </row>
    <row r="859" spans="1:30" x14ac:dyDescent="0.25">
      <c r="A859">
        <v>1007833</v>
      </c>
      <c r="B859" s="2">
        <v>102</v>
      </c>
      <c r="C859" s="2">
        <v>1585</v>
      </c>
      <c r="D859" s="2">
        <v>6920</v>
      </c>
      <c r="E859">
        <v>36</v>
      </c>
      <c r="F859" s="10">
        <f t="shared" ca="1" si="182"/>
        <v>650.94033788852141</v>
      </c>
      <c r="G859" s="10">
        <f t="shared" ca="1" si="182"/>
        <v>0</v>
      </c>
      <c r="H859" s="10">
        <f t="shared" ca="1" si="182"/>
        <v>648.88502217046516</v>
      </c>
      <c r="I859" s="10">
        <f t="shared" ca="1" si="182"/>
        <v>-36.345428049215236</v>
      </c>
      <c r="J859" s="10">
        <f t="shared" ca="1" si="182"/>
        <v>646.24813384167021</v>
      </c>
      <c r="K859" s="10">
        <f t="shared" ca="1" si="182"/>
        <v>-18.09900133995788</v>
      </c>
      <c r="L859" s="10">
        <f t="shared" ca="1" si="182"/>
        <v>643.10164660252372</v>
      </c>
      <c r="M859" s="10">
        <f t="shared" ca="1" si="182"/>
        <v>-18.010608941294421</v>
      </c>
      <c r="N859" s="10">
        <f t="shared" ca="1" si="182"/>
        <v>640.191557503838</v>
      </c>
      <c r="O859" s="10">
        <f t="shared" ca="1" si="182"/>
        <v>-17.929379212614389</v>
      </c>
      <c r="P859" s="10">
        <f t="shared" ca="1" si="183"/>
        <v>639.31651976895796</v>
      </c>
      <c r="Q859" s="10">
        <f t="shared" ca="1" si="183"/>
        <v>-17.904603242890904</v>
      </c>
      <c r="R859" s="10">
        <f t="shared" ca="1" si="183"/>
        <v>638.75828107497603</v>
      </c>
      <c r="S859" s="10">
        <f t="shared" ca="1" si="183"/>
        <v>-17.743337927763392</v>
      </c>
      <c r="T859" s="10">
        <f t="shared" ca="1" si="183"/>
        <v>627.37520104174189</v>
      </c>
      <c r="U859" s="10">
        <f t="shared" ca="1" si="183"/>
        <v>-17.427140327399535</v>
      </c>
      <c r="V859" s="10">
        <f t="shared" ca="1" si="183"/>
        <v>624.69571346037935</v>
      </c>
      <c r="W859" s="10">
        <f t="shared" ca="1" si="183"/>
        <v>-17.35244663435201</v>
      </c>
      <c r="X859" s="10">
        <f t="shared" ca="1" si="183"/>
        <v>627.11537673363262</v>
      </c>
      <c r="Y859" s="10">
        <f t="shared" ca="1" si="183"/>
        <v>-17.419922964216592</v>
      </c>
      <c r="Z859" s="10">
        <f t="shared" ca="1" si="183"/>
        <v>625.53488199820345</v>
      </c>
      <c r="AA859" s="10">
        <f t="shared" ca="1" si="183"/>
        <v>-17.376020203164984</v>
      </c>
      <c r="AB859" s="10">
        <f t="shared" ca="1" si="183"/>
        <v>626.28445678568164</v>
      </c>
      <c r="AC859" s="10">
        <f t="shared" ca="1" si="183"/>
        <v>-17.396841786462463</v>
      </c>
      <c r="AD859" s="11">
        <f t="shared" ca="1" si="181"/>
        <v>-213.00473062933182</v>
      </c>
    </row>
    <row r="860" spans="1:30" x14ac:dyDescent="0.25">
      <c r="A860">
        <v>1007838</v>
      </c>
      <c r="B860" s="2">
        <v>102</v>
      </c>
      <c r="C860" s="2">
        <v>1585</v>
      </c>
      <c r="D860" s="2">
        <v>6920</v>
      </c>
      <c r="E860">
        <v>36</v>
      </c>
      <c r="F860" s="10">
        <f t="shared" ref="F860:O869" ca="1" si="184">IFERROR(INDEX((INDIRECT("'"&amp;F$2&amp;F$3)),MATCH($A860,INDIRECT("'"&amp;F$2&amp;$A$1),0))*INDEX(F$4:F$8,MATCH($B860,$E$4:$E$8,0)),0)</f>
        <v>6.1739145207394426</v>
      </c>
      <c r="G860" s="10">
        <f t="shared" ca="1" si="184"/>
        <v>0</v>
      </c>
      <c r="H860" s="10">
        <f t="shared" ca="1" si="184"/>
        <v>6.1544206549919735</v>
      </c>
      <c r="I860" s="10">
        <f t="shared" ca="1" si="184"/>
        <v>-0.3448291320512254</v>
      </c>
      <c r="J860" s="10">
        <f t="shared" ca="1" si="184"/>
        <v>6.1294108004859167</v>
      </c>
      <c r="K860" s="10">
        <f t="shared" ca="1" si="184"/>
        <v>-0.17157774834737968</v>
      </c>
      <c r="L860" s="10">
        <f t="shared" ca="1" si="184"/>
        <v>6.0995675996203786</v>
      </c>
      <c r="M860" s="10">
        <f t="shared" ca="1" si="184"/>
        <v>-0.17074236149297248</v>
      </c>
      <c r="N860" s="10">
        <f t="shared" ca="1" si="184"/>
        <v>6.0719665426613023</v>
      </c>
      <c r="O860" s="10">
        <f t="shared" ca="1" si="184"/>
        <v>-0.17023953116587939</v>
      </c>
      <c r="P860" s="10">
        <f t="shared" ref="P860:AC869" ca="1" si="185">IFERROR(INDEX((INDIRECT("'"&amp;P$2&amp;P$3)),MATCH($A860,INDIRECT("'"&amp;P$2&amp;$A$1),0))*INDEX(P$4:P$8,MATCH($B860,$E$4:$E$8,0)),0)</f>
        <v>6.0636671519750616</v>
      </c>
      <c r="Q860" s="10">
        <f t="shared" ca="1" si="185"/>
        <v>-0.16973741694411662</v>
      </c>
      <c r="R860" s="10">
        <f t="shared" ca="1" si="185"/>
        <v>6.0583724762909688</v>
      </c>
      <c r="S860" s="10">
        <f t="shared" ca="1" si="185"/>
        <v>-0.16824325947222318</v>
      </c>
      <c r="T860" s="10">
        <f t="shared" ca="1" si="185"/>
        <v>5.9504084141222489</v>
      </c>
      <c r="U860" s="10">
        <f t="shared" ca="1" si="185"/>
        <v>-0.16524505726590266</v>
      </c>
      <c r="V860" s="10">
        <f t="shared" ca="1" si="185"/>
        <v>5.9249945223662452</v>
      </c>
      <c r="W860" s="10">
        <f t="shared" ca="1" si="185"/>
        <v>-0.16453930402909905</v>
      </c>
      <c r="X860" s="10">
        <f t="shared" ca="1" si="185"/>
        <v>5.9479440821776652</v>
      </c>
      <c r="Y860" s="10">
        <f t="shared" ca="1" si="185"/>
        <v>-0.16544090444517986</v>
      </c>
      <c r="Z860" s="10">
        <f t="shared" ca="1" si="185"/>
        <v>5.9329537077469299</v>
      </c>
      <c r="AA860" s="10">
        <f t="shared" ca="1" si="185"/>
        <v>-0.16476033357068476</v>
      </c>
      <c r="AB860" s="10">
        <f t="shared" ca="1" si="185"/>
        <v>5.9400631314458865</v>
      </c>
      <c r="AC860" s="10">
        <f t="shared" ca="1" si="185"/>
        <v>-0.16495776491396424</v>
      </c>
      <c r="AD860" s="11">
        <f t="shared" ca="1" si="181"/>
        <v>-2.0203128136986277</v>
      </c>
    </row>
    <row r="861" spans="1:30" x14ac:dyDescent="0.25">
      <c r="A861">
        <v>1007861</v>
      </c>
      <c r="B861" s="2">
        <v>102</v>
      </c>
      <c r="C861" s="2">
        <v>1585</v>
      </c>
      <c r="D861" s="2">
        <v>6920</v>
      </c>
      <c r="E861">
        <v>36</v>
      </c>
      <c r="F861" s="10">
        <f t="shared" ca="1" si="184"/>
        <v>0</v>
      </c>
      <c r="G861" s="10">
        <f t="shared" ca="1" si="184"/>
        <v>0</v>
      </c>
      <c r="H861" s="10">
        <f t="shared" ca="1" si="184"/>
        <v>3467.8667316287388</v>
      </c>
      <c r="I861" s="10">
        <f t="shared" ca="1" si="184"/>
        <v>-96.910112036876853</v>
      </c>
      <c r="J861" s="10">
        <f t="shared" ca="1" si="184"/>
        <v>3453.7742853585796</v>
      </c>
      <c r="K861" s="10">
        <f t="shared" ca="1" si="184"/>
        <v>-96.516568629885541</v>
      </c>
      <c r="L861" s="10">
        <f t="shared" ca="1" si="184"/>
        <v>3436.9583656727896</v>
      </c>
      <c r="M861" s="10">
        <f t="shared" ca="1" si="184"/>
        <v>-96.04637261449686</v>
      </c>
      <c r="N861" s="10">
        <f t="shared" ca="1" si="184"/>
        <v>3421.4058396834371</v>
      </c>
      <c r="O861" s="10">
        <f t="shared" ca="1" si="184"/>
        <v>-95.612024484748019</v>
      </c>
      <c r="P861" s="10">
        <f t="shared" ca="1" si="185"/>
        <v>3416.7293343765959</v>
      </c>
      <c r="Q861" s="10">
        <f t="shared" ca="1" si="185"/>
        <v>-95.481068973664364</v>
      </c>
      <c r="R861" s="10">
        <f t="shared" ca="1" si="185"/>
        <v>3413.745913078486</v>
      </c>
      <c r="S861" s="10">
        <f t="shared" ca="1" si="185"/>
        <v>-94.826208065987473</v>
      </c>
      <c r="T861" s="10">
        <f t="shared" ca="1" si="185"/>
        <v>3352.91078327586</v>
      </c>
      <c r="U861" s="10">
        <f t="shared" ca="1" si="185"/>
        <v>-93.136344548528754</v>
      </c>
      <c r="V861" s="10">
        <f t="shared" ca="1" si="185"/>
        <v>3338.5906718173796</v>
      </c>
      <c r="W861" s="10">
        <f t="shared" ca="1" si="185"/>
        <v>-92.738827219869819</v>
      </c>
      <c r="X861" s="10">
        <f t="shared" ca="1" si="185"/>
        <v>3351.5221920102663</v>
      </c>
      <c r="Y861" s="10">
        <f t="shared" ca="1" si="185"/>
        <v>-93.097772596303088</v>
      </c>
      <c r="Z861" s="10">
        <f t="shared" ca="1" si="185"/>
        <v>3343.0754796879878</v>
      </c>
      <c r="AA861" s="10">
        <f t="shared" ca="1" si="185"/>
        <v>-92.863141864977337</v>
      </c>
      <c r="AB861" s="10">
        <f t="shared" ca="1" si="185"/>
        <v>3347.0814674663284</v>
      </c>
      <c r="AC861" s="10">
        <f t="shared" ca="1" si="185"/>
        <v>-92.974419224292035</v>
      </c>
      <c r="AD861" s="11">
        <f t="shared" ca="1" si="181"/>
        <v>-1040.2028602596301</v>
      </c>
    </row>
    <row r="862" spans="1:30" x14ac:dyDescent="0.25">
      <c r="A862">
        <v>1007862</v>
      </c>
      <c r="B862" s="2">
        <v>102</v>
      </c>
      <c r="C862" s="2">
        <v>1585</v>
      </c>
      <c r="D862" s="2">
        <v>6920</v>
      </c>
      <c r="E862">
        <v>36</v>
      </c>
      <c r="F862" s="10">
        <f t="shared" ca="1" si="184"/>
        <v>0</v>
      </c>
      <c r="G862" s="10">
        <f t="shared" ca="1" si="184"/>
        <v>0</v>
      </c>
      <c r="H862" s="10">
        <f t="shared" ca="1" si="184"/>
        <v>3969.7798898157625</v>
      </c>
      <c r="I862" s="10">
        <f t="shared" ca="1" si="184"/>
        <v>-110.93626258499062</v>
      </c>
      <c r="J862" s="10">
        <f t="shared" ca="1" si="184"/>
        <v>3953.6478080113066</v>
      </c>
      <c r="K862" s="10">
        <f t="shared" ca="1" si="184"/>
        <v>-110.48544845605292</v>
      </c>
      <c r="L862" s="10">
        <f t="shared" ca="1" si="184"/>
        <v>3934.3980775679302</v>
      </c>
      <c r="M862" s="10">
        <f t="shared" ca="1" si="184"/>
        <v>-109.94778205586042</v>
      </c>
      <c r="N862" s="10">
        <f t="shared" ca="1" si="184"/>
        <v>3916.5945949988718</v>
      </c>
      <c r="O862" s="10">
        <f t="shared" ca="1" si="184"/>
        <v>-109.44998929145027</v>
      </c>
      <c r="P862" s="10">
        <f t="shared" ca="1" si="185"/>
        <v>3911.2412472036999</v>
      </c>
      <c r="Q862" s="10">
        <f t="shared" ca="1" si="185"/>
        <v>-109.30038895762885</v>
      </c>
      <c r="R862" s="10">
        <f t="shared" ca="1" si="185"/>
        <v>3907.8260277651716</v>
      </c>
      <c r="S862" s="10">
        <f t="shared" ca="1" si="185"/>
        <v>-108.55082020069356</v>
      </c>
      <c r="T862" s="10">
        <f t="shared" ca="1" si="185"/>
        <v>3838.186075144682</v>
      </c>
      <c r="U862" s="10">
        <f t="shared" ca="1" si="185"/>
        <v>-106.61611094796041</v>
      </c>
      <c r="V862" s="10">
        <f t="shared" ca="1" si="185"/>
        <v>3821.7933775910783</v>
      </c>
      <c r="W862" s="10">
        <f t="shared" ca="1" si="185"/>
        <v>-106.16102222246117</v>
      </c>
      <c r="X862" s="10">
        <f t="shared" ca="1" si="185"/>
        <v>3836.5965095391034</v>
      </c>
      <c r="Y862" s="10">
        <f t="shared" ca="1" si="185"/>
        <v>-106.57222070035661</v>
      </c>
      <c r="Z862" s="10">
        <f t="shared" ca="1" si="185"/>
        <v>3826.9272830932846</v>
      </c>
      <c r="AA862" s="10">
        <f t="shared" ca="1" si="185"/>
        <v>-106.30336721980581</v>
      </c>
      <c r="AB862" s="10">
        <f t="shared" ca="1" si="185"/>
        <v>3831.513067655379</v>
      </c>
      <c r="AC862" s="10">
        <f t="shared" ca="1" si="185"/>
        <v>-106.43101385491359</v>
      </c>
      <c r="AD862" s="11">
        <f t="shared" ca="1" si="181"/>
        <v>-1190.7544264921742</v>
      </c>
    </row>
    <row r="863" spans="1:30" x14ac:dyDescent="0.25">
      <c r="A863">
        <v>1007863</v>
      </c>
      <c r="B863" s="2">
        <v>102</v>
      </c>
      <c r="C863" s="2">
        <v>1585</v>
      </c>
      <c r="D863" s="2">
        <v>6920</v>
      </c>
      <c r="E863">
        <v>36</v>
      </c>
      <c r="F863" s="10">
        <f t="shared" ca="1" si="184"/>
        <v>15.586761270500952</v>
      </c>
      <c r="G863" s="10">
        <f t="shared" ca="1" si="184"/>
        <v>0</v>
      </c>
      <c r="H863" s="10">
        <f t="shared" ca="1" si="184"/>
        <v>15.537546751799031</v>
      </c>
      <c r="I863" s="10">
        <f t="shared" ca="1" si="184"/>
        <v>-0.87041326512216521</v>
      </c>
      <c r="J863" s="10">
        <f t="shared" ca="1" si="184"/>
        <v>15.474406481507568</v>
      </c>
      <c r="K863" s="10">
        <f t="shared" ca="1" si="184"/>
        <v>-0.4333019009852081</v>
      </c>
      <c r="L863" s="10">
        <f t="shared" ca="1" si="184"/>
        <v>15.399063869316198</v>
      </c>
      <c r="M863" s="10">
        <f t="shared" ca="1" si="184"/>
        <v>-0.4311922176751099</v>
      </c>
      <c r="N863" s="10">
        <f t="shared" ca="1" si="184"/>
        <v>15.329381808738672</v>
      </c>
      <c r="O863" s="10">
        <f t="shared" ca="1" si="184"/>
        <v>-0.42924103658464996</v>
      </c>
      <c r="P863" s="10">
        <f t="shared" ca="1" si="185"/>
        <v>15.308429037059943</v>
      </c>
      <c r="Q863" s="10">
        <f t="shared" ca="1" si="185"/>
        <v>-0.42892375837306934</v>
      </c>
      <c r="R863" s="10">
        <f t="shared" ca="1" si="185"/>
        <v>15.295062015923602</v>
      </c>
      <c r="S863" s="10">
        <f t="shared" ca="1" si="185"/>
        <v>-0.42451139230031354</v>
      </c>
      <c r="T863" s="10">
        <f t="shared" ca="1" si="185"/>
        <v>15.022494254066119</v>
      </c>
      <c r="U863" s="10">
        <f t="shared" ca="1" si="185"/>
        <v>-0.4174751126765765</v>
      </c>
      <c r="V863" s="10">
        <f t="shared" ca="1" si="185"/>
        <v>14.958333945007009</v>
      </c>
      <c r="W863" s="10">
        <f t="shared" ca="1" si="185"/>
        <v>-0.41542883481266929</v>
      </c>
      <c r="X863" s="10">
        <f t="shared" ca="1" si="185"/>
        <v>15.0162727630522</v>
      </c>
      <c r="Y863" s="10">
        <f t="shared" ca="1" si="185"/>
        <v>-0.41703793484743423</v>
      </c>
      <c r="Z863" s="10">
        <f t="shared" ca="1" si="185"/>
        <v>14.978427829044382</v>
      </c>
      <c r="AA863" s="10">
        <f t="shared" ca="1" si="185"/>
        <v>-0.41625050673297798</v>
      </c>
      <c r="AB863" s="10">
        <f t="shared" ca="1" si="185"/>
        <v>14.996376391434456</v>
      </c>
      <c r="AC863" s="10">
        <f t="shared" ca="1" si="185"/>
        <v>-0.41648536485477688</v>
      </c>
      <c r="AD863" s="11">
        <f t="shared" ca="1" si="181"/>
        <v>-5.1002613249649515</v>
      </c>
    </row>
    <row r="864" spans="1:30" x14ac:dyDescent="0.25">
      <c r="A864">
        <v>1007864</v>
      </c>
      <c r="B864" s="2">
        <v>102</v>
      </c>
      <c r="C864" s="2">
        <v>1585</v>
      </c>
      <c r="D864" s="2">
        <v>6920</v>
      </c>
      <c r="E864">
        <v>36</v>
      </c>
      <c r="F864" s="10">
        <f t="shared" ca="1" si="184"/>
        <v>20.962670044291531</v>
      </c>
      <c r="G864" s="10">
        <f t="shared" ca="1" si="184"/>
        <v>0</v>
      </c>
      <c r="H864" s="10">
        <f t="shared" ca="1" si="184"/>
        <v>20.896481328173227</v>
      </c>
      <c r="I864" s="10">
        <f t="shared" ca="1" si="184"/>
        <v>-1.1703954680247777</v>
      </c>
      <c r="J864" s="10">
        <f t="shared" ca="1" si="184"/>
        <v>20.811563837640264</v>
      </c>
      <c r="K864" s="10">
        <f t="shared" ca="1" si="184"/>
        <v>-0.58281965311649608</v>
      </c>
      <c r="L864" s="10">
        <f t="shared" ca="1" si="184"/>
        <v>20.710235390233308</v>
      </c>
      <c r="M864" s="10">
        <f t="shared" ca="1" si="184"/>
        <v>-0.57998198983327154</v>
      </c>
      <c r="N864" s="10">
        <f t="shared" ca="1" si="184"/>
        <v>20.616519831334134</v>
      </c>
      <c r="O864" s="10">
        <f t="shared" ca="1" si="184"/>
        <v>-0.5776273157308206</v>
      </c>
      <c r="P864" s="10">
        <f t="shared" ca="1" si="185"/>
        <v>20.588340401907328</v>
      </c>
      <c r="Q864" s="10">
        <f t="shared" ca="1" si="185"/>
        <v>-0.57656836866731676</v>
      </c>
      <c r="R864" s="10">
        <f t="shared" ca="1" si="185"/>
        <v>20.570363065327051</v>
      </c>
      <c r="S864" s="10">
        <f t="shared" ca="1" si="185"/>
        <v>-0.57148870377524774</v>
      </c>
      <c r="T864" s="10">
        <f t="shared" ca="1" si="185"/>
        <v>20.203786073649947</v>
      </c>
      <c r="U864" s="10">
        <f t="shared" ca="1" si="185"/>
        <v>-0.56104001842919271</v>
      </c>
      <c r="V864" s="10">
        <f t="shared" ca="1" si="185"/>
        <v>20.117496730700214</v>
      </c>
      <c r="W864" s="10">
        <f t="shared" ca="1" si="185"/>
        <v>-0.5589071079260437</v>
      </c>
      <c r="X864" s="10">
        <f t="shared" ca="1" si="185"/>
        <v>20.1954187764902</v>
      </c>
      <c r="Y864" s="10">
        <f t="shared" ca="1" si="185"/>
        <v>-0.5610719491008257</v>
      </c>
      <c r="Z864" s="10">
        <f t="shared" ca="1" si="185"/>
        <v>20.144521040219914</v>
      </c>
      <c r="AA864" s="10">
        <f t="shared" ca="1" si="185"/>
        <v>-0.55939428453918882</v>
      </c>
      <c r="AB864" s="10">
        <f t="shared" ca="1" si="185"/>
        <v>20.168660101864784</v>
      </c>
      <c r="AC864" s="10">
        <f t="shared" ca="1" si="185"/>
        <v>-0.56032853585975373</v>
      </c>
      <c r="AD864" s="11">
        <f t="shared" ca="1" si="181"/>
        <v>-6.8596233950029353</v>
      </c>
    </row>
    <row r="865" spans="1:30" x14ac:dyDescent="0.25">
      <c r="A865">
        <v>1007865</v>
      </c>
      <c r="B865" s="2">
        <v>102</v>
      </c>
      <c r="C865" s="2">
        <v>1585</v>
      </c>
      <c r="D865" s="2">
        <v>6920</v>
      </c>
      <c r="E865">
        <v>36</v>
      </c>
      <c r="F865" s="10">
        <f t="shared" ca="1" si="184"/>
        <v>0</v>
      </c>
      <c r="G865" s="10">
        <f t="shared" ca="1" si="184"/>
        <v>0</v>
      </c>
      <c r="H865" s="10">
        <f t="shared" ca="1" si="184"/>
        <v>90.728072236494583</v>
      </c>
      <c r="I865" s="10">
        <f t="shared" ca="1" si="184"/>
        <v>-2.5354922382069485</v>
      </c>
      <c r="J865" s="10">
        <f t="shared" ca="1" si="184"/>
        <v>90.359378574905293</v>
      </c>
      <c r="K865" s="10">
        <f t="shared" ca="1" si="184"/>
        <v>-2.5249163570294555</v>
      </c>
      <c r="L865" s="10">
        <f t="shared" ca="1" si="184"/>
        <v>89.919432033113338</v>
      </c>
      <c r="M865" s="10">
        <f t="shared" ca="1" si="184"/>
        <v>-2.5128939297822872</v>
      </c>
      <c r="N865" s="10">
        <f t="shared" ca="1" si="184"/>
        <v>89.512539032135976</v>
      </c>
      <c r="O865" s="10">
        <f t="shared" ca="1" si="184"/>
        <v>-2.5015228731696255</v>
      </c>
      <c r="P865" s="10">
        <f t="shared" ca="1" si="185"/>
        <v>89.390189950083979</v>
      </c>
      <c r="Q865" s="10">
        <f t="shared" ca="1" si="185"/>
        <v>-2.498103698263253</v>
      </c>
      <c r="R865" s="10">
        <f t="shared" ca="1" si="185"/>
        <v>89.312136182741057</v>
      </c>
      <c r="S865" s="10">
        <f t="shared" ca="1" si="185"/>
        <v>-2.4808478068736144</v>
      </c>
      <c r="T865" s="10">
        <f t="shared" ca="1" si="185"/>
        <v>87.720536943673153</v>
      </c>
      <c r="U865" s="10">
        <f t="shared" ca="1" si="185"/>
        <v>-2.4366375164200944</v>
      </c>
      <c r="V865" s="10">
        <f t="shared" ca="1" si="185"/>
        <v>87.34588699101208</v>
      </c>
      <c r="W865" s="10">
        <f t="shared" ca="1" si="185"/>
        <v>-2.4262307614914831</v>
      </c>
      <c r="X865" s="10">
        <f t="shared" ca="1" si="185"/>
        <v>87.684207921135268</v>
      </c>
      <c r="Y865" s="10">
        <f t="shared" ca="1" si="185"/>
        <v>-2.4358926777495578</v>
      </c>
      <c r="Z865" s="10">
        <f t="shared" ca="1" si="185"/>
        <v>87.463220788398289</v>
      </c>
      <c r="AA865" s="10">
        <f t="shared" ca="1" si="185"/>
        <v>-2.429489974699889</v>
      </c>
      <c r="AB865" s="10">
        <f t="shared" ca="1" si="185"/>
        <v>87.568027453895823</v>
      </c>
      <c r="AC865" s="10">
        <f t="shared" ca="1" si="185"/>
        <v>-2.4324012183153512</v>
      </c>
      <c r="AD865" s="11">
        <f t="shared" ca="1" si="181"/>
        <v>-27.214429052001559</v>
      </c>
    </row>
    <row r="866" spans="1:30" x14ac:dyDescent="0.25">
      <c r="A866">
        <v>1007866</v>
      </c>
      <c r="B866" s="2">
        <v>102</v>
      </c>
      <c r="C866" s="2">
        <v>1585</v>
      </c>
      <c r="D866" s="2">
        <v>6920</v>
      </c>
      <c r="E866">
        <v>36</v>
      </c>
      <c r="F866" s="10">
        <f t="shared" ca="1" si="184"/>
        <v>0</v>
      </c>
      <c r="G866" s="10">
        <f t="shared" ca="1" si="184"/>
        <v>0</v>
      </c>
      <c r="H866" s="10">
        <f t="shared" ca="1" si="184"/>
        <v>107.38542493258367</v>
      </c>
      <c r="I866" s="10">
        <f t="shared" ca="1" si="184"/>
        <v>-3.0009158565663343</v>
      </c>
      <c r="J866" s="10">
        <f t="shared" ca="1" si="184"/>
        <v>106.94904042067081</v>
      </c>
      <c r="K866" s="10">
        <f t="shared" ca="1" si="184"/>
        <v>-2.9887209688319758</v>
      </c>
      <c r="L866" s="10">
        <f t="shared" ca="1" si="184"/>
        <v>106.42832125213384</v>
      </c>
      <c r="M866" s="10">
        <f t="shared" ca="1" si="184"/>
        <v>-2.9741693254347301</v>
      </c>
      <c r="N866" s="10">
        <f t="shared" ca="1" si="184"/>
        <v>105.94672413742659</v>
      </c>
      <c r="O866" s="10">
        <f t="shared" ca="1" si="184"/>
        <v>-2.9607109588183209</v>
      </c>
      <c r="P866" s="10">
        <f t="shared" ca="1" si="185"/>
        <v>105.80191219728067</v>
      </c>
      <c r="Q866" s="10">
        <f t="shared" ca="1" si="185"/>
        <v>-2.9566641484837075</v>
      </c>
      <c r="R866" s="10">
        <f t="shared" ca="1" si="185"/>
        <v>105.70952803472666</v>
      </c>
      <c r="S866" s="10">
        <f t="shared" ca="1" si="185"/>
        <v>-2.9363159589168171</v>
      </c>
      <c r="T866" s="10">
        <f t="shared" ca="1" si="185"/>
        <v>103.82571681294547</v>
      </c>
      <c r="U866" s="10">
        <f t="shared" ca="1" si="185"/>
        <v>-2.8839889354503461</v>
      </c>
      <c r="V866" s="10">
        <f t="shared" ca="1" si="185"/>
        <v>103.38228245601773</v>
      </c>
      <c r="W866" s="10">
        <f t="shared" ca="1" si="185"/>
        <v>-2.8719348282455068</v>
      </c>
      <c r="X866" s="10">
        <f t="shared" ca="1" si="185"/>
        <v>103.78271791055009</v>
      </c>
      <c r="Y866" s="10">
        <f t="shared" ca="1" si="185"/>
        <v>-2.8827945458275113</v>
      </c>
      <c r="Z866" s="10">
        <f t="shared" ca="1" si="185"/>
        <v>103.52115832299779</v>
      </c>
      <c r="AA866" s="10">
        <f t="shared" ca="1" si="185"/>
        <v>-2.8755291497424471</v>
      </c>
      <c r="AB866" s="10">
        <f t="shared" ca="1" si="185"/>
        <v>103.64520712104657</v>
      </c>
      <c r="AC866" s="10">
        <f t="shared" ca="1" si="185"/>
        <v>-2.8789748794904351</v>
      </c>
      <c r="AD866" s="11">
        <f t="shared" ca="1" si="181"/>
        <v>-32.210719555808133</v>
      </c>
    </row>
    <row r="867" spans="1:30" x14ac:dyDescent="0.25">
      <c r="A867">
        <v>1007869</v>
      </c>
      <c r="B867" s="2">
        <v>102</v>
      </c>
      <c r="C867" s="2">
        <v>1585</v>
      </c>
      <c r="D867" s="2">
        <v>6920</v>
      </c>
      <c r="E867">
        <v>36</v>
      </c>
      <c r="F867" s="10">
        <f t="shared" ca="1" si="184"/>
        <v>0</v>
      </c>
      <c r="G867" s="10">
        <f t="shared" ca="1" si="184"/>
        <v>0</v>
      </c>
      <c r="H867" s="10">
        <f t="shared" ca="1" si="184"/>
        <v>274.18400690987283</v>
      </c>
      <c r="I867" s="10">
        <f t="shared" ca="1" si="184"/>
        <v>-7.6622619191715584</v>
      </c>
      <c r="J867" s="10">
        <f t="shared" ca="1" si="184"/>
        <v>273.06979933370695</v>
      </c>
      <c r="K867" s="10">
        <f t="shared" ca="1" si="184"/>
        <v>-7.6308522713416371</v>
      </c>
      <c r="L867" s="10">
        <f t="shared" ca="1" si="184"/>
        <v>271.74026259076555</v>
      </c>
      <c r="M867" s="10">
        <f t="shared" ca="1" si="184"/>
        <v>-7.5939697921160141</v>
      </c>
      <c r="N867" s="10">
        <f t="shared" ca="1" si="184"/>
        <v>270.51061502258239</v>
      </c>
      <c r="O867" s="10">
        <f t="shared" ca="1" si="184"/>
        <v>-7.5593366461755549</v>
      </c>
      <c r="P867" s="10">
        <f t="shared" ca="1" si="185"/>
        <v>270.14087100916038</v>
      </c>
      <c r="Q867" s="10">
        <f t="shared" ca="1" si="185"/>
        <v>-7.5492736869430921</v>
      </c>
      <c r="R867" s="10">
        <f t="shared" ca="1" si="185"/>
        <v>269.90498927865576</v>
      </c>
      <c r="S867" s="10">
        <f t="shared" ca="1" si="185"/>
        <v>-7.4971888312974206</v>
      </c>
      <c r="T867" s="10">
        <f t="shared" ca="1" si="185"/>
        <v>265.09511019707634</v>
      </c>
      <c r="U867" s="10">
        <f t="shared" ca="1" si="185"/>
        <v>-7.3635841438602485</v>
      </c>
      <c r="V867" s="10">
        <f t="shared" ca="1" si="185"/>
        <v>263.96290246161988</v>
      </c>
      <c r="W867" s="10">
        <f t="shared" ca="1" si="185"/>
        <v>-7.3323979133095465</v>
      </c>
      <c r="X867" s="10">
        <f t="shared" ca="1" si="185"/>
        <v>264.98532238035085</v>
      </c>
      <c r="Y867" s="10">
        <f t="shared" ca="1" si="185"/>
        <v>-7.3607988348357027</v>
      </c>
      <c r="Z867" s="10">
        <f t="shared" ca="1" si="185"/>
        <v>264.31749007623876</v>
      </c>
      <c r="AA867" s="10">
        <f t="shared" ca="1" si="185"/>
        <v>-7.3419840804434262</v>
      </c>
      <c r="AB867" s="10">
        <f t="shared" ca="1" si="185"/>
        <v>264.63422017739276</v>
      </c>
      <c r="AC867" s="10">
        <f t="shared" ca="1" si="185"/>
        <v>-7.3510458694139702</v>
      </c>
      <c r="AD867" s="11">
        <f t="shared" ca="1" si="181"/>
        <v>-82.242693988908172</v>
      </c>
    </row>
    <row r="868" spans="1:30" x14ac:dyDescent="0.25">
      <c r="A868">
        <v>1007870</v>
      </c>
      <c r="B868" s="2">
        <v>102</v>
      </c>
      <c r="C868" s="2">
        <v>1585</v>
      </c>
      <c r="D868" s="2">
        <v>6920</v>
      </c>
      <c r="E868">
        <v>36</v>
      </c>
      <c r="F868" s="10">
        <f t="shared" ca="1" si="184"/>
        <v>0</v>
      </c>
      <c r="G868" s="10">
        <f t="shared" ca="1" si="184"/>
        <v>0</v>
      </c>
      <c r="H868" s="10">
        <f t="shared" ca="1" si="184"/>
        <v>97.843967299331212</v>
      </c>
      <c r="I868" s="10">
        <f t="shared" ca="1" si="184"/>
        <v>-2.7342953936401289</v>
      </c>
      <c r="J868" s="10">
        <f t="shared" ca="1" si="184"/>
        <v>97.446356618548961</v>
      </c>
      <c r="K868" s="10">
        <f t="shared" ca="1" si="184"/>
        <v>-2.723183977341983</v>
      </c>
      <c r="L868" s="10">
        <f t="shared" ca="1" si="184"/>
        <v>96.971904621637336</v>
      </c>
      <c r="M868" s="10">
        <f t="shared" ca="1" si="184"/>
        <v>-2.7099251945527487</v>
      </c>
      <c r="N868" s="10">
        <f t="shared" ca="1" si="184"/>
        <v>96.533098588393528</v>
      </c>
      <c r="O868" s="10">
        <f t="shared" ca="1" si="184"/>
        <v>-2.697662554877382</v>
      </c>
      <c r="P868" s="10">
        <f t="shared" ca="1" si="185"/>
        <v>96.401153543290008</v>
      </c>
      <c r="Q868" s="10">
        <f t="shared" ca="1" si="185"/>
        <v>-2.6939752889273367</v>
      </c>
      <c r="R868" s="10">
        <f t="shared" ca="1" si="185"/>
        <v>96.316977939518949</v>
      </c>
      <c r="S868" s="10">
        <f t="shared" ca="1" si="185"/>
        <v>-2.675471609431082</v>
      </c>
      <c r="T868" s="10">
        <f t="shared" ca="1" si="185"/>
        <v>94.60054795195046</v>
      </c>
      <c r="U868" s="10">
        <f t="shared" ca="1" si="185"/>
        <v>-2.6277929986652908</v>
      </c>
      <c r="V868" s="10">
        <f t="shared" ca="1" si="185"/>
        <v>94.196513822124416</v>
      </c>
      <c r="W868" s="10">
        <f t="shared" ca="1" si="185"/>
        <v>-2.6165698283923451</v>
      </c>
      <c r="X868" s="10">
        <f t="shared" ca="1" si="185"/>
        <v>94.561369607193512</v>
      </c>
      <c r="Y868" s="10">
        <f t="shared" ca="1" si="185"/>
        <v>-2.6267047113109312</v>
      </c>
      <c r="Z868" s="10">
        <f t="shared" ca="1" si="185"/>
        <v>94.323050228680458</v>
      </c>
      <c r="AA868" s="10">
        <f t="shared" ca="1" si="185"/>
        <v>-2.6200847285744575</v>
      </c>
      <c r="AB868" s="10">
        <f t="shared" ca="1" si="185"/>
        <v>94.436076987641698</v>
      </c>
      <c r="AC868" s="10">
        <f t="shared" ca="1" si="185"/>
        <v>-2.6232243607678249</v>
      </c>
      <c r="AD868" s="11">
        <f t="shared" ca="1" si="181"/>
        <v>-29.348890646481518</v>
      </c>
    </row>
    <row r="869" spans="1:30" x14ac:dyDescent="0.25">
      <c r="A869">
        <v>1007871</v>
      </c>
      <c r="B869" s="2">
        <v>102</v>
      </c>
      <c r="C869" s="2">
        <v>1585</v>
      </c>
      <c r="D869" s="2">
        <v>6920</v>
      </c>
      <c r="E869">
        <v>36</v>
      </c>
      <c r="F869" s="10">
        <f t="shared" ca="1" si="184"/>
        <v>0</v>
      </c>
      <c r="G869" s="10">
        <f t="shared" ca="1" si="184"/>
        <v>0</v>
      </c>
      <c r="H869" s="10">
        <f t="shared" ca="1" si="184"/>
        <v>11.808688667222892</v>
      </c>
      <c r="I869" s="10">
        <f t="shared" ca="1" si="184"/>
        <v>-0.33006246025838942</v>
      </c>
      <c r="J869" s="10">
        <f t="shared" ca="1" si="184"/>
        <v>11.760701439499837</v>
      </c>
      <c r="K869" s="10">
        <f t="shared" ca="1" si="184"/>
        <v>-0.32872117818299568</v>
      </c>
      <c r="L869" s="10">
        <f t="shared" ca="1" si="184"/>
        <v>11.703440311668302</v>
      </c>
      <c r="M869" s="10">
        <f t="shared" ca="1" si="184"/>
        <v>-0.32684966342940447</v>
      </c>
      <c r="N869" s="10">
        <f t="shared" ca="1" si="184"/>
        <v>11.650481258852883</v>
      </c>
      <c r="O869" s="10">
        <f t="shared" ca="1" si="184"/>
        <v>-0.32564043441714174</v>
      </c>
      <c r="P869" s="10">
        <f t="shared" ca="1" si="185"/>
        <v>11.634556945869505</v>
      </c>
      <c r="Q869" s="10">
        <f t="shared" ca="1" si="185"/>
        <v>-0.3251953369072203</v>
      </c>
      <c r="R869" s="10">
        <f t="shared" ca="1" si="185"/>
        <v>11.624397878062423</v>
      </c>
      <c r="S869" s="10">
        <f t="shared" ca="1" si="185"/>
        <v>-0.32302705818666855</v>
      </c>
      <c r="T869" s="10">
        <f t="shared" ca="1" si="185"/>
        <v>11.417243692661559</v>
      </c>
      <c r="U869" s="10">
        <f t="shared" ca="1" si="185"/>
        <v>-0.3170061178589077</v>
      </c>
      <c r="V869" s="10">
        <f t="shared" ca="1" si="185"/>
        <v>11.368481225421736</v>
      </c>
      <c r="W869" s="10">
        <f t="shared" ca="1" si="185"/>
        <v>-0.31591546373587021</v>
      </c>
      <c r="X869" s="10">
        <f t="shared" ca="1" si="185"/>
        <v>11.412515298172847</v>
      </c>
      <c r="Y869" s="10">
        <f t="shared" ca="1" si="185"/>
        <v>-0.31687483135746114</v>
      </c>
      <c r="Z869" s="10">
        <f t="shared" ca="1" si="185"/>
        <v>11.383752775332608</v>
      </c>
      <c r="AA869" s="10">
        <f t="shared" ca="1" si="185"/>
        <v>-0.31633984045571473</v>
      </c>
      <c r="AB869" s="10">
        <f t="shared" ca="1" si="185"/>
        <v>11.397393859647547</v>
      </c>
      <c r="AC869" s="10">
        <f t="shared" ca="1" si="185"/>
        <v>-0.31645497621094898</v>
      </c>
      <c r="AD869" s="11">
        <f t="shared" ca="1" si="181"/>
        <v>-3.5420873610007222</v>
      </c>
    </row>
    <row r="870" spans="1:30" x14ac:dyDescent="0.25">
      <c r="A870">
        <v>1007872</v>
      </c>
      <c r="B870" s="2">
        <v>102</v>
      </c>
      <c r="C870" s="2">
        <v>1585</v>
      </c>
      <c r="D870" s="2">
        <v>6920</v>
      </c>
      <c r="E870">
        <v>36</v>
      </c>
      <c r="F870" s="10">
        <f t="shared" ref="F870:O879" ca="1" si="186">IFERROR(INDEX((INDIRECT("'"&amp;F$2&amp;F$3)),MATCH($A870,INDIRECT("'"&amp;F$2&amp;$A$1),0))*INDEX(F$4:F$8,MATCH($B870,$E$4:$E$8,0)),0)</f>
        <v>0</v>
      </c>
      <c r="G870" s="10">
        <f t="shared" ca="1" si="186"/>
        <v>0</v>
      </c>
      <c r="H870" s="10">
        <f t="shared" ca="1" si="186"/>
        <v>264.14895959910058</v>
      </c>
      <c r="I870" s="10">
        <f t="shared" ca="1" si="186"/>
        <v>-7.3816951551076748</v>
      </c>
      <c r="J870" s="10">
        <f t="shared" ca="1" si="186"/>
        <v>263.07553166528822</v>
      </c>
      <c r="K870" s="10">
        <f t="shared" ca="1" si="186"/>
        <v>-7.3516979982367738</v>
      </c>
      <c r="L870" s="10">
        <f t="shared" ca="1" si="186"/>
        <v>261.79465554361065</v>
      </c>
      <c r="M870" s="10">
        <f t="shared" ca="1" si="186"/>
        <v>-7.3159036605417445</v>
      </c>
      <c r="N870" s="10">
        <f t="shared" ca="1" si="186"/>
        <v>260.61001268471506</v>
      </c>
      <c r="O870" s="10">
        <f t="shared" ca="1" si="186"/>
        <v>-7.2827985804940543</v>
      </c>
      <c r="P870" s="10">
        <f t="shared" ref="P870:AC879" ca="1" si="187">IFERROR(INDEX((INDIRECT("'"&amp;P$2&amp;P$3)),MATCH($A870,INDIRECT("'"&amp;P$2&amp;$A$1),0))*INDEX(P$4:P$8,MATCH($B870,$E$4:$E$8,0)),0)</f>
        <v>260.25380118440125</v>
      </c>
      <c r="Q870" s="10">
        <f t="shared" ca="1" si="187"/>
        <v>-7.2728441793483878</v>
      </c>
      <c r="R870" s="10">
        <f t="shared" ca="1" si="187"/>
        <v>260.0265526500923</v>
      </c>
      <c r="S870" s="10">
        <f t="shared" ca="1" si="187"/>
        <v>-7.2228850210539086</v>
      </c>
      <c r="T870" s="10">
        <f t="shared" ca="1" si="187"/>
        <v>255.39271361069743</v>
      </c>
      <c r="U870" s="10">
        <f t="shared" ca="1" si="187"/>
        <v>-7.0944329945855458</v>
      </c>
      <c r="V870" s="10">
        <f t="shared" ca="1" si="187"/>
        <v>254.30194431769056</v>
      </c>
      <c r="W870" s="10">
        <f t="shared" ca="1" si="187"/>
        <v>-7.0638697691340573</v>
      </c>
      <c r="X870" s="10">
        <f t="shared" ca="1" si="187"/>
        <v>255.28694399309083</v>
      </c>
      <c r="Y870" s="10">
        <f t="shared" ca="1" si="187"/>
        <v>-7.0912305879761446</v>
      </c>
      <c r="Z870" s="10">
        <f t="shared" ca="1" si="187"/>
        <v>254.6435541385693</v>
      </c>
      <c r="AA870" s="10">
        <f t="shared" ca="1" si="187"/>
        <v>-7.0733588325897818</v>
      </c>
      <c r="AB870" s="10">
        <f t="shared" ca="1" si="187"/>
        <v>254.94869201891638</v>
      </c>
      <c r="AC870" s="10">
        <f t="shared" ca="1" si="187"/>
        <v>-7.0820987294982434</v>
      </c>
      <c r="AD870" s="11">
        <f t="shared" ca="1" si="181"/>
        <v>-79.232815508566304</v>
      </c>
    </row>
    <row r="871" spans="1:30" x14ac:dyDescent="0.25">
      <c r="A871">
        <v>1007873</v>
      </c>
      <c r="B871" s="2">
        <v>102</v>
      </c>
      <c r="C871" s="2">
        <v>1585</v>
      </c>
      <c r="D871" s="2">
        <v>6920</v>
      </c>
      <c r="E871">
        <v>36</v>
      </c>
      <c r="F871" s="10">
        <f t="shared" ca="1" si="186"/>
        <v>0</v>
      </c>
      <c r="G871" s="10">
        <f t="shared" ca="1" si="186"/>
        <v>0</v>
      </c>
      <c r="H871" s="10">
        <f t="shared" ca="1" si="186"/>
        <v>108.94522300492324</v>
      </c>
      <c r="I871" s="10">
        <f t="shared" ca="1" si="186"/>
        <v>-3.0443955012896846</v>
      </c>
      <c r="J871" s="10">
        <f t="shared" ca="1" si="186"/>
        <v>108.50249990729534</v>
      </c>
      <c r="K871" s="10">
        <f t="shared" ca="1" si="186"/>
        <v>-3.0322962699995641</v>
      </c>
      <c r="L871" s="10">
        <f t="shared" ca="1" si="186"/>
        <v>107.97421717269879</v>
      </c>
      <c r="M871" s="10">
        <f t="shared" ca="1" si="186"/>
        <v>-3.0172614452400994</v>
      </c>
      <c r="N871" s="10">
        <f t="shared" ca="1" si="186"/>
        <v>107.48562474878979</v>
      </c>
      <c r="O871" s="10">
        <f t="shared" ca="1" si="186"/>
        <v>-3.003608083153305</v>
      </c>
      <c r="P871" s="10">
        <f t="shared" ca="1" si="187"/>
        <v>107.33870938180328</v>
      </c>
      <c r="Q871" s="10">
        <f t="shared" ca="1" si="187"/>
        <v>-2.9997720638980869</v>
      </c>
      <c r="R871" s="10">
        <f t="shared" ca="1" si="187"/>
        <v>107.24498331797395</v>
      </c>
      <c r="S871" s="10">
        <f t="shared" ca="1" si="187"/>
        <v>-2.9791170441265504</v>
      </c>
      <c r="T871" s="10">
        <f t="shared" ca="1" si="187"/>
        <v>105.333809303577</v>
      </c>
      <c r="U871" s="10">
        <f t="shared" ca="1" si="187"/>
        <v>-2.925762885927166</v>
      </c>
      <c r="V871" s="10">
        <f t="shared" ca="1" si="187"/>
        <v>104.88393396030891</v>
      </c>
      <c r="W871" s="10">
        <f t="shared" ca="1" si="187"/>
        <v>-2.9135303643040631</v>
      </c>
      <c r="X871" s="10">
        <f t="shared" ca="1" si="187"/>
        <v>105.29018583220395</v>
      </c>
      <c r="Y871" s="10">
        <f t="shared" ca="1" si="187"/>
        <v>-2.9248154784262073</v>
      </c>
      <c r="Z871" s="10">
        <f t="shared" ca="1" si="187"/>
        <v>105.02482703129729</v>
      </c>
      <c r="AA871" s="10">
        <f t="shared" ca="1" si="187"/>
        <v>-2.9171805620691158</v>
      </c>
      <c r="AB871" s="10">
        <f t="shared" ca="1" si="187"/>
        <v>105.15067766675736</v>
      </c>
      <c r="AC871" s="10">
        <f t="shared" ca="1" si="187"/>
        <v>-2.9209401348845474</v>
      </c>
      <c r="AD871" s="11">
        <f t="shared" ca="1" si="181"/>
        <v>-32.678679833318391</v>
      </c>
    </row>
    <row r="872" spans="1:30" x14ac:dyDescent="0.25">
      <c r="A872">
        <v>1007874</v>
      </c>
      <c r="B872" s="2">
        <v>102</v>
      </c>
      <c r="C872" s="2">
        <v>1585</v>
      </c>
      <c r="D872" s="2">
        <v>6920</v>
      </c>
      <c r="E872">
        <v>36</v>
      </c>
      <c r="F872" s="10">
        <f t="shared" ca="1" si="186"/>
        <v>0</v>
      </c>
      <c r="G872" s="10">
        <f t="shared" ca="1" si="186"/>
        <v>0</v>
      </c>
      <c r="H872" s="10">
        <f t="shared" ca="1" si="186"/>
        <v>8.7506203216805821E-3</v>
      </c>
      <c r="I872" s="10">
        <f t="shared" ca="1" si="186"/>
        <v>-2.7345688505251819E-4</v>
      </c>
      <c r="J872" s="10">
        <f t="shared" ca="1" si="186"/>
        <v>8.7150602335176984E-3</v>
      </c>
      <c r="K872" s="10">
        <f t="shared" ca="1" si="186"/>
        <v>-2.7234563229742808E-4</v>
      </c>
      <c r="L872" s="10">
        <f t="shared" ca="1" si="186"/>
        <v>8.672627885357333E-3</v>
      </c>
      <c r="M872" s="10">
        <f t="shared" ca="1" si="186"/>
        <v>-2.7101962141741666E-4</v>
      </c>
      <c r="N872" s="10">
        <f t="shared" ca="1" si="186"/>
        <v>8.6333835139590191E-3</v>
      </c>
      <c r="O872" s="10">
        <f t="shared" ca="1" si="186"/>
        <v>-2.6979323481121935E-4</v>
      </c>
      <c r="P872" s="10">
        <f t="shared" ca="1" si="187"/>
        <v>8.6215830828757656E-3</v>
      </c>
      <c r="Q872" s="10">
        <f t="shared" ca="1" si="187"/>
        <v>0</v>
      </c>
      <c r="R872" s="10">
        <f t="shared" ca="1" si="187"/>
        <v>8.6140548849778283E-3</v>
      </c>
      <c r="S872" s="10">
        <f t="shared" ca="1" si="187"/>
        <v>-2.6918921515555714E-4</v>
      </c>
      <c r="T872" s="10">
        <f t="shared" ca="1" si="187"/>
        <v>8.4605469320142169E-3</v>
      </c>
      <c r="U872" s="10">
        <f t="shared" ca="1" si="187"/>
        <v>-2.6439209162544428E-4</v>
      </c>
      <c r="V872" s="10">
        <f t="shared" ca="1" si="187"/>
        <v>8.4244123662898726E-3</v>
      </c>
      <c r="W872" s="10">
        <f t="shared" ca="1" si="187"/>
        <v>-2.6326288644655852E-4</v>
      </c>
      <c r="X872" s="10">
        <f t="shared" ca="1" si="187"/>
        <v>8.4570430387312396E-3</v>
      </c>
      <c r="Y872" s="10">
        <f t="shared" ca="1" si="187"/>
        <v>-2.6428259496035124E-4</v>
      </c>
      <c r="Z872" s="10">
        <f t="shared" ca="1" si="187"/>
        <v>8.4357290788190601E-3</v>
      </c>
      <c r="AA872" s="10">
        <f t="shared" ca="1" si="187"/>
        <v>0</v>
      </c>
      <c r="AB872" s="10">
        <f t="shared" ca="1" si="187"/>
        <v>8.4458375635949687E-3</v>
      </c>
      <c r="AC872" s="10">
        <f t="shared" ca="1" si="187"/>
        <v>-2.6393242386234277E-4</v>
      </c>
      <c r="AD872" s="11">
        <f t="shared" ca="1" si="181"/>
        <v>-2.4116745856288362E-3</v>
      </c>
    </row>
    <row r="873" spans="1:30" x14ac:dyDescent="0.25">
      <c r="A873">
        <v>1007877</v>
      </c>
      <c r="B873" s="2">
        <v>102</v>
      </c>
      <c r="C873" s="2">
        <v>1585</v>
      </c>
      <c r="D873" s="2">
        <v>6920</v>
      </c>
      <c r="E873">
        <v>36</v>
      </c>
      <c r="F873" s="10">
        <f t="shared" ca="1" si="186"/>
        <v>0</v>
      </c>
      <c r="G873" s="10">
        <f t="shared" ca="1" si="186"/>
        <v>0</v>
      </c>
      <c r="H873" s="10">
        <f t="shared" ca="1" si="186"/>
        <v>575.47005224041561</v>
      </c>
      <c r="I873" s="10">
        <f t="shared" ca="1" si="186"/>
        <v>-16.081725953053542</v>
      </c>
      <c r="J873" s="10">
        <f t="shared" ca="1" si="186"/>
        <v>573.13150193877971</v>
      </c>
      <c r="K873" s="10">
        <f t="shared" ca="1" si="186"/>
        <v>-16.016101944147152</v>
      </c>
      <c r="L873" s="10">
        <f t="shared" ca="1" si="186"/>
        <v>570.34100884058989</v>
      </c>
      <c r="M873" s="10">
        <f t="shared" ca="1" si="186"/>
        <v>-15.938392915936856</v>
      </c>
      <c r="N873" s="10">
        <f t="shared" ca="1" si="186"/>
        <v>567.76016775406993</v>
      </c>
      <c r="O873" s="10">
        <f t="shared" ca="1" si="186"/>
        <v>-15.866270346012998</v>
      </c>
      <c r="P873" s="10">
        <f t="shared" ca="1" si="187"/>
        <v>566.9841319483437</v>
      </c>
      <c r="Q873" s="10">
        <f t="shared" ca="1" si="187"/>
        <v>-15.844314310554939</v>
      </c>
      <c r="R873" s="10">
        <f t="shared" ca="1" si="187"/>
        <v>566.48905248216363</v>
      </c>
      <c r="S873" s="10">
        <f t="shared" ca="1" si="187"/>
        <v>-15.735724761133245</v>
      </c>
      <c r="T873" s="10">
        <f t="shared" ca="1" si="187"/>
        <v>556.39385620305882</v>
      </c>
      <c r="U873" s="10">
        <f t="shared" ca="1" si="187"/>
        <v>-15.455568500148598</v>
      </c>
      <c r="V873" s="10">
        <f t="shared" ca="1" si="187"/>
        <v>554.0175263360718</v>
      </c>
      <c r="W873" s="10">
        <f t="shared" ca="1" si="187"/>
        <v>-15.389295290120021</v>
      </c>
      <c r="X873" s="10">
        <f t="shared" ca="1" si="187"/>
        <v>556.16342846462715</v>
      </c>
      <c r="Y873" s="10">
        <f t="shared" ca="1" si="187"/>
        <v>-15.448903371002292</v>
      </c>
      <c r="Z873" s="10">
        <f t="shared" ca="1" si="187"/>
        <v>554.76175119224865</v>
      </c>
      <c r="AA873" s="10">
        <f t="shared" ca="1" si="187"/>
        <v>-15.410231711266432</v>
      </c>
      <c r="AB873" s="10">
        <f t="shared" ca="1" si="187"/>
        <v>555.42651895135839</v>
      </c>
      <c r="AC873" s="10">
        <f t="shared" ca="1" si="187"/>
        <v>-15.428433769297108</v>
      </c>
      <c r="AD873" s="11">
        <f t="shared" ca="1" si="181"/>
        <v>-172.61496287267315</v>
      </c>
    </row>
    <row r="874" spans="1:30" x14ac:dyDescent="0.25">
      <c r="A874">
        <v>1007878</v>
      </c>
      <c r="B874" s="2">
        <v>102</v>
      </c>
      <c r="C874" s="2">
        <v>1585</v>
      </c>
      <c r="D874" s="2">
        <v>6920</v>
      </c>
      <c r="E874">
        <v>36</v>
      </c>
      <c r="F874" s="10">
        <f t="shared" ca="1" si="186"/>
        <v>0</v>
      </c>
      <c r="G874" s="10">
        <f t="shared" ca="1" si="186"/>
        <v>0</v>
      </c>
      <c r="H874" s="10">
        <f t="shared" ca="1" si="186"/>
        <v>562.00148028092406</v>
      </c>
      <c r="I874" s="10">
        <f t="shared" ca="1" si="186"/>
        <v>-15.705175822336225</v>
      </c>
      <c r="J874" s="10">
        <f t="shared" ca="1" si="186"/>
        <v>559.71766251123449</v>
      </c>
      <c r="K874" s="10">
        <f t="shared" ca="1" si="186"/>
        <v>-15.641626699738188</v>
      </c>
      <c r="L874" s="10">
        <f t="shared" ca="1" si="186"/>
        <v>556.99247942691784</v>
      </c>
      <c r="M874" s="10">
        <f t="shared" ca="1" si="186"/>
        <v>-15.565198897245073</v>
      </c>
      <c r="N874" s="10">
        <f t="shared" ca="1" si="186"/>
        <v>554.4720415599129</v>
      </c>
      <c r="O874" s="10">
        <f t="shared" ca="1" si="186"/>
        <v>-15.494765061677951</v>
      </c>
      <c r="P874" s="10">
        <f t="shared" ca="1" si="187"/>
        <v>553.7141684614412</v>
      </c>
      <c r="Q874" s="10">
        <f t="shared" ca="1" si="187"/>
        <v>-15.473586237991281</v>
      </c>
      <c r="R874" s="10">
        <f t="shared" ca="1" si="187"/>
        <v>553.23067606810696</v>
      </c>
      <c r="S874" s="10">
        <f t="shared" ca="1" si="187"/>
        <v>-15.367473914800444</v>
      </c>
      <c r="T874" s="10">
        <f t="shared" ca="1" si="187"/>
        <v>543.37175251423082</v>
      </c>
      <c r="U874" s="10">
        <f t="shared" ca="1" si="187"/>
        <v>-15.093615726713363</v>
      </c>
      <c r="V874" s="10">
        <f t="shared" ca="1" si="187"/>
        <v>541.05103938991942</v>
      </c>
      <c r="W874" s="10">
        <f t="shared" ca="1" si="187"/>
        <v>-15.029151661461132</v>
      </c>
      <c r="X874" s="10">
        <f t="shared" ca="1" si="187"/>
        <v>543.14671781504501</v>
      </c>
      <c r="Y874" s="10">
        <f t="shared" ca="1" si="187"/>
        <v>-15.087629063691493</v>
      </c>
      <c r="Z874" s="10">
        <f t="shared" ca="1" si="187"/>
        <v>541.77784605727766</v>
      </c>
      <c r="AA874" s="10">
        <f t="shared" ca="1" si="187"/>
        <v>-15.049340676613202</v>
      </c>
      <c r="AB874" s="10">
        <f t="shared" ca="1" si="187"/>
        <v>542.42705527886653</v>
      </c>
      <c r="AC874" s="10">
        <f t="shared" ca="1" si="187"/>
        <v>-15.067374213453425</v>
      </c>
      <c r="AD874" s="11">
        <f t="shared" ca="1" si="181"/>
        <v>-168.57493797572178</v>
      </c>
    </row>
    <row r="875" spans="1:30" x14ac:dyDescent="0.25">
      <c r="A875">
        <v>1007879</v>
      </c>
      <c r="B875" s="2">
        <v>102</v>
      </c>
      <c r="C875" s="2">
        <v>1585</v>
      </c>
      <c r="D875" s="2">
        <v>6920</v>
      </c>
      <c r="E875">
        <v>36</v>
      </c>
      <c r="F875" s="10">
        <f t="shared" ca="1" si="186"/>
        <v>0</v>
      </c>
      <c r="G875" s="10">
        <f t="shared" ca="1" si="186"/>
        <v>0</v>
      </c>
      <c r="H875" s="10">
        <f t="shared" ca="1" si="186"/>
        <v>183.18822038291179</v>
      </c>
      <c r="I875" s="10">
        <f t="shared" ca="1" si="186"/>
        <v>-5.1191128881831398</v>
      </c>
      <c r="J875" s="10">
        <f t="shared" ca="1" si="186"/>
        <v>182.44379438478245</v>
      </c>
      <c r="K875" s="10">
        <f t="shared" ca="1" si="186"/>
        <v>-5.0985825822401516</v>
      </c>
      <c r="L875" s="10">
        <f t="shared" ca="1" si="186"/>
        <v>181.55550234828456</v>
      </c>
      <c r="M875" s="10">
        <f t="shared" ca="1" si="186"/>
        <v>-5.0734873129340388</v>
      </c>
      <c r="N875" s="10">
        <f t="shared" ca="1" si="186"/>
        <v>180.7339484135662</v>
      </c>
      <c r="O875" s="10">
        <f t="shared" ca="1" si="186"/>
        <v>-5.050799148900837</v>
      </c>
      <c r="P875" s="10">
        <f t="shared" ca="1" si="187"/>
        <v>180.48691450163466</v>
      </c>
      <c r="Q875" s="10">
        <f t="shared" ca="1" si="187"/>
        <v>-5.0436261034823229</v>
      </c>
      <c r="R875" s="10">
        <f t="shared" ca="1" si="187"/>
        <v>180.32931685427738</v>
      </c>
      <c r="S875" s="10">
        <f t="shared" ca="1" si="187"/>
        <v>-5.0093421048297619</v>
      </c>
      <c r="T875" s="10">
        <f t="shared" ca="1" si="187"/>
        <v>177.11573339570185</v>
      </c>
      <c r="U875" s="10">
        <f t="shared" ca="1" si="187"/>
        <v>-4.9200724330578929</v>
      </c>
      <c r="V875" s="10">
        <f t="shared" ca="1" si="187"/>
        <v>176.35928110477664</v>
      </c>
      <c r="W875" s="10">
        <f t="shared" ca="1" si="187"/>
        <v>-4.8987957909975606</v>
      </c>
      <c r="X875" s="10">
        <f t="shared" ca="1" si="187"/>
        <v>177.04238179874937</v>
      </c>
      <c r="Y875" s="10">
        <f t="shared" ca="1" si="187"/>
        <v>-4.9177705270222161</v>
      </c>
      <c r="Z875" s="10">
        <f t="shared" ca="1" si="187"/>
        <v>176.59618870133531</v>
      </c>
      <c r="AA875" s="10">
        <f t="shared" ca="1" si="187"/>
        <v>-4.9053764593332838</v>
      </c>
      <c r="AB875" s="10">
        <f t="shared" ca="1" si="187"/>
        <v>176.80780288053569</v>
      </c>
      <c r="AC875" s="10">
        <f t="shared" ca="1" si="187"/>
        <v>-4.9115184756543373</v>
      </c>
      <c r="AD875" s="11">
        <f t="shared" ca="1" si="181"/>
        <v>-54.948483826635538</v>
      </c>
    </row>
    <row r="876" spans="1:30" x14ac:dyDescent="0.25">
      <c r="A876">
        <v>1007880</v>
      </c>
      <c r="B876" s="2">
        <v>102</v>
      </c>
      <c r="C876" s="2">
        <v>1585</v>
      </c>
      <c r="D876" s="2">
        <v>6920</v>
      </c>
      <c r="E876">
        <v>36</v>
      </c>
      <c r="F876" s="10">
        <f t="shared" ca="1" si="186"/>
        <v>0</v>
      </c>
      <c r="G876" s="10">
        <f t="shared" ca="1" si="186"/>
        <v>0</v>
      </c>
      <c r="H876" s="10">
        <f t="shared" ca="1" si="186"/>
        <v>9.0689241358817121</v>
      </c>
      <c r="I876" s="10">
        <f t="shared" ca="1" si="186"/>
        <v>-0.25349453244368431</v>
      </c>
      <c r="J876" s="10">
        <f t="shared" ca="1" si="186"/>
        <v>9.0320705495119036</v>
      </c>
      <c r="K876" s="10">
        <f t="shared" ca="1" si="186"/>
        <v>-0.2524644011397158</v>
      </c>
      <c r="L876" s="10">
        <f t="shared" ca="1" si="186"/>
        <v>8.9880947246872047</v>
      </c>
      <c r="M876" s="10">
        <f t="shared" ca="1" si="186"/>
        <v>-0.25096416943252781</v>
      </c>
      <c r="N876" s="10">
        <f t="shared" ca="1" si="186"/>
        <v>8.9474228392792785</v>
      </c>
      <c r="O876" s="10">
        <f t="shared" ca="1" si="186"/>
        <v>-0.25009832867000031</v>
      </c>
      <c r="P876" s="10">
        <f t="shared" ca="1" si="187"/>
        <v>8.9351931675153704</v>
      </c>
      <c r="Q876" s="10">
        <f t="shared" ca="1" si="187"/>
        <v>-0.24975648493205732</v>
      </c>
      <c r="R876" s="10">
        <f t="shared" ca="1" si="187"/>
        <v>8.9273911314188954</v>
      </c>
      <c r="S876" s="10">
        <f t="shared" ca="1" si="187"/>
        <v>-0.24792326715826812</v>
      </c>
      <c r="T876" s="10">
        <f t="shared" ca="1" si="187"/>
        <v>8.7682993266662344</v>
      </c>
      <c r="U876" s="10">
        <f t="shared" ca="1" si="187"/>
        <v>-0.2435051163870342</v>
      </c>
      <c r="V876" s="10">
        <f t="shared" ca="1" si="187"/>
        <v>8.7308503661136658</v>
      </c>
      <c r="W876" s="10">
        <f t="shared" ca="1" si="187"/>
        <v>-0.24272838130372695</v>
      </c>
      <c r="X876" s="10">
        <f t="shared" ca="1" si="187"/>
        <v>8.7646679792650879</v>
      </c>
      <c r="Y876" s="10">
        <f t="shared" ca="1" si="187"/>
        <v>-0.24340426995848352</v>
      </c>
      <c r="Z876" s="10">
        <f t="shared" ca="1" si="187"/>
        <v>8.7425787240611026</v>
      </c>
      <c r="AA876" s="10">
        <f t="shared" ca="1" si="187"/>
        <v>-0.24279082754976108</v>
      </c>
      <c r="AB876" s="10">
        <f t="shared" ca="1" si="187"/>
        <v>8.7530549049707354</v>
      </c>
      <c r="AC876" s="10">
        <f t="shared" ca="1" si="187"/>
        <v>-0.24308176237721774</v>
      </c>
      <c r="AD876" s="11">
        <f t="shared" ca="1" si="181"/>
        <v>-2.720211541352477</v>
      </c>
    </row>
    <row r="877" spans="1:30" x14ac:dyDescent="0.25">
      <c r="A877">
        <v>1007881</v>
      </c>
      <c r="B877" s="2">
        <v>102</v>
      </c>
      <c r="C877" s="2">
        <v>1585</v>
      </c>
      <c r="D877" s="2">
        <v>6920</v>
      </c>
      <c r="E877">
        <v>36</v>
      </c>
      <c r="F877" s="10">
        <f t="shared" ca="1" si="186"/>
        <v>0</v>
      </c>
      <c r="G877" s="10">
        <f t="shared" ca="1" si="186"/>
        <v>0</v>
      </c>
      <c r="H877" s="10">
        <f t="shared" ca="1" si="186"/>
        <v>27.144971151623267</v>
      </c>
      <c r="I877" s="10">
        <f t="shared" ca="1" si="186"/>
        <v>-0.75856939913568533</v>
      </c>
      <c r="J877" s="10">
        <f t="shared" ca="1" si="186"/>
        <v>27.034661535636495</v>
      </c>
      <c r="K877" s="10">
        <f t="shared" ca="1" si="186"/>
        <v>-0.75548678399306546</v>
      </c>
      <c r="L877" s="10">
        <f t="shared" ca="1" si="186"/>
        <v>26.903033739621279</v>
      </c>
      <c r="M877" s="10">
        <f t="shared" ca="1" si="186"/>
        <v>-0.75180842981191376</v>
      </c>
      <c r="N877" s="10">
        <f t="shared" ca="1" si="186"/>
        <v>26.781295246770497</v>
      </c>
      <c r="O877" s="10">
        <f t="shared" ca="1" si="186"/>
        <v>-0.7484064333663224</v>
      </c>
      <c r="P877" s="10">
        <f t="shared" ca="1" si="187"/>
        <v>26.744689572023304</v>
      </c>
      <c r="Q877" s="10">
        <f t="shared" ca="1" si="187"/>
        <v>-0.74738348349679284</v>
      </c>
      <c r="R877" s="10">
        <f t="shared" ca="1" si="187"/>
        <v>26.72133663163153</v>
      </c>
      <c r="S877" s="10">
        <f t="shared" ca="1" si="187"/>
        <v>-0.74215466618387094</v>
      </c>
      <c r="T877" s="10">
        <f t="shared" ca="1" si="187"/>
        <v>26.24514536729135</v>
      </c>
      <c r="U877" s="10">
        <f t="shared" ca="1" si="187"/>
        <v>-0.72919338870297523</v>
      </c>
      <c r="V877" s="10">
        <f t="shared" ca="1" si="187"/>
        <v>26.133053686004075</v>
      </c>
      <c r="W877" s="10">
        <f t="shared" ca="1" si="187"/>
        <v>-0.72581577793316177</v>
      </c>
      <c r="X877" s="10">
        <f t="shared" ca="1" si="187"/>
        <v>26.234276071334225</v>
      </c>
      <c r="Y877" s="10">
        <f t="shared" ca="1" si="187"/>
        <v>-0.72889139690064875</v>
      </c>
      <c r="Z877" s="10">
        <f t="shared" ca="1" si="187"/>
        <v>26.168158835564149</v>
      </c>
      <c r="AA877" s="10">
        <f t="shared" ca="1" si="187"/>
        <v>-0.72679078344700465</v>
      </c>
      <c r="AB877" s="10">
        <f t="shared" ca="1" si="187"/>
        <v>26.199515987119316</v>
      </c>
      <c r="AC877" s="10">
        <f t="shared" ca="1" si="187"/>
        <v>-0.72766169258847901</v>
      </c>
      <c r="AD877" s="11">
        <f t="shared" ca="1" si="181"/>
        <v>-8.142162235559919</v>
      </c>
    </row>
    <row r="878" spans="1:30" x14ac:dyDescent="0.25">
      <c r="A878">
        <v>1007882</v>
      </c>
      <c r="B878" s="2">
        <v>102</v>
      </c>
      <c r="C878" s="2">
        <v>1585</v>
      </c>
      <c r="D878" s="2">
        <v>6920</v>
      </c>
      <c r="E878">
        <v>36</v>
      </c>
      <c r="F878" s="10">
        <f t="shared" ca="1" si="186"/>
        <v>0</v>
      </c>
      <c r="G878" s="10">
        <f t="shared" ca="1" si="186"/>
        <v>0</v>
      </c>
      <c r="H878" s="10">
        <f t="shared" ca="1" si="186"/>
        <v>217.90822070737488</v>
      </c>
      <c r="I878" s="10">
        <f t="shared" ca="1" si="186"/>
        <v>-6.0896113732345265</v>
      </c>
      <c r="J878" s="10">
        <f t="shared" ca="1" si="186"/>
        <v>217.02270228069003</v>
      </c>
      <c r="K878" s="10">
        <f t="shared" ca="1" si="186"/>
        <v>-6.0645925399991283</v>
      </c>
      <c r="L878" s="10">
        <f t="shared" ca="1" si="186"/>
        <v>215.9660506207897</v>
      </c>
      <c r="M878" s="10">
        <f t="shared" ca="1" si="186"/>
        <v>-6.0353359493444509</v>
      </c>
      <c r="N878" s="10">
        <f t="shared" ca="1" si="186"/>
        <v>214.98878605784228</v>
      </c>
      <c r="O878" s="10">
        <f t="shared" ca="1" si="186"/>
        <v>-6.007755752776232</v>
      </c>
      <c r="P878" s="10">
        <f t="shared" ca="1" si="187"/>
        <v>214.69493135424364</v>
      </c>
      <c r="Q878" s="10">
        <f t="shared" ca="1" si="187"/>
        <v>-5.9998135522675131</v>
      </c>
      <c r="R878" s="10">
        <f t="shared" ca="1" si="187"/>
        <v>214.50746393493301</v>
      </c>
      <c r="S878" s="10">
        <f t="shared" ca="1" si="187"/>
        <v>-5.9582340882531009</v>
      </c>
      <c r="T878" s="10">
        <f t="shared" ca="1" si="187"/>
        <v>210.68480409310965</v>
      </c>
      <c r="U878" s="10">
        <f t="shared" ca="1" si="187"/>
        <v>-5.8523189481292093</v>
      </c>
      <c r="V878" s="10">
        <f t="shared" ca="1" si="187"/>
        <v>209.78498000823683</v>
      </c>
      <c r="W878" s="10">
        <f t="shared" ca="1" si="187"/>
        <v>-5.8273239914945725</v>
      </c>
      <c r="X878" s="10">
        <f t="shared" ca="1" si="187"/>
        <v>210.5975500330803</v>
      </c>
      <c r="Y878" s="10">
        <f t="shared" ca="1" si="187"/>
        <v>-5.8501595220423352</v>
      </c>
      <c r="Z878" s="10">
        <f t="shared" ca="1" si="187"/>
        <v>210.06678913728592</v>
      </c>
      <c r="AA878" s="10">
        <f t="shared" ca="1" si="187"/>
        <v>-5.8351519737393716</v>
      </c>
      <c r="AB878" s="10">
        <f t="shared" ca="1" si="187"/>
        <v>210.31851094106577</v>
      </c>
      <c r="AC878" s="10">
        <f t="shared" ca="1" si="187"/>
        <v>-5.8421442021929577</v>
      </c>
      <c r="AD878" s="11">
        <f t="shared" ca="1" si="181"/>
        <v>-65.362441893473388</v>
      </c>
    </row>
    <row r="879" spans="1:30" x14ac:dyDescent="0.25">
      <c r="A879">
        <v>1007883</v>
      </c>
      <c r="B879" s="2">
        <v>102</v>
      </c>
      <c r="C879" s="2">
        <v>1585</v>
      </c>
      <c r="D879" s="2">
        <v>6920</v>
      </c>
      <c r="E879">
        <v>36</v>
      </c>
      <c r="F879" s="10">
        <f t="shared" ca="1" si="186"/>
        <v>0</v>
      </c>
      <c r="G879" s="10">
        <f t="shared" ca="1" si="186"/>
        <v>0</v>
      </c>
      <c r="H879" s="10">
        <f t="shared" ca="1" si="186"/>
        <v>763.34094832296682</v>
      </c>
      <c r="I879" s="10">
        <f t="shared" ca="1" si="186"/>
        <v>-21.331824689176837</v>
      </c>
      <c r="J879" s="10">
        <f t="shared" ca="1" si="186"/>
        <v>760.2389429310233</v>
      </c>
      <c r="K879" s="10">
        <f t="shared" ca="1" si="186"/>
        <v>-21.244865738625474</v>
      </c>
      <c r="L879" s="10">
        <f t="shared" ca="1" si="186"/>
        <v>756.53745118602626</v>
      </c>
      <c r="M879" s="10">
        <f t="shared" ca="1" si="186"/>
        <v>-21.141698627529838</v>
      </c>
      <c r="N879" s="10">
        <f t="shared" ca="1" si="186"/>
        <v>753.11405552054339</v>
      </c>
      <c r="O879" s="10">
        <f t="shared" ca="1" si="186"/>
        <v>-21.045760867918787</v>
      </c>
      <c r="P879" s="10">
        <f t="shared" ca="1" si="187"/>
        <v>752.08467109720232</v>
      </c>
      <c r="Q879" s="10">
        <f t="shared" ca="1" si="187"/>
        <v>-21.017264160280398</v>
      </c>
      <c r="R879" s="10">
        <f t="shared" ca="1" si="187"/>
        <v>751.42796545676481</v>
      </c>
      <c r="S879" s="10">
        <f t="shared" ca="1" si="187"/>
        <v>-20.872931743161899</v>
      </c>
      <c r="T879" s="10">
        <f t="shared" ca="1" si="187"/>
        <v>738.03703977575481</v>
      </c>
      <c r="U879" s="10">
        <f t="shared" ca="1" si="187"/>
        <v>-20.500962784636947</v>
      </c>
      <c r="V879" s="10">
        <f t="shared" ca="1" si="187"/>
        <v>734.88492110835932</v>
      </c>
      <c r="W879" s="10">
        <f t="shared" ca="1" si="187"/>
        <v>-20.41366747795259</v>
      </c>
      <c r="X879" s="10">
        <f t="shared" ca="1" si="187"/>
        <v>737.73138541947753</v>
      </c>
      <c r="Y879" s="10">
        <f t="shared" ca="1" si="187"/>
        <v>-20.492472413225634</v>
      </c>
      <c r="Z879" s="10">
        <f t="shared" ca="1" si="187"/>
        <v>735.87210941688704</v>
      </c>
      <c r="AA879" s="10">
        <f t="shared" ca="1" si="187"/>
        <v>-20.440826024113434</v>
      </c>
      <c r="AB879" s="10">
        <f t="shared" ca="1" si="187"/>
        <v>736.75390065811291</v>
      </c>
      <c r="AC879" s="10">
        <f t="shared" ca="1" si="187"/>
        <v>-20.465320146286057</v>
      </c>
      <c r="AD879" s="11">
        <f t="shared" ca="1" si="181"/>
        <v>-228.96759467290792</v>
      </c>
    </row>
    <row r="880" spans="1:30" x14ac:dyDescent="0.25">
      <c r="A880">
        <v>1007884</v>
      </c>
      <c r="B880" s="2">
        <v>102</v>
      </c>
      <c r="C880" s="2">
        <v>1585</v>
      </c>
      <c r="D880" s="2">
        <v>6920</v>
      </c>
      <c r="E880">
        <v>36</v>
      </c>
      <c r="F880" s="10">
        <f t="shared" ref="F880:O889" ca="1" si="188">IFERROR(INDEX((INDIRECT("'"&amp;F$2&amp;F$3)),MATCH($A880,INDIRECT("'"&amp;F$2&amp;$A$1),0))*INDEX(F$4:F$8,MATCH($B880,$E$4:$E$8,0)),0)</f>
        <v>0</v>
      </c>
      <c r="G880" s="10">
        <f t="shared" ca="1" si="188"/>
        <v>0</v>
      </c>
      <c r="H880" s="10">
        <f t="shared" ca="1" si="188"/>
        <v>17.608982656071856</v>
      </c>
      <c r="I880" s="10">
        <f t="shared" ca="1" si="188"/>
        <v>-0.4922223930945327</v>
      </c>
      <c r="J880" s="10">
        <f t="shared" ca="1" si="188"/>
        <v>17.537424646160584</v>
      </c>
      <c r="K880" s="10">
        <f t="shared" ca="1" si="188"/>
        <v>-0.48994979250307308</v>
      </c>
      <c r="L880" s="10">
        <f t="shared" ca="1" si="188"/>
        <v>17.452037501553129</v>
      </c>
      <c r="M880" s="10">
        <f t="shared" ca="1" si="188"/>
        <v>-0.48783531855134993</v>
      </c>
      <c r="N880" s="10">
        <f t="shared" ca="1" si="188"/>
        <v>17.373065562433659</v>
      </c>
      <c r="O880" s="10">
        <f t="shared" ca="1" si="188"/>
        <v>-0.48535802942538353</v>
      </c>
      <c r="P880" s="10">
        <f t="shared" ref="P880:AC889" ca="1" si="189">IFERROR(INDEX((INDIRECT("'"&amp;P$2&amp;P$3)),MATCH($A880,INDIRECT("'"&amp;P$2&amp;$A$1),0))*INDEX(P$4:P$8,MATCH($B880,$E$4:$E$8,0)),0)</f>
        <v>17.34931940745944</v>
      </c>
      <c r="Q880" s="10">
        <f t="shared" ca="1" si="189"/>
        <v>-0.48496404841176183</v>
      </c>
      <c r="R880" s="10">
        <f t="shared" ca="1" si="189"/>
        <v>17.334170320726948</v>
      </c>
      <c r="S880" s="10">
        <f t="shared" ca="1" si="189"/>
        <v>-0.48131031669813606</v>
      </c>
      <c r="T880" s="10">
        <f t="shared" ca="1" si="189"/>
        <v>17.025264348128861</v>
      </c>
      <c r="U880" s="10">
        <f t="shared" ca="1" si="189"/>
        <v>-0.47273305982629432</v>
      </c>
      <c r="V880" s="10">
        <f t="shared" ca="1" si="189"/>
        <v>16.95255030983969</v>
      </c>
      <c r="W880" s="10">
        <f t="shared" ca="1" si="189"/>
        <v>-0.47097730385289316</v>
      </c>
      <c r="X880" s="10">
        <f t="shared" ca="1" si="189"/>
        <v>17.018213419876862</v>
      </c>
      <c r="Y880" s="10">
        <f t="shared" ca="1" si="189"/>
        <v>-0.4728015623840684</v>
      </c>
      <c r="Z880" s="10">
        <f t="shared" ca="1" si="189"/>
        <v>16.975323071921082</v>
      </c>
      <c r="AA880" s="10">
        <f t="shared" ca="1" si="189"/>
        <v>-0.47160997881272809</v>
      </c>
      <c r="AB880" s="10">
        <f t="shared" ca="1" si="189"/>
        <v>16.995664502191701</v>
      </c>
      <c r="AC880" s="10">
        <f t="shared" ca="1" si="189"/>
        <v>-0.47191117386586884</v>
      </c>
      <c r="AD880" s="11">
        <f t="shared" ca="1" si="181"/>
        <v>-5.2816729774260898</v>
      </c>
    </row>
    <row r="881" spans="1:30" x14ac:dyDescent="0.25">
      <c r="A881">
        <v>1007885</v>
      </c>
      <c r="B881" s="2">
        <v>102</v>
      </c>
      <c r="C881" s="2">
        <v>1585</v>
      </c>
      <c r="D881" s="2">
        <v>6920</v>
      </c>
      <c r="E881">
        <v>36</v>
      </c>
      <c r="F881" s="10">
        <f t="shared" ca="1" si="188"/>
        <v>0</v>
      </c>
      <c r="G881" s="10">
        <f t="shared" ca="1" si="188"/>
        <v>0</v>
      </c>
      <c r="H881" s="10">
        <f t="shared" ca="1" si="188"/>
        <v>105.08209758978631</v>
      </c>
      <c r="I881" s="10">
        <f t="shared" ca="1" si="188"/>
        <v>-2.9366534885789926</v>
      </c>
      <c r="J881" s="10">
        <f t="shared" ca="1" si="188"/>
        <v>8.096290956937942</v>
      </c>
      <c r="K881" s="10">
        <f t="shared" ca="1" si="188"/>
        <v>-2.9244473996097824</v>
      </c>
      <c r="L881" s="10">
        <f t="shared" ca="1" si="188"/>
        <v>8.0568713054969603</v>
      </c>
      <c r="M881" s="10">
        <f t="shared" ca="1" si="188"/>
        <v>5.145307512609655</v>
      </c>
      <c r="N881" s="10">
        <f t="shared" ca="1" si="188"/>
        <v>8.0204132844679279</v>
      </c>
      <c r="O881" s="10">
        <f t="shared" ca="1" si="188"/>
        <v>-0.22419817812812329</v>
      </c>
      <c r="P881" s="10">
        <f t="shared" ca="1" si="189"/>
        <v>8.0094506839915862</v>
      </c>
      <c r="Q881" s="10">
        <f t="shared" ca="1" si="189"/>
        <v>-0.22389173568343004</v>
      </c>
      <c r="R881" s="10">
        <f t="shared" ca="1" si="189"/>
        <v>8.0024569881444005</v>
      </c>
      <c r="S881" s="10">
        <f t="shared" ca="1" si="189"/>
        <v>-0.22235029171849016</v>
      </c>
      <c r="T881" s="10">
        <f t="shared" ca="1" si="189"/>
        <v>7.8598480998412068</v>
      </c>
      <c r="U881" s="10">
        <f t="shared" ca="1" si="189"/>
        <v>-0.21838786768261698</v>
      </c>
      <c r="V881" s="10">
        <f t="shared" ca="1" si="189"/>
        <v>7.8262790882832904</v>
      </c>
      <c r="W881" s="10">
        <f t="shared" ca="1" si="189"/>
        <v>-0.21719188131841075</v>
      </c>
      <c r="X881" s="10">
        <f t="shared" ca="1" si="189"/>
        <v>7.8565929829813212</v>
      </c>
      <c r="Y881" s="10">
        <f t="shared" ca="1" si="189"/>
        <v>-0.21829742343725012</v>
      </c>
      <c r="Z881" s="10">
        <f t="shared" ca="1" si="189"/>
        <v>7.8367923142229055</v>
      </c>
      <c r="AA881" s="10">
        <f t="shared" ca="1" si="189"/>
        <v>-0.21774725684701698</v>
      </c>
      <c r="AB881" s="10">
        <f t="shared" ca="1" si="189"/>
        <v>7.8461830965797255</v>
      </c>
      <c r="AC881" s="10">
        <f t="shared" ca="1" si="189"/>
        <v>-0.21800818211029513</v>
      </c>
      <c r="AD881" s="11">
        <f t="shared" ca="1" si="181"/>
        <v>-2.4758661925047529</v>
      </c>
    </row>
    <row r="882" spans="1:30" x14ac:dyDescent="0.25">
      <c r="A882">
        <v>1007886</v>
      </c>
      <c r="B882" s="2">
        <v>102</v>
      </c>
      <c r="C882" s="2">
        <v>1585</v>
      </c>
      <c r="D882" s="2">
        <v>6920</v>
      </c>
      <c r="E882">
        <v>36</v>
      </c>
      <c r="F882" s="10">
        <f t="shared" ca="1" si="188"/>
        <v>0</v>
      </c>
      <c r="G882" s="10">
        <f t="shared" ca="1" si="188"/>
        <v>0</v>
      </c>
      <c r="H882" s="10">
        <f t="shared" ca="1" si="188"/>
        <v>24.099755279678423</v>
      </c>
      <c r="I882" s="10">
        <f t="shared" ca="1" si="188"/>
        <v>-0.67352430788435225</v>
      </c>
      <c r="J882" s="10">
        <f t="shared" ca="1" si="188"/>
        <v>24.001820574372335</v>
      </c>
      <c r="K882" s="10">
        <f t="shared" ca="1" si="188"/>
        <v>-0.67078729234856538</v>
      </c>
      <c r="L882" s="10">
        <f t="shared" ca="1" si="188"/>
        <v>23.884959235516927</v>
      </c>
      <c r="M882" s="10">
        <f t="shared" ca="1" si="188"/>
        <v>-0.66725030792967976</v>
      </c>
      <c r="N882" s="10">
        <f t="shared" ca="1" si="188"/>
        <v>23.776877783912759</v>
      </c>
      <c r="O882" s="10">
        <f t="shared" ca="1" si="188"/>
        <v>-0.66450073734003323</v>
      </c>
      <c r="P882" s="10">
        <f t="shared" ca="1" si="189"/>
        <v>23.744378659182537</v>
      </c>
      <c r="Q882" s="10">
        <f t="shared" ca="1" si="189"/>
        <v>-0.66359247291009404</v>
      </c>
      <c r="R882" s="10">
        <f t="shared" ca="1" si="189"/>
        <v>23.723645531659248</v>
      </c>
      <c r="S882" s="10">
        <f t="shared" ca="1" si="189"/>
        <v>-0.65897519870080379</v>
      </c>
      <c r="T882" s="10">
        <f t="shared" ca="1" si="189"/>
        <v>23.300875034950401</v>
      </c>
      <c r="U882" s="10">
        <f t="shared" ca="1" si="189"/>
        <v>-0.64723184029908765</v>
      </c>
      <c r="V882" s="10">
        <f t="shared" ca="1" si="189"/>
        <v>23.201358182535198</v>
      </c>
      <c r="W882" s="10">
        <f t="shared" ca="1" si="189"/>
        <v>-0.64446754602117517</v>
      </c>
      <c r="X882" s="10">
        <f t="shared" ca="1" si="189"/>
        <v>23.291225093855754</v>
      </c>
      <c r="Y882" s="10">
        <f t="shared" ca="1" si="189"/>
        <v>-0.64696379246293989</v>
      </c>
      <c r="Z882" s="10">
        <f t="shared" ca="1" si="189"/>
        <v>23.232525116135115</v>
      </c>
      <c r="AA882" s="10">
        <f t="shared" ca="1" si="189"/>
        <v>-0.64533327452965805</v>
      </c>
      <c r="AB882" s="10">
        <f t="shared" ca="1" si="189"/>
        <v>23.260364514988268</v>
      </c>
      <c r="AC882" s="10">
        <f t="shared" ca="1" si="189"/>
        <v>-0.64610657361501511</v>
      </c>
      <c r="AD882" s="11">
        <f t="shared" ca="1" si="181"/>
        <v>-7.2287333440414052</v>
      </c>
    </row>
    <row r="883" spans="1:30" x14ac:dyDescent="0.25">
      <c r="A883">
        <v>1007887</v>
      </c>
      <c r="B883" s="2">
        <v>102</v>
      </c>
      <c r="C883" s="2">
        <v>1585</v>
      </c>
      <c r="D883" s="2">
        <v>6920</v>
      </c>
      <c r="E883">
        <v>36</v>
      </c>
      <c r="F883" s="10">
        <f t="shared" ca="1" si="188"/>
        <v>0</v>
      </c>
      <c r="G883" s="10">
        <f t="shared" ca="1" si="188"/>
        <v>0</v>
      </c>
      <c r="H883" s="10">
        <f t="shared" ca="1" si="188"/>
        <v>27.30357614495373</v>
      </c>
      <c r="I883" s="10">
        <f t="shared" ca="1" si="188"/>
        <v>-0.76294470929652558</v>
      </c>
      <c r="J883" s="10">
        <f t="shared" ca="1" si="188"/>
        <v>27.192622002369006</v>
      </c>
      <c r="K883" s="10">
        <f t="shared" ca="1" si="188"/>
        <v>-0.75984431410982434</v>
      </c>
      <c r="L883" s="10">
        <f t="shared" ca="1" si="188"/>
        <v>27.060225120043384</v>
      </c>
      <c r="M883" s="10">
        <f t="shared" ca="1" si="188"/>
        <v>-0.7564157633760098</v>
      </c>
      <c r="N883" s="10">
        <f t="shared" ca="1" si="188"/>
        <v>26.937775322961006</v>
      </c>
      <c r="O883" s="10">
        <f t="shared" ca="1" si="188"/>
        <v>-0.75272312512330186</v>
      </c>
      <c r="P883" s="10">
        <f t="shared" ca="1" si="189"/>
        <v>26.900955765400429</v>
      </c>
      <c r="Q883" s="10">
        <f t="shared" ca="1" si="189"/>
        <v>-0.75169427503823072</v>
      </c>
      <c r="R883" s="10">
        <f t="shared" ca="1" si="189"/>
        <v>26.877466376421758</v>
      </c>
      <c r="S883" s="10">
        <f t="shared" ca="1" si="189"/>
        <v>-0.74646169362635983</v>
      </c>
      <c r="T883" s="10">
        <f t="shared" ca="1" si="189"/>
        <v>26.398492780434111</v>
      </c>
      <c r="U883" s="10">
        <f t="shared" ca="1" si="189"/>
        <v>-0.73342366216898236</v>
      </c>
      <c r="V883" s="10">
        <f t="shared" ca="1" si="189"/>
        <v>26.285746160143081</v>
      </c>
      <c r="W883" s="10">
        <f t="shared" ca="1" si="189"/>
        <v>-0.73002798411630676</v>
      </c>
      <c r="X883" s="10">
        <f t="shared" ca="1" si="189"/>
        <v>26.387559976411232</v>
      </c>
      <c r="Y883" s="10">
        <f t="shared" ca="1" si="189"/>
        <v>-0.73311991842001434</v>
      </c>
      <c r="Z883" s="10">
        <f t="shared" ca="1" si="189"/>
        <v>26.321056425117746</v>
      </c>
      <c r="AA883" s="10">
        <f t="shared" ca="1" si="189"/>
        <v>-0.73100864798641418</v>
      </c>
      <c r="AB883" s="10">
        <f t="shared" ca="1" si="189"/>
        <v>26.352596792959478</v>
      </c>
      <c r="AC883" s="10">
        <f t="shared" ca="1" si="189"/>
        <v>-0.73214854379413885</v>
      </c>
      <c r="AD883" s="11">
        <f t="shared" ca="1" si="181"/>
        <v>-8.1898126370561073</v>
      </c>
    </row>
    <row r="884" spans="1:30" x14ac:dyDescent="0.25">
      <c r="A884">
        <v>1007888</v>
      </c>
      <c r="B884" s="2">
        <v>102</v>
      </c>
      <c r="C884" s="2">
        <v>1585</v>
      </c>
      <c r="D884" s="2">
        <v>6920</v>
      </c>
      <c r="E884">
        <v>36</v>
      </c>
      <c r="F884" s="10">
        <f t="shared" ca="1" si="188"/>
        <v>0</v>
      </c>
      <c r="G884" s="10">
        <f t="shared" ca="1" si="188"/>
        <v>0</v>
      </c>
      <c r="H884" s="10">
        <f t="shared" ca="1" si="188"/>
        <v>30.190187023568111</v>
      </c>
      <c r="I884" s="10">
        <f t="shared" ca="1" si="188"/>
        <v>-0.84361449038701852</v>
      </c>
      <c r="J884" s="10">
        <f t="shared" ca="1" si="188"/>
        <v>30.067502496900655</v>
      </c>
      <c r="K884" s="10">
        <f t="shared" ca="1" si="188"/>
        <v>-0.84018627563756565</v>
      </c>
      <c r="L884" s="10">
        <f t="shared" ca="1" si="188"/>
        <v>29.92110824372563</v>
      </c>
      <c r="M884" s="10">
        <f t="shared" ca="1" si="188"/>
        <v>-0.83636655169414775</v>
      </c>
      <c r="N884" s="10">
        <f t="shared" ca="1" si="188"/>
        <v>29.785712709628235</v>
      </c>
      <c r="O884" s="10">
        <f t="shared" ca="1" si="188"/>
        <v>-0.83231212939261168</v>
      </c>
      <c r="P884" s="10">
        <f t="shared" ca="1" si="189"/>
        <v>29.745000484864072</v>
      </c>
      <c r="Q884" s="10">
        <f t="shared" ca="1" si="189"/>
        <v>-0.83117449408349187</v>
      </c>
      <c r="R884" s="10">
        <f t="shared" ca="1" si="189"/>
        <v>29.719027731603816</v>
      </c>
      <c r="S884" s="10">
        <f t="shared" ca="1" si="189"/>
        <v>-0.8256033228820937</v>
      </c>
      <c r="T884" s="10">
        <f t="shared" ca="1" si="189"/>
        <v>29.189415699632299</v>
      </c>
      <c r="U884" s="10">
        <f t="shared" ca="1" si="189"/>
        <v>-0.81062615292361218</v>
      </c>
      <c r="V884" s="10">
        <f t="shared" ca="1" si="189"/>
        <v>29.064749189472952</v>
      </c>
      <c r="W884" s="10">
        <f t="shared" ca="1" si="189"/>
        <v>-0.80742727273159498</v>
      </c>
      <c r="X884" s="10">
        <f t="shared" ca="1" si="189"/>
        <v>29.1773270488127</v>
      </c>
      <c r="Y884" s="10">
        <f t="shared" ca="1" si="189"/>
        <v>-0.81055471874339735</v>
      </c>
      <c r="Z884" s="10">
        <f t="shared" ca="1" si="189"/>
        <v>29.103792554993181</v>
      </c>
      <c r="AA884" s="10">
        <f t="shared" ca="1" si="189"/>
        <v>-0.80851190889806435</v>
      </c>
      <c r="AB884" s="10">
        <f t="shared" ca="1" si="189"/>
        <v>29.138667459250367</v>
      </c>
      <c r="AC884" s="10">
        <f t="shared" ca="1" si="189"/>
        <v>-0.80921681156194292</v>
      </c>
      <c r="AD884" s="11">
        <f t="shared" ca="1" si="181"/>
        <v>-9.0555941289355406</v>
      </c>
    </row>
    <row r="885" spans="1:30" x14ac:dyDescent="0.25">
      <c r="A885">
        <v>1007889</v>
      </c>
      <c r="B885" s="2">
        <v>102</v>
      </c>
      <c r="C885" s="2">
        <v>1585</v>
      </c>
      <c r="D885" s="2">
        <v>6920</v>
      </c>
      <c r="E885">
        <v>36</v>
      </c>
      <c r="F885" s="10">
        <f t="shared" ca="1" si="188"/>
        <v>0</v>
      </c>
      <c r="G885" s="10">
        <f t="shared" ca="1" si="188"/>
        <v>0</v>
      </c>
      <c r="H885" s="10">
        <f t="shared" ca="1" si="188"/>
        <v>378.88025683485</v>
      </c>
      <c r="I885" s="10">
        <f t="shared" ca="1" si="188"/>
        <v>-10.587977132348451</v>
      </c>
      <c r="J885" s="10">
        <f t="shared" ca="1" si="188"/>
        <v>377.34059280636484</v>
      </c>
      <c r="K885" s="10">
        <f t="shared" ca="1" si="188"/>
        <v>-10.544678191291821</v>
      </c>
      <c r="L885" s="10">
        <f t="shared" ca="1" si="188"/>
        <v>375.50337688588047</v>
      </c>
      <c r="M885" s="10">
        <f t="shared" ca="1" si="188"/>
        <v>-10.493608721660955</v>
      </c>
      <c r="N885" s="10">
        <f t="shared" ca="1" si="188"/>
        <v>373.8041924888754</v>
      </c>
      <c r="O885" s="10">
        <f t="shared" ca="1" si="188"/>
        <v>-10.446124258655601</v>
      </c>
      <c r="P885" s="10">
        <f t="shared" ca="1" si="189"/>
        <v>373.29326295528477</v>
      </c>
      <c r="Q885" s="10">
        <f t="shared" ca="1" si="189"/>
        <v>-10.431576681336997</v>
      </c>
      <c r="R885" s="10">
        <f t="shared" ca="1" si="189"/>
        <v>372.96731057154261</v>
      </c>
      <c r="S885" s="10">
        <f t="shared" ca="1" si="189"/>
        <v>-10.360554512907083</v>
      </c>
      <c r="T885" s="10">
        <f t="shared" ca="1" si="189"/>
        <v>366.32079518097714</v>
      </c>
      <c r="U885" s="10">
        <f t="shared" ca="1" si="189"/>
        <v>-10.175394038296849</v>
      </c>
      <c r="V885" s="10">
        <f t="shared" ca="1" si="189"/>
        <v>364.75625769232215</v>
      </c>
      <c r="W885" s="10">
        <f t="shared" ca="1" si="189"/>
        <v>-10.132198710668696</v>
      </c>
      <c r="X885" s="10">
        <f t="shared" ca="1" si="189"/>
        <v>366.16908525206082</v>
      </c>
      <c r="Y885" s="10">
        <f t="shared" ca="1" si="189"/>
        <v>-10.171444232239038</v>
      </c>
      <c r="Z885" s="10">
        <f t="shared" ca="1" si="189"/>
        <v>365.24624340670192</v>
      </c>
      <c r="AA885" s="10">
        <f t="shared" ca="1" si="189"/>
        <v>-10.145545916482199</v>
      </c>
      <c r="AB885" s="10">
        <f t="shared" ca="1" si="189"/>
        <v>365.68391584217699</v>
      </c>
      <c r="AC885" s="10">
        <f t="shared" ca="1" si="189"/>
        <v>-10.157967197189986</v>
      </c>
      <c r="AD885" s="11">
        <f t="shared" ca="1" si="181"/>
        <v>-113.64706959307766</v>
      </c>
    </row>
    <row r="886" spans="1:30" x14ac:dyDescent="0.25">
      <c r="A886">
        <v>1007890</v>
      </c>
      <c r="B886" s="2">
        <v>102</v>
      </c>
      <c r="C886" s="2">
        <v>1585</v>
      </c>
      <c r="D886" s="2">
        <v>6920</v>
      </c>
      <c r="E886">
        <v>36</v>
      </c>
      <c r="F886" s="10">
        <f t="shared" ca="1" si="188"/>
        <v>0</v>
      </c>
      <c r="G886" s="10">
        <f t="shared" ca="1" si="188"/>
        <v>0</v>
      </c>
      <c r="H886" s="10">
        <f t="shared" ca="1" si="188"/>
        <v>181.6021704496072</v>
      </c>
      <c r="I886" s="10">
        <f t="shared" ca="1" si="188"/>
        <v>-5.0748128728046327</v>
      </c>
      <c r="J886" s="10">
        <f t="shared" ca="1" si="188"/>
        <v>180.86418971745738</v>
      </c>
      <c r="K886" s="10">
        <f t="shared" ca="1" si="188"/>
        <v>-5.0544625898079678</v>
      </c>
      <c r="L886" s="10">
        <f t="shared" ca="1" si="188"/>
        <v>179.98358854406354</v>
      </c>
      <c r="M886" s="10">
        <f t="shared" ca="1" si="188"/>
        <v>-5.0295821342644187</v>
      </c>
      <c r="N886" s="10">
        <f t="shared" ca="1" si="188"/>
        <v>179.16914765166112</v>
      </c>
      <c r="O886" s="10">
        <f t="shared" ca="1" si="188"/>
        <v>-5.0068228516266089</v>
      </c>
      <c r="P886" s="10">
        <f t="shared" ca="1" si="189"/>
        <v>178.92425256786342</v>
      </c>
      <c r="Q886" s="10">
        <f t="shared" ca="1" si="189"/>
        <v>-5.0002487635966046</v>
      </c>
      <c r="R886" s="10">
        <f t="shared" ca="1" si="189"/>
        <v>178.76801940637515</v>
      </c>
      <c r="S886" s="10">
        <f t="shared" ca="1" si="189"/>
        <v>-4.965733451974562</v>
      </c>
      <c r="T886" s="10">
        <f t="shared" ca="1" si="189"/>
        <v>175.58225926427428</v>
      </c>
      <c r="U886" s="10">
        <f t="shared" ca="1" si="189"/>
        <v>-4.8772409142145703</v>
      </c>
      <c r="V886" s="10">
        <f t="shared" ca="1" si="189"/>
        <v>174.83235636338659</v>
      </c>
      <c r="W886" s="10">
        <f t="shared" ca="1" si="189"/>
        <v>-4.8564104662796641</v>
      </c>
      <c r="X886" s="10">
        <f t="shared" ca="1" si="189"/>
        <v>175.50954274797934</v>
      </c>
      <c r="Y886" s="10">
        <f t="shared" ca="1" si="189"/>
        <v>-4.8754853118285597</v>
      </c>
      <c r="Z886" s="10">
        <f t="shared" ca="1" si="189"/>
        <v>175.06721280579936</v>
      </c>
      <c r="AA886" s="10">
        <f t="shared" ca="1" si="189"/>
        <v>-4.8629341974054752</v>
      </c>
      <c r="AB886" s="10">
        <f t="shared" ca="1" si="189"/>
        <v>175.2769948221341</v>
      </c>
      <c r="AC886" s="10">
        <f t="shared" ca="1" si="189"/>
        <v>-4.8687614229886371</v>
      </c>
      <c r="AD886" s="11">
        <f t="shared" ca="1" si="181"/>
        <v>-54.472494976791694</v>
      </c>
    </row>
    <row r="887" spans="1:30" x14ac:dyDescent="0.25">
      <c r="A887">
        <v>1007891</v>
      </c>
      <c r="B887" s="2">
        <v>102</v>
      </c>
      <c r="C887" s="2">
        <v>1585</v>
      </c>
      <c r="D887" s="2">
        <v>6920</v>
      </c>
      <c r="E887">
        <v>36</v>
      </c>
      <c r="F887" s="10">
        <f t="shared" ca="1" si="188"/>
        <v>0</v>
      </c>
      <c r="G887" s="10">
        <f t="shared" ca="1" si="188"/>
        <v>0</v>
      </c>
      <c r="H887" s="10">
        <f t="shared" ca="1" si="188"/>
        <v>99.026668327183344</v>
      </c>
      <c r="I887" s="10">
        <f t="shared" ca="1" si="188"/>
        <v>-2.7673836767314839</v>
      </c>
      <c r="J887" s="10">
        <f t="shared" ca="1" si="188"/>
        <v>98.624251478235337</v>
      </c>
      <c r="K887" s="10">
        <f t="shared" ca="1" si="188"/>
        <v>-2.7561377988499722</v>
      </c>
      <c r="L887" s="10">
        <f t="shared" ca="1" si="188"/>
        <v>98.144064484267673</v>
      </c>
      <c r="M887" s="10">
        <f t="shared" ca="1" si="188"/>
        <v>-2.7424475491228391</v>
      </c>
      <c r="N887" s="10">
        <f t="shared" ca="1" si="188"/>
        <v>97.699954328952046</v>
      </c>
      <c r="O887" s="10">
        <f t="shared" ca="1" si="188"/>
        <v>-2.7303075362895397</v>
      </c>
      <c r="P887" s="10">
        <f t="shared" ca="1" si="189"/>
        <v>97.566414381834946</v>
      </c>
      <c r="Q887" s="10">
        <f t="shared" ca="1" si="189"/>
        <v>-2.7265756499594609</v>
      </c>
      <c r="R887" s="10">
        <f t="shared" ca="1" si="189"/>
        <v>97.481221295066746</v>
      </c>
      <c r="S887" s="10">
        <f t="shared" ca="1" si="189"/>
        <v>-2.7077743152497491</v>
      </c>
      <c r="T887" s="10">
        <f t="shared" ca="1" si="189"/>
        <v>95.74404374823051</v>
      </c>
      <c r="U887" s="10">
        <f t="shared" ca="1" si="189"/>
        <v>-2.6595200496603439</v>
      </c>
      <c r="V887" s="10">
        <f t="shared" ca="1" si="189"/>
        <v>95.335125806005777</v>
      </c>
      <c r="W887" s="10">
        <f t="shared" ca="1" si="189"/>
        <v>-2.6481613747659321</v>
      </c>
      <c r="X887" s="10">
        <f t="shared" ca="1" si="189"/>
        <v>95.704391830397043</v>
      </c>
      <c r="Y887" s="10">
        <f t="shared" ca="1" si="189"/>
        <v>-2.6586829053011334</v>
      </c>
      <c r="Z887" s="10">
        <f t="shared" ca="1" si="189"/>
        <v>95.4631917369896</v>
      </c>
      <c r="AA887" s="10">
        <f t="shared" ca="1" si="189"/>
        <v>-2.651718712620029</v>
      </c>
      <c r="AB887" s="10">
        <f t="shared" ca="1" si="189"/>
        <v>95.577584720846332</v>
      </c>
      <c r="AC887" s="10">
        <f t="shared" ca="1" si="189"/>
        <v>-2.6548962516313059</v>
      </c>
      <c r="AD887" s="11">
        <f t="shared" ca="1" si="181"/>
        <v>-29.703605820181789</v>
      </c>
    </row>
    <row r="888" spans="1:30" x14ac:dyDescent="0.25">
      <c r="A888">
        <v>1007892</v>
      </c>
      <c r="B888" s="2">
        <v>102</v>
      </c>
      <c r="C888" s="2">
        <v>1585</v>
      </c>
      <c r="D888" s="2">
        <v>6920</v>
      </c>
      <c r="E888">
        <v>36</v>
      </c>
      <c r="F888" s="10">
        <f t="shared" ca="1" si="188"/>
        <v>0</v>
      </c>
      <c r="G888" s="10">
        <f t="shared" ca="1" si="188"/>
        <v>0</v>
      </c>
      <c r="H888" s="10">
        <f t="shared" ca="1" si="188"/>
        <v>30.123737000500345</v>
      </c>
      <c r="I888" s="10">
        <f t="shared" ca="1" si="188"/>
        <v>-0.84170029219165088</v>
      </c>
      <c r="J888" s="10">
        <f t="shared" ca="1" si="188"/>
        <v>30.001322508252379</v>
      </c>
      <c r="K888" s="10">
        <f t="shared" ca="1" si="188"/>
        <v>-0.83855220184378099</v>
      </c>
      <c r="L888" s="10">
        <f t="shared" ca="1" si="188"/>
        <v>29.855250475721196</v>
      </c>
      <c r="M888" s="10">
        <f t="shared" ca="1" si="188"/>
        <v>-0.83419839472280843</v>
      </c>
      <c r="N888" s="10">
        <f t="shared" ca="1" si="188"/>
        <v>29.720152953569109</v>
      </c>
      <c r="O888" s="10">
        <f t="shared" ca="1" si="188"/>
        <v>-0.83069336998374432</v>
      </c>
      <c r="P888" s="10">
        <f t="shared" ca="1" si="189"/>
        <v>29.67953033832848</v>
      </c>
      <c r="Q888" s="10">
        <f t="shared" ca="1" si="189"/>
        <v>-0.82928852278411269</v>
      </c>
      <c r="R888" s="10">
        <f t="shared" ca="1" si="189"/>
        <v>29.653614752321015</v>
      </c>
      <c r="S888" s="10">
        <f t="shared" ca="1" si="189"/>
        <v>-0.82371899837600482</v>
      </c>
      <c r="T888" s="10">
        <f t="shared" ca="1" si="189"/>
        <v>29.125168421367313</v>
      </c>
      <c r="U888" s="10">
        <f t="shared" ca="1" si="189"/>
        <v>-0.80903980037385947</v>
      </c>
      <c r="V888" s="10">
        <f t="shared" ca="1" si="189"/>
        <v>29.000776308066435</v>
      </c>
      <c r="W888" s="10">
        <f t="shared" ca="1" si="189"/>
        <v>-0.80558443252646905</v>
      </c>
      <c r="X888" s="10">
        <f t="shared" ca="1" si="189"/>
        <v>29.113106378237333</v>
      </c>
      <c r="Y888" s="10">
        <f t="shared" ca="1" si="189"/>
        <v>-0.80870474057867492</v>
      </c>
      <c r="Z888" s="10">
        <f t="shared" ca="1" si="189"/>
        <v>29.039733737300899</v>
      </c>
      <c r="AA888" s="10">
        <f t="shared" ca="1" si="189"/>
        <v>-0.80666659316207268</v>
      </c>
      <c r="AB888" s="10">
        <f t="shared" ca="1" si="189"/>
        <v>29.074531880251815</v>
      </c>
      <c r="AC888" s="10">
        <f t="shared" ca="1" si="189"/>
        <v>-0.80763321701876889</v>
      </c>
      <c r="AD888" s="11">
        <f t="shared" ca="1" si="181"/>
        <v>-9.0357805635619464</v>
      </c>
    </row>
    <row r="889" spans="1:30" x14ac:dyDescent="0.25">
      <c r="A889">
        <v>1007893</v>
      </c>
      <c r="B889" s="2">
        <v>102</v>
      </c>
      <c r="C889" s="2">
        <v>1585</v>
      </c>
      <c r="D889" s="2">
        <v>6920</v>
      </c>
      <c r="E889">
        <v>36</v>
      </c>
      <c r="F889" s="10">
        <f t="shared" ca="1" si="188"/>
        <v>0</v>
      </c>
      <c r="G889" s="10">
        <f t="shared" ca="1" si="188"/>
        <v>0</v>
      </c>
      <c r="H889" s="10">
        <f t="shared" ca="1" si="188"/>
        <v>1074.2625204552201</v>
      </c>
      <c r="I889" s="10">
        <f t="shared" ca="1" si="188"/>
        <v>-30.020370297950496</v>
      </c>
      <c r="J889" s="10">
        <f t="shared" ca="1" si="188"/>
        <v>1069.8970162357282</v>
      </c>
      <c r="K889" s="10">
        <f t="shared" ca="1" si="188"/>
        <v>-29.898648204876249</v>
      </c>
      <c r="L889" s="10">
        <f t="shared" ca="1" si="188"/>
        <v>1064.6878448161146</v>
      </c>
      <c r="M889" s="10">
        <f t="shared" ca="1" si="188"/>
        <v>-29.752805058825416</v>
      </c>
      <c r="N889" s="10">
        <f t="shared" ca="1" si="188"/>
        <v>1059.870042673839</v>
      </c>
      <c r="O889" s="10">
        <f t="shared" ca="1" si="188"/>
        <v>-29.618440904045279</v>
      </c>
      <c r="P889" s="10">
        <f t="shared" ca="1" si="189"/>
        <v>1058.4213727085171</v>
      </c>
      <c r="Q889" s="10">
        <f t="shared" ca="1" si="189"/>
        <v>-29.577687888162011</v>
      </c>
      <c r="R889" s="10">
        <f t="shared" ca="1" si="189"/>
        <v>1057.4971798454937</v>
      </c>
      <c r="S889" s="10">
        <f t="shared" ca="1" si="189"/>
        <v>-29.375003914635016</v>
      </c>
      <c r="T889" s="10">
        <f t="shared" ca="1" si="189"/>
        <v>1038.6519055222514</v>
      </c>
      <c r="U889" s="10">
        <f t="shared" ca="1" si="189"/>
        <v>-28.851258214443355</v>
      </c>
      <c r="V889" s="10">
        <f t="shared" ca="1" si="189"/>
        <v>1034.215876049642</v>
      </c>
      <c r="W889" s="10">
        <f t="shared" ca="1" si="189"/>
        <v>-28.728299220594248</v>
      </c>
      <c r="X889" s="10">
        <f t="shared" ca="1" si="189"/>
        <v>1038.2217530197768</v>
      </c>
      <c r="Y889" s="10">
        <f t="shared" ca="1" si="189"/>
        <v>-28.83957389245337</v>
      </c>
      <c r="Z889" s="10">
        <f t="shared" ca="1" si="189"/>
        <v>1035.6051627148115</v>
      </c>
      <c r="AA889" s="10">
        <f t="shared" ca="1" si="189"/>
        <v>-28.766627008374133</v>
      </c>
      <c r="AB889" s="10">
        <f t="shared" ca="1" si="189"/>
        <v>1036.8461223192921</v>
      </c>
      <c r="AC889" s="10">
        <f t="shared" ca="1" si="189"/>
        <v>-28.801361821554295</v>
      </c>
      <c r="AD889" s="11">
        <f t="shared" ca="1" si="181"/>
        <v>-322.23007642591386</v>
      </c>
    </row>
    <row r="890" spans="1:30" x14ac:dyDescent="0.25">
      <c r="A890">
        <v>1007894</v>
      </c>
      <c r="B890" s="2">
        <v>102</v>
      </c>
      <c r="C890" s="2">
        <v>1585</v>
      </c>
      <c r="D890" s="2">
        <v>6920</v>
      </c>
      <c r="E890">
        <v>36</v>
      </c>
      <c r="F890" s="10">
        <f t="shared" ref="F890:O899" ca="1" si="190">IFERROR(INDEX((INDIRECT("'"&amp;F$2&amp;F$3)),MATCH($A890,INDIRECT("'"&amp;F$2&amp;$A$1),0))*INDEX(F$4:F$8,MATCH($B890,$E$4:$E$8,0)),0)</f>
        <v>0</v>
      </c>
      <c r="G890" s="10">
        <f t="shared" ca="1" si="190"/>
        <v>0</v>
      </c>
      <c r="H890" s="10">
        <f t="shared" ca="1" si="190"/>
        <v>27.085631007566871</v>
      </c>
      <c r="I890" s="10">
        <f t="shared" ca="1" si="190"/>
        <v>-0.75692865782537022</v>
      </c>
      <c r="J890" s="10">
        <f t="shared" ca="1" si="190"/>
        <v>26.975562533427954</v>
      </c>
      <c r="K890" s="10">
        <f t="shared" ca="1" si="190"/>
        <v>-0.75385271019928091</v>
      </c>
      <c r="L890" s="10">
        <f t="shared" ca="1" si="190"/>
        <v>26.844222481773702</v>
      </c>
      <c r="M890" s="10">
        <f t="shared" ca="1" si="190"/>
        <v>-0.75018231208340924</v>
      </c>
      <c r="N890" s="10">
        <f t="shared" ca="1" si="190"/>
        <v>26.722750114816463</v>
      </c>
      <c r="O890" s="10">
        <f t="shared" ca="1" si="190"/>
        <v>-0.74678767395745516</v>
      </c>
      <c r="P890" s="10">
        <f t="shared" ref="P890:AC899" ca="1" si="191">IFERROR(INDEX((INDIRECT("'"&amp;P$2&amp;P$3)),MATCH($A890,INDIRECT("'"&amp;P$2&amp;$A$1),0))*INDEX(P$4:P$8,MATCH($B890,$E$4:$E$8,0)),0)</f>
        <v>26.686224461742555</v>
      </c>
      <c r="Q890" s="10">
        <f t="shared" ca="1" si="191"/>
        <v>-0.74576693666875371</v>
      </c>
      <c r="R890" s="10">
        <f t="shared" ca="1" si="191"/>
        <v>26.662922571942776</v>
      </c>
      <c r="S890" s="10">
        <f t="shared" ca="1" si="191"/>
        <v>-0.74053953089293767</v>
      </c>
      <c r="T890" s="10">
        <f t="shared" ca="1" si="191"/>
        <v>26.187772283408631</v>
      </c>
      <c r="U890" s="10">
        <f t="shared" ca="1" si="191"/>
        <v>-0.72760703615322264</v>
      </c>
      <c r="V890" s="10">
        <f t="shared" ca="1" si="191"/>
        <v>26.075925639645174</v>
      </c>
      <c r="W890" s="10">
        <f t="shared" ca="1" si="191"/>
        <v>-0.72423620061448246</v>
      </c>
      <c r="X890" s="10">
        <f t="shared" ca="1" si="191"/>
        <v>26.176926748227832</v>
      </c>
      <c r="Y890" s="10">
        <f t="shared" ca="1" si="191"/>
        <v>-0.72704141873592631</v>
      </c>
      <c r="Z890" s="10">
        <f t="shared" ca="1" si="191"/>
        <v>26.110954047748407</v>
      </c>
      <c r="AA890" s="10">
        <f t="shared" ca="1" si="191"/>
        <v>-0.72547270077843917</v>
      </c>
      <c r="AB890" s="10">
        <f t="shared" ca="1" si="191"/>
        <v>26.142242651141189</v>
      </c>
      <c r="AC890" s="10">
        <f t="shared" ca="1" si="191"/>
        <v>-0.72607809804530499</v>
      </c>
      <c r="AD890" s="11">
        <f t="shared" ca="1" si="181"/>
        <v>-8.1244932759545829</v>
      </c>
    </row>
    <row r="891" spans="1:30" x14ac:dyDescent="0.25">
      <c r="A891">
        <v>1007895</v>
      </c>
      <c r="B891" s="2">
        <v>102</v>
      </c>
      <c r="C891" s="2">
        <v>1585</v>
      </c>
      <c r="D891" s="2">
        <v>6920</v>
      </c>
      <c r="E891">
        <v>36</v>
      </c>
      <c r="F891" s="10">
        <f t="shared" ca="1" si="190"/>
        <v>0</v>
      </c>
      <c r="G891" s="10">
        <f t="shared" ca="1" si="190"/>
        <v>0</v>
      </c>
      <c r="H891" s="10">
        <f t="shared" ca="1" si="190"/>
        <v>8.9237185299188244</v>
      </c>
      <c r="I891" s="10">
        <f t="shared" ca="1" si="190"/>
        <v>-0.24939267916789654</v>
      </c>
      <c r="J891" s="10">
        <f t="shared" ca="1" si="190"/>
        <v>8.8874550187619707</v>
      </c>
      <c r="K891" s="10">
        <f t="shared" ca="1" si="190"/>
        <v>-0.24837921665525439</v>
      </c>
      <c r="L891" s="10">
        <f t="shared" ca="1" si="190"/>
        <v>8.8441833057145569</v>
      </c>
      <c r="M891" s="10">
        <f t="shared" ca="1" si="190"/>
        <v>-0.24716989473268394</v>
      </c>
      <c r="N891" s="10">
        <f t="shared" ca="1" si="190"/>
        <v>8.8041626315945205</v>
      </c>
      <c r="O891" s="10">
        <f t="shared" ca="1" si="190"/>
        <v>-0.24605143014783201</v>
      </c>
      <c r="P891" s="10">
        <f t="shared" ca="1" si="191"/>
        <v>8.7921287732339017</v>
      </c>
      <c r="Q891" s="10">
        <f t="shared" ca="1" si="191"/>
        <v>-0.24571511786195929</v>
      </c>
      <c r="R891" s="10">
        <f t="shared" ca="1" si="191"/>
        <v>8.7844516581712941</v>
      </c>
      <c r="S891" s="10">
        <f t="shared" ca="1" si="191"/>
        <v>-0.2436162397157792</v>
      </c>
      <c r="T891" s="10">
        <f t="shared" ca="1" si="191"/>
        <v>8.6279071260131222</v>
      </c>
      <c r="U891" s="10">
        <f t="shared" ca="1" si="191"/>
        <v>-0.23980362710427797</v>
      </c>
      <c r="V891" s="10">
        <f t="shared" ca="1" si="191"/>
        <v>8.5910577734105438</v>
      </c>
      <c r="W891" s="10">
        <f t="shared" ca="1" si="191"/>
        <v>-0.23851617512058201</v>
      </c>
      <c r="X891" s="10">
        <f t="shared" ca="1" si="191"/>
        <v>8.6243339213411421</v>
      </c>
      <c r="Y891" s="10">
        <f t="shared" ca="1" si="191"/>
        <v>-0.2397043136290386</v>
      </c>
      <c r="Z891" s="10">
        <f t="shared" ca="1" si="191"/>
        <v>8.6025983446594481</v>
      </c>
      <c r="AA891" s="10">
        <f t="shared" ca="1" si="191"/>
        <v>-0.23883657954406465</v>
      </c>
      <c r="AB891" s="10">
        <f t="shared" ca="1" si="191"/>
        <v>8.6129067878998313</v>
      </c>
      <c r="AC891" s="10">
        <f t="shared" ca="1" si="191"/>
        <v>-0.23938670844314491</v>
      </c>
      <c r="AD891" s="11">
        <f t="shared" ca="1" si="181"/>
        <v>-2.676571982122514</v>
      </c>
    </row>
    <row r="892" spans="1:30" x14ac:dyDescent="0.25">
      <c r="A892">
        <v>1007896</v>
      </c>
      <c r="B892" s="2">
        <v>102</v>
      </c>
      <c r="C892" s="2">
        <v>1585</v>
      </c>
      <c r="D892" s="2">
        <v>6920</v>
      </c>
      <c r="E892">
        <v>36</v>
      </c>
      <c r="F892" s="10">
        <f t="shared" ca="1" si="190"/>
        <v>0</v>
      </c>
      <c r="G892" s="10">
        <f t="shared" ca="1" si="190"/>
        <v>0</v>
      </c>
      <c r="H892" s="10">
        <f t="shared" ca="1" si="190"/>
        <v>859.08148526247408</v>
      </c>
      <c r="I892" s="10">
        <f t="shared" ca="1" si="190"/>
        <v>-24.007326852530674</v>
      </c>
      <c r="J892" s="10">
        <f t="shared" ca="1" si="190"/>
        <v>855.59041694594043</v>
      </c>
      <c r="K892" s="10">
        <f t="shared" ca="1" si="190"/>
        <v>-23.909495405023506</v>
      </c>
      <c r="L892" s="10">
        <f t="shared" ca="1" si="190"/>
        <v>851.4246728797209</v>
      </c>
      <c r="M892" s="10">
        <f t="shared" ca="1" si="190"/>
        <v>-23.793354603477841</v>
      </c>
      <c r="N892" s="10">
        <f t="shared" ca="1" si="190"/>
        <v>847.57190454676902</v>
      </c>
      <c r="O892" s="10">
        <f t="shared" ca="1" si="190"/>
        <v>-23.685417877311757</v>
      </c>
      <c r="P892" s="10">
        <f t="shared" ca="1" si="191"/>
        <v>846.41341160694606</v>
      </c>
      <c r="Q892" s="10">
        <f t="shared" ca="1" si="191"/>
        <v>-23.65331318786966</v>
      </c>
      <c r="R892" s="10">
        <f t="shared" ca="1" si="191"/>
        <v>845.67433995330714</v>
      </c>
      <c r="S892" s="10">
        <f t="shared" ca="1" si="191"/>
        <v>-23.491066049764846</v>
      </c>
      <c r="T892" s="10">
        <f t="shared" ca="1" si="191"/>
        <v>830.60388375892239</v>
      </c>
      <c r="U892" s="10">
        <f t="shared" ca="1" si="191"/>
        <v>-23.072175875694395</v>
      </c>
      <c r="V892" s="10">
        <f t="shared" ca="1" si="191"/>
        <v>827.05641680793678</v>
      </c>
      <c r="W892" s="10">
        <f t="shared" ca="1" si="191"/>
        <v>-22.973899048645372</v>
      </c>
      <c r="X892" s="10">
        <f t="shared" ca="1" si="191"/>
        <v>830.25989330623611</v>
      </c>
      <c r="Y892" s="10">
        <f t="shared" ca="1" si="191"/>
        <v>-23.062620649215052</v>
      </c>
      <c r="Z892" s="10">
        <f t="shared" ca="1" si="191"/>
        <v>828.16742126824636</v>
      </c>
      <c r="AA892" s="10">
        <f t="shared" ca="1" si="191"/>
        <v>-23.004760431007</v>
      </c>
      <c r="AB892" s="10">
        <f t="shared" ca="1" si="191"/>
        <v>829.15980944140551</v>
      </c>
      <c r="AC892" s="10">
        <f t="shared" ca="1" si="191"/>
        <v>-23.032062968347343</v>
      </c>
      <c r="AD892" s="11">
        <f t="shared" ca="1" si="181"/>
        <v>-257.68549294888749</v>
      </c>
    </row>
    <row r="893" spans="1:30" x14ac:dyDescent="0.25">
      <c r="A893">
        <v>1007945</v>
      </c>
      <c r="B893" s="2">
        <v>102</v>
      </c>
      <c r="C893" s="2">
        <v>1585</v>
      </c>
      <c r="D893" s="2">
        <v>6920</v>
      </c>
      <c r="E893">
        <v>36</v>
      </c>
      <c r="F893" s="10">
        <f t="shared" ca="1" si="190"/>
        <v>0</v>
      </c>
      <c r="G893" s="10">
        <f t="shared" ca="1" si="190"/>
        <v>0</v>
      </c>
      <c r="H893" s="10">
        <f t="shared" ca="1" si="190"/>
        <v>1197.8305769314416</v>
      </c>
      <c r="I893" s="10">
        <f t="shared" ca="1" si="190"/>
        <v>0</v>
      </c>
      <c r="J893" s="10">
        <f t="shared" ca="1" si="190"/>
        <v>1192.9629264844962</v>
      </c>
      <c r="K893" s="10">
        <f t="shared" ca="1" si="190"/>
        <v>-66.675113007791737</v>
      </c>
      <c r="L893" s="10">
        <f t="shared" ca="1" si="190"/>
        <v>1187.1545652244884</v>
      </c>
      <c r="M893" s="10">
        <f t="shared" ca="1" si="190"/>
        <v>-33.175240838084548</v>
      </c>
      <c r="N893" s="10">
        <f t="shared" ca="1" si="190"/>
        <v>1181.7825908609238</v>
      </c>
      <c r="O893" s="10">
        <f t="shared" ca="1" si="190"/>
        <v>-33.025389873241359</v>
      </c>
      <c r="P893" s="10">
        <f t="shared" ca="1" si="191"/>
        <v>1180.1672862707485</v>
      </c>
      <c r="Q893" s="10">
        <f t="shared" ca="1" si="191"/>
        <v>-32.979980112241861</v>
      </c>
      <c r="R893" s="10">
        <f t="shared" ca="1" si="191"/>
        <v>1179.1367872546959</v>
      </c>
      <c r="S893" s="10">
        <f t="shared" ca="1" si="191"/>
        <v>-32.753866943267568</v>
      </c>
      <c r="T893" s="10">
        <f t="shared" ca="1" si="191"/>
        <v>1158.1238175334074</v>
      </c>
      <c r="U893" s="10">
        <f t="shared" ca="1" si="191"/>
        <v>-32.169907748525929</v>
      </c>
      <c r="V893" s="10">
        <f t="shared" ca="1" si="191"/>
        <v>1153.1775295997941</v>
      </c>
      <c r="W893" s="10">
        <f t="shared" ca="1" si="191"/>
        <v>-32.032774971271451</v>
      </c>
      <c r="X893" s="10">
        <f t="shared" ca="1" si="191"/>
        <v>1157.6441863348905</v>
      </c>
      <c r="Y893" s="10">
        <f t="shared" ca="1" si="191"/>
        <v>-32.156849024395697</v>
      </c>
      <c r="Z893" s="10">
        <f t="shared" ca="1" si="191"/>
        <v>1154.7266202698829</v>
      </c>
      <c r="AA893" s="10">
        <f t="shared" ca="1" si="191"/>
        <v>-32.075805356074625</v>
      </c>
      <c r="AB893" s="10">
        <f t="shared" ca="1" si="191"/>
        <v>1156.1103224196643</v>
      </c>
      <c r="AC893" s="10">
        <f t="shared" ca="1" si="191"/>
        <v>-32.113977673450556</v>
      </c>
      <c r="AD893" s="11">
        <f t="shared" ca="1" si="181"/>
        <v>-359.15890554834533</v>
      </c>
    </row>
    <row r="894" spans="1:30" x14ac:dyDescent="0.25">
      <c r="A894">
        <v>1007955</v>
      </c>
      <c r="B894" s="2">
        <v>102</v>
      </c>
      <c r="C894" s="2">
        <v>1585</v>
      </c>
      <c r="D894" s="2">
        <v>6920</v>
      </c>
      <c r="E894">
        <v>36</v>
      </c>
      <c r="F894" s="10">
        <f t="shared" ca="1" si="190"/>
        <v>0</v>
      </c>
      <c r="G894" s="10">
        <f t="shared" ca="1" si="190"/>
        <v>0</v>
      </c>
      <c r="H894" s="10">
        <f t="shared" ca="1" si="190"/>
        <v>0</v>
      </c>
      <c r="I894" s="10">
        <f t="shared" ca="1" si="190"/>
        <v>0</v>
      </c>
      <c r="J894" s="10">
        <f t="shared" ca="1" si="190"/>
        <v>953.07381257048189</v>
      </c>
      <c r="K894" s="10">
        <f t="shared" ca="1" si="190"/>
        <v>-26.546890508191801</v>
      </c>
      <c r="L894" s="10">
        <f t="shared" ca="1" si="190"/>
        <v>948.43343616987102</v>
      </c>
      <c r="M894" s="10">
        <f t="shared" ca="1" si="190"/>
        <v>-26.417366578041271</v>
      </c>
      <c r="N894" s="10">
        <f t="shared" ca="1" si="190"/>
        <v>944.14169501509696</v>
      </c>
      <c r="O894" s="10">
        <f t="shared" ca="1" si="190"/>
        <v>-26.298095563223605</v>
      </c>
      <c r="P894" s="10">
        <f t="shared" ca="1" si="191"/>
        <v>942.8512068783383</v>
      </c>
      <c r="Q894" s="10">
        <f t="shared" ca="1" si="191"/>
        <v>-26.262150343853602</v>
      </c>
      <c r="R894" s="10">
        <f t="shared" ca="1" si="191"/>
        <v>493.4596335457519</v>
      </c>
      <c r="S894" s="10">
        <f t="shared" ca="1" si="191"/>
        <v>36.270285660844614</v>
      </c>
      <c r="T894" s="10">
        <f t="shared" ca="1" si="191"/>
        <v>484.66586809762561</v>
      </c>
      <c r="U894" s="10">
        <f t="shared" ca="1" si="191"/>
        <v>-13.463109697659247</v>
      </c>
      <c r="V894" s="10">
        <f t="shared" ca="1" si="191"/>
        <v>482.59588482043915</v>
      </c>
      <c r="W894" s="10">
        <f t="shared" ca="1" si="191"/>
        <v>-13.405346177858759</v>
      </c>
      <c r="X894" s="10">
        <f t="shared" ca="1" si="191"/>
        <v>484.46514614745359</v>
      </c>
      <c r="Y894" s="10">
        <f t="shared" ca="1" si="191"/>
        <v>-13.457269735381086</v>
      </c>
      <c r="Z894" s="10">
        <f t="shared" ca="1" si="191"/>
        <v>483.24416729508818</v>
      </c>
      <c r="AA894" s="10">
        <f t="shared" ca="1" si="191"/>
        <v>-13.423617513204542</v>
      </c>
      <c r="AB894" s="10">
        <f t="shared" ca="1" si="191"/>
        <v>483.82323595204804</v>
      </c>
      <c r="AC894" s="10">
        <f t="shared" ca="1" si="191"/>
        <v>-13.439439023070493</v>
      </c>
      <c r="AD894" s="11">
        <f t="shared" ca="1" si="181"/>
        <v>-136.44299947963984</v>
      </c>
    </row>
    <row r="895" spans="1:30" x14ac:dyDescent="0.25">
      <c r="A895">
        <v>1007956</v>
      </c>
      <c r="B895" s="2">
        <v>102</v>
      </c>
      <c r="C895" s="2">
        <v>1585</v>
      </c>
      <c r="D895" s="2">
        <v>6920</v>
      </c>
      <c r="E895">
        <v>36</v>
      </c>
      <c r="F895" s="10">
        <f t="shared" ca="1" si="190"/>
        <v>0</v>
      </c>
      <c r="G895" s="10">
        <f t="shared" ca="1" si="190"/>
        <v>0</v>
      </c>
      <c r="H895" s="10">
        <f t="shared" ca="1" si="190"/>
        <v>0</v>
      </c>
      <c r="I895" s="10">
        <f t="shared" ca="1" si="190"/>
        <v>0</v>
      </c>
      <c r="J895" s="10">
        <f t="shared" ca="1" si="190"/>
        <v>394.80393944054055</v>
      </c>
      <c r="K895" s="10">
        <f t="shared" ca="1" si="190"/>
        <v>-10.99677194090555</v>
      </c>
      <c r="L895" s="10">
        <f t="shared" ca="1" si="190"/>
        <v>392.88169705040809</v>
      </c>
      <c r="M895" s="10">
        <f t="shared" ca="1" si="190"/>
        <v>-10.943230273592448</v>
      </c>
      <c r="N895" s="10">
        <f t="shared" ca="1" si="190"/>
        <v>391.10387429144043</v>
      </c>
      <c r="O895" s="10">
        <f t="shared" ca="1" si="190"/>
        <v>-10.893981028442226</v>
      </c>
      <c r="P895" s="10">
        <f t="shared" ca="1" si="191"/>
        <v>390.56929890653981</v>
      </c>
      <c r="Q895" s="10">
        <f t="shared" ca="1" si="191"/>
        <v>-10.878821303761177</v>
      </c>
      <c r="R895" s="10">
        <f t="shared" ca="1" si="191"/>
        <v>390.22826142574729</v>
      </c>
      <c r="S895" s="10">
        <f t="shared" ca="1" si="191"/>
        <v>-10.839711315883974</v>
      </c>
      <c r="T895" s="10">
        <f t="shared" ca="1" si="191"/>
        <v>383.27414488018394</v>
      </c>
      <c r="U895" s="10">
        <f t="shared" ca="1" si="191"/>
        <v>-10.64654074557339</v>
      </c>
      <c r="V895" s="10">
        <f t="shared" ca="1" si="191"/>
        <v>381.63720049704841</v>
      </c>
      <c r="W895" s="10">
        <f t="shared" ca="1" si="191"/>
        <v>-10.601069911430018</v>
      </c>
      <c r="X895" s="10">
        <f t="shared" ca="1" si="191"/>
        <v>383.11541380610851</v>
      </c>
      <c r="Y895" s="10">
        <f t="shared" ca="1" si="191"/>
        <v>-10.641867251268465</v>
      </c>
      <c r="Z895" s="10">
        <f t="shared" ca="1" si="191"/>
        <v>382.14986278145307</v>
      </c>
      <c r="AA895" s="10">
        <f t="shared" ca="1" si="191"/>
        <v>-10.615310579558935</v>
      </c>
      <c r="AB895" s="10">
        <f t="shared" ca="1" si="191"/>
        <v>382.60779072507819</v>
      </c>
      <c r="AC895" s="10">
        <f t="shared" ca="1" si="191"/>
        <v>-10.628030844088819</v>
      </c>
      <c r="AD895" s="11">
        <f t="shared" ca="1" si="181"/>
        <v>-107.685335194505</v>
      </c>
    </row>
    <row r="896" spans="1:30" x14ac:dyDescent="0.25">
      <c r="A896">
        <v>1007957</v>
      </c>
      <c r="B896" s="2">
        <v>102</v>
      </c>
      <c r="C896" s="2">
        <v>1585</v>
      </c>
      <c r="D896" s="2">
        <v>6920</v>
      </c>
      <c r="E896">
        <v>36</v>
      </c>
      <c r="F896" s="10">
        <f t="shared" ca="1" si="190"/>
        <v>0</v>
      </c>
      <c r="G896" s="10">
        <f t="shared" ca="1" si="190"/>
        <v>0</v>
      </c>
      <c r="H896" s="10">
        <f t="shared" ca="1" si="190"/>
        <v>0</v>
      </c>
      <c r="I896" s="10">
        <f t="shared" ca="1" si="190"/>
        <v>0</v>
      </c>
      <c r="J896" s="10">
        <f t="shared" ca="1" si="190"/>
        <v>108.28489574708971</v>
      </c>
      <c r="K896" s="10">
        <f t="shared" ca="1" si="190"/>
        <v>-3.0162278776940159</v>
      </c>
      <c r="L896" s="10">
        <f t="shared" ca="1" si="190"/>
        <v>107.75767249518628</v>
      </c>
      <c r="M896" s="10">
        <f t="shared" ca="1" si="190"/>
        <v>-3.0012712875764715</v>
      </c>
      <c r="N896" s="10">
        <f t="shared" ca="1" si="190"/>
        <v>107.27005995417562</v>
      </c>
      <c r="O896" s="10">
        <f t="shared" ca="1" si="190"/>
        <v>-2.9879600755342541</v>
      </c>
      <c r="P896" s="10">
        <f t="shared" ca="1" si="191"/>
        <v>107.12343922920273</v>
      </c>
      <c r="Q896" s="10">
        <f t="shared" ca="1" si="191"/>
        <v>-2.9838760200890344</v>
      </c>
      <c r="R896" s="10">
        <f t="shared" ca="1" si="191"/>
        <v>107.02990113506466</v>
      </c>
      <c r="S896" s="10">
        <f t="shared" ca="1" si="191"/>
        <v>-2.9729256921779728</v>
      </c>
      <c r="T896" s="10">
        <f t="shared" ca="1" si="191"/>
        <v>105.12256002236828</v>
      </c>
      <c r="U896" s="10">
        <f t="shared" ca="1" si="191"/>
        <v>-2.920210652003032</v>
      </c>
      <c r="V896" s="10">
        <f t="shared" ca="1" si="191"/>
        <v>104.67358691403811</v>
      </c>
      <c r="W896" s="10">
        <f t="shared" ca="1" si="191"/>
        <v>-2.9074753179157917</v>
      </c>
      <c r="X896" s="10">
        <f t="shared" ca="1" si="191"/>
        <v>105.07902403883062</v>
      </c>
      <c r="Y896" s="10">
        <f t="shared" ca="1" si="191"/>
        <v>-2.9190012613370797</v>
      </c>
      <c r="Z896" s="10">
        <f t="shared" ca="1" si="191"/>
        <v>104.81419742086054</v>
      </c>
      <c r="AA896" s="10">
        <f t="shared" ca="1" si="191"/>
        <v>-2.9113809983274281</v>
      </c>
      <c r="AB896" s="10">
        <f t="shared" ca="1" si="191"/>
        <v>104.93979566009136</v>
      </c>
      <c r="AC896" s="10">
        <f t="shared" ca="1" si="191"/>
        <v>-2.9151336215595762</v>
      </c>
      <c r="AD896" s="11">
        <f t="shared" ca="1" si="181"/>
        <v>-29.535462804214657</v>
      </c>
    </row>
    <row r="897" spans="1:30" x14ac:dyDescent="0.25">
      <c r="A897">
        <v>1007958</v>
      </c>
      <c r="B897" s="2">
        <v>102</v>
      </c>
      <c r="C897" s="2">
        <v>1585</v>
      </c>
      <c r="D897" s="2">
        <v>6920</v>
      </c>
      <c r="E897">
        <v>36</v>
      </c>
      <c r="F897" s="10">
        <f t="shared" ca="1" si="190"/>
        <v>0</v>
      </c>
      <c r="G897" s="10">
        <f t="shared" ca="1" si="190"/>
        <v>0</v>
      </c>
      <c r="H897" s="10">
        <f t="shared" ca="1" si="190"/>
        <v>0</v>
      </c>
      <c r="I897" s="10">
        <f t="shared" ca="1" si="190"/>
        <v>0</v>
      </c>
      <c r="J897" s="10">
        <f t="shared" ca="1" si="190"/>
        <v>87.214058867502288</v>
      </c>
      <c r="K897" s="10">
        <f t="shared" ca="1" si="190"/>
        <v>-2.4293230400930583</v>
      </c>
      <c r="L897" s="10">
        <f t="shared" ca="1" si="190"/>
        <v>86.789426425363587</v>
      </c>
      <c r="M897" s="10">
        <f t="shared" ca="1" si="190"/>
        <v>-2.4172240034219388</v>
      </c>
      <c r="N897" s="10">
        <f t="shared" ca="1" si="190"/>
        <v>86.396696963301196</v>
      </c>
      <c r="O897" s="10">
        <f t="shared" ca="1" si="190"/>
        <v>-2.4065556545160764</v>
      </c>
      <c r="P897" s="10">
        <f t="shared" ca="1" si="191"/>
        <v>86.278606730579838</v>
      </c>
      <c r="Q897" s="10">
        <f t="shared" ca="1" si="191"/>
        <v>-2.4032662843516199</v>
      </c>
      <c r="R897" s="10">
        <f t="shared" ca="1" si="191"/>
        <v>86.203269936909521</v>
      </c>
      <c r="S897" s="10">
        <f t="shared" ca="1" si="191"/>
        <v>-2.3944380688086806</v>
      </c>
      <c r="T897" s="10">
        <f t="shared" ca="1" si="191"/>
        <v>84.667072677490893</v>
      </c>
      <c r="U897" s="10">
        <f t="shared" ca="1" si="191"/>
        <v>-2.3520320470999523</v>
      </c>
      <c r="V897" s="10">
        <f t="shared" ca="1" si="191"/>
        <v>84.305463915440768</v>
      </c>
      <c r="W897" s="10">
        <f t="shared" ca="1" si="191"/>
        <v>-2.3417233749421378</v>
      </c>
      <c r="X897" s="10">
        <f t="shared" ca="1" si="191"/>
        <v>84.632008231938158</v>
      </c>
      <c r="Y897" s="10">
        <f t="shared" ca="1" si="191"/>
        <v>-2.3507936821723243</v>
      </c>
      <c r="Z897" s="10">
        <f t="shared" ca="1" si="191"/>
        <v>84.418713440545744</v>
      </c>
      <c r="AA897" s="10">
        <f t="shared" ca="1" si="191"/>
        <v>-2.3451326839116984</v>
      </c>
      <c r="AB897" s="10">
        <f t="shared" ca="1" si="191"/>
        <v>84.519871890709609</v>
      </c>
      <c r="AC897" s="10">
        <f t="shared" ca="1" si="191"/>
        <v>-2.3476789102555391</v>
      </c>
      <c r="AD897" s="11">
        <f t="shared" ca="1" si="181"/>
        <v>-23.788167749573027</v>
      </c>
    </row>
    <row r="898" spans="1:30" x14ac:dyDescent="0.25">
      <c r="A898">
        <v>1007959</v>
      </c>
      <c r="B898" s="2">
        <v>102</v>
      </c>
      <c r="C898" s="2">
        <v>1585</v>
      </c>
      <c r="D898" s="2">
        <v>6920</v>
      </c>
      <c r="E898">
        <v>36</v>
      </c>
      <c r="F898" s="10">
        <f t="shared" ca="1" si="190"/>
        <v>0</v>
      </c>
      <c r="G898" s="10">
        <f t="shared" ca="1" si="190"/>
        <v>0</v>
      </c>
      <c r="H898" s="10">
        <f t="shared" ca="1" si="190"/>
        <v>0</v>
      </c>
      <c r="I898" s="10">
        <f t="shared" ca="1" si="190"/>
        <v>0</v>
      </c>
      <c r="J898" s="10">
        <f t="shared" ca="1" si="190"/>
        <v>12.020519172711584</v>
      </c>
      <c r="K898" s="10">
        <f t="shared" ca="1" si="190"/>
        <v>-0.33471278209353911</v>
      </c>
      <c r="L898" s="10">
        <f t="shared" ca="1" si="190"/>
        <v>11.961993030500519</v>
      </c>
      <c r="M898" s="10">
        <f t="shared" ca="1" si="190"/>
        <v>-0.33335413434342248</v>
      </c>
      <c r="N898" s="10">
        <f t="shared" ca="1" si="190"/>
        <v>11.907864004862788</v>
      </c>
      <c r="O898" s="10">
        <f t="shared" ca="1" si="190"/>
        <v>-0.33157588558298856</v>
      </c>
      <c r="P898" s="10">
        <f t="shared" ca="1" si="191"/>
        <v>11.89158789152774</v>
      </c>
      <c r="Q898" s="10">
        <f t="shared" ca="1" si="191"/>
        <v>-0.33139209974803724</v>
      </c>
      <c r="R898" s="10">
        <f t="shared" ca="1" si="191"/>
        <v>11.881204389320825</v>
      </c>
      <c r="S898" s="10">
        <f t="shared" ca="1" si="191"/>
        <v>-0.33002597778071302</v>
      </c>
      <c r="T898" s="10">
        <f t="shared" ca="1" si="191"/>
        <v>11.669473748072233</v>
      </c>
      <c r="U898" s="10">
        <f t="shared" ca="1" si="191"/>
        <v>-0.32414470433279469</v>
      </c>
      <c r="V898" s="10">
        <f t="shared" ca="1" si="191"/>
        <v>11.619634019091752</v>
      </c>
      <c r="W898" s="10">
        <f t="shared" ca="1" si="191"/>
        <v>-0.32276029878348073</v>
      </c>
      <c r="X898" s="10">
        <f t="shared" ca="1" si="191"/>
        <v>11.664640893765023</v>
      </c>
      <c r="Y898" s="10">
        <f t="shared" ca="1" si="191"/>
        <v>-0.32401046142139062</v>
      </c>
      <c r="Z898" s="10">
        <f t="shared" ca="1" si="191"/>
        <v>11.635242948494902</v>
      </c>
      <c r="AA898" s="10">
        <f t="shared" ca="1" si="191"/>
        <v>-0.32319387033225522</v>
      </c>
      <c r="AB898" s="10">
        <f t="shared" ca="1" si="191"/>
        <v>11.649185392012223</v>
      </c>
      <c r="AC898" s="10">
        <f t="shared" ca="1" si="191"/>
        <v>-0.32358115165523227</v>
      </c>
      <c r="AD898" s="11">
        <f t="shared" ca="1" si="181"/>
        <v>-3.2787513660738545</v>
      </c>
    </row>
    <row r="899" spans="1:30" x14ac:dyDescent="0.25">
      <c r="A899">
        <v>1007960</v>
      </c>
      <c r="B899" s="2">
        <v>102</v>
      </c>
      <c r="C899" s="2">
        <v>1585</v>
      </c>
      <c r="D899" s="2">
        <v>6920</v>
      </c>
      <c r="E899">
        <v>36</v>
      </c>
      <c r="F899" s="10">
        <f t="shared" ca="1" si="190"/>
        <v>0</v>
      </c>
      <c r="G899" s="10">
        <f t="shared" ca="1" si="190"/>
        <v>0</v>
      </c>
      <c r="H899" s="10">
        <f t="shared" ca="1" si="190"/>
        <v>5.5142580870840288</v>
      </c>
      <c r="I899" s="10">
        <f t="shared" ca="1" si="190"/>
        <v>0</v>
      </c>
      <c r="J899" s="10">
        <f t="shared" ca="1" si="190"/>
        <v>5.4918496752776376</v>
      </c>
      <c r="K899" s="10">
        <f t="shared" ca="1" si="190"/>
        <v>-0.30693352759920145</v>
      </c>
      <c r="L899" s="10">
        <f t="shared" ca="1" si="190"/>
        <v>5.4651106658822064</v>
      </c>
      <c r="M899" s="10">
        <f t="shared" ca="1" si="190"/>
        <v>-0.15285506647942299</v>
      </c>
      <c r="N899" s="10">
        <f t="shared" ca="1" si="190"/>
        <v>5.4403805799682381</v>
      </c>
      <c r="O899" s="10">
        <f t="shared" ca="1" si="190"/>
        <v>-0.15189359119871648</v>
      </c>
      <c r="P899" s="10">
        <f t="shared" ca="1" si="191"/>
        <v>5.4329444645684317</v>
      </c>
      <c r="Q899" s="10">
        <f t="shared" ca="1" si="191"/>
        <v>-0.15195540183568537</v>
      </c>
      <c r="R899" s="10">
        <f t="shared" ca="1" si="191"/>
        <v>5.4282005236118094</v>
      </c>
      <c r="S899" s="10">
        <f t="shared" ca="1" si="191"/>
        <v>-0.15047677127195641</v>
      </c>
      <c r="T899" s="10">
        <f t="shared" ca="1" si="191"/>
        <v>5.3314665276270841</v>
      </c>
      <c r="U899" s="10">
        <f t="shared" ca="1" si="191"/>
        <v>-0.14805957131024877</v>
      </c>
      <c r="V899" s="10">
        <f t="shared" ca="1" si="191"/>
        <v>5.3086961051948522</v>
      </c>
      <c r="W899" s="10">
        <f t="shared" ca="1" si="191"/>
        <v>-0.14742721641007275</v>
      </c>
      <c r="X899" s="10">
        <f t="shared" ca="1" si="191"/>
        <v>5.3292585273754831</v>
      </c>
      <c r="Y899" s="10">
        <f t="shared" ca="1" si="191"/>
        <v>-0.14826253577275705</v>
      </c>
      <c r="Z899" s="10">
        <f t="shared" ca="1" si="191"/>
        <v>5.3158274023245733</v>
      </c>
      <c r="AA899" s="10">
        <f t="shared" ca="1" si="191"/>
        <v>-0.14762525887933353</v>
      </c>
      <c r="AB899" s="10">
        <f t="shared" ca="1" si="191"/>
        <v>5.3221973271841421</v>
      </c>
      <c r="AC899" s="10">
        <f t="shared" ca="1" si="191"/>
        <v>-0.14780215736291194</v>
      </c>
      <c r="AD899" s="11">
        <f t="shared" ca="1" si="181"/>
        <v>-1.6532910981203068</v>
      </c>
    </row>
    <row r="900" spans="1:30" x14ac:dyDescent="0.25">
      <c r="A900">
        <v>1007961</v>
      </c>
      <c r="B900" s="2">
        <v>102</v>
      </c>
      <c r="C900" s="2">
        <v>1585</v>
      </c>
      <c r="D900" s="2">
        <v>6920</v>
      </c>
      <c r="E900">
        <v>36</v>
      </c>
      <c r="F900" s="10">
        <f t="shared" ref="F900:O909" ca="1" si="192">IFERROR(INDEX((INDIRECT("'"&amp;F$2&amp;F$3)),MATCH($A900,INDIRECT("'"&amp;F$2&amp;$A$1),0))*INDEX(F$4:F$8,MATCH($B900,$E$4:$E$8,0)),0)</f>
        <v>0</v>
      </c>
      <c r="G900" s="10">
        <f t="shared" ca="1" si="192"/>
        <v>0</v>
      </c>
      <c r="H900" s="10">
        <f t="shared" ca="1" si="192"/>
        <v>5.9687434300413145</v>
      </c>
      <c r="I900" s="10">
        <f t="shared" ca="1" si="192"/>
        <v>0</v>
      </c>
      <c r="J900" s="10">
        <f t="shared" ca="1" si="192"/>
        <v>5.9444881161559628</v>
      </c>
      <c r="K900" s="10">
        <f t="shared" ca="1" si="192"/>
        <v>-0.33226167140286222</v>
      </c>
      <c r="L900" s="10">
        <f t="shared" ca="1" si="192"/>
        <v>5.9155452766779533</v>
      </c>
      <c r="M900" s="10">
        <f t="shared" ca="1" si="192"/>
        <v>-0.16532196906462415</v>
      </c>
      <c r="N900" s="10">
        <f t="shared" ca="1" si="192"/>
        <v>5.8887769362244846</v>
      </c>
      <c r="O900" s="10">
        <f t="shared" ca="1" si="192"/>
        <v>-0.16457387323484379</v>
      </c>
      <c r="P900" s="10">
        <f t="shared" ref="P900:AC909" ca="1" si="193">IFERROR(INDEX((INDIRECT("'"&amp;P$2&amp;P$3)),MATCH($A900,INDIRECT("'"&amp;P$2&amp;$A$1),0))*INDEX(P$4:P$8,MATCH($B900,$E$4:$E$8,0)),0)</f>
        <v>5.8807279359352922</v>
      </c>
      <c r="Q900" s="10">
        <f t="shared" ca="1" si="193"/>
        <v>-0.16434892751731928</v>
      </c>
      <c r="R900" s="10">
        <f t="shared" ca="1" si="193"/>
        <v>5.8755929992003457</v>
      </c>
      <c r="S900" s="10">
        <f t="shared" ca="1" si="193"/>
        <v>-0.16285947516911206</v>
      </c>
      <c r="T900" s="10">
        <f t="shared" ca="1" si="193"/>
        <v>5.7708861839085728</v>
      </c>
      <c r="U900" s="10">
        <f t="shared" ca="1" si="193"/>
        <v>-0.16048599961664467</v>
      </c>
      <c r="V900" s="10">
        <f t="shared" ca="1" si="193"/>
        <v>5.7462390224690321</v>
      </c>
      <c r="W900" s="10">
        <f t="shared" ca="1" si="193"/>
        <v>-0.15953730918661443</v>
      </c>
      <c r="X900" s="10">
        <f t="shared" ca="1" si="193"/>
        <v>5.7684962001995874</v>
      </c>
      <c r="Y900" s="10">
        <f t="shared" ca="1" si="193"/>
        <v>-0.16015525254597285</v>
      </c>
      <c r="Z900" s="10">
        <f t="shared" ca="1" si="193"/>
        <v>5.7539580813557381</v>
      </c>
      <c r="AA900" s="10">
        <f t="shared" ca="1" si="193"/>
        <v>-0.16001523596384903</v>
      </c>
      <c r="AB900" s="10">
        <f t="shared" ca="1" si="193"/>
        <v>5.7608530156433559</v>
      </c>
      <c r="AC900" s="10">
        <f t="shared" ca="1" si="193"/>
        <v>-0.15994304886057972</v>
      </c>
      <c r="AD900" s="11">
        <f t="shared" ca="1" si="181"/>
        <v>-1.7895027625624222</v>
      </c>
    </row>
    <row r="901" spans="1:30" x14ac:dyDescent="0.25">
      <c r="A901">
        <v>1007962</v>
      </c>
      <c r="B901" s="2">
        <v>102</v>
      </c>
      <c r="C901" s="2">
        <v>1585</v>
      </c>
      <c r="D901" s="2">
        <v>6920</v>
      </c>
      <c r="E901">
        <v>36</v>
      </c>
      <c r="F901" s="10">
        <f t="shared" ca="1" si="192"/>
        <v>0</v>
      </c>
      <c r="G901" s="10">
        <f t="shared" ca="1" si="192"/>
        <v>0</v>
      </c>
      <c r="H901" s="10">
        <f t="shared" ca="1" si="192"/>
        <v>3.0102133906581199</v>
      </c>
      <c r="I901" s="10">
        <f t="shared" ca="1" si="192"/>
        <v>0</v>
      </c>
      <c r="J901" s="10">
        <f t="shared" ca="1" si="192"/>
        <v>2.9979807203300881</v>
      </c>
      <c r="K901" s="10">
        <f t="shared" ca="1" si="192"/>
        <v>-0.16749256386291828</v>
      </c>
      <c r="L901" s="10">
        <f t="shared" ca="1" si="192"/>
        <v>2.9833839925629224</v>
      </c>
      <c r="M901" s="10">
        <f t="shared" ca="1" si="192"/>
        <v>-8.3474043396564321E-2</v>
      </c>
      <c r="N901" s="10">
        <f t="shared" ca="1" si="192"/>
        <v>2.9698839288019023</v>
      </c>
      <c r="O901" s="10">
        <f t="shared" ca="1" si="192"/>
        <v>-8.2826523087044329E-2</v>
      </c>
      <c r="P901" s="10">
        <f t="shared" ca="1" si="193"/>
        <v>2.9658245805092633</v>
      </c>
      <c r="Q901" s="10">
        <f t="shared" ca="1" si="193"/>
        <v>-8.2982737172679247E-2</v>
      </c>
      <c r="R901" s="10">
        <f t="shared" ca="1" si="193"/>
        <v>2.9632348804323727</v>
      </c>
      <c r="S901" s="10">
        <f t="shared" ca="1" si="193"/>
        <v>-8.2371899837600474E-2</v>
      </c>
      <c r="T901" s="10">
        <f t="shared" ca="1" si="193"/>
        <v>2.9104281446128906</v>
      </c>
      <c r="U901" s="10">
        <f t="shared" ca="1" si="193"/>
        <v>-8.0903980037385956E-2</v>
      </c>
      <c r="V901" s="10">
        <f t="shared" ca="1" si="193"/>
        <v>2.8979978540037159</v>
      </c>
      <c r="W901" s="10">
        <f t="shared" ca="1" si="193"/>
        <v>-8.0295180366200342E-2</v>
      </c>
      <c r="X901" s="10">
        <f t="shared" ca="1" si="193"/>
        <v>2.9092228053235467</v>
      </c>
      <c r="Y901" s="10">
        <f t="shared" ca="1" si="193"/>
        <v>-8.0870474057867486E-2</v>
      </c>
      <c r="Z901" s="10">
        <f t="shared" ca="1" si="193"/>
        <v>2.9018908031137567</v>
      </c>
      <c r="AA901" s="10">
        <f t="shared" ca="1" si="193"/>
        <v>-8.0666659316207256E-2</v>
      </c>
      <c r="AB901" s="10">
        <f t="shared" ca="1" si="193"/>
        <v>2.9053681218766694</v>
      </c>
      <c r="AC901" s="10">
        <f t="shared" ca="1" si="193"/>
        <v>-8.0763321701876889E-2</v>
      </c>
      <c r="AD901" s="11">
        <f t="shared" ca="1" si="181"/>
        <v>-0.90264738283634438</v>
      </c>
    </row>
    <row r="902" spans="1:30" x14ac:dyDescent="0.25">
      <c r="A902">
        <v>1007963</v>
      </c>
      <c r="B902" s="2">
        <v>102</v>
      </c>
      <c r="C902" s="2">
        <v>1585</v>
      </c>
      <c r="D902" s="2">
        <v>6920</v>
      </c>
      <c r="E902">
        <v>36</v>
      </c>
      <c r="F902" s="10">
        <f t="shared" ca="1" si="192"/>
        <v>0</v>
      </c>
      <c r="G902" s="10">
        <f t="shared" ca="1" si="192"/>
        <v>0</v>
      </c>
      <c r="H902" s="10">
        <f t="shared" ca="1" si="192"/>
        <v>3.0227924073705359</v>
      </c>
      <c r="I902" s="10">
        <f t="shared" ca="1" si="192"/>
        <v>0</v>
      </c>
      <c r="J902" s="10">
        <f t="shared" ca="1" si="192"/>
        <v>3.01050861941577</v>
      </c>
      <c r="K902" s="10">
        <f t="shared" ca="1" si="192"/>
        <v>-0.16830960075981055</v>
      </c>
      <c r="L902" s="10">
        <f t="shared" ca="1" si="192"/>
        <v>2.9958508951481235</v>
      </c>
      <c r="M902" s="10">
        <f t="shared" ca="1" si="192"/>
        <v>-8.3745063017981736E-2</v>
      </c>
      <c r="N902" s="10">
        <f t="shared" ca="1" si="192"/>
        <v>2.9822944176032187</v>
      </c>
      <c r="O902" s="10">
        <f t="shared" ca="1" si="192"/>
        <v>-8.3366109556666776E-2</v>
      </c>
      <c r="P902" s="10">
        <f t="shared" ca="1" si="193"/>
        <v>2.9782181061908974</v>
      </c>
      <c r="Q902" s="10">
        <f t="shared" ca="1" si="193"/>
        <v>-8.3252161644019107E-2</v>
      </c>
      <c r="R902" s="10">
        <f t="shared" ca="1" si="193"/>
        <v>2.9756175843295285</v>
      </c>
      <c r="S902" s="10">
        <f t="shared" ca="1" si="193"/>
        <v>-8.2371899837600474E-2</v>
      </c>
      <c r="T902" s="10">
        <f t="shared" ca="1" si="193"/>
        <v>2.9225901808276613</v>
      </c>
      <c r="U902" s="10">
        <f t="shared" ca="1" si="193"/>
        <v>-8.1168372129011387E-2</v>
      </c>
      <c r="V902" s="10">
        <f t="shared" ca="1" si="193"/>
        <v>2.9101079467802577</v>
      </c>
      <c r="W902" s="10">
        <f t="shared" ca="1" si="193"/>
        <v>-8.0821706139093452E-2</v>
      </c>
      <c r="X902" s="10">
        <f t="shared" ca="1" si="193"/>
        <v>2.921379804691723</v>
      </c>
      <c r="Y902" s="10">
        <f t="shared" ca="1" si="193"/>
        <v>-8.1134756652827836E-2</v>
      </c>
      <c r="Z902" s="10">
        <f t="shared" ca="1" si="193"/>
        <v>2.9140171636645591</v>
      </c>
      <c r="AA902" s="10">
        <f t="shared" ca="1" si="193"/>
        <v>-8.0930275849920352E-2</v>
      </c>
      <c r="AB902" s="10">
        <f t="shared" ca="1" si="193"/>
        <v>2.9175090133743371</v>
      </c>
      <c r="AC902" s="10">
        <f t="shared" ca="1" si="193"/>
        <v>-8.1027254125739231E-2</v>
      </c>
      <c r="AD902" s="11">
        <f t="shared" ca="1" si="181"/>
        <v>-0.90612719971267086</v>
      </c>
    </row>
    <row r="903" spans="1:30" x14ac:dyDescent="0.25">
      <c r="A903">
        <v>1007964</v>
      </c>
      <c r="B903" s="2">
        <v>102</v>
      </c>
      <c r="C903" s="2">
        <v>1585</v>
      </c>
      <c r="D903" s="2">
        <v>6920</v>
      </c>
      <c r="E903">
        <v>36</v>
      </c>
      <c r="F903" s="10">
        <f t="shared" ca="1" si="192"/>
        <v>0</v>
      </c>
      <c r="G903" s="10">
        <f t="shared" ca="1" si="192"/>
        <v>0</v>
      </c>
      <c r="H903" s="10">
        <f t="shared" ca="1" si="192"/>
        <v>6.0464051853962291</v>
      </c>
      <c r="I903" s="10">
        <f t="shared" ca="1" si="192"/>
        <v>0</v>
      </c>
      <c r="J903" s="10">
        <f t="shared" ca="1" si="192"/>
        <v>6.0218342757284322</v>
      </c>
      <c r="K903" s="10">
        <f t="shared" ca="1" si="192"/>
        <v>-0.3366192015196211</v>
      </c>
      <c r="L903" s="10">
        <f t="shared" ca="1" si="192"/>
        <v>5.9925148491605</v>
      </c>
      <c r="M903" s="10">
        <f t="shared" ca="1" si="192"/>
        <v>-0.16749012603596347</v>
      </c>
      <c r="N903" s="10">
        <f t="shared" ca="1" si="192"/>
        <v>5.9653982149108709</v>
      </c>
      <c r="O903" s="10">
        <f t="shared" ca="1" si="192"/>
        <v>-0.16673221911333355</v>
      </c>
      <c r="P903" s="10">
        <f t="shared" ca="1" si="193"/>
        <v>5.9572444857958144</v>
      </c>
      <c r="Q903" s="10">
        <f t="shared" ca="1" si="193"/>
        <v>-0.16623489881669834</v>
      </c>
      <c r="R903" s="10">
        <f t="shared" ca="1" si="193"/>
        <v>5.9520427363045236</v>
      </c>
      <c r="S903" s="10">
        <f t="shared" ca="1" si="193"/>
        <v>-0.16555136732066764</v>
      </c>
      <c r="T903" s="10">
        <f t="shared" ca="1" si="193"/>
        <v>5.8459735379301989</v>
      </c>
      <c r="U903" s="10">
        <f t="shared" ca="1" si="193"/>
        <v>-0.16233674425802277</v>
      </c>
      <c r="V903" s="10">
        <f t="shared" ca="1" si="193"/>
        <v>5.8210056822198553</v>
      </c>
      <c r="W903" s="10">
        <f t="shared" ca="1" si="193"/>
        <v>-0.16190667516463347</v>
      </c>
      <c r="X903" s="10">
        <f t="shared" ca="1" si="193"/>
        <v>5.8435524571683271</v>
      </c>
      <c r="Y903" s="10">
        <f t="shared" ca="1" si="193"/>
        <v>-0.16226951330565567</v>
      </c>
      <c r="Z903" s="10">
        <f t="shared" ca="1" si="193"/>
        <v>5.8288251769302573</v>
      </c>
      <c r="AA903" s="10">
        <f t="shared" ca="1" si="193"/>
        <v>-0.1618605516998407</v>
      </c>
      <c r="AB903" s="10">
        <f t="shared" ca="1" si="193"/>
        <v>5.8358098240202612</v>
      </c>
      <c r="AC903" s="10">
        <f t="shared" ca="1" si="193"/>
        <v>-0.16205450825147846</v>
      </c>
      <c r="AD903" s="11">
        <f t="shared" ca="1" si="181"/>
        <v>-1.8130558054859154</v>
      </c>
    </row>
    <row r="904" spans="1:30" x14ac:dyDescent="0.25">
      <c r="A904">
        <v>1007965</v>
      </c>
      <c r="B904" s="2">
        <v>102</v>
      </c>
      <c r="C904" s="2">
        <v>1585</v>
      </c>
      <c r="D904" s="2">
        <v>6920</v>
      </c>
      <c r="E904">
        <v>36</v>
      </c>
      <c r="F904" s="10">
        <f t="shared" ca="1" si="192"/>
        <v>0</v>
      </c>
      <c r="G904" s="10">
        <f t="shared" ca="1" si="192"/>
        <v>0</v>
      </c>
      <c r="H904" s="10">
        <f t="shared" ca="1" si="192"/>
        <v>3.032089941462321</v>
      </c>
      <c r="I904" s="10">
        <f t="shared" ca="1" si="192"/>
        <v>0</v>
      </c>
      <c r="J904" s="10">
        <f t="shared" ca="1" si="192"/>
        <v>3.0197683709138823</v>
      </c>
      <c r="K904" s="10">
        <f t="shared" ca="1" si="192"/>
        <v>-0.16885429202440541</v>
      </c>
      <c r="L904" s="10">
        <f t="shared" ca="1" si="192"/>
        <v>3.0050655622763154</v>
      </c>
      <c r="M904" s="10">
        <f t="shared" ca="1" si="192"/>
        <v>-8.4016082639399164E-2</v>
      </c>
      <c r="N904" s="10">
        <f t="shared" ca="1" si="192"/>
        <v>2.9914673875867996</v>
      </c>
      <c r="O904" s="10">
        <f t="shared" ca="1" si="192"/>
        <v>-8.3366109556666776E-2</v>
      </c>
      <c r="P904" s="10">
        <f t="shared" ca="1" si="193"/>
        <v>2.9873785382164528</v>
      </c>
      <c r="Q904" s="10">
        <f t="shared" ca="1" si="193"/>
        <v>-8.3521586115358981E-2</v>
      </c>
      <c r="R904" s="10">
        <f t="shared" ca="1" si="193"/>
        <v>2.9847700176448173</v>
      </c>
      <c r="S904" s="10">
        <f t="shared" ca="1" si="193"/>
        <v>-8.2910278267911586E-2</v>
      </c>
      <c r="T904" s="10">
        <f t="shared" ca="1" si="193"/>
        <v>2.931579511942926</v>
      </c>
      <c r="U904" s="10">
        <f t="shared" ca="1" si="193"/>
        <v>-8.1432764220636833E-2</v>
      </c>
      <c r="V904" s="10">
        <f t="shared" ca="1" si="193"/>
        <v>2.9190588849194405</v>
      </c>
      <c r="W904" s="10">
        <f t="shared" ca="1" si="193"/>
        <v>-8.1084969025540021E-2</v>
      </c>
      <c r="X904" s="10">
        <f t="shared" ca="1" si="193"/>
        <v>2.9303654129203744</v>
      </c>
      <c r="Y904" s="10">
        <f t="shared" ca="1" si="193"/>
        <v>-8.1399039247788185E-2</v>
      </c>
      <c r="Z904" s="10">
        <f t="shared" ca="1" si="193"/>
        <v>2.9229801258108039</v>
      </c>
      <c r="AA904" s="10">
        <f t="shared" ca="1" si="193"/>
        <v>-8.1193892383633448E-2</v>
      </c>
      <c r="AB904" s="10">
        <f t="shared" ca="1" si="193"/>
        <v>2.9264827157856566</v>
      </c>
      <c r="AC904" s="10">
        <f t="shared" ca="1" si="193"/>
        <v>-8.1291186549601574E-2</v>
      </c>
      <c r="AD904" s="11">
        <f t="shared" ref="AD904:AD967" ca="1" si="194">G904+I904+K904+M904+O904+Q904+S904+U904+W904+Y904+AA904+AC904</f>
        <v>-0.90907020003094208</v>
      </c>
    </row>
    <row r="905" spans="1:30" x14ac:dyDescent="0.25">
      <c r="A905">
        <v>1007966</v>
      </c>
      <c r="B905" s="2">
        <v>102</v>
      </c>
      <c r="C905" s="2">
        <v>1585</v>
      </c>
      <c r="D905" s="2">
        <v>6920</v>
      </c>
      <c r="E905">
        <v>36</v>
      </c>
      <c r="F905" s="10">
        <f t="shared" ca="1" si="192"/>
        <v>0</v>
      </c>
      <c r="G905" s="10">
        <f t="shared" ca="1" si="192"/>
        <v>0</v>
      </c>
      <c r="H905" s="10">
        <f t="shared" ca="1" si="192"/>
        <v>272.16562164130016</v>
      </c>
      <c r="I905" s="10">
        <f t="shared" ca="1" si="192"/>
        <v>0</v>
      </c>
      <c r="J905" s="10">
        <f t="shared" ca="1" si="192"/>
        <v>271.05961622171964</v>
      </c>
      <c r="K905" s="10">
        <f t="shared" ca="1" si="192"/>
        <v>-15.149498142176734</v>
      </c>
      <c r="L905" s="10">
        <f t="shared" ca="1" si="192"/>
        <v>269.7398667650836</v>
      </c>
      <c r="M905" s="10">
        <f t="shared" ca="1" si="192"/>
        <v>-7.5381397501040261</v>
      </c>
      <c r="N905" s="10">
        <f t="shared" ca="1" si="192"/>
        <v>268.51927115644077</v>
      </c>
      <c r="O905" s="10">
        <f t="shared" ca="1" si="192"/>
        <v>-7.5037592398044435</v>
      </c>
      <c r="P905" s="10">
        <f t="shared" ca="1" si="193"/>
        <v>268.15224898620085</v>
      </c>
      <c r="Q905" s="10">
        <f t="shared" ca="1" si="193"/>
        <v>-7.4935028213757393</v>
      </c>
      <c r="R905" s="10">
        <f t="shared" ca="1" si="193"/>
        <v>267.91810368159258</v>
      </c>
      <c r="S905" s="10">
        <f t="shared" ca="1" si="193"/>
        <v>-7.4425434206208436</v>
      </c>
      <c r="T905" s="10">
        <f t="shared" ca="1" si="193"/>
        <v>263.14363216878894</v>
      </c>
      <c r="U905" s="10">
        <f t="shared" ca="1" si="193"/>
        <v>-7.3093837650770315</v>
      </c>
      <c r="V905" s="10">
        <f t="shared" ca="1" si="193"/>
        <v>262.01975909675787</v>
      </c>
      <c r="W905" s="10">
        <f t="shared" ca="1" si="193"/>
        <v>-7.2784290215880034</v>
      </c>
      <c r="X905" s="10">
        <f t="shared" ca="1" si="193"/>
        <v>263.03465254694851</v>
      </c>
      <c r="Y905" s="10">
        <f t="shared" ca="1" si="193"/>
        <v>-7.3063566202738706</v>
      </c>
      <c r="Z905" s="10">
        <f t="shared" ca="1" si="193"/>
        <v>262.3717364409024</v>
      </c>
      <c r="AA905" s="10">
        <f t="shared" ca="1" si="193"/>
        <v>-7.2882063075659556</v>
      </c>
      <c r="AB905" s="10">
        <f t="shared" ca="1" si="193"/>
        <v>262.68613495686481</v>
      </c>
      <c r="AC905" s="10">
        <f t="shared" ca="1" si="193"/>
        <v>-7.2969397225221915</v>
      </c>
      <c r="AD905" s="11">
        <f t="shared" ca="1" si="194"/>
        <v>-81.606758811108847</v>
      </c>
    </row>
    <row r="906" spans="1:30" x14ac:dyDescent="0.25">
      <c r="A906">
        <v>1007967</v>
      </c>
      <c r="B906" s="2">
        <v>102</v>
      </c>
      <c r="C906" s="2">
        <v>1585</v>
      </c>
      <c r="D906" s="2">
        <v>6920</v>
      </c>
      <c r="E906">
        <v>36</v>
      </c>
      <c r="F906" s="10">
        <f t="shared" ca="1" si="192"/>
        <v>0</v>
      </c>
      <c r="G906" s="10">
        <f t="shared" ca="1" si="192"/>
        <v>0</v>
      </c>
      <c r="H906" s="10">
        <f t="shared" ca="1" si="192"/>
        <v>1.9262302983099377</v>
      </c>
      <c r="I906" s="10">
        <f t="shared" ca="1" si="192"/>
        <v>0</v>
      </c>
      <c r="J906" s="10">
        <f t="shared" ca="1" si="192"/>
        <v>1.9184026339030833</v>
      </c>
      <c r="K906" s="10">
        <f t="shared" ca="1" si="192"/>
        <v>-0.10730417912518667</v>
      </c>
      <c r="L906" s="10">
        <f t="shared" ca="1" si="192"/>
        <v>1.9090622132642827</v>
      </c>
      <c r="M906" s="10">
        <f t="shared" ca="1" si="192"/>
        <v>-5.3390865419231076E-2</v>
      </c>
      <c r="N906" s="10">
        <f t="shared" ca="1" si="192"/>
        <v>1.900423546010229</v>
      </c>
      <c r="O906" s="10">
        <f t="shared" ca="1" si="192"/>
        <v>-5.2879474022998987E-2</v>
      </c>
      <c r="P906" s="10">
        <f t="shared" ca="1" si="193"/>
        <v>1.8978259761180278</v>
      </c>
      <c r="Q906" s="10">
        <f t="shared" ca="1" si="193"/>
        <v>-5.3076620853953933E-2</v>
      </c>
      <c r="R906" s="10">
        <f t="shared" ca="1" si="193"/>
        <v>1.8961688315557443</v>
      </c>
      <c r="S906" s="10">
        <f t="shared" ca="1" si="193"/>
        <v>-5.2761086170489191E-2</v>
      </c>
      <c r="T906" s="10">
        <f t="shared" ca="1" si="193"/>
        <v>1.8623778934096293</v>
      </c>
      <c r="U906" s="10">
        <f t="shared" ca="1" si="193"/>
        <v>-5.1556457866961634E-2</v>
      </c>
      <c r="V906" s="10">
        <f t="shared" ca="1" si="193"/>
        <v>1.854423772129558</v>
      </c>
      <c r="W906" s="10">
        <f t="shared" ca="1" si="193"/>
        <v>-5.1599525743525464E-2</v>
      </c>
      <c r="X906" s="10">
        <f t="shared" ca="1" si="193"/>
        <v>1.8616065989007142</v>
      </c>
      <c r="Y906" s="10">
        <f t="shared" ca="1" si="193"/>
        <v>-5.1799388612228846E-2</v>
      </c>
      <c r="Z906" s="10">
        <f t="shared" ca="1" si="193"/>
        <v>1.8569148634750454</v>
      </c>
      <c r="AA906" s="10">
        <f t="shared" ca="1" si="193"/>
        <v>-5.1405224074053645E-2</v>
      </c>
      <c r="AB906" s="10">
        <f t="shared" ca="1" si="193"/>
        <v>1.8591399936863424</v>
      </c>
      <c r="AC906" s="10">
        <f t="shared" ca="1" si="193"/>
        <v>-5.1730755077019186E-2</v>
      </c>
      <c r="AD906" s="11">
        <f t="shared" ca="1" si="194"/>
        <v>-0.57750357696564858</v>
      </c>
    </row>
    <row r="907" spans="1:30" x14ac:dyDescent="0.25">
      <c r="A907">
        <v>1007974</v>
      </c>
      <c r="B907" s="2">
        <v>102</v>
      </c>
      <c r="C907" s="2">
        <v>1585</v>
      </c>
      <c r="D907" s="2">
        <v>6920</v>
      </c>
      <c r="E907">
        <v>36</v>
      </c>
      <c r="F907" s="10">
        <f t="shared" ca="1" si="192"/>
        <v>0</v>
      </c>
      <c r="G907" s="10">
        <f t="shared" ca="1" si="192"/>
        <v>0</v>
      </c>
      <c r="H907" s="10">
        <f t="shared" ca="1" si="192"/>
        <v>0</v>
      </c>
      <c r="I907" s="10">
        <f t="shared" ca="1" si="192"/>
        <v>0</v>
      </c>
      <c r="J907" s="10">
        <f t="shared" ca="1" si="192"/>
        <v>2.4306847682545456</v>
      </c>
      <c r="K907" s="10">
        <f t="shared" ca="1" si="192"/>
        <v>-6.7814062442059592E-2</v>
      </c>
      <c r="L907" s="10">
        <f t="shared" ca="1" si="192"/>
        <v>2.4188501211504434</v>
      </c>
      <c r="M907" s="10">
        <f t="shared" ca="1" si="192"/>
        <v>-6.7212866111519332E-2</v>
      </c>
      <c r="N907" s="10">
        <f t="shared" ca="1" si="192"/>
        <v>2.4079046206901324</v>
      </c>
      <c r="O907" s="10">
        <f t="shared" ca="1" si="192"/>
        <v>-6.7178515467993624E-2</v>
      </c>
      <c r="P907" s="10">
        <f t="shared" ca="1" si="193"/>
        <v>2.4046134067083189</v>
      </c>
      <c r="Q907" s="10">
        <f t="shared" ca="1" si="193"/>
        <v>-6.6817268892287188E-2</v>
      </c>
      <c r="R907" s="10">
        <f t="shared" ca="1" si="193"/>
        <v>2.4025137452633474</v>
      </c>
      <c r="S907" s="10">
        <f t="shared" ca="1" si="193"/>
        <v>-6.6758925358578164E-2</v>
      </c>
      <c r="T907" s="10">
        <f t="shared" ca="1" si="193"/>
        <v>2.3596994177570902</v>
      </c>
      <c r="U907" s="10">
        <f t="shared" ca="1" si="193"/>
        <v>-6.5569238723110185E-2</v>
      </c>
      <c r="V907" s="10">
        <f t="shared" ca="1" si="193"/>
        <v>2.3496212615355345</v>
      </c>
      <c r="W907" s="10">
        <f t="shared" ca="1" si="193"/>
        <v>-6.5289195838746511E-2</v>
      </c>
      <c r="X907" s="10">
        <f t="shared" ca="1" si="193"/>
        <v>2.3587221600211348</v>
      </c>
      <c r="Y907" s="10">
        <f t="shared" ca="1" si="193"/>
        <v>-6.5542083550167107E-2</v>
      </c>
      <c r="Z907" s="10">
        <f t="shared" ca="1" si="193"/>
        <v>2.3527775633893784</v>
      </c>
      <c r="AA907" s="10">
        <f t="shared" ca="1" si="193"/>
        <v>-6.5376900360847714E-2</v>
      </c>
      <c r="AB907" s="10">
        <f t="shared" ca="1" si="193"/>
        <v>2.3555968829714091</v>
      </c>
      <c r="AC907" s="10">
        <f t="shared" ca="1" si="193"/>
        <v>-6.5191308693998667E-2</v>
      </c>
      <c r="AD907" s="11">
        <f t="shared" ca="1" si="194"/>
        <v>-0.6627503654393081</v>
      </c>
    </row>
    <row r="908" spans="1:30" x14ac:dyDescent="0.25">
      <c r="A908">
        <v>1007979</v>
      </c>
      <c r="B908" s="2">
        <v>102</v>
      </c>
      <c r="C908" s="2">
        <v>1585</v>
      </c>
      <c r="D908" s="2">
        <v>6920</v>
      </c>
      <c r="E908">
        <v>36</v>
      </c>
      <c r="F908" s="10">
        <f t="shared" ca="1" si="192"/>
        <v>0</v>
      </c>
      <c r="G908" s="10">
        <f t="shared" ca="1" si="192"/>
        <v>0</v>
      </c>
      <c r="H908" s="10">
        <f t="shared" ca="1" si="192"/>
        <v>106.32906098562579</v>
      </c>
      <c r="I908" s="10">
        <f t="shared" ca="1" si="192"/>
        <v>0</v>
      </c>
      <c r="J908" s="10">
        <f t="shared" ca="1" si="192"/>
        <v>105.89696924310584</v>
      </c>
      <c r="K908" s="10">
        <f t="shared" ca="1" si="192"/>
        <v>-5.9186152810877068</v>
      </c>
      <c r="L908" s="10">
        <f t="shared" ca="1" si="192"/>
        <v>105.38137245459836</v>
      </c>
      <c r="M908" s="10">
        <f t="shared" ca="1" si="192"/>
        <v>-2.944899206321649</v>
      </c>
      <c r="N908" s="10">
        <f t="shared" ca="1" si="192"/>
        <v>104.90451287135085</v>
      </c>
      <c r="O908" s="10">
        <f t="shared" ca="1" si="192"/>
        <v>-2.9315732894587092</v>
      </c>
      <c r="P908" s="10">
        <f t="shared" ca="1" si="193"/>
        <v>104.76112546449477</v>
      </c>
      <c r="Q908" s="10">
        <f t="shared" ca="1" si="193"/>
        <v>-2.9275663055790022</v>
      </c>
      <c r="R908" s="10">
        <f t="shared" ca="1" si="193"/>
        <v>104.66965009658074</v>
      </c>
      <c r="S908" s="10">
        <f t="shared" ca="1" si="193"/>
        <v>-2.9075127128951723</v>
      </c>
      <c r="T908" s="10">
        <f t="shared" ca="1" si="193"/>
        <v>102.80437016299638</v>
      </c>
      <c r="U908" s="10">
        <f t="shared" ca="1" si="193"/>
        <v>-2.8556989816464236</v>
      </c>
      <c r="V908" s="10">
        <f t="shared" ca="1" si="193"/>
        <v>102.36529792567468</v>
      </c>
      <c r="W908" s="10">
        <f t="shared" ca="1" si="193"/>
        <v>-2.8435024365092785</v>
      </c>
      <c r="X908" s="10">
        <f t="shared" ca="1" si="193"/>
        <v>102.76179424621826</v>
      </c>
      <c r="Y908" s="10">
        <f t="shared" ca="1" si="193"/>
        <v>-2.8545163081667542</v>
      </c>
      <c r="Z908" s="10">
        <f t="shared" ca="1" si="193"/>
        <v>102.5028076532641</v>
      </c>
      <c r="AA908" s="10">
        <f t="shared" ca="1" si="193"/>
        <v>-2.8473221806351461</v>
      </c>
      <c r="AB908" s="10">
        <f t="shared" ca="1" si="193"/>
        <v>102.62563616766633</v>
      </c>
      <c r="AC908" s="10">
        <f t="shared" ca="1" si="193"/>
        <v>-2.8504701777133019</v>
      </c>
      <c r="AD908" s="11">
        <f t="shared" ca="1" si="194"/>
        <v>-31.881676880013146</v>
      </c>
    </row>
    <row r="909" spans="1:30" x14ac:dyDescent="0.25">
      <c r="A909">
        <v>1007980</v>
      </c>
      <c r="B909" s="2">
        <v>102</v>
      </c>
      <c r="C909" s="2">
        <v>1585</v>
      </c>
      <c r="D909" s="2">
        <v>6920</v>
      </c>
      <c r="E909">
        <v>36</v>
      </c>
      <c r="F909" s="10">
        <f t="shared" ca="1" si="192"/>
        <v>0</v>
      </c>
      <c r="G909" s="10">
        <f t="shared" ca="1" si="192"/>
        <v>0</v>
      </c>
      <c r="H909" s="10">
        <f t="shared" ca="1" si="192"/>
        <v>0</v>
      </c>
      <c r="I909" s="10">
        <f t="shared" ca="1" si="192"/>
        <v>0</v>
      </c>
      <c r="J909" s="10">
        <f t="shared" ca="1" si="192"/>
        <v>136.6638553237463</v>
      </c>
      <c r="K909" s="10">
        <f t="shared" ca="1" si="192"/>
        <v>-3.8065749026211524</v>
      </c>
      <c r="L909" s="10">
        <f t="shared" ca="1" si="192"/>
        <v>135.99845908612392</v>
      </c>
      <c r="M909" s="10">
        <f t="shared" ca="1" si="192"/>
        <v>-3.7880412485512327</v>
      </c>
      <c r="N909" s="10">
        <f t="shared" ca="1" si="192"/>
        <v>135.38305460797429</v>
      </c>
      <c r="O909" s="10">
        <f t="shared" ca="1" si="192"/>
        <v>-3.7709000429564128</v>
      </c>
      <c r="P909" s="10">
        <f t="shared" ca="1" si="193"/>
        <v>135.19800799175962</v>
      </c>
      <c r="Q909" s="10">
        <f t="shared" ca="1" si="193"/>
        <v>-3.7660152603886705</v>
      </c>
      <c r="R909" s="10">
        <f t="shared" ca="1" si="193"/>
        <v>135.07995573270401</v>
      </c>
      <c r="S909" s="10">
        <f t="shared" ca="1" si="193"/>
        <v>-3.7519592808381548</v>
      </c>
      <c r="T909" s="10">
        <f t="shared" ca="1" si="193"/>
        <v>132.67274475392281</v>
      </c>
      <c r="U909" s="10">
        <f t="shared" ca="1" si="193"/>
        <v>-3.6853613651670676</v>
      </c>
      <c r="V909" s="10">
        <f t="shared" ca="1" si="193"/>
        <v>132.10610620754238</v>
      </c>
      <c r="W909" s="10">
        <f t="shared" ca="1" si="193"/>
        <v>-3.6696213741785786</v>
      </c>
      <c r="X909" s="10">
        <f t="shared" ca="1" si="193"/>
        <v>132.61779899888913</v>
      </c>
      <c r="Y909" s="10">
        <f t="shared" ca="1" si="193"/>
        <v>-3.6838350911523357</v>
      </c>
      <c r="Z909" s="10">
        <f t="shared" ca="1" si="193"/>
        <v>132.28356746683252</v>
      </c>
      <c r="AA909" s="10">
        <f t="shared" ca="1" si="193"/>
        <v>-3.6745508634268393</v>
      </c>
      <c r="AB909" s="10">
        <f t="shared" ca="1" si="193"/>
        <v>132.44208209139518</v>
      </c>
      <c r="AC909" s="10">
        <f t="shared" ca="1" si="193"/>
        <v>-3.6789540562171958</v>
      </c>
      <c r="AD909" s="11">
        <f t="shared" ca="1" si="194"/>
        <v>-37.275813485497636</v>
      </c>
    </row>
    <row r="910" spans="1:30" x14ac:dyDescent="0.25">
      <c r="A910">
        <v>1007981</v>
      </c>
      <c r="B910" s="2">
        <v>102</v>
      </c>
      <c r="C910" s="2">
        <v>1585</v>
      </c>
      <c r="D910" s="2">
        <v>6920</v>
      </c>
      <c r="E910">
        <v>36</v>
      </c>
      <c r="F910" s="10">
        <f t="shared" ref="F910:O919" ca="1" si="195">IFERROR(INDEX((INDIRECT("'"&amp;F$2&amp;F$3)),MATCH($A910,INDIRECT("'"&amp;F$2&amp;$A$1),0))*INDEX(F$4:F$8,MATCH($B910,$E$4:$E$8,0)),0)</f>
        <v>0</v>
      </c>
      <c r="G910" s="10">
        <f t="shared" ca="1" si="195"/>
        <v>0</v>
      </c>
      <c r="H910" s="10">
        <f t="shared" ca="1" si="195"/>
        <v>0</v>
      </c>
      <c r="I910" s="10">
        <f t="shared" ca="1" si="195"/>
        <v>0</v>
      </c>
      <c r="J910" s="10">
        <f t="shared" ca="1" si="195"/>
        <v>1.0125810608818375</v>
      </c>
      <c r="K910" s="10">
        <f t="shared" ca="1" si="195"/>
        <v>-2.8323945758932521E-2</v>
      </c>
      <c r="L910" s="10">
        <f t="shared" ca="1" si="195"/>
        <v>1.0076509524299551</v>
      </c>
      <c r="M910" s="10">
        <f t="shared" ca="1" si="195"/>
        <v>-2.7915021005993915E-2</v>
      </c>
      <c r="N910" s="10">
        <f t="shared" ca="1" si="195"/>
        <v>1.0030912470281135</v>
      </c>
      <c r="O910" s="10">
        <f t="shared" ca="1" si="195"/>
        <v>-2.8058496420366813E-2</v>
      </c>
      <c r="P910" s="10">
        <f t="shared" ref="P910:AC919" ca="1" si="196">IFERROR(INDEX((INDIRECT("'"&amp;P$2&amp;P$3)),MATCH($A910,INDIRECT("'"&amp;P$2&amp;$A$1),0))*INDEX(P$4:P$8,MATCH($B910,$E$4:$E$8,0)),0)</f>
        <v>1.0017201844416279</v>
      </c>
      <c r="Q910" s="10">
        <f t="shared" ca="1" si="196"/>
        <v>-2.7750720548006372E-2</v>
      </c>
      <c r="R910" s="10">
        <f t="shared" ca="1" si="196"/>
        <v>1.0008455019483613</v>
      </c>
      <c r="S910" s="10">
        <f t="shared" ca="1" si="196"/>
        <v>-2.7995678376177939E-2</v>
      </c>
      <c r="T910" s="10">
        <f t="shared" ca="1" si="196"/>
        <v>0.98300979666340182</v>
      </c>
      <c r="U910" s="10">
        <f t="shared" ca="1" si="196"/>
        <v>-2.7496777529046206E-2</v>
      </c>
      <c r="V910" s="10">
        <f t="shared" ca="1" si="196"/>
        <v>0.97881141180830444</v>
      </c>
      <c r="W910" s="10">
        <f t="shared" ca="1" si="196"/>
        <v>-2.7116077303995526E-2</v>
      </c>
      <c r="X910" s="10">
        <f t="shared" ca="1" si="196"/>
        <v>0.98260268806258599</v>
      </c>
      <c r="Y910" s="10">
        <f t="shared" ca="1" si="196"/>
        <v>-2.7221107280916181E-2</v>
      </c>
      <c r="Z910" s="10">
        <f t="shared" ca="1" si="196"/>
        <v>0.98012627234528948</v>
      </c>
      <c r="AA910" s="10">
        <f t="shared" ca="1" si="196"/>
        <v>-2.7152502972448849E-2</v>
      </c>
      <c r="AB910" s="10">
        <f t="shared" ca="1" si="196"/>
        <v>0.98130075192019039</v>
      </c>
      <c r="AC910" s="10">
        <f t="shared" ca="1" si="196"/>
        <v>-2.7448972081683651E-2</v>
      </c>
      <c r="AD910" s="11">
        <f t="shared" ca="1" si="194"/>
        <v>-0.27647929927756798</v>
      </c>
    </row>
    <row r="911" spans="1:30" x14ac:dyDescent="0.25">
      <c r="A911">
        <v>1007985</v>
      </c>
      <c r="B911" s="2">
        <v>102</v>
      </c>
      <c r="C911" s="2">
        <v>1585</v>
      </c>
      <c r="D911" s="2">
        <v>6920</v>
      </c>
      <c r="E911">
        <v>36</v>
      </c>
      <c r="F911" s="10">
        <f t="shared" ca="1" si="195"/>
        <v>0</v>
      </c>
      <c r="G911" s="10">
        <f t="shared" ca="1" si="195"/>
        <v>0</v>
      </c>
      <c r="H911" s="10">
        <f t="shared" ca="1" si="195"/>
        <v>0</v>
      </c>
      <c r="I911" s="10">
        <f t="shared" ca="1" si="195"/>
        <v>0</v>
      </c>
      <c r="J911" s="10">
        <f t="shared" ca="1" si="195"/>
        <v>102.16801284568946</v>
      </c>
      <c r="K911" s="10">
        <f t="shared" ca="1" si="195"/>
        <v>-2.8457395118758257</v>
      </c>
      <c r="L911" s="10">
        <f t="shared" ca="1" si="195"/>
        <v>51.0384151053279</v>
      </c>
      <c r="M911" s="10">
        <f t="shared" ca="1" si="195"/>
        <v>-1.1382824099531499E-2</v>
      </c>
      <c r="N911" s="10">
        <f t="shared" ca="1" si="195"/>
        <v>50.807461979648828</v>
      </c>
      <c r="O911" s="10">
        <f t="shared" ca="1" si="195"/>
        <v>-1.4150655165848456</v>
      </c>
      <c r="P911" s="10">
        <f t="shared" ca="1" si="196"/>
        <v>50.738016442723882</v>
      </c>
      <c r="Q911" s="10">
        <f t="shared" ca="1" si="196"/>
        <v>-1.4134007766489458</v>
      </c>
      <c r="R911" s="10">
        <f t="shared" ca="1" si="196"/>
        <v>50.693712998094519</v>
      </c>
      <c r="S911" s="10">
        <f t="shared" ca="1" si="196"/>
        <v>-1.4081287844787194</v>
      </c>
      <c r="T911" s="10">
        <f t="shared" ca="1" si="196"/>
        <v>49.790318694903668</v>
      </c>
      <c r="U911" s="10">
        <f t="shared" ca="1" si="196"/>
        <v>-1.3830350312926991</v>
      </c>
      <c r="V911" s="10">
        <f t="shared" ca="1" si="196"/>
        <v>49.577666775615896</v>
      </c>
      <c r="W911" s="10">
        <f t="shared" ca="1" si="196"/>
        <v>-1.3771281590019475</v>
      </c>
      <c r="X911" s="10">
        <f t="shared" ca="1" si="196"/>
        <v>49.769698282933348</v>
      </c>
      <c r="Y911" s="10">
        <f t="shared" ca="1" si="196"/>
        <v>-1.3824622542375975</v>
      </c>
      <c r="Z911" s="10">
        <f t="shared" ca="1" si="196"/>
        <v>49.644265628850171</v>
      </c>
      <c r="AA911" s="10">
        <f t="shared" ca="1" si="196"/>
        <v>-1.3792417043869163</v>
      </c>
      <c r="AB911" s="10">
        <f t="shared" ca="1" si="196"/>
        <v>49.703754061756392</v>
      </c>
      <c r="AC911" s="10">
        <f t="shared" ca="1" si="196"/>
        <v>-1.3806305092239151</v>
      </c>
      <c r="AD911" s="11">
        <f t="shared" ca="1" si="194"/>
        <v>-13.996215071830944</v>
      </c>
    </row>
    <row r="912" spans="1:30" x14ac:dyDescent="0.25">
      <c r="A912">
        <v>1007986</v>
      </c>
      <c r="B912" s="2">
        <v>102</v>
      </c>
      <c r="C912" s="2">
        <v>1585</v>
      </c>
      <c r="D912" s="2">
        <v>6920</v>
      </c>
      <c r="E912">
        <v>36</v>
      </c>
      <c r="F912" s="10">
        <f t="shared" ca="1" si="195"/>
        <v>0</v>
      </c>
      <c r="G912" s="10">
        <f t="shared" ca="1" si="195"/>
        <v>0</v>
      </c>
      <c r="H912" s="10">
        <f t="shared" ca="1" si="195"/>
        <v>0</v>
      </c>
      <c r="I912" s="10">
        <f t="shared" ca="1" si="195"/>
        <v>0</v>
      </c>
      <c r="J912" s="10">
        <f t="shared" ca="1" si="195"/>
        <v>10.422395002390274</v>
      </c>
      <c r="K912" s="10">
        <f t="shared" ca="1" si="195"/>
        <v>-0.29032044402905832</v>
      </c>
      <c r="L912" s="10">
        <f t="shared" ca="1" si="195"/>
        <v>10.371649892023116</v>
      </c>
      <c r="M912" s="10">
        <f t="shared" ca="1" si="195"/>
        <v>-0.28890691643096617</v>
      </c>
      <c r="N912" s="10">
        <f t="shared" ca="1" si="195"/>
        <v>10.324717302990553</v>
      </c>
      <c r="O912" s="10">
        <f t="shared" ca="1" si="195"/>
        <v>-0.28759958830875981</v>
      </c>
      <c r="P912" s="10">
        <f t="shared" ca="1" si="196"/>
        <v>10.310605093705396</v>
      </c>
      <c r="Q912" s="10">
        <f t="shared" ca="1" si="196"/>
        <v>-0.28720648644829894</v>
      </c>
      <c r="R912" s="10">
        <f t="shared" ca="1" si="196"/>
        <v>10.301602074788015</v>
      </c>
      <c r="S912" s="10">
        <f t="shared" ca="1" si="196"/>
        <v>-0.28614813571035724</v>
      </c>
      <c r="T912" s="10">
        <f t="shared" ca="1" si="196"/>
        <v>10.118020954414128</v>
      </c>
      <c r="U912" s="10">
        <f t="shared" ca="1" si="196"/>
        <v>-0.28104879339784727</v>
      </c>
      <c r="V912" s="10">
        <f t="shared" ca="1" si="196"/>
        <v>10.074807401423348</v>
      </c>
      <c r="W912" s="10">
        <f t="shared" ca="1" si="196"/>
        <v>-0.27984844829269168</v>
      </c>
      <c r="X912" s="10">
        <f t="shared" ca="1" si="196"/>
        <v>10.113830626537682</v>
      </c>
      <c r="Y912" s="10">
        <f t="shared" ca="1" si="196"/>
        <v>-0.28093239844285339</v>
      </c>
      <c r="Z912" s="10">
        <f t="shared" ca="1" si="196"/>
        <v>10.088341128666457</v>
      </c>
      <c r="AA912" s="10">
        <f t="shared" ca="1" si="196"/>
        <v>-0.28022437533702066</v>
      </c>
      <c r="AB912" s="10">
        <f t="shared" ca="1" si="196"/>
        <v>10.100429928787996</v>
      </c>
      <c r="AC912" s="10">
        <f t="shared" ca="1" si="196"/>
        <v>-0.2805601665656704</v>
      </c>
      <c r="AD912" s="11">
        <f t="shared" ca="1" si="194"/>
        <v>-2.8427957529635242</v>
      </c>
    </row>
    <row r="913" spans="1:30" x14ac:dyDescent="0.25">
      <c r="A913">
        <v>1007987</v>
      </c>
      <c r="B913" s="2">
        <v>102</v>
      </c>
      <c r="C913" s="2">
        <v>1585</v>
      </c>
      <c r="D913" s="2">
        <v>6920</v>
      </c>
      <c r="E913">
        <v>36</v>
      </c>
      <c r="F913" s="10">
        <f t="shared" ca="1" si="195"/>
        <v>0</v>
      </c>
      <c r="G913" s="10">
        <f t="shared" ca="1" si="195"/>
        <v>0</v>
      </c>
      <c r="H913" s="10">
        <f t="shared" ca="1" si="195"/>
        <v>0</v>
      </c>
      <c r="I913" s="10">
        <f t="shared" ca="1" si="195"/>
        <v>0</v>
      </c>
      <c r="J913" s="10">
        <f t="shared" ca="1" si="195"/>
        <v>129.98131054406431</v>
      </c>
      <c r="K913" s="10">
        <f t="shared" ca="1" si="195"/>
        <v>-3.620562835762009</v>
      </c>
      <c r="L913" s="10">
        <f t="shared" ca="1" si="195"/>
        <v>129.34845063540476</v>
      </c>
      <c r="M913" s="10">
        <f t="shared" ca="1" si="195"/>
        <v>-3.6026638275017198</v>
      </c>
      <c r="N913" s="10">
        <f t="shared" ca="1" si="195"/>
        <v>128.76313800541141</v>
      </c>
      <c r="O913" s="10">
        <f t="shared" ca="1" si="195"/>
        <v>-3.5866312635803497</v>
      </c>
      <c r="P913" s="10">
        <f t="shared" ca="1" si="196"/>
        <v>128.58713973849328</v>
      </c>
      <c r="Q913" s="10">
        <f t="shared" ca="1" si="196"/>
        <v>-3.5817289219922008</v>
      </c>
      <c r="R913" s="10">
        <f t="shared" ca="1" si="196"/>
        <v>128.47485996043213</v>
      </c>
      <c r="S913" s="10">
        <f t="shared" ca="1" si="196"/>
        <v>-3.5686414253172205</v>
      </c>
      <c r="T913" s="10">
        <f t="shared" ca="1" si="196"/>
        <v>126.18535600170928</v>
      </c>
      <c r="U913" s="10">
        <f t="shared" ca="1" si="196"/>
        <v>-3.5053103507701406</v>
      </c>
      <c r="V913" s="10">
        <f t="shared" ca="1" si="196"/>
        <v>125.64642476280318</v>
      </c>
      <c r="W913" s="10">
        <f t="shared" ca="1" si="196"/>
        <v>-3.4900760856220256</v>
      </c>
      <c r="X913" s="10">
        <f t="shared" ca="1" si="196"/>
        <v>126.133096966347</v>
      </c>
      <c r="Y913" s="10">
        <f t="shared" ca="1" si="196"/>
        <v>-3.5038586439843371</v>
      </c>
      <c r="Z913" s="10">
        <f t="shared" ca="1" si="196"/>
        <v>125.81520857911428</v>
      </c>
      <c r="AA913" s="10">
        <f t="shared" ca="1" si="196"/>
        <v>-3.4947643874345085</v>
      </c>
      <c r="AB913" s="10">
        <f t="shared" ca="1" si="196"/>
        <v>125.96597220708489</v>
      </c>
      <c r="AC913" s="10">
        <f t="shared" ca="1" si="196"/>
        <v>-3.4989521431430779</v>
      </c>
      <c r="AD913" s="11">
        <f t="shared" ca="1" si="194"/>
        <v>-35.453189885107591</v>
      </c>
    </row>
    <row r="914" spans="1:30" x14ac:dyDescent="0.25">
      <c r="A914">
        <v>1007988</v>
      </c>
      <c r="B914" s="2">
        <v>102</v>
      </c>
      <c r="C914" s="2">
        <v>1585</v>
      </c>
      <c r="D914" s="2">
        <v>6920</v>
      </c>
      <c r="E914">
        <v>36</v>
      </c>
      <c r="F914" s="10">
        <f t="shared" ca="1" si="195"/>
        <v>0</v>
      </c>
      <c r="G914" s="10">
        <f t="shared" ca="1" si="195"/>
        <v>0</v>
      </c>
      <c r="H914" s="10">
        <f t="shared" ca="1" si="195"/>
        <v>0</v>
      </c>
      <c r="I914" s="10">
        <f t="shared" ca="1" si="195"/>
        <v>0</v>
      </c>
      <c r="J914" s="10">
        <f t="shared" ca="1" si="195"/>
        <v>18.459859302751973</v>
      </c>
      <c r="K914" s="10">
        <f t="shared" ca="1" si="195"/>
        <v>-0.51418855377754413</v>
      </c>
      <c r="L914" s="10">
        <f t="shared" ca="1" si="195"/>
        <v>18.369980959293915</v>
      </c>
      <c r="M914" s="10">
        <f t="shared" ca="1" si="195"/>
        <v>-0.5116850452360826</v>
      </c>
      <c r="N914" s="10">
        <f t="shared" ca="1" si="195"/>
        <v>18.286855248739258</v>
      </c>
      <c r="O914" s="10">
        <f t="shared" ca="1" si="195"/>
        <v>-0.50936962732358204</v>
      </c>
      <c r="P914" s="10">
        <f t="shared" ca="1" si="196"/>
        <v>18.26186009188757</v>
      </c>
      <c r="Q914" s="10">
        <f t="shared" ca="1" si="196"/>
        <v>-0.50867340188967014</v>
      </c>
      <c r="R914" s="10">
        <f t="shared" ca="1" si="196"/>
        <v>18.245914192458816</v>
      </c>
      <c r="S914" s="10">
        <f t="shared" ca="1" si="196"/>
        <v>-0.50688329213791394</v>
      </c>
      <c r="T914" s="10">
        <f t="shared" ca="1" si="196"/>
        <v>17.920760362464236</v>
      </c>
      <c r="U914" s="10">
        <f t="shared" ca="1" si="196"/>
        <v>-0.49785030853071155</v>
      </c>
      <c r="V914" s="10">
        <f t="shared" ca="1" si="196"/>
        <v>17.84422170623418</v>
      </c>
      <c r="W914" s="10">
        <f t="shared" ca="1" si="196"/>
        <v>-0.49546075229242309</v>
      </c>
      <c r="X914" s="10">
        <f t="shared" ca="1" si="196"/>
        <v>17.913338569007568</v>
      </c>
      <c r="Y914" s="10">
        <f t="shared" ca="1" si="196"/>
        <v>-0.49764412631034138</v>
      </c>
      <c r="Z914" s="10">
        <f t="shared" ca="1" si="196"/>
        <v>17.868192271607331</v>
      </c>
      <c r="AA914" s="10">
        <f t="shared" ca="1" si="196"/>
        <v>-0.49638993298175899</v>
      </c>
      <c r="AB914" s="10">
        <f t="shared" ca="1" si="196"/>
        <v>17.889603621813453</v>
      </c>
      <c r="AC914" s="10">
        <f t="shared" ca="1" si="196"/>
        <v>-0.49698475413279142</v>
      </c>
      <c r="AD914" s="11">
        <f t="shared" ca="1" si="194"/>
        <v>-5.0351297946128195</v>
      </c>
    </row>
    <row r="915" spans="1:30" x14ac:dyDescent="0.25">
      <c r="A915">
        <v>1007989</v>
      </c>
      <c r="B915" s="2">
        <v>102</v>
      </c>
      <c r="C915" s="2">
        <v>1585</v>
      </c>
      <c r="D915" s="2">
        <v>6920</v>
      </c>
      <c r="E915">
        <v>36</v>
      </c>
      <c r="F915" s="10">
        <f t="shared" ca="1" si="195"/>
        <v>0</v>
      </c>
      <c r="G915" s="10">
        <f t="shared" ca="1" si="195"/>
        <v>0</v>
      </c>
      <c r="H915" s="10">
        <f t="shared" ca="1" si="195"/>
        <v>0</v>
      </c>
      <c r="I915" s="10">
        <f t="shared" ca="1" si="195"/>
        <v>0</v>
      </c>
      <c r="J915" s="10">
        <f t="shared" ca="1" si="195"/>
        <v>26.973111422737276</v>
      </c>
      <c r="K915" s="10">
        <f t="shared" ca="1" si="195"/>
        <v>-0.75140159950860408</v>
      </c>
      <c r="L915" s="10">
        <f t="shared" ca="1" si="195"/>
        <v>26.841783305180943</v>
      </c>
      <c r="M915" s="10">
        <f t="shared" ca="1" si="195"/>
        <v>-0.74747211586923501</v>
      </c>
      <c r="N915" s="10">
        <f t="shared" ca="1" si="195"/>
        <v>26.720321975703161</v>
      </c>
      <c r="O915" s="10">
        <f t="shared" ca="1" si="195"/>
        <v>-0.74435953484415418</v>
      </c>
      <c r="P915" s="10">
        <f t="shared" ca="1" si="196"/>
        <v>26.683799641500492</v>
      </c>
      <c r="Q915" s="10">
        <f t="shared" ca="1" si="196"/>
        <v>-0.7433421164266949</v>
      </c>
      <c r="R915" s="10">
        <f t="shared" ca="1" si="196"/>
        <v>26.660499869006376</v>
      </c>
      <c r="S915" s="10">
        <f t="shared" ca="1" si="196"/>
        <v>-0.74053953089293767</v>
      </c>
      <c r="T915" s="10">
        <f t="shared" ca="1" si="196"/>
        <v>26.185392754584001</v>
      </c>
      <c r="U915" s="10">
        <f t="shared" ca="1" si="196"/>
        <v>-0.72734264406159721</v>
      </c>
      <c r="V915" s="10">
        <f t="shared" ca="1" si="196"/>
        <v>26.073556273667151</v>
      </c>
      <c r="W915" s="10">
        <f t="shared" ca="1" si="196"/>
        <v>-0.72423620061448246</v>
      </c>
      <c r="X915" s="10">
        <f t="shared" ca="1" si="196"/>
        <v>26.174548204873187</v>
      </c>
      <c r="Y915" s="10">
        <f t="shared" ca="1" si="196"/>
        <v>-0.72704141873592631</v>
      </c>
      <c r="Z915" s="10">
        <f t="shared" ca="1" si="196"/>
        <v>26.108581498944989</v>
      </c>
      <c r="AA915" s="10">
        <f t="shared" ca="1" si="196"/>
        <v>-0.72547270077843917</v>
      </c>
      <c r="AB915" s="10">
        <f t="shared" ca="1" si="196"/>
        <v>26.139867259326429</v>
      </c>
      <c r="AC915" s="10">
        <f t="shared" ca="1" si="196"/>
        <v>-0.72607809804530499</v>
      </c>
      <c r="AD915" s="11">
        <f t="shared" ca="1" si="194"/>
        <v>-7.3572859597773768</v>
      </c>
    </row>
    <row r="916" spans="1:30" x14ac:dyDescent="0.25">
      <c r="A916">
        <v>1007999</v>
      </c>
      <c r="B916" s="2">
        <v>102</v>
      </c>
      <c r="C916" s="2">
        <v>1585</v>
      </c>
      <c r="D916" s="2">
        <v>6920</v>
      </c>
      <c r="E916">
        <v>36</v>
      </c>
      <c r="F916" s="10">
        <f t="shared" ca="1" si="195"/>
        <v>0</v>
      </c>
      <c r="G916" s="10">
        <f t="shared" ca="1" si="195"/>
        <v>0</v>
      </c>
      <c r="H916" s="10">
        <f t="shared" ca="1" si="195"/>
        <v>0</v>
      </c>
      <c r="I916" s="10">
        <f t="shared" ca="1" si="195"/>
        <v>0</v>
      </c>
      <c r="J916" s="10">
        <f t="shared" ca="1" si="195"/>
        <v>14.426148142794766</v>
      </c>
      <c r="K916" s="10">
        <f t="shared" ca="1" si="195"/>
        <v>-0.4017098076387064</v>
      </c>
      <c r="L916" s="10">
        <f t="shared" ca="1" si="195"/>
        <v>14.35590934648056</v>
      </c>
      <c r="M916" s="10">
        <f t="shared" ca="1" si="195"/>
        <v>-0.40002496121210696</v>
      </c>
      <c r="N916" s="10">
        <f t="shared" ca="1" si="195"/>
        <v>14.29094764795029</v>
      </c>
      <c r="O916" s="10">
        <f t="shared" ca="1" si="195"/>
        <v>-0.39794502134654852</v>
      </c>
      <c r="P916" s="10">
        <f t="shared" ca="1" si="196"/>
        <v>14.271414246872792</v>
      </c>
      <c r="Q916" s="10">
        <f t="shared" ca="1" si="196"/>
        <v>-0.39767051969764466</v>
      </c>
      <c r="R916" s="10">
        <f t="shared" ca="1" si="196"/>
        <v>14.258952726789861</v>
      </c>
      <c r="S916" s="10">
        <f t="shared" ca="1" si="196"/>
        <v>-0.39570814627866896</v>
      </c>
      <c r="T916" s="10">
        <f t="shared" ca="1" si="196"/>
        <v>14.004849093399784</v>
      </c>
      <c r="U916" s="10">
        <f t="shared" ca="1" si="196"/>
        <v>-0.38918515887265398</v>
      </c>
      <c r="V916" s="10">
        <f t="shared" ca="1" si="196"/>
        <v>13.945035095074205</v>
      </c>
      <c r="W916" s="10">
        <f t="shared" ca="1" si="196"/>
        <v>-0.38725970596288756</v>
      </c>
      <c r="X916" s="10">
        <f t="shared" ca="1" si="196"/>
        <v>13.999049055049808</v>
      </c>
      <c r="Y916" s="10">
        <f t="shared" ca="1" si="196"/>
        <v>-0.38902397978163705</v>
      </c>
      <c r="Z916" s="10">
        <f t="shared" ca="1" si="196"/>
        <v>13.963767790782676</v>
      </c>
      <c r="AA916" s="10">
        <f t="shared" ca="1" si="196"/>
        <v>-0.38777992109196369</v>
      </c>
      <c r="AB916" s="10">
        <f t="shared" ca="1" si="196"/>
        <v>13.980500491988298</v>
      </c>
      <c r="AC916" s="10">
        <f t="shared" ca="1" si="196"/>
        <v>-0.38824459550150625</v>
      </c>
      <c r="AD916" s="11">
        <f t="shared" ca="1" si="194"/>
        <v>-3.9345518173843237</v>
      </c>
    </row>
    <row r="917" spans="1:30" x14ac:dyDescent="0.25">
      <c r="A917">
        <v>1008000</v>
      </c>
      <c r="B917" s="2">
        <v>102</v>
      </c>
      <c r="C917" s="2">
        <v>1585</v>
      </c>
      <c r="D917" s="2">
        <v>6920</v>
      </c>
      <c r="E917">
        <v>36</v>
      </c>
      <c r="F917" s="10">
        <f t="shared" ca="1" si="195"/>
        <v>0</v>
      </c>
      <c r="G917" s="10">
        <f t="shared" ca="1" si="195"/>
        <v>0</v>
      </c>
      <c r="H917" s="10">
        <f t="shared" ca="1" si="195"/>
        <v>0</v>
      </c>
      <c r="I917" s="10">
        <f t="shared" ca="1" si="195"/>
        <v>0</v>
      </c>
      <c r="J917" s="10">
        <f t="shared" ca="1" si="195"/>
        <v>7.3277315825946001</v>
      </c>
      <c r="K917" s="10">
        <f t="shared" ca="1" si="195"/>
        <v>-0.20398687859077363</v>
      </c>
      <c r="L917" s="10">
        <f t="shared" ca="1" si="195"/>
        <v>7.2920539338570123</v>
      </c>
      <c r="M917" s="10">
        <f t="shared" ca="1" si="195"/>
        <v>-0.20326471606306248</v>
      </c>
      <c r="N917" s="10">
        <f t="shared" ca="1" si="195"/>
        <v>7.2590567758306674</v>
      </c>
      <c r="O917" s="10">
        <f t="shared" ca="1" si="195"/>
        <v>-0.20207513287360329</v>
      </c>
      <c r="P917" s="10">
        <f t="shared" ca="1" si="196"/>
        <v>7.2491348258704793</v>
      </c>
      <c r="Q917" s="10">
        <f t="shared" ca="1" si="196"/>
        <v>-0.20206835350490077</v>
      </c>
      <c r="R917" s="10">
        <f t="shared" ca="1" si="196"/>
        <v>7.2428050229754195</v>
      </c>
      <c r="S917" s="10">
        <f t="shared" ca="1" si="196"/>
        <v>-0.20081515450604562</v>
      </c>
      <c r="T917" s="10">
        <f t="shared" ca="1" si="196"/>
        <v>7.1137336172742041</v>
      </c>
      <c r="U917" s="10">
        <f t="shared" ca="1" si="196"/>
        <v>-0.19776528453583234</v>
      </c>
      <c r="V917" s="10">
        <f t="shared" ca="1" si="196"/>
        <v>7.0833512227311033</v>
      </c>
      <c r="W917" s="10">
        <f t="shared" ca="1" si="196"/>
        <v>-0.19665737617557918</v>
      </c>
      <c r="X917" s="10">
        <f t="shared" ca="1" si="196"/>
        <v>7.1107875000032106</v>
      </c>
      <c r="Y917" s="10">
        <f t="shared" ca="1" si="196"/>
        <v>-0.19768338103034275</v>
      </c>
      <c r="Z917" s="10">
        <f t="shared" ca="1" si="196"/>
        <v>7.0928664560845505</v>
      </c>
      <c r="AA917" s="10">
        <f t="shared" ca="1" si="196"/>
        <v>-0.19692155068368242</v>
      </c>
      <c r="AB917" s="10">
        <f t="shared" ca="1" si="196"/>
        <v>7.1013657964401951</v>
      </c>
      <c r="AC917" s="10">
        <f t="shared" ca="1" si="196"/>
        <v>-0.19715752062517006</v>
      </c>
      <c r="AD917" s="11">
        <f t="shared" ca="1" si="194"/>
        <v>-1.9983953485889927</v>
      </c>
    </row>
    <row r="918" spans="1:30" x14ac:dyDescent="0.25">
      <c r="A918">
        <v>1008085</v>
      </c>
      <c r="B918" s="2">
        <v>102</v>
      </c>
      <c r="C918" s="2">
        <v>1585</v>
      </c>
      <c r="D918" s="2">
        <v>6920</v>
      </c>
      <c r="E918">
        <v>36</v>
      </c>
      <c r="F918" s="10">
        <f t="shared" ca="1" si="195"/>
        <v>0</v>
      </c>
      <c r="G918" s="10">
        <f t="shared" ca="1" si="195"/>
        <v>0</v>
      </c>
      <c r="H918" s="10">
        <f t="shared" ca="1" si="195"/>
        <v>0</v>
      </c>
      <c r="I918" s="10">
        <f t="shared" ca="1" si="195"/>
        <v>0</v>
      </c>
      <c r="J918" s="10">
        <f t="shared" ca="1" si="195"/>
        <v>20.122257042295473</v>
      </c>
      <c r="K918" s="10">
        <f t="shared" ca="1" si="195"/>
        <v>0</v>
      </c>
      <c r="L918" s="10">
        <f t="shared" ca="1" si="195"/>
        <v>20.02428472842583</v>
      </c>
      <c r="M918" s="10">
        <f t="shared" ca="1" si="195"/>
        <v>-1.1155167617540869</v>
      </c>
      <c r="N918" s="10">
        <f t="shared" ca="1" si="195"/>
        <v>19.933673154026941</v>
      </c>
      <c r="O918" s="10">
        <f t="shared" ca="1" si="195"/>
        <v>-0.55523447724148933</v>
      </c>
      <c r="P918" s="10">
        <f t="shared" ca="1" si="196"/>
        <v>19.906427064946122</v>
      </c>
      <c r="Q918" s="10">
        <f t="shared" ca="1" si="196"/>
        <v>-0.55447556201744763</v>
      </c>
      <c r="R918" s="10">
        <f t="shared" ca="1" si="196"/>
        <v>19.889045161768337</v>
      </c>
      <c r="S918" s="10">
        <f t="shared" ca="1" si="196"/>
        <v>-0.55237626949920315</v>
      </c>
      <c r="T918" s="10">
        <f t="shared" ca="1" si="196"/>
        <v>19.534609689745952</v>
      </c>
      <c r="U918" s="10">
        <f t="shared" ca="1" si="196"/>
        <v>-0.54279696410703715</v>
      </c>
      <c r="V918" s="10">
        <f t="shared" ca="1" si="196"/>
        <v>19.451178365103974</v>
      </c>
      <c r="W918" s="10">
        <f t="shared" ca="1" si="196"/>
        <v>-0.54021544298833801</v>
      </c>
      <c r="X918" s="10">
        <f t="shared" ca="1" si="196"/>
        <v>19.526519528645554</v>
      </c>
      <c r="Y918" s="10">
        <f t="shared" ca="1" si="196"/>
        <v>-0.54230788485864079</v>
      </c>
      <c r="Z918" s="10">
        <f t="shared" ca="1" si="196"/>
        <v>19.477307593392069</v>
      </c>
      <c r="AA918" s="10">
        <f t="shared" ca="1" si="196"/>
        <v>-0.54120474371298533</v>
      </c>
      <c r="AB918" s="10">
        <f t="shared" ca="1" si="196"/>
        <v>19.500647137069198</v>
      </c>
      <c r="AC918" s="10">
        <f t="shared" ca="1" si="196"/>
        <v>-0.54158933376552743</v>
      </c>
      <c r="AD918" s="11">
        <f t="shared" ca="1" si="194"/>
        <v>-5.4857174399447555</v>
      </c>
    </row>
    <row r="919" spans="1:30" x14ac:dyDescent="0.25">
      <c r="A919">
        <v>1008086</v>
      </c>
      <c r="B919" s="2">
        <v>102</v>
      </c>
      <c r="C919" s="2">
        <v>1585</v>
      </c>
      <c r="D919" s="2">
        <v>6920</v>
      </c>
      <c r="E919">
        <v>36</v>
      </c>
      <c r="F919" s="10">
        <f t="shared" ca="1" si="195"/>
        <v>0</v>
      </c>
      <c r="G919" s="10">
        <f t="shared" ca="1" si="195"/>
        <v>0</v>
      </c>
      <c r="H919" s="10">
        <f t="shared" ca="1" si="195"/>
        <v>0</v>
      </c>
      <c r="I919" s="10">
        <f t="shared" ca="1" si="195"/>
        <v>0</v>
      </c>
      <c r="J919" s="10">
        <f t="shared" ca="1" si="195"/>
        <v>9.4250652969170936</v>
      </c>
      <c r="K919" s="10">
        <f t="shared" ca="1" si="195"/>
        <v>0</v>
      </c>
      <c r="L919" s="10">
        <f t="shared" ca="1" si="195"/>
        <v>9.3791760383925382</v>
      </c>
      <c r="M919" s="10">
        <f t="shared" ca="1" si="195"/>
        <v>-0.52252583009277931</v>
      </c>
      <c r="N919" s="10">
        <f t="shared" ca="1" si="195"/>
        <v>9.3367344771118681</v>
      </c>
      <c r="O919" s="10">
        <f t="shared" ca="1" si="195"/>
        <v>-0.26008067835801546</v>
      </c>
      <c r="P919" s="10">
        <f t="shared" ca="1" si="196"/>
        <v>9.3239726796587998</v>
      </c>
      <c r="Q919" s="10">
        <f t="shared" ca="1" si="196"/>
        <v>-0.25972519037163244</v>
      </c>
      <c r="R919" s="10">
        <f t="shared" ca="1" si="196"/>
        <v>9.3158311688883639</v>
      </c>
      <c r="S919" s="10">
        <f t="shared" ca="1" si="196"/>
        <v>-0.2584216465493348</v>
      </c>
      <c r="T919" s="10">
        <f t="shared" ca="1" si="196"/>
        <v>9.1498171148817491</v>
      </c>
      <c r="U919" s="10">
        <f t="shared" ca="1" si="196"/>
        <v>-0.25434519214367735</v>
      </c>
      <c r="V919" s="10">
        <f t="shared" ca="1" si="196"/>
        <v>9.1107387112560492</v>
      </c>
      <c r="W919" s="10">
        <f t="shared" ca="1" si="196"/>
        <v>-0.25299563387514268</v>
      </c>
      <c r="X919" s="10">
        <f t="shared" ca="1" si="196"/>
        <v>9.1460277637928762</v>
      </c>
      <c r="Y919" s="10">
        <f t="shared" ca="1" si="196"/>
        <v>-0.25397557375689755</v>
      </c>
      <c r="Z919" s="10">
        <f t="shared" ca="1" si="196"/>
        <v>9.1229773822091005</v>
      </c>
      <c r="AA919" s="10">
        <f t="shared" ca="1" si="196"/>
        <v>-0.25359910543199798</v>
      </c>
      <c r="AB919" s="10">
        <f t="shared" ca="1" si="196"/>
        <v>9.133909392604096</v>
      </c>
      <c r="AC919" s="10">
        <f t="shared" ca="1" si="196"/>
        <v>-0.25363905933171138</v>
      </c>
      <c r="AD919" s="11">
        <f t="shared" ca="1" si="194"/>
        <v>-2.5693079099111888</v>
      </c>
    </row>
    <row r="920" spans="1:30" x14ac:dyDescent="0.25">
      <c r="A920">
        <v>1008087</v>
      </c>
      <c r="B920" s="2">
        <v>102</v>
      </c>
      <c r="C920" s="2">
        <v>1585</v>
      </c>
      <c r="D920" s="2">
        <v>6920</v>
      </c>
      <c r="E920">
        <v>36</v>
      </c>
      <c r="F920" s="10">
        <f t="shared" ref="F920:O929" ca="1" si="197">IFERROR(INDEX((INDIRECT("'"&amp;F$2&amp;F$3)),MATCH($A920,INDIRECT("'"&amp;F$2&amp;$A$1),0))*INDEX(F$4:F$8,MATCH($B920,$E$4:$E$8,0)),0)</f>
        <v>0</v>
      </c>
      <c r="G920" s="10">
        <f t="shared" ca="1" si="197"/>
        <v>0</v>
      </c>
      <c r="H920" s="10">
        <f t="shared" ca="1" si="197"/>
        <v>0</v>
      </c>
      <c r="I920" s="10">
        <f t="shared" ca="1" si="197"/>
        <v>0</v>
      </c>
      <c r="J920" s="10">
        <f t="shared" ca="1" si="197"/>
        <v>170.79802280211214</v>
      </c>
      <c r="K920" s="10">
        <f t="shared" ca="1" si="197"/>
        <v>0</v>
      </c>
      <c r="L920" s="10">
        <f t="shared" ca="1" si="197"/>
        <v>169.96643231685442</v>
      </c>
      <c r="M920" s="10">
        <f t="shared" ca="1" si="197"/>
        <v>-9.4683414938388673</v>
      </c>
      <c r="N920" s="10">
        <f t="shared" ca="1" si="197"/>
        <v>169.19731989980366</v>
      </c>
      <c r="O920" s="10">
        <f t="shared" ca="1" si="197"/>
        <v>-4.7130180189171904</v>
      </c>
      <c r="P920" s="10">
        <f t="shared" ref="P920:AC929" ca="1" si="198">IFERROR(INDEX((INDIRECT("'"&amp;P$2&amp;P$3)),MATCH($A920,INDIRECT("'"&amp;P$2&amp;$A$1),0))*INDEX(P$4:P$8,MATCH($B920,$E$4:$E$8,0)),0)</f>
        <v>168.9660546826706</v>
      </c>
      <c r="Q920" s="10">
        <f t="shared" ca="1" si="198"/>
        <v>-4.7063066653648091</v>
      </c>
      <c r="R920" s="10">
        <f t="shared" ca="1" si="198"/>
        <v>168.81851682501062</v>
      </c>
      <c r="S920" s="10">
        <f t="shared" ca="1" si="198"/>
        <v>-4.6890069387946491</v>
      </c>
      <c r="T920" s="10">
        <f t="shared" ca="1" si="198"/>
        <v>165.81006316570625</v>
      </c>
      <c r="U920" s="10">
        <f t="shared" ca="1" si="198"/>
        <v>-4.605974628206865</v>
      </c>
      <c r="V920" s="10">
        <f t="shared" ca="1" si="198"/>
        <v>165.10189681743535</v>
      </c>
      <c r="W920" s="10">
        <f t="shared" ca="1" si="198"/>
        <v>-4.5860394818990491</v>
      </c>
      <c r="X920" s="10">
        <f t="shared" ca="1" si="198"/>
        <v>165.7413937556498</v>
      </c>
      <c r="Y920" s="10">
        <f t="shared" ca="1" si="198"/>
        <v>-4.604067086804279</v>
      </c>
      <c r="Z920" s="10">
        <f t="shared" ca="1" si="198"/>
        <v>165.32368210322966</v>
      </c>
      <c r="AA920" s="10">
        <f t="shared" ca="1" si="198"/>
        <v>-4.5922000172821251</v>
      </c>
      <c r="AB920" s="10">
        <f t="shared" ca="1" si="198"/>
        <v>165.52178850375807</v>
      </c>
      <c r="AC920" s="10">
        <f t="shared" ca="1" si="198"/>
        <v>-4.5979667561058735</v>
      </c>
      <c r="AD920" s="11">
        <f t="shared" ca="1" si="194"/>
        <v>-46.562921087213709</v>
      </c>
    </row>
    <row r="921" spans="1:30" x14ac:dyDescent="0.25">
      <c r="A921">
        <v>1008101</v>
      </c>
      <c r="B921" s="2">
        <v>102</v>
      </c>
      <c r="C921" s="2">
        <v>1585</v>
      </c>
      <c r="D921" s="2">
        <v>6920</v>
      </c>
      <c r="E921">
        <v>36</v>
      </c>
      <c r="F921" s="10">
        <f t="shared" ca="1" si="197"/>
        <v>0</v>
      </c>
      <c r="G921" s="10">
        <f t="shared" ca="1" si="197"/>
        <v>0</v>
      </c>
      <c r="H921" s="10">
        <f t="shared" ca="1" si="197"/>
        <v>0</v>
      </c>
      <c r="I921" s="10">
        <f t="shared" ca="1" si="197"/>
        <v>0</v>
      </c>
      <c r="J921" s="10">
        <f t="shared" ca="1" si="197"/>
        <v>3.0769609536963425</v>
      </c>
      <c r="K921" s="10">
        <f t="shared" ca="1" si="197"/>
        <v>0</v>
      </c>
      <c r="L921" s="10">
        <f t="shared" ca="1" si="197"/>
        <v>3.0619796827739734</v>
      </c>
      <c r="M921" s="10">
        <f t="shared" ca="1" si="197"/>
        <v>-0.17047134187155508</v>
      </c>
      <c r="N921" s="10">
        <f t="shared" ca="1" si="197"/>
        <v>3.048123966897156</v>
      </c>
      <c r="O921" s="10">
        <f t="shared" ca="1" si="197"/>
        <v>-8.4984868965534088E-2</v>
      </c>
      <c r="P921" s="10">
        <f t="shared" ca="1" si="198"/>
        <v>3.0439576771978252</v>
      </c>
      <c r="Q921" s="10">
        <f t="shared" ca="1" si="198"/>
        <v>-8.486870847205831E-2</v>
      </c>
      <c r="R921" s="10">
        <f t="shared" ca="1" si="198"/>
        <v>3.0412997528274843</v>
      </c>
      <c r="S921" s="10">
        <f t="shared" ca="1" si="198"/>
        <v>-8.4525413558844936E-2</v>
      </c>
      <c r="T921" s="10">
        <f t="shared" ca="1" si="198"/>
        <v>2.9871018511842697</v>
      </c>
      <c r="U921" s="10">
        <f t="shared" ca="1" si="198"/>
        <v>-8.3019116770389506E-2</v>
      </c>
      <c r="V921" s="10">
        <f t="shared" ca="1" si="198"/>
        <v>2.9743440910732182</v>
      </c>
      <c r="W921" s="10">
        <f t="shared" ca="1" si="198"/>
        <v>-8.2401283457772811E-2</v>
      </c>
      <c r="X921" s="10">
        <f t="shared" ca="1" si="198"/>
        <v>2.9858647578620485</v>
      </c>
      <c r="Y921" s="10">
        <f t="shared" ca="1" si="198"/>
        <v>-8.2984734817550296E-2</v>
      </c>
      <c r="Z921" s="10">
        <f t="shared" ca="1" si="198"/>
        <v>2.9783395978905545</v>
      </c>
      <c r="AA921" s="10">
        <f t="shared" ca="1" si="198"/>
        <v>-8.2775591585912023E-2</v>
      </c>
      <c r="AB921" s="10">
        <f t="shared" ca="1" si="198"/>
        <v>2.9819085247967489</v>
      </c>
      <c r="AC921" s="10">
        <f t="shared" ca="1" si="198"/>
        <v>-8.2874781092775643E-2</v>
      </c>
      <c r="AD921" s="11">
        <f t="shared" ca="1" si="194"/>
        <v>-0.83890584059239282</v>
      </c>
    </row>
    <row r="922" spans="1:30" x14ac:dyDescent="0.25">
      <c r="A922">
        <v>1008102</v>
      </c>
      <c r="B922" s="2">
        <v>102</v>
      </c>
      <c r="C922" s="2">
        <v>1585</v>
      </c>
      <c r="D922" s="2">
        <v>6920</v>
      </c>
      <c r="E922">
        <v>36</v>
      </c>
      <c r="F922" s="10">
        <f t="shared" ca="1" si="197"/>
        <v>0</v>
      </c>
      <c r="G922" s="10">
        <f t="shared" ca="1" si="197"/>
        <v>0</v>
      </c>
      <c r="H922" s="10">
        <f t="shared" ca="1" si="197"/>
        <v>0</v>
      </c>
      <c r="I922" s="10">
        <f t="shared" ca="1" si="197"/>
        <v>0</v>
      </c>
      <c r="J922" s="10">
        <f t="shared" ca="1" si="197"/>
        <v>2.454378838264422</v>
      </c>
      <c r="K922" s="10">
        <f t="shared" ca="1" si="197"/>
        <v>0</v>
      </c>
      <c r="L922" s="10">
        <f t="shared" ca="1" si="197"/>
        <v>2.442428828213759</v>
      </c>
      <c r="M922" s="10">
        <f t="shared" ca="1" si="197"/>
        <v>-0.13605184995154315</v>
      </c>
      <c r="N922" s="10">
        <f t="shared" ca="1" si="197"/>
        <v>2.4313766321187087</v>
      </c>
      <c r="O922" s="10">
        <f t="shared" ca="1" si="197"/>
        <v>-6.7718101937616043E-2</v>
      </c>
      <c r="P922" s="10">
        <f t="shared" ca="1" si="198"/>
        <v>2.4280533357148877</v>
      </c>
      <c r="Q922" s="10">
        <f t="shared" ca="1" si="198"/>
        <v>-6.7625542306306782E-2</v>
      </c>
      <c r="R922" s="10">
        <f t="shared" ca="1" si="198"/>
        <v>2.4259332069818806</v>
      </c>
      <c r="S922" s="10">
        <f t="shared" ca="1" si="198"/>
        <v>-6.7297303788889276E-2</v>
      </c>
      <c r="T922" s="10">
        <f t="shared" ca="1" si="198"/>
        <v>2.3827015297285041</v>
      </c>
      <c r="U922" s="10">
        <f t="shared" ca="1" si="198"/>
        <v>-6.6362414997986507E-2</v>
      </c>
      <c r="V922" s="10">
        <f t="shared" ca="1" si="198"/>
        <v>2.3725251326563854</v>
      </c>
      <c r="W922" s="10">
        <f t="shared" ca="1" si="198"/>
        <v>-6.5815721611639622E-2</v>
      </c>
      <c r="X922" s="10">
        <f t="shared" ca="1" si="198"/>
        <v>2.3817147457826855</v>
      </c>
      <c r="Y922" s="10">
        <f t="shared" ca="1" si="198"/>
        <v>-6.6070648740087806E-2</v>
      </c>
      <c r="Z922" s="10">
        <f t="shared" ca="1" si="198"/>
        <v>2.3757122018224179</v>
      </c>
      <c r="AA922" s="10">
        <f t="shared" ca="1" si="198"/>
        <v>-6.6167749961986988E-2</v>
      </c>
      <c r="AB922" s="10">
        <f t="shared" ca="1" si="198"/>
        <v>2.3785590038474331</v>
      </c>
      <c r="AC922" s="10">
        <f t="shared" ca="1" si="198"/>
        <v>-6.5983105965585695E-2</v>
      </c>
      <c r="AD922" s="11">
        <f t="shared" ca="1" si="194"/>
        <v>-0.66909243926164186</v>
      </c>
    </row>
    <row r="923" spans="1:30" x14ac:dyDescent="0.25">
      <c r="A923">
        <v>1008103</v>
      </c>
      <c r="B923" s="2">
        <v>102</v>
      </c>
      <c r="C923" s="2">
        <v>1585</v>
      </c>
      <c r="D923" s="2">
        <v>6920</v>
      </c>
      <c r="E923">
        <v>36</v>
      </c>
      <c r="F923" s="10">
        <f t="shared" ca="1" si="197"/>
        <v>0</v>
      </c>
      <c r="G923" s="10">
        <f t="shared" ca="1" si="197"/>
        <v>0</v>
      </c>
      <c r="H923" s="10">
        <f t="shared" ca="1" si="197"/>
        <v>0</v>
      </c>
      <c r="I923" s="10">
        <f t="shared" ca="1" si="197"/>
        <v>0</v>
      </c>
      <c r="J923" s="10">
        <f t="shared" ca="1" si="197"/>
        <v>3.0478199710405174</v>
      </c>
      <c r="K923" s="10">
        <f t="shared" ca="1" si="197"/>
        <v>0</v>
      </c>
      <c r="L923" s="10">
        <f t="shared" ca="1" si="197"/>
        <v>3.0329805832823094</v>
      </c>
      <c r="M923" s="10">
        <f t="shared" ca="1" si="197"/>
        <v>-0.16884522414305059</v>
      </c>
      <c r="N923" s="10">
        <f t="shared" ca="1" si="197"/>
        <v>3.0192560907723553</v>
      </c>
      <c r="O923" s="10">
        <f t="shared" ca="1" si="197"/>
        <v>-8.4175489261100439E-2</v>
      </c>
      <c r="P923" s="10">
        <f t="shared" ca="1" si="198"/>
        <v>3.0151292587644591</v>
      </c>
      <c r="Q923" s="10">
        <f t="shared" ca="1" si="198"/>
        <v>-8.4060435058038716E-2</v>
      </c>
      <c r="R923" s="10">
        <f t="shared" ca="1" si="198"/>
        <v>3.0124965068058396</v>
      </c>
      <c r="S923" s="10">
        <f t="shared" ca="1" si="198"/>
        <v>-8.3717845913378261E-2</v>
      </c>
      <c r="T923" s="10">
        <f t="shared" ca="1" si="198"/>
        <v>2.9588118973803468</v>
      </c>
      <c r="U923" s="10">
        <f t="shared" ca="1" si="198"/>
        <v>-8.222594049551317E-2</v>
      </c>
      <c r="V923" s="10">
        <f t="shared" ca="1" si="198"/>
        <v>2.9461749622234361</v>
      </c>
      <c r="W923" s="10">
        <f t="shared" ca="1" si="198"/>
        <v>-8.1874757684879687E-2</v>
      </c>
      <c r="X923" s="10">
        <f t="shared" ca="1" si="198"/>
        <v>2.957586520201291</v>
      </c>
      <c r="Y923" s="10">
        <f t="shared" ca="1" si="198"/>
        <v>-8.1927604437708884E-2</v>
      </c>
      <c r="Z923" s="10">
        <f t="shared" ca="1" si="198"/>
        <v>2.950132628783253</v>
      </c>
      <c r="AA923" s="10">
        <f t="shared" ca="1" si="198"/>
        <v>-8.1984741984772735E-2</v>
      </c>
      <c r="AB923" s="10">
        <f t="shared" ca="1" si="198"/>
        <v>2.9536677554434778</v>
      </c>
      <c r="AC923" s="10">
        <f t="shared" ca="1" si="198"/>
        <v>-8.2082983821188601E-2</v>
      </c>
      <c r="AD923" s="11">
        <f t="shared" ca="1" si="194"/>
        <v>-0.83089502279963112</v>
      </c>
    </row>
    <row r="924" spans="1:30" x14ac:dyDescent="0.25">
      <c r="A924">
        <v>1008104</v>
      </c>
      <c r="B924" s="2">
        <v>102</v>
      </c>
      <c r="C924" s="2">
        <v>1585</v>
      </c>
      <c r="D924" s="2">
        <v>6920</v>
      </c>
      <c r="E924">
        <v>36</v>
      </c>
      <c r="F924" s="10">
        <f t="shared" ca="1" si="197"/>
        <v>0</v>
      </c>
      <c r="G924" s="10">
        <f t="shared" ca="1" si="197"/>
        <v>0</v>
      </c>
      <c r="H924" s="10">
        <f t="shared" ca="1" si="197"/>
        <v>0</v>
      </c>
      <c r="I924" s="10">
        <f t="shared" ca="1" si="197"/>
        <v>0</v>
      </c>
      <c r="J924" s="10">
        <f t="shared" ca="1" si="197"/>
        <v>2.9971636834331958</v>
      </c>
      <c r="K924" s="10">
        <f t="shared" ca="1" si="197"/>
        <v>0</v>
      </c>
      <c r="L924" s="10">
        <f t="shared" ca="1" si="197"/>
        <v>2.9825709336986699</v>
      </c>
      <c r="M924" s="10">
        <f t="shared" ca="1" si="197"/>
        <v>-0.16613502792887638</v>
      </c>
      <c r="N924" s="10">
        <f t="shared" ca="1" si="197"/>
        <v>2.9690745490974688</v>
      </c>
      <c r="O924" s="10">
        <f t="shared" ca="1" si="197"/>
        <v>-8.2826523087044329E-2</v>
      </c>
      <c r="P924" s="10">
        <f t="shared" ca="1" si="198"/>
        <v>2.9650163070952438</v>
      </c>
      <c r="Q924" s="10">
        <f t="shared" ca="1" si="198"/>
        <v>-8.2443888229999512E-2</v>
      </c>
      <c r="R924" s="10">
        <f t="shared" ca="1" si="198"/>
        <v>2.9624273127869061</v>
      </c>
      <c r="S924" s="10">
        <f t="shared" ca="1" si="198"/>
        <v>-8.2371899837600474E-2</v>
      </c>
      <c r="T924" s="10">
        <f t="shared" ca="1" si="198"/>
        <v>2.9096349683380143</v>
      </c>
      <c r="U924" s="10">
        <f t="shared" ca="1" si="198"/>
        <v>-8.0639587945760496E-2</v>
      </c>
      <c r="V924" s="10">
        <f t="shared" ca="1" si="198"/>
        <v>2.8972080653443761</v>
      </c>
      <c r="W924" s="10">
        <f t="shared" ca="1" si="198"/>
        <v>-8.0558443252646897E-2</v>
      </c>
      <c r="X924" s="10">
        <f t="shared" ca="1" si="198"/>
        <v>2.9084299575386656</v>
      </c>
      <c r="Y924" s="10">
        <f t="shared" ca="1" si="198"/>
        <v>-8.0870474057867486E-2</v>
      </c>
      <c r="Z924" s="10">
        <f t="shared" ca="1" si="198"/>
        <v>2.9010999535126172</v>
      </c>
      <c r="AA924" s="10">
        <f t="shared" ca="1" si="198"/>
        <v>-8.0403042782494161E-2</v>
      </c>
      <c r="AB924" s="10">
        <f t="shared" ca="1" si="198"/>
        <v>2.9045763246050824</v>
      </c>
      <c r="AC924" s="10">
        <f t="shared" ca="1" si="198"/>
        <v>-8.0763321701876889E-2</v>
      </c>
      <c r="AD924" s="11">
        <f t="shared" ca="1" si="194"/>
        <v>-0.8170122088241667</v>
      </c>
    </row>
    <row r="925" spans="1:30" x14ac:dyDescent="0.25">
      <c r="A925">
        <v>1008105</v>
      </c>
      <c r="B925" s="2">
        <v>102</v>
      </c>
      <c r="C925" s="2">
        <v>1585</v>
      </c>
      <c r="D925" s="2">
        <v>6920</v>
      </c>
      <c r="E925">
        <v>36</v>
      </c>
      <c r="F925" s="10">
        <f t="shared" ca="1" si="197"/>
        <v>0</v>
      </c>
      <c r="G925" s="10">
        <f t="shared" ca="1" si="197"/>
        <v>0</v>
      </c>
      <c r="H925" s="10">
        <f t="shared" ca="1" si="197"/>
        <v>0</v>
      </c>
      <c r="I925" s="10">
        <f t="shared" ca="1" si="197"/>
        <v>0</v>
      </c>
      <c r="J925" s="10">
        <f t="shared" ca="1" si="197"/>
        <v>2.454378838264422</v>
      </c>
      <c r="K925" s="10">
        <f t="shared" ca="1" si="197"/>
        <v>0</v>
      </c>
      <c r="L925" s="10">
        <f t="shared" ca="1" si="197"/>
        <v>2.442428828213759</v>
      </c>
      <c r="M925" s="10">
        <f t="shared" ca="1" si="197"/>
        <v>-0.13605184995154315</v>
      </c>
      <c r="N925" s="10">
        <f t="shared" ca="1" si="197"/>
        <v>2.4313766321187087</v>
      </c>
      <c r="O925" s="10">
        <f t="shared" ca="1" si="197"/>
        <v>-6.7718101937616043E-2</v>
      </c>
      <c r="P925" s="10">
        <f t="shared" ca="1" si="198"/>
        <v>2.4280533357148877</v>
      </c>
      <c r="Q925" s="10">
        <f t="shared" ca="1" si="198"/>
        <v>-6.7625542306306782E-2</v>
      </c>
      <c r="R925" s="10">
        <f t="shared" ca="1" si="198"/>
        <v>2.4259332069818806</v>
      </c>
      <c r="S925" s="10">
        <f t="shared" ca="1" si="198"/>
        <v>-6.7297303788889276E-2</v>
      </c>
      <c r="T925" s="10">
        <f t="shared" ca="1" si="198"/>
        <v>2.3827015297285041</v>
      </c>
      <c r="U925" s="10">
        <f t="shared" ca="1" si="198"/>
        <v>-6.6362414997986507E-2</v>
      </c>
      <c r="V925" s="10">
        <f t="shared" ca="1" si="198"/>
        <v>2.3725251326563854</v>
      </c>
      <c r="W925" s="10">
        <f t="shared" ca="1" si="198"/>
        <v>-6.5815721611639622E-2</v>
      </c>
      <c r="X925" s="10">
        <f t="shared" ca="1" si="198"/>
        <v>2.3817147457826855</v>
      </c>
      <c r="Y925" s="10">
        <f t="shared" ca="1" si="198"/>
        <v>-6.6070648740087806E-2</v>
      </c>
      <c r="Z925" s="10">
        <f t="shared" ca="1" si="198"/>
        <v>2.3757122018224179</v>
      </c>
      <c r="AA925" s="10">
        <f t="shared" ca="1" si="198"/>
        <v>-6.6167749961986988E-2</v>
      </c>
      <c r="AB925" s="10">
        <f t="shared" ca="1" si="198"/>
        <v>2.3785590038474331</v>
      </c>
      <c r="AC925" s="10">
        <f t="shared" ca="1" si="198"/>
        <v>-6.5983105965585695E-2</v>
      </c>
      <c r="AD925" s="11">
        <f t="shared" ca="1" si="194"/>
        <v>-0.66909243926164186</v>
      </c>
    </row>
    <row r="926" spans="1:30" x14ac:dyDescent="0.25">
      <c r="A926">
        <v>1008117</v>
      </c>
      <c r="B926" s="2">
        <v>102</v>
      </c>
      <c r="C926" s="2">
        <v>1585</v>
      </c>
      <c r="D926" s="2">
        <v>6920</v>
      </c>
      <c r="E926">
        <v>36</v>
      </c>
      <c r="F926" s="10">
        <f t="shared" ca="1" si="197"/>
        <v>0</v>
      </c>
      <c r="G926" s="10">
        <f t="shared" ca="1" si="197"/>
        <v>0</v>
      </c>
      <c r="H926" s="10">
        <f t="shared" ca="1" si="197"/>
        <v>0</v>
      </c>
      <c r="I926" s="10">
        <f t="shared" ca="1" si="197"/>
        <v>0</v>
      </c>
      <c r="J926" s="10">
        <f t="shared" ca="1" si="197"/>
        <v>0</v>
      </c>
      <c r="K926" s="10">
        <f t="shared" ca="1" si="197"/>
        <v>0</v>
      </c>
      <c r="L926" s="10">
        <f t="shared" ca="1" si="197"/>
        <v>3.1102211753862736</v>
      </c>
      <c r="M926" s="10">
        <f t="shared" ca="1" si="197"/>
        <v>-8.6997298474990742E-2</v>
      </c>
      <c r="N926" s="10">
        <f t="shared" ca="1" si="197"/>
        <v>3.0961471626935531</v>
      </c>
      <c r="O926" s="10">
        <f t="shared" ca="1" si="197"/>
        <v>-8.6873421609212631E-2</v>
      </c>
      <c r="P926" s="10">
        <f t="shared" ca="1" si="198"/>
        <v>3.0919152330963215</v>
      </c>
      <c r="Q926" s="10">
        <f t="shared" ca="1" si="198"/>
        <v>-8.6485255300097527E-2</v>
      </c>
      <c r="R926" s="10">
        <f t="shared" ca="1" si="198"/>
        <v>3.0892154331251733</v>
      </c>
      <c r="S926" s="10">
        <f t="shared" ca="1" si="198"/>
        <v>-8.6140548849778287E-2</v>
      </c>
      <c r="T926" s="10">
        <f t="shared" ca="1" si="198"/>
        <v>3.0341636434935988</v>
      </c>
      <c r="U926" s="10">
        <f t="shared" ca="1" si="198"/>
        <v>-8.434107722851672E-2</v>
      </c>
      <c r="V926" s="10">
        <f t="shared" ca="1" si="198"/>
        <v>3.0212048848607056</v>
      </c>
      <c r="W926" s="10">
        <f t="shared" ca="1" si="198"/>
        <v>-8.3717597890005602E-2</v>
      </c>
      <c r="X926" s="10">
        <f t="shared" ca="1" si="198"/>
        <v>3.032907059764991</v>
      </c>
      <c r="Y926" s="10">
        <f t="shared" ca="1" si="198"/>
        <v>-8.4306147792352043E-2</v>
      </c>
      <c r="Z926" s="10">
        <f t="shared" ca="1" si="198"/>
        <v>3.0252633408914855</v>
      </c>
      <c r="AA926" s="10">
        <f t="shared" ca="1" si="198"/>
        <v>-8.4093674254477502E-2</v>
      </c>
      <c r="AB926" s="10">
        <f t="shared" ca="1" si="198"/>
        <v>3.0288884962442459</v>
      </c>
      <c r="AC926" s="10">
        <f t="shared" ca="1" si="198"/>
        <v>-8.4194443212087341E-2</v>
      </c>
      <c r="AD926" s="11">
        <f t="shared" ca="1" si="194"/>
        <v>-0.76714946461151823</v>
      </c>
    </row>
    <row r="927" spans="1:30" x14ac:dyDescent="0.25">
      <c r="A927">
        <v>1008118</v>
      </c>
      <c r="B927" s="2">
        <v>102</v>
      </c>
      <c r="C927" s="2">
        <v>1585</v>
      </c>
      <c r="D927" s="2">
        <v>6920</v>
      </c>
      <c r="E927">
        <v>36</v>
      </c>
      <c r="F927" s="10">
        <f t="shared" ca="1" si="197"/>
        <v>0</v>
      </c>
      <c r="G927" s="10">
        <f t="shared" ca="1" si="197"/>
        <v>0</v>
      </c>
      <c r="H927" s="10">
        <f t="shared" ca="1" si="197"/>
        <v>0</v>
      </c>
      <c r="I927" s="10">
        <f t="shared" ca="1" si="197"/>
        <v>0</v>
      </c>
      <c r="J927" s="10">
        <f t="shared" ca="1" si="197"/>
        <v>0</v>
      </c>
      <c r="K927" s="10">
        <f t="shared" ca="1" si="197"/>
        <v>0</v>
      </c>
      <c r="L927" s="10">
        <f t="shared" ca="1" si="197"/>
        <v>1.3998163446209568</v>
      </c>
      <c r="M927" s="10">
        <f t="shared" ca="1" si="197"/>
        <v>0</v>
      </c>
      <c r="N927" s="10">
        <f t="shared" ca="1" si="197"/>
        <v>1.3934820577999478</v>
      </c>
      <c r="O927" s="10">
        <f t="shared" ca="1" si="197"/>
        <v>0</v>
      </c>
      <c r="P927" s="10">
        <f t="shared" ca="1" si="198"/>
        <v>1.3915773944704164</v>
      </c>
      <c r="Q927" s="10">
        <f t="shared" ca="1" si="198"/>
        <v>0</v>
      </c>
      <c r="R927" s="10">
        <f t="shared" ca="1" si="198"/>
        <v>1.3903622962784525</v>
      </c>
      <c r="S927" s="10">
        <f t="shared" ca="1" si="198"/>
        <v>0</v>
      </c>
      <c r="T927" s="10">
        <f t="shared" ca="1" si="198"/>
        <v>1.3655851532454197</v>
      </c>
      <c r="U927" s="10">
        <f t="shared" ca="1" si="198"/>
        <v>0</v>
      </c>
      <c r="V927" s="10">
        <f t="shared" ca="1" si="198"/>
        <v>1.3597528084964745</v>
      </c>
      <c r="W927" s="10">
        <f t="shared" ca="1" si="198"/>
        <v>-0.22745913388982655</v>
      </c>
      <c r="X927" s="10">
        <f t="shared" ca="1" si="198"/>
        <v>1.3650196029702142</v>
      </c>
      <c r="Y927" s="10">
        <f t="shared" ca="1" si="198"/>
        <v>-3.8056693674290577E-2</v>
      </c>
      <c r="Z927" s="10">
        <f t="shared" ca="1" si="198"/>
        <v>1.3615793966281389</v>
      </c>
      <c r="AA927" s="10">
        <f t="shared" ca="1" si="198"/>
        <v>-3.769716432097267E-2</v>
      </c>
      <c r="AB927" s="10">
        <f t="shared" ca="1" si="198"/>
        <v>1.3632109692490004</v>
      </c>
      <c r="AC927" s="10">
        <f t="shared" ca="1" si="198"/>
        <v>-3.8006269036177362E-2</v>
      </c>
      <c r="AD927" s="11">
        <f t="shared" ca="1" si="194"/>
        <v>-0.34121926092126714</v>
      </c>
    </row>
    <row r="928" spans="1:30" x14ac:dyDescent="0.25">
      <c r="A928">
        <v>1008119</v>
      </c>
      <c r="B928" s="2">
        <v>102</v>
      </c>
      <c r="C928" s="2">
        <v>1585</v>
      </c>
      <c r="D928" s="2">
        <v>6920</v>
      </c>
      <c r="E928">
        <v>36</v>
      </c>
      <c r="F928" s="10">
        <f t="shared" ca="1" si="197"/>
        <v>0</v>
      </c>
      <c r="G928" s="10">
        <f t="shared" ca="1" si="197"/>
        <v>0</v>
      </c>
      <c r="H928" s="10">
        <f t="shared" ca="1" si="197"/>
        <v>0</v>
      </c>
      <c r="I928" s="10">
        <f t="shared" ca="1" si="197"/>
        <v>0</v>
      </c>
      <c r="J928" s="10">
        <f t="shared" ca="1" si="197"/>
        <v>0</v>
      </c>
      <c r="K928" s="10">
        <f t="shared" ca="1" si="197"/>
        <v>0</v>
      </c>
      <c r="L928" s="10">
        <f t="shared" ca="1" si="197"/>
        <v>2.9370396373005443</v>
      </c>
      <c r="M928" s="10">
        <f t="shared" ca="1" si="197"/>
        <v>-8.2389964910894661E-2</v>
      </c>
      <c r="N928" s="10">
        <f t="shared" ca="1" si="197"/>
        <v>2.9237492856491842</v>
      </c>
      <c r="O928" s="10">
        <f t="shared" ca="1" si="197"/>
        <v>-8.174735014779945E-2</v>
      </c>
      <c r="P928" s="10">
        <f t="shared" ca="1" si="198"/>
        <v>2.9197529959101463</v>
      </c>
      <c r="Q928" s="10">
        <f t="shared" ca="1" si="198"/>
        <v>-8.1905039287319778E-2</v>
      </c>
      <c r="R928" s="10">
        <f t="shared" ca="1" si="198"/>
        <v>2.9172035246407724</v>
      </c>
      <c r="S928" s="10">
        <f t="shared" ca="1" si="198"/>
        <v>-8.1025953761822686E-2</v>
      </c>
      <c r="T928" s="10">
        <f t="shared" ca="1" si="198"/>
        <v>2.8652170969449395</v>
      </c>
      <c r="U928" s="10">
        <f t="shared" ca="1" si="198"/>
        <v>-7.9582019579258728E-2</v>
      </c>
      <c r="V928" s="10">
        <f t="shared" ca="1" si="198"/>
        <v>2.8529799004213543</v>
      </c>
      <c r="W928" s="10">
        <f t="shared" ca="1" si="198"/>
        <v>-7.9242128820414107E-2</v>
      </c>
      <c r="X928" s="10">
        <f t="shared" ca="1" si="198"/>
        <v>2.8640304815853268</v>
      </c>
      <c r="Y928" s="10">
        <f t="shared" ca="1" si="198"/>
        <v>-7.9549061083065725E-2</v>
      </c>
      <c r="Z928" s="10">
        <f t="shared" ca="1" si="198"/>
        <v>2.8568123758488175</v>
      </c>
      <c r="AA928" s="10">
        <f t="shared" ca="1" si="198"/>
        <v>-7.9348576647641778E-2</v>
      </c>
      <c r="AB928" s="10">
        <f t="shared" ca="1" si="198"/>
        <v>2.8602356773962088</v>
      </c>
      <c r="AC928" s="10">
        <f t="shared" ca="1" si="198"/>
        <v>-7.9443659582565176E-2</v>
      </c>
      <c r="AD928" s="11">
        <f t="shared" ca="1" si="194"/>
        <v>-0.72423375382078214</v>
      </c>
    </row>
    <row r="929" spans="1:30" x14ac:dyDescent="0.25">
      <c r="A929">
        <v>1008166</v>
      </c>
      <c r="B929" s="2">
        <v>102</v>
      </c>
      <c r="C929" s="2">
        <v>1585</v>
      </c>
      <c r="D929" s="2">
        <v>6920</v>
      </c>
      <c r="E929">
        <v>36</v>
      </c>
      <c r="F929" s="10">
        <f t="shared" ca="1" si="197"/>
        <v>0</v>
      </c>
      <c r="G929" s="10">
        <f t="shared" ca="1" si="197"/>
        <v>0</v>
      </c>
      <c r="H929" s="10">
        <f t="shared" ca="1" si="197"/>
        <v>0</v>
      </c>
      <c r="I929" s="10">
        <f t="shared" ca="1" si="197"/>
        <v>0</v>
      </c>
      <c r="J929" s="10">
        <f t="shared" ca="1" si="197"/>
        <v>0</v>
      </c>
      <c r="K929" s="10">
        <f t="shared" ca="1" si="197"/>
        <v>0</v>
      </c>
      <c r="L929" s="10">
        <f t="shared" ca="1" si="197"/>
        <v>156.12410515295986</v>
      </c>
      <c r="M929" s="10">
        <f t="shared" ca="1" si="197"/>
        <v>-4.3723595523271825</v>
      </c>
      <c r="N929" s="10">
        <f t="shared" ca="1" si="197"/>
        <v>155.41763043182064</v>
      </c>
      <c r="O929" s="10">
        <f t="shared" ca="1" si="197"/>
        <v>-4.3525742572094019</v>
      </c>
      <c r="P929" s="10">
        <f t="shared" ca="1" si="198"/>
        <v>155.20519980898686</v>
      </c>
      <c r="Q929" s="10">
        <f t="shared" ca="1" si="198"/>
        <v>-4.3468944205974251</v>
      </c>
      <c r="R929" s="10">
        <f t="shared" ca="1" si="198"/>
        <v>155.06967766094053</v>
      </c>
      <c r="S929" s="10">
        <f t="shared" ca="1" si="198"/>
        <v>-4.3072966317040695</v>
      </c>
      <c r="T929" s="10">
        <f t="shared" ca="1" si="198"/>
        <v>152.30623708593669</v>
      </c>
      <c r="U929" s="10">
        <f t="shared" ca="1" si="198"/>
        <v>-4.2305378580987334</v>
      </c>
      <c r="V929" s="10">
        <f t="shared" ca="1" si="198"/>
        <v>151.65574489217738</v>
      </c>
      <c r="W929" s="10">
        <f t="shared" ca="1" si="198"/>
        <v>-4.2127327089178292</v>
      </c>
      <c r="X929" s="10">
        <f t="shared" ca="1" si="198"/>
        <v>152.24316021804987</v>
      </c>
      <c r="Y929" s="10">
        <f t="shared" ca="1" si="198"/>
        <v>-4.2290500845555412</v>
      </c>
      <c r="Z929" s="10">
        <f t="shared" ca="1" si="198"/>
        <v>151.85946764383328</v>
      </c>
      <c r="AA929" s="10">
        <f t="shared" ca="1" si="198"/>
        <v>-4.2183917724769566</v>
      </c>
      <c r="AB929" s="10">
        <f t="shared" ca="1" si="198"/>
        <v>152.0414399549889</v>
      </c>
      <c r="AC929" s="10">
        <f t="shared" ca="1" si="198"/>
        <v>-4.2231827142213465</v>
      </c>
      <c r="AD929" s="11">
        <f t="shared" ca="1" si="194"/>
        <v>-38.493020000108487</v>
      </c>
    </row>
    <row r="930" spans="1:30" x14ac:dyDescent="0.25">
      <c r="A930">
        <v>1008167</v>
      </c>
      <c r="B930" s="2">
        <v>102</v>
      </c>
      <c r="C930" s="2">
        <v>1585</v>
      </c>
      <c r="D930" s="2">
        <v>6920</v>
      </c>
      <c r="E930">
        <v>36</v>
      </c>
      <c r="F930" s="10">
        <f t="shared" ref="F930:O939" ca="1" si="199">IFERROR(INDEX((INDIRECT("'"&amp;F$2&amp;F$3)),MATCH($A930,INDIRECT("'"&amp;F$2&amp;$A$1),0))*INDEX(F$4:F$8,MATCH($B930,$E$4:$E$8,0)),0)</f>
        <v>0</v>
      </c>
      <c r="G930" s="10">
        <f t="shared" ca="1" si="199"/>
        <v>0</v>
      </c>
      <c r="H930" s="10">
        <f t="shared" ca="1" si="199"/>
        <v>0</v>
      </c>
      <c r="I930" s="10">
        <f t="shared" ca="1" si="199"/>
        <v>0</v>
      </c>
      <c r="J930" s="10">
        <f t="shared" ca="1" si="199"/>
        <v>0</v>
      </c>
      <c r="K930" s="10">
        <f t="shared" ca="1" si="199"/>
        <v>0</v>
      </c>
      <c r="L930" s="10">
        <f t="shared" ca="1" si="199"/>
        <v>1157.2537834523691</v>
      </c>
      <c r="M930" s="10">
        <f t="shared" ca="1" si="199"/>
        <v>-32.410152446823183</v>
      </c>
      <c r="N930" s="10">
        <f t="shared" ca="1" si="199"/>
        <v>1152.0171126439066</v>
      </c>
      <c r="O930" s="10">
        <f t="shared" ca="1" si="199"/>
        <v>-32.263493778134475</v>
      </c>
      <c r="P930" s="10">
        <f t="shared" ref="P930:AC939" ca="1" si="200">IFERROR(INDEX((INDIRECT("'"&amp;P$2&amp;P$3)),MATCH($A930,INDIRECT("'"&amp;P$2&amp;$A$1),0))*INDEX(P$4:P$8,MATCH($B930,$E$4:$E$8,0)),0)</f>
        <v>1150.442492621235</v>
      </c>
      <c r="Q930" s="10">
        <f t="shared" ca="1" si="200"/>
        <v>-32.21939482964941</v>
      </c>
      <c r="R930" s="10">
        <f t="shared" ca="1" si="200"/>
        <v>1149.4379487142289</v>
      </c>
      <c r="S930" s="10">
        <f t="shared" ca="1" si="200"/>
        <v>-31.928801998815782</v>
      </c>
      <c r="T930" s="10">
        <f t="shared" ca="1" si="200"/>
        <v>1128.954231240647</v>
      </c>
      <c r="U930" s="10">
        <f t="shared" ca="1" si="200"/>
        <v>-31.359810379785568</v>
      </c>
      <c r="V930" s="10">
        <f t="shared" ca="1" si="200"/>
        <v>1124.1325251268047</v>
      </c>
      <c r="W930" s="10">
        <f t="shared" ca="1" si="200"/>
        <v>-31.225874224312747</v>
      </c>
      <c r="X930" s="10">
        <f t="shared" ca="1" si="200"/>
        <v>1128.4866804806998</v>
      </c>
      <c r="Y930" s="10">
        <f t="shared" ca="1" si="200"/>
        <v>-31.346822870842221</v>
      </c>
      <c r="Z930" s="10">
        <f t="shared" ca="1" si="200"/>
        <v>1125.6425989549182</v>
      </c>
      <c r="AA930" s="10">
        <f t="shared" ca="1" si="200"/>
        <v>-31.268084296777694</v>
      </c>
      <c r="AB930" s="10">
        <f t="shared" ca="1" si="200"/>
        <v>1126.9914498922037</v>
      </c>
      <c r="AC930" s="10">
        <f t="shared" ca="1" si="200"/>
        <v>-31.305288726736336</v>
      </c>
      <c r="AD930" s="11">
        <f t="shared" ca="1" si="194"/>
        <v>-285.3277235518774</v>
      </c>
    </row>
    <row r="931" spans="1:30" x14ac:dyDescent="0.25">
      <c r="A931">
        <v>1008168</v>
      </c>
      <c r="B931" s="2">
        <v>102</v>
      </c>
      <c r="C931" s="2">
        <v>1585</v>
      </c>
      <c r="D931" s="2">
        <v>6920</v>
      </c>
      <c r="E931">
        <v>36</v>
      </c>
      <c r="F931" s="10">
        <f t="shared" ca="1" si="199"/>
        <v>0</v>
      </c>
      <c r="G931" s="10">
        <f t="shared" ca="1" si="199"/>
        <v>0</v>
      </c>
      <c r="H931" s="10">
        <f t="shared" ca="1" si="199"/>
        <v>0</v>
      </c>
      <c r="I931" s="10">
        <f t="shared" ca="1" si="199"/>
        <v>0</v>
      </c>
      <c r="J931" s="10">
        <f t="shared" ca="1" si="199"/>
        <v>0</v>
      </c>
      <c r="K931" s="10">
        <f t="shared" ca="1" si="199"/>
        <v>0</v>
      </c>
      <c r="L931" s="10">
        <f t="shared" ca="1" si="199"/>
        <v>1.1250024485036965</v>
      </c>
      <c r="M931" s="10">
        <f t="shared" ca="1" si="199"/>
        <v>-3.1438276084420326E-2</v>
      </c>
      <c r="N931" s="10">
        <f t="shared" ca="1" si="199"/>
        <v>1.1199117177013713</v>
      </c>
      <c r="O931" s="10">
        <f t="shared" ca="1" si="199"/>
        <v>-3.1565808472912661E-2</v>
      </c>
      <c r="P931" s="10">
        <f t="shared" ca="1" si="200"/>
        <v>1.1183809805317906</v>
      </c>
      <c r="Q931" s="10">
        <f t="shared" ca="1" si="200"/>
        <v>-3.1253238675424649E-2</v>
      </c>
      <c r="R931" s="10">
        <f t="shared" ca="1" si="200"/>
        <v>1.1174044321107175</v>
      </c>
      <c r="S931" s="10">
        <f t="shared" ca="1" si="200"/>
        <v>-3.0687570527733507E-2</v>
      </c>
      <c r="T931" s="10">
        <f t="shared" ca="1" si="200"/>
        <v>1.0974915723372192</v>
      </c>
      <c r="U931" s="10">
        <f t="shared" ca="1" si="200"/>
        <v>-3.0669482628551535E-2</v>
      </c>
      <c r="V931" s="10">
        <f t="shared" ca="1" si="200"/>
        <v>1.0928042416396642</v>
      </c>
      <c r="W931" s="10">
        <f t="shared" ca="1" si="200"/>
        <v>-3.0275231941354223E-2</v>
      </c>
      <c r="X931" s="10">
        <f t="shared" ca="1" si="200"/>
        <v>1.097037051680418</v>
      </c>
      <c r="Y931" s="10">
        <f t="shared" ca="1" si="200"/>
        <v>-3.0392498420440391E-2</v>
      </c>
      <c r="Z931" s="10">
        <f t="shared" ca="1" si="200"/>
        <v>1.09427223144306</v>
      </c>
      <c r="AA931" s="10">
        <f t="shared" ca="1" si="200"/>
        <v>-3.0579517910719091E-2</v>
      </c>
      <c r="AB931" s="10">
        <f t="shared" ca="1" si="200"/>
        <v>1.0955834914525848</v>
      </c>
      <c r="AC931" s="10">
        <f t="shared" ca="1" si="200"/>
        <v>-3.0352228744169419E-2</v>
      </c>
      <c r="AD931" s="11">
        <f t="shared" ca="1" si="194"/>
        <v>-0.2772138534057258</v>
      </c>
    </row>
    <row r="932" spans="1:30" x14ac:dyDescent="0.25">
      <c r="A932">
        <v>1008169</v>
      </c>
      <c r="B932" s="2">
        <v>102</v>
      </c>
      <c r="C932" s="2">
        <v>1585</v>
      </c>
      <c r="D932" s="2">
        <v>6920</v>
      </c>
      <c r="E932">
        <v>36</v>
      </c>
      <c r="F932" s="10">
        <f t="shared" ca="1" si="199"/>
        <v>0</v>
      </c>
      <c r="G932" s="10">
        <f t="shared" ca="1" si="199"/>
        <v>0</v>
      </c>
      <c r="H932" s="10">
        <f t="shared" ca="1" si="199"/>
        <v>0</v>
      </c>
      <c r="I932" s="10">
        <f t="shared" ca="1" si="199"/>
        <v>0</v>
      </c>
      <c r="J932" s="10">
        <f t="shared" ca="1" si="199"/>
        <v>0</v>
      </c>
      <c r="K932" s="10">
        <f t="shared" ca="1" si="199"/>
        <v>0</v>
      </c>
      <c r="L932" s="10">
        <f t="shared" ca="1" si="199"/>
        <v>3.3858481303677861</v>
      </c>
      <c r="M932" s="10">
        <f t="shared" ca="1" si="199"/>
        <v>-9.4856867496095829E-2</v>
      </c>
      <c r="N932" s="10">
        <f t="shared" ca="1" si="199"/>
        <v>3.3705268824965633</v>
      </c>
      <c r="O932" s="10">
        <f t="shared" ca="1" si="199"/>
        <v>-9.4427632183926774E-2</v>
      </c>
      <c r="P932" s="10">
        <f t="shared" ca="1" si="200"/>
        <v>3.3659199204489672</v>
      </c>
      <c r="Q932" s="10">
        <f t="shared" ca="1" si="200"/>
        <v>-9.4298564968953683E-2</v>
      </c>
      <c r="R932" s="10">
        <f t="shared" ca="1" si="200"/>
        <v>3.362980864938375</v>
      </c>
      <c r="S932" s="10">
        <f t="shared" ca="1" si="200"/>
        <v>-9.3408657658978322E-2</v>
      </c>
      <c r="T932" s="10">
        <f t="shared" ca="1" si="200"/>
        <v>3.3030504006766757</v>
      </c>
      <c r="U932" s="10">
        <f t="shared" ca="1" si="200"/>
        <v>-9.1744055794029167E-2</v>
      </c>
      <c r="V932" s="10">
        <f t="shared" ca="1" si="200"/>
        <v>3.2889432403768555</v>
      </c>
      <c r="W932" s="10">
        <f t="shared" ca="1" si="200"/>
        <v>-9.1352221596955802E-2</v>
      </c>
      <c r="X932" s="10">
        <f t="shared" ca="1" si="200"/>
        <v>3.3016824588396685</v>
      </c>
      <c r="Y932" s="10">
        <f t="shared" ca="1" si="200"/>
        <v>-9.1706060451241883E-2</v>
      </c>
      <c r="Z932" s="10">
        <f t="shared" ca="1" si="200"/>
        <v>3.2933613556777037</v>
      </c>
      <c r="AA932" s="10">
        <f t="shared" ca="1" si="200"/>
        <v>-9.1474937198444184E-2</v>
      </c>
      <c r="AB932" s="10">
        <f t="shared" ca="1" si="200"/>
        <v>3.2973077713122487</v>
      </c>
      <c r="AC932" s="10">
        <f t="shared" ca="1" si="200"/>
        <v>-9.1584551080232945E-2</v>
      </c>
      <c r="AD932" s="11">
        <f t="shared" ca="1" si="194"/>
        <v>-0.83485354842885839</v>
      </c>
    </row>
    <row r="933" spans="1:30" x14ac:dyDescent="0.25">
      <c r="A933">
        <v>1008170</v>
      </c>
      <c r="B933" s="2">
        <v>102</v>
      </c>
      <c r="C933" s="2">
        <v>1585</v>
      </c>
      <c r="D933" s="2">
        <v>6920</v>
      </c>
      <c r="E933">
        <v>36</v>
      </c>
      <c r="F933" s="10">
        <f t="shared" ca="1" si="199"/>
        <v>0</v>
      </c>
      <c r="G933" s="10">
        <f t="shared" ca="1" si="199"/>
        <v>0</v>
      </c>
      <c r="H933" s="10">
        <f t="shared" ca="1" si="199"/>
        <v>0</v>
      </c>
      <c r="I933" s="10">
        <f t="shared" ca="1" si="199"/>
        <v>0</v>
      </c>
      <c r="J933" s="10">
        <f t="shared" ca="1" si="199"/>
        <v>0</v>
      </c>
      <c r="K933" s="10">
        <f t="shared" ca="1" si="199"/>
        <v>0</v>
      </c>
      <c r="L933" s="10">
        <f t="shared" ca="1" si="199"/>
        <v>2.3768420798307441</v>
      </c>
      <c r="M933" s="10">
        <f t="shared" ca="1" si="199"/>
        <v>-6.6670826868684488E-2</v>
      </c>
      <c r="N933" s="10">
        <f t="shared" ca="1" si="199"/>
        <v>2.3660866692943938</v>
      </c>
      <c r="O933" s="10">
        <f t="shared" ca="1" si="199"/>
        <v>-6.6099342528748745E-2</v>
      </c>
      <c r="P933" s="10">
        <f t="shared" ca="1" si="200"/>
        <v>2.3628526136506394</v>
      </c>
      <c r="Q933" s="10">
        <f t="shared" ca="1" si="200"/>
        <v>-6.6278419949607453E-2</v>
      </c>
      <c r="R933" s="10">
        <f t="shared" ca="1" si="200"/>
        <v>2.360789416914236</v>
      </c>
      <c r="S933" s="10">
        <f t="shared" ca="1" si="200"/>
        <v>-6.5682168497955939E-2</v>
      </c>
      <c r="T933" s="10">
        <f t="shared" ca="1" si="200"/>
        <v>2.3187186435551466</v>
      </c>
      <c r="U933" s="10">
        <f t="shared" ca="1" si="200"/>
        <v>-6.4247278264982957E-2</v>
      </c>
      <c r="V933" s="10">
        <f t="shared" ca="1" si="200"/>
        <v>2.308815514136318</v>
      </c>
      <c r="W933" s="10">
        <f t="shared" ca="1" si="200"/>
        <v>-6.4236144292960276E-2</v>
      </c>
      <c r="X933" s="10">
        <f t="shared" ca="1" si="200"/>
        <v>2.3177583578022807</v>
      </c>
      <c r="Y933" s="10">
        <f t="shared" ca="1" si="200"/>
        <v>-6.422067057536536E-2</v>
      </c>
      <c r="Z933" s="10">
        <f t="shared" ca="1" si="200"/>
        <v>2.3119170006638488</v>
      </c>
      <c r="AA933" s="10">
        <f t="shared" ca="1" si="200"/>
        <v>-6.4322434225995331E-2</v>
      </c>
      <c r="AB933" s="10">
        <f t="shared" ca="1" si="200"/>
        <v>2.3146873572727462</v>
      </c>
      <c r="AC933" s="10">
        <f t="shared" ca="1" si="200"/>
        <v>-6.439951142241164E-2</v>
      </c>
      <c r="AD933" s="11">
        <f t="shared" ca="1" si="194"/>
        <v>-0.58615679662671216</v>
      </c>
    </row>
    <row r="934" spans="1:30" x14ac:dyDescent="0.25">
      <c r="A934">
        <v>1008223</v>
      </c>
      <c r="B934" s="2">
        <v>102</v>
      </c>
      <c r="C934" s="2">
        <v>1585</v>
      </c>
      <c r="D934" s="2">
        <v>6920</v>
      </c>
      <c r="E934">
        <v>36</v>
      </c>
      <c r="F934" s="10">
        <f t="shared" ca="1" si="199"/>
        <v>0</v>
      </c>
      <c r="G934" s="10">
        <f t="shared" ca="1" si="199"/>
        <v>0</v>
      </c>
      <c r="H934" s="10">
        <f t="shared" ca="1" si="199"/>
        <v>0</v>
      </c>
      <c r="I934" s="10">
        <f t="shared" ca="1" si="199"/>
        <v>0</v>
      </c>
      <c r="J934" s="10">
        <f t="shared" ca="1" si="199"/>
        <v>0</v>
      </c>
      <c r="K934" s="10">
        <f t="shared" ca="1" si="199"/>
        <v>0</v>
      </c>
      <c r="L934" s="10">
        <f t="shared" ca="1" si="199"/>
        <v>106.24294383108433</v>
      </c>
      <c r="M934" s="10">
        <f t="shared" ca="1" si="199"/>
        <v>-2.9755244235418172</v>
      </c>
      <c r="N934" s="10">
        <f t="shared" ca="1" si="199"/>
        <v>105.76218556481571</v>
      </c>
      <c r="O934" s="10">
        <f t="shared" ca="1" si="199"/>
        <v>-2.9617901317575659</v>
      </c>
      <c r="P934" s="10">
        <f t="shared" ca="1" si="200"/>
        <v>105.61762585888421</v>
      </c>
      <c r="Q934" s="10">
        <f t="shared" ca="1" si="200"/>
        <v>-2.9580112708404074</v>
      </c>
      <c r="R934" s="10">
        <f t="shared" ca="1" si="200"/>
        <v>105.52540261156025</v>
      </c>
      <c r="S934" s="10">
        <f t="shared" ca="1" si="200"/>
        <v>-2.9312013638288614</v>
      </c>
      <c r="T934" s="10">
        <f t="shared" ca="1" si="200"/>
        <v>103.64487262227365</v>
      </c>
      <c r="U934" s="10">
        <f t="shared" ca="1" si="200"/>
        <v>-2.8789654857094629</v>
      </c>
      <c r="V934" s="10">
        <f t="shared" ca="1" si="200"/>
        <v>103.20221064168828</v>
      </c>
      <c r="W934" s="10">
        <f t="shared" ca="1" si="200"/>
        <v>-2.866932833403022</v>
      </c>
      <c r="X934" s="10">
        <f t="shared" ca="1" si="200"/>
        <v>103.60194861559721</v>
      </c>
      <c r="Y934" s="10">
        <f t="shared" ca="1" si="200"/>
        <v>-2.8777731765232648</v>
      </c>
      <c r="Z934" s="10">
        <f t="shared" ca="1" si="200"/>
        <v>103.34084461393803</v>
      </c>
      <c r="AA934" s="10">
        <f t="shared" ca="1" si="200"/>
        <v>-2.8705204356018981</v>
      </c>
      <c r="AB934" s="10">
        <f t="shared" ca="1" si="200"/>
        <v>103.46467734312472</v>
      </c>
      <c r="AC934" s="10">
        <f t="shared" ca="1" si="200"/>
        <v>-2.8739601634370504</v>
      </c>
      <c r="AD934" s="11">
        <f t="shared" ca="1" si="194"/>
        <v>-26.194679284643353</v>
      </c>
    </row>
    <row r="935" spans="1:30" x14ac:dyDescent="0.25">
      <c r="A935">
        <v>1008224</v>
      </c>
      <c r="B935" s="2">
        <v>102</v>
      </c>
      <c r="C935" s="2">
        <v>1585</v>
      </c>
      <c r="D935" s="2">
        <v>6920</v>
      </c>
      <c r="E935">
        <v>36</v>
      </c>
      <c r="F935" s="10">
        <f t="shared" ca="1" si="199"/>
        <v>0</v>
      </c>
      <c r="G935" s="10">
        <f t="shared" ca="1" si="199"/>
        <v>0</v>
      </c>
      <c r="H935" s="10">
        <f t="shared" ca="1" si="199"/>
        <v>0</v>
      </c>
      <c r="I935" s="10">
        <f t="shared" ca="1" si="199"/>
        <v>0</v>
      </c>
      <c r="J935" s="10">
        <f t="shared" ca="1" si="199"/>
        <v>0</v>
      </c>
      <c r="K935" s="10">
        <f t="shared" ca="1" si="199"/>
        <v>0</v>
      </c>
      <c r="L935" s="10">
        <f t="shared" ca="1" si="199"/>
        <v>7.0822847468799317</v>
      </c>
      <c r="M935" s="10">
        <f t="shared" ca="1" si="199"/>
        <v>-0.19838636287754899</v>
      </c>
      <c r="N935" s="10">
        <f t="shared" ca="1" si="199"/>
        <v>7.0502368120867835</v>
      </c>
      <c r="O935" s="10">
        <f t="shared" ca="1" si="199"/>
        <v>-0.19748864788181256</v>
      </c>
      <c r="P935" s="10">
        <f t="shared" ca="1" si="200"/>
        <v>7.0406002850534222</v>
      </c>
      <c r="Q935" s="10">
        <f t="shared" ca="1" si="200"/>
        <v>-0.19721871302078314</v>
      </c>
      <c r="R935" s="10">
        <f t="shared" ca="1" si="200"/>
        <v>7.0344525704450183</v>
      </c>
      <c r="S935" s="10">
        <f t="shared" ca="1" si="200"/>
        <v>-0.1951621809877789</v>
      </c>
      <c r="T935" s="10">
        <f t="shared" ca="1" si="200"/>
        <v>6.9090941383561093</v>
      </c>
      <c r="U935" s="10">
        <f t="shared" ca="1" si="200"/>
        <v>-0.19194865852007253</v>
      </c>
      <c r="V935" s="10">
        <f t="shared" ca="1" si="200"/>
        <v>6.8795857486214667</v>
      </c>
      <c r="W935" s="10">
        <f t="shared" ca="1" si="200"/>
        <v>-0.19112885556020145</v>
      </c>
      <c r="X935" s="10">
        <f t="shared" ca="1" si="200"/>
        <v>6.9062327715038991</v>
      </c>
      <c r="Y935" s="10">
        <f t="shared" ca="1" si="200"/>
        <v>-0.191869163941215</v>
      </c>
      <c r="Z935" s="10">
        <f t="shared" ca="1" si="200"/>
        <v>6.8888272589906148</v>
      </c>
      <c r="AA935" s="10">
        <f t="shared" ca="1" si="200"/>
        <v>-0.19112198694199431</v>
      </c>
      <c r="AB935" s="10">
        <f t="shared" ca="1" si="200"/>
        <v>6.8970821003707412</v>
      </c>
      <c r="AC935" s="10">
        <f t="shared" ca="1" si="200"/>
        <v>-0.19161493972406085</v>
      </c>
      <c r="AD935" s="11">
        <f t="shared" ca="1" si="194"/>
        <v>-1.7459395094554675</v>
      </c>
    </row>
    <row r="936" spans="1:30" x14ac:dyDescent="0.25">
      <c r="A936">
        <v>1008225</v>
      </c>
      <c r="B936" s="2">
        <v>102</v>
      </c>
      <c r="C936" s="2">
        <v>1585</v>
      </c>
      <c r="D936" s="2">
        <v>6920</v>
      </c>
      <c r="E936">
        <v>36</v>
      </c>
      <c r="F936" s="10">
        <f t="shared" ca="1" si="199"/>
        <v>0</v>
      </c>
      <c r="G936" s="10">
        <f t="shared" ca="1" si="199"/>
        <v>0</v>
      </c>
      <c r="H936" s="10">
        <f t="shared" ca="1" si="199"/>
        <v>0</v>
      </c>
      <c r="I936" s="10">
        <f t="shared" ca="1" si="199"/>
        <v>0</v>
      </c>
      <c r="J936" s="10">
        <f t="shared" ca="1" si="199"/>
        <v>0</v>
      </c>
      <c r="K936" s="10">
        <f t="shared" ca="1" si="199"/>
        <v>0</v>
      </c>
      <c r="L936" s="10">
        <f t="shared" ca="1" si="199"/>
        <v>197.27978976330166</v>
      </c>
      <c r="M936" s="10">
        <f t="shared" ca="1" si="199"/>
        <v>-5.5250060022154557</v>
      </c>
      <c r="N936" s="10">
        <f t="shared" ca="1" si="199"/>
        <v>196.38708210407836</v>
      </c>
      <c r="O936" s="10">
        <f t="shared" ca="1" si="199"/>
        <v>-5.500004884861518</v>
      </c>
      <c r="P936" s="10">
        <f t="shared" ca="1" si="200"/>
        <v>196.11865290430245</v>
      </c>
      <c r="Q936" s="10">
        <f t="shared" ca="1" si="200"/>
        <v>-5.4924872727345431</v>
      </c>
      <c r="R936" s="10">
        <f t="shared" ca="1" si="200"/>
        <v>195.94740592838767</v>
      </c>
      <c r="S936" s="10">
        <f t="shared" ca="1" si="200"/>
        <v>-5.4430059304453646</v>
      </c>
      <c r="T936" s="10">
        <f t="shared" ca="1" si="200"/>
        <v>192.45549815971853</v>
      </c>
      <c r="U936" s="10">
        <f t="shared" ca="1" si="200"/>
        <v>-5.3460080926664828</v>
      </c>
      <c r="V936" s="10">
        <f t="shared" ca="1" si="200"/>
        <v>191.63353051351953</v>
      </c>
      <c r="W936" s="10">
        <f t="shared" ca="1" si="200"/>
        <v>-5.3231755639494125</v>
      </c>
      <c r="X936" s="10">
        <f t="shared" ca="1" si="200"/>
        <v>192.37579367575401</v>
      </c>
      <c r="Y936" s="10">
        <f t="shared" ca="1" si="200"/>
        <v>-5.3437940700983022</v>
      </c>
      <c r="Z936" s="10">
        <f t="shared" ca="1" si="200"/>
        <v>191.89095637083543</v>
      </c>
      <c r="AA936" s="10">
        <f t="shared" ca="1" si="200"/>
        <v>-5.3303263116787933</v>
      </c>
      <c r="AB936" s="10">
        <f t="shared" ca="1" si="200"/>
        <v>192.12089818060497</v>
      </c>
      <c r="AC936" s="10">
        <f t="shared" ca="1" si="200"/>
        <v>-5.3364496780727082</v>
      </c>
      <c r="AD936" s="11">
        <f t="shared" ca="1" si="194"/>
        <v>-48.640257806722587</v>
      </c>
    </row>
    <row r="937" spans="1:30" x14ac:dyDescent="0.25">
      <c r="A937">
        <v>1008226</v>
      </c>
      <c r="B937" s="2">
        <v>102</v>
      </c>
      <c r="C937" s="2">
        <v>1585</v>
      </c>
      <c r="D937" s="2">
        <v>6920</v>
      </c>
      <c r="E937">
        <v>36</v>
      </c>
      <c r="F937" s="10">
        <f t="shared" ca="1" si="199"/>
        <v>0</v>
      </c>
      <c r="G937" s="10">
        <f t="shared" ca="1" si="199"/>
        <v>0</v>
      </c>
      <c r="H937" s="10">
        <f t="shared" ca="1" si="199"/>
        <v>0</v>
      </c>
      <c r="I937" s="10">
        <f t="shared" ca="1" si="199"/>
        <v>0</v>
      </c>
      <c r="J937" s="10">
        <f t="shared" ca="1" si="199"/>
        <v>0</v>
      </c>
      <c r="K937" s="10">
        <f t="shared" ca="1" si="199"/>
        <v>0</v>
      </c>
      <c r="L937" s="10">
        <f t="shared" ca="1" si="199"/>
        <v>10.963285725577338</v>
      </c>
      <c r="M937" s="10">
        <f t="shared" ca="1" si="199"/>
        <v>-0.30706523106593303</v>
      </c>
      <c r="N937" s="10">
        <f t="shared" ca="1" si="199"/>
        <v>10.913675934583445</v>
      </c>
      <c r="O937" s="10">
        <f t="shared" ca="1" si="199"/>
        <v>-0.30567573504111151</v>
      </c>
      <c r="P937" s="10">
        <f t="shared" ca="1" si="200"/>
        <v>10.898758714640326</v>
      </c>
      <c r="Q937" s="10">
        <f t="shared" ca="1" si="200"/>
        <v>-0.30525792602807006</v>
      </c>
      <c r="R937" s="10">
        <f t="shared" ca="1" si="200"/>
        <v>10.889242131472596</v>
      </c>
      <c r="S937" s="10">
        <f t="shared" ca="1" si="200"/>
        <v>-0.3025686778348462</v>
      </c>
      <c r="T937" s="10">
        <f t="shared" ca="1" si="200"/>
        <v>10.695188890432471</v>
      </c>
      <c r="U937" s="10">
        <f t="shared" ca="1" si="200"/>
        <v>-0.29691231889537395</v>
      </c>
      <c r="V937" s="10">
        <f t="shared" ca="1" si="200"/>
        <v>10.649510282536184</v>
      </c>
      <c r="W937" s="10">
        <f t="shared" ca="1" si="200"/>
        <v>-0.29590748436593173</v>
      </c>
      <c r="X937" s="10">
        <f t="shared" ca="1" si="200"/>
        <v>10.690759531336129</v>
      </c>
      <c r="Y937" s="10">
        <f t="shared" ca="1" si="200"/>
        <v>-0.29705363673543483</v>
      </c>
      <c r="Z937" s="10">
        <f t="shared" ca="1" si="200"/>
        <v>10.663816021762143</v>
      </c>
      <c r="AA937" s="10">
        <f t="shared" ca="1" si="200"/>
        <v>-0.29604136735980641</v>
      </c>
      <c r="AB937" s="10">
        <f t="shared" ca="1" si="200"/>
        <v>10.67659441007949</v>
      </c>
      <c r="AC937" s="10">
        <f t="shared" ca="1" si="200"/>
        <v>-0.29666004442127331</v>
      </c>
      <c r="AD937" s="11">
        <f t="shared" ca="1" si="194"/>
        <v>-2.7031424217477809</v>
      </c>
    </row>
    <row r="938" spans="1:30" x14ac:dyDescent="0.25">
      <c r="A938">
        <v>1008227</v>
      </c>
      <c r="B938" s="2">
        <v>102</v>
      </c>
      <c r="C938" s="2">
        <v>1585</v>
      </c>
      <c r="D938" s="2">
        <v>6920</v>
      </c>
      <c r="E938">
        <v>36</v>
      </c>
      <c r="F938" s="10">
        <f t="shared" ca="1" si="199"/>
        <v>0</v>
      </c>
      <c r="G938" s="10">
        <f t="shared" ca="1" si="199"/>
        <v>0</v>
      </c>
      <c r="H938" s="10">
        <f t="shared" ca="1" si="199"/>
        <v>0</v>
      </c>
      <c r="I938" s="10">
        <f t="shared" ca="1" si="199"/>
        <v>0</v>
      </c>
      <c r="J938" s="10">
        <f t="shared" ca="1" si="199"/>
        <v>0</v>
      </c>
      <c r="K938" s="10">
        <f t="shared" ca="1" si="199"/>
        <v>0</v>
      </c>
      <c r="L938" s="10">
        <f t="shared" ca="1" si="199"/>
        <v>14.252108831477688</v>
      </c>
      <c r="M938" s="10">
        <f t="shared" ca="1" si="199"/>
        <v>-0.3992119023478547</v>
      </c>
      <c r="N938" s="10">
        <f t="shared" ca="1" si="199"/>
        <v>14.187616839017592</v>
      </c>
      <c r="O938" s="10">
        <f t="shared" ca="1" si="199"/>
        <v>-0.39740543487692609</v>
      </c>
      <c r="P938" s="10">
        <f t="shared" ca="1" si="200"/>
        <v>14.168224674349622</v>
      </c>
      <c r="Q938" s="10">
        <f t="shared" ca="1" si="200"/>
        <v>-0.39659282181228522</v>
      </c>
      <c r="R938" s="10">
        <f t="shared" ca="1" si="200"/>
        <v>14.155853257385282</v>
      </c>
      <c r="S938" s="10">
        <f t="shared" ca="1" si="200"/>
        <v>-0.39328544334226895</v>
      </c>
      <c r="T938" s="10">
        <f t="shared" ca="1" si="200"/>
        <v>13.903586922307237</v>
      </c>
      <c r="U938" s="10">
        <f t="shared" ca="1" si="200"/>
        <v>-0.38601245377314863</v>
      </c>
      <c r="V938" s="10">
        <f t="shared" ca="1" si="200"/>
        <v>13.844205409565172</v>
      </c>
      <c r="W938" s="10">
        <f t="shared" ca="1" si="200"/>
        <v>-0.38462707709842192</v>
      </c>
      <c r="X938" s="10">
        <f t="shared" ca="1" si="200"/>
        <v>13.897828821179992</v>
      </c>
      <c r="Y938" s="10">
        <f t="shared" ca="1" si="200"/>
        <v>-0.38611687123707317</v>
      </c>
      <c r="Z938" s="10">
        <f t="shared" ca="1" si="200"/>
        <v>13.86280265837056</v>
      </c>
      <c r="AA938" s="10">
        <f t="shared" ca="1" si="200"/>
        <v>-0.38514375575483267</v>
      </c>
      <c r="AB938" s="10">
        <f t="shared" ca="1" si="200"/>
        <v>13.87941437364902</v>
      </c>
      <c r="AC938" s="10">
        <f t="shared" ca="1" si="200"/>
        <v>-0.38534133883902044</v>
      </c>
      <c r="AD938" s="11">
        <f t="shared" ca="1" si="194"/>
        <v>-3.513737099081832</v>
      </c>
    </row>
    <row r="939" spans="1:30" x14ac:dyDescent="0.25">
      <c r="A939">
        <v>1008228</v>
      </c>
      <c r="B939" s="2">
        <v>102</v>
      </c>
      <c r="C939" s="2">
        <v>1585</v>
      </c>
      <c r="D939" s="2">
        <v>6920</v>
      </c>
      <c r="E939">
        <v>36</v>
      </c>
      <c r="F939" s="10">
        <f t="shared" ca="1" si="199"/>
        <v>0</v>
      </c>
      <c r="G939" s="10">
        <f t="shared" ca="1" si="199"/>
        <v>0</v>
      </c>
      <c r="H939" s="10">
        <f t="shared" ca="1" si="199"/>
        <v>0</v>
      </c>
      <c r="I939" s="10">
        <f t="shared" ca="1" si="199"/>
        <v>0</v>
      </c>
      <c r="J939" s="10">
        <f t="shared" ca="1" si="199"/>
        <v>0</v>
      </c>
      <c r="K939" s="10">
        <f t="shared" ca="1" si="199"/>
        <v>0</v>
      </c>
      <c r="L939" s="10">
        <f t="shared" ca="1" si="199"/>
        <v>43.162042867694936</v>
      </c>
      <c r="M939" s="10">
        <f t="shared" ca="1" si="199"/>
        <v>-1.2087475115216781</v>
      </c>
      <c r="N939" s="10">
        <f t="shared" ca="1" si="199"/>
        <v>42.966730989565164</v>
      </c>
      <c r="O939" s="10">
        <f t="shared" ca="1" si="199"/>
        <v>-1.2032778272580382</v>
      </c>
      <c r="P939" s="10">
        <f t="shared" ca="1" si="200"/>
        <v>42.908002456644645</v>
      </c>
      <c r="Q939" s="10">
        <f t="shared" ca="1" si="200"/>
        <v>-1.2019025666471497</v>
      </c>
      <c r="R939" s="10">
        <f t="shared" ca="1" si="200"/>
        <v>42.870536027243709</v>
      </c>
      <c r="S939" s="10">
        <f t="shared" ca="1" si="200"/>
        <v>-1.1908930878481847</v>
      </c>
      <c r="T939" s="10">
        <f t="shared" ca="1" si="200"/>
        <v>42.106555728085006</v>
      </c>
      <c r="U939" s="10">
        <f t="shared" ca="1" si="200"/>
        <v>-1.1696706133509656</v>
      </c>
      <c r="V939" s="10">
        <f t="shared" ca="1" si="200"/>
        <v>41.926720769706009</v>
      </c>
      <c r="W939" s="10">
        <f t="shared" ca="1" si="200"/>
        <v>-1.1644117467531281</v>
      </c>
      <c r="X939" s="10">
        <f t="shared" ca="1" si="200"/>
        <v>42.089117508195621</v>
      </c>
      <c r="Y939" s="10">
        <f t="shared" ca="1" si="200"/>
        <v>-1.1691862001045941</v>
      </c>
      <c r="Z939" s="10">
        <f t="shared" ca="1" si="200"/>
        <v>41.983041926080183</v>
      </c>
      <c r="AA939" s="10">
        <f t="shared" ca="1" si="200"/>
        <v>-1.1662395451467351</v>
      </c>
      <c r="AB939" s="10">
        <f t="shared" ca="1" si="200"/>
        <v>42.033349959468985</v>
      </c>
      <c r="AC939" s="10">
        <f t="shared" ca="1" si="200"/>
        <v>-1.1676370431670045</v>
      </c>
      <c r="AD939" s="11">
        <f t="shared" ca="1" si="194"/>
        <v>-10.64196614179748</v>
      </c>
    </row>
    <row r="940" spans="1:30" x14ac:dyDescent="0.25">
      <c r="A940">
        <v>1008229</v>
      </c>
      <c r="B940" s="2">
        <v>102</v>
      </c>
      <c r="C940" s="2">
        <v>1585</v>
      </c>
      <c r="D940" s="2">
        <v>6920</v>
      </c>
      <c r="E940">
        <v>36</v>
      </c>
      <c r="F940" s="10">
        <f t="shared" ref="F940:O949" ca="1" si="201">IFERROR(INDEX((INDIRECT("'"&amp;F$2&amp;F$3)),MATCH($A940,INDIRECT("'"&amp;F$2&amp;$A$1),0))*INDEX(F$4:F$8,MATCH($B940,$E$4:$E$8,0)),0)</f>
        <v>0</v>
      </c>
      <c r="G940" s="10">
        <f t="shared" ca="1" si="201"/>
        <v>0</v>
      </c>
      <c r="H940" s="10">
        <f t="shared" ca="1" si="201"/>
        <v>0</v>
      </c>
      <c r="I940" s="10">
        <f t="shared" ca="1" si="201"/>
        <v>0</v>
      </c>
      <c r="J940" s="10">
        <f t="shared" ca="1" si="201"/>
        <v>0</v>
      </c>
      <c r="K940" s="10">
        <f t="shared" ca="1" si="201"/>
        <v>0</v>
      </c>
      <c r="L940" s="10">
        <f t="shared" ca="1" si="201"/>
        <v>393.36004668220983</v>
      </c>
      <c r="M940" s="10">
        <f t="shared" ca="1" si="201"/>
        <v>-11.016405571375152</v>
      </c>
      <c r="N940" s="10">
        <f t="shared" ca="1" si="201"/>
        <v>391.58005935088221</v>
      </c>
      <c r="O940" s="10">
        <f t="shared" ca="1" si="201"/>
        <v>-10.966825201841255</v>
      </c>
      <c r="P940" s="10">
        <f t="shared" ref="P940:AC949" ca="1" si="202">IFERROR(INDEX((INDIRECT("'"&amp;P$2&amp;P$3)),MATCH($A940,INDIRECT("'"&amp;P$2&amp;$A$1),0))*INDEX(P$4:P$8,MATCH($B940,$E$4:$E$8,0)),0)</f>
        <v>391.04483309845466</v>
      </c>
      <c r="Q940" s="10">
        <f t="shared" ca="1" si="202"/>
        <v>-10.951565911022941</v>
      </c>
      <c r="R940" s="10">
        <f t="shared" ca="1" si="202"/>
        <v>390.70338039049682</v>
      </c>
      <c r="S940" s="10">
        <f t="shared" ca="1" si="202"/>
        <v>-10.852632398211441</v>
      </c>
      <c r="T940" s="10">
        <f t="shared" ca="1" si="202"/>
        <v>383.74079692190281</v>
      </c>
      <c r="U940" s="10">
        <f t="shared" ca="1" si="202"/>
        <v>-10.659495958063037</v>
      </c>
      <c r="V940" s="10">
        <f t="shared" ca="1" si="202"/>
        <v>382.10185949162656</v>
      </c>
      <c r="W940" s="10">
        <f t="shared" ca="1" si="202"/>
        <v>-10.6139697928659</v>
      </c>
      <c r="X940" s="10">
        <f t="shared" ca="1" si="202"/>
        <v>383.58187258621348</v>
      </c>
      <c r="Y940" s="10">
        <f t="shared" ca="1" si="202"/>
        <v>-10.655081381016482</v>
      </c>
      <c r="Z940" s="10">
        <f t="shared" ca="1" si="202"/>
        <v>382.61514596345665</v>
      </c>
      <c r="AA940" s="10">
        <f t="shared" ca="1" si="202"/>
        <v>-10.627964173177164</v>
      </c>
      <c r="AB940" s="10">
        <f t="shared" ca="1" si="202"/>
        <v>383.07363145319522</v>
      </c>
      <c r="AC940" s="10">
        <f t="shared" ca="1" si="202"/>
        <v>-10.640963532858073</v>
      </c>
      <c r="AD940" s="11">
        <f t="shared" ca="1" si="194"/>
        <v>-96.984903920431435</v>
      </c>
    </row>
    <row r="941" spans="1:30" x14ac:dyDescent="0.25">
      <c r="A941">
        <v>1008230</v>
      </c>
      <c r="B941" s="2">
        <v>102</v>
      </c>
      <c r="C941" s="2">
        <v>1585</v>
      </c>
      <c r="D941" s="2">
        <v>6920</v>
      </c>
      <c r="E941">
        <v>36</v>
      </c>
      <c r="F941" s="10">
        <f t="shared" ca="1" si="201"/>
        <v>0</v>
      </c>
      <c r="G941" s="10">
        <f t="shared" ca="1" si="201"/>
        <v>0</v>
      </c>
      <c r="H941" s="10">
        <f t="shared" ca="1" si="201"/>
        <v>0</v>
      </c>
      <c r="I941" s="10">
        <f t="shared" ca="1" si="201"/>
        <v>0</v>
      </c>
      <c r="J941" s="10">
        <f t="shared" ca="1" si="201"/>
        <v>0</v>
      </c>
      <c r="K941" s="10">
        <f t="shared" ca="1" si="201"/>
        <v>0</v>
      </c>
      <c r="L941" s="10">
        <f t="shared" ca="1" si="201"/>
        <v>2.335647097375297</v>
      </c>
      <c r="M941" s="10">
        <f t="shared" ca="1" si="201"/>
        <v>-6.5315728761597414E-2</v>
      </c>
      <c r="N941" s="10">
        <f t="shared" ca="1" si="201"/>
        <v>2.3250780976030883</v>
      </c>
      <c r="O941" s="10">
        <f t="shared" ca="1" si="201"/>
        <v>-6.5289962824315081E-2</v>
      </c>
      <c r="P941" s="10">
        <f t="shared" ca="1" si="202"/>
        <v>2.3219000940069798</v>
      </c>
      <c r="Q941" s="10">
        <f t="shared" ca="1" si="202"/>
        <v>-6.493129759290811E-2</v>
      </c>
      <c r="R941" s="10">
        <f t="shared" ca="1" si="202"/>
        <v>2.3198726562105914</v>
      </c>
      <c r="S941" s="10">
        <f t="shared" ca="1" si="202"/>
        <v>-6.4336222422178152E-2</v>
      </c>
      <c r="T941" s="10">
        <f t="shared" ca="1" si="202"/>
        <v>2.2785310456280787</v>
      </c>
      <c r="U941" s="10">
        <f t="shared" ca="1" si="202"/>
        <v>-6.3454101990106621E-2</v>
      </c>
      <c r="V941" s="10">
        <f t="shared" ca="1" si="202"/>
        <v>2.2687995553964413</v>
      </c>
      <c r="W941" s="10">
        <f t="shared" ca="1" si="202"/>
        <v>-6.2919829860727486E-2</v>
      </c>
      <c r="X941" s="10">
        <f t="shared" ca="1" si="202"/>
        <v>2.2775874033683072</v>
      </c>
      <c r="Y941" s="10">
        <f t="shared" ca="1" si="202"/>
        <v>-6.3427822790484298E-2</v>
      </c>
      <c r="Z941" s="10">
        <f t="shared" ca="1" si="202"/>
        <v>2.2718472875394582</v>
      </c>
      <c r="AA941" s="10">
        <f t="shared" ca="1" si="202"/>
        <v>-6.3004351557429852E-2</v>
      </c>
      <c r="AB941" s="10">
        <f t="shared" ca="1" si="202"/>
        <v>2.2745696288456703</v>
      </c>
      <c r="AC941" s="10">
        <f t="shared" ca="1" si="202"/>
        <v>-6.3079849303099927E-2</v>
      </c>
      <c r="AD941" s="11">
        <f t="shared" ca="1" si="194"/>
        <v>-0.57575916710284691</v>
      </c>
    </row>
    <row r="942" spans="1:30" x14ac:dyDescent="0.25">
      <c r="A942">
        <v>1008231</v>
      </c>
      <c r="B942" s="2">
        <v>102</v>
      </c>
      <c r="C942" s="2">
        <v>1585</v>
      </c>
      <c r="D942" s="2">
        <v>6920</v>
      </c>
      <c r="E942">
        <v>36</v>
      </c>
      <c r="F942" s="10">
        <f t="shared" ca="1" si="201"/>
        <v>0</v>
      </c>
      <c r="G942" s="10">
        <f t="shared" ca="1" si="201"/>
        <v>0</v>
      </c>
      <c r="H942" s="10">
        <f t="shared" ca="1" si="201"/>
        <v>0</v>
      </c>
      <c r="I942" s="10">
        <f t="shared" ca="1" si="201"/>
        <v>0</v>
      </c>
      <c r="J942" s="10">
        <f t="shared" ca="1" si="201"/>
        <v>0</v>
      </c>
      <c r="K942" s="10">
        <f t="shared" ca="1" si="201"/>
        <v>0</v>
      </c>
      <c r="L942" s="10">
        <f t="shared" ca="1" si="201"/>
        <v>5.6122743203118644</v>
      </c>
      <c r="M942" s="10">
        <f t="shared" ca="1" si="201"/>
        <v>-0.15719138042210165</v>
      </c>
      <c r="N942" s="10">
        <f t="shared" ca="1" si="201"/>
        <v>5.5868783064707301</v>
      </c>
      <c r="O942" s="10">
        <f t="shared" ca="1" si="201"/>
        <v>-0.15648007619050722</v>
      </c>
      <c r="P942" s="10">
        <f t="shared" ca="1" si="202"/>
        <v>5.5792419525059804</v>
      </c>
      <c r="Q942" s="10">
        <f t="shared" ca="1" si="202"/>
        <v>-0.15626619337712325</v>
      </c>
      <c r="R942" s="10">
        <f t="shared" ca="1" si="202"/>
        <v>5.5743702674412772</v>
      </c>
      <c r="S942" s="10">
        <f t="shared" ca="1" si="202"/>
        <v>-0.15478379871444534</v>
      </c>
      <c r="T942" s="10">
        <f t="shared" ca="1" si="202"/>
        <v>5.4750314333797006</v>
      </c>
      <c r="U942" s="10">
        <f t="shared" ca="1" si="202"/>
        <v>-0.15202545268463047</v>
      </c>
      <c r="V942" s="10">
        <f t="shared" ca="1" si="202"/>
        <v>5.4516478525353333</v>
      </c>
      <c r="W942" s="10">
        <f t="shared" ca="1" si="202"/>
        <v>-0.15163942259321769</v>
      </c>
      <c r="X942" s="10">
        <f t="shared" ca="1" si="202"/>
        <v>5.4727639764389542</v>
      </c>
      <c r="Y942" s="10">
        <f t="shared" ca="1" si="202"/>
        <v>-0.15196249210220197</v>
      </c>
      <c r="Z942" s="10">
        <f t="shared" ca="1" si="202"/>
        <v>5.4589711801307841</v>
      </c>
      <c r="AA942" s="10">
        <f t="shared" ca="1" si="202"/>
        <v>-0.15157950688502997</v>
      </c>
      <c r="AB942" s="10">
        <f t="shared" ca="1" si="202"/>
        <v>5.4655126333413948</v>
      </c>
      <c r="AC942" s="10">
        <f t="shared" ca="1" si="202"/>
        <v>-0.15176114372084709</v>
      </c>
      <c r="AD942" s="11">
        <f t="shared" ca="1" si="194"/>
        <v>-1.3836894666901045</v>
      </c>
    </row>
    <row r="943" spans="1:30" x14ac:dyDescent="0.25">
      <c r="A943">
        <v>1008278</v>
      </c>
      <c r="B943" s="2">
        <v>102</v>
      </c>
      <c r="C943" s="2">
        <v>1585</v>
      </c>
      <c r="D943" s="2">
        <v>6920</v>
      </c>
      <c r="E943">
        <v>36</v>
      </c>
      <c r="F943" s="10">
        <f t="shared" ca="1" si="201"/>
        <v>0</v>
      </c>
      <c r="G943" s="10">
        <f t="shared" ca="1" si="201"/>
        <v>0</v>
      </c>
      <c r="H943" s="10">
        <f t="shared" ca="1" si="201"/>
        <v>0</v>
      </c>
      <c r="I943" s="10">
        <f t="shared" ca="1" si="201"/>
        <v>0</v>
      </c>
      <c r="J943" s="10">
        <f t="shared" ca="1" si="201"/>
        <v>0</v>
      </c>
      <c r="K943" s="10">
        <f t="shared" ca="1" si="201"/>
        <v>0</v>
      </c>
      <c r="L943" s="10">
        <f t="shared" ca="1" si="201"/>
        <v>20.02428472842583</v>
      </c>
      <c r="M943" s="10">
        <f t="shared" ca="1" si="201"/>
        <v>-0.56073959671263507</v>
      </c>
      <c r="N943" s="10">
        <f t="shared" ca="1" si="201"/>
        <v>19.933673154026941</v>
      </c>
      <c r="O943" s="10">
        <f t="shared" ca="1" si="201"/>
        <v>-0.5582022028244128</v>
      </c>
      <c r="P943" s="10">
        <f t="shared" ca="1" si="202"/>
        <v>19.906427064946122</v>
      </c>
      <c r="Q943" s="10">
        <f t="shared" ca="1" si="202"/>
        <v>-0.55770865567352612</v>
      </c>
      <c r="R943" s="10">
        <f t="shared" ca="1" si="202"/>
        <v>19.889045161768337</v>
      </c>
      <c r="S943" s="10">
        <f t="shared" ca="1" si="202"/>
        <v>-0.55237626949920315</v>
      </c>
      <c r="T943" s="10">
        <f t="shared" ca="1" si="202"/>
        <v>19.534609689745952</v>
      </c>
      <c r="U943" s="10">
        <f t="shared" ca="1" si="202"/>
        <v>-0.54279696410703715</v>
      </c>
      <c r="V943" s="10">
        <f t="shared" ca="1" si="202"/>
        <v>19.451178365103974</v>
      </c>
      <c r="W943" s="10">
        <f t="shared" ca="1" si="202"/>
        <v>-0.54021544298833801</v>
      </c>
      <c r="X943" s="10">
        <f t="shared" ca="1" si="202"/>
        <v>19.526519528645554</v>
      </c>
      <c r="Y943" s="10">
        <f t="shared" ca="1" si="202"/>
        <v>-0.54230788485864079</v>
      </c>
      <c r="Z943" s="10">
        <f t="shared" ca="1" si="202"/>
        <v>19.477307593392069</v>
      </c>
      <c r="AA943" s="10">
        <f t="shared" ca="1" si="202"/>
        <v>-0.54120474371298533</v>
      </c>
      <c r="AB943" s="10">
        <f t="shared" ca="1" si="202"/>
        <v>19.500647137069198</v>
      </c>
      <c r="AC943" s="10">
        <f t="shared" ca="1" si="202"/>
        <v>-0.54158933376552743</v>
      </c>
      <c r="AD943" s="11">
        <f t="shared" ca="1" si="194"/>
        <v>-4.937141094142306</v>
      </c>
    </row>
    <row r="944" spans="1:30" x14ac:dyDescent="0.25">
      <c r="A944">
        <v>1008279</v>
      </c>
      <c r="B944" s="2">
        <v>102</v>
      </c>
      <c r="C944" s="2">
        <v>1585</v>
      </c>
      <c r="D944" s="2">
        <v>6920</v>
      </c>
      <c r="E944">
        <v>36</v>
      </c>
      <c r="F944" s="10">
        <f t="shared" ca="1" si="201"/>
        <v>0</v>
      </c>
      <c r="G944" s="10">
        <f t="shared" ca="1" si="201"/>
        <v>0</v>
      </c>
      <c r="H944" s="10">
        <f t="shared" ca="1" si="201"/>
        <v>0</v>
      </c>
      <c r="I944" s="10">
        <f t="shared" ca="1" si="201"/>
        <v>0</v>
      </c>
      <c r="J944" s="10">
        <f t="shared" ca="1" si="201"/>
        <v>0</v>
      </c>
      <c r="K944" s="10">
        <f t="shared" ca="1" si="201"/>
        <v>0</v>
      </c>
      <c r="L944" s="10">
        <f t="shared" ca="1" si="201"/>
        <v>25.595364066282244</v>
      </c>
      <c r="M944" s="10">
        <f t="shared" ca="1" si="201"/>
        <v>-0.71684689864906703</v>
      </c>
      <c r="N944" s="10">
        <f t="shared" ca="1" si="201"/>
        <v>25.479542888806364</v>
      </c>
      <c r="O944" s="10">
        <f t="shared" ca="1" si="201"/>
        <v>-0.71360310607567512</v>
      </c>
      <c r="P944" s="10">
        <f t="shared" ca="1" si="202"/>
        <v>25.444716497808443</v>
      </c>
      <c r="Q944" s="10">
        <f t="shared" ca="1" si="202"/>
        <v>-0.71262772669395003</v>
      </c>
      <c r="R944" s="10">
        <f t="shared" ca="1" si="202"/>
        <v>25.42249866850597</v>
      </c>
      <c r="S944" s="10">
        <f t="shared" ca="1" si="202"/>
        <v>-0.70608331135302627</v>
      </c>
      <c r="T944" s="10">
        <f t="shared" ca="1" si="202"/>
        <v>24.969453525198581</v>
      </c>
      <c r="U944" s="10">
        <f t="shared" ca="1" si="202"/>
        <v>-0.69376484842516573</v>
      </c>
      <c r="V944" s="10">
        <f t="shared" ca="1" si="202"/>
        <v>24.86281025889943</v>
      </c>
      <c r="W944" s="10">
        <f t="shared" ca="1" si="202"/>
        <v>-0.69053855114932294</v>
      </c>
      <c r="X944" s="10">
        <f t="shared" ca="1" si="202"/>
        <v>24.959112550650531</v>
      </c>
      <c r="Y944" s="10">
        <f t="shared" ca="1" si="202"/>
        <v>-0.69321324658100136</v>
      </c>
      <c r="Z944" s="10">
        <f t="shared" ca="1" si="202"/>
        <v>24.896209060398462</v>
      </c>
      <c r="AA944" s="10">
        <f t="shared" ca="1" si="202"/>
        <v>-0.69172978446316291</v>
      </c>
      <c r="AB944" s="10">
        <f t="shared" ca="1" si="202"/>
        <v>24.926042041983514</v>
      </c>
      <c r="AC944" s="10">
        <f t="shared" ca="1" si="202"/>
        <v>-0.69229474779092515</v>
      </c>
      <c r="AD944" s="11">
        <f t="shared" ca="1" si="194"/>
        <v>-6.3107022211812946</v>
      </c>
    </row>
    <row r="945" spans="1:30" x14ac:dyDescent="0.25">
      <c r="A945">
        <v>1008280</v>
      </c>
      <c r="B945" s="2">
        <v>102</v>
      </c>
      <c r="C945" s="2">
        <v>1585</v>
      </c>
      <c r="D945" s="2">
        <v>6920</v>
      </c>
      <c r="E945">
        <v>36</v>
      </c>
      <c r="F945" s="10">
        <f t="shared" ca="1" si="201"/>
        <v>0</v>
      </c>
      <c r="G945" s="10">
        <f t="shared" ca="1" si="201"/>
        <v>0</v>
      </c>
      <c r="H945" s="10">
        <f t="shared" ca="1" si="201"/>
        <v>0</v>
      </c>
      <c r="I945" s="10">
        <f t="shared" ca="1" si="201"/>
        <v>0</v>
      </c>
      <c r="J945" s="10">
        <f t="shared" ca="1" si="201"/>
        <v>0</v>
      </c>
      <c r="K945" s="10">
        <f t="shared" ca="1" si="201"/>
        <v>0</v>
      </c>
      <c r="L945" s="10">
        <f t="shared" ca="1" si="201"/>
        <v>1232.4273089037822</v>
      </c>
      <c r="M945" s="10">
        <f t="shared" ca="1" si="201"/>
        <v>-34.515432865993681</v>
      </c>
      <c r="N945" s="10">
        <f t="shared" ca="1" si="201"/>
        <v>1226.8504715631989</v>
      </c>
      <c r="O945" s="10">
        <f t="shared" ca="1" si="201"/>
        <v>-34.359247626148026</v>
      </c>
      <c r="P945" s="10">
        <f t="shared" ca="1" si="202"/>
        <v>1225.1735665101883</v>
      </c>
      <c r="Q945" s="10">
        <f t="shared" ca="1" si="202"/>
        <v>-34.312284123017506</v>
      </c>
      <c r="R945" s="10">
        <f t="shared" ca="1" si="202"/>
        <v>1224.1037688895713</v>
      </c>
      <c r="S945" s="10">
        <f t="shared" ca="1" si="202"/>
        <v>-34.002904901589353</v>
      </c>
      <c r="T945" s="10">
        <f t="shared" ca="1" si="202"/>
        <v>1202.2894588710715</v>
      </c>
      <c r="U945" s="10">
        <f t="shared" ca="1" si="202"/>
        <v>-33.396951445759619</v>
      </c>
      <c r="V945" s="10">
        <f t="shared" ca="1" si="202"/>
        <v>1197.1545417291461</v>
      </c>
      <c r="W945" s="10">
        <f t="shared" ca="1" si="202"/>
        <v>-33.254314764383487</v>
      </c>
      <c r="X945" s="10">
        <f t="shared" ca="1" si="202"/>
        <v>1201.7915366926375</v>
      </c>
      <c r="Y945" s="10">
        <f t="shared" ca="1" si="202"/>
        <v>-33.383120265011733</v>
      </c>
      <c r="Z945" s="10">
        <f t="shared" ca="1" si="202"/>
        <v>1198.7627077605209</v>
      </c>
      <c r="AA945" s="10">
        <f t="shared" ca="1" si="202"/>
        <v>-33.298986072503389</v>
      </c>
      <c r="AB945" s="10">
        <f t="shared" ca="1" si="202"/>
        <v>1200.1991780961735</v>
      </c>
      <c r="AC945" s="10">
        <f t="shared" ca="1" si="202"/>
        <v>-33.338624120171829</v>
      </c>
      <c r="AD945" s="11">
        <f t="shared" ca="1" si="194"/>
        <v>-303.86186618457862</v>
      </c>
    </row>
    <row r="946" spans="1:30" x14ac:dyDescent="0.25">
      <c r="A946">
        <v>1008306</v>
      </c>
      <c r="B946" s="2">
        <v>102</v>
      </c>
      <c r="C946" s="2">
        <v>1585</v>
      </c>
      <c r="D946" s="2">
        <v>6920</v>
      </c>
      <c r="E946">
        <v>36</v>
      </c>
      <c r="F946" s="10">
        <f t="shared" ca="1" si="201"/>
        <v>0</v>
      </c>
      <c r="G946" s="10">
        <f t="shared" ca="1" si="201"/>
        <v>0</v>
      </c>
      <c r="H946" s="10">
        <f t="shared" ca="1" si="201"/>
        <v>0</v>
      </c>
      <c r="I946" s="10">
        <f t="shared" ca="1" si="201"/>
        <v>0</v>
      </c>
      <c r="J946" s="10">
        <f t="shared" ca="1" si="201"/>
        <v>0</v>
      </c>
      <c r="K946" s="10">
        <f t="shared" ca="1" si="201"/>
        <v>0</v>
      </c>
      <c r="L946" s="10">
        <f t="shared" ca="1" si="201"/>
        <v>49.741857236466977</v>
      </c>
      <c r="M946" s="10">
        <f t="shared" ca="1" si="201"/>
        <v>0</v>
      </c>
      <c r="N946" s="10">
        <f t="shared" ca="1" si="201"/>
        <v>49.516771144311946</v>
      </c>
      <c r="O946" s="10">
        <f t="shared" ca="1" si="201"/>
        <v>-2.7734744538593348</v>
      </c>
      <c r="P946" s="10">
        <f t="shared" ca="1" si="202"/>
        <v>49.449089771833954</v>
      </c>
      <c r="Q946" s="10">
        <f t="shared" ca="1" si="202"/>
        <v>-1.3848417826869197</v>
      </c>
      <c r="R946" s="10">
        <f t="shared" ca="1" si="202"/>
        <v>49.405911792790327</v>
      </c>
      <c r="S946" s="10">
        <f t="shared" ca="1" si="202"/>
        <v>-1.3723266188630301</v>
      </c>
      <c r="T946" s="10">
        <f t="shared" ca="1" si="202"/>
        <v>48.525466928567539</v>
      </c>
      <c r="U946" s="10">
        <f t="shared" ca="1" si="202"/>
        <v>-1.3478708831065149</v>
      </c>
      <c r="V946" s="10">
        <f t="shared" ca="1" si="202"/>
        <v>48.318217126855558</v>
      </c>
      <c r="W946" s="10">
        <f t="shared" ca="1" si="202"/>
        <v>-1.3423774579910017</v>
      </c>
      <c r="X946" s="10">
        <f t="shared" ca="1" si="202"/>
        <v>48.505370348643027</v>
      </c>
      <c r="Y946" s="10">
        <f t="shared" ca="1" si="202"/>
        <v>-1.3473126691078705</v>
      </c>
      <c r="Z946" s="10">
        <f t="shared" ca="1" si="202"/>
        <v>48.383124131566717</v>
      </c>
      <c r="AA946" s="10">
        <f t="shared" ca="1" si="202"/>
        <v>-1.3439170888693615</v>
      </c>
      <c r="AB946" s="10">
        <f t="shared" ca="1" si="202"/>
        <v>48.441101345998945</v>
      </c>
      <c r="AC946" s="10">
        <f t="shared" ca="1" si="202"/>
        <v>-1.3455274968502233</v>
      </c>
      <c r="AD946" s="11">
        <f t="shared" ca="1" si="194"/>
        <v>-12.257648451334257</v>
      </c>
    </row>
    <row r="947" spans="1:30" x14ac:dyDescent="0.25">
      <c r="A947">
        <v>1008307</v>
      </c>
      <c r="B947" s="2">
        <v>102</v>
      </c>
      <c r="C947" s="2">
        <v>1585</v>
      </c>
      <c r="D947" s="2">
        <v>6920</v>
      </c>
      <c r="E947">
        <v>36</v>
      </c>
      <c r="F947" s="10">
        <f t="shared" ca="1" si="201"/>
        <v>0</v>
      </c>
      <c r="G947" s="10">
        <f t="shared" ca="1" si="201"/>
        <v>0</v>
      </c>
      <c r="H947" s="10">
        <f t="shared" ca="1" si="201"/>
        <v>0</v>
      </c>
      <c r="I947" s="10">
        <f t="shared" ca="1" si="201"/>
        <v>0</v>
      </c>
      <c r="J947" s="10">
        <f t="shared" ca="1" si="201"/>
        <v>0</v>
      </c>
      <c r="K947" s="10">
        <f t="shared" ca="1" si="201"/>
        <v>0</v>
      </c>
      <c r="L947" s="10">
        <f t="shared" ca="1" si="201"/>
        <v>86.684541831875038</v>
      </c>
      <c r="M947" s="10">
        <f t="shared" ca="1" si="201"/>
        <v>0</v>
      </c>
      <c r="N947" s="10">
        <f t="shared" ca="1" si="201"/>
        <v>86.292286981429257</v>
      </c>
      <c r="O947" s="10">
        <f t="shared" ca="1" si="201"/>
        <v>-4.8333458016429942</v>
      </c>
      <c r="P947" s="10">
        <f t="shared" ca="1" si="202"/>
        <v>86.174339460171311</v>
      </c>
      <c r="Q947" s="10">
        <f t="shared" ca="1" si="202"/>
        <v>-2.4135044142625346</v>
      </c>
      <c r="R947" s="10">
        <f t="shared" ca="1" si="202"/>
        <v>86.099093710644325</v>
      </c>
      <c r="S947" s="10">
        <f t="shared" ca="1" si="202"/>
        <v>-2.3917461766571249</v>
      </c>
      <c r="T947" s="10">
        <f t="shared" ca="1" si="202"/>
        <v>84.564752938031845</v>
      </c>
      <c r="U947" s="10">
        <f t="shared" ca="1" si="202"/>
        <v>-2.3488593420004471</v>
      </c>
      <c r="V947" s="10">
        <f t="shared" ca="1" si="202"/>
        <v>84.203581178385946</v>
      </c>
      <c r="W947" s="10">
        <f t="shared" ca="1" si="202"/>
        <v>-2.3390907460776722</v>
      </c>
      <c r="X947" s="10">
        <f t="shared" ca="1" si="202"/>
        <v>84.529730867688514</v>
      </c>
      <c r="Y947" s="10">
        <f t="shared" ca="1" si="202"/>
        <v>-2.3478865736277608</v>
      </c>
      <c r="Z947" s="10">
        <f t="shared" ca="1" si="202"/>
        <v>84.316693841998784</v>
      </c>
      <c r="AA947" s="10">
        <f t="shared" ca="1" si="202"/>
        <v>-2.3422329020408545</v>
      </c>
      <c r="AB947" s="10">
        <f t="shared" ca="1" si="202"/>
        <v>84.41773004267489</v>
      </c>
      <c r="AC947" s="10">
        <f t="shared" ca="1" si="202"/>
        <v>-2.3450395860169153</v>
      </c>
      <c r="AD947" s="11">
        <f t="shared" ca="1" si="194"/>
        <v>-21.361705542326305</v>
      </c>
    </row>
    <row r="948" spans="1:30" x14ac:dyDescent="0.25">
      <c r="A948">
        <v>1008310</v>
      </c>
      <c r="B948" s="2">
        <v>102</v>
      </c>
      <c r="C948" s="2">
        <v>1585</v>
      </c>
      <c r="D948" s="2">
        <v>6920</v>
      </c>
      <c r="E948">
        <v>36</v>
      </c>
      <c r="F948" s="10">
        <f t="shared" ca="1" si="201"/>
        <v>0</v>
      </c>
      <c r="G948" s="10">
        <f t="shared" ca="1" si="201"/>
        <v>0</v>
      </c>
      <c r="H948" s="10">
        <f t="shared" ca="1" si="201"/>
        <v>0</v>
      </c>
      <c r="I948" s="10">
        <f t="shared" ca="1" si="201"/>
        <v>0</v>
      </c>
      <c r="J948" s="10">
        <f t="shared" ca="1" si="201"/>
        <v>0</v>
      </c>
      <c r="K948" s="10">
        <f t="shared" ca="1" si="201"/>
        <v>0</v>
      </c>
      <c r="L948" s="10">
        <f t="shared" ca="1" si="201"/>
        <v>737.66987820180998</v>
      </c>
      <c r="M948" s="10">
        <f t="shared" ca="1" si="201"/>
        <v>0</v>
      </c>
      <c r="N948" s="10">
        <f t="shared" ca="1" si="201"/>
        <v>734.33185989269077</v>
      </c>
      <c r="O948" s="10">
        <f t="shared" ca="1" si="201"/>
        <v>-41.131597406379257</v>
      </c>
      <c r="P948" s="10">
        <f t="shared" ca="1" si="202"/>
        <v>317.40789198761274</v>
      </c>
      <c r="Q948" s="10">
        <f t="shared" ca="1" si="202"/>
        <v>-20.537688601295432</v>
      </c>
      <c r="R948" s="10">
        <f t="shared" ca="1" si="202"/>
        <v>317.13073761790116</v>
      </c>
      <c r="S948" s="10">
        <f t="shared" ca="1" si="202"/>
        <v>26.105431707355617</v>
      </c>
      <c r="T948" s="10">
        <f t="shared" ca="1" si="202"/>
        <v>311.4792655755694</v>
      </c>
      <c r="U948" s="10">
        <f t="shared" ca="1" si="202"/>
        <v>-8.6522311984426636</v>
      </c>
      <c r="V948" s="10">
        <f t="shared" ca="1" si="202"/>
        <v>310.14895347114475</v>
      </c>
      <c r="W948" s="10">
        <f t="shared" ca="1" si="202"/>
        <v>-8.6152779589636275</v>
      </c>
      <c r="X948" s="10">
        <f t="shared" ca="1" si="202"/>
        <v>311.35026799240995</v>
      </c>
      <c r="Y948" s="10">
        <f t="shared" ca="1" si="202"/>
        <v>-8.6486479200774955</v>
      </c>
      <c r="Z948" s="10">
        <f t="shared" ca="1" si="202"/>
        <v>310.5655839012631</v>
      </c>
      <c r="AA948" s="10">
        <f t="shared" ca="1" si="202"/>
        <v>-8.6265874492273404</v>
      </c>
      <c r="AB948" s="10">
        <f t="shared" ca="1" si="202"/>
        <v>310.93773282253056</v>
      </c>
      <c r="AC948" s="10">
        <f t="shared" ca="1" si="202"/>
        <v>-8.6371885708951677</v>
      </c>
      <c r="AD948" s="11">
        <f t="shared" ca="1" si="194"/>
        <v>-78.74378739792536</v>
      </c>
    </row>
    <row r="949" spans="1:30" x14ac:dyDescent="0.25">
      <c r="A949">
        <v>1008311</v>
      </c>
      <c r="B949" s="2">
        <v>102</v>
      </c>
      <c r="C949" s="2">
        <v>1585</v>
      </c>
      <c r="D949" s="2">
        <v>6920</v>
      </c>
      <c r="E949">
        <v>36</v>
      </c>
      <c r="F949" s="10">
        <f t="shared" ca="1" si="201"/>
        <v>0</v>
      </c>
      <c r="G949" s="10">
        <f t="shared" ca="1" si="201"/>
        <v>0</v>
      </c>
      <c r="H949" s="10">
        <f t="shared" ca="1" si="201"/>
        <v>0</v>
      </c>
      <c r="I949" s="10">
        <f t="shared" ca="1" si="201"/>
        <v>0</v>
      </c>
      <c r="J949" s="10">
        <f t="shared" ca="1" si="201"/>
        <v>0</v>
      </c>
      <c r="K949" s="10">
        <f t="shared" ca="1" si="201"/>
        <v>0</v>
      </c>
      <c r="L949" s="10">
        <f t="shared" ca="1" si="201"/>
        <v>50.632156692823195</v>
      </c>
      <c r="M949" s="10">
        <f t="shared" ca="1" si="201"/>
        <v>0</v>
      </c>
      <c r="N949" s="10">
        <f t="shared" ca="1" si="201"/>
        <v>50.403041920666809</v>
      </c>
      <c r="O949" s="10">
        <f t="shared" ca="1" si="201"/>
        <v>-2.8231164090645993</v>
      </c>
      <c r="P949" s="10">
        <f t="shared" ca="1" si="202"/>
        <v>50.334149160185419</v>
      </c>
      <c r="Q949" s="10">
        <f t="shared" ca="1" si="202"/>
        <v>-1.4096288340501877</v>
      </c>
      <c r="R949" s="10">
        <f t="shared" ca="1" si="202"/>
        <v>50.290198364576334</v>
      </c>
      <c r="S949" s="10">
        <f t="shared" ca="1" si="202"/>
        <v>-1.3968228374421858</v>
      </c>
      <c r="T949" s="10">
        <f t="shared" ca="1" si="202"/>
        <v>49.393994949557126</v>
      </c>
      <c r="U949" s="10">
        <f t="shared" ca="1" si="202"/>
        <v>-1.3721949555360557</v>
      </c>
      <c r="V949" s="10">
        <f t="shared" ca="1" si="202"/>
        <v>49.183035708832506</v>
      </c>
      <c r="W949" s="10">
        <f t="shared" ca="1" si="202"/>
        <v>-1.3660711177711919</v>
      </c>
      <c r="X949" s="10">
        <f t="shared" ca="1" si="202"/>
        <v>49.373538673087779</v>
      </c>
      <c r="Y949" s="10">
        <f t="shared" ca="1" si="202"/>
        <v>-1.371626667844223</v>
      </c>
      <c r="Z949" s="10">
        <f t="shared" ca="1" si="202"/>
        <v>49.249104444814236</v>
      </c>
      <c r="AA949" s="10">
        <f t="shared" ca="1" si="202"/>
        <v>-1.3679061934372532</v>
      </c>
      <c r="AB949" s="10">
        <f t="shared" ca="1" si="202"/>
        <v>49.30811935838674</v>
      </c>
      <c r="AC949" s="10">
        <f t="shared" ca="1" si="202"/>
        <v>-1.369809279845559</v>
      </c>
      <c r="AD949" s="11">
        <f t="shared" ca="1" si="194"/>
        <v>-12.477176294991256</v>
      </c>
    </row>
    <row r="950" spans="1:30" x14ac:dyDescent="0.25">
      <c r="A950">
        <v>1008342</v>
      </c>
      <c r="B950" s="2">
        <v>102</v>
      </c>
      <c r="C950" s="2">
        <v>1585</v>
      </c>
      <c r="D950" s="2">
        <v>6920</v>
      </c>
      <c r="E950">
        <v>36</v>
      </c>
      <c r="F950" s="10">
        <f t="shared" ref="F950:O959" ca="1" si="203">IFERROR(INDEX((INDIRECT("'"&amp;F$2&amp;F$3)),MATCH($A950,INDIRECT("'"&amp;F$2&amp;$A$1),0))*INDEX(F$4:F$8,MATCH($B950,$E$4:$E$8,0)),0)</f>
        <v>0</v>
      </c>
      <c r="G950" s="10">
        <f t="shared" ca="1" si="203"/>
        <v>0</v>
      </c>
      <c r="H950" s="10">
        <f t="shared" ca="1" si="203"/>
        <v>108.72673095376628</v>
      </c>
      <c r="I950" s="10">
        <f t="shared" ca="1" si="203"/>
        <v>0</v>
      </c>
      <c r="J950" s="10">
        <f t="shared" ca="1" si="203"/>
        <v>108.28489574708971</v>
      </c>
      <c r="K950" s="10">
        <f t="shared" ca="1" si="203"/>
        <v>0</v>
      </c>
      <c r="L950" s="10">
        <f t="shared" ca="1" si="203"/>
        <v>107.75767249518628</v>
      </c>
      <c r="M950" s="10">
        <f t="shared" ca="1" si="203"/>
        <v>0</v>
      </c>
      <c r="N950" s="10">
        <f t="shared" ca="1" si="203"/>
        <v>107.27005995417562</v>
      </c>
      <c r="O950" s="10">
        <f t="shared" ca="1" si="203"/>
        <v>-11.990690527949832</v>
      </c>
      <c r="P950" s="10">
        <f t="shared" ref="P950:AC959" ca="1" si="204">IFERROR(INDEX((INDIRECT("'"&amp;P$2&amp;P$3)),MATCH($A950,INDIRECT("'"&amp;P$2&amp;$A$1),0))*INDEX(P$4:P$8,MATCH($B950,$E$4:$E$8,0)),0)</f>
        <v>0</v>
      </c>
      <c r="Q950" s="10">
        <f t="shared" ca="1" si="204"/>
        <v>0</v>
      </c>
      <c r="R950" s="10">
        <f t="shared" ca="1" si="204"/>
        <v>0</v>
      </c>
      <c r="S950" s="10">
        <f t="shared" ca="1" si="204"/>
        <v>0</v>
      </c>
      <c r="T950" s="10">
        <f t="shared" ca="1" si="204"/>
        <v>0</v>
      </c>
      <c r="U950" s="10">
        <f t="shared" ca="1" si="204"/>
        <v>0</v>
      </c>
      <c r="V950" s="10">
        <f t="shared" ca="1" si="204"/>
        <v>0</v>
      </c>
      <c r="W950" s="10">
        <f t="shared" ca="1" si="204"/>
        <v>0</v>
      </c>
      <c r="X950" s="10">
        <f t="shared" ca="1" si="204"/>
        <v>0</v>
      </c>
      <c r="Y950" s="10">
        <f t="shared" ca="1" si="204"/>
        <v>0</v>
      </c>
      <c r="Z950" s="10">
        <f t="shared" ca="1" si="204"/>
        <v>0</v>
      </c>
      <c r="AA950" s="10">
        <f t="shared" ca="1" si="204"/>
        <v>0</v>
      </c>
      <c r="AB950" s="10">
        <f t="shared" ca="1" si="204"/>
        <v>0</v>
      </c>
      <c r="AC950" s="10">
        <f t="shared" ca="1" si="204"/>
        <v>0</v>
      </c>
      <c r="AD950" s="11">
        <f t="shared" ca="1" si="194"/>
        <v>-11.990690527949832</v>
      </c>
    </row>
    <row r="951" spans="1:30" x14ac:dyDescent="0.25">
      <c r="A951">
        <v>1008343</v>
      </c>
      <c r="B951" s="2">
        <v>102</v>
      </c>
      <c r="C951" s="2">
        <v>1585</v>
      </c>
      <c r="D951" s="2">
        <v>6920</v>
      </c>
      <c r="E951">
        <v>36</v>
      </c>
      <c r="F951" s="10">
        <f t="shared" ca="1" si="203"/>
        <v>0</v>
      </c>
      <c r="G951" s="10">
        <f t="shared" ca="1" si="203"/>
        <v>0</v>
      </c>
      <c r="H951" s="10">
        <f t="shared" ca="1" si="203"/>
        <v>0</v>
      </c>
      <c r="I951" s="10">
        <f t="shared" ca="1" si="203"/>
        <v>0</v>
      </c>
      <c r="J951" s="10">
        <f t="shared" ca="1" si="203"/>
        <v>0</v>
      </c>
      <c r="K951" s="10">
        <f t="shared" ca="1" si="203"/>
        <v>0</v>
      </c>
      <c r="L951" s="10">
        <f t="shared" ca="1" si="203"/>
        <v>1149.1370168105389</v>
      </c>
      <c r="M951" s="10">
        <f t="shared" ca="1" si="203"/>
        <v>0</v>
      </c>
      <c r="N951" s="10">
        <f t="shared" ca="1" si="203"/>
        <v>1143.9370750545454</v>
      </c>
      <c r="O951" s="10">
        <f t="shared" ca="1" si="203"/>
        <v>-64.074274508255726</v>
      </c>
      <c r="P951" s="10">
        <f t="shared" ca="1" si="204"/>
        <v>1142.3734991290773</v>
      </c>
      <c r="Q951" s="10">
        <f t="shared" ca="1" si="204"/>
        <v>-31.993617122666606</v>
      </c>
      <c r="R951" s="10">
        <f t="shared" ca="1" si="204"/>
        <v>0</v>
      </c>
      <c r="S951" s="10">
        <f t="shared" ca="1" si="204"/>
        <v>0</v>
      </c>
      <c r="T951" s="10">
        <f t="shared" ca="1" si="204"/>
        <v>0</v>
      </c>
      <c r="U951" s="10">
        <f t="shared" ca="1" si="204"/>
        <v>0</v>
      </c>
      <c r="V951" s="10">
        <f t="shared" ca="1" si="204"/>
        <v>0</v>
      </c>
      <c r="W951" s="10">
        <f t="shared" ca="1" si="204"/>
        <v>0</v>
      </c>
      <c r="X951" s="10">
        <f t="shared" ca="1" si="204"/>
        <v>0</v>
      </c>
      <c r="Y951" s="10">
        <f t="shared" ca="1" si="204"/>
        <v>0</v>
      </c>
      <c r="Z951" s="10">
        <f t="shared" ca="1" si="204"/>
        <v>0</v>
      </c>
      <c r="AA951" s="10">
        <f t="shared" ca="1" si="204"/>
        <v>0</v>
      </c>
      <c r="AB951" s="10">
        <f t="shared" ca="1" si="204"/>
        <v>0</v>
      </c>
      <c r="AC951" s="10">
        <f t="shared" ca="1" si="204"/>
        <v>0</v>
      </c>
      <c r="AD951" s="11">
        <f t="shared" ca="1" si="194"/>
        <v>-96.067891630922333</v>
      </c>
    </row>
    <row r="952" spans="1:30" x14ac:dyDescent="0.25">
      <c r="A952">
        <v>1008344</v>
      </c>
      <c r="B952" s="2">
        <v>102</v>
      </c>
      <c r="C952" s="2">
        <v>1585</v>
      </c>
      <c r="D952" s="2">
        <v>6920</v>
      </c>
      <c r="E952">
        <v>36</v>
      </c>
      <c r="F952" s="10">
        <f t="shared" ca="1" si="203"/>
        <v>0</v>
      </c>
      <c r="G952" s="10">
        <f t="shared" ca="1" si="203"/>
        <v>0</v>
      </c>
      <c r="H952" s="10">
        <f t="shared" ca="1" si="203"/>
        <v>0</v>
      </c>
      <c r="I952" s="10">
        <f t="shared" ca="1" si="203"/>
        <v>0</v>
      </c>
      <c r="J952" s="10">
        <f t="shared" ca="1" si="203"/>
        <v>0</v>
      </c>
      <c r="K952" s="10">
        <f t="shared" ca="1" si="203"/>
        <v>0</v>
      </c>
      <c r="L952" s="10">
        <f t="shared" ca="1" si="203"/>
        <v>158.82671281773435</v>
      </c>
      <c r="M952" s="10">
        <f t="shared" ca="1" si="203"/>
        <v>0</v>
      </c>
      <c r="N952" s="10">
        <f t="shared" ca="1" si="203"/>
        <v>158.10800856935811</v>
      </c>
      <c r="O952" s="10">
        <f t="shared" ca="1" si="203"/>
        <v>-8.8559629326782741</v>
      </c>
      <c r="P952" s="10">
        <f t="shared" ca="1" si="204"/>
        <v>157.89190063718803</v>
      </c>
      <c r="Q952" s="10">
        <f t="shared" ca="1" si="204"/>
        <v>-4.4220638481012484</v>
      </c>
      <c r="R952" s="10">
        <f t="shared" ca="1" si="204"/>
        <v>157.75403251447176</v>
      </c>
      <c r="S952" s="10">
        <f t="shared" ca="1" si="204"/>
        <v>-4.3818620443021583</v>
      </c>
      <c r="T952" s="10">
        <f t="shared" ca="1" si="204"/>
        <v>154.94275502362561</v>
      </c>
      <c r="U952" s="10">
        <f t="shared" ca="1" si="204"/>
        <v>-4.3037744674789815</v>
      </c>
      <c r="V952" s="10">
        <f t="shared" ca="1" si="204"/>
        <v>154.28100239582247</v>
      </c>
      <c r="W952" s="10">
        <f t="shared" ca="1" si="204"/>
        <v>-4.2856565284635257</v>
      </c>
      <c r="X952" s="10">
        <f t="shared" ca="1" si="204"/>
        <v>154.8785862549945</v>
      </c>
      <c r="Y952" s="10">
        <f t="shared" ca="1" si="204"/>
        <v>-4.3022563633595574</v>
      </c>
      <c r="Z952" s="10">
        <f t="shared" ca="1" si="204"/>
        <v>154.48825171802028</v>
      </c>
      <c r="AA952" s="10">
        <f t="shared" ca="1" si="204"/>
        <v>-4.2914135523154835</v>
      </c>
      <c r="AB952" s="10">
        <f t="shared" ca="1" si="204"/>
        <v>154.6733740857442</v>
      </c>
      <c r="AC952" s="10">
        <f t="shared" ca="1" si="204"/>
        <v>-4.2962919956312158</v>
      </c>
      <c r="AD952" s="11">
        <f t="shared" ca="1" si="194"/>
        <v>-39.139281732330446</v>
      </c>
    </row>
    <row r="953" spans="1:30" x14ac:dyDescent="0.25">
      <c r="A953">
        <v>1008414</v>
      </c>
      <c r="B953" s="2">
        <v>102</v>
      </c>
      <c r="C953" s="2">
        <v>1585</v>
      </c>
      <c r="D953" s="2">
        <v>6920</v>
      </c>
      <c r="E953">
        <v>36</v>
      </c>
      <c r="F953" s="10">
        <f t="shared" ca="1" si="203"/>
        <v>0</v>
      </c>
      <c r="G953" s="10">
        <f t="shared" ca="1" si="203"/>
        <v>0</v>
      </c>
      <c r="H953" s="10">
        <f t="shared" ca="1" si="203"/>
        <v>0</v>
      </c>
      <c r="I953" s="10">
        <f t="shared" ca="1" si="203"/>
        <v>0</v>
      </c>
      <c r="J953" s="10">
        <f t="shared" ca="1" si="203"/>
        <v>0</v>
      </c>
      <c r="K953" s="10">
        <f t="shared" ca="1" si="203"/>
        <v>0</v>
      </c>
      <c r="L953" s="10">
        <f t="shared" ca="1" si="203"/>
        <v>0</v>
      </c>
      <c r="M953" s="10">
        <f t="shared" ca="1" si="203"/>
        <v>0</v>
      </c>
      <c r="N953" s="10">
        <f t="shared" ca="1" si="203"/>
        <v>0</v>
      </c>
      <c r="O953" s="10">
        <f t="shared" ca="1" si="203"/>
        <v>0</v>
      </c>
      <c r="P953" s="10">
        <f t="shared" ca="1" si="204"/>
        <v>0</v>
      </c>
      <c r="Q953" s="10">
        <f t="shared" ca="1" si="204"/>
        <v>0</v>
      </c>
      <c r="R953" s="10">
        <f t="shared" ca="1" si="204"/>
        <v>0</v>
      </c>
      <c r="S953" s="10">
        <f t="shared" ca="1" si="204"/>
        <v>0</v>
      </c>
      <c r="T953" s="10">
        <f t="shared" ca="1" si="204"/>
        <v>0</v>
      </c>
      <c r="U953" s="10">
        <f t="shared" ca="1" si="204"/>
        <v>0</v>
      </c>
      <c r="V953" s="10">
        <f t="shared" ca="1" si="204"/>
        <v>0</v>
      </c>
      <c r="W953" s="10">
        <f t="shared" ca="1" si="204"/>
        <v>0</v>
      </c>
      <c r="X953" s="10">
        <f t="shared" ca="1" si="204"/>
        <v>0</v>
      </c>
      <c r="Y953" s="10">
        <f t="shared" ca="1" si="204"/>
        <v>0</v>
      </c>
      <c r="Z953" s="10">
        <f t="shared" ca="1" si="204"/>
        <v>0</v>
      </c>
      <c r="AA953" s="10">
        <f t="shared" ca="1" si="204"/>
        <v>0</v>
      </c>
      <c r="AB953" s="10">
        <f t="shared" ca="1" si="204"/>
        <v>0</v>
      </c>
      <c r="AC953" s="10">
        <f t="shared" ca="1" si="204"/>
        <v>0</v>
      </c>
      <c r="AD953" s="11">
        <f t="shared" ca="1" si="194"/>
        <v>0</v>
      </c>
    </row>
    <row r="954" spans="1:30" x14ac:dyDescent="0.25">
      <c r="A954">
        <v>1008415</v>
      </c>
      <c r="B954" s="2">
        <v>102</v>
      </c>
      <c r="C954" s="2">
        <v>1585</v>
      </c>
      <c r="D954" s="2">
        <v>6920</v>
      </c>
      <c r="E954">
        <v>36</v>
      </c>
      <c r="F954" s="10">
        <f t="shared" ca="1" si="203"/>
        <v>0</v>
      </c>
      <c r="G954" s="10">
        <f t="shared" ca="1" si="203"/>
        <v>0</v>
      </c>
      <c r="H954" s="10">
        <f t="shared" ca="1" si="203"/>
        <v>0</v>
      </c>
      <c r="I954" s="10">
        <f t="shared" ca="1" si="203"/>
        <v>0</v>
      </c>
      <c r="J954" s="10">
        <f t="shared" ca="1" si="203"/>
        <v>0</v>
      </c>
      <c r="K954" s="10">
        <f t="shared" ca="1" si="203"/>
        <v>0</v>
      </c>
      <c r="L954" s="10">
        <f t="shared" ca="1" si="203"/>
        <v>0</v>
      </c>
      <c r="M954" s="10">
        <f t="shared" ca="1" si="203"/>
        <v>0</v>
      </c>
      <c r="N954" s="10">
        <f t="shared" ca="1" si="203"/>
        <v>46.886287104902557</v>
      </c>
      <c r="O954" s="10">
        <f t="shared" ca="1" si="203"/>
        <v>0</v>
      </c>
      <c r="P954" s="10">
        <f t="shared" ca="1" si="204"/>
        <v>46.822201176270241</v>
      </c>
      <c r="Q954" s="10">
        <f t="shared" ca="1" si="204"/>
        <v>0</v>
      </c>
      <c r="R954" s="10">
        <f t="shared" ca="1" si="204"/>
        <v>46.781316945023647</v>
      </c>
      <c r="S954" s="10">
        <f t="shared" ca="1" si="204"/>
        <v>-3.9053971334768227</v>
      </c>
      <c r="T954" s="10">
        <f t="shared" ca="1" si="204"/>
        <v>45.947644035219454</v>
      </c>
      <c r="U954" s="10">
        <f t="shared" ca="1" si="204"/>
        <v>-1.2764850183676451</v>
      </c>
      <c r="V954" s="10">
        <f t="shared" ca="1" si="204"/>
        <v>45.751403984001612</v>
      </c>
      <c r="W954" s="10">
        <f t="shared" ca="1" si="204"/>
        <v>-1.270769952877538</v>
      </c>
      <c r="X954" s="10">
        <f t="shared" ca="1" si="204"/>
        <v>45.928615047779601</v>
      </c>
      <c r="Y954" s="10">
        <f t="shared" ca="1" si="204"/>
        <v>-1.275956368468576</v>
      </c>
      <c r="Z954" s="10">
        <f t="shared" ca="1" si="204"/>
        <v>45.812862927864032</v>
      </c>
      <c r="AA954" s="10">
        <f t="shared" ca="1" si="204"/>
        <v>-1.2724770082331127</v>
      </c>
      <c r="AB954" s="10">
        <f t="shared" ca="1" si="204"/>
        <v>45.8677602133411</v>
      </c>
      <c r="AC954" s="10">
        <f t="shared" ca="1" si="204"/>
        <v>-1.2740018099835286</v>
      </c>
      <c r="AD954" s="11">
        <f t="shared" ca="1" si="194"/>
        <v>-10.275087291407223</v>
      </c>
    </row>
    <row r="955" spans="1:30" x14ac:dyDescent="0.25">
      <c r="A955">
        <v>1008416</v>
      </c>
      <c r="B955" s="2">
        <v>102</v>
      </c>
      <c r="C955" s="2">
        <v>1585</v>
      </c>
      <c r="D955" s="2">
        <v>6920</v>
      </c>
      <c r="E955">
        <v>36</v>
      </c>
      <c r="F955" s="10">
        <f t="shared" ca="1" si="203"/>
        <v>0</v>
      </c>
      <c r="G955" s="10">
        <f t="shared" ca="1" si="203"/>
        <v>0</v>
      </c>
      <c r="H955" s="10">
        <f t="shared" ca="1" si="203"/>
        <v>0</v>
      </c>
      <c r="I955" s="10">
        <f t="shared" ca="1" si="203"/>
        <v>0</v>
      </c>
      <c r="J955" s="10">
        <f t="shared" ca="1" si="203"/>
        <v>0</v>
      </c>
      <c r="K955" s="10">
        <f t="shared" ca="1" si="203"/>
        <v>0</v>
      </c>
      <c r="L955" s="10">
        <f t="shared" ca="1" si="203"/>
        <v>0</v>
      </c>
      <c r="M955" s="10">
        <f t="shared" ca="1" si="203"/>
        <v>0</v>
      </c>
      <c r="N955" s="10">
        <f t="shared" ca="1" si="203"/>
        <v>12.958438861217676</v>
      </c>
      <c r="O955" s="10">
        <f t="shared" ca="1" si="203"/>
        <v>0</v>
      </c>
      <c r="P955" s="10">
        <f t="shared" ca="1" si="204"/>
        <v>12.940726782925184</v>
      </c>
      <c r="Q955" s="10">
        <f t="shared" ca="1" si="204"/>
        <v>0</v>
      </c>
      <c r="R955" s="10">
        <f t="shared" ca="1" si="204"/>
        <v>12.929427193136563</v>
      </c>
      <c r="S955" s="10">
        <f t="shared" ca="1" si="204"/>
        <v>-1.0794487527737842</v>
      </c>
      <c r="T955" s="10">
        <f t="shared" ca="1" si="204"/>
        <v>12.699016552861714</v>
      </c>
      <c r="U955" s="10">
        <f t="shared" ca="1" si="204"/>
        <v>-0.35269905022834264</v>
      </c>
      <c r="V955" s="10">
        <f t="shared" ca="1" si="204"/>
        <v>12.64477969891465</v>
      </c>
      <c r="W955" s="10">
        <f t="shared" ca="1" si="204"/>
        <v>-0.3514559534061556</v>
      </c>
      <c r="X955" s="10">
        <f t="shared" ca="1" si="204"/>
        <v>12.693757318540632</v>
      </c>
      <c r="Y955" s="10">
        <f t="shared" ca="1" si="204"/>
        <v>-0.35255298167710858</v>
      </c>
      <c r="Z955" s="10">
        <f t="shared" ca="1" si="204"/>
        <v>12.661765730773695</v>
      </c>
      <c r="AA955" s="10">
        <f t="shared" ca="1" si="204"/>
        <v>-0.35166445597326956</v>
      </c>
      <c r="AB955" s="10">
        <f t="shared" ca="1" si="204"/>
        <v>12.676938250532187</v>
      </c>
      <c r="AC955" s="10">
        <f t="shared" ca="1" si="204"/>
        <v>-0.35208585343236526</v>
      </c>
      <c r="AD955" s="11">
        <f t="shared" ca="1" si="194"/>
        <v>-2.8399070474910264</v>
      </c>
    </row>
    <row r="956" spans="1:30" x14ac:dyDescent="0.25">
      <c r="A956">
        <v>1008417</v>
      </c>
      <c r="B956" s="2">
        <v>102</v>
      </c>
      <c r="C956" s="2">
        <v>1585</v>
      </c>
      <c r="D956" s="2">
        <v>6920</v>
      </c>
      <c r="E956">
        <v>36</v>
      </c>
      <c r="F956" s="10">
        <f t="shared" ca="1" si="203"/>
        <v>0</v>
      </c>
      <c r="G956" s="10">
        <f t="shared" ca="1" si="203"/>
        <v>0</v>
      </c>
      <c r="H956" s="10">
        <f t="shared" ca="1" si="203"/>
        <v>0</v>
      </c>
      <c r="I956" s="10">
        <f t="shared" ca="1" si="203"/>
        <v>0</v>
      </c>
      <c r="J956" s="10">
        <f t="shared" ca="1" si="203"/>
        <v>0</v>
      </c>
      <c r="K956" s="10">
        <f t="shared" ca="1" si="203"/>
        <v>0</v>
      </c>
      <c r="L956" s="10">
        <f t="shared" ca="1" si="203"/>
        <v>0</v>
      </c>
      <c r="M956" s="10">
        <f t="shared" ca="1" si="203"/>
        <v>0</v>
      </c>
      <c r="N956" s="10">
        <f t="shared" ca="1" si="203"/>
        <v>34.116703508052737</v>
      </c>
      <c r="O956" s="10">
        <f t="shared" ca="1" si="203"/>
        <v>0</v>
      </c>
      <c r="P956" s="10">
        <f t="shared" ca="1" si="204"/>
        <v>34.070071523282962</v>
      </c>
      <c r="Q956" s="10">
        <f t="shared" ca="1" si="204"/>
        <v>0</v>
      </c>
      <c r="R956" s="10">
        <f t="shared" ca="1" si="204"/>
        <v>34.040322202495972</v>
      </c>
      <c r="S956" s="10">
        <f t="shared" ca="1" si="204"/>
        <v>-2.8418305443972161</v>
      </c>
      <c r="T956" s="10">
        <f t="shared" ca="1" si="204"/>
        <v>33.433701946495553</v>
      </c>
      <c r="U956" s="10">
        <f t="shared" ca="1" si="204"/>
        <v>-0.92854502578856024</v>
      </c>
      <c r="V956" s="10">
        <f t="shared" ca="1" si="204"/>
        <v>33.290908305599551</v>
      </c>
      <c r="W956" s="10">
        <f t="shared" ca="1" si="204"/>
        <v>-0.92484252008676004</v>
      </c>
      <c r="X956" s="10">
        <f t="shared" ca="1" si="204"/>
        <v>33.419855545711215</v>
      </c>
      <c r="Y956" s="10">
        <f t="shared" ca="1" si="204"/>
        <v>-0.92842475609571407</v>
      </c>
      <c r="Z956" s="10">
        <f t="shared" ca="1" si="204"/>
        <v>33.335628770689503</v>
      </c>
      <c r="AA956" s="10">
        <f t="shared" ca="1" si="204"/>
        <v>-0.92582126640039175</v>
      </c>
      <c r="AB956" s="10">
        <f t="shared" ca="1" si="204"/>
        <v>33.375574659512552</v>
      </c>
      <c r="AC956" s="10">
        <f t="shared" ca="1" si="204"/>
        <v>-0.92719460502841022</v>
      </c>
      <c r="AD956" s="11">
        <f t="shared" ca="1" si="194"/>
        <v>-7.4766587177970525</v>
      </c>
    </row>
    <row r="957" spans="1:30" x14ac:dyDescent="0.25">
      <c r="A957">
        <v>1008418</v>
      </c>
      <c r="B957" s="2">
        <v>102</v>
      </c>
      <c r="C957" s="2">
        <v>1585</v>
      </c>
      <c r="D957" s="2">
        <v>6920</v>
      </c>
      <c r="E957">
        <v>36</v>
      </c>
      <c r="F957" s="10">
        <f t="shared" ca="1" si="203"/>
        <v>0</v>
      </c>
      <c r="G957" s="10">
        <f t="shared" ca="1" si="203"/>
        <v>0</v>
      </c>
      <c r="H957" s="10">
        <f t="shared" ca="1" si="203"/>
        <v>0</v>
      </c>
      <c r="I957" s="10">
        <f t="shared" ca="1" si="203"/>
        <v>0</v>
      </c>
      <c r="J957" s="10">
        <f t="shared" ca="1" si="203"/>
        <v>0</v>
      </c>
      <c r="K957" s="10">
        <f t="shared" ca="1" si="203"/>
        <v>0</v>
      </c>
      <c r="L957" s="10">
        <f t="shared" ca="1" si="203"/>
        <v>0</v>
      </c>
      <c r="M957" s="10">
        <f t="shared" ca="1" si="203"/>
        <v>0</v>
      </c>
      <c r="N957" s="10">
        <f t="shared" ca="1" si="203"/>
        <v>7.6548434512987269</v>
      </c>
      <c r="O957" s="10">
        <f t="shared" ca="1" si="203"/>
        <v>0</v>
      </c>
      <c r="P957" s="10">
        <f t="shared" ca="1" si="204"/>
        <v>7.6443805253260662</v>
      </c>
      <c r="Q957" s="10">
        <f t="shared" ca="1" si="204"/>
        <v>0</v>
      </c>
      <c r="R957" s="10">
        <f t="shared" ca="1" si="204"/>
        <v>7.637705601608622</v>
      </c>
      <c r="S957" s="10">
        <f t="shared" ca="1" si="204"/>
        <v>-0.63744006148835919</v>
      </c>
      <c r="T957" s="10">
        <f t="shared" ca="1" si="204"/>
        <v>7.5015968156887309</v>
      </c>
      <c r="U957" s="10">
        <f t="shared" ca="1" si="204"/>
        <v>-0.20834096820085007</v>
      </c>
      <c r="V957" s="10">
        <f t="shared" ca="1" si="204"/>
        <v>7.4695578771482047</v>
      </c>
      <c r="W957" s="10">
        <f t="shared" ca="1" si="204"/>
        <v>-0.2074511545198881</v>
      </c>
      <c r="X957" s="10">
        <f t="shared" ca="1" si="204"/>
        <v>7.4984900668100467</v>
      </c>
      <c r="Y957" s="10">
        <f t="shared" ca="1" si="204"/>
        <v>-0.20851896742371712</v>
      </c>
      <c r="Z957" s="10">
        <f t="shared" ca="1" si="204"/>
        <v>7.4795919110416627</v>
      </c>
      <c r="AA957" s="10">
        <f t="shared" ca="1" si="204"/>
        <v>-0.20772982856591934</v>
      </c>
      <c r="AB957" s="10">
        <f t="shared" ca="1" si="204"/>
        <v>7.4885546622462522</v>
      </c>
      <c r="AC957" s="10">
        <f t="shared" ca="1" si="204"/>
        <v>-0.20797875000352611</v>
      </c>
      <c r="AD957" s="11">
        <f t="shared" ca="1" si="194"/>
        <v>-1.6774597302022598</v>
      </c>
    </row>
    <row r="958" spans="1:30" x14ac:dyDescent="0.25">
      <c r="A958">
        <v>1008419</v>
      </c>
      <c r="B958" s="2">
        <v>102</v>
      </c>
      <c r="C958" s="2">
        <v>1585</v>
      </c>
      <c r="D958" s="2">
        <v>6920</v>
      </c>
      <c r="E958">
        <v>36</v>
      </c>
      <c r="F958" s="10">
        <f t="shared" ca="1" si="203"/>
        <v>0</v>
      </c>
      <c r="G958" s="10">
        <f t="shared" ca="1" si="203"/>
        <v>0</v>
      </c>
      <c r="H958" s="10">
        <f t="shared" ca="1" si="203"/>
        <v>0</v>
      </c>
      <c r="I958" s="10">
        <f t="shared" ca="1" si="203"/>
        <v>0</v>
      </c>
      <c r="J958" s="10">
        <f t="shared" ca="1" si="203"/>
        <v>0</v>
      </c>
      <c r="K958" s="10">
        <f t="shared" ca="1" si="203"/>
        <v>0</v>
      </c>
      <c r="L958" s="10">
        <f t="shared" ca="1" si="203"/>
        <v>0</v>
      </c>
      <c r="M958" s="10">
        <f t="shared" ca="1" si="203"/>
        <v>0</v>
      </c>
      <c r="N958" s="10">
        <f t="shared" ca="1" si="203"/>
        <v>0</v>
      </c>
      <c r="O958" s="10">
        <f t="shared" ca="1" si="203"/>
        <v>0</v>
      </c>
      <c r="P958" s="10">
        <f t="shared" ca="1" si="204"/>
        <v>96.207167923925311</v>
      </c>
      <c r="Q958" s="10">
        <f t="shared" ca="1" si="204"/>
        <v>0</v>
      </c>
      <c r="R958" s="10">
        <f t="shared" ca="1" si="204"/>
        <v>96.123161704606957</v>
      </c>
      <c r="S958" s="10">
        <f t="shared" ca="1" si="204"/>
        <v>-5.3913216011354983</v>
      </c>
      <c r="T958" s="10">
        <f t="shared" ca="1" si="204"/>
        <v>94.41018564598015</v>
      </c>
      <c r="U958" s="10">
        <f t="shared" ca="1" si="204"/>
        <v>-2.6225051568327817</v>
      </c>
      <c r="V958" s="10">
        <f t="shared" ca="1" si="204"/>
        <v>94.006964543882901</v>
      </c>
      <c r="W958" s="10">
        <f t="shared" ca="1" si="204"/>
        <v>-2.6113045706634135</v>
      </c>
      <c r="X958" s="10">
        <f t="shared" ca="1" si="204"/>
        <v>94.371086138822065</v>
      </c>
      <c r="Y958" s="10">
        <f t="shared" ca="1" si="204"/>
        <v>-2.6214190594117239</v>
      </c>
      <c r="Z958" s="10">
        <f t="shared" ca="1" si="204"/>
        <v>94.13324632440704</v>
      </c>
      <c r="AA958" s="10">
        <f t="shared" ca="1" si="204"/>
        <v>-2.6148123979001952</v>
      </c>
      <c r="AB958" s="10">
        <f t="shared" ca="1" si="204"/>
        <v>94.246045642460814</v>
      </c>
      <c r="AC958" s="10">
        <f t="shared" ca="1" si="204"/>
        <v>-2.6179457122905778</v>
      </c>
      <c r="AD958" s="11">
        <f t="shared" ca="1" si="194"/>
        <v>-18.47930849823419</v>
      </c>
    </row>
    <row r="959" spans="1:30" x14ac:dyDescent="0.25">
      <c r="A959">
        <v>1008420</v>
      </c>
      <c r="B959" s="2">
        <v>102</v>
      </c>
      <c r="C959" s="2">
        <v>1585</v>
      </c>
      <c r="D959" s="2">
        <v>6920</v>
      </c>
      <c r="E959">
        <v>36</v>
      </c>
      <c r="F959" s="10">
        <f t="shared" ca="1" si="203"/>
        <v>0</v>
      </c>
      <c r="G959" s="10">
        <f t="shared" ca="1" si="203"/>
        <v>0</v>
      </c>
      <c r="H959" s="10">
        <f t="shared" ca="1" si="203"/>
        <v>0</v>
      </c>
      <c r="I959" s="10">
        <f t="shared" ca="1" si="203"/>
        <v>0</v>
      </c>
      <c r="J959" s="10">
        <f t="shared" ca="1" si="203"/>
        <v>0</v>
      </c>
      <c r="K959" s="10">
        <f t="shared" ca="1" si="203"/>
        <v>0</v>
      </c>
      <c r="L959" s="10">
        <f t="shared" ca="1" si="203"/>
        <v>0</v>
      </c>
      <c r="M959" s="10">
        <f t="shared" ca="1" si="203"/>
        <v>0</v>
      </c>
      <c r="N959" s="10">
        <f t="shared" ca="1" si="203"/>
        <v>0</v>
      </c>
      <c r="O959" s="10">
        <f t="shared" ca="1" si="203"/>
        <v>0</v>
      </c>
      <c r="P959" s="10">
        <f t="shared" ca="1" si="204"/>
        <v>72.699613375050518</v>
      </c>
      <c r="Q959" s="10">
        <f t="shared" ca="1" si="204"/>
        <v>0</v>
      </c>
      <c r="R959" s="10">
        <f t="shared" ca="1" si="204"/>
        <v>72.636133493069437</v>
      </c>
      <c r="S959" s="10">
        <f t="shared" ca="1" si="204"/>
        <v>-4.0739095821642017</v>
      </c>
      <c r="T959" s="10">
        <f t="shared" ca="1" si="204"/>
        <v>71.341711259568498</v>
      </c>
      <c r="U959" s="10">
        <f t="shared" ca="1" si="204"/>
        <v>-1.9818831188243302</v>
      </c>
      <c r="V959" s="10">
        <f t="shared" ca="1" si="204"/>
        <v>71.037014438534214</v>
      </c>
      <c r="W959" s="10">
        <f t="shared" ca="1" si="204"/>
        <v>-1.9731553339169561</v>
      </c>
      <c r="X959" s="10">
        <f t="shared" ca="1" si="204"/>
        <v>71.312165445936458</v>
      </c>
      <c r="Y959" s="10">
        <f t="shared" ca="1" si="204"/>
        <v>-1.9807980492278328</v>
      </c>
      <c r="Z959" s="10">
        <f t="shared" ca="1" si="204"/>
        <v>71.132440141405723</v>
      </c>
      <c r="AA959" s="10">
        <f t="shared" ca="1" si="204"/>
        <v>-1.9760695367133645</v>
      </c>
      <c r="AB959" s="10">
        <f t="shared" ca="1" si="204"/>
        <v>71.217677728047533</v>
      </c>
      <c r="AC959" s="10">
        <f t="shared" ca="1" si="204"/>
        <v>-1.9781735168482593</v>
      </c>
      <c r="AD959" s="11">
        <f t="shared" ca="1" si="194"/>
        <v>-13.963989137694945</v>
      </c>
    </row>
    <row r="960" spans="1:30" x14ac:dyDescent="0.25">
      <c r="A960">
        <v>1008421</v>
      </c>
      <c r="B960" s="2">
        <v>102</v>
      </c>
      <c r="C960" s="2">
        <v>1585</v>
      </c>
      <c r="D960" s="2">
        <v>6920</v>
      </c>
      <c r="E960">
        <v>36</v>
      </c>
      <c r="F960" s="10">
        <f t="shared" ref="F960:O969" ca="1" si="205">IFERROR(INDEX((INDIRECT("'"&amp;F$2&amp;F$3)),MATCH($A960,INDIRECT("'"&amp;F$2&amp;$A$1),0))*INDEX(F$4:F$8,MATCH($B960,$E$4:$E$8,0)),0)</f>
        <v>0</v>
      </c>
      <c r="G960" s="10">
        <f t="shared" ca="1" si="205"/>
        <v>0</v>
      </c>
      <c r="H960" s="10">
        <f t="shared" ca="1" si="205"/>
        <v>0</v>
      </c>
      <c r="I960" s="10">
        <f t="shared" ca="1" si="205"/>
        <v>0</v>
      </c>
      <c r="J960" s="10">
        <f t="shared" ca="1" si="205"/>
        <v>0</v>
      </c>
      <c r="K960" s="10">
        <f t="shared" ca="1" si="205"/>
        <v>0</v>
      </c>
      <c r="L960" s="10">
        <f t="shared" ca="1" si="205"/>
        <v>0</v>
      </c>
      <c r="M960" s="10">
        <f t="shared" ca="1" si="205"/>
        <v>0</v>
      </c>
      <c r="N960" s="10">
        <f t="shared" ca="1" si="205"/>
        <v>0</v>
      </c>
      <c r="O960" s="10">
        <f t="shared" ca="1" si="205"/>
        <v>0</v>
      </c>
      <c r="P960" s="10">
        <f t="shared" ref="P960:AC969" ca="1" si="206">IFERROR(INDEX((INDIRECT("'"&amp;P$2&amp;P$3)),MATCH($A960,INDIRECT("'"&amp;P$2&amp;$A$1),0))*INDEX(P$4:P$8,MATCH($B960,$E$4:$E$8,0)),0)</f>
        <v>98.163997859266757</v>
      </c>
      <c r="Q960" s="10">
        <f t="shared" ca="1" si="206"/>
        <v>0</v>
      </c>
      <c r="R960" s="10">
        <f t="shared" ca="1" si="206"/>
        <v>98.078282974281763</v>
      </c>
      <c r="S960" s="10">
        <f t="shared" ca="1" si="206"/>
        <v>-5.5011508009189658</v>
      </c>
      <c r="T960" s="10">
        <f t="shared" ca="1" si="206"/>
        <v>96.330465407455733</v>
      </c>
      <c r="U960" s="10">
        <f t="shared" ca="1" si="206"/>
        <v>-2.6756479672494962</v>
      </c>
      <c r="V960" s="10">
        <f t="shared" ca="1" si="206"/>
        <v>95.919042888144247</v>
      </c>
      <c r="W960" s="10">
        <f t="shared" ca="1" si="206"/>
        <v>-2.6644836737256186</v>
      </c>
      <c r="X960" s="10">
        <f t="shared" ca="1" si="206"/>
        <v>96.29057062601909</v>
      </c>
      <c r="Y960" s="10">
        <f t="shared" ca="1" si="206"/>
        <v>-2.6748041435937147</v>
      </c>
      <c r="Z960" s="10">
        <f t="shared" ca="1" si="206"/>
        <v>96.047893208765245</v>
      </c>
      <c r="AA960" s="10">
        <f t="shared" ca="1" si="206"/>
        <v>-2.6680629377102405</v>
      </c>
      <c r="AB960" s="10">
        <f t="shared" ca="1" si="206"/>
        <v>96.162986836973005</v>
      </c>
      <c r="AC960" s="10">
        <f t="shared" ca="1" si="206"/>
        <v>-2.6709961294869089</v>
      </c>
      <c r="AD960" s="11">
        <f t="shared" ca="1" si="194"/>
        <v>-18.855145652684943</v>
      </c>
    </row>
    <row r="961" spans="1:30" x14ac:dyDescent="0.25">
      <c r="A961">
        <v>1008422</v>
      </c>
      <c r="B961" s="2">
        <v>102</v>
      </c>
      <c r="C961" s="2">
        <v>1585</v>
      </c>
      <c r="D961" s="2">
        <v>6920</v>
      </c>
      <c r="E961">
        <v>36</v>
      </c>
      <c r="F961" s="10">
        <f t="shared" ca="1" si="205"/>
        <v>0</v>
      </c>
      <c r="G961" s="10">
        <f t="shared" ca="1" si="205"/>
        <v>0</v>
      </c>
      <c r="H961" s="10">
        <f t="shared" ca="1" si="205"/>
        <v>0</v>
      </c>
      <c r="I961" s="10">
        <f t="shared" ca="1" si="205"/>
        <v>0</v>
      </c>
      <c r="J961" s="10">
        <f t="shared" ca="1" si="205"/>
        <v>0</v>
      </c>
      <c r="K961" s="10">
        <f t="shared" ca="1" si="205"/>
        <v>0</v>
      </c>
      <c r="L961" s="10">
        <f t="shared" ca="1" si="205"/>
        <v>0</v>
      </c>
      <c r="M961" s="10">
        <f t="shared" ca="1" si="205"/>
        <v>0</v>
      </c>
      <c r="N961" s="10">
        <f t="shared" ca="1" si="205"/>
        <v>0</v>
      </c>
      <c r="O961" s="10">
        <f t="shared" ca="1" si="205"/>
        <v>0</v>
      </c>
      <c r="P961" s="10">
        <f t="shared" ca="1" si="206"/>
        <v>10.134670913920463</v>
      </c>
      <c r="Q961" s="10">
        <f t="shared" ca="1" si="206"/>
        <v>0</v>
      </c>
      <c r="R961" s="10">
        <f t="shared" ca="1" si="206"/>
        <v>10.125821517291437</v>
      </c>
      <c r="S961" s="10">
        <f t="shared" ca="1" si="206"/>
        <v>-0.56798924397822559</v>
      </c>
      <c r="T961" s="10">
        <f t="shared" ca="1" si="206"/>
        <v>9.9453729185827129</v>
      </c>
      <c r="U961" s="10">
        <f t="shared" ca="1" si="206"/>
        <v>-0.27628973574858923</v>
      </c>
      <c r="V961" s="10">
        <f t="shared" ca="1" si="206"/>
        <v>9.9028967365737444</v>
      </c>
      <c r="W961" s="10">
        <f t="shared" ca="1" si="206"/>
        <v>-0.2751097163366536</v>
      </c>
      <c r="X961" s="10">
        <f t="shared" ca="1" si="206"/>
        <v>9.9412540920285739</v>
      </c>
      <c r="Y961" s="10">
        <f t="shared" ca="1" si="206"/>
        <v>-0.27617531173356702</v>
      </c>
      <c r="Z961" s="10">
        <f t="shared" ca="1" si="206"/>
        <v>9.9161995321518059</v>
      </c>
      <c r="AA961" s="10">
        <f t="shared" ca="1" si="206"/>
        <v>-0.27521566119647184</v>
      </c>
      <c r="AB961" s="10">
        <f t="shared" ca="1" si="206"/>
        <v>9.928082056005886</v>
      </c>
      <c r="AC961" s="10">
        <f t="shared" ca="1" si="206"/>
        <v>-0.27580938293614821</v>
      </c>
      <c r="AD961" s="11">
        <f t="shared" ca="1" si="194"/>
        <v>-1.9465890519296556</v>
      </c>
    </row>
    <row r="962" spans="1:30" x14ac:dyDescent="0.25">
      <c r="A962">
        <v>1008423</v>
      </c>
      <c r="B962" s="2">
        <v>102</v>
      </c>
      <c r="C962" s="2">
        <v>1585</v>
      </c>
      <c r="D962" s="2">
        <v>6920</v>
      </c>
      <c r="E962">
        <v>36</v>
      </c>
      <c r="F962" s="10">
        <f t="shared" ca="1" si="205"/>
        <v>0</v>
      </c>
      <c r="G962" s="10">
        <f t="shared" ca="1" si="205"/>
        <v>0</v>
      </c>
      <c r="H962" s="10">
        <f t="shared" ca="1" si="205"/>
        <v>0</v>
      </c>
      <c r="I962" s="10">
        <f t="shared" ca="1" si="205"/>
        <v>0</v>
      </c>
      <c r="J962" s="10">
        <f t="shared" ca="1" si="205"/>
        <v>0</v>
      </c>
      <c r="K962" s="10">
        <f t="shared" ca="1" si="205"/>
        <v>0</v>
      </c>
      <c r="L962" s="10">
        <f t="shared" ca="1" si="205"/>
        <v>0</v>
      </c>
      <c r="M962" s="10">
        <f t="shared" ca="1" si="205"/>
        <v>0</v>
      </c>
      <c r="N962" s="10">
        <f t="shared" ca="1" si="205"/>
        <v>0</v>
      </c>
      <c r="O962" s="10">
        <f t="shared" ca="1" si="205"/>
        <v>0</v>
      </c>
      <c r="P962" s="10">
        <f t="shared" ca="1" si="206"/>
        <v>10.134670913920463</v>
      </c>
      <c r="Q962" s="10">
        <f t="shared" ca="1" si="206"/>
        <v>0</v>
      </c>
      <c r="R962" s="10">
        <f t="shared" ca="1" si="206"/>
        <v>10.125821517291437</v>
      </c>
      <c r="S962" s="10">
        <f t="shared" ca="1" si="206"/>
        <v>-0.56798924397822559</v>
      </c>
      <c r="T962" s="10">
        <f t="shared" ca="1" si="206"/>
        <v>9.9453729185827129</v>
      </c>
      <c r="U962" s="10">
        <f t="shared" ca="1" si="206"/>
        <v>-0.27628973574858923</v>
      </c>
      <c r="V962" s="10">
        <f t="shared" ca="1" si="206"/>
        <v>9.9028967365737444</v>
      </c>
      <c r="W962" s="10">
        <f t="shared" ca="1" si="206"/>
        <v>-0.2751097163366536</v>
      </c>
      <c r="X962" s="10">
        <f t="shared" ca="1" si="206"/>
        <v>9.9412540920285739</v>
      </c>
      <c r="Y962" s="10">
        <f t="shared" ca="1" si="206"/>
        <v>-0.27617531173356702</v>
      </c>
      <c r="Z962" s="10">
        <f t="shared" ca="1" si="206"/>
        <v>9.9161995321518059</v>
      </c>
      <c r="AA962" s="10">
        <f t="shared" ca="1" si="206"/>
        <v>-0.27521566119647184</v>
      </c>
      <c r="AB962" s="10">
        <f t="shared" ca="1" si="206"/>
        <v>9.928082056005886</v>
      </c>
      <c r="AC962" s="10">
        <f t="shared" ca="1" si="206"/>
        <v>-0.27580938293614821</v>
      </c>
      <c r="AD962" s="11">
        <f t="shared" ca="1" si="194"/>
        <v>-1.9465890519296556</v>
      </c>
    </row>
    <row r="963" spans="1:30" x14ac:dyDescent="0.25">
      <c r="A963">
        <v>1008424</v>
      </c>
      <c r="B963" s="2">
        <v>102</v>
      </c>
      <c r="C963" s="2">
        <v>1585</v>
      </c>
      <c r="D963" s="2">
        <v>6920</v>
      </c>
      <c r="E963">
        <v>36</v>
      </c>
      <c r="F963" s="10">
        <f t="shared" ca="1" si="205"/>
        <v>0</v>
      </c>
      <c r="G963" s="10">
        <f t="shared" ca="1" si="205"/>
        <v>0</v>
      </c>
      <c r="H963" s="10">
        <f t="shared" ca="1" si="205"/>
        <v>0</v>
      </c>
      <c r="I963" s="10">
        <f t="shared" ca="1" si="205"/>
        <v>0</v>
      </c>
      <c r="J963" s="10">
        <f t="shared" ca="1" si="205"/>
        <v>0</v>
      </c>
      <c r="K963" s="10">
        <f t="shared" ca="1" si="205"/>
        <v>0</v>
      </c>
      <c r="L963" s="10">
        <f t="shared" ca="1" si="205"/>
        <v>0</v>
      </c>
      <c r="M963" s="10">
        <f t="shared" ca="1" si="205"/>
        <v>0</v>
      </c>
      <c r="N963" s="10">
        <f t="shared" ca="1" si="205"/>
        <v>0</v>
      </c>
      <c r="O963" s="10">
        <f t="shared" ca="1" si="205"/>
        <v>0</v>
      </c>
      <c r="P963" s="10">
        <f t="shared" ca="1" si="206"/>
        <v>12.704980370502801</v>
      </c>
      <c r="Q963" s="10">
        <f t="shared" ca="1" si="206"/>
        <v>0</v>
      </c>
      <c r="R963" s="10">
        <f t="shared" ca="1" si="206"/>
        <v>12.69388662987545</v>
      </c>
      <c r="S963" s="10">
        <f t="shared" ca="1" si="206"/>
        <v>-0.71200547408644854</v>
      </c>
      <c r="T963" s="10">
        <f t="shared" ca="1" si="206"/>
        <v>12.46767347268945</v>
      </c>
      <c r="U963" s="10">
        <f t="shared" ca="1" si="206"/>
        <v>-0.346353640029332</v>
      </c>
      <c r="V963" s="10">
        <f t="shared" ca="1" si="206"/>
        <v>12.414424673273912</v>
      </c>
      <c r="W963" s="10">
        <f t="shared" ca="1" si="206"/>
        <v>-0.34487438124499159</v>
      </c>
      <c r="X963" s="10">
        <f t="shared" ca="1" si="206"/>
        <v>12.462510047950325</v>
      </c>
      <c r="Y963" s="10">
        <f t="shared" ca="1" si="206"/>
        <v>-0.34621019939806014</v>
      </c>
      <c r="Z963" s="10">
        <f t="shared" ca="1" si="206"/>
        <v>12.431101263774737</v>
      </c>
      <c r="AA963" s="10">
        <f t="shared" ca="1" si="206"/>
        <v>-0.34507404263044217</v>
      </c>
      <c r="AB963" s="10">
        <f t="shared" ca="1" si="206"/>
        <v>12.445997379652637</v>
      </c>
      <c r="AC963" s="10">
        <f t="shared" ca="1" si="206"/>
        <v>-0.34575147525966904</v>
      </c>
      <c r="AD963" s="11">
        <f t="shared" ca="1" si="194"/>
        <v>-2.4402692126489436</v>
      </c>
    </row>
    <row r="964" spans="1:30" x14ac:dyDescent="0.25">
      <c r="A964">
        <v>1008425</v>
      </c>
      <c r="B964" s="2">
        <v>102</v>
      </c>
      <c r="C964" s="2">
        <v>1585</v>
      </c>
      <c r="D964" s="2">
        <v>6920</v>
      </c>
      <c r="E964">
        <v>36</v>
      </c>
      <c r="F964" s="10">
        <f t="shared" ca="1" si="205"/>
        <v>0</v>
      </c>
      <c r="G964" s="10">
        <f t="shared" ca="1" si="205"/>
        <v>0</v>
      </c>
      <c r="H964" s="10">
        <f t="shared" ca="1" si="205"/>
        <v>0</v>
      </c>
      <c r="I964" s="10">
        <f t="shared" ca="1" si="205"/>
        <v>0</v>
      </c>
      <c r="J964" s="10">
        <f t="shared" ca="1" si="205"/>
        <v>0</v>
      </c>
      <c r="K964" s="10">
        <f t="shared" ca="1" si="205"/>
        <v>0</v>
      </c>
      <c r="L964" s="10">
        <f t="shared" ca="1" si="205"/>
        <v>0</v>
      </c>
      <c r="M964" s="10">
        <f t="shared" ca="1" si="205"/>
        <v>0</v>
      </c>
      <c r="N964" s="10">
        <f t="shared" ca="1" si="205"/>
        <v>0</v>
      </c>
      <c r="O964" s="10">
        <f t="shared" ca="1" si="205"/>
        <v>0</v>
      </c>
      <c r="P964" s="10">
        <f t="shared" ca="1" si="206"/>
        <v>13.047149449104431</v>
      </c>
      <c r="Q964" s="10">
        <f t="shared" ca="1" si="206"/>
        <v>0</v>
      </c>
      <c r="R964" s="10">
        <f t="shared" ca="1" si="206"/>
        <v>13.035756933123009</v>
      </c>
      <c r="S964" s="10">
        <f t="shared" ca="1" si="206"/>
        <v>-0.73111790836249313</v>
      </c>
      <c r="T964" s="10">
        <f t="shared" ca="1" si="206"/>
        <v>12.803451429053764</v>
      </c>
      <c r="U964" s="10">
        <f t="shared" ca="1" si="206"/>
        <v>-0.35560736323622255</v>
      </c>
      <c r="V964" s="10">
        <f t="shared" ca="1" si="206"/>
        <v>12.748768539061041</v>
      </c>
      <c r="W964" s="10">
        <f t="shared" ca="1" si="206"/>
        <v>-0.35408858227062118</v>
      </c>
      <c r="X964" s="10">
        <f t="shared" ca="1" si="206"/>
        <v>12.79814894354997</v>
      </c>
      <c r="Y964" s="10">
        <f t="shared" ca="1" si="206"/>
        <v>-0.35572437281663283</v>
      </c>
      <c r="Z964" s="10">
        <f t="shared" ca="1" si="206"/>
        <v>12.765894261590368</v>
      </c>
      <c r="AA964" s="10">
        <f t="shared" ca="1" si="206"/>
        <v>-0.35456423784411356</v>
      </c>
      <c r="AB964" s="10">
        <f t="shared" ca="1" si="206"/>
        <v>12.781191557957811</v>
      </c>
      <c r="AC964" s="10">
        <f t="shared" ca="1" si="206"/>
        <v>-0.35498911009485101</v>
      </c>
      <c r="AD964" s="11">
        <f t="shared" ca="1" si="194"/>
        <v>-2.5060915746249339</v>
      </c>
    </row>
    <row r="965" spans="1:30" x14ac:dyDescent="0.25">
      <c r="A965">
        <v>1008426</v>
      </c>
      <c r="B965" s="2">
        <v>102</v>
      </c>
      <c r="C965" s="2">
        <v>1585</v>
      </c>
      <c r="D965" s="2">
        <v>6920</v>
      </c>
      <c r="E965">
        <v>36</v>
      </c>
      <c r="F965" s="10">
        <f t="shared" ca="1" si="205"/>
        <v>0</v>
      </c>
      <c r="G965" s="10">
        <f t="shared" ca="1" si="205"/>
        <v>0</v>
      </c>
      <c r="H965" s="10">
        <f t="shared" ca="1" si="205"/>
        <v>0</v>
      </c>
      <c r="I965" s="10">
        <f t="shared" ca="1" si="205"/>
        <v>0</v>
      </c>
      <c r="J965" s="10">
        <f t="shared" ca="1" si="205"/>
        <v>0</v>
      </c>
      <c r="K965" s="10">
        <f t="shared" ca="1" si="205"/>
        <v>0</v>
      </c>
      <c r="L965" s="10">
        <f t="shared" ca="1" si="205"/>
        <v>0</v>
      </c>
      <c r="M965" s="10">
        <f t="shared" ca="1" si="205"/>
        <v>0</v>
      </c>
      <c r="N965" s="10">
        <f t="shared" ca="1" si="205"/>
        <v>312.77156690988141</v>
      </c>
      <c r="O965" s="10">
        <f t="shared" ca="1" si="205"/>
        <v>0</v>
      </c>
      <c r="P965" s="10">
        <f t="shared" ca="1" si="206"/>
        <v>312.34405904877997</v>
      </c>
      <c r="Q965" s="10">
        <f t="shared" ca="1" si="206"/>
        <v>0</v>
      </c>
      <c r="R965" s="10">
        <f t="shared" ca="1" si="206"/>
        <v>312.0713263190525</v>
      </c>
      <c r="S965" s="10">
        <f t="shared" ca="1" si="206"/>
        <v>-26.053478188830596</v>
      </c>
      <c r="T965" s="10">
        <f t="shared" ca="1" si="206"/>
        <v>306.51001621346916</v>
      </c>
      <c r="U965" s="10">
        <f t="shared" ca="1" si="206"/>
        <v>-8.5142185266141812</v>
      </c>
      <c r="V965" s="10">
        <f t="shared" ca="1" si="206"/>
        <v>305.2009275203817</v>
      </c>
      <c r="W965" s="10">
        <f t="shared" ca="1" si="206"/>
        <v>-8.4775914693520757</v>
      </c>
      <c r="X965" s="10">
        <f t="shared" ca="1" si="206"/>
        <v>306.38307662013017</v>
      </c>
      <c r="Y965" s="10">
        <f t="shared" ca="1" si="206"/>
        <v>-8.5106924055081912</v>
      </c>
      <c r="Z965" s="10">
        <f t="shared" ca="1" si="206"/>
        <v>305.61091115012545</v>
      </c>
      <c r="AA965" s="10">
        <f t="shared" ca="1" si="206"/>
        <v>-8.4892432351628173</v>
      </c>
      <c r="AB965" s="10">
        <f t="shared" ca="1" si="206"/>
        <v>305.97712291603784</v>
      </c>
      <c r="AC965" s="10">
        <f t="shared" ca="1" si="206"/>
        <v>-8.4994158456390245</v>
      </c>
      <c r="AD965" s="11">
        <f t="shared" ca="1" si="194"/>
        <v>-68.544639671106879</v>
      </c>
    </row>
    <row r="966" spans="1:30" x14ac:dyDescent="0.25">
      <c r="A966">
        <v>1008427</v>
      </c>
      <c r="B966" s="2">
        <v>102</v>
      </c>
      <c r="C966" s="2">
        <v>1585</v>
      </c>
      <c r="D966" s="2">
        <v>6920</v>
      </c>
      <c r="E966">
        <v>36</v>
      </c>
      <c r="F966" s="10">
        <f t="shared" ca="1" si="205"/>
        <v>0</v>
      </c>
      <c r="G966" s="10">
        <f t="shared" ca="1" si="205"/>
        <v>0</v>
      </c>
      <c r="H966" s="10">
        <f t="shared" ca="1" si="205"/>
        <v>0</v>
      </c>
      <c r="I966" s="10">
        <f t="shared" ca="1" si="205"/>
        <v>0</v>
      </c>
      <c r="J966" s="10">
        <f t="shared" ca="1" si="205"/>
        <v>0</v>
      </c>
      <c r="K966" s="10">
        <f t="shared" ca="1" si="205"/>
        <v>0</v>
      </c>
      <c r="L966" s="10">
        <f t="shared" ca="1" si="205"/>
        <v>0</v>
      </c>
      <c r="M966" s="10">
        <f t="shared" ca="1" si="205"/>
        <v>0</v>
      </c>
      <c r="N966" s="10">
        <f t="shared" ca="1" si="205"/>
        <v>36.376221849596703</v>
      </c>
      <c r="O966" s="10">
        <f t="shared" ca="1" si="205"/>
        <v>0</v>
      </c>
      <c r="P966" s="10">
        <f t="shared" ca="1" si="206"/>
        <v>36.326501470754359</v>
      </c>
      <c r="Q966" s="10">
        <f t="shared" ca="1" si="206"/>
        <v>0</v>
      </c>
      <c r="R966" s="10">
        <f t="shared" ca="1" si="206"/>
        <v>36.294781879423766</v>
      </c>
      <c r="S966" s="10">
        <f t="shared" ca="1" si="206"/>
        <v>-3.029993805790951</v>
      </c>
      <c r="T966" s="10">
        <f t="shared" ca="1" si="206"/>
        <v>35.647985713858652</v>
      </c>
      <c r="U966" s="10">
        <f t="shared" ca="1" si="206"/>
        <v>-0.99041277522891424</v>
      </c>
      <c r="V966" s="10">
        <f t="shared" ca="1" si="206"/>
        <v>35.495734979589479</v>
      </c>
      <c r="W966" s="10">
        <f t="shared" ca="1" si="206"/>
        <v>-0.98591950974236164</v>
      </c>
      <c r="X966" s="10">
        <f t="shared" ca="1" si="206"/>
        <v>35.633222278504157</v>
      </c>
      <c r="Y966" s="10">
        <f t="shared" ca="1" si="206"/>
        <v>-0.98973831812651547</v>
      </c>
      <c r="Z966" s="10">
        <f t="shared" ca="1" si="206"/>
        <v>35.543417240536684</v>
      </c>
      <c r="AA966" s="10">
        <f t="shared" ca="1" si="206"/>
        <v>-0.98724391875554318</v>
      </c>
      <c r="AB966" s="10">
        <f t="shared" ca="1" si="206"/>
        <v>35.586008709359675</v>
      </c>
      <c r="AC966" s="10">
        <f t="shared" ca="1" si="206"/>
        <v>-0.98869085978833604</v>
      </c>
      <c r="AD966" s="11">
        <f t="shared" ca="1" si="194"/>
        <v>-7.9719991874326217</v>
      </c>
    </row>
    <row r="967" spans="1:30" x14ac:dyDescent="0.25">
      <c r="A967">
        <v>1008428</v>
      </c>
      <c r="B967" s="2">
        <v>102</v>
      </c>
      <c r="C967" s="2">
        <v>1585</v>
      </c>
      <c r="D967" s="2">
        <v>6920</v>
      </c>
      <c r="E967">
        <v>36</v>
      </c>
      <c r="F967" s="10">
        <f t="shared" ca="1" si="205"/>
        <v>0</v>
      </c>
      <c r="G967" s="10">
        <f t="shared" ca="1" si="205"/>
        <v>0</v>
      </c>
      <c r="H967" s="10">
        <f t="shared" ca="1" si="205"/>
        <v>0</v>
      </c>
      <c r="I967" s="10">
        <f t="shared" ca="1" si="205"/>
        <v>0</v>
      </c>
      <c r="J967" s="10">
        <f t="shared" ca="1" si="205"/>
        <v>0</v>
      </c>
      <c r="K967" s="10">
        <f t="shared" ca="1" si="205"/>
        <v>0</v>
      </c>
      <c r="L967" s="10">
        <f t="shared" ca="1" si="205"/>
        <v>0</v>
      </c>
      <c r="M967" s="10">
        <f t="shared" ca="1" si="205"/>
        <v>0</v>
      </c>
      <c r="N967" s="10">
        <f t="shared" ca="1" si="205"/>
        <v>15.636136716719026</v>
      </c>
      <c r="O967" s="10">
        <f t="shared" ca="1" si="205"/>
        <v>0</v>
      </c>
      <c r="P967" s="10">
        <f t="shared" ca="1" si="206"/>
        <v>15.614764660973369</v>
      </c>
      <c r="Q967" s="10">
        <f t="shared" ca="1" si="206"/>
        <v>0</v>
      </c>
      <c r="R967" s="10">
        <f t="shared" ca="1" si="206"/>
        <v>15.601130153555467</v>
      </c>
      <c r="S967" s="10">
        <f t="shared" ca="1" si="206"/>
        <v>-1.3023374229225855</v>
      </c>
      <c r="T967" s="10">
        <f t="shared" ca="1" si="206"/>
        <v>15.323108062244247</v>
      </c>
      <c r="U967" s="10">
        <f t="shared" ca="1" si="206"/>
        <v>-0.42567126751696532</v>
      </c>
      <c r="V967" s="10">
        <f t="shared" ca="1" si="206"/>
        <v>15.257663846896742</v>
      </c>
      <c r="W967" s="10">
        <f t="shared" ca="1" si="206"/>
        <v>-0.42385324717895922</v>
      </c>
      <c r="X967" s="10">
        <f t="shared" ca="1" si="206"/>
        <v>15.316762073522115</v>
      </c>
      <c r="Y967" s="10">
        <f t="shared" ca="1" si="206"/>
        <v>-0.42549497788616558</v>
      </c>
      <c r="Z967" s="10">
        <f t="shared" ca="1" si="206"/>
        <v>15.278159827876168</v>
      </c>
      <c r="AA967" s="10">
        <f t="shared" ca="1" si="206"/>
        <v>-0.42415900274437085</v>
      </c>
      <c r="AB967" s="10">
        <f t="shared" ca="1" si="206"/>
        <v>15.296467557365936</v>
      </c>
      <c r="AC967" s="10">
        <f t="shared" ca="1" si="206"/>
        <v>-0.4249312024183719</v>
      </c>
      <c r="AD967" s="11">
        <f t="shared" ca="1" si="194"/>
        <v>-3.4264471206674183</v>
      </c>
    </row>
    <row r="968" spans="1:30" x14ac:dyDescent="0.25">
      <c r="A968">
        <v>1008429</v>
      </c>
      <c r="B968" s="2">
        <v>102</v>
      </c>
      <c r="C968" s="2">
        <v>1585</v>
      </c>
      <c r="D968" s="2">
        <v>6920</v>
      </c>
      <c r="E968">
        <v>36</v>
      </c>
      <c r="F968" s="10">
        <f t="shared" ca="1" si="205"/>
        <v>0</v>
      </c>
      <c r="G968" s="10">
        <f t="shared" ca="1" si="205"/>
        <v>0</v>
      </c>
      <c r="H968" s="10">
        <f t="shared" ca="1" si="205"/>
        <v>0</v>
      </c>
      <c r="I968" s="10">
        <f t="shared" ca="1" si="205"/>
        <v>0</v>
      </c>
      <c r="J968" s="10">
        <f t="shared" ca="1" si="205"/>
        <v>0</v>
      </c>
      <c r="K968" s="10">
        <f t="shared" ca="1" si="205"/>
        <v>0</v>
      </c>
      <c r="L968" s="10">
        <f t="shared" ca="1" si="205"/>
        <v>0</v>
      </c>
      <c r="M968" s="10">
        <f t="shared" ca="1" si="205"/>
        <v>0</v>
      </c>
      <c r="N968" s="10">
        <f t="shared" ca="1" si="205"/>
        <v>2.1847856155012542</v>
      </c>
      <c r="O968" s="10">
        <f t="shared" ca="1" si="205"/>
        <v>0</v>
      </c>
      <c r="P968" s="10">
        <f t="shared" ca="1" si="206"/>
        <v>2.1817993689102484</v>
      </c>
      <c r="Q968" s="10">
        <f t="shared" ca="1" si="206"/>
        <v>0</v>
      </c>
      <c r="R968" s="10">
        <f t="shared" ca="1" si="206"/>
        <v>2.1798942643297017</v>
      </c>
      <c r="S968" s="10">
        <f t="shared" ca="1" si="206"/>
        <v>-0.18197190944515659</v>
      </c>
      <c r="T968" s="10">
        <f t="shared" ca="1" si="206"/>
        <v>2.1410471579828481</v>
      </c>
      <c r="U968" s="10">
        <f t="shared" ca="1" si="206"/>
        <v>-5.9488220615724965E-2</v>
      </c>
      <c r="V968" s="10">
        <f t="shared" ca="1" si="206"/>
        <v>2.1319028544442307</v>
      </c>
      <c r="W968" s="10">
        <f t="shared" ca="1" si="206"/>
        <v>-5.9234149450475664E-2</v>
      </c>
      <c r="X968" s="10">
        <f t="shared" ca="1" si="206"/>
        <v>2.1401604539889245</v>
      </c>
      <c r="Y968" s="10">
        <f t="shared" ca="1" si="206"/>
        <v>-5.9463583866079028E-2</v>
      </c>
      <c r="Z968" s="10">
        <f t="shared" ca="1" si="206"/>
        <v>2.1347666900086484</v>
      </c>
      <c r="AA968" s="10">
        <f t="shared" ca="1" si="206"/>
        <v>-5.9313720085446511E-2</v>
      </c>
      <c r="AB968" s="10">
        <f t="shared" ca="1" si="206"/>
        <v>2.1373247684372521</v>
      </c>
      <c r="AC968" s="10">
        <f t="shared" ca="1" si="206"/>
        <v>-5.9384795369027125E-2</v>
      </c>
      <c r="AD968" s="11">
        <f t="shared" ref="AD968:AD1031" ca="1" si="207">G968+I968+K968+M968+O968+Q968+S968+U968+W968+Y968+AA968+AC968</f>
        <v>-0.4788563788319099</v>
      </c>
    </row>
    <row r="969" spans="1:30" x14ac:dyDescent="0.25">
      <c r="A969">
        <v>1008430</v>
      </c>
      <c r="B969" s="2">
        <v>102</v>
      </c>
      <c r="C969" s="2">
        <v>1585</v>
      </c>
      <c r="D969" s="2">
        <v>6920</v>
      </c>
      <c r="E969">
        <v>36</v>
      </c>
      <c r="F969" s="10">
        <f t="shared" ca="1" si="205"/>
        <v>0</v>
      </c>
      <c r="G969" s="10">
        <f t="shared" ca="1" si="205"/>
        <v>0</v>
      </c>
      <c r="H969" s="10">
        <f t="shared" ca="1" si="205"/>
        <v>0</v>
      </c>
      <c r="I969" s="10">
        <f t="shared" ca="1" si="205"/>
        <v>0</v>
      </c>
      <c r="J969" s="10">
        <f t="shared" ca="1" si="205"/>
        <v>0</v>
      </c>
      <c r="K969" s="10">
        <f t="shared" ca="1" si="205"/>
        <v>0</v>
      </c>
      <c r="L969" s="10">
        <f t="shared" ca="1" si="205"/>
        <v>0</v>
      </c>
      <c r="M969" s="10">
        <f t="shared" ca="1" si="205"/>
        <v>0</v>
      </c>
      <c r="N969" s="10">
        <f t="shared" ca="1" si="205"/>
        <v>0</v>
      </c>
      <c r="O969" s="10">
        <f t="shared" ca="1" si="205"/>
        <v>0</v>
      </c>
      <c r="P969" s="10">
        <f t="shared" ca="1" si="206"/>
        <v>2.081304041100478</v>
      </c>
      <c r="Q969" s="10">
        <f t="shared" ca="1" si="206"/>
        <v>0</v>
      </c>
      <c r="R969" s="10">
        <f t="shared" ca="1" si="206"/>
        <v>2.0794866870766788</v>
      </c>
      <c r="S969" s="10">
        <f t="shared" ca="1" si="206"/>
        <v>-0.11682811937751178</v>
      </c>
      <c r="T969" s="10">
        <f t="shared" ca="1" si="206"/>
        <v>2.0424289078065572</v>
      </c>
      <c r="U969" s="10">
        <f t="shared" ca="1" si="206"/>
        <v>-5.6579907607845079E-2</v>
      </c>
      <c r="V969" s="10">
        <f t="shared" ca="1" si="206"/>
        <v>2.0337057977996644</v>
      </c>
      <c r="W969" s="10">
        <f t="shared" ca="1" si="206"/>
        <v>-5.6601520586010076E-2</v>
      </c>
      <c r="X969" s="10">
        <f t="shared" ca="1" si="206"/>
        <v>2.0415830460687134</v>
      </c>
      <c r="Y969" s="10">
        <f t="shared" ca="1" si="206"/>
        <v>-5.6556475321515171E-2</v>
      </c>
      <c r="Z969" s="10">
        <f t="shared" ca="1" si="206"/>
        <v>2.0364377229336634</v>
      </c>
      <c r="AA969" s="10">
        <f t="shared" ca="1" si="206"/>
        <v>-5.6677554748315553E-2</v>
      </c>
      <c r="AB969" s="10">
        <f t="shared" ca="1" si="206"/>
        <v>2.0388779743365979</v>
      </c>
      <c r="AC969" s="10">
        <f t="shared" ca="1" si="206"/>
        <v>-5.6481538706541358E-2</v>
      </c>
      <c r="AD969" s="11">
        <f t="shared" ca="1" si="207"/>
        <v>-0.39972511634773905</v>
      </c>
    </row>
    <row r="970" spans="1:30" x14ac:dyDescent="0.25">
      <c r="A970">
        <v>1008431</v>
      </c>
      <c r="B970" s="2">
        <v>102</v>
      </c>
      <c r="C970" s="2">
        <v>1585</v>
      </c>
      <c r="D970" s="2">
        <v>6920</v>
      </c>
      <c r="E970">
        <v>36</v>
      </c>
      <c r="F970" s="10">
        <f t="shared" ref="F970:O979" ca="1" si="208">IFERROR(INDEX((INDIRECT("'"&amp;F$2&amp;F$3)),MATCH($A970,INDIRECT("'"&amp;F$2&amp;$A$1),0))*INDEX(F$4:F$8,MATCH($B970,$E$4:$E$8,0)),0)</f>
        <v>0</v>
      </c>
      <c r="G970" s="10">
        <f t="shared" ca="1" si="208"/>
        <v>0</v>
      </c>
      <c r="H970" s="10">
        <f t="shared" ca="1" si="208"/>
        <v>0</v>
      </c>
      <c r="I970" s="10">
        <f t="shared" ca="1" si="208"/>
        <v>0</v>
      </c>
      <c r="J970" s="10">
        <f t="shared" ca="1" si="208"/>
        <v>0</v>
      </c>
      <c r="K970" s="10">
        <f t="shared" ca="1" si="208"/>
        <v>0</v>
      </c>
      <c r="L970" s="10">
        <f t="shared" ca="1" si="208"/>
        <v>0</v>
      </c>
      <c r="M970" s="10">
        <f t="shared" ca="1" si="208"/>
        <v>0</v>
      </c>
      <c r="N970" s="10">
        <f t="shared" ca="1" si="208"/>
        <v>0</v>
      </c>
      <c r="O970" s="10">
        <f t="shared" ca="1" si="208"/>
        <v>0</v>
      </c>
      <c r="P970" s="10">
        <f t="shared" ref="P970:AC979" ca="1" si="209">IFERROR(INDEX((INDIRECT("'"&amp;P$2&amp;P$3)),MATCH($A970,INDIRECT("'"&amp;P$2&amp;$A$1),0))*INDEX(P$4:P$8,MATCH($B970,$E$4:$E$8,0)),0)</f>
        <v>5.4089656866191831</v>
      </c>
      <c r="Q970" s="10">
        <f t="shared" ca="1" si="209"/>
        <v>0</v>
      </c>
      <c r="R970" s="10">
        <f t="shared" ca="1" si="209"/>
        <v>5.4042426834629644</v>
      </c>
      <c r="S970" s="10">
        <f t="shared" ca="1" si="209"/>
        <v>-0.30310705626515733</v>
      </c>
      <c r="T970" s="10">
        <f t="shared" ca="1" si="209"/>
        <v>5.3079356314724189</v>
      </c>
      <c r="U970" s="10">
        <f t="shared" ca="1" si="209"/>
        <v>-0.14726639503537248</v>
      </c>
      <c r="V970" s="10">
        <f t="shared" ca="1" si="209"/>
        <v>5.2852657083011083</v>
      </c>
      <c r="W970" s="10">
        <f t="shared" ca="1" si="209"/>
        <v>-0.14690069063717964</v>
      </c>
      <c r="X970" s="10">
        <f t="shared" ca="1" si="209"/>
        <v>5.3057373764240117</v>
      </c>
      <c r="Y970" s="10">
        <f t="shared" ca="1" si="209"/>
        <v>-0.14746968798787599</v>
      </c>
      <c r="Z970" s="10">
        <f t="shared" ca="1" si="209"/>
        <v>5.2923655308241075</v>
      </c>
      <c r="AA970" s="10">
        <f t="shared" ca="1" si="209"/>
        <v>-0.14683440927819427</v>
      </c>
      <c r="AB970" s="10">
        <f t="shared" ca="1" si="209"/>
        <v>5.2987073414603936</v>
      </c>
      <c r="AC970" s="10">
        <f t="shared" ca="1" si="209"/>
        <v>-0.14727429251518728</v>
      </c>
      <c r="AD970" s="11">
        <f t="shared" ca="1" si="207"/>
        <v>-1.038852531718967</v>
      </c>
    </row>
    <row r="971" spans="1:30" x14ac:dyDescent="0.25">
      <c r="A971">
        <v>1008432</v>
      </c>
      <c r="B971" s="2">
        <v>102</v>
      </c>
      <c r="C971" s="2">
        <v>1585</v>
      </c>
      <c r="D971" s="2">
        <v>6920</v>
      </c>
      <c r="E971">
        <v>36</v>
      </c>
      <c r="F971" s="10">
        <f t="shared" ca="1" si="208"/>
        <v>0</v>
      </c>
      <c r="G971" s="10">
        <f t="shared" ca="1" si="208"/>
        <v>0</v>
      </c>
      <c r="H971" s="10">
        <f t="shared" ca="1" si="208"/>
        <v>0</v>
      </c>
      <c r="I971" s="10">
        <f t="shared" ca="1" si="208"/>
        <v>0</v>
      </c>
      <c r="J971" s="10">
        <f t="shared" ca="1" si="208"/>
        <v>0</v>
      </c>
      <c r="K971" s="10">
        <f t="shared" ca="1" si="208"/>
        <v>0</v>
      </c>
      <c r="L971" s="10">
        <f t="shared" ca="1" si="208"/>
        <v>0</v>
      </c>
      <c r="M971" s="10">
        <f t="shared" ca="1" si="208"/>
        <v>0</v>
      </c>
      <c r="N971" s="10">
        <f t="shared" ca="1" si="208"/>
        <v>0</v>
      </c>
      <c r="O971" s="10">
        <f t="shared" ca="1" si="208"/>
        <v>0</v>
      </c>
      <c r="P971" s="10">
        <f t="shared" ca="1" si="209"/>
        <v>6.1135106791729372</v>
      </c>
      <c r="Q971" s="10">
        <f t="shared" ca="1" si="209"/>
        <v>0</v>
      </c>
      <c r="R971" s="10">
        <f t="shared" ca="1" si="209"/>
        <v>6.108172481094746</v>
      </c>
      <c r="S971" s="10">
        <f t="shared" ca="1" si="209"/>
        <v>-0.34240868167786864</v>
      </c>
      <c r="T971" s="10">
        <f t="shared" ca="1" si="209"/>
        <v>5.9993209510729564</v>
      </c>
      <c r="U971" s="10">
        <f t="shared" ca="1" si="209"/>
        <v>-0.16683140981565533</v>
      </c>
      <c r="V971" s="10">
        <f t="shared" ca="1" si="209"/>
        <v>5.9736981563588589</v>
      </c>
      <c r="W971" s="10">
        <f t="shared" ca="1" si="209"/>
        <v>-0.16585561846133184</v>
      </c>
      <c r="X971" s="10">
        <f t="shared" ca="1" si="209"/>
        <v>5.9968363622453298</v>
      </c>
      <c r="Y971" s="10">
        <f t="shared" ca="1" si="209"/>
        <v>-0.16649803482502129</v>
      </c>
      <c r="Z971" s="10">
        <f t="shared" ca="1" si="209"/>
        <v>5.9817227664838528</v>
      </c>
      <c r="AA971" s="10">
        <f t="shared" ca="1" si="209"/>
        <v>-0.16634203277296333</v>
      </c>
      <c r="AB971" s="10">
        <f t="shared" ca="1" si="209"/>
        <v>5.9888906298604203</v>
      </c>
      <c r="AC971" s="10">
        <f t="shared" ca="1" si="209"/>
        <v>-0.16627742703327594</v>
      </c>
      <c r="AD971" s="11">
        <f t="shared" ca="1" si="207"/>
        <v>-1.1742132045861164</v>
      </c>
    </row>
    <row r="972" spans="1:30" x14ac:dyDescent="0.25">
      <c r="A972">
        <v>1008433</v>
      </c>
      <c r="B972" s="2">
        <v>102</v>
      </c>
      <c r="C972" s="2">
        <v>1585</v>
      </c>
      <c r="D972" s="2">
        <v>6920</v>
      </c>
      <c r="E972">
        <v>36</v>
      </c>
      <c r="F972" s="10">
        <f t="shared" ca="1" si="208"/>
        <v>0</v>
      </c>
      <c r="G972" s="10">
        <f t="shared" ca="1" si="208"/>
        <v>0</v>
      </c>
      <c r="H972" s="10">
        <f t="shared" ca="1" si="208"/>
        <v>0</v>
      </c>
      <c r="I972" s="10">
        <f t="shared" ca="1" si="208"/>
        <v>0</v>
      </c>
      <c r="J972" s="10">
        <f t="shared" ca="1" si="208"/>
        <v>0</v>
      </c>
      <c r="K972" s="10">
        <f t="shared" ca="1" si="208"/>
        <v>0</v>
      </c>
      <c r="L972" s="10">
        <f t="shared" ca="1" si="208"/>
        <v>0</v>
      </c>
      <c r="M972" s="10">
        <f t="shared" ca="1" si="208"/>
        <v>0</v>
      </c>
      <c r="N972" s="10">
        <f t="shared" ca="1" si="208"/>
        <v>0</v>
      </c>
      <c r="O972" s="10">
        <f t="shared" ca="1" si="208"/>
        <v>0</v>
      </c>
      <c r="P972" s="10">
        <f t="shared" ca="1" si="209"/>
        <v>2.0678328175334846</v>
      </c>
      <c r="Q972" s="10">
        <f t="shared" ca="1" si="209"/>
        <v>0</v>
      </c>
      <c r="R972" s="10">
        <f t="shared" ca="1" si="209"/>
        <v>2.066027226318901</v>
      </c>
      <c r="S972" s="10">
        <f t="shared" ca="1" si="209"/>
        <v>-0.1160205517320451</v>
      </c>
      <c r="T972" s="10">
        <f t="shared" ca="1" si="209"/>
        <v>2.0292093032252847</v>
      </c>
      <c r="U972" s="10">
        <f t="shared" ca="1" si="209"/>
        <v>-5.6315515516219626E-2</v>
      </c>
      <c r="V972" s="10">
        <f t="shared" ca="1" si="209"/>
        <v>2.0205426534773365</v>
      </c>
      <c r="W972" s="10">
        <f t="shared" ca="1" si="209"/>
        <v>-5.6338257699563521E-2</v>
      </c>
      <c r="X972" s="10">
        <f t="shared" ca="1" si="209"/>
        <v>2.0283689163206957</v>
      </c>
      <c r="Y972" s="10">
        <f t="shared" ca="1" si="209"/>
        <v>-5.6292192726554814E-2</v>
      </c>
      <c r="Z972" s="10">
        <f t="shared" ca="1" si="209"/>
        <v>2.0232568962480091</v>
      </c>
      <c r="AA972" s="10">
        <f t="shared" ca="1" si="209"/>
        <v>-5.6150321680889362E-2</v>
      </c>
      <c r="AB972" s="10">
        <f t="shared" ca="1" si="209"/>
        <v>2.0256813531434807</v>
      </c>
      <c r="AC972" s="10">
        <f t="shared" ca="1" si="209"/>
        <v>-5.6217606282679009E-2</v>
      </c>
      <c r="AD972" s="11">
        <f t="shared" ca="1" si="207"/>
        <v>-0.39733444563795145</v>
      </c>
    </row>
    <row r="973" spans="1:30" x14ac:dyDescent="0.25">
      <c r="A973">
        <v>1008594</v>
      </c>
      <c r="B973" s="2">
        <v>102</v>
      </c>
      <c r="C973" s="2">
        <v>1585</v>
      </c>
      <c r="D973" s="2">
        <v>6920</v>
      </c>
      <c r="E973">
        <v>36</v>
      </c>
      <c r="F973" s="10">
        <f t="shared" ca="1" si="208"/>
        <v>0</v>
      </c>
      <c r="G973" s="10">
        <f t="shared" ca="1" si="208"/>
        <v>0</v>
      </c>
      <c r="H973" s="10">
        <f t="shared" ca="1" si="208"/>
        <v>0</v>
      </c>
      <c r="I973" s="10">
        <f t="shared" ca="1" si="208"/>
        <v>0</v>
      </c>
      <c r="J973" s="10">
        <f t="shared" ca="1" si="208"/>
        <v>0</v>
      </c>
      <c r="K973" s="10">
        <f t="shared" ca="1" si="208"/>
        <v>0</v>
      </c>
      <c r="L973" s="10">
        <f t="shared" ca="1" si="208"/>
        <v>0</v>
      </c>
      <c r="M973" s="10">
        <f t="shared" ca="1" si="208"/>
        <v>0</v>
      </c>
      <c r="N973" s="10">
        <f t="shared" ca="1" si="208"/>
        <v>0</v>
      </c>
      <c r="O973" s="10">
        <f t="shared" ca="1" si="208"/>
        <v>0</v>
      </c>
      <c r="P973" s="10">
        <f t="shared" ca="1" si="209"/>
        <v>0</v>
      </c>
      <c r="Q973" s="10">
        <f t="shared" ca="1" si="209"/>
        <v>0</v>
      </c>
      <c r="R973" s="10">
        <f t="shared" ca="1" si="209"/>
        <v>533.02802547068245</v>
      </c>
      <c r="S973" s="10">
        <f t="shared" ca="1" si="209"/>
        <v>-14.806214401201107</v>
      </c>
      <c r="T973" s="10">
        <f t="shared" ca="1" si="209"/>
        <v>523.52912603774121</v>
      </c>
      <c r="U973" s="10">
        <f t="shared" ca="1" si="209"/>
        <v>-14.542622607765937</v>
      </c>
      <c r="V973" s="10">
        <f t="shared" ca="1" si="209"/>
        <v>521.29315976210523</v>
      </c>
      <c r="W973" s="10">
        <f t="shared" ca="1" si="209"/>
        <v>-14.480248543220057</v>
      </c>
      <c r="X973" s="10">
        <f t="shared" ca="1" si="209"/>
        <v>523.31230906327062</v>
      </c>
      <c r="Y973" s="10">
        <f t="shared" ca="1" si="209"/>
        <v>-14.53659985319916</v>
      </c>
      <c r="Z973" s="10">
        <f t="shared" ca="1" si="209"/>
        <v>521.99342520210973</v>
      </c>
      <c r="AA973" s="10">
        <f t="shared" ca="1" si="209"/>
        <v>-14.499700203821398</v>
      </c>
      <c r="AB973" s="10">
        <f t="shared" ca="1" si="209"/>
        <v>522.61892686799763</v>
      </c>
      <c r="AC973" s="10">
        <f t="shared" ca="1" si="209"/>
        <v>-14.517339042124302</v>
      </c>
      <c r="AD973" s="11">
        <f t="shared" ca="1" si="207"/>
        <v>-87.382724651331969</v>
      </c>
    </row>
    <row r="974" spans="1:30" x14ac:dyDescent="0.25">
      <c r="A974">
        <v>1008595</v>
      </c>
      <c r="B974" s="2">
        <v>102</v>
      </c>
      <c r="C974" s="2">
        <v>1585</v>
      </c>
      <c r="D974" s="2">
        <v>6920</v>
      </c>
      <c r="E974">
        <v>36</v>
      </c>
      <c r="F974" s="10">
        <f t="shared" ca="1" si="208"/>
        <v>0</v>
      </c>
      <c r="G974" s="10">
        <f t="shared" ca="1" si="208"/>
        <v>0</v>
      </c>
      <c r="H974" s="10">
        <f t="shared" ca="1" si="208"/>
        <v>0</v>
      </c>
      <c r="I974" s="10">
        <f t="shared" ca="1" si="208"/>
        <v>0</v>
      </c>
      <c r="J974" s="10">
        <f t="shared" ca="1" si="208"/>
        <v>0</v>
      </c>
      <c r="K974" s="10">
        <f t="shared" ca="1" si="208"/>
        <v>0</v>
      </c>
      <c r="L974" s="10">
        <f t="shared" ca="1" si="208"/>
        <v>0</v>
      </c>
      <c r="M974" s="10">
        <f t="shared" ca="1" si="208"/>
        <v>0</v>
      </c>
      <c r="N974" s="10">
        <f t="shared" ca="1" si="208"/>
        <v>0</v>
      </c>
      <c r="O974" s="10">
        <f t="shared" ca="1" si="208"/>
        <v>0</v>
      </c>
      <c r="P974" s="10">
        <f t="shared" ca="1" si="209"/>
        <v>0</v>
      </c>
      <c r="Q974" s="10">
        <f t="shared" ca="1" si="209"/>
        <v>0</v>
      </c>
      <c r="R974" s="10">
        <f t="shared" ca="1" si="209"/>
        <v>990.93530099240945</v>
      </c>
      <c r="S974" s="10">
        <f t="shared" ca="1" si="209"/>
        <v>-27.52594319573149</v>
      </c>
      <c r="T974" s="10">
        <f t="shared" ca="1" si="209"/>
        <v>973.27620181021109</v>
      </c>
      <c r="U974" s="10">
        <f t="shared" ca="1" si="209"/>
        <v>-27.035413329159802</v>
      </c>
      <c r="V974" s="10">
        <f t="shared" ca="1" si="209"/>
        <v>969.11938864377441</v>
      </c>
      <c r="W974" s="10">
        <f t="shared" ca="1" si="209"/>
        <v>-26.919946453592839</v>
      </c>
      <c r="X974" s="10">
        <f t="shared" ca="1" si="209"/>
        <v>972.87312432912063</v>
      </c>
      <c r="Y974" s="10">
        <f t="shared" ca="1" si="209"/>
        <v>-27.024481030265676</v>
      </c>
      <c r="Z974" s="10">
        <f t="shared" ca="1" si="209"/>
        <v>970.4212296566418</v>
      </c>
      <c r="AA974" s="10">
        <f t="shared" ca="1" si="209"/>
        <v>-26.95610865483259</v>
      </c>
      <c r="AB974" s="10">
        <f t="shared" ca="1" si="209"/>
        <v>971.58407973569831</v>
      </c>
      <c r="AC974" s="10">
        <f t="shared" ca="1" si="209"/>
        <v>-26.98841000204386</v>
      </c>
      <c r="AD974" s="11">
        <f t="shared" ca="1" si="207"/>
        <v>-162.45030266562625</v>
      </c>
    </row>
    <row r="975" spans="1:30" x14ac:dyDescent="0.25">
      <c r="A975">
        <v>1008644</v>
      </c>
      <c r="B975" s="2">
        <v>102</v>
      </c>
      <c r="C975" s="2">
        <v>1585</v>
      </c>
      <c r="D975" s="2">
        <v>6920</v>
      </c>
      <c r="E975">
        <v>36</v>
      </c>
      <c r="F975" s="10">
        <f t="shared" ca="1" si="208"/>
        <v>0</v>
      </c>
      <c r="G975" s="10">
        <f t="shared" ca="1" si="208"/>
        <v>0</v>
      </c>
      <c r="H975" s="10">
        <f t="shared" ca="1" si="208"/>
        <v>0</v>
      </c>
      <c r="I975" s="10">
        <f t="shared" ca="1" si="208"/>
        <v>0</v>
      </c>
      <c r="J975" s="10">
        <f t="shared" ca="1" si="208"/>
        <v>0</v>
      </c>
      <c r="K975" s="10">
        <f t="shared" ca="1" si="208"/>
        <v>0</v>
      </c>
      <c r="L975" s="10">
        <f t="shared" ca="1" si="208"/>
        <v>0</v>
      </c>
      <c r="M975" s="10">
        <f t="shared" ca="1" si="208"/>
        <v>0</v>
      </c>
      <c r="N975" s="10">
        <f t="shared" ca="1" si="208"/>
        <v>0</v>
      </c>
      <c r="O975" s="10">
        <f t="shared" ca="1" si="208"/>
        <v>0</v>
      </c>
      <c r="P975" s="10">
        <f t="shared" ca="1" si="209"/>
        <v>0</v>
      </c>
      <c r="Q975" s="10">
        <f t="shared" ca="1" si="209"/>
        <v>0</v>
      </c>
      <c r="R975" s="10">
        <f t="shared" ca="1" si="209"/>
        <v>0</v>
      </c>
      <c r="S975" s="10">
        <f t="shared" ca="1" si="209"/>
        <v>0</v>
      </c>
      <c r="T975" s="10">
        <f t="shared" ca="1" si="209"/>
        <v>318.58453864591161</v>
      </c>
      <c r="U975" s="10">
        <f t="shared" ca="1" si="209"/>
        <v>-8.8341329574809695</v>
      </c>
      <c r="V975" s="10">
        <f t="shared" ca="1" si="209"/>
        <v>317.22388028150959</v>
      </c>
      <c r="W975" s="10">
        <f t="shared" ca="1" si="209"/>
        <v>-8.796402824838859</v>
      </c>
      <c r="X975" s="10">
        <f t="shared" ca="1" si="209"/>
        <v>318.45259844937448</v>
      </c>
      <c r="Y975" s="10">
        <f t="shared" ca="1" si="209"/>
        <v>-8.8304743454102166</v>
      </c>
      <c r="Z975" s="10">
        <f t="shared" ca="1" si="209"/>
        <v>317.65001462826882</v>
      </c>
      <c r="AA975" s="10">
        <f t="shared" ca="1" si="209"/>
        <v>-8.8082192409556637</v>
      </c>
      <c r="AB975" s="10">
        <f t="shared" ca="1" si="209"/>
        <v>318.03065278140718</v>
      </c>
      <c r="AC975" s="10">
        <f t="shared" ca="1" si="209"/>
        <v>-8.81877407851246</v>
      </c>
      <c r="AD975" s="11">
        <f t="shared" ca="1" si="207"/>
        <v>-44.088003447198169</v>
      </c>
    </row>
    <row r="976" spans="1:30" x14ac:dyDescent="0.25">
      <c r="A976">
        <v>1008713</v>
      </c>
      <c r="B976" s="2">
        <v>102</v>
      </c>
      <c r="C976" s="2">
        <v>1585</v>
      </c>
      <c r="D976" s="2">
        <v>6920</v>
      </c>
      <c r="E976">
        <v>36</v>
      </c>
      <c r="F976" s="10">
        <f t="shared" ca="1" si="208"/>
        <v>0</v>
      </c>
      <c r="G976" s="10">
        <f t="shared" ca="1" si="208"/>
        <v>0</v>
      </c>
      <c r="H976" s="10">
        <f t="shared" ca="1" si="208"/>
        <v>0</v>
      </c>
      <c r="I976" s="10">
        <f t="shared" ca="1" si="208"/>
        <v>0</v>
      </c>
      <c r="J976" s="10">
        <f t="shared" ca="1" si="208"/>
        <v>0</v>
      </c>
      <c r="K976" s="10">
        <f t="shared" ca="1" si="208"/>
        <v>0</v>
      </c>
      <c r="L976" s="10">
        <f t="shared" ca="1" si="208"/>
        <v>0</v>
      </c>
      <c r="M976" s="10">
        <f t="shared" ca="1" si="208"/>
        <v>0</v>
      </c>
      <c r="N976" s="10">
        <f t="shared" ca="1" si="208"/>
        <v>0</v>
      </c>
      <c r="O976" s="10">
        <f t="shared" ca="1" si="208"/>
        <v>0</v>
      </c>
      <c r="P976" s="10">
        <f t="shared" ca="1" si="209"/>
        <v>0</v>
      </c>
      <c r="Q976" s="10">
        <f t="shared" ca="1" si="209"/>
        <v>0</v>
      </c>
      <c r="R976" s="10">
        <f t="shared" ca="1" si="209"/>
        <v>0</v>
      </c>
      <c r="S976" s="10">
        <f t="shared" ca="1" si="209"/>
        <v>0</v>
      </c>
      <c r="T976" s="10">
        <f t="shared" ca="1" si="209"/>
        <v>150.77144099405098</v>
      </c>
      <c r="U976" s="10">
        <f t="shared" ca="1" si="209"/>
        <v>0</v>
      </c>
      <c r="V976" s="10">
        <f t="shared" ca="1" si="209"/>
        <v>150.12750383635509</v>
      </c>
      <c r="W976" s="10">
        <f t="shared" ca="1" si="209"/>
        <v>-8.325952046758859</v>
      </c>
      <c r="X976" s="10">
        <f t="shared" ca="1" si="209"/>
        <v>150.70899975430501</v>
      </c>
      <c r="Y976" s="10">
        <f t="shared" ca="1" si="209"/>
        <v>-4.1791006741080343</v>
      </c>
      <c r="Z976" s="10">
        <f t="shared" ca="1" si="209"/>
        <v>150.32917366562876</v>
      </c>
      <c r="AA976" s="10">
        <f t="shared" ca="1" si="209"/>
        <v>-4.168304631071468</v>
      </c>
      <c r="AB976" s="10">
        <f t="shared" ca="1" si="209"/>
        <v>150.50931223446801</v>
      </c>
      <c r="AC976" s="10">
        <f t="shared" ca="1" si="209"/>
        <v>-4.1735634185352266</v>
      </c>
      <c r="AD976" s="11">
        <f t="shared" ca="1" si="207"/>
        <v>-20.846920770473588</v>
      </c>
    </row>
    <row r="977" spans="1:30" x14ac:dyDescent="0.25">
      <c r="A977">
        <v>1008733</v>
      </c>
      <c r="B977" s="2">
        <v>102</v>
      </c>
      <c r="C977" s="2">
        <v>1585</v>
      </c>
      <c r="D977" s="2">
        <v>6920</v>
      </c>
      <c r="E977">
        <v>36</v>
      </c>
      <c r="F977" s="10">
        <f t="shared" ca="1" si="208"/>
        <v>0</v>
      </c>
      <c r="G977" s="10">
        <f t="shared" ca="1" si="208"/>
        <v>0</v>
      </c>
      <c r="H977" s="10">
        <f t="shared" ca="1" si="208"/>
        <v>0</v>
      </c>
      <c r="I977" s="10">
        <f t="shared" ca="1" si="208"/>
        <v>0</v>
      </c>
      <c r="J977" s="10">
        <f t="shared" ca="1" si="208"/>
        <v>0</v>
      </c>
      <c r="K977" s="10">
        <f t="shared" ca="1" si="208"/>
        <v>0</v>
      </c>
      <c r="L977" s="10">
        <f t="shared" ca="1" si="208"/>
        <v>0</v>
      </c>
      <c r="M977" s="10">
        <f t="shared" ca="1" si="208"/>
        <v>0</v>
      </c>
      <c r="N977" s="10">
        <f t="shared" ca="1" si="208"/>
        <v>0</v>
      </c>
      <c r="O977" s="10">
        <f t="shared" ca="1" si="208"/>
        <v>0</v>
      </c>
      <c r="P977" s="10">
        <f t="shared" ca="1" si="209"/>
        <v>0</v>
      </c>
      <c r="Q977" s="10">
        <f t="shared" ca="1" si="209"/>
        <v>0</v>
      </c>
      <c r="R977" s="10">
        <f t="shared" ca="1" si="209"/>
        <v>0</v>
      </c>
      <c r="S977" s="10">
        <f t="shared" ca="1" si="209"/>
        <v>0</v>
      </c>
      <c r="T977" s="10">
        <f t="shared" ca="1" si="209"/>
        <v>0</v>
      </c>
      <c r="U977" s="10">
        <f t="shared" ca="1" si="209"/>
        <v>0</v>
      </c>
      <c r="V977" s="10">
        <f t="shared" ca="1" si="209"/>
        <v>152.36866078867465</v>
      </c>
      <c r="W977" s="10">
        <f t="shared" ca="1" si="209"/>
        <v>-4.2580139253866376</v>
      </c>
      <c r="X977" s="10">
        <f t="shared" ca="1" si="209"/>
        <v>152.95883748520248</v>
      </c>
      <c r="Y977" s="10">
        <f t="shared" ca="1" si="209"/>
        <v>-4.274506690888721</v>
      </c>
      <c r="Z977" s="10">
        <f t="shared" ca="1" si="209"/>
        <v>152.57334121712836</v>
      </c>
      <c r="AA977" s="10">
        <f t="shared" ca="1" si="209"/>
        <v>-4.2637338162756091</v>
      </c>
      <c r="AB977" s="10">
        <f t="shared" ca="1" si="209"/>
        <v>152.75616895880813</v>
      </c>
      <c r="AC977" s="10">
        <f t="shared" ca="1" si="209"/>
        <v>-4.2685790911256696</v>
      </c>
      <c r="AD977" s="11">
        <f t="shared" ca="1" si="207"/>
        <v>-17.06483352367664</v>
      </c>
    </row>
    <row r="978" spans="1:30" x14ac:dyDescent="0.25">
      <c r="A978">
        <v>1008737</v>
      </c>
      <c r="B978" s="2">
        <v>102</v>
      </c>
      <c r="C978" s="2">
        <v>1585</v>
      </c>
      <c r="D978" s="2">
        <v>6920</v>
      </c>
      <c r="E978">
        <v>36</v>
      </c>
      <c r="F978" s="10">
        <f t="shared" ca="1" si="208"/>
        <v>0</v>
      </c>
      <c r="G978" s="10">
        <f t="shared" ca="1" si="208"/>
        <v>0</v>
      </c>
      <c r="H978" s="10">
        <f t="shared" ca="1" si="208"/>
        <v>0</v>
      </c>
      <c r="I978" s="10">
        <f t="shared" ca="1" si="208"/>
        <v>0</v>
      </c>
      <c r="J978" s="10">
        <f t="shared" ca="1" si="208"/>
        <v>0</v>
      </c>
      <c r="K978" s="10">
        <f t="shared" ca="1" si="208"/>
        <v>0</v>
      </c>
      <c r="L978" s="10">
        <f t="shared" ca="1" si="208"/>
        <v>0</v>
      </c>
      <c r="M978" s="10">
        <f t="shared" ca="1" si="208"/>
        <v>0</v>
      </c>
      <c r="N978" s="10">
        <f t="shared" ca="1" si="208"/>
        <v>0</v>
      </c>
      <c r="O978" s="10">
        <f t="shared" ca="1" si="208"/>
        <v>0</v>
      </c>
      <c r="P978" s="10">
        <f t="shared" ca="1" si="209"/>
        <v>0</v>
      </c>
      <c r="Q978" s="10">
        <f t="shared" ca="1" si="209"/>
        <v>0</v>
      </c>
      <c r="R978" s="10">
        <f t="shared" ca="1" si="209"/>
        <v>0</v>
      </c>
      <c r="S978" s="10">
        <f t="shared" ca="1" si="209"/>
        <v>0</v>
      </c>
      <c r="T978" s="10">
        <f t="shared" ca="1" si="209"/>
        <v>0</v>
      </c>
      <c r="U978" s="10">
        <f t="shared" ca="1" si="209"/>
        <v>0</v>
      </c>
      <c r="V978" s="10">
        <f t="shared" ca="1" si="209"/>
        <v>0</v>
      </c>
      <c r="W978" s="10">
        <f t="shared" ca="1" si="209"/>
        <v>0</v>
      </c>
      <c r="X978" s="10">
        <f t="shared" ca="1" si="209"/>
        <v>0</v>
      </c>
      <c r="Y978" s="10">
        <f t="shared" ca="1" si="209"/>
        <v>0</v>
      </c>
      <c r="Z978" s="10">
        <f t="shared" ca="1" si="209"/>
        <v>0</v>
      </c>
      <c r="AA978" s="10">
        <f t="shared" ca="1" si="209"/>
        <v>0</v>
      </c>
      <c r="AB978" s="10">
        <f t="shared" ca="1" si="209"/>
        <v>0</v>
      </c>
      <c r="AC978" s="10">
        <f t="shared" ca="1" si="209"/>
        <v>0</v>
      </c>
      <c r="AD978" s="11">
        <f t="shared" ca="1" si="207"/>
        <v>0</v>
      </c>
    </row>
    <row r="979" spans="1:30" x14ac:dyDescent="0.25">
      <c r="A979">
        <v>1008738</v>
      </c>
      <c r="B979" s="2">
        <v>102</v>
      </c>
      <c r="C979" s="2">
        <v>1585</v>
      </c>
      <c r="D979" s="2">
        <v>6920</v>
      </c>
      <c r="E979">
        <v>36</v>
      </c>
      <c r="F979" s="10">
        <f t="shared" ca="1" si="208"/>
        <v>0</v>
      </c>
      <c r="G979" s="10">
        <f t="shared" ca="1" si="208"/>
        <v>0</v>
      </c>
      <c r="H979" s="10">
        <f t="shared" ca="1" si="208"/>
        <v>0</v>
      </c>
      <c r="I979" s="10">
        <f t="shared" ca="1" si="208"/>
        <v>0</v>
      </c>
      <c r="J979" s="10">
        <f t="shared" ca="1" si="208"/>
        <v>0</v>
      </c>
      <c r="K979" s="10">
        <f t="shared" ca="1" si="208"/>
        <v>0</v>
      </c>
      <c r="L979" s="10">
        <f t="shared" ca="1" si="208"/>
        <v>0</v>
      </c>
      <c r="M979" s="10">
        <f t="shared" ca="1" si="208"/>
        <v>0</v>
      </c>
      <c r="N979" s="10">
        <f t="shared" ca="1" si="208"/>
        <v>0</v>
      </c>
      <c r="O979" s="10">
        <f t="shared" ca="1" si="208"/>
        <v>0</v>
      </c>
      <c r="P979" s="10">
        <f t="shared" ca="1" si="209"/>
        <v>0</v>
      </c>
      <c r="Q979" s="10">
        <f t="shared" ca="1" si="209"/>
        <v>0</v>
      </c>
      <c r="R979" s="10">
        <f t="shared" ca="1" si="209"/>
        <v>0</v>
      </c>
      <c r="S979" s="10">
        <f t="shared" ca="1" si="209"/>
        <v>0</v>
      </c>
      <c r="T979" s="10">
        <f t="shared" ca="1" si="209"/>
        <v>4.0689942901155876</v>
      </c>
      <c r="U979" s="10">
        <f t="shared" ca="1" si="209"/>
        <v>0</v>
      </c>
      <c r="V979" s="10">
        <f t="shared" ca="1" si="209"/>
        <v>4.0516158224125354</v>
      </c>
      <c r="W979" s="10">
        <f t="shared" ca="1" si="209"/>
        <v>-0.22482650502536092</v>
      </c>
      <c r="X979" s="10">
        <f t="shared" ca="1" si="209"/>
        <v>4.067309136439806</v>
      </c>
      <c r="Y979" s="10">
        <f t="shared" ca="1" si="209"/>
        <v>-0.11258438545310963</v>
      </c>
      <c r="Z979" s="10">
        <f t="shared" ca="1" si="209"/>
        <v>4.057058453844542</v>
      </c>
      <c r="AA979" s="10">
        <f t="shared" ca="1" si="209"/>
        <v>-0.11256425989549182</v>
      </c>
      <c r="AB979" s="10">
        <f t="shared" ca="1" si="209"/>
        <v>4.0619200032414557</v>
      </c>
      <c r="AC979" s="10">
        <f t="shared" ca="1" si="209"/>
        <v>-0.11269914498922036</v>
      </c>
      <c r="AD979" s="11">
        <f t="shared" ca="1" si="207"/>
        <v>-0.56267429536318281</v>
      </c>
    </row>
    <row r="980" spans="1:30" x14ac:dyDescent="0.25">
      <c r="A980">
        <v>1008739</v>
      </c>
      <c r="B980" s="2">
        <v>102</v>
      </c>
      <c r="C980" s="2">
        <v>1585</v>
      </c>
      <c r="D980" s="2">
        <v>6920</v>
      </c>
      <c r="E980">
        <v>36</v>
      </c>
      <c r="F980" s="10">
        <f t="shared" ref="F980:O989" ca="1" si="210">IFERROR(INDEX((INDIRECT("'"&amp;F$2&amp;F$3)),MATCH($A980,INDIRECT("'"&amp;F$2&amp;$A$1),0))*INDEX(F$4:F$8,MATCH($B980,$E$4:$E$8,0)),0)</f>
        <v>0</v>
      </c>
      <c r="G980" s="10">
        <f t="shared" ca="1" si="210"/>
        <v>0</v>
      </c>
      <c r="H980" s="10">
        <f t="shared" ca="1" si="210"/>
        <v>0</v>
      </c>
      <c r="I980" s="10">
        <f t="shared" ca="1" si="210"/>
        <v>0</v>
      </c>
      <c r="J980" s="10">
        <f t="shared" ca="1" si="210"/>
        <v>0</v>
      </c>
      <c r="K980" s="10">
        <f t="shared" ca="1" si="210"/>
        <v>0</v>
      </c>
      <c r="L980" s="10">
        <f t="shared" ca="1" si="210"/>
        <v>0</v>
      </c>
      <c r="M980" s="10">
        <f t="shared" ca="1" si="210"/>
        <v>0</v>
      </c>
      <c r="N980" s="10">
        <f t="shared" ca="1" si="210"/>
        <v>0</v>
      </c>
      <c r="O980" s="10">
        <f t="shared" ca="1" si="210"/>
        <v>0</v>
      </c>
      <c r="P980" s="10">
        <f t="shared" ref="P980:AC989" ca="1" si="211">IFERROR(INDEX((INDIRECT("'"&amp;P$2&amp;P$3)),MATCH($A980,INDIRECT("'"&amp;P$2&amp;$A$1),0))*INDEX(P$4:P$8,MATCH($B980,$E$4:$E$8,0)),0)</f>
        <v>0</v>
      </c>
      <c r="Q980" s="10">
        <f t="shared" ca="1" si="211"/>
        <v>0</v>
      </c>
      <c r="R980" s="10">
        <f t="shared" ca="1" si="211"/>
        <v>0</v>
      </c>
      <c r="S980" s="10">
        <f t="shared" ca="1" si="211"/>
        <v>0</v>
      </c>
      <c r="T980" s="10">
        <f t="shared" ca="1" si="211"/>
        <v>0</v>
      </c>
      <c r="U980" s="10">
        <f t="shared" ca="1" si="211"/>
        <v>0</v>
      </c>
      <c r="V980" s="10">
        <f t="shared" ca="1" si="211"/>
        <v>985.00572426350561</v>
      </c>
      <c r="W980" s="10">
        <f t="shared" ca="1" si="211"/>
        <v>-27.526240881079261</v>
      </c>
      <c r="X980" s="10">
        <f t="shared" ca="1" si="211"/>
        <v>988.82099323940804</v>
      </c>
      <c r="Y980" s="10">
        <f t="shared" ca="1" si="211"/>
        <v>-27.632859563864404</v>
      </c>
      <c r="Z980" s="10">
        <f t="shared" ca="1" si="211"/>
        <v>986.32890576702493</v>
      </c>
      <c r="AA980" s="10">
        <f t="shared" ca="1" si="211"/>
        <v>-27.562953915440136</v>
      </c>
      <c r="AB980" s="10">
        <f t="shared" ca="1" si="211"/>
        <v>987.51081792124751</v>
      </c>
      <c r="AC980" s="10">
        <f t="shared" ca="1" si="211"/>
        <v>-27.596246374198834</v>
      </c>
      <c r="AD980" s="11">
        <f t="shared" ca="1" si="207"/>
        <v>-110.31830073458264</v>
      </c>
    </row>
    <row r="981" spans="1:30" x14ac:dyDescent="0.25">
      <c r="A981">
        <v>1008829</v>
      </c>
      <c r="B981" s="2">
        <v>102</v>
      </c>
      <c r="C981" s="2">
        <v>1585</v>
      </c>
      <c r="D981" s="2">
        <v>6920</v>
      </c>
      <c r="E981">
        <v>36</v>
      </c>
      <c r="F981" s="10">
        <f t="shared" ca="1" si="210"/>
        <v>0</v>
      </c>
      <c r="G981" s="10">
        <f t="shared" ca="1" si="210"/>
        <v>0</v>
      </c>
      <c r="H981" s="10">
        <f t="shared" ca="1" si="210"/>
        <v>0</v>
      </c>
      <c r="I981" s="10">
        <f t="shared" ca="1" si="210"/>
        <v>0</v>
      </c>
      <c r="J981" s="10">
        <f t="shared" ca="1" si="210"/>
        <v>0</v>
      </c>
      <c r="K981" s="10">
        <f t="shared" ca="1" si="210"/>
        <v>0</v>
      </c>
      <c r="L981" s="10">
        <f t="shared" ca="1" si="210"/>
        <v>0</v>
      </c>
      <c r="M981" s="10">
        <f t="shared" ca="1" si="210"/>
        <v>0</v>
      </c>
      <c r="N981" s="10">
        <f t="shared" ca="1" si="210"/>
        <v>0</v>
      </c>
      <c r="O981" s="10">
        <f t="shared" ca="1" si="210"/>
        <v>0</v>
      </c>
      <c r="P981" s="10">
        <f t="shared" ca="1" si="211"/>
        <v>0</v>
      </c>
      <c r="Q981" s="10">
        <f t="shared" ca="1" si="211"/>
        <v>0</v>
      </c>
      <c r="R981" s="10">
        <f t="shared" ca="1" si="211"/>
        <v>0</v>
      </c>
      <c r="S981" s="10">
        <f t="shared" ca="1" si="211"/>
        <v>0</v>
      </c>
      <c r="T981" s="10">
        <f t="shared" ca="1" si="211"/>
        <v>0</v>
      </c>
      <c r="U981" s="10">
        <f t="shared" ca="1" si="211"/>
        <v>0</v>
      </c>
      <c r="V981" s="10">
        <f t="shared" ca="1" si="211"/>
        <v>0</v>
      </c>
      <c r="W981" s="10">
        <f t="shared" ca="1" si="211"/>
        <v>0</v>
      </c>
      <c r="X981" s="10">
        <f t="shared" ca="1" si="211"/>
        <v>463.02337065313031</v>
      </c>
      <c r="Y981" s="10">
        <f t="shared" ca="1" si="211"/>
        <v>-12.920511785016613</v>
      </c>
      <c r="Z981" s="10">
        <f t="shared" ca="1" si="211"/>
        <v>461.85643068187721</v>
      </c>
      <c r="AA981" s="10">
        <f t="shared" ca="1" si="211"/>
        <v>-12.887948716699531</v>
      </c>
      <c r="AB981" s="10">
        <f t="shared" ca="1" si="211"/>
        <v>462.40987053924835</v>
      </c>
      <c r="AC981" s="10">
        <f t="shared" ca="1" si="211"/>
        <v>-12.903392270206076</v>
      </c>
      <c r="AD981" s="11">
        <f t="shared" ca="1" si="207"/>
        <v>-38.711852771922224</v>
      </c>
    </row>
    <row r="982" spans="1:30" x14ac:dyDescent="0.25">
      <c r="A982">
        <v>1008830</v>
      </c>
      <c r="B982" s="2">
        <v>102</v>
      </c>
      <c r="C982" s="2">
        <v>1585</v>
      </c>
      <c r="D982" s="2">
        <v>6920</v>
      </c>
      <c r="E982">
        <v>36</v>
      </c>
      <c r="F982" s="10">
        <f t="shared" ca="1" si="210"/>
        <v>0</v>
      </c>
      <c r="G982" s="10">
        <f t="shared" ca="1" si="210"/>
        <v>0</v>
      </c>
      <c r="H982" s="10">
        <f t="shared" ca="1" si="210"/>
        <v>0</v>
      </c>
      <c r="I982" s="10">
        <f t="shared" ca="1" si="210"/>
        <v>0</v>
      </c>
      <c r="J982" s="10">
        <f t="shared" ca="1" si="210"/>
        <v>0</v>
      </c>
      <c r="K982" s="10">
        <f t="shared" ca="1" si="210"/>
        <v>0</v>
      </c>
      <c r="L982" s="10">
        <f t="shared" ca="1" si="210"/>
        <v>0</v>
      </c>
      <c r="M982" s="10">
        <f t="shared" ca="1" si="210"/>
        <v>0</v>
      </c>
      <c r="N982" s="10">
        <f t="shared" ca="1" si="210"/>
        <v>0</v>
      </c>
      <c r="O982" s="10">
        <f t="shared" ca="1" si="210"/>
        <v>0</v>
      </c>
      <c r="P982" s="10">
        <f t="shared" ca="1" si="211"/>
        <v>0</v>
      </c>
      <c r="Q982" s="10">
        <f t="shared" ca="1" si="211"/>
        <v>0</v>
      </c>
      <c r="R982" s="10">
        <f t="shared" ca="1" si="211"/>
        <v>0</v>
      </c>
      <c r="S982" s="10">
        <f t="shared" ca="1" si="211"/>
        <v>0</v>
      </c>
      <c r="T982" s="10">
        <f t="shared" ca="1" si="211"/>
        <v>0</v>
      </c>
      <c r="U982" s="10">
        <f t="shared" ca="1" si="211"/>
        <v>0</v>
      </c>
      <c r="V982" s="10">
        <f t="shared" ca="1" si="211"/>
        <v>0</v>
      </c>
      <c r="W982" s="10">
        <f t="shared" ca="1" si="211"/>
        <v>0</v>
      </c>
      <c r="X982" s="10">
        <f t="shared" ca="1" si="211"/>
        <v>27.915641940471982</v>
      </c>
      <c r="Y982" s="10">
        <f t="shared" ca="1" si="211"/>
        <v>-0.77910508994311556</v>
      </c>
      <c r="Z982" s="10">
        <f t="shared" ca="1" si="211"/>
        <v>27.845287223046864</v>
      </c>
      <c r="AA982" s="10">
        <f t="shared" ca="1" si="211"/>
        <v>-0.77687792485249274</v>
      </c>
      <c r="AB982" s="10">
        <f t="shared" ca="1" si="211"/>
        <v>27.878654067731542</v>
      </c>
      <c r="AC982" s="10">
        <f t="shared" ca="1" si="211"/>
        <v>-0.77807278554618653</v>
      </c>
      <c r="AD982" s="11">
        <f t="shared" ca="1" si="207"/>
        <v>-2.3340558003417948</v>
      </c>
    </row>
    <row r="983" spans="1:30" x14ac:dyDescent="0.25">
      <c r="A983">
        <v>1008831</v>
      </c>
      <c r="B983" s="2">
        <v>102</v>
      </c>
      <c r="C983" s="2">
        <v>1585</v>
      </c>
      <c r="D983" s="2">
        <v>6920</v>
      </c>
      <c r="E983">
        <v>36</v>
      </c>
      <c r="F983" s="10">
        <f t="shared" ca="1" si="210"/>
        <v>0</v>
      </c>
      <c r="G983" s="10">
        <f t="shared" ca="1" si="210"/>
        <v>0</v>
      </c>
      <c r="H983" s="10">
        <f t="shared" ca="1" si="210"/>
        <v>0</v>
      </c>
      <c r="I983" s="10">
        <f t="shared" ca="1" si="210"/>
        <v>0</v>
      </c>
      <c r="J983" s="10">
        <f t="shared" ca="1" si="210"/>
        <v>0</v>
      </c>
      <c r="K983" s="10">
        <f t="shared" ca="1" si="210"/>
        <v>0</v>
      </c>
      <c r="L983" s="10">
        <f t="shared" ca="1" si="210"/>
        <v>0</v>
      </c>
      <c r="M983" s="10">
        <f t="shared" ca="1" si="210"/>
        <v>0</v>
      </c>
      <c r="N983" s="10">
        <f t="shared" ca="1" si="210"/>
        <v>0</v>
      </c>
      <c r="O983" s="10">
        <f t="shared" ca="1" si="210"/>
        <v>0</v>
      </c>
      <c r="P983" s="10">
        <f t="shared" ca="1" si="211"/>
        <v>0</v>
      </c>
      <c r="Q983" s="10">
        <f t="shared" ca="1" si="211"/>
        <v>0</v>
      </c>
      <c r="R983" s="10">
        <f t="shared" ca="1" si="211"/>
        <v>0</v>
      </c>
      <c r="S983" s="10">
        <f t="shared" ca="1" si="211"/>
        <v>0</v>
      </c>
      <c r="T983" s="10">
        <f t="shared" ca="1" si="211"/>
        <v>0</v>
      </c>
      <c r="U983" s="10">
        <f t="shared" ca="1" si="211"/>
        <v>0</v>
      </c>
      <c r="V983" s="10">
        <f t="shared" ca="1" si="211"/>
        <v>0</v>
      </c>
      <c r="W983" s="10">
        <f t="shared" ca="1" si="211"/>
        <v>0</v>
      </c>
      <c r="X983" s="10">
        <f t="shared" ca="1" si="211"/>
        <v>17.152468978116715</v>
      </c>
      <c r="Y983" s="10">
        <f t="shared" ca="1" si="211"/>
        <v>-0.47861577947319611</v>
      </c>
      <c r="Z983" s="10">
        <f t="shared" ca="1" si="211"/>
        <v>17.10924027104733</v>
      </c>
      <c r="AA983" s="10">
        <f t="shared" ca="1" si="211"/>
        <v>-0.47740954255441614</v>
      </c>
      <c r="AB983" s="10">
        <f t="shared" ca="1" si="211"/>
        <v>17.129742173513769</v>
      </c>
      <c r="AC983" s="10">
        <f t="shared" ca="1" si="211"/>
        <v>-0.47798161961470276</v>
      </c>
      <c r="AD983" s="11">
        <f t="shared" ca="1" si="207"/>
        <v>-1.4340069416423149</v>
      </c>
    </row>
    <row r="984" spans="1:30" x14ac:dyDescent="0.25">
      <c r="A984">
        <v>1008923</v>
      </c>
      <c r="B984" s="2">
        <v>102</v>
      </c>
      <c r="C984" s="2">
        <v>1585</v>
      </c>
      <c r="D984" s="2">
        <v>6920</v>
      </c>
      <c r="E984">
        <v>36</v>
      </c>
      <c r="F984" s="10">
        <f t="shared" ca="1" si="210"/>
        <v>0</v>
      </c>
      <c r="G984" s="10">
        <f t="shared" ca="1" si="210"/>
        <v>0</v>
      </c>
      <c r="H984" s="10">
        <f t="shared" ca="1" si="210"/>
        <v>0</v>
      </c>
      <c r="I984" s="10">
        <f t="shared" ca="1" si="210"/>
        <v>0</v>
      </c>
      <c r="J984" s="10">
        <f t="shared" ca="1" si="210"/>
        <v>0</v>
      </c>
      <c r="K984" s="10">
        <f t="shared" ca="1" si="210"/>
        <v>0</v>
      </c>
      <c r="L984" s="10">
        <f t="shared" ca="1" si="210"/>
        <v>0</v>
      </c>
      <c r="M984" s="10">
        <f t="shared" ca="1" si="210"/>
        <v>0</v>
      </c>
      <c r="N984" s="10">
        <f t="shared" ca="1" si="210"/>
        <v>0</v>
      </c>
      <c r="O984" s="10">
        <f t="shared" ca="1" si="210"/>
        <v>0</v>
      </c>
      <c r="P984" s="10">
        <f t="shared" ca="1" si="211"/>
        <v>0</v>
      </c>
      <c r="Q984" s="10">
        <f t="shared" ca="1" si="211"/>
        <v>0</v>
      </c>
      <c r="R984" s="10">
        <f t="shared" ca="1" si="211"/>
        <v>0</v>
      </c>
      <c r="S984" s="10">
        <f t="shared" ca="1" si="211"/>
        <v>0</v>
      </c>
      <c r="T984" s="10">
        <f t="shared" ca="1" si="211"/>
        <v>0</v>
      </c>
      <c r="U984" s="10">
        <f t="shared" ca="1" si="211"/>
        <v>0</v>
      </c>
      <c r="V984" s="10">
        <f t="shared" ca="1" si="211"/>
        <v>0</v>
      </c>
      <c r="W984" s="10">
        <f t="shared" ca="1" si="211"/>
        <v>0</v>
      </c>
      <c r="X984" s="10">
        <f t="shared" ca="1" si="211"/>
        <v>144.65137839521881</v>
      </c>
      <c r="Y984" s="10">
        <f t="shared" ca="1" si="211"/>
        <v>-4.0363880728294443</v>
      </c>
      <c r="Z984" s="10">
        <f t="shared" ca="1" si="211"/>
        <v>144.2868190963909</v>
      </c>
      <c r="AA984" s="10">
        <f t="shared" ca="1" si="211"/>
        <v>-4.0262153194001087</v>
      </c>
      <c r="AB984" s="10">
        <f t="shared" ca="1" si="211"/>
        <v>144.45971714711925</v>
      </c>
      <c r="AC984" s="10">
        <f t="shared" ca="1" si="211"/>
        <v>-4.0313038420734237</v>
      </c>
      <c r="AD984" s="11">
        <f t="shared" ca="1" si="207"/>
        <v>-12.093907234302977</v>
      </c>
    </row>
    <row r="985" spans="1:30" x14ac:dyDescent="0.25">
      <c r="A985">
        <v>1008941</v>
      </c>
      <c r="B985" s="2">
        <v>102</v>
      </c>
      <c r="C985" s="2">
        <v>1585</v>
      </c>
      <c r="D985" s="2">
        <v>6920</v>
      </c>
      <c r="E985">
        <v>36</v>
      </c>
      <c r="F985" s="10">
        <f t="shared" ca="1" si="210"/>
        <v>0</v>
      </c>
      <c r="G985" s="10">
        <f t="shared" ca="1" si="210"/>
        <v>0</v>
      </c>
      <c r="H985" s="10">
        <f t="shared" ca="1" si="210"/>
        <v>0</v>
      </c>
      <c r="I985" s="10">
        <f t="shared" ca="1" si="210"/>
        <v>0</v>
      </c>
      <c r="J985" s="10">
        <f t="shared" ca="1" si="210"/>
        <v>0</v>
      </c>
      <c r="K985" s="10">
        <f t="shared" ca="1" si="210"/>
        <v>0</v>
      </c>
      <c r="L985" s="10">
        <f t="shared" ca="1" si="210"/>
        <v>0</v>
      </c>
      <c r="M985" s="10">
        <f t="shared" ca="1" si="210"/>
        <v>0</v>
      </c>
      <c r="N985" s="10">
        <f t="shared" ca="1" si="210"/>
        <v>0</v>
      </c>
      <c r="O985" s="10">
        <f t="shared" ca="1" si="210"/>
        <v>0</v>
      </c>
      <c r="P985" s="10">
        <f t="shared" ca="1" si="211"/>
        <v>0</v>
      </c>
      <c r="Q985" s="10">
        <f t="shared" ca="1" si="211"/>
        <v>0</v>
      </c>
      <c r="R985" s="10">
        <f t="shared" ca="1" si="211"/>
        <v>0</v>
      </c>
      <c r="S985" s="10">
        <f t="shared" ca="1" si="211"/>
        <v>0</v>
      </c>
      <c r="T985" s="10">
        <f t="shared" ca="1" si="211"/>
        <v>0</v>
      </c>
      <c r="U985" s="10">
        <f t="shared" ca="1" si="211"/>
        <v>0</v>
      </c>
      <c r="V985" s="10">
        <f t="shared" ca="1" si="211"/>
        <v>0</v>
      </c>
      <c r="W985" s="10">
        <f t="shared" ca="1" si="211"/>
        <v>0</v>
      </c>
      <c r="X985" s="10">
        <f t="shared" ca="1" si="211"/>
        <v>0</v>
      </c>
      <c r="Y985" s="10">
        <f t="shared" ca="1" si="211"/>
        <v>0</v>
      </c>
      <c r="Z985" s="10">
        <f t="shared" ca="1" si="211"/>
        <v>242.80585369218269</v>
      </c>
      <c r="AA985" s="10">
        <f t="shared" ca="1" si="211"/>
        <v>-6.790761908449344</v>
      </c>
      <c r="AB985" s="10">
        <f t="shared" ca="1" si="211"/>
        <v>243.09680652537784</v>
      </c>
      <c r="AC985" s="10">
        <f t="shared" ca="1" si="211"/>
        <v>-6.7988992386939504</v>
      </c>
      <c r="AD985" s="11">
        <f t="shared" ca="1" si="207"/>
        <v>-13.589661147143294</v>
      </c>
    </row>
    <row r="986" spans="1:30" x14ac:dyDescent="0.25">
      <c r="A986">
        <v>1008975</v>
      </c>
      <c r="B986" s="2">
        <v>102</v>
      </c>
      <c r="C986" s="2">
        <v>1585</v>
      </c>
      <c r="D986" s="2">
        <v>6920</v>
      </c>
      <c r="E986">
        <v>36</v>
      </c>
      <c r="F986" s="10">
        <f t="shared" ca="1" si="210"/>
        <v>0</v>
      </c>
      <c r="G986" s="10">
        <f t="shared" ca="1" si="210"/>
        <v>0</v>
      </c>
      <c r="H986" s="10">
        <f t="shared" ca="1" si="210"/>
        <v>0</v>
      </c>
      <c r="I986" s="10">
        <f t="shared" ca="1" si="210"/>
        <v>0</v>
      </c>
      <c r="J986" s="10">
        <f t="shared" ca="1" si="210"/>
        <v>0</v>
      </c>
      <c r="K986" s="10">
        <f t="shared" ca="1" si="210"/>
        <v>0</v>
      </c>
      <c r="L986" s="10">
        <f t="shared" ca="1" si="210"/>
        <v>0</v>
      </c>
      <c r="M986" s="10">
        <f t="shared" ca="1" si="210"/>
        <v>0</v>
      </c>
      <c r="N986" s="10">
        <f t="shared" ca="1" si="210"/>
        <v>0</v>
      </c>
      <c r="O986" s="10">
        <f t="shared" ca="1" si="210"/>
        <v>0</v>
      </c>
      <c r="P986" s="10">
        <f t="shared" ca="1" si="211"/>
        <v>0</v>
      </c>
      <c r="Q986" s="10">
        <f t="shared" ca="1" si="211"/>
        <v>0</v>
      </c>
      <c r="R986" s="10">
        <f t="shared" ca="1" si="211"/>
        <v>0</v>
      </c>
      <c r="S986" s="10">
        <f t="shared" ca="1" si="211"/>
        <v>0</v>
      </c>
      <c r="T986" s="10">
        <f t="shared" ca="1" si="211"/>
        <v>0</v>
      </c>
      <c r="U986" s="10">
        <f t="shared" ca="1" si="211"/>
        <v>0</v>
      </c>
      <c r="V986" s="10">
        <f t="shared" ca="1" si="211"/>
        <v>0</v>
      </c>
      <c r="W986" s="10">
        <f t="shared" ca="1" si="211"/>
        <v>0</v>
      </c>
      <c r="X986" s="10">
        <f t="shared" ca="1" si="211"/>
        <v>0</v>
      </c>
      <c r="Y986" s="10">
        <f t="shared" ca="1" si="211"/>
        <v>0</v>
      </c>
      <c r="Z986" s="10">
        <f t="shared" ca="1" si="211"/>
        <v>15.463218634542764</v>
      </c>
      <c r="AA986" s="10">
        <f t="shared" ca="1" si="211"/>
        <v>-0.43259473182318992</v>
      </c>
      <c r="AB986" s="10">
        <f t="shared" ca="1" si="211"/>
        <v>15.481748118917304</v>
      </c>
      <c r="AC986" s="10">
        <f t="shared" ca="1" si="211"/>
        <v>-0.43284917513424215</v>
      </c>
      <c r="AD986" s="11">
        <f t="shared" ca="1" si="207"/>
        <v>-0.86544390695743201</v>
      </c>
    </row>
    <row r="987" spans="1:30" x14ac:dyDescent="0.25">
      <c r="A987">
        <v>1009000</v>
      </c>
      <c r="B987" s="2">
        <v>102</v>
      </c>
      <c r="C987" s="2">
        <v>1585</v>
      </c>
      <c r="D987" s="2">
        <v>6920</v>
      </c>
      <c r="E987">
        <v>36</v>
      </c>
      <c r="F987" s="10">
        <f t="shared" ca="1" si="210"/>
        <v>0</v>
      </c>
      <c r="G987" s="10">
        <f t="shared" ca="1" si="210"/>
        <v>0</v>
      </c>
      <c r="H987" s="10">
        <f t="shared" ca="1" si="210"/>
        <v>0</v>
      </c>
      <c r="I987" s="10">
        <f t="shared" ca="1" si="210"/>
        <v>0</v>
      </c>
      <c r="J987" s="10">
        <f t="shared" ca="1" si="210"/>
        <v>0</v>
      </c>
      <c r="K987" s="10">
        <f t="shared" ca="1" si="210"/>
        <v>0</v>
      </c>
      <c r="L987" s="10">
        <f t="shared" ca="1" si="210"/>
        <v>0</v>
      </c>
      <c r="M987" s="10">
        <f t="shared" ca="1" si="210"/>
        <v>0</v>
      </c>
      <c r="N987" s="10">
        <f t="shared" ca="1" si="210"/>
        <v>0</v>
      </c>
      <c r="O987" s="10">
        <f t="shared" ca="1" si="210"/>
        <v>0</v>
      </c>
      <c r="P987" s="10">
        <f t="shared" ca="1" si="211"/>
        <v>0</v>
      </c>
      <c r="Q987" s="10">
        <f t="shared" ca="1" si="211"/>
        <v>0</v>
      </c>
      <c r="R987" s="10">
        <f t="shared" ca="1" si="211"/>
        <v>0</v>
      </c>
      <c r="S987" s="10">
        <f t="shared" ca="1" si="211"/>
        <v>0</v>
      </c>
      <c r="T987" s="10">
        <f t="shared" ca="1" si="211"/>
        <v>0</v>
      </c>
      <c r="U987" s="10">
        <f t="shared" ca="1" si="211"/>
        <v>0</v>
      </c>
      <c r="V987" s="10">
        <f t="shared" ca="1" si="211"/>
        <v>0</v>
      </c>
      <c r="W987" s="10">
        <f t="shared" ca="1" si="211"/>
        <v>0</v>
      </c>
      <c r="X987" s="10">
        <f t="shared" ca="1" si="211"/>
        <v>0</v>
      </c>
      <c r="Y987" s="10">
        <f t="shared" ca="1" si="211"/>
        <v>0</v>
      </c>
      <c r="Z987" s="10">
        <f t="shared" ca="1" si="211"/>
        <v>18.216166096108619</v>
      </c>
      <c r="AA987" s="10">
        <f t="shared" ca="1" si="211"/>
        <v>-0.50957075966741383</v>
      </c>
      <c r="AB987" s="10">
        <f t="shared" ca="1" si="211"/>
        <v>18.237994421311747</v>
      </c>
      <c r="AC987" s="10">
        <f t="shared" ca="1" si="211"/>
        <v>-0.50991744290204621</v>
      </c>
      <c r="AD987" s="11">
        <f t="shared" ca="1" si="207"/>
        <v>-1.01948820256946</v>
      </c>
    </row>
    <row r="988" spans="1:30" x14ac:dyDescent="0.25">
      <c r="A988">
        <v>1009001</v>
      </c>
      <c r="B988" s="2">
        <v>102</v>
      </c>
      <c r="C988" s="2">
        <v>1585</v>
      </c>
      <c r="D988" s="2">
        <v>6920</v>
      </c>
      <c r="E988">
        <v>36</v>
      </c>
      <c r="F988" s="10">
        <f t="shared" ca="1" si="210"/>
        <v>0</v>
      </c>
      <c r="G988" s="10">
        <f t="shared" ca="1" si="210"/>
        <v>0</v>
      </c>
      <c r="H988" s="10">
        <f t="shared" ca="1" si="210"/>
        <v>0</v>
      </c>
      <c r="I988" s="10">
        <f t="shared" ca="1" si="210"/>
        <v>0</v>
      </c>
      <c r="J988" s="10">
        <f t="shared" ca="1" si="210"/>
        <v>0</v>
      </c>
      <c r="K988" s="10">
        <f t="shared" ca="1" si="210"/>
        <v>0</v>
      </c>
      <c r="L988" s="10">
        <f t="shared" ca="1" si="210"/>
        <v>0</v>
      </c>
      <c r="M988" s="10">
        <f t="shared" ca="1" si="210"/>
        <v>0</v>
      </c>
      <c r="N988" s="10">
        <f t="shared" ca="1" si="210"/>
        <v>0</v>
      </c>
      <c r="O988" s="10">
        <f t="shared" ca="1" si="210"/>
        <v>0</v>
      </c>
      <c r="P988" s="10">
        <f t="shared" ca="1" si="211"/>
        <v>0</v>
      </c>
      <c r="Q988" s="10">
        <f t="shared" ca="1" si="211"/>
        <v>0</v>
      </c>
      <c r="R988" s="10">
        <f t="shared" ca="1" si="211"/>
        <v>0</v>
      </c>
      <c r="S988" s="10">
        <f t="shared" ca="1" si="211"/>
        <v>0</v>
      </c>
      <c r="T988" s="10">
        <f t="shared" ca="1" si="211"/>
        <v>0</v>
      </c>
      <c r="U988" s="10">
        <f t="shared" ca="1" si="211"/>
        <v>0</v>
      </c>
      <c r="V988" s="10">
        <f t="shared" ca="1" si="211"/>
        <v>0</v>
      </c>
      <c r="W988" s="10">
        <f t="shared" ca="1" si="211"/>
        <v>0</v>
      </c>
      <c r="X988" s="10">
        <f t="shared" ca="1" si="211"/>
        <v>0</v>
      </c>
      <c r="Y988" s="10">
        <f t="shared" ca="1" si="211"/>
        <v>0</v>
      </c>
      <c r="Z988" s="10">
        <f t="shared" ca="1" si="211"/>
        <v>8.3996136137003656</v>
      </c>
      <c r="AA988" s="10">
        <f t="shared" ca="1" si="211"/>
        <v>-0.23488233153836821</v>
      </c>
      <c r="AB988" s="10">
        <f t="shared" ca="1" si="211"/>
        <v>8.4096788215258282</v>
      </c>
      <c r="AC988" s="10">
        <f t="shared" ca="1" si="211"/>
        <v>-0.23516378966134743</v>
      </c>
      <c r="AD988" s="11">
        <f t="shared" ca="1" si="207"/>
        <v>-0.47004612119971567</v>
      </c>
    </row>
    <row r="989" spans="1:30" x14ac:dyDescent="0.25">
      <c r="A989">
        <v>1009015</v>
      </c>
      <c r="B989" s="2">
        <v>102</v>
      </c>
      <c r="C989" s="2">
        <v>1585</v>
      </c>
      <c r="D989" s="2">
        <v>6920</v>
      </c>
      <c r="E989">
        <v>36</v>
      </c>
      <c r="F989" s="10">
        <f t="shared" ca="1" si="210"/>
        <v>0</v>
      </c>
      <c r="G989" s="10">
        <f t="shared" ca="1" si="210"/>
        <v>0</v>
      </c>
      <c r="H989" s="10">
        <f t="shared" ca="1" si="210"/>
        <v>0</v>
      </c>
      <c r="I989" s="10">
        <f t="shared" ca="1" si="210"/>
        <v>0</v>
      </c>
      <c r="J989" s="10">
        <f t="shared" ca="1" si="210"/>
        <v>0</v>
      </c>
      <c r="K989" s="10">
        <f t="shared" ca="1" si="210"/>
        <v>0</v>
      </c>
      <c r="L989" s="10">
        <f t="shared" ca="1" si="210"/>
        <v>0</v>
      </c>
      <c r="M989" s="10">
        <f t="shared" ca="1" si="210"/>
        <v>0</v>
      </c>
      <c r="N989" s="10">
        <f t="shared" ca="1" si="210"/>
        <v>0</v>
      </c>
      <c r="O989" s="10">
        <f t="shared" ca="1" si="210"/>
        <v>0</v>
      </c>
      <c r="P989" s="10">
        <f t="shared" ca="1" si="211"/>
        <v>0</v>
      </c>
      <c r="Q989" s="10">
        <f t="shared" ca="1" si="211"/>
        <v>0</v>
      </c>
      <c r="R989" s="10">
        <f t="shared" ca="1" si="211"/>
        <v>0</v>
      </c>
      <c r="S989" s="10">
        <f t="shared" ca="1" si="211"/>
        <v>0</v>
      </c>
      <c r="T989" s="10">
        <f t="shared" ca="1" si="211"/>
        <v>0</v>
      </c>
      <c r="U989" s="10">
        <f t="shared" ca="1" si="211"/>
        <v>0</v>
      </c>
      <c r="V989" s="10">
        <f t="shared" ca="1" si="211"/>
        <v>0</v>
      </c>
      <c r="W989" s="10">
        <f t="shared" ca="1" si="211"/>
        <v>0</v>
      </c>
      <c r="X989" s="10">
        <f t="shared" ca="1" si="211"/>
        <v>0</v>
      </c>
      <c r="Y989" s="10">
        <f t="shared" ca="1" si="211"/>
        <v>0</v>
      </c>
      <c r="Z989" s="10">
        <f t="shared" ca="1" si="211"/>
        <v>0</v>
      </c>
      <c r="AA989" s="10">
        <f t="shared" ca="1" si="211"/>
        <v>0</v>
      </c>
      <c r="AB989" s="10">
        <f t="shared" ca="1" si="211"/>
        <v>2451.0005362249303</v>
      </c>
      <c r="AC989" s="10">
        <f t="shared" ca="1" si="211"/>
        <v>-68.429759534789611</v>
      </c>
      <c r="AD989" s="11">
        <f t="shared" ca="1" si="207"/>
        <v>-68.429759534789611</v>
      </c>
    </row>
    <row r="990" spans="1:30" x14ac:dyDescent="0.25">
      <c r="A990">
        <v>1009017</v>
      </c>
      <c r="B990" s="2">
        <v>102</v>
      </c>
      <c r="C990" s="2">
        <v>1585</v>
      </c>
      <c r="D990" s="2">
        <v>6920</v>
      </c>
      <c r="E990">
        <v>36</v>
      </c>
      <c r="F990" s="10">
        <f t="shared" ref="F990:O999" ca="1" si="212">IFERROR(INDEX((INDIRECT("'"&amp;F$2&amp;F$3)),MATCH($A990,INDIRECT("'"&amp;F$2&amp;$A$1),0))*INDEX(F$4:F$8,MATCH($B990,$E$4:$E$8,0)),0)</f>
        <v>0</v>
      </c>
      <c r="G990" s="10">
        <f t="shared" ca="1" si="212"/>
        <v>0</v>
      </c>
      <c r="H990" s="10">
        <f t="shared" ca="1" si="212"/>
        <v>0</v>
      </c>
      <c r="I990" s="10">
        <f t="shared" ca="1" si="212"/>
        <v>0</v>
      </c>
      <c r="J990" s="10">
        <f t="shared" ca="1" si="212"/>
        <v>0</v>
      </c>
      <c r="K990" s="10">
        <f t="shared" ca="1" si="212"/>
        <v>0</v>
      </c>
      <c r="L990" s="10">
        <f t="shared" ca="1" si="212"/>
        <v>0</v>
      </c>
      <c r="M990" s="10">
        <f t="shared" ca="1" si="212"/>
        <v>0</v>
      </c>
      <c r="N990" s="10">
        <f t="shared" ca="1" si="212"/>
        <v>0</v>
      </c>
      <c r="O990" s="10">
        <f t="shared" ca="1" si="212"/>
        <v>0</v>
      </c>
      <c r="P990" s="10">
        <f t="shared" ref="P990:AC999" ca="1" si="213">IFERROR(INDEX((INDIRECT("'"&amp;P$2&amp;P$3)),MATCH($A990,INDIRECT("'"&amp;P$2&amp;$A$1),0))*INDEX(P$4:P$8,MATCH($B990,$E$4:$E$8,0)),0)</f>
        <v>0</v>
      </c>
      <c r="Q990" s="10">
        <f t="shared" ca="1" si="213"/>
        <v>0</v>
      </c>
      <c r="R990" s="10">
        <f t="shared" ca="1" si="213"/>
        <v>0</v>
      </c>
      <c r="S990" s="10">
        <f t="shared" ca="1" si="213"/>
        <v>0</v>
      </c>
      <c r="T990" s="10">
        <f t="shared" ca="1" si="213"/>
        <v>0</v>
      </c>
      <c r="U990" s="10">
        <f t="shared" ca="1" si="213"/>
        <v>0</v>
      </c>
      <c r="V990" s="10">
        <f t="shared" ca="1" si="213"/>
        <v>0</v>
      </c>
      <c r="W990" s="10">
        <f t="shared" ca="1" si="213"/>
        <v>0</v>
      </c>
      <c r="X990" s="10">
        <f t="shared" ca="1" si="213"/>
        <v>0</v>
      </c>
      <c r="Y990" s="10">
        <f t="shared" ca="1" si="213"/>
        <v>0</v>
      </c>
      <c r="Z990" s="10">
        <f t="shared" ca="1" si="213"/>
        <v>0</v>
      </c>
      <c r="AA990" s="10">
        <f t="shared" ca="1" si="213"/>
        <v>0</v>
      </c>
      <c r="AB990" s="10">
        <f t="shared" ca="1" si="213"/>
        <v>51.87829330195823</v>
      </c>
      <c r="AC990" s="10">
        <f t="shared" ca="1" si="213"/>
        <v>-1.4484611421565372</v>
      </c>
      <c r="AD990" s="11">
        <f t="shared" ca="1" si="207"/>
        <v>-1.4484611421565372</v>
      </c>
    </row>
    <row r="991" spans="1:30" x14ac:dyDescent="0.25">
      <c r="A991">
        <v>1009047</v>
      </c>
      <c r="B991" s="2">
        <v>102</v>
      </c>
      <c r="C991" s="2">
        <v>1585</v>
      </c>
      <c r="D991" s="2">
        <v>6920</v>
      </c>
      <c r="E991">
        <v>36</v>
      </c>
      <c r="F991" s="10">
        <f t="shared" ca="1" si="212"/>
        <v>0</v>
      </c>
      <c r="G991" s="10">
        <f t="shared" ca="1" si="212"/>
        <v>0</v>
      </c>
      <c r="H991" s="10">
        <f t="shared" ca="1" si="212"/>
        <v>0</v>
      </c>
      <c r="I991" s="10">
        <f t="shared" ca="1" si="212"/>
        <v>0</v>
      </c>
      <c r="J991" s="10">
        <f t="shared" ca="1" si="212"/>
        <v>0</v>
      </c>
      <c r="K991" s="10">
        <f t="shared" ca="1" si="212"/>
        <v>0</v>
      </c>
      <c r="L991" s="10">
        <f t="shared" ca="1" si="212"/>
        <v>0</v>
      </c>
      <c r="M991" s="10">
        <f t="shared" ca="1" si="212"/>
        <v>0</v>
      </c>
      <c r="N991" s="10">
        <f t="shared" ca="1" si="212"/>
        <v>0</v>
      </c>
      <c r="O991" s="10">
        <f t="shared" ca="1" si="212"/>
        <v>0</v>
      </c>
      <c r="P991" s="10">
        <f t="shared" ca="1" si="213"/>
        <v>0</v>
      </c>
      <c r="Q991" s="10">
        <f t="shared" ca="1" si="213"/>
        <v>0</v>
      </c>
      <c r="R991" s="10">
        <f t="shared" ca="1" si="213"/>
        <v>0</v>
      </c>
      <c r="S991" s="10">
        <f t="shared" ca="1" si="213"/>
        <v>0</v>
      </c>
      <c r="T991" s="10">
        <f t="shared" ca="1" si="213"/>
        <v>0</v>
      </c>
      <c r="U991" s="10">
        <f t="shared" ca="1" si="213"/>
        <v>0</v>
      </c>
      <c r="V991" s="10">
        <f t="shared" ca="1" si="213"/>
        <v>0</v>
      </c>
      <c r="W991" s="10">
        <f t="shared" ca="1" si="213"/>
        <v>0</v>
      </c>
      <c r="X991" s="10">
        <f t="shared" ca="1" si="213"/>
        <v>0</v>
      </c>
      <c r="Y991" s="10">
        <f t="shared" ca="1" si="213"/>
        <v>0</v>
      </c>
      <c r="Z991" s="10">
        <f t="shared" ca="1" si="213"/>
        <v>0</v>
      </c>
      <c r="AA991" s="10">
        <f t="shared" ca="1" si="213"/>
        <v>0</v>
      </c>
      <c r="AB991" s="10">
        <f t="shared" ca="1" si="213"/>
        <v>5.2807599366377547</v>
      </c>
      <c r="AC991" s="10">
        <f t="shared" ca="1" si="213"/>
        <v>-0.14753822493904961</v>
      </c>
      <c r="AD991" s="11">
        <f t="shared" ca="1" si="207"/>
        <v>-0.14753822493904961</v>
      </c>
    </row>
    <row r="992" spans="1:30" x14ac:dyDescent="0.25">
      <c r="A992">
        <v>1009049</v>
      </c>
      <c r="B992" s="2">
        <v>102</v>
      </c>
      <c r="C992" s="2">
        <v>1585</v>
      </c>
      <c r="D992" s="2">
        <v>6920</v>
      </c>
      <c r="E992">
        <v>36</v>
      </c>
      <c r="F992" s="10">
        <f t="shared" ca="1" si="212"/>
        <v>0</v>
      </c>
      <c r="G992" s="10">
        <f t="shared" ca="1" si="212"/>
        <v>0</v>
      </c>
      <c r="H992" s="10">
        <f t="shared" ca="1" si="212"/>
        <v>0</v>
      </c>
      <c r="I992" s="10">
        <f t="shared" ca="1" si="212"/>
        <v>0</v>
      </c>
      <c r="J992" s="10">
        <f t="shared" ca="1" si="212"/>
        <v>0</v>
      </c>
      <c r="K992" s="10">
        <f t="shared" ca="1" si="212"/>
        <v>0</v>
      </c>
      <c r="L992" s="10">
        <f t="shared" ca="1" si="212"/>
        <v>0</v>
      </c>
      <c r="M992" s="10">
        <f t="shared" ca="1" si="212"/>
        <v>0</v>
      </c>
      <c r="N992" s="10">
        <f t="shared" ca="1" si="212"/>
        <v>0</v>
      </c>
      <c r="O992" s="10">
        <f t="shared" ca="1" si="212"/>
        <v>0</v>
      </c>
      <c r="P992" s="10">
        <f t="shared" ca="1" si="213"/>
        <v>0</v>
      </c>
      <c r="Q992" s="10">
        <f t="shared" ca="1" si="213"/>
        <v>0</v>
      </c>
      <c r="R992" s="10">
        <f t="shared" ca="1" si="213"/>
        <v>0</v>
      </c>
      <c r="S992" s="10">
        <f t="shared" ca="1" si="213"/>
        <v>0</v>
      </c>
      <c r="T992" s="10">
        <f t="shared" ca="1" si="213"/>
        <v>0</v>
      </c>
      <c r="U992" s="10">
        <f t="shared" ca="1" si="213"/>
        <v>0</v>
      </c>
      <c r="V992" s="10">
        <f t="shared" ca="1" si="213"/>
        <v>0</v>
      </c>
      <c r="W992" s="10">
        <f t="shared" ca="1" si="213"/>
        <v>0</v>
      </c>
      <c r="X992" s="10">
        <f t="shared" ca="1" si="213"/>
        <v>0</v>
      </c>
      <c r="Y992" s="10">
        <f t="shared" ca="1" si="213"/>
        <v>0</v>
      </c>
      <c r="Z992" s="10">
        <f t="shared" ca="1" si="213"/>
        <v>0</v>
      </c>
      <c r="AA992" s="10">
        <f t="shared" ca="1" si="213"/>
        <v>0</v>
      </c>
      <c r="AB992" s="10">
        <f t="shared" ca="1" si="213"/>
        <v>1264.7982224310249</v>
      </c>
      <c r="AC992" s="10">
        <f t="shared" ca="1" si="213"/>
        <v>-35.312046853390569</v>
      </c>
      <c r="AD992" s="11">
        <f t="shared" ca="1" si="207"/>
        <v>-35.312046853390569</v>
      </c>
    </row>
    <row r="993" spans="1:30" x14ac:dyDescent="0.25">
      <c r="A993">
        <v>1009050</v>
      </c>
      <c r="B993" s="2">
        <v>102</v>
      </c>
      <c r="C993" s="2">
        <v>1585</v>
      </c>
      <c r="D993" s="2">
        <v>6920</v>
      </c>
      <c r="E993">
        <v>36</v>
      </c>
      <c r="F993" s="10">
        <f t="shared" ca="1" si="212"/>
        <v>0</v>
      </c>
      <c r="G993" s="10">
        <f t="shared" ca="1" si="212"/>
        <v>0</v>
      </c>
      <c r="H993" s="10">
        <f t="shared" ca="1" si="212"/>
        <v>0</v>
      </c>
      <c r="I993" s="10">
        <f t="shared" ca="1" si="212"/>
        <v>0</v>
      </c>
      <c r="J993" s="10">
        <f t="shared" ca="1" si="212"/>
        <v>0</v>
      </c>
      <c r="K993" s="10">
        <f t="shared" ca="1" si="212"/>
        <v>0</v>
      </c>
      <c r="L993" s="10">
        <f t="shared" ca="1" si="212"/>
        <v>0</v>
      </c>
      <c r="M993" s="10">
        <f t="shared" ca="1" si="212"/>
        <v>0</v>
      </c>
      <c r="N993" s="10">
        <f t="shared" ca="1" si="212"/>
        <v>0</v>
      </c>
      <c r="O993" s="10">
        <f t="shared" ca="1" si="212"/>
        <v>0</v>
      </c>
      <c r="P993" s="10">
        <f t="shared" ca="1" si="213"/>
        <v>0</v>
      </c>
      <c r="Q993" s="10">
        <f t="shared" ca="1" si="213"/>
        <v>0</v>
      </c>
      <c r="R993" s="10">
        <f t="shared" ca="1" si="213"/>
        <v>0</v>
      </c>
      <c r="S993" s="10">
        <f t="shared" ca="1" si="213"/>
        <v>0</v>
      </c>
      <c r="T993" s="10">
        <f t="shared" ca="1" si="213"/>
        <v>0</v>
      </c>
      <c r="U993" s="10">
        <f t="shared" ca="1" si="213"/>
        <v>0</v>
      </c>
      <c r="V993" s="10">
        <f t="shared" ca="1" si="213"/>
        <v>0</v>
      </c>
      <c r="W993" s="10">
        <f t="shared" ca="1" si="213"/>
        <v>0</v>
      </c>
      <c r="X993" s="10">
        <f t="shared" ca="1" si="213"/>
        <v>0</v>
      </c>
      <c r="Y993" s="10">
        <f t="shared" ca="1" si="213"/>
        <v>0</v>
      </c>
      <c r="Z993" s="10">
        <f t="shared" ca="1" si="213"/>
        <v>0</v>
      </c>
      <c r="AA993" s="10">
        <f t="shared" ca="1" si="213"/>
        <v>0</v>
      </c>
      <c r="AB993" s="10">
        <f t="shared" ca="1" si="213"/>
        <v>10.912813929436288</v>
      </c>
      <c r="AC993" s="10">
        <f t="shared" ca="1" si="213"/>
        <v>-0.30457801713714355</v>
      </c>
      <c r="AD993" s="11">
        <f t="shared" ca="1" si="207"/>
        <v>-0.30457801713714355</v>
      </c>
    </row>
    <row r="994" spans="1:30" x14ac:dyDescent="0.25">
      <c r="A994">
        <v>1009054</v>
      </c>
      <c r="B994" s="2">
        <v>102</v>
      </c>
      <c r="C994" s="2">
        <v>1585</v>
      </c>
      <c r="D994" s="2">
        <v>6920</v>
      </c>
      <c r="E994">
        <v>36</v>
      </c>
      <c r="F994" s="10">
        <f t="shared" ca="1" si="212"/>
        <v>0</v>
      </c>
      <c r="G994" s="10">
        <f t="shared" ca="1" si="212"/>
        <v>0</v>
      </c>
      <c r="H994" s="10">
        <f t="shared" ca="1" si="212"/>
        <v>0</v>
      </c>
      <c r="I994" s="10">
        <f t="shared" ca="1" si="212"/>
        <v>0</v>
      </c>
      <c r="J994" s="10">
        <f t="shared" ca="1" si="212"/>
        <v>0</v>
      </c>
      <c r="K994" s="10">
        <f t="shared" ca="1" si="212"/>
        <v>0</v>
      </c>
      <c r="L994" s="10">
        <f t="shared" ca="1" si="212"/>
        <v>0</v>
      </c>
      <c r="M994" s="10">
        <f t="shared" ca="1" si="212"/>
        <v>0</v>
      </c>
      <c r="N994" s="10">
        <f t="shared" ca="1" si="212"/>
        <v>0</v>
      </c>
      <c r="O994" s="10">
        <f t="shared" ca="1" si="212"/>
        <v>0</v>
      </c>
      <c r="P994" s="10">
        <f t="shared" ca="1" si="213"/>
        <v>0</v>
      </c>
      <c r="Q994" s="10">
        <f t="shared" ca="1" si="213"/>
        <v>0</v>
      </c>
      <c r="R994" s="10">
        <f t="shared" ca="1" si="213"/>
        <v>0</v>
      </c>
      <c r="S994" s="10">
        <f t="shared" ca="1" si="213"/>
        <v>0</v>
      </c>
      <c r="T994" s="10">
        <f t="shared" ca="1" si="213"/>
        <v>0</v>
      </c>
      <c r="U994" s="10">
        <f t="shared" ca="1" si="213"/>
        <v>0</v>
      </c>
      <c r="V994" s="10">
        <f t="shared" ca="1" si="213"/>
        <v>0</v>
      </c>
      <c r="W994" s="10">
        <f t="shared" ca="1" si="213"/>
        <v>0</v>
      </c>
      <c r="X994" s="10">
        <f t="shared" ca="1" si="213"/>
        <v>0</v>
      </c>
      <c r="Y994" s="10">
        <f t="shared" ca="1" si="213"/>
        <v>0</v>
      </c>
      <c r="Z994" s="10">
        <f t="shared" ca="1" si="213"/>
        <v>0</v>
      </c>
      <c r="AA994" s="10">
        <f t="shared" ca="1" si="213"/>
        <v>0</v>
      </c>
      <c r="AB994" s="10">
        <f t="shared" ca="1" si="213"/>
        <v>0</v>
      </c>
      <c r="AC994" s="10">
        <f t="shared" ca="1" si="213"/>
        <v>0</v>
      </c>
      <c r="AD994" s="11">
        <f t="shared" ca="1" si="207"/>
        <v>0</v>
      </c>
    </row>
    <row r="995" spans="1:30" x14ac:dyDescent="0.25">
      <c r="A995">
        <v>1009055</v>
      </c>
      <c r="B995" s="2">
        <v>102</v>
      </c>
      <c r="C995" s="2">
        <v>1585</v>
      </c>
      <c r="D995" s="2">
        <v>6920</v>
      </c>
      <c r="E995">
        <v>36</v>
      </c>
      <c r="F995" s="10">
        <f t="shared" ca="1" si="212"/>
        <v>0</v>
      </c>
      <c r="G995" s="10">
        <f t="shared" ca="1" si="212"/>
        <v>0</v>
      </c>
      <c r="H995" s="10">
        <f t="shared" ca="1" si="212"/>
        <v>0</v>
      </c>
      <c r="I995" s="10">
        <f t="shared" ca="1" si="212"/>
        <v>0</v>
      </c>
      <c r="J995" s="10">
        <f t="shared" ca="1" si="212"/>
        <v>0</v>
      </c>
      <c r="K995" s="10">
        <f t="shared" ca="1" si="212"/>
        <v>0</v>
      </c>
      <c r="L995" s="10">
        <f t="shared" ca="1" si="212"/>
        <v>0</v>
      </c>
      <c r="M995" s="10">
        <f t="shared" ca="1" si="212"/>
        <v>0</v>
      </c>
      <c r="N995" s="10">
        <f t="shared" ca="1" si="212"/>
        <v>0</v>
      </c>
      <c r="O995" s="10">
        <f t="shared" ca="1" si="212"/>
        <v>0</v>
      </c>
      <c r="P995" s="10">
        <f t="shared" ca="1" si="213"/>
        <v>0</v>
      </c>
      <c r="Q995" s="10">
        <f t="shared" ca="1" si="213"/>
        <v>0</v>
      </c>
      <c r="R995" s="10">
        <f t="shared" ca="1" si="213"/>
        <v>0</v>
      </c>
      <c r="S995" s="10">
        <f t="shared" ca="1" si="213"/>
        <v>0</v>
      </c>
      <c r="T995" s="10">
        <f t="shared" ca="1" si="213"/>
        <v>0</v>
      </c>
      <c r="U995" s="10">
        <f t="shared" ca="1" si="213"/>
        <v>0</v>
      </c>
      <c r="V995" s="10">
        <f t="shared" ca="1" si="213"/>
        <v>0</v>
      </c>
      <c r="W995" s="10">
        <f t="shared" ca="1" si="213"/>
        <v>0</v>
      </c>
      <c r="X995" s="10">
        <f t="shared" ca="1" si="213"/>
        <v>0</v>
      </c>
      <c r="Y995" s="10">
        <f t="shared" ca="1" si="213"/>
        <v>0</v>
      </c>
      <c r="Z995" s="10">
        <f t="shared" ca="1" si="213"/>
        <v>0</v>
      </c>
      <c r="AA995" s="10">
        <f t="shared" ca="1" si="213"/>
        <v>0</v>
      </c>
      <c r="AB995" s="10">
        <f t="shared" ca="1" si="213"/>
        <v>0</v>
      </c>
      <c r="AC995" s="10">
        <f t="shared" ca="1" si="213"/>
        <v>0</v>
      </c>
      <c r="AD995" s="11">
        <f t="shared" ca="1" si="207"/>
        <v>0</v>
      </c>
    </row>
    <row r="996" spans="1:30" x14ac:dyDescent="0.25">
      <c r="A996">
        <v>1009056</v>
      </c>
      <c r="B996" s="2">
        <v>102</v>
      </c>
      <c r="C996" s="2">
        <v>1585</v>
      </c>
      <c r="D996" s="2">
        <v>6920</v>
      </c>
      <c r="E996">
        <v>36</v>
      </c>
      <c r="F996" s="10">
        <f t="shared" ca="1" si="212"/>
        <v>0</v>
      </c>
      <c r="G996" s="10">
        <f t="shared" ca="1" si="212"/>
        <v>0</v>
      </c>
      <c r="H996" s="10">
        <f t="shared" ca="1" si="212"/>
        <v>0</v>
      </c>
      <c r="I996" s="10">
        <f t="shared" ca="1" si="212"/>
        <v>0</v>
      </c>
      <c r="J996" s="10">
        <f t="shared" ca="1" si="212"/>
        <v>0</v>
      </c>
      <c r="K996" s="10">
        <f t="shared" ca="1" si="212"/>
        <v>0</v>
      </c>
      <c r="L996" s="10">
        <f t="shared" ca="1" si="212"/>
        <v>0</v>
      </c>
      <c r="M996" s="10">
        <f t="shared" ca="1" si="212"/>
        <v>0</v>
      </c>
      <c r="N996" s="10">
        <f t="shared" ca="1" si="212"/>
        <v>0</v>
      </c>
      <c r="O996" s="10">
        <f t="shared" ca="1" si="212"/>
        <v>0</v>
      </c>
      <c r="P996" s="10">
        <f t="shared" ca="1" si="213"/>
        <v>0</v>
      </c>
      <c r="Q996" s="10">
        <f t="shared" ca="1" si="213"/>
        <v>0</v>
      </c>
      <c r="R996" s="10">
        <f t="shared" ca="1" si="213"/>
        <v>0</v>
      </c>
      <c r="S996" s="10">
        <f t="shared" ca="1" si="213"/>
        <v>0</v>
      </c>
      <c r="T996" s="10">
        <f t="shared" ca="1" si="213"/>
        <v>0</v>
      </c>
      <c r="U996" s="10">
        <f t="shared" ca="1" si="213"/>
        <v>0</v>
      </c>
      <c r="V996" s="10">
        <f t="shared" ca="1" si="213"/>
        <v>0</v>
      </c>
      <c r="W996" s="10">
        <f t="shared" ca="1" si="213"/>
        <v>0</v>
      </c>
      <c r="X996" s="10">
        <f t="shared" ca="1" si="213"/>
        <v>0</v>
      </c>
      <c r="Y996" s="10">
        <f t="shared" ca="1" si="213"/>
        <v>0</v>
      </c>
      <c r="Z996" s="10">
        <f t="shared" ca="1" si="213"/>
        <v>0</v>
      </c>
      <c r="AA996" s="10">
        <f t="shared" ca="1" si="213"/>
        <v>0</v>
      </c>
      <c r="AB996" s="10">
        <f t="shared" ca="1" si="213"/>
        <v>0</v>
      </c>
      <c r="AC996" s="10">
        <f t="shared" ca="1" si="213"/>
        <v>0</v>
      </c>
      <c r="AD996" s="11">
        <f t="shared" ca="1" si="207"/>
        <v>0</v>
      </c>
    </row>
    <row r="997" spans="1:30" x14ac:dyDescent="0.25">
      <c r="A997">
        <v>1009121</v>
      </c>
      <c r="B997" s="2">
        <v>102</v>
      </c>
      <c r="C997" s="2">
        <v>1585</v>
      </c>
      <c r="D997" s="2">
        <v>6920</v>
      </c>
      <c r="E997">
        <v>36</v>
      </c>
      <c r="F997" s="10">
        <f t="shared" ca="1" si="212"/>
        <v>0</v>
      </c>
      <c r="G997" s="10">
        <f t="shared" ca="1" si="212"/>
        <v>0</v>
      </c>
      <c r="H997" s="10">
        <f t="shared" ca="1" si="212"/>
        <v>0</v>
      </c>
      <c r="I997" s="10">
        <f t="shared" ca="1" si="212"/>
        <v>0</v>
      </c>
      <c r="J997" s="10">
        <f t="shared" ca="1" si="212"/>
        <v>0</v>
      </c>
      <c r="K997" s="10">
        <f t="shared" ca="1" si="212"/>
        <v>0</v>
      </c>
      <c r="L997" s="10">
        <f t="shared" ca="1" si="212"/>
        <v>0</v>
      </c>
      <c r="M997" s="10">
        <f t="shared" ca="1" si="212"/>
        <v>0</v>
      </c>
      <c r="N997" s="10">
        <f t="shared" ca="1" si="212"/>
        <v>0</v>
      </c>
      <c r="O997" s="10">
        <f t="shared" ca="1" si="212"/>
        <v>0</v>
      </c>
      <c r="P997" s="10">
        <f t="shared" ca="1" si="213"/>
        <v>0</v>
      </c>
      <c r="Q997" s="10">
        <f t="shared" ca="1" si="213"/>
        <v>0</v>
      </c>
      <c r="R997" s="10">
        <f t="shared" ca="1" si="213"/>
        <v>0</v>
      </c>
      <c r="S997" s="10">
        <f t="shared" ca="1" si="213"/>
        <v>0</v>
      </c>
      <c r="T997" s="10">
        <f t="shared" ca="1" si="213"/>
        <v>0</v>
      </c>
      <c r="U997" s="10">
        <f t="shared" ca="1" si="213"/>
        <v>0</v>
      </c>
      <c r="V997" s="10">
        <f t="shared" ca="1" si="213"/>
        <v>0</v>
      </c>
      <c r="W997" s="10">
        <f t="shared" ca="1" si="213"/>
        <v>0</v>
      </c>
      <c r="X997" s="10">
        <f t="shared" ca="1" si="213"/>
        <v>0</v>
      </c>
      <c r="Y997" s="10">
        <f t="shared" ca="1" si="213"/>
        <v>0</v>
      </c>
      <c r="Z997" s="10">
        <f t="shared" ca="1" si="213"/>
        <v>0</v>
      </c>
      <c r="AA997" s="10">
        <f t="shared" ca="1" si="213"/>
        <v>0</v>
      </c>
      <c r="AB997" s="10">
        <f t="shared" ca="1" si="213"/>
        <v>0</v>
      </c>
      <c r="AC997" s="10">
        <f t="shared" ca="1" si="213"/>
        <v>0</v>
      </c>
      <c r="AD997" s="11">
        <f t="shared" ca="1" si="207"/>
        <v>0</v>
      </c>
    </row>
    <row r="998" spans="1:30" x14ac:dyDescent="0.25">
      <c r="A998">
        <v>1009126</v>
      </c>
      <c r="B998" s="2">
        <v>102</v>
      </c>
      <c r="C998" s="2">
        <v>1585</v>
      </c>
      <c r="D998" s="2">
        <v>6920</v>
      </c>
      <c r="E998">
        <v>36</v>
      </c>
      <c r="F998" s="10">
        <f t="shared" ca="1" si="212"/>
        <v>0</v>
      </c>
      <c r="G998" s="10">
        <f t="shared" ca="1" si="212"/>
        <v>0</v>
      </c>
      <c r="H998" s="10">
        <f t="shared" ca="1" si="212"/>
        <v>0</v>
      </c>
      <c r="I998" s="10">
        <f t="shared" ca="1" si="212"/>
        <v>0</v>
      </c>
      <c r="J998" s="10">
        <f t="shared" ca="1" si="212"/>
        <v>0</v>
      </c>
      <c r="K998" s="10">
        <f t="shared" ca="1" si="212"/>
        <v>0</v>
      </c>
      <c r="L998" s="10">
        <f t="shared" ca="1" si="212"/>
        <v>0</v>
      </c>
      <c r="M998" s="10">
        <f t="shared" ca="1" si="212"/>
        <v>0</v>
      </c>
      <c r="N998" s="10">
        <f t="shared" ca="1" si="212"/>
        <v>0</v>
      </c>
      <c r="O998" s="10">
        <f t="shared" ca="1" si="212"/>
        <v>0</v>
      </c>
      <c r="P998" s="10">
        <f t="shared" ca="1" si="213"/>
        <v>0</v>
      </c>
      <c r="Q998" s="10">
        <f t="shared" ca="1" si="213"/>
        <v>0</v>
      </c>
      <c r="R998" s="10">
        <f t="shared" ca="1" si="213"/>
        <v>0</v>
      </c>
      <c r="S998" s="10">
        <f t="shared" ca="1" si="213"/>
        <v>0</v>
      </c>
      <c r="T998" s="10">
        <f t="shared" ca="1" si="213"/>
        <v>0</v>
      </c>
      <c r="U998" s="10">
        <f t="shared" ca="1" si="213"/>
        <v>0</v>
      </c>
      <c r="V998" s="10">
        <f t="shared" ca="1" si="213"/>
        <v>0</v>
      </c>
      <c r="W998" s="10">
        <f t="shared" ca="1" si="213"/>
        <v>0</v>
      </c>
      <c r="X998" s="10">
        <f t="shared" ca="1" si="213"/>
        <v>0</v>
      </c>
      <c r="Y998" s="10">
        <f t="shared" ca="1" si="213"/>
        <v>0</v>
      </c>
      <c r="Z998" s="10">
        <f t="shared" ca="1" si="213"/>
        <v>0</v>
      </c>
      <c r="AA998" s="10">
        <f t="shared" ca="1" si="213"/>
        <v>0</v>
      </c>
      <c r="AB998" s="10">
        <f t="shared" ca="1" si="213"/>
        <v>0</v>
      </c>
      <c r="AC998" s="10">
        <f t="shared" ca="1" si="213"/>
        <v>0</v>
      </c>
      <c r="AD998" s="11">
        <f t="shared" ca="1" si="207"/>
        <v>0</v>
      </c>
    </row>
    <row r="999" spans="1:30" x14ac:dyDescent="0.25">
      <c r="A999">
        <v>1009131</v>
      </c>
      <c r="B999" s="2">
        <v>102</v>
      </c>
      <c r="C999" s="2">
        <v>1585</v>
      </c>
      <c r="D999" s="2">
        <v>6920</v>
      </c>
      <c r="E999">
        <v>36</v>
      </c>
      <c r="F999" s="10">
        <f t="shared" ca="1" si="212"/>
        <v>0</v>
      </c>
      <c r="G999" s="10">
        <f t="shared" ca="1" si="212"/>
        <v>0</v>
      </c>
      <c r="H999" s="10">
        <f t="shared" ca="1" si="212"/>
        <v>0</v>
      </c>
      <c r="I999" s="10">
        <f t="shared" ca="1" si="212"/>
        <v>0</v>
      </c>
      <c r="J999" s="10">
        <f t="shared" ca="1" si="212"/>
        <v>0</v>
      </c>
      <c r="K999" s="10">
        <f t="shared" ca="1" si="212"/>
        <v>0</v>
      </c>
      <c r="L999" s="10">
        <f t="shared" ca="1" si="212"/>
        <v>0</v>
      </c>
      <c r="M999" s="10">
        <f t="shared" ca="1" si="212"/>
        <v>0</v>
      </c>
      <c r="N999" s="10">
        <f t="shared" ca="1" si="212"/>
        <v>0</v>
      </c>
      <c r="O999" s="10">
        <f t="shared" ca="1" si="212"/>
        <v>0</v>
      </c>
      <c r="P999" s="10">
        <f t="shared" ca="1" si="213"/>
        <v>0</v>
      </c>
      <c r="Q999" s="10">
        <f t="shared" ca="1" si="213"/>
        <v>0</v>
      </c>
      <c r="R999" s="10">
        <f t="shared" ca="1" si="213"/>
        <v>0</v>
      </c>
      <c r="S999" s="10">
        <f t="shared" ca="1" si="213"/>
        <v>0</v>
      </c>
      <c r="T999" s="10">
        <f t="shared" ca="1" si="213"/>
        <v>0</v>
      </c>
      <c r="U999" s="10">
        <f t="shared" ca="1" si="213"/>
        <v>0</v>
      </c>
      <c r="V999" s="10">
        <f t="shared" ca="1" si="213"/>
        <v>0</v>
      </c>
      <c r="W999" s="10">
        <f t="shared" ca="1" si="213"/>
        <v>0</v>
      </c>
      <c r="X999" s="10">
        <f t="shared" ca="1" si="213"/>
        <v>0</v>
      </c>
      <c r="Y999" s="10">
        <f t="shared" ca="1" si="213"/>
        <v>0</v>
      </c>
      <c r="Z999" s="10">
        <f t="shared" ca="1" si="213"/>
        <v>0</v>
      </c>
      <c r="AA999" s="10">
        <f t="shared" ca="1" si="213"/>
        <v>0</v>
      </c>
      <c r="AB999" s="10">
        <f t="shared" ca="1" si="213"/>
        <v>0</v>
      </c>
      <c r="AC999" s="10">
        <f t="shared" ca="1" si="213"/>
        <v>0</v>
      </c>
      <c r="AD999" s="11">
        <f t="shared" ca="1" si="207"/>
        <v>0</v>
      </c>
    </row>
    <row r="1000" spans="1:30" x14ac:dyDescent="0.25">
      <c r="A1000">
        <v>1009132</v>
      </c>
      <c r="B1000" s="2">
        <v>102</v>
      </c>
      <c r="C1000" s="2">
        <v>1585</v>
      </c>
      <c r="D1000" s="2">
        <v>6920</v>
      </c>
      <c r="E1000">
        <v>36</v>
      </c>
      <c r="F1000" s="10">
        <f t="shared" ref="F1000:O1009" ca="1" si="214">IFERROR(INDEX((INDIRECT("'"&amp;F$2&amp;F$3)),MATCH($A1000,INDIRECT("'"&amp;F$2&amp;$A$1),0))*INDEX(F$4:F$8,MATCH($B1000,$E$4:$E$8,0)),0)</f>
        <v>0</v>
      </c>
      <c r="G1000" s="10">
        <f t="shared" ca="1" si="214"/>
        <v>0</v>
      </c>
      <c r="H1000" s="10">
        <f t="shared" ca="1" si="214"/>
        <v>0</v>
      </c>
      <c r="I1000" s="10">
        <f t="shared" ca="1" si="214"/>
        <v>0</v>
      </c>
      <c r="J1000" s="10">
        <f t="shared" ca="1" si="214"/>
        <v>0</v>
      </c>
      <c r="K1000" s="10">
        <f t="shared" ca="1" si="214"/>
        <v>0</v>
      </c>
      <c r="L1000" s="10">
        <f t="shared" ca="1" si="214"/>
        <v>0</v>
      </c>
      <c r="M1000" s="10">
        <f t="shared" ca="1" si="214"/>
        <v>0</v>
      </c>
      <c r="N1000" s="10">
        <f t="shared" ca="1" si="214"/>
        <v>0</v>
      </c>
      <c r="O1000" s="10">
        <f t="shared" ca="1" si="214"/>
        <v>0</v>
      </c>
      <c r="P1000" s="10">
        <f t="shared" ref="P1000:AC1009" ca="1" si="215">IFERROR(INDEX((INDIRECT("'"&amp;P$2&amp;P$3)),MATCH($A1000,INDIRECT("'"&amp;P$2&amp;$A$1),0))*INDEX(P$4:P$8,MATCH($B1000,$E$4:$E$8,0)),0)</f>
        <v>0</v>
      </c>
      <c r="Q1000" s="10">
        <f t="shared" ca="1" si="215"/>
        <v>0</v>
      </c>
      <c r="R1000" s="10">
        <f t="shared" ca="1" si="215"/>
        <v>0</v>
      </c>
      <c r="S1000" s="10">
        <f t="shared" ca="1" si="215"/>
        <v>0</v>
      </c>
      <c r="T1000" s="10">
        <f t="shared" ca="1" si="215"/>
        <v>0</v>
      </c>
      <c r="U1000" s="10">
        <f t="shared" ca="1" si="215"/>
        <v>0</v>
      </c>
      <c r="V1000" s="10">
        <f t="shared" ca="1" si="215"/>
        <v>0</v>
      </c>
      <c r="W1000" s="10">
        <f t="shared" ca="1" si="215"/>
        <v>0</v>
      </c>
      <c r="X1000" s="10">
        <f t="shared" ca="1" si="215"/>
        <v>0</v>
      </c>
      <c r="Y1000" s="10">
        <f t="shared" ca="1" si="215"/>
        <v>0</v>
      </c>
      <c r="Z1000" s="10">
        <f t="shared" ca="1" si="215"/>
        <v>0</v>
      </c>
      <c r="AA1000" s="10">
        <f t="shared" ca="1" si="215"/>
        <v>0</v>
      </c>
      <c r="AB1000" s="10">
        <f t="shared" ca="1" si="215"/>
        <v>0</v>
      </c>
      <c r="AC1000" s="10">
        <f t="shared" ca="1" si="215"/>
        <v>0</v>
      </c>
      <c r="AD1000" s="11">
        <f t="shared" ca="1" si="207"/>
        <v>0</v>
      </c>
    </row>
    <row r="1001" spans="1:30" x14ac:dyDescent="0.25">
      <c r="A1001">
        <v>1009133</v>
      </c>
      <c r="B1001" s="2">
        <v>102</v>
      </c>
      <c r="C1001" s="2">
        <v>1585</v>
      </c>
      <c r="D1001" s="2">
        <v>6920</v>
      </c>
      <c r="E1001">
        <v>36</v>
      </c>
      <c r="F1001" s="10">
        <f t="shared" ca="1" si="214"/>
        <v>0</v>
      </c>
      <c r="G1001" s="10">
        <f t="shared" ca="1" si="214"/>
        <v>0</v>
      </c>
      <c r="H1001" s="10">
        <f t="shared" ca="1" si="214"/>
        <v>0</v>
      </c>
      <c r="I1001" s="10">
        <f t="shared" ca="1" si="214"/>
        <v>0</v>
      </c>
      <c r="J1001" s="10">
        <f t="shared" ca="1" si="214"/>
        <v>0</v>
      </c>
      <c r="K1001" s="10">
        <f t="shared" ca="1" si="214"/>
        <v>0</v>
      </c>
      <c r="L1001" s="10">
        <f t="shared" ca="1" si="214"/>
        <v>0</v>
      </c>
      <c r="M1001" s="10">
        <f t="shared" ca="1" si="214"/>
        <v>0</v>
      </c>
      <c r="N1001" s="10">
        <f t="shared" ca="1" si="214"/>
        <v>0</v>
      </c>
      <c r="O1001" s="10">
        <f t="shared" ca="1" si="214"/>
        <v>0</v>
      </c>
      <c r="P1001" s="10">
        <f t="shared" ca="1" si="215"/>
        <v>0</v>
      </c>
      <c r="Q1001" s="10">
        <f t="shared" ca="1" si="215"/>
        <v>0</v>
      </c>
      <c r="R1001" s="10">
        <f t="shared" ca="1" si="215"/>
        <v>0</v>
      </c>
      <c r="S1001" s="10">
        <f t="shared" ca="1" si="215"/>
        <v>0</v>
      </c>
      <c r="T1001" s="10">
        <f t="shared" ca="1" si="215"/>
        <v>0</v>
      </c>
      <c r="U1001" s="10">
        <f t="shared" ca="1" si="215"/>
        <v>0</v>
      </c>
      <c r="V1001" s="10">
        <f t="shared" ca="1" si="215"/>
        <v>0</v>
      </c>
      <c r="W1001" s="10">
        <f t="shared" ca="1" si="215"/>
        <v>0</v>
      </c>
      <c r="X1001" s="10">
        <f t="shared" ca="1" si="215"/>
        <v>0</v>
      </c>
      <c r="Y1001" s="10">
        <f t="shared" ca="1" si="215"/>
        <v>0</v>
      </c>
      <c r="Z1001" s="10">
        <f t="shared" ca="1" si="215"/>
        <v>0</v>
      </c>
      <c r="AA1001" s="10">
        <f t="shared" ca="1" si="215"/>
        <v>0</v>
      </c>
      <c r="AB1001" s="10">
        <f t="shared" ca="1" si="215"/>
        <v>0</v>
      </c>
      <c r="AC1001" s="10">
        <f t="shared" ca="1" si="215"/>
        <v>0</v>
      </c>
      <c r="AD1001" s="11">
        <f t="shared" ca="1" si="207"/>
        <v>0</v>
      </c>
    </row>
    <row r="1002" spans="1:30" x14ac:dyDescent="0.25">
      <c r="A1002">
        <v>1009204</v>
      </c>
      <c r="B1002" s="2">
        <v>102</v>
      </c>
      <c r="C1002" s="2">
        <v>1585</v>
      </c>
      <c r="D1002" s="2">
        <v>6920</v>
      </c>
      <c r="E1002">
        <v>36</v>
      </c>
      <c r="F1002" s="10">
        <f t="shared" ca="1" si="214"/>
        <v>0</v>
      </c>
      <c r="G1002" s="10">
        <f t="shared" ca="1" si="214"/>
        <v>0</v>
      </c>
      <c r="H1002" s="10">
        <f t="shared" ca="1" si="214"/>
        <v>0</v>
      </c>
      <c r="I1002" s="10">
        <f t="shared" ca="1" si="214"/>
        <v>0</v>
      </c>
      <c r="J1002" s="10">
        <f t="shared" ca="1" si="214"/>
        <v>0</v>
      </c>
      <c r="K1002" s="10">
        <f t="shared" ca="1" si="214"/>
        <v>0</v>
      </c>
      <c r="L1002" s="10">
        <f t="shared" ca="1" si="214"/>
        <v>0</v>
      </c>
      <c r="M1002" s="10">
        <f t="shared" ca="1" si="214"/>
        <v>0</v>
      </c>
      <c r="N1002" s="10">
        <f t="shared" ca="1" si="214"/>
        <v>0</v>
      </c>
      <c r="O1002" s="10">
        <f t="shared" ca="1" si="214"/>
        <v>0</v>
      </c>
      <c r="P1002" s="10">
        <f t="shared" ca="1" si="215"/>
        <v>0</v>
      </c>
      <c r="Q1002" s="10">
        <f t="shared" ca="1" si="215"/>
        <v>0</v>
      </c>
      <c r="R1002" s="10">
        <f t="shared" ca="1" si="215"/>
        <v>0</v>
      </c>
      <c r="S1002" s="10">
        <f t="shared" ca="1" si="215"/>
        <v>0</v>
      </c>
      <c r="T1002" s="10">
        <f t="shared" ca="1" si="215"/>
        <v>0</v>
      </c>
      <c r="U1002" s="10">
        <f t="shared" ca="1" si="215"/>
        <v>0</v>
      </c>
      <c r="V1002" s="10">
        <f t="shared" ca="1" si="215"/>
        <v>0</v>
      </c>
      <c r="W1002" s="10">
        <f t="shared" ca="1" si="215"/>
        <v>0</v>
      </c>
      <c r="X1002" s="10">
        <f t="shared" ca="1" si="215"/>
        <v>0</v>
      </c>
      <c r="Y1002" s="10">
        <f t="shared" ca="1" si="215"/>
        <v>0</v>
      </c>
      <c r="Z1002" s="10">
        <f t="shared" ca="1" si="215"/>
        <v>0</v>
      </c>
      <c r="AA1002" s="10">
        <f t="shared" ca="1" si="215"/>
        <v>0</v>
      </c>
      <c r="AB1002" s="10">
        <f t="shared" ca="1" si="215"/>
        <v>0</v>
      </c>
      <c r="AC1002" s="10">
        <f t="shared" ca="1" si="215"/>
        <v>0</v>
      </c>
      <c r="AD1002" s="11">
        <f t="shared" ca="1" si="207"/>
        <v>0</v>
      </c>
    </row>
    <row r="1003" spans="1:30" x14ac:dyDescent="0.25">
      <c r="A1003">
        <v>1009205</v>
      </c>
      <c r="B1003" s="2">
        <v>102</v>
      </c>
      <c r="C1003" s="2">
        <v>1585</v>
      </c>
      <c r="D1003" s="2">
        <v>6920</v>
      </c>
      <c r="E1003">
        <v>36</v>
      </c>
      <c r="F1003" s="10">
        <f t="shared" ca="1" si="214"/>
        <v>0</v>
      </c>
      <c r="G1003" s="10">
        <f t="shared" ca="1" si="214"/>
        <v>0</v>
      </c>
      <c r="H1003" s="10">
        <f t="shared" ca="1" si="214"/>
        <v>0</v>
      </c>
      <c r="I1003" s="10">
        <f t="shared" ca="1" si="214"/>
        <v>0</v>
      </c>
      <c r="J1003" s="10">
        <f t="shared" ca="1" si="214"/>
        <v>0</v>
      </c>
      <c r="K1003" s="10">
        <f t="shared" ca="1" si="214"/>
        <v>0</v>
      </c>
      <c r="L1003" s="10">
        <f t="shared" ca="1" si="214"/>
        <v>0</v>
      </c>
      <c r="M1003" s="10">
        <f t="shared" ca="1" si="214"/>
        <v>0</v>
      </c>
      <c r="N1003" s="10">
        <f t="shared" ca="1" si="214"/>
        <v>0</v>
      </c>
      <c r="O1003" s="10">
        <f t="shared" ca="1" si="214"/>
        <v>0</v>
      </c>
      <c r="P1003" s="10">
        <f t="shared" ca="1" si="215"/>
        <v>0</v>
      </c>
      <c r="Q1003" s="10">
        <f t="shared" ca="1" si="215"/>
        <v>0</v>
      </c>
      <c r="R1003" s="10">
        <f t="shared" ca="1" si="215"/>
        <v>0</v>
      </c>
      <c r="S1003" s="10">
        <f t="shared" ca="1" si="215"/>
        <v>0</v>
      </c>
      <c r="T1003" s="10">
        <f t="shared" ca="1" si="215"/>
        <v>0</v>
      </c>
      <c r="U1003" s="10">
        <f t="shared" ca="1" si="215"/>
        <v>0</v>
      </c>
      <c r="V1003" s="10">
        <f t="shared" ca="1" si="215"/>
        <v>0</v>
      </c>
      <c r="W1003" s="10">
        <f t="shared" ca="1" si="215"/>
        <v>0</v>
      </c>
      <c r="X1003" s="10">
        <f t="shared" ca="1" si="215"/>
        <v>0</v>
      </c>
      <c r="Y1003" s="10">
        <f t="shared" ca="1" si="215"/>
        <v>0</v>
      </c>
      <c r="Z1003" s="10">
        <f t="shared" ca="1" si="215"/>
        <v>0</v>
      </c>
      <c r="AA1003" s="10">
        <f t="shared" ca="1" si="215"/>
        <v>0</v>
      </c>
      <c r="AB1003" s="10">
        <f t="shared" ca="1" si="215"/>
        <v>0</v>
      </c>
      <c r="AC1003" s="10">
        <f t="shared" ca="1" si="215"/>
        <v>0</v>
      </c>
      <c r="AD1003" s="11">
        <f t="shared" ca="1" si="207"/>
        <v>0</v>
      </c>
    </row>
    <row r="1004" spans="1:30" x14ac:dyDescent="0.25">
      <c r="A1004">
        <v>1009254</v>
      </c>
      <c r="B1004" s="2">
        <v>102</v>
      </c>
      <c r="C1004" s="2">
        <v>1585</v>
      </c>
      <c r="D1004" s="2">
        <v>6920</v>
      </c>
      <c r="E1004">
        <v>36</v>
      </c>
      <c r="F1004" s="10">
        <f t="shared" ca="1" si="214"/>
        <v>0</v>
      </c>
      <c r="G1004" s="10">
        <f t="shared" ca="1" si="214"/>
        <v>0</v>
      </c>
      <c r="H1004" s="10">
        <f t="shared" ca="1" si="214"/>
        <v>0</v>
      </c>
      <c r="I1004" s="10">
        <f t="shared" ca="1" si="214"/>
        <v>0</v>
      </c>
      <c r="J1004" s="10">
        <f t="shared" ca="1" si="214"/>
        <v>0</v>
      </c>
      <c r="K1004" s="10">
        <f t="shared" ca="1" si="214"/>
        <v>0</v>
      </c>
      <c r="L1004" s="10">
        <f t="shared" ca="1" si="214"/>
        <v>0</v>
      </c>
      <c r="M1004" s="10">
        <f t="shared" ca="1" si="214"/>
        <v>0</v>
      </c>
      <c r="N1004" s="10">
        <f t="shared" ca="1" si="214"/>
        <v>0</v>
      </c>
      <c r="O1004" s="10">
        <f t="shared" ca="1" si="214"/>
        <v>0</v>
      </c>
      <c r="P1004" s="10">
        <f t="shared" ca="1" si="215"/>
        <v>0</v>
      </c>
      <c r="Q1004" s="10">
        <f t="shared" ca="1" si="215"/>
        <v>0</v>
      </c>
      <c r="R1004" s="10">
        <f t="shared" ca="1" si="215"/>
        <v>0</v>
      </c>
      <c r="S1004" s="10">
        <f t="shared" ca="1" si="215"/>
        <v>0</v>
      </c>
      <c r="T1004" s="10">
        <f t="shared" ca="1" si="215"/>
        <v>0</v>
      </c>
      <c r="U1004" s="10">
        <f t="shared" ca="1" si="215"/>
        <v>0</v>
      </c>
      <c r="V1004" s="10">
        <f t="shared" ca="1" si="215"/>
        <v>0</v>
      </c>
      <c r="W1004" s="10">
        <f t="shared" ca="1" si="215"/>
        <v>0</v>
      </c>
      <c r="X1004" s="10">
        <f t="shared" ca="1" si="215"/>
        <v>0</v>
      </c>
      <c r="Y1004" s="10">
        <f t="shared" ca="1" si="215"/>
        <v>0</v>
      </c>
      <c r="Z1004" s="10">
        <f t="shared" ca="1" si="215"/>
        <v>0</v>
      </c>
      <c r="AA1004" s="10">
        <f t="shared" ca="1" si="215"/>
        <v>0</v>
      </c>
      <c r="AB1004" s="10">
        <f t="shared" ca="1" si="215"/>
        <v>0</v>
      </c>
      <c r="AC1004" s="10">
        <f t="shared" ca="1" si="215"/>
        <v>0</v>
      </c>
      <c r="AD1004" s="11">
        <f t="shared" ca="1" si="207"/>
        <v>0</v>
      </c>
    </row>
    <row r="1005" spans="1:30" x14ac:dyDescent="0.25">
      <c r="A1005">
        <v>1009306</v>
      </c>
      <c r="B1005" s="2">
        <v>102</v>
      </c>
      <c r="C1005" s="2">
        <v>1585</v>
      </c>
      <c r="D1005" s="2">
        <v>6920</v>
      </c>
      <c r="E1005">
        <v>36</v>
      </c>
      <c r="F1005" s="10">
        <f t="shared" ca="1" si="214"/>
        <v>0</v>
      </c>
      <c r="G1005" s="10">
        <f t="shared" ca="1" si="214"/>
        <v>0</v>
      </c>
      <c r="H1005" s="10">
        <f t="shared" ca="1" si="214"/>
        <v>0</v>
      </c>
      <c r="I1005" s="10">
        <f t="shared" ca="1" si="214"/>
        <v>0</v>
      </c>
      <c r="J1005" s="10">
        <f t="shared" ca="1" si="214"/>
        <v>0</v>
      </c>
      <c r="K1005" s="10">
        <f t="shared" ca="1" si="214"/>
        <v>0</v>
      </c>
      <c r="L1005" s="10">
        <f t="shared" ca="1" si="214"/>
        <v>0</v>
      </c>
      <c r="M1005" s="10">
        <f t="shared" ca="1" si="214"/>
        <v>0</v>
      </c>
      <c r="N1005" s="10">
        <f t="shared" ca="1" si="214"/>
        <v>0</v>
      </c>
      <c r="O1005" s="10">
        <f t="shared" ca="1" si="214"/>
        <v>0</v>
      </c>
      <c r="P1005" s="10">
        <f t="shared" ca="1" si="215"/>
        <v>0</v>
      </c>
      <c r="Q1005" s="10">
        <f t="shared" ca="1" si="215"/>
        <v>0</v>
      </c>
      <c r="R1005" s="10">
        <f t="shared" ca="1" si="215"/>
        <v>0</v>
      </c>
      <c r="S1005" s="10">
        <f t="shared" ca="1" si="215"/>
        <v>0</v>
      </c>
      <c r="T1005" s="10">
        <f t="shared" ca="1" si="215"/>
        <v>0</v>
      </c>
      <c r="U1005" s="10">
        <f t="shared" ca="1" si="215"/>
        <v>0</v>
      </c>
      <c r="V1005" s="10">
        <f t="shared" ca="1" si="215"/>
        <v>0</v>
      </c>
      <c r="W1005" s="10">
        <f t="shared" ca="1" si="215"/>
        <v>0</v>
      </c>
      <c r="X1005" s="10">
        <f t="shared" ca="1" si="215"/>
        <v>0</v>
      </c>
      <c r="Y1005" s="10">
        <f t="shared" ca="1" si="215"/>
        <v>0</v>
      </c>
      <c r="Z1005" s="10">
        <f t="shared" ca="1" si="215"/>
        <v>0</v>
      </c>
      <c r="AA1005" s="10">
        <f t="shared" ca="1" si="215"/>
        <v>0</v>
      </c>
      <c r="AB1005" s="10">
        <f t="shared" ca="1" si="215"/>
        <v>0</v>
      </c>
      <c r="AC1005" s="10">
        <f t="shared" ca="1" si="215"/>
        <v>0</v>
      </c>
      <c r="AD1005" s="11">
        <f t="shared" ca="1" si="207"/>
        <v>0</v>
      </c>
    </row>
    <row r="1006" spans="1:30" x14ac:dyDescent="0.25">
      <c r="A1006">
        <v>1009307</v>
      </c>
      <c r="B1006" s="2">
        <v>102</v>
      </c>
      <c r="C1006" s="2">
        <v>1585</v>
      </c>
      <c r="D1006" s="2">
        <v>6920</v>
      </c>
      <c r="E1006">
        <v>36</v>
      </c>
      <c r="F1006" s="10">
        <f t="shared" ca="1" si="214"/>
        <v>0</v>
      </c>
      <c r="G1006" s="10">
        <f t="shared" ca="1" si="214"/>
        <v>0</v>
      </c>
      <c r="H1006" s="10">
        <f t="shared" ca="1" si="214"/>
        <v>0</v>
      </c>
      <c r="I1006" s="10">
        <f t="shared" ca="1" si="214"/>
        <v>0</v>
      </c>
      <c r="J1006" s="10">
        <f t="shared" ca="1" si="214"/>
        <v>0</v>
      </c>
      <c r="K1006" s="10">
        <f t="shared" ca="1" si="214"/>
        <v>0</v>
      </c>
      <c r="L1006" s="10">
        <f t="shared" ca="1" si="214"/>
        <v>0</v>
      </c>
      <c r="M1006" s="10">
        <f t="shared" ca="1" si="214"/>
        <v>0</v>
      </c>
      <c r="N1006" s="10">
        <f t="shared" ca="1" si="214"/>
        <v>0</v>
      </c>
      <c r="O1006" s="10">
        <f t="shared" ca="1" si="214"/>
        <v>0</v>
      </c>
      <c r="P1006" s="10">
        <f t="shared" ca="1" si="215"/>
        <v>0</v>
      </c>
      <c r="Q1006" s="10">
        <f t="shared" ca="1" si="215"/>
        <v>0</v>
      </c>
      <c r="R1006" s="10">
        <f t="shared" ca="1" si="215"/>
        <v>0</v>
      </c>
      <c r="S1006" s="10">
        <f t="shared" ca="1" si="215"/>
        <v>0</v>
      </c>
      <c r="T1006" s="10">
        <f t="shared" ca="1" si="215"/>
        <v>0</v>
      </c>
      <c r="U1006" s="10">
        <f t="shared" ca="1" si="215"/>
        <v>0</v>
      </c>
      <c r="V1006" s="10">
        <f t="shared" ca="1" si="215"/>
        <v>0</v>
      </c>
      <c r="W1006" s="10">
        <f t="shared" ca="1" si="215"/>
        <v>0</v>
      </c>
      <c r="X1006" s="10">
        <f t="shared" ca="1" si="215"/>
        <v>0</v>
      </c>
      <c r="Y1006" s="10">
        <f t="shared" ca="1" si="215"/>
        <v>0</v>
      </c>
      <c r="Z1006" s="10">
        <f t="shared" ca="1" si="215"/>
        <v>0</v>
      </c>
      <c r="AA1006" s="10">
        <f t="shared" ca="1" si="215"/>
        <v>0</v>
      </c>
      <c r="AB1006" s="10">
        <f t="shared" ca="1" si="215"/>
        <v>0</v>
      </c>
      <c r="AC1006" s="10">
        <f t="shared" ca="1" si="215"/>
        <v>0</v>
      </c>
      <c r="AD1006" s="11">
        <f t="shared" ca="1" si="207"/>
        <v>0</v>
      </c>
    </row>
    <row r="1007" spans="1:30" x14ac:dyDescent="0.25">
      <c r="A1007">
        <v>1009318</v>
      </c>
      <c r="B1007" s="2">
        <v>102</v>
      </c>
      <c r="C1007" s="2">
        <v>1585</v>
      </c>
      <c r="D1007" s="2">
        <v>6920</v>
      </c>
      <c r="E1007">
        <v>36</v>
      </c>
      <c r="F1007" s="10">
        <f t="shared" ca="1" si="214"/>
        <v>0</v>
      </c>
      <c r="G1007" s="10">
        <f t="shared" ca="1" si="214"/>
        <v>0</v>
      </c>
      <c r="H1007" s="10">
        <f t="shared" ca="1" si="214"/>
        <v>0</v>
      </c>
      <c r="I1007" s="10">
        <f t="shared" ca="1" si="214"/>
        <v>0</v>
      </c>
      <c r="J1007" s="10">
        <f t="shared" ca="1" si="214"/>
        <v>0</v>
      </c>
      <c r="K1007" s="10">
        <f t="shared" ca="1" si="214"/>
        <v>0</v>
      </c>
      <c r="L1007" s="10">
        <f t="shared" ca="1" si="214"/>
        <v>0</v>
      </c>
      <c r="M1007" s="10">
        <f t="shared" ca="1" si="214"/>
        <v>0</v>
      </c>
      <c r="N1007" s="10">
        <f t="shared" ca="1" si="214"/>
        <v>0</v>
      </c>
      <c r="O1007" s="10">
        <f t="shared" ca="1" si="214"/>
        <v>0</v>
      </c>
      <c r="P1007" s="10">
        <f t="shared" ca="1" si="215"/>
        <v>0</v>
      </c>
      <c r="Q1007" s="10">
        <f t="shared" ca="1" si="215"/>
        <v>0</v>
      </c>
      <c r="R1007" s="10">
        <f t="shared" ca="1" si="215"/>
        <v>0</v>
      </c>
      <c r="S1007" s="10">
        <f t="shared" ca="1" si="215"/>
        <v>0</v>
      </c>
      <c r="T1007" s="10">
        <f t="shared" ca="1" si="215"/>
        <v>0</v>
      </c>
      <c r="U1007" s="10">
        <f t="shared" ca="1" si="215"/>
        <v>0</v>
      </c>
      <c r="V1007" s="10">
        <f t="shared" ca="1" si="215"/>
        <v>0</v>
      </c>
      <c r="W1007" s="10">
        <f t="shared" ca="1" si="215"/>
        <v>0</v>
      </c>
      <c r="X1007" s="10">
        <f t="shared" ca="1" si="215"/>
        <v>0</v>
      </c>
      <c r="Y1007" s="10">
        <f t="shared" ca="1" si="215"/>
        <v>0</v>
      </c>
      <c r="Z1007" s="10">
        <f t="shared" ca="1" si="215"/>
        <v>0</v>
      </c>
      <c r="AA1007" s="10">
        <f t="shared" ca="1" si="215"/>
        <v>0</v>
      </c>
      <c r="AB1007" s="10">
        <f t="shared" ca="1" si="215"/>
        <v>0</v>
      </c>
      <c r="AC1007" s="10">
        <f t="shared" ca="1" si="215"/>
        <v>0</v>
      </c>
      <c r="AD1007" s="11">
        <f t="shared" ca="1" si="207"/>
        <v>0</v>
      </c>
    </row>
    <row r="1008" spans="1:30" x14ac:dyDescent="0.25">
      <c r="A1008">
        <v>1009359</v>
      </c>
      <c r="B1008" s="2">
        <v>102</v>
      </c>
      <c r="C1008" s="2">
        <v>1585</v>
      </c>
      <c r="D1008" s="2">
        <v>6920</v>
      </c>
      <c r="E1008">
        <v>36</v>
      </c>
      <c r="F1008" s="10">
        <f t="shared" ca="1" si="214"/>
        <v>0</v>
      </c>
      <c r="G1008" s="10">
        <f t="shared" ca="1" si="214"/>
        <v>0</v>
      </c>
      <c r="H1008" s="10">
        <f t="shared" ca="1" si="214"/>
        <v>0</v>
      </c>
      <c r="I1008" s="10">
        <f t="shared" ca="1" si="214"/>
        <v>0</v>
      </c>
      <c r="J1008" s="10">
        <f t="shared" ca="1" si="214"/>
        <v>0</v>
      </c>
      <c r="K1008" s="10">
        <f t="shared" ca="1" si="214"/>
        <v>0</v>
      </c>
      <c r="L1008" s="10">
        <f t="shared" ca="1" si="214"/>
        <v>0</v>
      </c>
      <c r="M1008" s="10">
        <f t="shared" ca="1" si="214"/>
        <v>0</v>
      </c>
      <c r="N1008" s="10">
        <f t="shared" ca="1" si="214"/>
        <v>0</v>
      </c>
      <c r="O1008" s="10">
        <f t="shared" ca="1" si="214"/>
        <v>0</v>
      </c>
      <c r="P1008" s="10">
        <f t="shared" ca="1" si="215"/>
        <v>0</v>
      </c>
      <c r="Q1008" s="10">
        <f t="shared" ca="1" si="215"/>
        <v>0</v>
      </c>
      <c r="R1008" s="10">
        <f t="shared" ca="1" si="215"/>
        <v>0</v>
      </c>
      <c r="S1008" s="10">
        <f t="shared" ca="1" si="215"/>
        <v>0</v>
      </c>
      <c r="T1008" s="10">
        <f t="shared" ca="1" si="215"/>
        <v>0</v>
      </c>
      <c r="U1008" s="10">
        <f t="shared" ca="1" si="215"/>
        <v>0</v>
      </c>
      <c r="V1008" s="10">
        <f t="shared" ca="1" si="215"/>
        <v>0</v>
      </c>
      <c r="W1008" s="10">
        <f t="shared" ca="1" si="215"/>
        <v>0</v>
      </c>
      <c r="X1008" s="10">
        <f t="shared" ca="1" si="215"/>
        <v>0</v>
      </c>
      <c r="Y1008" s="10">
        <f t="shared" ca="1" si="215"/>
        <v>0</v>
      </c>
      <c r="Z1008" s="10">
        <f t="shared" ca="1" si="215"/>
        <v>0</v>
      </c>
      <c r="AA1008" s="10">
        <f t="shared" ca="1" si="215"/>
        <v>0</v>
      </c>
      <c r="AB1008" s="10">
        <f t="shared" ca="1" si="215"/>
        <v>0</v>
      </c>
      <c r="AC1008" s="10">
        <f t="shared" ca="1" si="215"/>
        <v>0</v>
      </c>
      <c r="AD1008" s="11">
        <f t="shared" ca="1" si="207"/>
        <v>0</v>
      </c>
    </row>
    <row r="1009" spans="1:30" x14ac:dyDescent="0.25">
      <c r="A1009">
        <v>1009381</v>
      </c>
      <c r="B1009" s="2">
        <v>102</v>
      </c>
      <c r="C1009" s="2">
        <v>1585</v>
      </c>
      <c r="D1009" s="2">
        <v>6920</v>
      </c>
      <c r="E1009">
        <v>36</v>
      </c>
      <c r="F1009" s="10">
        <f t="shared" ca="1" si="214"/>
        <v>0</v>
      </c>
      <c r="G1009" s="10">
        <f t="shared" ca="1" si="214"/>
        <v>0</v>
      </c>
      <c r="H1009" s="10">
        <f t="shared" ca="1" si="214"/>
        <v>0</v>
      </c>
      <c r="I1009" s="10">
        <f t="shared" ca="1" si="214"/>
        <v>0</v>
      </c>
      <c r="J1009" s="10">
        <f t="shared" ca="1" si="214"/>
        <v>0</v>
      </c>
      <c r="K1009" s="10">
        <f t="shared" ca="1" si="214"/>
        <v>0</v>
      </c>
      <c r="L1009" s="10">
        <f t="shared" ca="1" si="214"/>
        <v>0</v>
      </c>
      <c r="M1009" s="10">
        <f t="shared" ca="1" si="214"/>
        <v>0</v>
      </c>
      <c r="N1009" s="10">
        <f t="shared" ca="1" si="214"/>
        <v>0</v>
      </c>
      <c r="O1009" s="10">
        <f t="shared" ca="1" si="214"/>
        <v>0</v>
      </c>
      <c r="P1009" s="10">
        <f t="shared" ca="1" si="215"/>
        <v>0</v>
      </c>
      <c r="Q1009" s="10">
        <f t="shared" ca="1" si="215"/>
        <v>0</v>
      </c>
      <c r="R1009" s="10">
        <f t="shared" ca="1" si="215"/>
        <v>0</v>
      </c>
      <c r="S1009" s="10">
        <f t="shared" ca="1" si="215"/>
        <v>0</v>
      </c>
      <c r="T1009" s="10">
        <f t="shared" ca="1" si="215"/>
        <v>0</v>
      </c>
      <c r="U1009" s="10">
        <f t="shared" ca="1" si="215"/>
        <v>0</v>
      </c>
      <c r="V1009" s="10">
        <f t="shared" ca="1" si="215"/>
        <v>0</v>
      </c>
      <c r="W1009" s="10">
        <f t="shared" ca="1" si="215"/>
        <v>0</v>
      </c>
      <c r="X1009" s="10">
        <f t="shared" ca="1" si="215"/>
        <v>0</v>
      </c>
      <c r="Y1009" s="10">
        <f t="shared" ca="1" si="215"/>
        <v>0</v>
      </c>
      <c r="Z1009" s="10">
        <f t="shared" ca="1" si="215"/>
        <v>0</v>
      </c>
      <c r="AA1009" s="10">
        <f t="shared" ca="1" si="215"/>
        <v>0</v>
      </c>
      <c r="AB1009" s="10">
        <f t="shared" ca="1" si="215"/>
        <v>0</v>
      </c>
      <c r="AC1009" s="10">
        <f t="shared" ca="1" si="215"/>
        <v>0</v>
      </c>
      <c r="AD1009" s="11">
        <f t="shared" ca="1" si="207"/>
        <v>0</v>
      </c>
    </row>
    <row r="1010" spans="1:30" x14ac:dyDescent="0.25">
      <c r="A1010">
        <v>1009414</v>
      </c>
      <c r="B1010" s="2">
        <v>102</v>
      </c>
      <c r="C1010" s="2">
        <v>1585</v>
      </c>
      <c r="D1010" s="2">
        <v>6920</v>
      </c>
      <c r="E1010">
        <v>36</v>
      </c>
      <c r="F1010" s="10">
        <f t="shared" ref="F1010:O1019" ca="1" si="216">IFERROR(INDEX((INDIRECT("'"&amp;F$2&amp;F$3)),MATCH($A1010,INDIRECT("'"&amp;F$2&amp;$A$1),0))*INDEX(F$4:F$8,MATCH($B1010,$E$4:$E$8,0)),0)</f>
        <v>0</v>
      </c>
      <c r="G1010" s="10">
        <f t="shared" ca="1" si="216"/>
        <v>0</v>
      </c>
      <c r="H1010" s="10">
        <f t="shared" ca="1" si="216"/>
        <v>0</v>
      </c>
      <c r="I1010" s="10">
        <f t="shared" ca="1" si="216"/>
        <v>0</v>
      </c>
      <c r="J1010" s="10">
        <f t="shared" ca="1" si="216"/>
        <v>0</v>
      </c>
      <c r="K1010" s="10">
        <f t="shared" ca="1" si="216"/>
        <v>0</v>
      </c>
      <c r="L1010" s="10">
        <f t="shared" ca="1" si="216"/>
        <v>0</v>
      </c>
      <c r="M1010" s="10">
        <f t="shared" ca="1" si="216"/>
        <v>0</v>
      </c>
      <c r="N1010" s="10">
        <f t="shared" ca="1" si="216"/>
        <v>0</v>
      </c>
      <c r="O1010" s="10">
        <f t="shared" ca="1" si="216"/>
        <v>0</v>
      </c>
      <c r="P1010" s="10">
        <f t="shared" ref="P1010:AC1019" ca="1" si="217">IFERROR(INDEX((INDIRECT("'"&amp;P$2&amp;P$3)),MATCH($A1010,INDIRECT("'"&amp;P$2&amp;$A$1),0))*INDEX(P$4:P$8,MATCH($B1010,$E$4:$E$8,0)),0)</f>
        <v>0</v>
      </c>
      <c r="Q1010" s="10">
        <f t="shared" ca="1" si="217"/>
        <v>0</v>
      </c>
      <c r="R1010" s="10">
        <f t="shared" ca="1" si="217"/>
        <v>0</v>
      </c>
      <c r="S1010" s="10">
        <f t="shared" ca="1" si="217"/>
        <v>0</v>
      </c>
      <c r="T1010" s="10">
        <f t="shared" ca="1" si="217"/>
        <v>0</v>
      </c>
      <c r="U1010" s="10">
        <f t="shared" ca="1" si="217"/>
        <v>0</v>
      </c>
      <c r="V1010" s="10">
        <f t="shared" ca="1" si="217"/>
        <v>0</v>
      </c>
      <c r="W1010" s="10">
        <f t="shared" ca="1" si="217"/>
        <v>0</v>
      </c>
      <c r="X1010" s="10">
        <f t="shared" ca="1" si="217"/>
        <v>0</v>
      </c>
      <c r="Y1010" s="10">
        <f t="shared" ca="1" si="217"/>
        <v>0</v>
      </c>
      <c r="Z1010" s="10">
        <f t="shared" ca="1" si="217"/>
        <v>0</v>
      </c>
      <c r="AA1010" s="10">
        <f t="shared" ca="1" si="217"/>
        <v>0</v>
      </c>
      <c r="AB1010" s="10">
        <f t="shared" ca="1" si="217"/>
        <v>0</v>
      </c>
      <c r="AC1010" s="10">
        <f t="shared" ca="1" si="217"/>
        <v>0</v>
      </c>
      <c r="AD1010" s="11">
        <f t="shared" ca="1" si="207"/>
        <v>0</v>
      </c>
    </row>
    <row r="1011" spans="1:30" x14ac:dyDescent="0.25">
      <c r="A1011">
        <v>1009425</v>
      </c>
      <c r="B1011" s="2">
        <v>102</v>
      </c>
      <c r="C1011" s="2">
        <v>1585</v>
      </c>
      <c r="D1011" s="2">
        <v>6920</v>
      </c>
      <c r="E1011">
        <v>36</v>
      </c>
      <c r="F1011" s="10">
        <f t="shared" ca="1" si="216"/>
        <v>0</v>
      </c>
      <c r="G1011" s="10">
        <f t="shared" ca="1" si="216"/>
        <v>0</v>
      </c>
      <c r="H1011" s="10">
        <f t="shared" ca="1" si="216"/>
        <v>0</v>
      </c>
      <c r="I1011" s="10">
        <f t="shared" ca="1" si="216"/>
        <v>0</v>
      </c>
      <c r="J1011" s="10">
        <f t="shared" ca="1" si="216"/>
        <v>0</v>
      </c>
      <c r="K1011" s="10">
        <f t="shared" ca="1" si="216"/>
        <v>0</v>
      </c>
      <c r="L1011" s="10">
        <f t="shared" ca="1" si="216"/>
        <v>0</v>
      </c>
      <c r="M1011" s="10">
        <f t="shared" ca="1" si="216"/>
        <v>0</v>
      </c>
      <c r="N1011" s="10">
        <f t="shared" ca="1" si="216"/>
        <v>0</v>
      </c>
      <c r="O1011" s="10">
        <f t="shared" ca="1" si="216"/>
        <v>0</v>
      </c>
      <c r="P1011" s="10">
        <f t="shared" ca="1" si="217"/>
        <v>0</v>
      </c>
      <c r="Q1011" s="10">
        <f t="shared" ca="1" si="217"/>
        <v>0</v>
      </c>
      <c r="R1011" s="10">
        <f t="shared" ca="1" si="217"/>
        <v>0</v>
      </c>
      <c r="S1011" s="10">
        <f t="shared" ca="1" si="217"/>
        <v>0</v>
      </c>
      <c r="T1011" s="10">
        <f t="shared" ca="1" si="217"/>
        <v>0</v>
      </c>
      <c r="U1011" s="10">
        <f t="shared" ca="1" si="217"/>
        <v>0</v>
      </c>
      <c r="V1011" s="10">
        <f t="shared" ca="1" si="217"/>
        <v>0</v>
      </c>
      <c r="W1011" s="10">
        <f t="shared" ca="1" si="217"/>
        <v>0</v>
      </c>
      <c r="X1011" s="10">
        <f t="shared" ca="1" si="217"/>
        <v>0</v>
      </c>
      <c r="Y1011" s="10">
        <f t="shared" ca="1" si="217"/>
        <v>0</v>
      </c>
      <c r="Z1011" s="10">
        <f t="shared" ca="1" si="217"/>
        <v>0</v>
      </c>
      <c r="AA1011" s="10">
        <f t="shared" ca="1" si="217"/>
        <v>0</v>
      </c>
      <c r="AB1011" s="10">
        <f t="shared" ca="1" si="217"/>
        <v>0</v>
      </c>
      <c r="AC1011" s="10">
        <f t="shared" ca="1" si="217"/>
        <v>0</v>
      </c>
      <c r="AD1011" s="11">
        <f t="shared" ca="1" si="207"/>
        <v>0</v>
      </c>
    </row>
    <row r="1012" spans="1:30" x14ac:dyDescent="0.25">
      <c r="A1012">
        <v>1009426</v>
      </c>
      <c r="B1012" s="2">
        <v>102</v>
      </c>
      <c r="C1012" s="2">
        <v>1585</v>
      </c>
      <c r="D1012" s="2">
        <v>6920</v>
      </c>
      <c r="E1012">
        <v>36</v>
      </c>
      <c r="F1012" s="10">
        <f t="shared" ca="1" si="216"/>
        <v>0</v>
      </c>
      <c r="G1012" s="10">
        <f t="shared" ca="1" si="216"/>
        <v>0</v>
      </c>
      <c r="H1012" s="10">
        <f t="shared" ca="1" si="216"/>
        <v>0</v>
      </c>
      <c r="I1012" s="10">
        <f t="shared" ca="1" si="216"/>
        <v>0</v>
      </c>
      <c r="J1012" s="10">
        <f t="shared" ca="1" si="216"/>
        <v>0</v>
      </c>
      <c r="K1012" s="10">
        <f t="shared" ca="1" si="216"/>
        <v>0</v>
      </c>
      <c r="L1012" s="10">
        <f t="shared" ca="1" si="216"/>
        <v>0</v>
      </c>
      <c r="M1012" s="10">
        <f t="shared" ca="1" si="216"/>
        <v>0</v>
      </c>
      <c r="N1012" s="10">
        <f t="shared" ca="1" si="216"/>
        <v>0</v>
      </c>
      <c r="O1012" s="10">
        <f t="shared" ca="1" si="216"/>
        <v>0</v>
      </c>
      <c r="P1012" s="10">
        <f t="shared" ca="1" si="217"/>
        <v>0</v>
      </c>
      <c r="Q1012" s="10">
        <f t="shared" ca="1" si="217"/>
        <v>0</v>
      </c>
      <c r="R1012" s="10">
        <f t="shared" ca="1" si="217"/>
        <v>0</v>
      </c>
      <c r="S1012" s="10">
        <f t="shared" ca="1" si="217"/>
        <v>0</v>
      </c>
      <c r="T1012" s="10">
        <f t="shared" ca="1" si="217"/>
        <v>0</v>
      </c>
      <c r="U1012" s="10">
        <f t="shared" ca="1" si="217"/>
        <v>0</v>
      </c>
      <c r="V1012" s="10">
        <f t="shared" ca="1" si="217"/>
        <v>0</v>
      </c>
      <c r="W1012" s="10">
        <f t="shared" ca="1" si="217"/>
        <v>0</v>
      </c>
      <c r="X1012" s="10">
        <f t="shared" ca="1" si="217"/>
        <v>0</v>
      </c>
      <c r="Y1012" s="10">
        <f t="shared" ca="1" si="217"/>
        <v>0</v>
      </c>
      <c r="Z1012" s="10">
        <f t="shared" ca="1" si="217"/>
        <v>0</v>
      </c>
      <c r="AA1012" s="10">
        <f t="shared" ca="1" si="217"/>
        <v>0</v>
      </c>
      <c r="AB1012" s="10">
        <f t="shared" ca="1" si="217"/>
        <v>0</v>
      </c>
      <c r="AC1012" s="10">
        <f t="shared" ca="1" si="217"/>
        <v>0</v>
      </c>
      <c r="AD1012" s="11">
        <f t="shared" ca="1" si="207"/>
        <v>0</v>
      </c>
    </row>
    <row r="1013" spans="1:30" x14ac:dyDescent="0.25">
      <c r="A1013">
        <v>2001001</v>
      </c>
      <c r="B1013" s="2">
        <v>102</v>
      </c>
      <c r="C1013" s="2">
        <v>1585</v>
      </c>
      <c r="D1013" s="2">
        <v>6920</v>
      </c>
      <c r="E1013">
        <v>36</v>
      </c>
      <c r="F1013" s="10">
        <f t="shared" ca="1" si="216"/>
        <v>-0.17666404298214705</v>
      </c>
      <c r="G1013" s="10">
        <f t="shared" ca="1" si="216"/>
        <v>0</v>
      </c>
      <c r="H1013" s="10">
        <f t="shared" ca="1" si="216"/>
        <v>-0.17610623397382172</v>
      </c>
      <c r="I1013" s="10">
        <f t="shared" ca="1" si="216"/>
        <v>0</v>
      </c>
      <c r="J1013" s="10">
        <f t="shared" ca="1" si="216"/>
        <v>-0.1753905871995437</v>
      </c>
      <c r="K1013" s="10">
        <f t="shared" ca="1" si="216"/>
        <v>0</v>
      </c>
      <c r="L1013" s="10">
        <f t="shared" ca="1" si="216"/>
        <v>-0.17453663619281631</v>
      </c>
      <c r="M1013" s="10">
        <f t="shared" ca="1" si="216"/>
        <v>0</v>
      </c>
      <c r="N1013" s="10">
        <f t="shared" ca="1" si="216"/>
        <v>-0.17374684321842526</v>
      </c>
      <c r="O1013" s="10">
        <f t="shared" ca="1" si="216"/>
        <v>0</v>
      </c>
      <c r="P1013" s="10">
        <f t="shared" ca="1" si="217"/>
        <v>-0.1735093595428748</v>
      </c>
      <c r="Q1013" s="10">
        <f t="shared" ca="1" si="217"/>
        <v>0</v>
      </c>
      <c r="R1013" s="10">
        <f t="shared" ca="1" si="217"/>
        <v>-0.1733578545601788</v>
      </c>
      <c r="S1013" s="10">
        <f t="shared" ca="1" si="217"/>
        <v>0</v>
      </c>
      <c r="T1013" s="10">
        <f t="shared" ca="1" si="217"/>
        <v>-0.17026850700678611</v>
      </c>
      <c r="U1013" s="10">
        <f t="shared" ca="1" si="217"/>
        <v>0</v>
      </c>
      <c r="V1013" s="10">
        <f t="shared" ca="1" si="217"/>
        <v>-0.16954129887158367</v>
      </c>
      <c r="W1013" s="10">
        <f t="shared" ca="1" si="217"/>
        <v>0</v>
      </c>
      <c r="X1013" s="10">
        <f t="shared" ca="1" si="217"/>
        <v>-0.17019799115446621</v>
      </c>
      <c r="Y1013" s="10">
        <f t="shared" ca="1" si="217"/>
        <v>0</v>
      </c>
      <c r="Z1013" s="10">
        <f t="shared" ca="1" si="217"/>
        <v>-0.16976904771123358</v>
      </c>
      <c r="AA1013" s="10">
        <f t="shared" ca="1" si="217"/>
        <v>0</v>
      </c>
      <c r="AB1013" s="10">
        <f t="shared" ca="1" si="217"/>
        <v>-0.16997248096734877</v>
      </c>
      <c r="AC1013" s="10">
        <f t="shared" ca="1" si="217"/>
        <v>0</v>
      </c>
      <c r="AD1013" s="11">
        <f t="shared" ca="1" si="207"/>
        <v>0</v>
      </c>
    </row>
    <row r="1014" spans="1:30" x14ac:dyDescent="0.25">
      <c r="A1014">
        <v>2001002</v>
      </c>
      <c r="B1014" s="2">
        <v>102</v>
      </c>
      <c r="C1014" s="2">
        <v>1585</v>
      </c>
      <c r="D1014" s="2">
        <v>6920</v>
      </c>
      <c r="E1014">
        <v>36</v>
      </c>
      <c r="F1014" s="10">
        <f t="shared" ca="1" si="216"/>
        <v>5.9813397409669777</v>
      </c>
      <c r="G1014" s="10">
        <f t="shared" ca="1" si="216"/>
        <v>0</v>
      </c>
      <c r="H1014" s="10">
        <f t="shared" ca="1" si="216"/>
        <v>5.962453921685106</v>
      </c>
      <c r="I1014" s="10">
        <f t="shared" ca="1" si="216"/>
        <v>0</v>
      </c>
      <c r="J1014" s="10">
        <f t="shared" ca="1" si="216"/>
        <v>5.9382241666131215</v>
      </c>
      <c r="K1014" s="10">
        <f t="shared" ca="1" si="216"/>
        <v>0</v>
      </c>
      <c r="L1014" s="10">
        <f t="shared" ca="1" si="216"/>
        <v>5.9093118253853518</v>
      </c>
      <c r="M1014" s="10">
        <f t="shared" ca="1" si="216"/>
        <v>0</v>
      </c>
      <c r="N1014" s="10">
        <f t="shared" ca="1" si="216"/>
        <v>5.8825716918238262</v>
      </c>
      <c r="O1014" s="10">
        <f t="shared" ca="1" si="216"/>
        <v>0</v>
      </c>
      <c r="P1014" s="10">
        <f t="shared" ca="1" si="217"/>
        <v>5.8745311730944749</v>
      </c>
      <c r="Q1014" s="10">
        <f t="shared" ca="1" si="217"/>
        <v>0</v>
      </c>
      <c r="R1014" s="10">
        <f t="shared" ca="1" si="217"/>
        <v>5.8694016472517667</v>
      </c>
      <c r="S1014" s="10">
        <f t="shared" ca="1" si="217"/>
        <v>0</v>
      </c>
      <c r="T1014" s="10">
        <f t="shared" ca="1" si="217"/>
        <v>5.764805165801187</v>
      </c>
      <c r="U1014" s="10">
        <f t="shared" ca="1" si="217"/>
        <v>0</v>
      </c>
      <c r="V1014" s="10">
        <f t="shared" ca="1" si="217"/>
        <v>5.7401839760807611</v>
      </c>
      <c r="W1014" s="10">
        <f t="shared" ca="1" si="217"/>
        <v>0</v>
      </c>
      <c r="X1014" s="10">
        <f t="shared" ca="1" si="217"/>
        <v>5.7624177005154982</v>
      </c>
      <c r="Y1014" s="10">
        <f t="shared" ca="1" si="217"/>
        <v>0</v>
      </c>
      <c r="Z1014" s="10">
        <f t="shared" ca="1" si="217"/>
        <v>5.7478949010803371</v>
      </c>
      <c r="AA1014" s="10">
        <f t="shared" ca="1" si="217"/>
        <v>0</v>
      </c>
      <c r="AB1014" s="10">
        <f t="shared" ca="1" si="217"/>
        <v>5.7547825698945214</v>
      </c>
      <c r="AC1014" s="10">
        <f t="shared" ca="1" si="217"/>
        <v>0</v>
      </c>
      <c r="AD1014" s="11">
        <f t="shared" ca="1" si="207"/>
        <v>0</v>
      </c>
    </row>
    <row r="1015" spans="1:30" x14ac:dyDescent="0.25">
      <c r="A1015">
        <v>2001003</v>
      </c>
      <c r="B1015" s="2">
        <v>102</v>
      </c>
      <c r="C1015" s="2">
        <v>1585</v>
      </c>
      <c r="D1015" s="2">
        <v>6920</v>
      </c>
      <c r="E1015">
        <v>36</v>
      </c>
      <c r="F1015" s="10">
        <f t="shared" ca="1" si="216"/>
        <v>8.2829101146008508</v>
      </c>
      <c r="G1015" s="10">
        <f t="shared" ca="1" si="216"/>
        <v>0</v>
      </c>
      <c r="H1015" s="10">
        <f t="shared" ca="1" si="216"/>
        <v>8.256757187275733</v>
      </c>
      <c r="I1015" s="10">
        <f t="shared" ca="1" si="216"/>
        <v>0</v>
      </c>
      <c r="J1015" s="10">
        <f t="shared" ca="1" si="216"/>
        <v>8.2232040215885434</v>
      </c>
      <c r="K1015" s="10">
        <f t="shared" ca="1" si="216"/>
        <v>0</v>
      </c>
      <c r="L1015" s="10">
        <f t="shared" ca="1" si="216"/>
        <v>8.1831664490774774</v>
      </c>
      <c r="M1015" s="10">
        <f t="shared" ca="1" si="216"/>
        <v>0</v>
      </c>
      <c r="N1015" s="10">
        <f t="shared" ca="1" si="216"/>
        <v>8.1461369318899557</v>
      </c>
      <c r="O1015" s="10">
        <f t="shared" ca="1" si="216"/>
        <v>0</v>
      </c>
      <c r="P1015" s="10">
        <f t="shared" ca="1" si="217"/>
        <v>8.1350024876359637</v>
      </c>
      <c r="Q1015" s="10">
        <f t="shared" ca="1" si="217"/>
        <v>0</v>
      </c>
      <c r="R1015" s="10">
        <f t="shared" ca="1" si="217"/>
        <v>8.1278991624068908</v>
      </c>
      <c r="S1015" s="10">
        <f t="shared" ca="1" si="217"/>
        <v>0</v>
      </c>
      <c r="T1015" s="10">
        <f t="shared" ca="1" si="217"/>
        <v>7.9830548145386642</v>
      </c>
      <c r="U1015" s="10">
        <f t="shared" ca="1" si="217"/>
        <v>0</v>
      </c>
      <c r="V1015" s="10">
        <f t="shared" ca="1" si="217"/>
        <v>7.9489595933673867</v>
      </c>
      <c r="W1015" s="10">
        <f t="shared" ca="1" si="217"/>
        <v>0</v>
      </c>
      <c r="X1015" s="10">
        <f t="shared" ca="1" si="217"/>
        <v>7.9797486722328452</v>
      </c>
      <c r="Y1015" s="10">
        <f t="shared" ca="1" si="217"/>
        <v>0</v>
      </c>
      <c r="Z1015" s="10">
        <f t="shared" ca="1" si="217"/>
        <v>7.9596376189332094</v>
      </c>
      <c r="AA1015" s="10">
        <f t="shared" ca="1" si="217"/>
        <v>0</v>
      </c>
      <c r="AB1015" s="10">
        <f t="shared" ca="1" si="217"/>
        <v>7.9691756060995775</v>
      </c>
      <c r="AC1015" s="10">
        <f t="shared" ca="1" si="217"/>
        <v>0</v>
      </c>
      <c r="AD1015" s="11">
        <f t="shared" ca="1" si="207"/>
        <v>0</v>
      </c>
    </row>
    <row r="1016" spans="1:30" x14ac:dyDescent="0.25">
      <c r="A1016">
        <v>2001004</v>
      </c>
      <c r="B1016" s="2">
        <v>102</v>
      </c>
      <c r="C1016" s="2">
        <v>1585</v>
      </c>
      <c r="D1016" s="2">
        <v>6920</v>
      </c>
      <c r="E1016">
        <v>36</v>
      </c>
      <c r="F1016" s="10">
        <f t="shared" ca="1" si="216"/>
        <v>12.723925940436219</v>
      </c>
      <c r="G1016" s="10">
        <f t="shared" ca="1" si="216"/>
        <v>0</v>
      </c>
      <c r="H1016" s="10">
        <f t="shared" ca="1" si="216"/>
        <v>12.683750699390949</v>
      </c>
      <c r="I1016" s="10">
        <f t="shared" ca="1" si="216"/>
        <v>0</v>
      </c>
      <c r="J1016" s="10">
        <f t="shared" ca="1" si="216"/>
        <v>12.632207462851607</v>
      </c>
      <c r="K1016" s="10">
        <f t="shared" ca="1" si="216"/>
        <v>0</v>
      </c>
      <c r="L1016" s="10">
        <f t="shared" ca="1" si="216"/>
        <v>12.570703100204035</v>
      </c>
      <c r="M1016" s="10">
        <f t="shared" ca="1" si="216"/>
        <v>0</v>
      </c>
      <c r="N1016" s="10">
        <f t="shared" ca="1" si="216"/>
        <v>12.513819610248786</v>
      </c>
      <c r="O1016" s="10">
        <f t="shared" ca="1" si="216"/>
        <v>0</v>
      </c>
      <c r="P1016" s="10">
        <f t="shared" ca="1" si="217"/>
        <v>12.496715254157081</v>
      </c>
      <c r="Q1016" s="10">
        <f t="shared" ca="1" si="217"/>
        <v>0</v>
      </c>
      <c r="R1016" s="10">
        <f t="shared" ca="1" si="217"/>
        <v>12.485803366560205</v>
      </c>
      <c r="S1016" s="10">
        <f t="shared" ca="1" si="217"/>
        <v>0</v>
      </c>
      <c r="T1016" s="10">
        <f t="shared" ca="1" si="217"/>
        <v>12.263298385862981</v>
      </c>
      <c r="U1016" s="10">
        <f t="shared" ca="1" si="217"/>
        <v>0</v>
      </c>
      <c r="V1016" s="10">
        <f t="shared" ca="1" si="217"/>
        <v>12.210922462050721</v>
      </c>
      <c r="W1016" s="10">
        <f t="shared" ca="1" si="217"/>
        <v>0</v>
      </c>
      <c r="X1016" s="10">
        <f t="shared" ca="1" si="217"/>
        <v>12.258219602045973</v>
      </c>
      <c r="Y1016" s="10">
        <f t="shared" ca="1" si="217"/>
        <v>0</v>
      </c>
      <c r="Z1016" s="10">
        <f t="shared" ca="1" si="217"/>
        <v>12.227325683214513</v>
      </c>
      <c r="AA1016" s="10">
        <f t="shared" ca="1" si="217"/>
        <v>0</v>
      </c>
      <c r="AB1016" s="10">
        <f t="shared" ca="1" si="217"/>
        <v>12.241977616007045</v>
      </c>
      <c r="AC1016" s="10">
        <f t="shared" ca="1" si="217"/>
        <v>0</v>
      </c>
      <c r="AD1016" s="11">
        <f t="shared" ca="1" si="207"/>
        <v>0</v>
      </c>
    </row>
    <row r="1017" spans="1:30" x14ac:dyDescent="0.25">
      <c r="A1017">
        <v>2001005</v>
      </c>
      <c r="B1017" s="2">
        <v>102</v>
      </c>
      <c r="C1017" s="2">
        <v>1585</v>
      </c>
      <c r="D1017" s="2">
        <v>6920</v>
      </c>
      <c r="E1017">
        <v>36</v>
      </c>
      <c r="F1017" s="10">
        <f t="shared" ca="1" si="216"/>
        <v>33.541753415326241</v>
      </c>
      <c r="G1017" s="10">
        <f t="shared" ca="1" si="216"/>
        <v>0</v>
      </c>
      <c r="H1017" s="10">
        <f t="shared" ca="1" si="216"/>
        <v>33.435846792256449</v>
      </c>
      <c r="I1017" s="10">
        <f t="shared" ca="1" si="216"/>
        <v>0</v>
      </c>
      <c r="J1017" s="10">
        <f t="shared" ca="1" si="216"/>
        <v>33.299972806638827</v>
      </c>
      <c r="K1017" s="10">
        <f t="shared" ca="1" si="216"/>
        <v>0</v>
      </c>
      <c r="L1017" s="10">
        <f t="shared" ca="1" si="216"/>
        <v>33.137840130328954</v>
      </c>
      <c r="M1017" s="10">
        <f t="shared" ca="1" si="216"/>
        <v>0</v>
      </c>
      <c r="N1017" s="10">
        <f t="shared" ca="1" si="216"/>
        <v>32.9878886136026</v>
      </c>
      <c r="O1017" s="10">
        <f t="shared" ca="1" si="216"/>
        <v>0</v>
      </c>
      <c r="P1017" s="10">
        <f t="shared" ca="1" si="217"/>
        <v>32.942799535196961</v>
      </c>
      <c r="Q1017" s="10">
        <f t="shared" ca="1" si="217"/>
        <v>0</v>
      </c>
      <c r="R1017" s="10">
        <f t="shared" ca="1" si="217"/>
        <v>32.914034526285121</v>
      </c>
      <c r="S1017" s="10">
        <f t="shared" ca="1" si="217"/>
        <v>0</v>
      </c>
      <c r="T1017" s="10">
        <f t="shared" ca="1" si="217"/>
        <v>32.327485435134697</v>
      </c>
      <c r="U1017" s="10">
        <f t="shared" ca="1" si="217"/>
        <v>0</v>
      </c>
      <c r="V1017" s="10">
        <f t="shared" ca="1" si="217"/>
        <v>32.189416388707151</v>
      </c>
      <c r="W1017" s="10">
        <f t="shared" ca="1" si="217"/>
        <v>0</v>
      </c>
      <c r="X1017" s="10">
        <f t="shared" ca="1" si="217"/>
        <v>32.314097168397112</v>
      </c>
      <c r="Y1017" s="10">
        <f t="shared" ca="1" si="217"/>
        <v>0</v>
      </c>
      <c r="Z1017" s="10">
        <f t="shared" ca="1" si="217"/>
        <v>32.232657193633912</v>
      </c>
      <c r="AA1017" s="10">
        <f t="shared" ca="1" si="217"/>
        <v>0</v>
      </c>
      <c r="AB1017" s="10">
        <f t="shared" ca="1" si="217"/>
        <v>32.271281398072517</v>
      </c>
      <c r="AC1017" s="10">
        <f t="shared" ca="1" si="217"/>
        <v>0</v>
      </c>
      <c r="AD1017" s="11">
        <f t="shared" ca="1" si="207"/>
        <v>0</v>
      </c>
    </row>
    <row r="1018" spans="1:30" x14ac:dyDescent="0.25">
      <c r="A1018">
        <v>2001006</v>
      </c>
      <c r="B1018" s="2">
        <v>102</v>
      </c>
      <c r="C1018" s="2">
        <v>1585</v>
      </c>
      <c r="D1018" s="2">
        <v>6920</v>
      </c>
      <c r="E1018">
        <v>36</v>
      </c>
      <c r="F1018" s="10">
        <f t="shared" ca="1" si="216"/>
        <v>138.43493164378361</v>
      </c>
      <c r="G1018" s="10">
        <f t="shared" ca="1" si="216"/>
        <v>0</v>
      </c>
      <c r="H1018" s="10">
        <f t="shared" ca="1" si="216"/>
        <v>137.99782938667286</v>
      </c>
      <c r="I1018" s="10">
        <f t="shared" ca="1" si="216"/>
        <v>0</v>
      </c>
      <c r="J1018" s="10">
        <f t="shared" ca="1" si="216"/>
        <v>137.4370445738387</v>
      </c>
      <c r="K1018" s="10">
        <f t="shared" ca="1" si="216"/>
        <v>0</v>
      </c>
      <c r="L1018" s="10">
        <f t="shared" ca="1" si="216"/>
        <v>136.76788379132796</v>
      </c>
      <c r="M1018" s="10">
        <f t="shared" ca="1" si="216"/>
        <v>0</v>
      </c>
      <c r="N1018" s="10">
        <f t="shared" ca="1" si="216"/>
        <v>136.14899760160336</v>
      </c>
      <c r="O1018" s="10">
        <f t="shared" ca="1" si="216"/>
        <v>0</v>
      </c>
      <c r="P1018" s="10">
        <f t="shared" ca="1" si="217"/>
        <v>135.9629040658935</v>
      </c>
      <c r="Q1018" s="10">
        <f t="shared" ca="1" si="217"/>
        <v>0</v>
      </c>
      <c r="R1018" s="10">
        <f t="shared" ca="1" si="217"/>
        <v>135.84418391453065</v>
      </c>
      <c r="S1018" s="10">
        <f t="shared" ca="1" si="217"/>
        <v>0</v>
      </c>
      <c r="T1018" s="10">
        <f t="shared" ca="1" si="217"/>
        <v>133.42335390204744</v>
      </c>
      <c r="U1018" s="10">
        <f t="shared" ca="1" si="217"/>
        <v>0</v>
      </c>
      <c r="V1018" s="10">
        <f t="shared" ca="1" si="217"/>
        <v>132.85350954216418</v>
      </c>
      <c r="W1018" s="10">
        <f t="shared" ca="1" si="217"/>
        <v>0</v>
      </c>
      <c r="X1018" s="10">
        <f t="shared" ca="1" si="217"/>
        <v>133.36809728598158</v>
      </c>
      <c r="Y1018" s="10">
        <f t="shared" ca="1" si="217"/>
        <v>0</v>
      </c>
      <c r="Z1018" s="10">
        <f t="shared" ca="1" si="217"/>
        <v>133.03197480604399</v>
      </c>
      <c r="AA1018" s="10">
        <f t="shared" ca="1" si="217"/>
        <v>0</v>
      </c>
      <c r="AB1018" s="10">
        <f t="shared" ca="1" si="217"/>
        <v>133.19138624274038</v>
      </c>
      <c r="AC1018" s="10">
        <f t="shared" ca="1" si="217"/>
        <v>0</v>
      </c>
      <c r="AD1018" s="11">
        <f t="shared" ca="1" si="207"/>
        <v>0</v>
      </c>
    </row>
    <row r="1019" spans="1:30" x14ac:dyDescent="0.25">
      <c r="A1019">
        <v>2001007</v>
      </c>
      <c r="B1019" s="2">
        <v>102</v>
      </c>
      <c r="C1019" s="2">
        <v>1585</v>
      </c>
      <c r="D1019" s="2">
        <v>6920</v>
      </c>
      <c r="E1019">
        <v>36</v>
      </c>
      <c r="F1019" s="10">
        <f t="shared" ca="1" si="216"/>
        <v>198.73031464898077</v>
      </c>
      <c r="G1019" s="10">
        <f t="shared" ca="1" si="216"/>
        <v>0</v>
      </c>
      <c r="H1019" s="10">
        <f t="shared" ca="1" si="216"/>
        <v>198.10283235056121</v>
      </c>
      <c r="I1019" s="10">
        <f t="shared" ca="1" si="216"/>
        <v>0</v>
      </c>
      <c r="J1019" s="10">
        <f t="shared" ca="1" si="216"/>
        <v>197.2977975159165</v>
      </c>
      <c r="K1019" s="10">
        <f t="shared" ca="1" si="216"/>
        <v>0</v>
      </c>
      <c r="L1019" s="10">
        <f t="shared" ca="1" si="216"/>
        <v>196.33718352001191</v>
      </c>
      <c r="M1019" s="10">
        <f t="shared" ca="1" si="216"/>
        <v>0</v>
      </c>
      <c r="N1019" s="10">
        <f t="shared" ca="1" si="216"/>
        <v>195.44874123340495</v>
      </c>
      <c r="O1019" s="10">
        <f t="shared" ca="1" si="216"/>
        <v>0</v>
      </c>
      <c r="P1019" s="10">
        <f t="shared" ca="1" si="217"/>
        <v>195.18159459298241</v>
      </c>
      <c r="Q1019" s="10">
        <f t="shared" ca="1" si="217"/>
        <v>0</v>
      </c>
      <c r="R1019" s="10">
        <f t="shared" ca="1" si="217"/>
        <v>195.01116583807664</v>
      </c>
      <c r="S1019" s="10">
        <f t="shared" ca="1" si="217"/>
        <v>0</v>
      </c>
      <c r="T1019" s="10">
        <f t="shared" ca="1" si="217"/>
        <v>191.53594246504522</v>
      </c>
      <c r="U1019" s="10">
        <f t="shared" ca="1" si="217"/>
        <v>0</v>
      </c>
      <c r="V1019" s="10">
        <f t="shared" ca="1" si="217"/>
        <v>190.71790219445839</v>
      </c>
      <c r="W1019" s="10">
        <f t="shared" ca="1" si="217"/>
        <v>0</v>
      </c>
      <c r="X1019" s="10">
        <f t="shared" ca="1" si="217"/>
        <v>191.4566188104819</v>
      </c>
      <c r="Y1019" s="10">
        <f t="shared" ca="1" si="217"/>
        <v>0</v>
      </c>
      <c r="Z1019" s="10">
        <f t="shared" ca="1" si="217"/>
        <v>190.97409806658129</v>
      </c>
      <c r="AA1019" s="10">
        <f t="shared" ca="1" si="217"/>
        <v>0</v>
      </c>
      <c r="AB1019" s="10">
        <f t="shared" ca="1" si="217"/>
        <v>191.20294121041175</v>
      </c>
      <c r="AC1019" s="10">
        <f t="shared" ca="1" si="217"/>
        <v>0</v>
      </c>
      <c r="AD1019" s="11">
        <f t="shared" ca="1" si="207"/>
        <v>0</v>
      </c>
    </row>
    <row r="1020" spans="1:30" x14ac:dyDescent="0.25">
      <c r="A1020">
        <v>2001008</v>
      </c>
      <c r="B1020" s="2">
        <v>102</v>
      </c>
      <c r="C1020" s="2">
        <v>1585</v>
      </c>
      <c r="D1020" s="2">
        <v>6920</v>
      </c>
      <c r="E1020">
        <v>36</v>
      </c>
      <c r="F1020" s="10">
        <f t="shared" ref="F1020:O1029" ca="1" si="218">IFERROR(INDEX((INDIRECT("'"&amp;F$2&amp;F$3)),MATCH($A1020,INDIRECT("'"&amp;F$2&amp;$A$1),0))*INDEX(F$4:F$8,MATCH($B1020,$E$4:$E$8,0)),0)</f>
        <v>3.953818092393921</v>
      </c>
      <c r="G1020" s="10">
        <f t="shared" ca="1" si="218"/>
        <v>0</v>
      </c>
      <c r="H1020" s="10">
        <f t="shared" ca="1" si="218"/>
        <v>3.941334084261944</v>
      </c>
      <c r="I1020" s="10">
        <f t="shared" ca="1" si="218"/>
        <v>0</v>
      </c>
      <c r="J1020" s="10">
        <f t="shared" ca="1" si="218"/>
        <v>3.925317598302831</v>
      </c>
      <c r="K1020" s="10">
        <f t="shared" ca="1" si="218"/>
        <v>0</v>
      </c>
      <c r="L1020" s="10">
        <f t="shared" ca="1" si="218"/>
        <v>3.9062058034892257</v>
      </c>
      <c r="M1020" s="10">
        <f t="shared" ca="1" si="218"/>
        <v>0</v>
      </c>
      <c r="N1020" s="10">
        <f t="shared" ca="1" si="218"/>
        <v>3.8885298933341041</v>
      </c>
      <c r="O1020" s="10">
        <f t="shared" ca="1" si="218"/>
        <v>0</v>
      </c>
      <c r="P1020" s="10">
        <f t="shared" ref="P1020:AC1029" ca="1" si="219">IFERROR(INDEX((INDIRECT("'"&amp;P$2&amp;P$3)),MATCH($A1020,INDIRECT("'"&amp;P$2&amp;$A$1),0))*INDEX(P$4:P$8,MATCH($B1020,$E$4:$E$8,0)),0)</f>
        <v>3.8832149054215126</v>
      </c>
      <c r="Q1020" s="10">
        <f t="shared" ca="1" si="219"/>
        <v>0</v>
      </c>
      <c r="R1020" s="10">
        <f t="shared" ca="1" si="219"/>
        <v>3.8798241580370445</v>
      </c>
      <c r="S1020" s="10">
        <f t="shared" ca="1" si="219"/>
        <v>0</v>
      </c>
      <c r="T1020" s="10">
        <f t="shared" ca="1" si="219"/>
        <v>3.8106832165975284</v>
      </c>
      <c r="U1020" s="10">
        <f t="shared" ca="1" si="219"/>
        <v>0</v>
      </c>
      <c r="V1020" s="10">
        <f t="shared" ca="1" si="219"/>
        <v>3.7944079823542474</v>
      </c>
      <c r="W1020" s="10">
        <f t="shared" ca="1" si="219"/>
        <v>0</v>
      </c>
      <c r="X1020" s="10">
        <f t="shared" ca="1" si="219"/>
        <v>3.8091050411635425</v>
      </c>
      <c r="Y1020" s="10">
        <f t="shared" ca="1" si="219"/>
        <v>0</v>
      </c>
      <c r="Z1020" s="10">
        <f t="shared" ca="1" si="219"/>
        <v>3.7995051004068472</v>
      </c>
      <c r="AA1020" s="10">
        <f t="shared" ca="1" si="219"/>
        <v>0</v>
      </c>
      <c r="AB1020" s="10">
        <f t="shared" ca="1" si="219"/>
        <v>3.8040580251279463</v>
      </c>
      <c r="AC1020" s="10">
        <f t="shared" ca="1" si="219"/>
        <v>0</v>
      </c>
      <c r="AD1020" s="11">
        <f t="shared" ca="1" si="207"/>
        <v>0</v>
      </c>
    </row>
    <row r="1021" spans="1:30" x14ac:dyDescent="0.25">
      <c r="A1021">
        <v>2001009</v>
      </c>
      <c r="B1021" s="2">
        <v>102</v>
      </c>
      <c r="C1021" s="2">
        <v>1585</v>
      </c>
      <c r="D1021" s="2">
        <v>6920</v>
      </c>
      <c r="E1021">
        <v>36</v>
      </c>
      <c r="F1021" s="10">
        <f t="shared" ca="1" si="218"/>
        <v>21.324502144747203</v>
      </c>
      <c r="G1021" s="10">
        <f t="shared" ca="1" si="218"/>
        <v>0</v>
      </c>
      <c r="H1021" s="10">
        <f t="shared" ca="1" si="218"/>
        <v>21.257170959557499</v>
      </c>
      <c r="I1021" s="10">
        <f t="shared" ca="1" si="218"/>
        <v>0</v>
      </c>
      <c r="J1021" s="10">
        <f t="shared" ca="1" si="218"/>
        <v>21.170787726640572</v>
      </c>
      <c r="K1021" s="10">
        <f t="shared" ca="1" si="218"/>
        <v>0</v>
      </c>
      <c r="L1021" s="10">
        <f t="shared" ca="1" si="218"/>
        <v>21.067710270882884</v>
      </c>
      <c r="M1021" s="10">
        <f t="shared" ca="1" si="218"/>
        <v>0</v>
      </c>
      <c r="N1021" s="10">
        <f t="shared" ca="1" si="218"/>
        <v>20.972377108050136</v>
      </c>
      <c r="O1021" s="10">
        <f t="shared" ca="1" si="218"/>
        <v>0</v>
      </c>
      <c r="P1021" s="10">
        <f t="shared" ca="1" si="219"/>
        <v>20.943711279604614</v>
      </c>
      <c r="Q1021" s="10">
        <f t="shared" ca="1" si="219"/>
        <v>0</v>
      </c>
      <c r="R1021" s="10">
        <f t="shared" ca="1" si="219"/>
        <v>20.925423640117234</v>
      </c>
      <c r="S1021" s="10">
        <f t="shared" ca="1" si="219"/>
        <v>0</v>
      </c>
      <c r="T1021" s="10">
        <f t="shared" ca="1" si="219"/>
        <v>20.552519242503912</v>
      </c>
      <c r="U1021" s="10">
        <f t="shared" ca="1" si="219"/>
        <v>0</v>
      </c>
      <c r="V1021" s="10">
        <f t="shared" ca="1" si="219"/>
        <v>20.464740477923225</v>
      </c>
      <c r="W1021" s="10">
        <f t="shared" ca="1" si="219"/>
        <v>0</v>
      </c>
      <c r="X1021" s="10">
        <f t="shared" ca="1" si="219"/>
        <v>20.544007519242903</v>
      </c>
      <c r="Y1021" s="10">
        <f t="shared" ca="1" si="219"/>
        <v>0</v>
      </c>
      <c r="Z1021" s="10">
        <f t="shared" ca="1" si="219"/>
        <v>20.492231248187487</v>
      </c>
      <c r="AA1021" s="10">
        <f t="shared" ca="1" si="219"/>
        <v>0</v>
      </c>
      <c r="AB1021" s="10">
        <f t="shared" ca="1" si="219"/>
        <v>20.516786968939215</v>
      </c>
      <c r="AC1021" s="10">
        <f t="shared" ca="1" si="219"/>
        <v>0</v>
      </c>
      <c r="AD1021" s="11">
        <f t="shared" ca="1" si="207"/>
        <v>0</v>
      </c>
    </row>
    <row r="1022" spans="1:30" x14ac:dyDescent="0.25">
      <c r="A1022">
        <v>2001010</v>
      </c>
      <c r="B1022" s="2">
        <v>102</v>
      </c>
      <c r="C1022" s="2">
        <v>1585</v>
      </c>
      <c r="D1022" s="2">
        <v>6920</v>
      </c>
      <c r="E1022">
        <v>36</v>
      </c>
      <c r="F1022" s="10">
        <f t="shared" ca="1" si="218"/>
        <v>27.703610305472122</v>
      </c>
      <c r="G1022" s="10">
        <f t="shared" ca="1" si="218"/>
        <v>0</v>
      </c>
      <c r="H1022" s="10">
        <f t="shared" ca="1" si="218"/>
        <v>27.616137364568758</v>
      </c>
      <c r="I1022" s="10">
        <f t="shared" ca="1" si="218"/>
        <v>0</v>
      </c>
      <c r="J1022" s="10">
        <f t="shared" ca="1" si="218"/>
        <v>27.503913060084965</v>
      </c>
      <c r="K1022" s="10">
        <f t="shared" ca="1" si="218"/>
        <v>0</v>
      </c>
      <c r="L1022" s="10">
        <f t="shared" ca="1" si="218"/>
        <v>27.370000547323489</v>
      </c>
      <c r="M1022" s="10">
        <f t="shared" ca="1" si="218"/>
        <v>0</v>
      </c>
      <c r="N1022" s="10">
        <f t="shared" ca="1" si="218"/>
        <v>27.246148990350228</v>
      </c>
      <c r="O1022" s="10">
        <f t="shared" ca="1" si="218"/>
        <v>0</v>
      </c>
      <c r="P1022" s="10">
        <f t="shared" ca="1" si="219"/>
        <v>27.208907936141895</v>
      </c>
      <c r="Q1022" s="10">
        <f t="shared" ca="1" si="219"/>
        <v>0</v>
      </c>
      <c r="R1022" s="10">
        <f t="shared" ca="1" si="219"/>
        <v>27.185149649344556</v>
      </c>
      <c r="S1022" s="10">
        <f t="shared" ca="1" si="219"/>
        <v>0</v>
      </c>
      <c r="T1022" s="10">
        <f t="shared" ca="1" si="219"/>
        <v>26.700692941161993</v>
      </c>
      <c r="U1022" s="10">
        <f t="shared" ca="1" si="219"/>
        <v>0</v>
      </c>
      <c r="V1022" s="10">
        <f t="shared" ca="1" si="219"/>
        <v>26.586655639351495</v>
      </c>
      <c r="W1022" s="10">
        <f t="shared" ca="1" si="219"/>
        <v>0</v>
      </c>
      <c r="X1022" s="10">
        <f t="shared" ca="1" si="219"/>
        <v>26.689634982450912</v>
      </c>
      <c r="Y1022" s="10">
        <f t="shared" ca="1" si="219"/>
        <v>0</v>
      </c>
      <c r="Z1022" s="10">
        <f t="shared" ca="1" si="219"/>
        <v>26.622370123151814</v>
      </c>
      <c r="AA1022" s="10">
        <f t="shared" ca="1" si="219"/>
        <v>0</v>
      </c>
      <c r="AB1022" s="10">
        <f t="shared" ca="1" si="219"/>
        <v>26.654271553434135</v>
      </c>
      <c r="AC1022" s="10">
        <f t="shared" ca="1" si="219"/>
        <v>0</v>
      </c>
      <c r="AD1022" s="11">
        <f t="shared" ca="1" si="207"/>
        <v>0</v>
      </c>
    </row>
    <row r="1023" spans="1:30" x14ac:dyDescent="0.25">
      <c r="A1023">
        <v>2001011</v>
      </c>
      <c r="B1023" s="2">
        <v>102</v>
      </c>
      <c r="C1023" s="2">
        <v>1585</v>
      </c>
      <c r="D1023" s="2">
        <v>6920</v>
      </c>
      <c r="E1023">
        <v>36</v>
      </c>
      <c r="F1023" s="10">
        <f t="shared" ca="1" si="218"/>
        <v>19.118670514903346</v>
      </c>
      <c r="G1023" s="10">
        <f t="shared" ca="1" si="218"/>
        <v>0</v>
      </c>
      <c r="H1023" s="10">
        <f t="shared" ca="1" si="218"/>
        <v>19.058304146850201</v>
      </c>
      <c r="I1023" s="10">
        <f t="shared" ca="1" si="218"/>
        <v>0</v>
      </c>
      <c r="J1023" s="10">
        <f t="shared" ca="1" si="218"/>
        <v>18.980856497336955</v>
      </c>
      <c r="K1023" s="10">
        <f t="shared" ca="1" si="218"/>
        <v>0</v>
      </c>
      <c r="L1023" s="10">
        <f t="shared" ca="1" si="218"/>
        <v>18.888441495065436</v>
      </c>
      <c r="M1023" s="10">
        <f t="shared" ca="1" si="218"/>
        <v>0</v>
      </c>
      <c r="N1023" s="10">
        <f t="shared" ca="1" si="218"/>
        <v>18.802969706933123</v>
      </c>
      <c r="O1023" s="10">
        <f t="shared" ca="1" si="218"/>
        <v>0</v>
      </c>
      <c r="P1023" s="10">
        <f t="shared" ca="1" si="219"/>
        <v>18.777269105560737</v>
      </c>
      <c r="Q1023" s="10">
        <f t="shared" ca="1" si="219"/>
        <v>0</v>
      </c>
      <c r="R1023" s="10">
        <f t="shared" ca="1" si="219"/>
        <v>18.7608731610514</v>
      </c>
      <c r="S1023" s="10">
        <f t="shared" ca="1" si="219"/>
        <v>0</v>
      </c>
      <c r="T1023" s="10">
        <f t="shared" ca="1" si="219"/>
        <v>18.426542433743716</v>
      </c>
      <c r="U1023" s="10">
        <f t="shared" ca="1" si="219"/>
        <v>0</v>
      </c>
      <c r="V1023" s="10">
        <f t="shared" ca="1" si="219"/>
        <v>18.34784360800645</v>
      </c>
      <c r="W1023" s="10">
        <f t="shared" ca="1" si="219"/>
        <v>0</v>
      </c>
      <c r="X1023" s="10">
        <f t="shared" ca="1" si="219"/>
        <v>18.418911173166723</v>
      </c>
      <c r="Y1023" s="10">
        <f t="shared" ca="1" si="219"/>
        <v>0</v>
      </c>
      <c r="Z1023" s="10">
        <f t="shared" ca="1" si="219"/>
        <v>18.372490700600487</v>
      </c>
      <c r="AA1023" s="10">
        <f t="shared" ca="1" si="219"/>
        <v>0</v>
      </c>
      <c r="AB1023" s="10">
        <f t="shared" ca="1" si="219"/>
        <v>18.394506348662119</v>
      </c>
      <c r="AC1023" s="10">
        <f t="shared" ca="1" si="219"/>
        <v>0</v>
      </c>
      <c r="AD1023" s="11">
        <f t="shared" ca="1" si="207"/>
        <v>0</v>
      </c>
    </row>
    <row r="1024" spans="1:30" x14ac:dyDescent="0.25">
      <c r="A1024">
        <v>2001012</v>
      </c>
      <c r="B1024" s="2">
        <v>102</v>
      </c>
      <c r="C1024" s="2">
        <v>1585</v>
      </c>
      <c r="D1024" s="2">
        <v>6920</v>
      </c>
      <c r="E1024">
        <v>36</v>
      </c>
      <c r="F1024" s="10">
        <f t="shared" ca="1" si="218"/>
        <v>436.85945411346142</v>
      </c>
      <c r="G1024" s="10">
        <f t="shared" ca="1" si="218"/>
        <v>0</v>
      </c>
      <c r="H1024" s="10">
        <f t="shared" ca="1" si="218"/>
        <v>435.4800894461352</v>
      </c>
      <c r="I1024" s="10">
        <f t="shared" ca="1" si="218"/>
        <v>0</v>
      </c>
      <c r="J1024" s="10">
        <f t="shared" ca="1" si="218"/>
        <v>433.71041943365424</v>
      </c>
      <c r="K1024" s="10">
        <f t="shared" ca="1" si="218"/>
        <v>0</v>
      </c>
      <c r="L1024" s="10">
        <f t="shared" ca="1" si="218"/>
        <v>431.59874710723602</v>
      </c>
      <c r="M1024" s="10">
        <f t="shared" ca="1" si="218"/>
        <v>0</v>
      </c>
      <c r="N1024" s="10">
        <f t="shared" ca="1" si="218"/>
        <v>429.64572643686677</v>
      </c>
      <c r="O1024" s="10">
        <f t="shared" ca="1" si="218"/>
        <v>0</v>
      </c>
      <c r="P1024" s="10">
        <f t="shared" ca="1" si="219"/>
        <v>429.0584706087393</v>
      </c>
      <c r="Q1024" s="10">
        <f t="shared" ca="1" si="219"/>
        <v>0</v>
      </c>
      <c r="R1024" s="10">
        <f t="shared" ca="1" si="219"/>
        <v>428.68382513522471</v>
      </c>
      <c r="S1024" s="10">
        <f t="shared" ca="1" si="219"/>
        <v>0</v>
      </c>
      <c r="T1024" s="10">
        <f t="shared" ca="1" si="219"/>
        <v>421.04440591352</v>
      </c>
      <c r="U1024" s="10">
        <f t="shared" ca="1" si="219"/>
        <v>0</v>
      </c>
      <c r="V1024" s="10">
        <f t="shared" ca="1" si="219"/>
        <v>419.2461466661444</v>
      </c>
      <c r="W1024" s="10">
        <f t="shared" ca="1" si="219"/>
        <v>0</v>
      </c>
      <c r="X1024" s="10">
        <f t="shared" ca="1" si="219"/>
        <v>420.87003247435939</v>
      </c>
      <c r="Y1024" s="10">
        <f t="shared" ca="1" si="219"/>
        <v>0</v>
      </c>
      <c r="Z1024" s="10">
        <f t="shared" ca="1" si="219"/>
        <v>419.80932993810478</v>
      </c>
      <c r="AA1024" s="10">
        <f t="shared" ca="1" si="219"/>
        <v>0</v>
      </c>
      <c r="AB1024" s="10">
        <f t="shared" ca="1" si="219"/>
        <v>420.31238500078086</v>
      </c>
      <c r="AC1024" s="10">
        <f t="shared" ca="1" si="219"/>
        <v>0</v>
      </c>
      <c r="AD1024" s="11">
        <f t="shared" ca="1" si="207"/>
        <v>0</v>
      </c>
    </row>
    <row r="1025" spans="1:30" x14ac:dyDescent="0.25">
      <c r="A1025">
        <v>2001013</v>
      </c>
      <c r="B1025" s="2">
        <v>102</v>
      </c>
      <c r="C1025" s="2">
        <v>1585</v>
      </c>
      <c r="D1025" s="2">
        <v>6920</v>
      </c>
      <c r="E1025">
        <v>36</v>
      </c>
      <c r="F1025" s="10">
        <f t="shared" ca="1" si="218"/>
        <v>527.85240917119154</v>
      </c>
      <c r="G1025" s="10">
        <f t="shared" ca="1" si="218"/>
        <v>0</v>
      </c>
      <c r="H1025" s="10">
        <f t="shared" ca="1" si="218"/>
        <v>526.18573821805546</v>
      </c>
      <c r="I1025" s="10">
        <f t="shared" ca="1" si="218"/>
        <v>0</v>
      </c>
      <c r="J1025" s="10">
        <f t="shared" ca="1" si="218"/>
        <v>524.0474656667111</v>
      </c>
      <c r="K1025" s="10">
        <f t="shared" ca="1" si="218"/>
        <v>0</v>
      </c>
      <c r="L1025" s="10">
        <f t="shared" ca="1" si="218"/>
        <v>521.49595553139307</v>
      </c>
      <c r="M1025" s="10">
        <f t="shared" ca="1" si="218"/>
        <v>0</v>
      </c>
      <c r="N1025" s="10">
        <f t="shared" ca="1" si="218"/>
        <v>519.1361424237482</v>
      </c>
      <c r="O1025" s="10">
        <f t="shared" ca="1" si="218"/>
        <v>0</v>
      </c>
      <c r="P1025" s="10">
        <f t="shared" ca="1" si="219"/>
        <v>518.42656775217336</v>
      </c>
      <c r="Q1025" s="10">
        <f t="shared" ca="1" si="219"/>
        <v>0</v>
      </c>
      <c r="R1025" s="10">
        <f t="shared" ca="1" si="219"/>
        <v>517.97388780232302</v>
      </c>
      <c r="S1025" s="10">
        <f t="shared" ca="1" si="219"/>
        <v>0</v>
      </c>
      <c r="T1025" s="10">
        <f t="shared" ca="1" si="219"/>
        <v>508.74326270567985</v>
      </c>
      <c r="U1025" s="10">
        <f t="shared" ca="1" si="219"/>
        <v>0</v>
      </c>
      <c r="V1025" s="10">
        <f t="shared" ca="1" si="219"/>
        <v>506.57044610046785</v>
      </c>
      <c r="W1025" s="10">
        <f t="shared" ca="1" si="219"/>
        <v>0</v>
      </c>
      <c r="X1025" s="10">
        <f t="shared" ca="1" si="219"/>
        <v>508.53256922270788</v>
      </c>
      <c r="Y1025" s="10">
        <f t="shared" ca="1" si="219"/>
        <v>0</v>
      </c>
      <c r="Z1025" s="10">
        <f t="shared" ca="1" si="219"/>
        <v>507.25093417073856</v>
      </c>
      <c r="AA1025" s="10">
        <f t="shared" ca="1" si="219"/>
        <v>0</v>
      </c>
      <c r="AB1025" s="10">
        <f t="shared" ca="1" si="219"/>
        <v>507.85876999592</v>
      </c>
      <c r="AC1025" s="10">
        <f t="shared" ca="1" si="219"/>
        <v>0</v>
      </c>
      <c r="AD1025" s="11">
        <f t="shared" ca="1" si="207"/>
        <v>0</v>
      </c>
    </row>
    <row r="1026" spans="1:30" x14ac:dyDescent="0.25">
      <c r="A1026">
        <v>2001014</v>
      </c>
      <c r="B1026" s="2">
        <v>102</v>
      </c>
      <c r="C1026" s="2">
        <v>1585</v>
      </c>
      <c r="D1026" s="2">
        <v>6920</v>
      </c>
      <c r="E1026">
        <v>36</v>
      </c>
      <c r="F1026" s="10">
        <f t="shared" ca="1" si="218"/>
        <v>1048.4626898723075</v>
      </c>
      <c r="G1026" s="10">
        <f t="shared" ca="1" si="218"/>
        <v>0</v>
      </c>
      <c r="H1026" s="10">
        <f t="shared" ca="1" si="218"/>
        <v>1045.1522146707243</v>
      </c>
      <c r="I1026" s="10">
        <f t="shared" ca="1" si="218"/>
        <v>0</v>
      </c>
      <c r="J1026" s="10">
        <f t="shared" ca="1" si="218"/>
        <v>1040.9050066407701</v>
      </c>
      <c r="K1026" s="10">
        <f t="shared" ca="1" si="218"/>
        <v>0</v>
      </c>
      <c r="L1026" s="10">
        <f t="shared" ca="1" si="218"/>
        <v>1035.8369930573665</v>
      </c>
      <c r="M1026" s="10">
        <f t="shared" ca="1" si="218"/>
        <v>0</v>
      </c>
      <c r="N1026" s="10">
        <f t="shared" ca="1" si="218"/>
        <v>1031.1497434484802</v>
      </c>
      <c r="O1026" s="10">
        <f t="shared" ca="1" si="218"/>
        <v>0</v>
      </c>
      <c r="P1026" s="10">
        <f t="shared" ca="1" si="219"/>
        <v>1029.7403294609742</v>
      </c>
      <c r="Q1026" s="10">
        <f t="shared" ca="1" si="219"/>
        <v>0</v>
      </c>
      <c r="R1026" s="10">
        <f t="shared" ca="1" si="219"/>
        <v>1028.8411803245392</v>
      </c>
      <c r="S1026" s="10">
        <f t="shared" ca="1" si="219"/>
        <v>0</v>
      </c>
      <c r="T1026" s="10">
        <f t="shared" ca="1" si="219"/>
        <v>1010.5065741924481</v>
      </c>
      <c r="U1026" s="10">
        <f t="shared" ca="1" si="219"/>
        <v>0</v>
      </c>
      <c r="V1026" s="10">
        <f t="shared" ca="1" si="219"/>
        <v>1006.1907519987466</v>
      </c>
      <c r="W1026" s="10">
        <f t="shared" ca="1" si="219"/>
        <v>0</v>
      </c>
      <c r="X1026" s="10">
        <f t="shared" ca="1" si="219"/>
        <v>1010.0880779384624</v>
      </c>
      <c r="Y1026" s="10">
        <f t="shared" ca="1" si="219"/>
        <v>0</v>
      </c>
      <c r="Z1026" s="10">
        <f t="shared" ca="1" si="219"/>
        <v>1007.5423918514515</v>
      </c>
      <c r="AA1026" s="10">
        <f t="shared" ca="1" si="219"/>
        <v>0</v>
      </c>
      <c r="AB1026" s="10">
        <f t="shared" ca="1" si="219"/>
        <v>1008.7497240018741</v>
      </c>
      <c r="AC1026" s="10">
        <f t="shared" ca="1" si="219"/>
        <v>0</v>
      </c>
      <c r="AD1026" s="11">
        <f t="shared" ca="1" si="207"/>
        <v>0</v>
      </c>
    </row>
    <row r="1027" spans="1:30" x14ac:dyDescent="0.25">
      <c r="A1027">
        <v>2001015</v>
      </c>
      <c r="B1027" s="2">
        <v>102</v>
      </c>
      <c r="C1027" s="2">
        <v>1585</v>
      </c>
      <c r="D1027" s="2">
        <v>6920</v>
      </c>
      <c r="E1027">
        <v>36</v>
      </c>
      <c r="F1027" s="10">
        <f t="shared" ca="1" si="218"/>
        <v>132.66015715804264</v>
      </c>
      <c r="G1027" s="10">
        <f t="shared" ca="1" si="218"/>
        <v>0</v>
      </c>
      <c r="H1027" s="10">
        <f t="shared" ca="1" si="218"/>
        <v>132.2412884994323</v>
      </c>
      <c r="I1027" s="10">
        <f t="shared" ca="1" si="218"/>
        <v>0</v>
      </c>
      <c r="J1027" s="10">
        <f t="shared" ca="1" si="218"/>
        <v>131.70389666834555</v>
      </c>
      <c r="K1027" s="10">
        <f t="shared" ca="1" si="218"/>
        <v>0</v>
      </c>
      <c r="L1027" s="10">
        <f t="shared" ca="1" si="218"/>
        <v>131.06264974086992</v>
      </c>
      <c r="M1027" s="10">
        <f t="shared" ca="1" si="218"/>
        <v>0</v>
      </c>
      <c r="N1027" s="10">
        <f t="shared" ca="1" si="218"/>
        <v>130.46958021559237</v>
      </c>
      <c r="O1027" s="10">
        <f t="shared" ca="1" si="218"/>
        <v>0</v>
      </c>
      <c r="P1027" s="10">
        <f t="shared" ca="1" si="219"/>
        <v>130.29124951971795</v>
      </c>
      <c r="Q1027" s="10">
        <f t="shared" ca="1" si="219"/>
        <v>0</v>
      </c>
      <c r="R1027" s="10">
        <f t="shared" ca="1" si="219"/>
        <v>130.17748174629102</v>
      </c>
      <c r="S1027" s="10">
        <f t="shared" ca="1" si="219"/>
        <v>0</v>
      </c>
      <c r="T1027" s="10">
        <f t="shared" ca="1" si="219"/>
        <v>127.85763598124022</v>
      </c>
      <c r="U1027" s="10">
        <f t="shared" ca="1" si="219"/>
        <v>0</v>
      </c>
      <c r="V1027" s="10">
        <f t="shared" ca="1" si="219"/>
        <v>127.31156251957766</v>
      </c>
      <c r="W1027" s="10">
        <f t="shared" ca="1" si="219"/>
        <v>0</v>
      </c>
      <c r="X1027" s="10">
        <f t="shared" ca="1" si="219"/>
        <v>127.80468437947121</v>
      </c>
      <c r="Y1027" s="10">
        <f t="shared" ca="1" si="219"/>
        <v>0</v>
      </c>
      <c r="Z1027" s="10">
        <f t="shared" ca="1" si="219"/>
        <v>127.48258315484962</v>
      </c>
      <c r="AA1027" s="10">
        <f t="shared" ca="1" si="219"/>
        <v>0</v>
      </c>
      <c r="AB1027" s="10">
        <f t="shared" ca="1" si="219"/>
        <v>127.63534478801421</v>
      </c>
      <c r="AC1027" s="10">
        <f t="shared" ca="1" si="219"/>
        <v>0</v>
      </c>
      <c r="AD1027" s="11">
        <f t="shared" ca="1" si="207"/>
        <v>0</v>
      </c>
    </row>
    <row r="1028" spans="1:30" x14ac:dyDescent="0.25">
      <c r="A1028">
        <v>2002087</v>
      </c>
      <c r="B1028" s="2">
        <v>102</v>
      </c>
      <c r="C1028" s="2">
        <v>1585</v>
      </c>
      <c r="D1028" s="2">
        <v>6920</v>
      </c>
      <c r="E1028">
        <v>36</v>
      </c>
      <c r="F1028" s="10">
        <f t="shared" ca="1" si="218"/>
        <v>6.7488956295757472</v>
      </c>
      <c r="G1028" s="10">
        <f t="shared" ca="1" si="218"/>
        <v>0</v>
      </c>
      <c r="H1028" s="10">
        <f t="shared" ca="1" si="218"/>
        <v>6.7275862860620519</v>
      </c>
      <c r="I1028" s="10">
        <f t="shared" ca="1" si="218"/>
        <v>0</v>
      </c>
      <c r="J1028" s="10">
        <f t="shared" ca="1" si="218"/>
        <v>6.700247245781326</v>
      </c>
      <c r="K1028" s="10">
        <f t="shared" ca="1" si="218"/>
        <v>0</v>
      </c>
      <c r="L1028" s="10">
        <f t="shared" ca="1" si="218"/>
        <v>6.667624726111284</v>
      </c>
      <c r="M1028" s="10">
        <f t="shared" ca="1" si="218"/>
        <v>0</v>
      </c>
      <c r="N1028" s="10">
        <f t="shared" ca="1" si="218"/>
        <v>6.6374531628256186</v>
      </c>
      <c r="O1028" s="10">
        <f t="shared" ca="1" si="218"/>
        <v>0</v>
      </c>
      <c r="P1028" s="10">
        <f t="shared" ca="1" si="219"/>
        <v>6.6283808439034244</v>
      </c>
      <c r="Q1028" s="10">
        <f t="shared" ca="1" si="219"/>
        <v>0</v>
      </c>
      <c r="R1028" s="10">
        <f t="shared" ca="1" si="219"/>
        <v>6.6225930712570165</v>
      </c>
      <c r="S1028" s="10">
        <f t="shared" ca="1" si="219"/>
        <v>0</v>
      </c>
      <c r="T1028" s="10">
        <f t="shared" ca="1" si="219"/>
        <v>6.5045742381691802</v>
      </c>
      <c r="U1028" s="10">
        <f t="shared" ca="1" si="219"/>
        <v>0</v>
      </c>
      <c r="V1028" s="10">
        <f t="shared" ca="1" si="219"/>
        <v>6.476793532358232</v>
      </c>
      <c r="W1028" s="10">
        <f t="shared" ca="1" si="219"/>
        <v>0</v>
      </c>
      <c r="X1028" s="10">
        <f t="shared" ca="1" si="219"/>
        <v>6.5018804012145619</v>
      </c>
      <c r="Y1028" s="10">
        <f t="shared" ca="1" si="219"/>
        <v>0</v>
      </c>
      <c r="Z1028" s="10">
        <f t="shared" ca="1" si="219"/>
        <v>6.4854939624095786</v>
      </c>
      <c r="AA1028" s="10">
        <f t="shared" ca="1" si="219"/>
        <v>0</v>
      </c>
      <c r="AB1028" s="10">
        <f t="shared" ca="1" si="219"/>
        <v>6.493265491861357</v>
      </c>
      <c r="AC1028" s="10">
        <f t="shared" ca="1" si="219"/>
        <v>0</v>
      </c>
      <c r="AD1028" s="11">
        <f t="shared" ca="1" si="207"/>
        <v>0</v>
      </c>
    </row>
    <row r="1029" spans="1:30" x14ac:dyDescent="0.25">
      <c r="A1029">
        <v>2002458</v>
      </c>
      <c r="B1029" s="2">
        <v>102</v>
      </c>
      <c r="C1029" s="2">
        <v>1585</v>
      </c>
      <c r="D1029" s="2">
        <v>6920</v>
      </c>
      <c r="E1029">
        <v>36</v>
      </c>
      <c r="F1029" s="10">
        <f t="shared" ca="1" si="218"/>
        <v>92.858351784870763</v>
      </c>
      <c r="G1029" s="10">
        <f t="shared" ca="1" si="218"/>
        <v>0</v>
      </c>
      <c r="H1029" s="10">
        <f t="shared" ca="1" si="218"/>
        <v>92.565155590277399</v>
      </c>
      <c r="I1029" s="10">
        <f t="shared" ca="1" si="218"/>
        <v>0</v>
      </c>
      <c r="J1029" s="10">
        <f t="shared" ca="1" si="218"/>
        <v>92.188996532679411</v>
      </c>
      <c r="K1029" s="10">
        <f t="shared" ca="1" si="218"/>
        <v>0</v>
      </c>
      <c r="L1029" s="10">
        <f t="shared" ca="1" si="218"/>
        <v>91.740141849795535</v>
      </c>
      <c r="M1029" s="10">
        <f t="shared" ca="1" si="218"/>
        <v>0</v>
      </c>
      <c r="N1029" s="10">
        <f t="shared" ca="1" si="218"/>
        <v>91.325009983597738</v>
      </c>
      <c r="O1029" s="10">
        <f t="shared" ca="1" si="218"/>
        <v>0</v>
      </c>
      <c r="P1029" s="10">
        <f t="shared" ca="1" si="219"/>
        <v>91.200183548545212</v>
      </c>
      <c r="Q1029" s="10">
        <f t="shared" ca="1" si="219"/>
        <v>0</v>
      </c>
      <c r="R1029" s="10">
        <f t="shared" ca="1" si="219"/>
        <v>91.120549330156081</v>
      </c>
      <c r="S1029" s="10">
        <f t="shared" ca="1" si="219"/>
        <v>0</v>
      </c>
      <c r="T1029" s="10">
        <f t="shared" ca="1" si="219"/>
        <v>89.496723015212893</v>
      </c>
      <c r="U1029" s="10">
        <f t="shared" ca="1" si="219"/>
        <v>0</v>
      </c>
      <c r="V1029" s="10">
        <f t="shared" ca="1" si="219"/>
        <v>89.114487062160052</v>
      </c>
      <c r="W1029" s="10">
        <f t="shared" ca="1" si="219"/>
        <v>0</v>
      </c>
      <c r="X1029" s="10">
        <f t="shared" ca="1" si="219"/>
        <v>89.4596583940789</v>
      </c>
      <c r="Y1029" s="10">
        <f t="shared" ca="1" si="219"/>
        <v>0</v>
      </c>
      <c r="Z1029" s="10">
        <f t="shared" ca="1" si="219"/>
        <v>89.234196661882862</v>
      </c>
      <c r="AA1029" s="10">
        <f t="shared" ca="1" si="219"/>
        <v>0</v>
      </c>
      <c r="AB1029" s="10">
        <f t="shared" ca="1" si="219"/>
        <v>89.341125477403025</v>
      </c>
      <c r="AC1029" s="10">
        <f t="shared" ca="1" si="219"/>
        <v>0</v>
      </c>
      <c r="AD1029" s="11">
        <f t="shared" ca="1" si="207"/>
        <v>0</v>
      </c>
    </row>
    <row r="1030" spans="1:30" x14ac:dyDescent="0.25">
      <c r="A1030">
        <v>2002460</v>
      </c>
      <c r="B1030" s="2">
        <v>102</v>
      </c>
      <c r="C1030" s="2">
        <v>1585</v>
      </c>
      <c r="D1030" s="2">
        <v>6920</v>
      </c>
      <c r="E1030">
        <v>36</v>
      </c>
      <c r="F1030" s="10">
        <f t="shared" ref="F1030:O1039" ca="1" si="220">IFERROR(INDEX((INDIRECT("'"&amp;F$2&amp;F$3)),MATCH($A1030,INDIRECT("'"&amp;F$2&amp;$A$1),0))*INDEX(F$4:F$8,MATCH($B1030,$E$4:$E$8,0)),0)</f>
        <v>46.772079702571538</v>
      </c>
      <c r="G1030" s="10">
        <f t="shared" ca="1" si="220"/>
        <v>0</v>
      </c>
      <c r="H1030" s="10">
        <f t="shared" ca="1" si="220"/>
        <v>46.624398901454349</v>
      </c>
      <c r="I1030" s="10">
        <f t="shared" ca="1" si="220"/>
        <v>0</v>
      </c>
      <c r="J1030" s="10">
        <f t="shared" ca="1" si="220"/>
        <v>46.434930306711486</v>
      </c>
      <c r="K1030" s="10">
        <f t="shared" ca="1" si="220"/>
        <v>0</v>
      </c>
      <c r="L1030" s="10">
        <f t="shared" ca="1" si="220"/>
        <v>46.208845451669539</v>
      </c>
      <c r="M1030" s="10">
        <f t="shared" ca="1" si="220"/>
        <v>0</v>
      </c>
      <c r="N1030" s="10">
        <f t="shared" ca="1" si="220"/>
        <v>45.999746535312894</v>
      </c>
      <c r="O1030" s="10">
        <f t="shared" ca="1" si="220"/>
        <v>0</v>
      </c>
      <c r="P1030" s="10">
        <f t="shared" ref="P1030:AC1039" ca="1" si="221">IFERROR(INDEX((INDIRECT("'"&amp;P$2&amp;P$3)),MATCH($A1030,INDIRECT("'"&amp;P$2&amp;$A$1),0))*INDEX(P$4:P$8,MATCH($B1030,$E$4:$E$8,0)),0)</f>
        <v>45.936872363447435</v>
      </c>
      <c r="Q1030" s="10">
        <f t="shared" ca="1" si="221"/>
        <v>0</v>
      </c>
      <c r="R1030" s="10">
        <f t="shared" ca="1" si="221"/>
        <v>45.896761184022488</v>
      </c>
      <c r="S1030" s="10">
        <f t="shared" ca="1" si="221"/>
        <v>0</v>
      </c>
      <c r="T1030" s="10">
        <f t="shared" ca="1" si="221"/>
        <v>45.078851622138252</v>
      </c>
      <c r="U1030" s="10">
        <f t="shared" ca="1" si="221"/>
        <v>0</v>
      </c>
      <c r="V1030" s="10">
        <f t="shared" ca="1" si="221"/>
        <v>44.886322139138223</v>
      </c>
      <c r="W1030" s="10">
        <f t="shared" ca="1" si="221"/>
        <v>0</v>
      </c>
      <c r="X1030" s="10">
        <f t="shared" ca="1" si="221"/>
        <v>45.060182440739887</v>
      </c>
      <c r="Y1030" s="10">
        <f t="shared" ca="1" si="221"/>
        <v>0</v>
      </c>
      <c r="Z1030" s="10">
        <f t="shared" ca="1" si="221"/>
        <v>44.946618998082805</v>
      </c>
      <c r="AA1030" s="10">
        <f t="shared" ca="1" si="221"/>
        <v>0</v>
      </c>
      <c r="AB1030" s="10">
        <f t="shared" ca="1" si="221"/>
        <v>45.000478268529442</v>
      </c>
      <c r="AC1030" s="10">
        <f t="shared" ca="1" si="221"/>
        <v>0</v>
      </c>
      <c r="AD1030" s="11">
        <f t="shared" ca="1" si="207"/>
        <v>0</v>
      </c>
    </row>
    <row r="1031" spans="1:30" x14ac:dyDescent="0.25">
      <c r="A1031">
        <v>2002730</v>
      </c>
      <c r="B1031" s="2">
        <v>102</v>
      </c>
      <c r="C1031" s="2">
        <v>1585</v>
      </c>
      <c r="D1031" s="2">
        <v>6920</v>
      </c>
      <c r="E1031">
        <v>36</v>
      </c>
      <c r="F1031" s="10">
        <f t="shared" ca="1" si="220"/>
        <v>-3.5371213823164656</v>
      </c>
      <c r="G1031" s="10">
        <f t="shared" ca="1" si="220"/>
        <v>0</v>
      </c>
      <c r="H1031" s="10">
        <f t="shared" ca="1" si="220"/>
        <v>-3.5259530758671689</v>
      </c>
      <c r="I1031" s="10">
        <f t="shared" ca="1" si="220"/>
        <v>0</v>
      </c>
      <c r="J1031" s="10">
        <f t="shared" ca="1" si="220"/>
        <v>-3.5116245828430377</v>
      </c>
      <c r="K1031" s="10">
        <f t="shared" ca="1" si="220"/>
        <v>0</v>
      </c>
      <c r="L1031" s="10">
        <f t="shared" ca="1" si="220"/>
        <v>-3.4945269985561702</v>
      </c>
      <c r="M1031" s="10">
        <f t="shared" ca="1" si="220"/>
        <v>0</v>
      </c>
      <c r="N1031" s="10">
        <f t="shared" ca="1" si="220"/>
        <v>-3.4787139696558622</v>
      </c>
      <c r="O1031" s="10">
        <f t="shared" ca="1" si="220"/>
        <v>0</v>
      </c>
      <c r="P1031" s="10">
        <f t="shared" ca="1" si="221"/>
        <v>-3.4739591334562538</v>
      </c>
      <c r="Q1031" s="10">
        <f t="shared" ca="1" si="221"/>
        <v>0</v>
      </c>
      <c r="R1031" s="10">
        <f t="shared" ca="1" si="221"/>
        <v>-3.4709257402157534</v>
      </c>
      <c r="S1031" s="10">
        <f t="shared" ca="1" si="221"/>
        <v>0</v>
      </c>
      <c r="T1031" s="10">
        <f t="shared" ca="1" si="221"/>
        <v>-3.4090716294184786</v>
      </c>
      <c r="U1031" s="10">
        <f t="shared" ca="1" si="221"/>
        <v>0</v>
      </c>
      <c r="V1031" s="10">
        <f t="shared" ca="1" si="221"/>
        <v>-3.394511657841925</v>
      </c>
      <c r="W1031" s="10">
        <f t="shared" ca="1" si="221"/>
        <v>0</v>
      </c>
      <c r="X1031" s="10">
        <f t="shared" ca="1" si="221"/>
        <v>-3.4076597794187689</v>
      </c>
      <c r="Y1031" s="10">
        <f t="shared" ca="1" si="221"/>
        <v>0</v>
      </c>
      <c r="Z1031" s="10">
        <f t="shared" ca="1" si="221"/>
        <v>-3.3990715856966549</v>
      </c>
      <c r="AA1031" s="10">
        <f t="shared" ca="1" si="221"/>
        <v>0</v>
      </c>
      <c r="AB1031" s="10">
        <f t="shared" ca="1" si="221"/>
        <v>-3.4031446732810475</v>
      </c>
      <c r="AC1031" s="10">
        <f t="shared" ca="1" si="221"/>
        <v>0</v>
      </c>
      <c r="AD1031" s="11">
        <f t="shared" ca="1" si="207"/>
        <v>0</v>
      </c>
    </row>
    <row r="1032" spans="1:30" x14ac:dyDescent="0.25">
      <c r="A1032">
        <v>103048</v>
      </c>
      <c r="B1032" s="2">
        <v>102</v>
      </c>
      <c r="C1032" s="2">
        <v>1590</v>
      </c>
      <c r="D1032" s="2">
        <v>6920</v>
      </c>
      <c r="E1032">
        <v>96</v>
      </c>
      <c r="F1032" s="10">
        <f t="shared" ca="1" si="220"/>
        <v>20267.267426765517</v>
      </c>
      <c r="G1032" s="10">
        <f t="shared" ca="1" si="220"/>
        <v>0</v>
      </c>
      <c r="H1032" s="10">
        <f t="shared" ca="1" si="220"/>
        <v>20203.27441407345</v>
      </c>
      <c r="I1032" s="10">
        <f t="shared" ca="1" si="220"/>
        <v>0</v>
      </c>
      <c r="J1032" s="10">
        <f t="shared" ca="1" si="220"/>
        <v>20121.173923715825</v>
      </c>
      <c r="K1032" s="10">
        <f t="shared" ca="1" si="220"/>
        <v>0</v>
      </c>
      <c r="L1032" s="10">
        <f t="shared" ca="1" si="220"/>
        <v>20023.206883391449</v>
      </c>
      <c r="M1032" s="10">
        <f t="shared" ca="1" si="220"/>
        <v>0</v>
      </c>
      <c r="N1032" s="10">
        <f t="shared" ca="1" si="220"/>
        <v>19932.600186332096</v>
      </c>
      <c r="O1032" s="10">
        <f t="shared" ca="1" si="220"/>
        <v>0</v>
      </c>
      <c r="P1032" s="10">
        <f t="shared" ca="1" si="221"/>
        <v>19905.355563823603</v>
      </c>
      <c r="Q1032" s="10">
        <f t="shared" ca="1" si="221"/>
        <v>0</v>
      </c>
      <c r="R1032" s="10">
        <f t="shared" ca="1" si="221"/>
        <v>19887.974596259664</v>
      </c>
      <c r="S1032" s="10">
        <f t="shared" ca="1" si="221"/>
        <v>0</v>
      </c>
      <c r="T1032" s="10">
        <f t="shared" ca="1" si="221"/>
        <v>19533.558202397555</v>
      </c>
      <c r="U1032" s="10">
        <f t="shared" ca="1" si="221"/>
        <v>0</v>
      </c>
      <c r="V1032" s="10">
        <f t="shared" ca="1" si="221"/>
        <v>19450.131368604576</v>
      </c>
      <c r="W1032" s="10">
        <f t="shared" ca="1" si="221"/>
        <v>0</v>
      </c>
      <c r="X1032" s="10">
        <f t="shared" ca="1" si="221"/>
        <v>19525.468476765396</v>
      </c>
      <c r="Y1032" s="10">
        <f t="shared" ca="1" si="221"/>
        <v>0</v>
      </c>
      <c r="Z1032" s="10">
        <f t="shared" ca="1" si="221"/>
        <v>19476.259190437493</v>
      </c>
      <c r="AA1032" s="10">
        <f t="shared" ca="1" si="221"/>
        <v>0</v>
      </c>
      <c r="AB1032" s="10">
        <f t="shared" ca="1" si="221"/>
        <v>19499.597477819494</v>
      </c>
      <c r="AC1032" s="10">
        <f t="shared" ca="1" si="221"/>
        <v>0</v>
      </c>
      <c r="AD1032" s="11">
        <f t="shared" ref="AD1032:AD1095" ca="1" si="222">G1032+I1032+K1032+M1032+O1032+Q1032+S1032+U1032+W1032+Y1032+AA1032+AC1032</f>
        <v>0</v>
      </c>
    </row>
    <row r="1033" spans="1:30" x14ac:dyDescent="0.25">
      <c r="A1033">
        <v>103049</v>
      </c>
      <c r="B1033" s="2">
        <v>102</v>
      </c>
      <c r="C1033" s="2">
        <v>1590</v>
      </c>
      <c r="D1033" s="2">
        <v>6920</v>
      </c>
      <c r="E1033">
        <v>96</v>
      </c>
      <c r="F1033" s="10">
        <f t="shared" ca="1" si="220"/>
        <v>62.13417039667128</v>
      </c>
      <c r="G1033" s="10">
        <f t="shared" ca="1" si="220"/>
        <v>0</v>
      </c>
      <c r="H1033" s="10">
        <f t="shared" ca="1" si="220"/>
        <v>61.937984464395363</v>
      </c>
      <c r="I1033" s="10">
        <f t="shared" ca="1" si="220"/>
        <v>0</v>
      </c>
      <c r="J1033" s="10">
        <f t="shared" ca="1" si="220"/>
        <v>61.686285715367461</v>
      </c>
      <c r="K1033" s="10">
        <f t="shared" ca="1" si="220"/>
        <v>0</v>
      </c>
      <c r="L1033" s="10">
        <f t="shared" ca="1" si="220"/>
        <v>61.385944251044869</v>
      </c>
      <c r="M1033" s="10">
        <f t="shared" ca="1" si="220"/>
        <v>0</v>
      </c>
      <c r="N1033" s="10">
        <f t="shared" ca="1" si="220"/>
        <v>61.108167684741183</v>
      </c>
      <c r="O1033" s="10">
        <f t="shared" ca="1" si="220"/>
        <v>0</v>
      </c>
      <c r="P1033" s="10">
        <f t="shared" ca="1" si="221"/>
        <v>61.024642758480027</v>
      </c>
      <c r="Q1033" s="10">
        <f t="shared" ca="1" si="221"/>
        <v>0</v>
      </c>
      <c r="R1033" s="10">
        <f t="shared" ca="1" si="221"/>
        <v>60.971357232733688</v>
      </c>
      <c r="S1033" s="10">
        <f t="shared" ca="1" si="221"/>
        <v>0</v>
      </c>
      <c r="T1033" s="10">
        <f t="shared" ca="1" si="221"/>
        <v>59.884808753163128</v>
      </c>
      <c r="U1033" s="10">
        <f t="shared" ca="1" si="221"/>
        <v>0</v>
      </c>
      <c r="V1033" s="10">
        <f t="shared" ca="1" si="221"/>
        <v>59.629043780145501</v>
      </c>
      <c r="W1033" s="10">
        <f t="shared" ca="1" si="221"/>
        <v>0</v>
      </c>
      <c r="X1033" s="10">
        <f t="shared" ca="1" si="221"/>
        <v>59.860007758519558</v>
      </c>
      <c r="Y1033" s="10">
        <f t="shared" ca="1" si="221"/>
        <v>0</v>
      </c>
      <c r="Z1033" s="10">
        <f t="shared" ca="1" si="221"/>
        <v>59.709144886016155</v>
      </c>
      <c r="AA1033" s="10">
        <f t="shared" ca="1" si="221"/>
        <v>0</v>
      </c>
      <c r="AB1033" s="10">
        <f t="shared" ca="1" si="221"/>
        <v>59.780694004820639</v>
      </c>
      <c r="AC1033" s="10">
        <f t="shared" ca="1" si="221"/>
        <v>0</v>
      </c>
      <c r="AD1033" s="11">
        <f t="shared" ca="1" si="222"/>
        <v>0</v>
      </c>
    </row>
    <row r="1034" spans="1:30" x14ac:dyDescent="0.25">
      <c r="A1034">
        <v>103050</v>
      </c>
      <c r="B1034" s="2">
        <v>102</v>
      </c>
      <c r="C1034" s="2">
        <v>1590</v>
      </c>
      <c r="D1034" s="2">
        <v>6920</v>
      </c>
      <c r="E1034">
        <v>96</v>
      </c>
      <c r="F1034" s="10">
        <f t="shared" ca="1" si="220"/>
        <v>730.18485976489058</v>
      </c>
      <c r="G1034" s="10">
        <f t="shared" ca="1" si="220"/>
        <v>0</v>
      </c>
      <c r="H1034" s="10">
        <f t="shared" ca="1" si="220"/>
        <v>727.87933292624132</v>
      </c>
      <c r="I1034" s="10">
        <f t="shared" ca="1" si="220"/>
        <v>0</v>
      </c>
      <c r="J1034" s="10">
        <f t="shared" ca="1" si="220"/>
        <v>724.92143368032521</v>
      </c>
      <c r="K1034" s="10">
        <f t="shared" ca="1" si="220"/>
        <v>0</v>
      </c>
      <c r="L1034" s="10">
        <f t="shared" ca="1" si="220"/>
        <v>721.39189770023711</v>
      </c>
      <c r="M1034" s="10">
        <f t="shared" ca="1" si="220"/>
        <v>0</v>
      </c>
      <c r="N1034" s="10">
        <f t="shared" ca="1" si="220"/>
        <v>718.12753862345926</v>
      </c>
      <c r="O1034" s="10">
        <f t="shared" ca="1" si="220"/>
        <v>0</v>
      </c>
      <c r="P1034" s="10">
        <f t="shared" ca="1" si="221"/>
        <v>717.14597507831957</v>
      </c>
      <c r="Q1034" s="10">
        <f t="shared" ca="1" si="221"/>
        <v>0</v>
      </c>
      <c r="R1034" s="10">
        <f t="shared" ca="1" si="221"/>
        <v>716.51977722460731</v>
      </c>
      <c r="S1034" s="10">
        <f t="shared" ca="1" si="221"/>
        <v>0</v>
      </c>
      <c r="T1034" s="10">
        <f t="shared" ca="1" si="221"/>
        <v>703.75093772585888</v>
      </c>
      <c r="U1034" s="10">
        <f t="shared" ca="1" si="221"/>
        <v>0</v>
      </c>
      <c r="V1034" s="10">
        <f t="shared" ca="1" si="221"/>
        <v>700.74525325685602</v>
      </c>
      <c r="W1034" s="10">
        <f t="shared" ca="1" si="221"/>
        <v>0</v>
      </c>
      <c r="X1034" s="10">
        <f t="shared" ca="1" si="221"/>
        <v>703.45948278761421</v>
      </c>
      <c r="Y1034" s="10">
        <f t="shared" ca="1" si="221"/>
        <v>0</v>
      </c>
      <c r="Z1034" s="10">
        <f t="shared" ca="1" si="221"/>
        <v>701.68658094150658</v>
      </c>
      <c r="AA1034" s="10">
        <f t="shared" ca="1" si="221"/>
        <v>0</v>
      </c>
      <c r="AB1034" s="10">
        <f t="shared" ca="1" si="221"/>
        <v>702.52740786406821</v>
      </c>
      <c r="AC1034" s="10">
        <f t="shared" ca="1" si="221"/>
        <v>0</v>
      </c>
      <c r="AD1034" s="11">
        <f t="shared" ca="1" si="222"/>
        <v>0</v>
      </c>
    </row>
    <row r="1035" spans="1:30" x14ac:dyDescent="0.25">
      <c r="A1035">
        <v>103051</v>
      </c>
      <c r="B1035" s="2">
        <v>102</v>
      </c>
      <c r="C1035" s="2">
        <v>1590</v>
      </c>
      <c r="D1035" s="2">
        <v>6920</v>
      </c>
      <c r="E1035">
        <v>96</v>
      </c>
      <c r="F1035" s="10">
        <f t="shared" ca="1" si="220"/>
        <v>98.756297319212621</v>
      </c>
      <c r="G1035" s="10">
        <f t="shared" ca="1" si="220"/>
        <v>0</v>
      </c>
      <c r="H1035" s="10">
        <f t="shared" ca="1" si="220"/>
        <v>98.444478618906544</v>
      </c>
      <c r="I1035" s="10">
        <f t="shared" ca="1" si="220"/>
        <v>0</v>
      </c>
      <c r="J1035" s="10">
        <f t="shared" ca="1" si="220"/>
        <v>98.044427627074114</v>
      </c>
      <c r="K1035" s="10">
        <f t="shared" ca="1" si="220"/>
        <v>0</v>
      </c>
      <c r="L1035" s="10">
        <f t="shared" ca="1" si="220"/>
        <v>97.567063710269991</v>
      </c>
      <c r="M1035" s="10">
        <f t="shared" ca="1" si="220"/>
        <v>0</v>
      </c>
      <c r="N1035" s="10">
        <f t="shared" ca="1" si="220"/>
        <v>97.125564532038965</v>
      </c>
      <c r="O1035" s="10">
        <f t="shared" ca="1" si="220"/>
        <v>0</v>
      </c>
      <c r="P1035" s="10">
        <f t="shared" ca="1" si="221"/>
        <v>96.992809682352359</v>
      </c>
      <c r="Q1035" s="10">
        <f t="shared" ca="1" si="221"/>
        <v>0</v>
      </c>
      <c r="R1035" s="10">
        <f t="shared" ca="1" si="221"/>
        <v>96.908117456000554</v>
      </c>
      <c r="S1035" s="10">
        <f t="shared" ca="1" si="221"/>
        <v>0</v>
      </c>
      <c r="T1035" s="10">
        <f t="shared" ca="1" si="221"/>
        <v>95.18115298515994</v>
      </c>
      <c r="U1035" s="10">
        <f t="shared" ca="1" si="221"/>
        <v>0</v>
      </c>
      <c r="V1035" s="10">
        <f t="shared" ca="1" si="221"/>
        <v>94.774639120761051</v>
      </c>
      <c r="W1035" s="10">
        <f t="shared" ca="1" si="221"/>
        <v>0</v>
      </c>
      <c r="X1035" s="10">
        <f t="shared" ca="1" si="221"/>
        <v>95.141734185726449</v>
      </c>
      <c r="Y1035" s="10">
        <f t="shared" ca="1" si="221"/>
        <v>0</v>
      </c>
      <c r="Z1035" s="10">
        <f t="shared" ca="1" si="221"/>
        <v>94.901952136714428</v>
      </c>
      <c r="AA1035" s="10">
        <f t="shared" ca="1" si="221"/>
        <v>0</v>
      </c>
      <c r="AB1035" s="10">
        <f t="shared" ca="1" si="221"/>
        <v>95.015672590443401</v>
      </c>
      <c r="AC1035" s="10">
        <f t="shared" ca="1" si="221"/>
        <v>0</v>
      </c>
      <c r="AD1035" s="11">
        <f t="shared" ca="1" si="222"/>
        <v>0</v>
      </c>
    </row>
    <row r="1036" spans="1:30" x14ac:dyDescent="0.25">
      <c r="A1036">
        <v>103052</v>
      </c>
      <c r="B1036" s="2">
        <v>102</v>
      </c>
      <c r="C1036" s="2">
        <v>1590</v>
      </c>
      <c r="D1036" s="2">
        <v>6920</v>
      </c>
      <c r="E1036">
        <v>96</v>
      </c>
      <c r="F1036" s="10">
        <f t="shared" ca="1" si="220"/>
        <v>1249.3313526812972</v>
      </c>
      <c r="G1036" s="10">
        <f t="shared" ca="1" si="220"/>
        <v>0</v>
      </c>
      <c r="H1036" s="10">
        <f t="shared" ca="1" si="220"/>
        <v>1245.3866434402698</v>
      </c>
      <c r="I1036" s="10">
        <f t="shared" ca="1" si="220"/>
        <v>0</v>
      </c>
      <c r="J1036" s="10">
        <f t="shared" ca="1" si="220"/>
        <v>1240.325738360445</v>
      </c>
      <c r="K1036" s="10">
        <f t="shared" ca="1" si="220"/>
        <v>0</v>
      </c>
      <c r="L1036" s="10">
        <f t="shared" ca="1" si="220"/>
        <v>1234.286774526327</v>
      </c>
      <c r="M1036" s="10">
        <f t="shared" ca="1" si="220"/>
        <v>0</v>
      </c>
      <c r="N1036" s="10">
        <f t="shared" ca="1" si="220"/>
        <v>1228.7015229472386</v>
      </c>
      <c r="O1036" s="10">
        <f t="shared" ca="1" si="220"/>
        <v>0</v>
      </c>
      <c r="P1036" s="10">
        <f t="shared" ca="1" si="221"/>
        <v>1227.0220878080509</v>
      </c>
      <c r="Q1036" s="10">
        <f t="shared" ca="1" si="221"/>
        <v>0</v>
      </c>
      <c r="R1036" s="10">
        <f t="shared" ca="1" si="221"/>
        <v>1225.9506760947534</v>
      </c>
      <c r="S1036" s="10">
        <f t="shared" ca="1" si="221"/>
        <v>0</v>
      </c>
      <c r="T1036" s="10">
        <f t="shared" ca="1" si="221"/>
        <v>1204.1034530117136</v>
      </c>
      <c r="U1036" s="10">
        <f t="shared" ca="1" si="221"/>
        <v>0</v>
      </c>
      <c r="V1036" s="10">
        <f t="shared" ca="1" si="221"/>
        <v>1198.9607883930557</v>
      </c>
      <c r="W1036" s="10">
        <f t="shared" ca="1" si="221"/>
        <v>0</v>
      </c>
      <c r="X1036" s="10">
        <f t="shared" ca="1" si="221"/>
        <v>1203.6047795766601</v>
      </c>
      <c r="Y1036" s="10">
        <f t="shared" ca="1" si="221"/>
        <v>0</v>
      </c>
      <c r="Z1036" s="10">
        <f t="shared" ca="1" si="221"/>
        <v>1200.5713807983261</v>
      </c>
      <c r="AA1036" s="10">
        <f t="shared" ca="1" si="221"/>
        <v>0</v>
      </c>
      <c r="AB1036" s="10">
        <f t="shared" ca="1" si="221"/>
        <v>1202.0100184562928</v>
      </c>
      <c r="AC1036" s="10">
        <f t="shared" ca="1" si="221"/>
        <v>0</v>
      </c>
      <c r="AD1036" s="11">
        <f t="shared" ca="1" si="222"/>
        <v>0</v>
      </c>
    </row>
    <row r="1037" spans="1:30" x14ac:dyDescent="0.25">
      <c r="A1037">
        <v>103053</v>
      </c>
      <c r="B1037" s="2">
        <v>102</v>
      </c>
      <c r="C1037" s="2">
        <v>1590</v>
      </c>
      <c r="D1037" s="2">
        <v>6920</v>
      </c>
      <c r="E1037">
        <v>96</v>
      </c>
      <c r="F1037" s="10">
        <f t="shared" ca="1" si="220"/>
        <v>162.18829005648723</v>
      </c>
      <c r="G1037" s="10">
        <f t="shared" ca="1" si="220"/>
        <v>0</v>
      </c>
      <c r="H1037" s="10">
        <f t="shared" ca="1" si="220"/>
        <v>161.67618760648537</v>
      </c>
      <c r="I1037" s="10">
        <f t="shared" ca="1" si="220"/>
        <v>0</v>
      </c>
      <c r="J1037" s="10">
        <f t="shared" ca="1" si="220"/>
        <v>161.01918052884071</v>
      </c>
      <c r="K1037" s="10">
        <f t="shared" ca="1" si="220"/>
        <v>0</v>
      </c>
      <c r="L1037" s="10">
        <f t="shared" ca="1" si="220"/>
        <v>160.23520179024067</v>
      </c>
      <c r="M1037" s="10">
        <f t="shared" ca="1" si="220"/>
        <v>0</v>
      </c>
      <c r="N1037" s="10">
        <f t="shared" ca="1" si="220"/>
        <v>159.51012401067203</v>
      </c>
      <c r="O1037" s="10">
        <f t="shared" ca="1" si="220"/>
        <v>0</v>
      </c>
      <c r="P1037" s="10">
        <f t="shared" ca="1" si="221"/>
        <v>159.29209961474132</v>
      </c>
      <c r="Q1037" s="10">
        <f t="shared" ca="1" si="221"/>
        <v>0</v>
      </c>
      <c r="R1037" s="10">
        <f t="shared" ca="1" si="221"/>
        <v>159.1530088656352</v>
      </c>
      <c r="S1037" s="10">
        <f t="shared" ca="1" si="221"/>
        <v>0</v>
      </c>
      <c r="T1037" s="10">
        <f t="shared" ca="1" si="221"/>
        <v>156.31680072380306</v>
      </c>
      <c r="U1037" s="10">
        <f t="shared" ca="1" si="221"/>
        <v>0</v>
      </c>
      <c r="V1037" s="10">
        <f t="shared" ca="1" si="221"/>
        <v>155.64917961668525</v>
      </c>
      <c r="W1037" s="10">
        <f t="shared" ca="1" si="221"/>
        <v>0</v>
      </c>
      <c r="X1037" s="10">
        <f t="shared" ca="1" si="221"/>
        <v>156.25206290100346</v>
      </c>
      <c r="Y1037" s="10">
        <f t="shared" ca="1" si="221"/>
        <v>0</v>
      </c>
      <c r="Z1037" s="10">
        <f t="shared" ca="1" si="221"/>
        <v>155.85826684372725</v>
      </c>
      <c r="AA1037" s="10">
        <f t="shared" ca="1" si="221"/>
        <v>0</v>
      </c>
      <c r="AB1037" s="10">
        <f t="shared" ca="1" si="221"/>
        <v>156.04503089255678</v>
      </c>
      <c r="AC1037" s="10">
        <f t="shared" ca="1" si="221"/>
        <v>0</v>
      </c>
      <c r="AD1037" s="11">
        <f t="shared" ca="1" si="222"/>
        <v>0</v>
      </c>
    </row>
    <row r="1038" spans="1:30" x14ac:dyDescent="0.25">
      <c r="A1038">
        <v>103054</v>
      </c>
      <c r="B1038" s="2">
        <v>102</v>
      </c>
      <c r="C1038" s="2">
        <v>1590</v>
      </c>
      <c r="D1038" s="2">
        <v>6920</v>
      </c>
      <c r="E1038">
        <v>96</v>
      </c>
      <c r="F1038" s="10">
        <f t="shared" ca="1" si="220"/>
        <v>390.63602050710773</v>
      </c>
      <c r="G1038" s="10">
        <f t="shared" ca="1" si="220"/>
        <v>0</v>
      </c>
      <c r="H1038" s="10">
        <f t="shared" ca="1" si="220"/>
        <v>389.40260431478583</v>
      </c>
      <c r="I1038" s="10">
        <f t="shared" ca="1" si="220"/>
        <v>0</v>
      </c>
      <c r="J1038" s="10">
        <f t="shared" ca="1" si="220"/>
        <v>387.82018039153758</v>
      </c>
      <c r="K1038" s="10">
        <f t="shared" ca="1" si="220"/>
        <v>0</v>
      </c>
      <c r="L1038" s="10">
        <f t="shared" ca="1" si="220"/>
        <v>385.93194089840131</v>
      </c>
      <c r="M1038" s="10">
        <f t="shared" ca="1" si="220"/>
        <v>0</v>
      </c>
      <c r="N1038" s="10">
        <f t="shared" ca="1" si="220"/>
        <v>384.18556637117632</v>
      </c>
      <c r="O1038" s="10">
        <f t="shared" ca="1" si="220"/>
        <v>0</v>
      </c>
      <c r="P1038" s="10">
        <f t="shared" ca="1" si="221"/>
        <v>383.66044718797156</v>
      </c>
      <c r="Q1038" s="10">
        <f t="shared" ca="1" si="221"/>
        <v>0</v>
      </c>
      <c r="R1038" s="10">
        <f t="shared" ca="1" si="221"/>
        <v>383.32544238151331</v>
      </c>
      <c r="S1038" s="10">
        <f t="shared" ca="1" si="221"/>
        <v>0</v>
      </c>
      <c r="T1038" s="10">
        <f t="shared" ca="1" si="221"/>
        <v>376.49433847463263</v>
      </c>
      <c r="U1038" s="10">
        <f t="shared" ca="1" si="221"/>
        <v>0</v>
      </c>
      <c r="V1038" s="10">
        <f t="shared" ca="1" si="221"/>
        <v>374.88635029989928</v>
      </c>
      <c r="W1038" s="10">
        <f t="shared" ca="1" si="221"/>
        <v>0</v>
      </c>
      <c r="X1038" s="10">
        <f t="shared" ca="1" si="221"/>
        <v>376.33841522354021</v>
      </c>
      <c r="Y1038" s="10">
        <f t="shared" ca="1" si="221"/>
        <v>0</v>
      </c>
      <c r="Z1038" s="10">
        <f t="shared" ca="1" si="221"/>
        <v>375.38994400744815</v>
      </c>
      <c r="AA1038" s="10">
        <f t="shared" ca="1" si="221"/>
        <v>0</v>
      </c>
      <c r="AB1038" s="10">
        <f t="shared" ca="1" si="221"/>
        <v>375.83977157997612</v>
      </c>
      <c r="AC1038" s="10">
        <f t="shared" ca="1" si="221"/>
        <v>0</v>
      </c>
      <c r="AD1038" s="11">
        <f t="shared" ca="1" si="222"/>
        <v>0</v>
      </c>
    </row>
    <row r="1039" spans="1:30" x14ac:dyDescent="0.25">
      <c r="A1039">
        <v>150154</v>
      </c>
      <c r="B1039" s="2">
        <v>102</v>
      </c>
      <c r="C1039" s="2">
        <v>1590</v>
      </c>
      <c r="D1039" s="2">
        <v>6920</v>
      </c>
      <c r="E1039">
        <v>96</v>
      </c>
      <c r="F1039" s="10">
        <f t="shared" ca="1" si="220"/>
        <v>-12111.362574008992</v>
      </c>
      <c r="G1039" s="10">
        <f t="shared" ca="1" si="220"/>
        <v>126.1600725331017</v>
      </c>
      <c r="H1039" s="10">
        <f t="shared" ca="1" si="220"/>
        <v>-12073.121475068678</v>
      </c>
      <c r="I1039" s="10">
        <f t="shared" ca="1" si="220"/>
        <v>125.76172760811289</v>
      </c>
      <c r="J1039" s="10">
        <f t="shared" ca="1" si="220"/>
        <v>-12024.059665931451</v>
      </c>
      <c r="K1039" s="10">
        <f t="shared" ca="1" si="220"/>
        <v>125.25039456542568</v>
      </c>
      <c r="L1039" s="10">
        <f t="shared" ca="1" si="220"/>
        <v>-11965.516285578944</v>
      </c>
      <c r="M1039" s="10">
        <f t="shared" ca="1" si="220"/>
        <v>124.64083981138424</v>
      </c>
      <c r="N1039" s="10">
        <f t="shared" ca="1" si="220"/>
        <v>-11911.371316915334</v>
      </c>
      <c r="O1039" s="10">
        <f t="shared" ca="1" si="220"/>
        <v>124.07682951674053</v>
      </c>
      <c r="P1039" s="10">
        <f t="shared" ca="1" si="221"/>
        <v>-11895.090409655159</v>
      </c>
      <c r="Q1039" s="10">
        <f t="shared" ca="1" si="221"/>
        <v>123.90723667131978</v>
      </c>
      <c r="R1039" s="10">
        <f t="shared" ca="1" si="221"/>
        <v>-11884.703849117846</v>
      </c>
      <c r="S1039" s="10">
        <f t="shared" ca="1" si="221"/>
        <v>0</v>
      </c>
      <c r="T1039" s="10">
        <f t="shared" ca="1" si="221"/>
        <v>-11672.910845263365</v>
      </c>
      <c r="U1039" s="10">
        <f t="shared" ca="1" si="221"/>
        <v>0</v>
      </c>
      <c r="V1039" s="10">
        <f t="shared" ca="1" si="221"/>
        <v>-11623.056436615558</v>
      </c>
      <c r="W1039" s="10">
        <f t="shared" ca="1" si="221"/>
        <v>0</v>
      </c>
      <c r="X1039" s="10">
        <f t="shared" ca="1" si="221"/>
        <v>-11668.076567499507</v>
      </c>
      <c r="Y1039" s="10">
        <f t="shared" ca="1" si="221"/>
        <v>0</v>
      </c>
      <c r="Z1039" s="10">
        <f t="shared" ca="1" si="221"/>
        <v>-11638.669963433171</v>
      </c>
      <c r="AA1039" s="10">
        <f t="shared" ca="1" si="221"/>
        <v>0</v>
      </c>
      <c r="AB1039" s="10">
        <f t="shared" ca="1" si="221"/>
        <v>-11652.616513522435</v>
      </c>
      <c r="AC1039" s="10">
        <f t="shared" ca="1" si="221"/>
        <v>0</v>
      </c>
      <c r="AD1039" s="11">
        <f t="shared" ca="1" si="222"/>
        <v>749.79710070608473</v>
      </c>
    </row>
    <row r="1040" spans="1:30" x14ac:dyDescent="0.25">
      <c r="A1040">
        <v>150155</v>
      </c>
      <c r="B1040" s="2">
        <v>102</v>
      </c>
      <c r="C1040" s="2">
        <v>1590</v>
      </c>
      <c r="D1040" s="2">
        <v>6920</v>
      </c>
      <c r="E1040">
        <v>96</v>
      </c>
      <c r="F1040" s="10">
        <f t="shared" ref="F1040:O1049" ca="1" si="223">IFERROR(INDEX((INDIRECT("'"&amp;F$2&amp;F$3)),MATCH($A1040,INDIRECT("'"&amp;F$2&amp;$A$1),0))*INDEX(F$4:F$8,MATCH($B1040,$E$4:$E$8,0)),0)</f>
        <v>-12111.362574008992</v>
      </c>
      <c r="G1040" s="10">
        <f t="shared" ca="1" si="223"/>
        <v>126.1600725331017</v>
      </c>
      <c r="H1040" s="10">
        <f t="shared" ca="1" si="223"/>
        <v>-12073.121475068678</v>
      </c>
      <c r="I1040" s="10">
        <f t="shared" ca="1" si="223"/>
        <v>125.76172760811289</v>
      </c>
      <c r="J1040" s="10">
        <f t="shared" ca="1" si="223"/>
        <v>-12024.059665931451</v>
      </c>
      <c r="K1040" s="10">
        <f t="shared" ca="1" si="223"/>
        <v>125.25039456542568</v>
      </c>
      <c r="L1040" s="10">
        <f t="shared" ca="1" si="223"/>
        <v>-11965.516285578944</v>
      </c>
      <c r="M1040" s="10">
        <f t="shared" ca="1" si="223"/>
        <v>124.64083981138424</v>
      </c>
      <c r="N1040" s="10">
        <f t="shared" ca="1" si="223"/>
        <v>-11911.371316915334</v>
      </c>
      <c r="O1040" s="10">
        <f t="shared" ca="1" si="223"/>
        <v>124.07682951674053</v>
      </c>
      <c r="P1040" s="10">
        <f t="shared" ref="P1040:AC1049" ca="1" si="224">IFERROR(INDEX((INDIRECT("'"&amp;P$2&amp;P$3)),MATCH($A1040,INDIRECT("'"&amp;P$2&amp;$A$1),0))*INDEX(P$4:P$8,MATCH($B1040,$E$4:$E$8,0)),0)</f>
        <v>-11895.090409655159</v>
      </c>
      <c r="Q1040" s="10">
        <f t="shared" ca="1" si="224"/>
        <v>123.90723667131978</v>
      </c>
      <c r="R1040" s="10">
        <f t="shared" ca="1" si="224"/>
        <v>-11884.703849117846</v>
      </c>
      <c r="S1040" s="10">
        <f t="shared" ca="1" si="224"/>
        <v>123.26604864717208</v>
      </c>
      <c r="T1040" s="10">
        <f t="shared" ca="1" si="224"/>
        <v>-11672.910845263365</v>
      </c>
      <c r="U1040" s="10">
        <f t="shared" ca="1" si="224"/>
        <v>121.06936902875694</v>
      </c>
      <c r="V1040" s="10">
        <f t="shared" ca="1" si="224"/>
        <v>-11623.056436615558</v>
      </c>
      <c r="W1040" s="10">
        <f t="shared" ca="1" si="224"/>
        <v>120.55228791006228</v>
      </c>
      <c r="X1040" s="10">
        <f t="shared" ca="1" si="224"/>
        <v>-11668.076567499507</v>
      </c>
      <c r="Y1040" s="10">
        <f t="shared" ca="1" si="224"/>
        <v>121.01896447126923</v>
      </c>
      <c r="Z1040" s="10">
        <f t="shared" ca="1" si="224"/>
        <v>-11638.669963433171</v>
      </c>
      <c r="AA1040" s="10">
        <f t="shared" ca="1" si="224"/>
        <v>120.71422865176589</v>
      </c>
      <c r="AB1040" s="10">
        <f t="shared" ca="1" si="224"/>
        <v>-11652.616513522435</v>
      </c>
      <c r="AC1040" s="10">
        <f t="shared" ca="1" si="224"/>
        <v>120.85887980534855</v>
      </c>
      <c r="AD1040" s="11">
        <f t="shared" ca="1" si="222"/>
        <v>1477.2768792204599</v>
      </c>
    </row>
    <row r="1041" spans="1:30" x14ac:dyDescent="0.25">
      <c r="A1041">
        <v>150156</v>
      </c>
      <c r="B1041" s="2">
        <v>102</v>
      </c>
      <c r="C1041" s="2">
        <v>1590</v>
      </c>
      <c r="D1041" s="2">
        <v>6920</v>
      </c>
      <c r="E1041">
        <v>96</v>
      </c>
      <c r="F1041" s="10">
        <f t="shared" ca="1" si="223"/>
        <v>-1081.6094180983566</v>
      </c>
      <c r="G1041" s="10">
        <f t="shared" ca="1" si="223"/>
        <v>11.266721908881616</v>
      </c>
      <c r="H1041" s="10">
        <f t="shared" ca="1" si="223"/>
        <v>-1078.1942835485052</v>
      </c>
      <c r="I1041" s="10">
        <f t="shared" ca="1" si="223"/>
        <v>11.231147725991972</v>
      </c>
      <c r="J1041" s="10">
        <f t="shared" ca="1" si="223"/>
        <v>-1073.8128017369006</v>
      </c>
      <c r="K1041" s="10">
        <f t="shared" ca="1" si="223"/>
        <v>11.185507464087667</v>
      </c>
      <c r="L1041" s="10">
        <f t="shared" ca="1" si="223"/>
        <v>-1068.5845649328542</v>
      </c>
      <c r="M1041" s="10">
        <f t="shared" ca="1" si="223"/>
        <v>11.131317890856137</v>
      </c>
      <c r="N1041" s="10">
        <f t="shared" ca="1" si="223"/>
        <v>-1063.7491298039547</v>
      </c>
      <c r="O1041" s="10">
        <f t="shared" ca="1" si="223"/>
        <v>11.080677946931589</v>
      </c>
      <c r="P1041" s="10">
        <f t="shared" ca="1" si="224"/>
        <v>-1062.2951577574418</v>
      </c>
      <c r="Q1041" s="10">
        <f t="shared" ca="1" si="224"/>
        <v>11.065532462399705</v>
      </c>
      <c r="R1041" s="10">
        <f t="shared" ca="1" si="224"/>
        <v>-1061.3675823810004</v>
      </c>
      <c r="S1041" s="10">
        <f t="shared" ca="1" si="224"/>
        <v>11.008223764571353</v>
      </c>
      <c r="T1041" s="10">
        <f t="shared" ca="1" si="224"/>
        <v>-1042.4533350156421</v>
      </c>
      <c r="U1041" s="10">
        <f t="shared" ca="1" si="224"/>
        <v>10.812314587022543</v>
      </c>
      <c r="V1041" s="10">
        <f t="shared" ca="1" si="224"/>
        <v>-1038.0010698309707</v>
      </c>
      <c r="W1041" s="10">
        <f t="shared" ca="1" si="224"/>
        <v>10.765872478345562</v>
      </c>
      <c r="X1041" s="10">
        <f t="shared" ca="1" si="224"/>
        <v>-1042.0216081701167</v>
      </c>
      <c r="Y1041" s="10">
        <f t="shared" ca="1" si="224"/>
        <v>10.807572438308604</v>
      </c>
      <c r="Z1041" s="10">
        <f t="shared" ca="1" si="224"/>
        <v>-1039.3954412365385</v>
      </c>
      <c r="AA1041" s="10">
        <f t="shared" ca="1" si="224"/>
        <v>10.780334529663332</v>
      </c>
      <c r="AB1041" s="10">
        <f t="shared" ca="1" si="224"/>
        <v>-1040.6409427095848</v>
      </c>
      <c r="AC1041" s="10">
        <f t="shared" ca="1" si="224"/>
        <v>10.793516473850508</v>
      </c>
      <c r="AD1041" s="11">
        <f t="shared" ca="1" si="222"/>
        <v>131.9287396709106</v>
      </c>
    </row>
    <row r="1042" spans="1:30" x14ac:dyDescent="0.25">
      <c r="A1042">
        <v>150157</v>
      </c>
      <c r="B1042" s="2">
        <v>102</v>
      </c>
      <c r="C1042" s="2">
        <v>1590</v>
      </c>
      <c r="D1042" s="2">
        <v>6920</v>
      </c>
      <c r="E1042">
        <v>96</v>
      </c>
      <c r="F1042" s="10">
        <f t="shared" ca="1" si="223"/>
        <v>-762.44744480688485</v>
      </c>
      <c r="G1042" s="10">
        <f t="shared" ca="1" si="223"/>
        <v>7.9422008888495661</v>
      </c>
      <c r="H1042" s="10">
        <f t="shared" ca="1" si="223"/>
        <v>-760.04005026349773</v>
      </c>
      <c r="I1042" s="10">
        <f t="shared" ca="1" si="223"/>
        <v>7.9171237360405051</v>
      </c>
      <c r="J1042" s="10">
        <f t="shared" ca="1" si="223"/>
        <v>-756.95145880356108</v>
      </c>
      <c r="K1042" s="10">
        <f t="shared" ca="1" si="223"/>
        <v>7.8849507462751376</v>
      </c>
      <c r="L1042" s="10">
        <f t="shared" ca="1" si="223"/>
        <v>-753.26597333589655</v>
      </c>
      <c r="M1042" s="10">
        <f t="shared" ca="1" si="223"/>
        <v>7.8465600792770456</v>
      </c>
      <c r="N1042" s="10">
        <f t="shared" ca="1" si="223"/>
        <v>-749.85738138313718</v>
      </c>
      <c r="O1042" s="10">
        <f t="shared" ca="1" si="223"/>
        <v>7.8107839410196105</v>
      </c>
      <c r="P1042" s="10">
        <f t="shared" ca="1" si="224"/>
        <v>-748.83244830365868</v>
      </c>
      <c r="Q1042" s="10">
        <f t="shared" ca="1" si="224"/>
        <v>7.8003772942318488</v>
      </c>
      <c r="R1042" s="10">
        <f t="shared" ca="1" si="224"/>
        <v>-748.17858244062199</v>
      </c>
      <c r="S1042" s="10">
        <f t="shared" ca="1" si="224"/>
        <v>7.759917505289244</v>
      </c>
      <c r="T1042" s="10">
        <f t="shared" ca="1" si="224"/>
        <v>-734.84556283774407</v>
      </c>
      <c r="U1042" s="10">
        <f t="shared" ca="1" si="224"/>
        <v>7.6216308252866813</v>
      </c>
      <c r="V1042" s="10">
        <f t="shared" ca="1" si="224"/>
        <v>-731.70707480606279</v>
      </c>
      <c r="W1042" s="10">
        <f t="shared" ca="1" si="224"/>
        <v>7.5893424904813873</v>
      </c>
      <c r="X1042" s="10">
        <f t="shared" ca="1" si="224"/>
        <v>-734.54123021571115</v>
      </c>
      <c r="Y1042" s="10">
        <f t="shared" ca="1" si="224"/>
        <v>7.6184743649220454</v>
      </c>
      <c r="Z1042" s="10">
        <f t="shared" ca="1" si="224"/>
        <v>-732.68999423843627</v>
      </c>
      <c r="AA1042" s="10">
        <f t="shared" ca="1" si="224"/>
        <v>7.5992738173474068</v>
      </c>
      <c r="AB1042" s="10">
        <f t="shared" ca="1" si="224"/>
        <v>-733.56797236967054</v>
      </c>
      <c r="AC1042" s="10">
        <f t="shared" ca="1" si="224"/>
        <v>7.6083799826797547</v>
      </c>
      <c r="AD1042" s="11">
        <f t="shared" ca="1" si="222"/>
        <v>92.999015671700235</v>
      </c>
    </row>
    <row r="1043" spans="1:30" x14ac:dyDescent="0.25">
      <c r="A1043">
        <v>150158</v>
      </c>
      <c r="B1043" s="2">
        <v>102</v>
      </c>
      <c r="C1043" s="2">
        <v>1590</v>
      </c>
      <c r="D1043" s="2">
        <v>6920</v>
      </c>
      <c r="E1043">
        <v>96</v>
      </c>
      <c r="F1043" s="10">
        <f t="shared" ca="1" si="223"/>
        <v>-757.81742040090239</v>
      </c>
      <c r="G1043" s="10">
        <f t="shared" ca="1" si="223"/>
        <v>7.8939200323823959</v>
      </c>
      <c r="H1043" s="10">
        <f t="shared" ca="1" si="223"/>
        <v>-755.42464495758145</v>
      </c>
      <c r="I1043" s="10">
        <f t="shared" ca="1" si="223"/>
        <v>7.8689953242712622</v>
      </c>
      <c r="J1043" s="10">
        <f t="shared" ca="1" si="223"/>
        <v>-752.35480922164504</v>
      </c>
      <c r="K1043" s="10">
        <f t="shared" ca="1" si="223"/>
        <v>7.8370179149907901</v>
      </c>
      <c r="L1043" s="10">
        <f t="shared" ca="1" si="223"/>
        <v>-748.69170416561349</v>
      </c>
      <c r="M1043" s="10">
        <f t="shared" ca="1" si="223"/>
        <v>7.7988606259075812</v>
      </c>
      <c r="N1043" s="10">
        <f t="shared" ca="1" si="223"/>
        <v>-745.30381116599347</v>
      </c>
      <c r="O1043" s="10">
        <f t="shared" ca="1" si="223"/>
        <v>7.7635701249276474</v>
      </c>
      <c r="P1043" s="10">
        <f t="shared" ca="1" si="224"/>
        <v>-744.28510207638442</v>
      </c>
      <c r="Q1043" s="10">
        <f t="shared" ca="1" si="224"/>
        <v>7.7529585872760318</v>
      </c>
      <c r="R1043" s="10">
        <f t="shared" ca="1" si="224"/>
        <v>-743.63520686722654</v>
      </c>
      <c r="S1043" s="10">
        <f t="shared" ca="1" si="224"/>
        <v>7.7128093926370216</v>
      </c>
      <c r="T1043" s="10">
        <f t="shared" ca="1" si="224"/>
        <v>-730.38315311528982</v>
      </c>
      <c r="U1043" s="10">
        <f t="shared" ca="1" si="224"/>
        <v>7.575362209252229</v>
      </c>
      <c r="V1043" s="10">
        <f t="shared" ca="1" si="224"/>
        <v>-727.26372380861778</v>
      </c>
      <c r="W1043" s="10">
        <f t="shared" ca="1" si="224"/>
        <v>7.5432714853532401</v>
      </c>
      <c r="X1043" s="10">
        <f t="shared" ca="1" si="224"/>
        <v>-730.0806685779703</v>
      </c>
      <c r="Y1043" s="10">
        <f t="shared" ca="1" si="224"/>
        <v>7.5722249108039836</v>
      </c>
      <c r="Z1043" s="10">
        <f t="shared" ca="1" si="224"/>
        <v>-728.24067438242662</v>
      </c>
      <c r="AA1043" s="10">
        <f t="shared" ca="1" si="224"/>
        <v>7.5531409239476153</v>
      </c>
      <c r="AB1043" s="10">
        <f t="shared" ca="1" si="224"/>
        <v>-729.1133209197219</v>
      </c>
      <c r="AC1043" s="10">
        <f t="shared" ca="1" si="224"/>
        <v>7.5621918085038446</v>
      </c>
      <c r="AD1043" s="11">
        <f t="shared" ca="1" si="222"/>
        <v>92.434323340253627</v>
      </c>
    </row>
    <row r="1044" spans="1:30" x14ac:dyDescent="0.25">
      <c r="A1044">
        <v>150159</v>
      </c>
      <c r="B1044" s="2">
        <v>102</v>
      </c>
      <c r="C1044" s="2">
        <v>1590</v>
      </c>
      <c r="D1044" s="2">
        <v>6920</v>
      </c>
      <c r="E1044">
        <v>96</v>
      </c>
      <c r="F1044" s="10">
        <f t="shared" ca="1" si="223"/>
        <v>757.81742040090239</v>
      </c>
      <c r="G1044" s="10">
        <f t="shared" ca="1" si="223"/>
        <v>-7.8939200323823959</v>
      </c>
      <c r="H1044" s="10">
        <f t="shared" ca="1" si="223"/>
        <v>755.42464495758145</v>
      </c>
      <c r="I1044" s="10">
        <f t="shared" ca="1" si="223"/>
        <v>-7.8689953242712622</v>
      </c>
      <c r="J1044" s="10">
        <f t="shared" ca="1" si="223"/>
        <v>752.35480922164504</v>
      </c>
      <c r="K1044" s="10">
        <f t="shared" ca="1" si="223"/>
        <v>-7.8370179149907901</v>
      </c>
      <c r="L1044" s="10">
        <f t="shared" ca="1" si="223"/>
        <v>748.69170416561349</v>
      </c>
      <c r="M1044" s="10">
        <f t="shared" ca="1" si="223"/>
        <v>-7.7988606259075812</v>
      </c>
      <c r="N1044" s="10">
        <f t="shared" ca="1" si="223"/>
        <v>745.30381116599347</v>
      </c>
      <c r="O1044" s="10">
        <f t="shared" ca="1" si="223"/>
        <v>-7.7635701249276474</v>
      </c>
      <c r="P1044" s="10">
        <f t="shared" ca="1" si="224"/>
        <v>744.28510207638442</v>
      </c>
      <c r="Q1044" s="10">
        <f t="shared" ca="1" si="224"/>
        <v>-7.7529585872760318</v>
      </c>
      <c r="R1044" s="10">
        <f t="shared" ca="1" si="224"/>
        <v>743.63520686722654</v>
      </c>
      <c r="S1044" s="10">
        <f t="shared" ca="1" si="224"/>
        <v>-7.7128093926370216</v>
      </c>
      <c r="T1044" s="10">
        <f t="shared" ca="1" si="224"/>
        <v>730.38315311528982</v>
      </c>
      <c r="U1044" s="10">
        <f t="shared" ca="1" si="224"/>
        <v>-7.575362209252229</v>
      </c>
      <c r="V1044" s="10">
        <f t="shared" ca="1" si="224"/>
        <v>727.26372380861778</v>
      </c>
      <c r="W1044" s="10">
        <f t="shared" ca="1" si="224"/>
        <v>-7.5432714853532401</v>
      </c>
      <c r="X1044" s="10">
        <f t="shared" ca="1" si="224"/>
        <v>730.0806685779703</v>
      </c>
      <c r="Y1044" s="10">
        <f t="shared" ca="1" si="224"/>
        <v>-7.5722249108039836</v>
      </c>
      <c r="Z1044" s="10">
        <f t="shared" ca="1" si="224"/>
        <v>728.24067438242662</v>
      </c>
      <c r="AA1044" s="10">
        <f t="shared" ca="1" si="224"/>
        <v>-7.5531409239476153</v>
      </c>
      <c r="AB1044" s="10">
        <f t="shared" ca="1" si="224"/>
        <v>729.1133209197219</v>
      </c>
      <c r="AC1044" s="10">
        <f t="shared" ca="1" si="224"/>
        <v>-7.5621918085038446</v>
      </c>
      <c r="AD1044" s="11">
        <f t="shared" ca="1" si="222"/>
        <v>-92.434323340253627</v>
      </c>
    </row>
    <row r="1045" spans="1:30" x14ac:dyDescent="0.25">
      <c r="A1045">
        <v>150160</v>
      </c>
      <c r="B1045" s="2">
        <v>102</v>
      </c>
      <c r="C1045" s="2">
        <v>1590</v>
      </c>
      <c r="D1045" s="2">
        <v>6920</v>
      </c>
      <c r="E1045">
        <v>96</v>
      </c>
      <c r="F1045" s="10">
        <f t="shared" ca="1" si="223"/>
        <v>12099.820980405906</v>
      </c>
      <c r="G1045" s="10">
        <f t="shared" ca="1" si="223"/>
        <v>-126.03991903802998</v>
      </c>
      <c r="H1045" s="10">
        <f t="shared" ca="1" si="223"/>
        <v>12061.616323543863</v>
      </c>
      <c r="I1045" s="10">
        <f t="shared" ca="1" si="223"/>
        <v>-125.64195349245989</v>
      </c>
      <c r="J1045" s="10">
        <f t="shared" ca="1" si="223"/>
        <v>12012.601268143801</v>
      </c>
      <c r="K1045" s="10">
        <f t="shared" ca="1" si="223"/>
        <v>-125.13110717847941</v>
      </c>
      <c r="L1045" s="10">
        <f t="shared" ca="1" si="223"/>
        <v>11954.113677047049</v>
      </c>
      <c r="M1045" s="10">
        <f t="shared" ca="1" si="223"/>
        <v>-124.52213321720342</v>
      </c>
      <c r="N1045" s="10">
        <f t="shared" ca="1" si="223"/>
        <v>11900.020306147122</v>
      </c>
      <c r="O1045" s="10">
        <f t="shared" ca="1" si="223"/>
        <v>-123.9583902866584</v>
      </c>
      <c r="P1045" s="10">
        <f t="shared" ca="1" si="224"/>
        <v>11883.754913872475</v>
      </c>
      <c r="Q1045" s="10">
        <f t="shared" ca="1" si="224"/>
        <v>-123.78922875287292</v>
      </c>
      <c r="R1045" s="10">
        <f t="shared" ca="1" si="224"/>
        <v>11873.378251268607</v>
      </c>
      <c r="S1045" s="10">
        <f t="shared" ca="1" si="224"/>
        <v>0</v>
      </c>
      <c r="T1045" s="10">
        <f t="shared" ca="1" si="224"/>
        <v>11661.787076792409</v>
      </c>
      <c r="U1045" s="10">
        <f t="shared" ca="1" si="224"/>
        <v>0</v>
      </c>
      <c r="V1045" s="10">
        <f t="shared" ca="1" si="224"/>
        <v>11611.980177194091</v>
      </c>
      <c r="W1045" s="10">
        <f t="shared" ca="1" si="224"/>
        <v>0</v>
      </c>
      <c r="X1045" s="10">
        <f t="shared" ca="1" si="224"/>
        <v>11656.957405881742</v>
      </c>
      <c r="Y1045" s="10">
        <f t="shared" ca="1" si="224"/>
        <v>0</v>
      </c>
      <c r="Z1045" s="10">
        <f t="shared" ca="1" si="224"/>
        <v>11627.578825010261</v>
      </c>
      <c r="AA1045" s="10">
        <f t="shared" ca="1" si="224"/>
        <v>0</v>
      </c>
      <c r="AB1045" s="10">
        <f t="shared" ca="1" si="224"/>
        <v>11641.512084653274</v>
      </c>
      <c r="AC1045" s="10">
        <f t="shared" ca="1" si="224"/>
        <v>0</v>
      </c>
      <c r="AD1045" s="11">
        <f t="shared" ca="1" si="222"/>
        <v>-749.08273196570394</v>
      </c>
    </row>
    <row r="1046" spans="1:30" x14ac:dyDescent="0.25">
      <c r="A1046">
        <v>1000084</v>
      </c>
      <c r="B1046" s="2">
        <v>102</v>
      </c>
      <c r="C1046" s="2">
        <v>1590</v>
      </c>
      <c r="D1046" s="2">
        <v>6920</v>
      </c>
      <c r="E1046">
        <v>96</v>
      </c>
      <c r="F1046" s="10">
        <f t="shared" ca="1" si="223"/>
        <v>4.14008344205988</v>
      </c>
      <c r="G1046" s="10">
        <f t="shared" ca="1" si="223"/>
        <v>-4.3068718553101064E-2</v>
      </c>
      <c r="H1046" s="10">
        <f t="shared" ca="1" si="223"/>
        <v>4.1270113092126035</v>
      </c>
      <c r="I1046" s="10">
        <f t="shared" ca="1" si="223"/>
        <v>-4.3206187838297869E-2</v>
      </c>
      <c r="J1046" s="10">
        <f t="shared" ca="1" si="223"/>
        <v>4.110240282632784</v>
      </c>
      <c r="K1046" s="10">
        <f t="shared" ca="1" si="223"/>
        <v>-4.2758264270696213E-2</v>
      </c>
      <c r="L1046" s="10">
        <f t="shared" ca="1" si="223"/>
        <v>4.0902281264316516</v>
      </c>
      <c r="M1046" s="10">
        <f t="shared" ca="1" si="223"/>
        <v>-4.2550080562534412E-2</v>
      </c>
      <c r="N1046" s="10">
        <f t="shared" ca="1" si="223"/>
        <v>4.0717194997709223</v>
      </c>
      <c r="O1046" s="10">
        <f t="shared" ca="1" si="223"/>
        <v>-4.2357537865361436E-2</v>
      </c>
      <c r="P1046" s="10">
        <f t="shared" ca="1" si="224"/>
        <v>4.0661541214612829</v>
      </c>
      <c r="Q1046" s="10">
        <f t="shared" ca="1" si="224"/>
        <v>-4.2299642000359225E-2</v>
      </c>
      <c r="R1046" s="10">
        <f t="shared" ca="1" si="224"/>
        <v>4.062603635127668</v>
      </c>
      <c r="S1046" s="10">
        <f t="shared" ca="1" si="224"/>
        <v>-4.2531895994578024E-2</v>
      </c>
      <c r="T1046" s="10">
        <f t="shared" ca="1" si="224"/>
        <v>3.9902054468112045</v>
      </c>
      <c r="U1046" s="10">
        <f t="shared" ca="1" si="224"/>
        <v>-4.1509558385194753E-2</v>
      </c>
      <c r="V1046" s="10">
        <f t="shared" ca="1" si="224"/>
        <v>3.9731634822514605</v>
      </c>
      <c r="W1046" s="10">
        <f t="shared" ca="1" si="224"/>
        <v>-4.1595536058556246E-2</v>
      </c>
      <c r="X1046" s="10">
        <f t="shared" ca="1" si="224"/>
        <v>3.9885529231416208</v>
      </c>
      <c r="Y1046" s="10">
        <f t="shared" ca="1" si="224"/>
        <v>-4.1492367408775148E-2</v>
      </c>
      <c r="Z1046" s="10">
        <f t="shared" ca="1" si="224"/>
        <v>3.9785007267980386</v>
      </c>
      <c r="AA1046" s="10">
        <f t="shared" ca="1" si="224"/>
        <v>-4.1387795792956011E-2</v>
      </c>
      <c r="AB1046" s="10">
        <f t="shared" ca="1" si="224"/>
        <v>3.9832681409304769</v>
      </c>
      <c r="AC1046" s="10">
        <f t="shared" ca="1" si="224"/>
        <v>-4.1437390546387821E-2</v>
      </c>
      <c r="AD1046" s="11">
        <f t="shared" ca="1" si="222"/>
        <v>-0.50619497527679824</v>
      </c>
    </row>
    <row r="1047" spans="1:30" x14ac:dyDescent="0.25">
      <c r="A1047">
        <v>1000085</v>
      </c>
      <c r="B1047" s="2">
        <v>102</v>
      </c>
      <c r="C1047" s="2">
        <v>1590</v>
      </c>
      <c r="D1047" s="2">
        <v>6920</v>
      </c>
      <c r="E1047">
        <v>96</v>
      </c>
      <c r="F1047" s="10">
        <f t="shared" ca="1" si="223"/>
        <v>7.9175118145197638</v>
      </c>
      <c r="G1047" s="10">
        <f t="shared" ca="1" si="223"/>
        <v>-8.2571237480786111E-2</v>
      </c>
      <c r="H1047" s="10">
        <f t="shared" ca="1" si="223"/>
        <v>7.8925126163857788</v>
      </c>
      <c r="I1047" s="10">
        <f t="shared" ca="1" si="223"/>
        <v>-8.2037065515755445E-2</v>
      </c>
      <c r="J1047" s="10">
        <f t="shared" ca="1" si="223"/>
        <v>7.8604396393683693</v>
      </c>
      <c r="K1047" s="10">
        <f t="shared" ca="1" si="223"/>
        <v>-8.197603532152585E-2</v>
      </c>
      <c r="L1047" s="10">
        <f t="shared" ca="1" si="223"/>
        <v>7.8221683133494793</v>
      </c>
      <c r="M1047" s="10">
        <f t="shared" ca="1" si="223"/>
        <v>-8.1305886425224988E-2</v>
      </c>
      <c r="N1047" s="10">
        <f t="shared" ca="1" si="223"/>
        <v>7.7867723431214122</v>
      </c>
      <c r="O1047" s="10">
        <f t="shared" ca="1" si="223"/>
        <v>-8.1207763678177017E-2</v>
      </c>
      <c r="P1047" s="10">
        <f t="shared" ca="1" si="224"/>
        <v>7.7761290918112609</v>
      </c>
      <c r="Q1047" s="10">
        <f t="shared" ca="1" si="224"/>
        <v>-8.109676587330017E-2</v>
      </c>
      <c r="R1047" s="10">
        <f t="shared" ca="1" si="224"/>
        <v>7.7693391278196895</v>
      </c>
      <c r="S1047" s="10">
        <f t="shared" ca="1" si="224"/>
        <v>-8.1025953761822686E-2</v>
      </c>
      <c r="T1047" s="10">
        <f t="shared" ca="1" si="224"/>
        <v>7.6308845484935732</v>
      </c>
      <c r="U1047" s="10">
        <f t="shared" ca="1" si="224"/>
        <v>-7.9317627487633283E-2</v>
      </c>
      <c r="V1047" s="10">
        <f t="shared" ca="1" si="224"/>
        <v>7.598293428620571</v>
      </c>
      <c r="W1047" s="10">
        <f t="shared" ca="1" si="224"/>
        <v>-7.9242128820414107E-2</v>
      </c>
      <c r="X1047" s="10">
        <f t="shared" ca="1" si="224"/>
        <v>7.6277242557456582</v>
      </c>
      <c r="Y1047" s="10">
        <f t="shared" ca="1" si="224"/>
        <v>-7.9549061083065725E-2</v>
      </c>
      <c r="Z1047" s="10">
        <f t="shared" ca="1" si="224"/>
        <v>7.6085003960273658</v>
      </c>
      <c r="AA1047" s="10">
        <f t="shared" ca="1" si="224"/>
        <v>-7.9084960113928682E-2</v>
      </c>
      <c r="AB1047" s="10">
        <f t="shared" ca="1" si="224"/>
        <v>7.617617617514937</v>
      </c>
      <c r="AC1047" s="10">
        <f t="shared" ca="1" si="224"/>
        <v>-7.9443659582565176E-2</v>
      </c>
      <c r="AD1047" s="11">
        <f t="shared" ca="1" si="222"/>
        <v>-0.96785814514419921</v>
      </c>
    </row>
    <row r="1048" spans="1:30" x14ac:dyDescent="0.25">
      <c r="A1048">
        <v>1000089</v>
      </c>
      <c r="B1048" s="2">
        <v>102</v>
      </c>
      <c r="C1048" s="2">
        <v>1590</v>
      </c>
      <c r="D1048" s="2">
        <v>6920</v>
      </c>
      <c r="E1048">
        <v>96</v>
      </c>
      <c r="F1048" s="10">
        <f t="shared" ca="1" si="223"/>
        <v>2.2313436733179874</v>
      </c>
      <c r="G1048" s="10">
        <f t="shared" ca="1" si="223"/>
        <v>-2.3317459089258537E-2</v>
      </c>
      <c r="H1048" s="10">
        <f t="shared" ca="1" si="223"/>
        <v>2.224298303017183</v>
      </c>
      <c r="I1048" s="10">
        <f t="shared" ca="1" si="223"/>
        <v>-2.3243835229464042E-2</v>
      </c>
      <c r="J1048" s="10">
        <f t="shared" ca="1" si="223"/>
        <v>2.2152593731072803</v>
      </c>
      <c r="K1048" s="10">
        <f t="shared" ca="1" si="223"/>
        <v>-2.3149378745281387E-2</v>
      </c>
      <c r="L1048" s="10">
        <f t="shared" ca="1" si="223"/>
        <v>2.2044736006092669</v>
      </c>
      <c r="M1048" s="10">
        <f t="shared" ca="1" si="223"/>
        <v>-2.2765648199062998E-2</v>
      </c>
      <c r="N1048" s="10">
        <f t="shared" ca="1" si="223"/>
        <v>2.1944981719544581</v>
      </c>
      <c r="O1048" s="10">
        <f t="shared" ca="1" si="223"/>
        <v>-2.2932424958953642E-2</v>
      </c>
      <c r="P1048" s="10">
        <f t="shared" ca="1" si="224"/>
        <v>2.1914986498784836</v>
      </c>
      <c r="Q1048" s="10">
        <f t="shared" ca="1" si="224"/>
        <v>-2.2901080063888753E-2</v>
      </c>
      <c r="R1048" s="10">
        <f t="shared" ca="1" si="224"/>
        <v>2.1895850760753017</v>
      </c>
      <c r="S1048" s="10">
        <f t="shared" ca="1" si="224"/>
        <v>-2.2611894073066796E-2</v>
      </c>
      <c r="T1048" s="10">
        <f t="shared" ca="1" si="224"/>
        <v>2.150565273281364</v>
      </c>
      <c r="U1048" s="10">
        <f t="shared" ca="1" si="224"/>
        <v>-2.220893569653732E-2</v>
      </c>
      <c r="V1048" s="10">
        <f t="shared" ca="1" si="224"/>
        <v>2.1413803183563069</v>
      </c>
      <c r="W1048" s="10">
        <f t="shared" ca="1" si="224"/>
        <v>-2.2377345347957472E-2</v>
      </c>
      <c r="X1048" s="10">
        <f t="shared" ca="1" si="224"/>
        <v>2.1496746274074972</v>
      </c>
      <c r="Y1048" s="10">
        <f t="shared" ca="1" si="224"/>
        <v>-2.2464020571629856E-2</v>
      </c>
      <c r="Z1048" s="10">
        <f t="shared" ca="1" si="224"/>
        <v>2.1442568852223198</v>
      </c>
      <c r="AA1048" s="10">
        <f t="shared" ca="1" si="224"/>
        <v>-2.2407405365613128E-2</v>
      </c>
      <c r="AB1048" s="10">
        <f t="shared" ca="1" si="224"/>
        <v>2.1468263356962964</v>
      </c>
      <c r="AC1048" s="10">
        <f t="shared" ca="1" si="224"/>
        <v>-2.2170323604436791E-2</v>
      </c>
      <c r="AD1048" s="11">
        <f t="shared" ca="1" si="222"/>
        <v>-0.27254975094515071</v>
      </c>
    </row>
    <row r="1049" spans="1:30" x14ac:dyDescent="0.25">
      <c r="A1049">
        <v>1000513</v>
      </c>
      <c r="B1049" s="2">
        <v>102</v>
      </c>
      <c r="C1049" s="2">
        <v>1590</v>
      </c>
      <c r="D1049" s="2">
        <v>6920</v>
      </c>
      <c r="E1049">
        <v>96</v>
      </c>
      <c r="F1049" s="10">
        <f t="shared" ca="1" si="223"/>
        <v>413311.78421952203</v>
      </c>
      <c r="G1049" s="10">
        <f t="shared" ca="1" si="223"/>
        <v>-4305.3309827488783</v>
      </c>
      <c r="H1049" s="10">
        <f t="shared" ca="1" si="223"/>
        <v>412006.77029256255</v>
      </c>
      <c r="I1049" s="10">
        <f t="shared" ca="1" si="223"/>
        <v>-4291.7370880011949</v>
      </c>
      <c r="J1049" s="10">
        <f t="shared" ca="1" si="223"/>
        <v>410332.48932313133</v>
      </c>
      <c r="K1049" s="10">
        <f t="shared" ca="1" si="223"/>
        <v>-4274.2966616530057</v>
      </c>
      <c r="L1049" s="10">
        <f t="shared" ca="1" si="223"/>
        <v>408334.64070454054</v>
      </c>
      <c r="M1049" s="10">
        <f t="shared" ca="1" si="223"/>
        <v>-4253.4857390399393</v>
      </c>
      <c r="N1049" s="10">
        <f t="shared" ca="1" si="223"/>
        <v>406486.89207443252</v>
      </c>
      <c r="O1049" s="10">
        <f t="shared" ca="1" si="223"/>
        <v>-4234.2383579362086</v>
      </c>
      <c r="P1049" s="10">
        <f t="shared" ca="1" si="224"/>
        <v>405931.29060619994</v>
      </c>
      <c r="Q1049" s="10">
        <f t="shared" ca="1" si="224"/>
        <v>-4228.4508427804058</v>
      </c>
      <c r="R1049" s="10">
        <f t="shared" ca="1" si="224"/>
        <v>405576.83933440066</v>
      </c>
      <c r="S1049" s="10">
        <f t="shared" ca="1" si="224"/>
        <v>-4224.7586421207179</v>
      </c>
      <c r="T1049" s="10">
        <f t="shared" ca="1" si="224"/>
        <v>398349.2013396335</v>
      </c>
      <c r="U1049" s="10">
        <f t="shared" ca="1" si="224"/>
        <v>-4149.470748140815</v>
      </c>
      <c r="V1049" s="10">
        <f t="shared" ca="1" si="224"/>
        <v>396647.87215693248</v>
      </c>
      <c r="W1049" s="10">
        <f t="shared" ca="1" si="224"/>
        <v>-4131.7485695777978</v>
      </c>
      <c r="X1049" s="10">
        <f t="shared" ca="1" si="224"/>
        <v>398184.22700616915</v>
      </c>
      <c r="Y1049" s="10">
        <f t="shared" ca="1" si="224"/>
        <v>-4147.7522655416224</v>
      </c>
      <c r="Z1049" s="10">
        <f t="shared" ca="1" si="224"/>
        <v>397180.69863186573</v>
      </c>
      <c r="AA1049" s="10">
        <f t="shared" ca="1" si="224"/>
        <v>-4137.2988452257341</v>
      </c>
      <c r="AB1049" s="10">
        <f t="shared" ca="1" si="224"/>
        <v>397656.63793810614</v>
      </c>
      <c r="AC1049" s="10">
        <f t="shared" ca="1" si="224"/>
        <v>-4142.2565462139464</v>
      </c>
      <c r="AD1049" s="11">
        <f t="shared" ca="1" si="222"/>
        <v>-50520.825288980275</v>
      </c>
    </row>
    <row r="1050" spans="1:30" x14ac:dyDescent="0.25">
      <c r="A1050">
        <v>1000775</v>
      </c>
      <c r="B1050" s="2">
        <v>102</v>
      </c>
      <c r="C1050" s="2">
        <v>1590</v>
      </c>
      <c r="D1050" s="2">
        <v>6920</v>
      </c>
      <c r="E1050">
        <v>96</v>
      </c>
      <c r="F1050" s="10">
        <f t="shared" ref="F1050:O1059" ca="1" si="225">IFERROR(INDEX((INDIRECT("'"&amp;F$2&amp;F$3)),MATCH($A1050,INDIRECT("'"&amp;F$2&amp;$A$1),0))*INDEX(F$4:F$8,MATCH($B1050,$E$4:$E$8,0)),0)</f>
        <v>16.031164608437408</v>
      </c>
      <c r="G1050" s="10">
        <f t="shared" ca="1" si="225"/>
        <v>-0.16706273629833468</v>
      </c>
      <c r="H1050" s="10">
        <f t="shared" ca="1" si="225"/>
        <v>15.980546905584108</v>
      </c>
      <c r="I1050" s="10">
        <f t="shared" ca="1" si="225"/>
        <v>-0.16653524299698355</v>
      </c>
      <c r="J1050" s="10">
        <f t="shared" ca="1" si="225"/>
        <v>15.915606405829399</v>
      </c>
      <c r="K1050" s="10">
        <f t="shared" ca="1" si="225"/>
        <v>-0.1658584900691337</v>
      </c>
      <c r="L1050" s="10">
        <f t="shared" ca="1" si="225"/>
        <v>15.838115656012411</v>
      </c>
      <c r="M1050" s="10">
        <f t="shared" ca="1" si="225"/>
        <v>-0.16477992982178932</v>
      </c>
      <c r="N1050" s="10">
        <f t="shared" ca="1" si="225"/>
        <v>15.766446849132846</v>
      </c>
      <c r="O1050" s="10">
        <f t="shared" ca="1" si="225"/>
        <v>-0.16430408000003258</v>
      </c>
      <c r="P1050" s="10">
        <f t="shared" ref="P1050:AC1059" ca="1" si="226">IFERROR(INDEX((INDIRECT("'"&amp;P$2&amp;P$3)),MATCH($A1050,INDIRECT("'"&amp;P$2&amp;$A$1),0))*INDEX(P$4:P$8,MATCH($B1050,$E$4:$E$8,0)),0)</f>
        <v>15.744896680630527</v>
      </c>
      <c r="Q1050" s="10">
        <f t="shared" ca="1" si="226"/>
        <v>-0.1640795030459794</v>
      </c>
      <c r="R1050" s="10">
        <f t="shared" ca="1" si="226"/>
        <v>15.731148544475602</v>
      </c>
      <c r="S1050" s="10">
        <f t="shared" ca="1" si="226"/>
        <v>-0.16393623202973429</v>
      </c>
      <c r="T1050" s="10">
        <f t="shared" ca="1" si="226"/>
        <v>15.450809442499338</v>
      </c>
      <c r="U1050" s="10">
        <f t="shared" ca="1" si="226"/>
        <v>-0.16075039170827013</v>
      </c>
      <c r="V1050" s="10">
        <f t="shared" ca="1" si="226"/>
        <v>15.384819821050431</v>
      </c>
      <c r="W1050" s="10">
        <f t="shared" ca="1" si="226"/>
        <v>-0.16032709784595411</v>
      </c>
      <c r="X1050" s="10">
        <f t="shared" ca="1" si="226"/>
        <v>15.444410566887967</v>
      </c>
      <c r="Y1050" s="10">
        <f t="shared" ca="1" si="226"/>
        <v>-0.16094810033085391</v>
      </c>
      <c r="Z1050" s="10">
        <f t="shared" ca="1" si="226"/>
        <v>15.405486613659594</v>
      </c>
      <c r="AA1050" s="10">
        <f t="shared" ca="1" si="226"/>
        <v>-0.16054246903127523</v>
      </c>
      <c r="AB1050" s="10">
        <f t="shared" ca="1" si="226"/>
        <v>15.423946918091449</v>
      </c>
      <c r="AC1050" s="10">
        <f t="shared" ca="1" si="226"/>
        <v>-0.16047091370830441</v>
      </c>
      <c r="AD1050" s="11">
        <f t="shared" ca="1" si="222"/>
        <v>-1.9595951868866452</v>
      </c>
    </row>
    <row r="1051" spans="1:30" x14ac:dyDescent="0.25">
      <c r="A1051">
        <v>1000776</v>
      </c>
      <c r="B1051" s="2">
        <v>102</v>
      </c>
      <c r="C1051" s="2">
        <v>1590</v>
      </c>
      <c r="D1051" s="2">
        <v>6920</v>
      </c>
      <c r="E1051">
        <v>96</v>
      </c>
      <c r="F1051" s="10">
        <f t="shared" ca="1" si="225"/>
        <v>46.406407079442339</v>
      </c>
      <c r="G1051" s="10">
        <f t="shared" ca="1" si="225"/>
        <v>-0.48335721076792404</v>
      </c>
      <c r="H1051" s="10">
        <f t="shared" ca="1" si="225"/>
        <v>46.259880873679343</v>
      </c>
      <c r="I1051" s="10">
        <f t="shared" ca="1" si="225"/>
        <v>-0.48183103146253703</v>
      </c>
      <c r="J1051" s="10">
        <f t="shared" ca="1" si="225"/>
        <v>46.071893578859019</v>
      </c>
      <c r="K1051" s="10">
        <f t="shared" ca="1" si="225"/>
        <v>-0.47987300410806832</v>
      </c>
      <c r="L1051" s="10">
        <f t="shared" ca="1" si="225"/>
        <v>45.847576296320121</v>
      </c>
      <c r="M1051" s="10">
        <f t="shared" ca="1" si="225"/>
        <v>-0.47780759255890548</v>
      </c>
      <c r="N1051" s="10">
        <f t="shared" ca="1" si="225"/>
        <v>45.640112153309545</v>
      </c>
      <c r="O1051" s="10">
        <f t="shared" ca="1" si="225"/>
        <v>-0.4753756797373685</v>
      </c>
      <c r="P1051" s="10">
        <f t="shared" ca="1" si="226"/>
        <v>45.577729543151399</v>
      </c>
      <c r="Q1051" s="10">
        <f t="shared" ca="1" si="226"/>
        <v>-0.47472591850084689</v>
      </c>
      <c r="R1051" s="10">
        <f t="shared" ca="1" si="226"/>
        <v>45.537931960220135</v>
      </c>
      <c r="S1051" s="10">
        <f t="shared" ca="1" si="226"/>
        <v>-0.47404220788893608</v>
      </c>
      <c r="T1051" s="10">
        <f t="shared" ca="1" si="226"/>
        <v>44.726416964001537</v>
      </c>
      <c r="U1051" s="10">
        <f t="shared" ca="1" si="226"/>
        <v>-0.46585886544403282</v>
      </c>
      <c r="V1051" s="10">
        <f t="shared" ca="1" si="226"/>
        <v>44.535392711504961</v>
      </c>
      <c r="W1051" s="10">
        <f t="shared" ca="1" si="226"/>
        <v>-0.46386920591883607</v>
      </c>
      <c r="X1051" s="10">
        <f t="shared" ca="1" si="226"/>
        <v>44.707893741657742</v>
      </c>
      <c r="Y1051" s="10">
        <f t="shared" ca="1" si="226"/>
        <v>-0.46593021491509923</v>
      </c>
      <c r="Z1051" s="10">
        <f t="shared" ca="1" si="226"/>
        <v>44.595218158643249</v>
      </c>
      <c r="AA1051" s="10">
        <f t="shared" ca="1" si="226"/>
        <v>-0.46449233240247451</v>
      </c>
      <c r="AB1051" s="10">
        <f t="shared" ca="1" si="226"/>
        <v>44.648656347520941</v>
      </c>
      <c r="AC1051" s="10">
        <f t="shared" ca="1" si="226"/>
        <v>-0.46504893084544802</v>
      </c>
      <c r="AD1051" s="11">
        <f t="shared" ca="1" si="222"/>
        <v>-5.6722121945504771</v>
      </c>
    </row>
    <row r="1052" spans="1:30" x14ac:dyDescent="0.25">
      <c r="A1052">
        <v>1000779</v>
      </c>
      <c r="B1052" s="2">
        <v>102</v>
      </c>
      <c r="C1052" s="2">
        <v>1590</v>
      </c>
      <c r="D1052" s="2">
        <v>6920</v>
      </c>
      <c r="E1052">
        <v>96</v>
      </c>
      <c r="F1052" s="10">
        <f t="shared" ca="1" si="225"/>
        <v>54.395517209518538</v>
      </c>
      <c r="G1052" s="10">
        <f t="shared" ca="1" si="225"/>
        <v>-0.56675141739303692</v>
      </c>
      <c r="H1052" s="10">
        <f t="shared" ca="1" si="225"/>
        <v>54.223765737063829</v>
      </c>
      <c r="I1052" s="10">
        <f t="shared" ca="1" si="225"/>
        <v>-0.56468846763344993</v>
      </c>
      <c r="J1052" s="10">
        <f t="shared" ca="1" si="225"/>
        <v>54.003415428257014</v>
      </c>
      <c r="K1052" s="10">
        <f t="shared" ca="1" si="225"/>
        <v>-0.56266607632648646</v>
      </c>
      <c r="L1052" s="10">
        <f t="shared" ca="1" si="225"/>
        <v>53.740480730859545</v>
      </c>
      <c r="M1052" s="10">
        <f t="shared" ca="1" si="225"/>
        <v>-0.55965551822696535</v>
      </c>
      <c r="N1052" s="10">
        <f t="shared" ca="1" si="225"/>
        <v>53.497300530716686</v>
      </c>
      <c r="O1052" s="10">
        <f t="shared" ca="1" si="225"/>
        <v>-0.55739282311997917</v>
      </c>
      <c r="P1052" s="10">
        <f t="shared" ca="1" si="226"/>
        <v>53.424178421982361</v>
      </c>
      <c r="Q1052" s="10">
        <f t="shared" ca="1" si="226"/>
        <v>-0.5563615333168267</v>
      </c>
      <c r="R1052" s="10">
        <f t="shared" ca="1" si="226"/>
        <v>53.377529473195423</v>
      </c>
      <c r="S1052" s="10">
        <f t="shared" ca="1" si="226"/>
        <v>-0.55614491851138104</v>
      </c>
      <c r="T1052" s="10">
        <f t="shared" ca="1" si="226"/>
        <v>52.426307848409351</v>
      </c>
      <c r="U1052" s="10">
        <f t="shared" ca="1" si="226"/>
        <v>-0.54596966920654244</v>
      </c>
      <c r="V1052" s="10">
        <f t="shared" ca="1" si="226"/>
        <v>52.202397753488086</v>
      </c>
      <c r="W1052" s="10">
        <f t="shared" ca="1" si="226"/>
        <v>-0.54390112339858987</v>
      </c>
      <c r="X1052" s="10">
        <f t="shared" ca="1" si="226"/>
        <v>52.404595754688053</v>
      </c>
      <c r="Y1052" s="10">
        <f t="shared" ca="1" si="226"/>
        <v>-0.54574355859312529</v>
      </c>
      <c r="Z1052" s="10">
        <f t="shared" ca="1" si="226"/>
        <v>52.272522469969729</v>
      </c>
      <c r="AA1052" s="10">
        <f t="shared" ca="1" si="226"/>
        <v>-0.54463175865125557</v>
      </c>
      <c r="AB1052" s="10">
        <f t="shared" ca="1" si="226"/>
        <v>52.335160327663949</v>
      </c>
      <c r="AC1052" s="10">
        <f t="shared" ca="1" si="226"/>
        <v>-0.54502045527573784</v>
      </c>
      <c r="AD1052" s="11">
        <f t="shared" ca="1" si="222"/>
        <v>-6.6489273196533762</v>
      </c>
    </row>
    <row r="1053" spans="1:30" x14ac:dyDescent="0.25">
      <c r="A1053">
        <v>1000781</v>
      </c>
      <c r="B1053" s="2">
        <v>102</v>
      </c>
      <c r="C1053" s="2">
        <v>1590</v>
      </c>
      <c r="D1053" s="2">
        <v>6920</v>
      </c>
      <c r="E1053">
        <v>96</v>
      </c>
      <c r="F1053" s="10">
        <f t="shared" ca="1" si="225"/>
        <v>269.89135926672429</v>
      </c>
      <c r="G1053" s="10">
        <f t="shared" ca="1" si="225"/>
        <v>-2.8115369200683613</v>
      </c>
      <c r="H1053" s="10">
        <f t="shared" ca="1" si="225"/>
        <v>269.03918907449474</v>
      </c>
      <c r="I1053" s="10">
        <f t="shared" ca="1" si="225"/>
        <v>-2.8023861580182063</v>
      </c>
      <c r="J1053" s="10">
        <f t="shared" ca="1" si="225"/>
        <v>267.94588860766316</v>
      </c>
      <c r="K1053" s="10">
        <f t="shared" ca="1" si="225"/>
        <v>-2.7909980397840433</v>
      </c>
      <c r="L1053" s="10">
        <f t="shared" ca="1" si="225"/>
        <v>266.64129943341828</v>
      </c>
      <c r="M1053" s="10">
        <f t="shared" ca="1" si="225"/>
        <v>-2.7776800999071032</v>
      </c>
      <c r="N1053" s="10">
        <f t="shared" ca="1" si="225"/>
        <v>265.43472510284408</v>
      </c>
      <c r="O1053" s="10">
        <f t="shared" ca="1" si="225"/>
        <v>-2.7648410703453759</v>
      </c>
      <c r="P1053" s="10">
        <f t="shared" ca="1" si="226"/>
        <v>265.07191900537214</v>
      </c>
      <c r="Q1053" s="10">
        <f t="shared" ca="1" si="226"/>
        <v>-2.7613314067623036</v>
      </c>
      <c r="R1053" s="10">
        <f t="shared" ca="1" si="226"/>
        <v>264.8404633847191</v>
      </c>
      <c r="S1053" s="10">
        <f t="shared" ca="1" si="226"/>
        <v>-2.7586510769141492</v>
      </c>
      <c r="T1053" s="10">
        <f t="shared" ca="1" si="226"/>
        <v>260.12083738523523</v>
      </c>
      <c r="U1053" s="10">
        <f t="shared" ca="1" si="226"/>
        <v>-2.7097545470691782</v>
      </c>
      <c r="V1053" s="10">
        <f t="shared" ca="1" si="226"/>
        <v>259.00987451601435</v>
      </c>
      <c r="W1053" s="10">
        <f t="shared" ca="1" si="226"/>
        <v>-2.6979180603043313</v>
      </c>
      <c r="X1053" s="10">
        <f t="shared" ca="1" si="226"/>
        <v>260.01310963876682</v>
      </c>
      <c r="Y1053" s="10">
        <f t="shared" ca="1" si="226"/>
        <v>-2.7086323157486398</v>
      </c>
      <c r="Z1053" s="10">
        <f t="shared" ca="1" si="226"/>
        <v>259.3578086109606</v>
      </c>
      <c r="AA1053" s="10">
        <f t="shared" ca="1" si="226"/>
        <v>-2.7015422374918039</v>
      </c>
      <c r="AB1053" s="10">
        <f t="shared" ca="1" si="226"/>
        <v>259.66859555484666</v>
      </c>
      <c r="AC1053" s="10">
        <f t="shared" ca="1" si="226"/>
        <v>-2.7047794797412887</v>
      </c>
      <c r="AD1053" s="11">
        <f t="shared" ca="1" si="222"/>
        <v>-32.990051412154784</v>
      </c>
    </row>
    <row r="1054" spans="1:30" x14ac:dyDescent="0.25">
      <c r="A1054">
        <v>1000985</v>
      </c>
      <c r="B1054" s="2">
        <v>102</v>
      </c>
      <c r="C1054" s="2">
        <v>1590</v>
      </c>
      <c r="D1054" s="2">
        <v>6920</v>
      </c>
      <c r="E1054">
        <v>96</v>
      </c>
      <c r="F1054" s="10">
        <f t="shared" ca="1" si="225"/>
        <v>2.2362814881839479</v>
      </c>
      <c r="G1054" s="10">
        <f t="shared" ca="1" si="225"/>
        <v>-2.3317459089258537E-2</v>
      </c>
      <c r="H1054" s="10">
        <f t="shared" ca="1" si="225"/>
        <v>2.229220526948128</v>
      </c>
      <c r="I1054" s="10">
        <f t="shared" ca="1" si="225"/>
        <v>-2.3243835229464042E-2</v>
      </c>
      <c r="J1054" s="10">
        <f t="shared" ca="1" si="225"/>
        <v>2.2201615944886335</v>
      </c>
      <c r="K1054" s="10">
        <f t="shared" ca="1" si="225"/>
        <v>-2.3149378745281387E-2</v>
      </c>
      <c r="L1054" s="10">
        <f t="shared" ca="1" si="225"/>
        <v>2.2093519537947803</v>
      </c>
      <c r="M1054" s="10">
        <f t="shared" ca="1" si="225"/>
        <v>-2.3036667820480413E-2</v>
      </c>
      <c r="N1054" s="10">
        <f t="shared" ca="1" si="225"/>
        <v>2.19935445018106</v>
      </c>
      <c r="O1054" s="10">
        <f t="shared" ca="1" si="225"/>
        <v>-2.2932424958953642E-2</v>
      </c>
      <c r="P1054" s="10">
        <f t="shared" ca="1" si="226"/>
        <v>2.196348290362601</v>
      </c>
      <c r="Q1054" s="10">
        <f t="shared" ca="1" si="226"/>
        <v>-2.2901080063888753E-2</v>
      </c>
      <c r="R1054" s="10">
        <f t="shared" ca="1" si="226"/>
        <v>2.1944304819481015</v>
      </c>
      <c r="S1054" s="10">
        <f t="shared" ca="1" si="226"/>
        <v>-2.2881083288222352E-2</v>
      </c>
      <c r="T1054" s="10">
        <f t="shared" ca="1" si="226"/>
        <v>2.1553243309306218</v>
      </c>
      <c r="U1054" s="10">
        <f t="shared" ca="1" si="226"/>
        <v>-2.2473327788162762E-2</v>
      </c>
      <c r="V1054" s="10">
        <f t="shared" ca="1" si="226"/>
        <v>2.1461190503123446</v>
      </c>
      <c r="W1054" s="10">
        <f t="shared" ca="1" si="226"/>
        <v>-2.2377345347957472E-2</v>
      </c>
      <c r="X1054" s="10">
        <f t="shared" ca="1" si="226"/>
        <v>2.1544317141167832</v>
      </c>
      <c r="Y1054" s="10">
        <f t="shared" ca="1" si="226"/>
        <v>-2.2464020571629856E-2</v>
      </c>
      <c r="Z1054" s="10">
        <f t="shared" ca="1" si="226"/>
        <v>2.1490019828291556</v>
      </c>
      <c r="AA1054" s="10">
        <f t="shared" ca="1" si="226"/>
        <v>-2.2407405365613128E-2</v>
      </c>
      <c r="AB1054" s="10">
        <f t="shared" ca="1" si="226"/>
        <v>2.1515771193258182</v>
      </c>
      <c r="AC1054" s="10">
        <f t="shared" ca="1" si="226"/>
        <v>-2.2170323604436791E-2</v>
      </c>
      <c r="AD1054" s="11">
        <f t="shared" ca="1" si="222"/>
        <v>-0.27335435187334911</v>
      </c>
    </row>
    <row r="1055" spans="1:30" x14ac:dyDescent="0.25">
      <c r="A1055">
        <v>1001583</v>
      </c>
      <c r="B1055" s="2">
        <v>102</v>
      </c>
      <c r="C1055" s="2">
        <v>1590</v>
      </c>
      <c r="D1055" s="2">
        <v>6920</v>
      </c>
      <c r="E1055">
        <v>96</v>
      </c>
      <c r="F1055" s="10">
        <f t="shared" ca="1" si="225"/>
        <v>8.6505029990668074</v>
      </c>
      <c r="G1055" s="10">
        <f t="shared" ca="1" si="225"/>
        <v>-8.9977959779727057E-2</v>
      </c>
      <c r="H1055" s="10">
        <f t="shared" ca="1" si="225"/>
        <v>8.6231894132461075</v>
      </c>
      <c r="I1055" s="10">
        <f t="shared" ca="1" si="225"/>
        <v>-8.9967315182278476E-2</v>
      </c>
      <c r="J1055" s="10">
        <f t="shared" ca="1" si="225"/>
        <v>8.5881471688670956</v>
      </c>
      <c r="K1055" s="10">
        <f t="shared" ca="1" si="225"/>
        <v>-8.9329367393556403E-2</v>
      </c>
      <c r="L1055" s="10">
        <f t="shared" ca="1" si="225"/>
        <v>8.5463327417768156</v>
      </c>
      <c r="M1055" s="10">
        <f t="shared" ca="1" si="225"/>
        <v>-8.9165455446330075E-2</v>
      </c>
      <c r="N1055" s="10">
        <f t="shared" ca="1" si="225"/>
        <v>8.50765986653699</v>
      </c>
      <c r="O1055" s="10">
        <f t="shared" ca="1" si="225"/>
        <v>-8.849218101807993E-2</v>
      </c>
      <c r="P1055" s="10">
        <f t="shared" ca="1" si="226"/>
        <v>8.4960312792313868</v>
      </c>
      <c r="Q1055" s="10">
        <f t="shared" ca="1" si="226"/>
        <v>-8.8640651070816465E-2</v>
      </c>
      <c r="R1055" s="10">
        <f t="shared" ca="1" si="226"/>
        <v>8.4886127107153371</v>
      </c>
      <c r="S1055" s="10">
        <f t="shared" ca="1" si="226"/>
        <v>-8.8294062571022722E-2</v>
      </c>
      <c r="T1055" s="10">
        <f t="shared" ca="1" si="226"/>
        <v>8.3373402173167594</v>
      </c>
      <c r="U1055" s="10">
        <f t="shared" ca="1" si="226"/>
        <v>-8.6984998144771161E-2</v>
      </c>
      <c r="V1055" s="10">
        <f t="shared" ca="1" si="226"/>
        <v>8.3017318612057753</v>
      </c>
      <c r="W1055" s="10">
        <f t="shared" ca="1" si="226"/>
        <v>-8.6350226754471182E-2</v>
      </c>
      <c r="X1055" s="10">
        <f t="shared" ca="1" si="226"/>
        <v>8.3338873494797152</v>
      </c>
      <c r="Y1055" s="10">
        <f t="shared" ca="1" si="226"/>
        <v>-8.6948973741955565E-2</v>
      </c>
      <c r="Z1055" s="10">
        <f t="shared" ca="1" si="226"/>
        <v>8.3128837741087569</v>
      </c>
      <c r="AA1055" s="10">
        <f t="shared" ca="1" si="226"/>
        <v>-8.6466223057895364E-2</v>
      </c>
      <c r="AB1055" s="10">
        <f t="shared" ca="1" si="226"/>
        <v>8.3228450540751169</v>
      </c>
      <c r="AC1055" s="10">
        <f t="shared" ca="1" si="226"/>
        <v>-8.683376745071078E-2</v>
      </c>
      <c r="AD1055" s="11">
        <f t="shared" ca="1" si="222"/>
        <v>-1.057451181611615</v>
      </c>
    </row>
    <row r="1056" spans="1:30" x14ac:dyDescent="0.25">
      <c r="A1056">
        <v>1001584</v>
      </c>
      <c r="B1056" s="2">
        <v>102</v>
      </c>
      <c r="C1056" s="2">
        <v>1590</v>
      </c>
      <c r="D1056" s="2">
        <v>6920</v>
      </c>
      <c r="E1056">
        <v>96</v>
      </c>
      <c r="F1056" s="10">
        <f t="shared" ca="1" si="225"/>
        <v>3.8671320091915011</v>
      </c>
      <c r="G1056" s="10">
        <f t="shared" ca="1" si="225"/>
        <v>-4.032548807201182E-2</v>
      </c>
      <c r="H1056" s="10">
        <f t="shared" ca="1" si="225"/>
        <v>3.8549217085853487</v>
      </c>
      <c r="I1056" s="10">
        <f t="shared" ca="1" si="225"/>
        <v>-4.0198162102720168E-2</v>
      </c>
      <c r="J1056" s="10">
        <f t="shared" ca="1" si="225"/>
        <v>3.8392563784968434</v>
      </c>
      <c r="K1056" s="10">
        <f t="shared" ca="1" si="225"/>
        <v>-4.0034807947721927E-2</v>
      </c>
      <c r="L1056" s="10">
        <f t="shared" ca="1" si="225"/>
        <v>3.8205636031213221</v>
      </c>
      <c r="M1056" s="10">
        <f t="shared" ca="1" si="225"/>
        <v>-3.9568864726942828E-2</v>
      </c>
      <c r="N1056" s="10">
        <f t="shared" ca="1" si="225"/>
        <v>3.803275231133759</v>
      </c>
      <c r="O1056" s="10">
        <f t="shared" ca="1" si="225"/>
        <v>-3.9659605517249244E-2</v>
      </c>
      <c r="P1056" s="10">
        <f t="shared" ca="1" si="226"/>
        <v>3.7980767724781144</v>
      </c>
      <c r="Q1056" s="10">
        <f t="shared" ca="1" si="226"/>
        <v>-3.9605397286960546E-2</v>
      </c>
      <c r="R1056" s="10">
        <f t="shared" ca="1" si="226"/>
        <v>3.7947603660478886</v>
      </c>
      <c r="S1056" s="10">
        <f t="shared" ca="1" si="226"/>
        <v>-3.9570814627866893E-2</v>
      </c>
      <c r="T1056" s="10">
        <f t="shared" ca="1" si="226"/>
        <v>3.727135315643888</v>
      </c>
      <c r="U1056" s="10">
        <f t="shared" ca="1" si="226"/>
        <v>-3.8865637468940305E-2</v>
      </c>
      <c r="V1056" s="10">
        <f t="shared" ca="1" si="226"/>
        <v>3.7112169102371348</v>
      </c>
      <c r="W1056" s="10">
        <f t="shared" ca="1" si="226"/>
        <v>-3.8699644307644096E-2</v>
      </c>
      <c r="X1056" s="10">
        <f t="shared" ca="1" si="226"/>
        <v>3.7255917411560717</v>
      </c>
      <c r="Y1056" s="10">
        <f t="shared" ca="1" si="226"/>
        <v>-3.8585258864211283E-2</v>
      </c>
      <c r="Z1056" s="10">
        <f t="shared" ca="1" si="226"/>
        <v>3.7162022757535089</v>
      </c>
      <c r="AA1056" s="10">
        <f t="shared" ca="1" si="226"/>
        <v>-3.8751630455825054E-2</v>
      </c>
      <c r="AB1056" s="10">
        <f t="shared" ca="1" si="226"/>
        <v>3.7206553791874462</v>
      </c>
      <c r="AC1056" s="10">
        <f t="shared" ca="1" si="226"/>
        <v>-3.8798066307764389E-2</v>
      </c>
      <c r="AD1056" s="11">
        <f t="shared" ca="1" si="222"/>
        <v>-0.47266337768585853</v>
      </c>
    </row>
    <row r="1057" spans="1:30" x14ac:dyDescent="0.25">
      <c r="A1057">
        <v>1001585</v>
      </c>
      <c r="B1057" s="2">
        <v>102</v>
      </c>
      <c r="C1057" s="2">
        <v>1590</v>
      </c>
      <c r="D1057" s="2">
        <v>6920</v>
      </c>
      <c r="E1057">
        <v>96</v>
      </c>
      <c r="F1057" s="10">
        <f t="shared" ca="1" si="225"/>
        <v>8.6505029990668074</v>
      </c>
      <c r="G1057" s="10">
        <f t="shared" ca="1" si="225"/>
        <v>-8.9977959779727057E-2</v>
      </c>
      <c r="H1057" s="10">
        <f t="shared" ca="1" si="225"/>
        <v>8.6231894132461075</v>
      </c>
      <c r="I1057" s="10">
        <f t="shared" ca="1" si="225"/>
        <v>-8.9967315182278476E-2</v>
      </c>
      <c r="J1057" s="10">
        <f t="shared" ca="1" si="225"/>
        <v>8.5881471688670956</v>
      </c>
      <c r="K1057" s="10">
        <f t="shared" ca="1" si="225"/>
        <v>-8.9329367393556403E-2</v>
      </c>
      <c r="L1057" s="10">
        <f t="shared" ca="1" si="225"/>
        <v>8.5463327417768156</v>
      </c>
      <c r="M1057" s="10">
        <f t="shared" ca="1" si="225"/>
        <v>-8.9165455446330075E-2</v>
      </c>
      <c r="N1057" s="10">
        <f t="shared" ca="1" si="225"/>
        <v>8.50765986653699</v>
      </c>
      <c r="O1057" s="10">
        <f t="shared" ca="1" si="225"/>
        <v>-8.849218101807993E-2</v>
      </c>
      <c r="P1057" s="10">
        <f t="shared" ca="1" si="226"/>
        <v>8.4960312792313868</v>
      </c>
      <c r="Q1057" s="10">
        <f t="shared" ca="1" si="226"/>
        <v>-8.8640651070816465E-2</v>
      </c>
      <c r="R1057" s="10">
        <f t="shared" ca="1" si="226"/>
        <v>8.4886127107153371</v>
      </c>
      <c r="S1057" s="10">
        <f t="shared" ca="1" si="226"/>
        <v>-8.8294062571022722E-2</v>
      </c>
      <c r="T1057" s="10">
        <f t="shared" ca="1" si="226"/>
        <v>8.3373402173167594</v>
      </c>
      <c r="U1057" s="10">
        <f t="shared" ca="1" si="226"/>
        <v>-8.6984998144771161E-2</v>
      </c>
      <c r="V1057" s="10">
        <f t="shared" ca="1" si="226"/>
        <v>8.3017318612057753</v>
      </c>
      <c r="W1057" s="10">
        <f t="shared" ca="1" si="226"/>
        <v>-8.6350226754471182E-2</v>
      </c>
      <c r="X1057" s="10">
        <f t="shared" ca="1" si="226"/>
        <v>8.3338873494797152</v>
      </c>
      <c r="Y1057" s="10">
        <f t="shared" ca="1" si="226"/>
        <v>-8.6948973741955565E-2</v>
      </c>
      <c r="Z1057" s="10">
        <f t="shared" ca="1" si="226"/>
        <v>8.3128837741087569</v>
      </c>
      <c r="AA1057" s="10">
        <f t="shared" ca="1" si="226"/>
        <v>-8.6466223057895364E-2</v>
      </c>
      <c r="AB1057" s="10">
        <f t="shared" ca="1" si="226"/>
        <v>8.3228450540751169</v>
      </c>
      <c r="AC1057" s="10">
        <f t="shared" ca="1" si="226"/>
        <v>-8.683376745071078E-2</v>
      </c>
      <c r="AD1057" s="11">
        <f t="shared" ca="1" si="222"/>
        <v>-1.057451181611615</v>
      </c>
    </row>
    <row r="1058" spans="1:30" x14ac:dyDescent="0.25">
      <c r="A1058">
        <v>1001590</v>
      </c>
      <c r="B1058" s="2">
        <v>102</v>
      </c>
      <c r="C1058" s="2">
        <v>1590</v>
      </c>
      <c r="D1058" s="2">
        <v>6920</v>
      </c>
      <c r="E1058">
        <v>96</v>
      </c>
      <c r="F1058" s="10">
        <f t="shared" ca="1" si="225"/>
        <v>1.2777967580913678</v>
      </c>
      <c r="G1058" s="10">
        <f t="shared" ca="1" si="225"/>
        <v>-1.3441829357337273E-2</v>
      </c>
      <c r="H1058" s="10">
        <f t="shared" ca="1" si="225"/>
        <v>1.2737621705746296</v>
      </c>
      <c r="I1058" s="10">
        <f t="shared" ca="1" si="225"/>
        <v>-1.3125930482520871E-2</v>
      </c>
      <c r="J1058" s="10">
        <f t="shared" ca="1" si="225"/>
        <v>1.26858595524142</v>
      </c>
      <c r="K1058" s="10">
        <f t="shared" ca="1" si="225"/>
        <v>-1.3344935982573976E-2</v>
      </c>
      <c r="L1058" s="10">
        <f t="shared" ca="1" si="225"/>
        <v>1.2624093965623266</v>
      </c>
      <c r="M1058" s="10">
        <f t="shared" ca="1" si="225"/>
        <v>-1.3008941828035999E-2</v>
      </c>
      <c r="N1058" s="10">
        <f t="shared" ca="1" si="225"/>
        <v>1.2566968877506597</v>
      </c>
      <c r="O1058" s="10">
        <f t="shared" ca="1" si="225"/>
        <v>-1.3219868505749747E-2</v>
      </c>
      <c r="P1058" s="10">
        <f t="shared" ca="1" si="226"/>
        <v>1.2549791875011036</v>
      </c>
      <c r="Q1058" s="10">
        <f t="shared" ca="1" si="226"/>
        <v>-1.2932374624313648E-2</v>
      </c>
      <c r="R1058" s="10">
        <f t="shared" ca="1" si="226"/>
        <v>1.253883364194585</v>
      </c>
      <c r="S1058" s="10">
        <f t="shared" ca="1" si="226"/>
        <v>-1.3459460757777856E-2</v>
      </c>
      <c r="T1058" s="10">
        <f t="shared" ca="1" si="226"/>
        <v>1.2315383627913195</v>
      </c>
      <c r="U1058" s="10">
        <f t="shared" ca="1" si="226"/>
        <v>-1.2690820398021324E-2</v>
      </c>
      <c r="V1058" s="10">
        <f t="shared" ca="1" si="226"/>
        <v>1.2262785250680694</v>
      </c>
      <c r="W1058" s="10">
        <f t="shared" ca="1" si="226"/>
        <v>-1.2899881435881366E-2</v>
      </c>
      <c r="X1058" s="10">
        <f t="shared" ca="1" si="226"/>
        <v>1.2310283273253162</v>
      </c>
      <c r="Y1058" s="10">
        <f t="shared" ca="1" si="226"/>
        <v>-1.268556455809686E-2</v>
      </c>
      <c r="Z1058" s="10">
        <f t="shared" ca="1" si="226"/>
        <v>1.2279258140355993</v>
      </c>
      <c r="AA1058" s="10">
        <f t="shared" ca="1" si="226"/>
        <v>-1.2917210151941685E-2</v>
      </c>
      <c r="AB1058" s="10">
        <f t="shared" ca="1" si="226"/>
        <v>1.2293972303507925</v>
      </c>
      <c r="AC1058" s="10">
        <f t="shared" ca="1" si="226"/>
        <v>-1.2668756345392452E-2</v>
      </c>
      <c r="AD1058" s="11">
        <f t="shared" ca="1" si="222"/>
        <v>-0.15639557442764307</v>
      </c>
    </row>
    <row r="1059" spans="1:30" x14ac:dyDescent="0.25">
      <c r="A1059">
        <v>1001735</v>
      </c>
      <c r="B1059" s="2">
        <v>102</v>
      </c>
      <c r="C1059" s="2">
        <v>1590</v>
      </c>
      <c r="D1059" s="2">
        <v>6920</v>
      </c>
      <c r="E1059">
        <v>96</v>
      </c>
      <c r="F1059" s="10">
        <f t="shared" ca="1" si="225"/>
        <v>16.304664687402006</v>
      </c>
      <c r="G1059" s="10">
        <f t="shared" ca="1" si="225"/>
        <v>-0.16980596677942394</v>
      </c>
      <c r="H1059" s="10">
        <f t="shared" ca="1" si="225"/>
        <v>16.253183419981468</v>
      </c>
      <c r="I1059" s="10">
        <f t="shared" ca="1" si="225"/>
        <v>-0.16926981184750875</v>
      </c>
      <c r="J1059" s="10">
        <f t="shared" ca="1" si="225"/>
        <v>16.187135001229937</v>
      </c>
      <c r="K1059" s="10">
        <f t="shared" ca="1" si="225"/>
        <v>-0.168581946392108</v>
      </c>
      <c r="L1059" s="10">
        <f t="shared" ca="1" si="225"/>
        <v>16.108322218565576</v>
      </c>
      <c r="M1059" s="10">
        <f t="shared" ca="1" si="225"/>
        <v>-0.1677611456573809</v>
      </c>
      <c r="N1059" s="10">
        <f t="shared" ca="1" si="225"/>
        <v>16.035430704239634</v>
      </c>
      <c r="O1059" s="10">
        <f t="shared" ca="1" si="225"/>
        <v>-0.16700201234814477</v>
      </c>
      <c r="P1059" s="10">
        <f t="shared" ca="1" si="226"/>
        <v>16.013512878556377</v>
      </c>
      <c r="Q1059" s="10">
        <f t="shared" ca="1" si="226"/>
        <v>-0.16704317223071796</v>
      </c>
      <c r="R1059" s="10">
        <f t="shared" ca="1" si="226"/>
        <v>15.999530191985693</v>
      </c>
      <c r="S1059" s="10">
        <f t="shared" ca="1" si="226"/>
        <v>-0.16662812418128986</v>
      </c>
      <c r="T1059" s="10">
        <f t="shared" ca="1" si="226"/>
        <v>15.714408357849907</v>
      </c>
      <c r="U1059" s="10">
        <f t="shared" ca="1" si="226"/>
        <v>-0.16365870471615002</v>
      </c>
      <c r="V1059" s="10">
        <f t="shared" ca="1" si="226"/>
        <v>15.647292918837651</v>
      </c>
      <c r="W1059" s="10">
        <f t="shared" ca="1" si="226"/>
        <v>-0.16295972671041972</v>
      </c>
      <c r="X1059" s="10">
        <f t="shared" ca="1" si="226"/>
        <v>15.707900314063437</v>
      </c>
      <c r="Y1059" s="10">
        <f t="shared" ca="1" si="226"/>
        <v>-0.16359092628045743</v>
      </c>
      <c r="Z1059" s="10">
        <f t="shared" ca="1" si="226"/>
        <v>15.668312297771552</v>
      </c>
      <c r="AA1059" s="10">
        <f t="shared" ca="1" si="226"/>
        <v>-0.16344225090211928</v>
      </c>
      <c r="AB1059" s="10">
        <f t="shared" ca="1" si="226"/>
        <v>15.687087544682205</v>
      </c>
      <c r="AC1059" s="10">
        <f t="shared" ca="1" si="226"/>
        <v>-0.16337417037079019</v>
      </c>
      <c r="AD1059" s="11">
        <f t="shared" ca="1" si="222"/>
        <v>-1.9931179584165106</v>
      </c>
    </row>
    <row r="1060" spans="1:30" x14ac:dyDescent="0.25">
      <c r="A1060">
        <v>1001736</v>
      </c>
      <c r="B1060" s="2">
        <v>102</v>
      </c>
      <c r="C1060" s="2">
        <v>1590</v>
      </c>
      <c r="D1060" s="2">
        <v>6920</v>
      </c>
      <c r="E1060">
        <v>96</v>
      </c>
      <c r="F1060" s="10">
        <f t="shared" ref="F1060:O1069" ca="1" si="227">IFERROR(INDEX((INDIRECT("'"&amp;F$2&amp;F$3)),MATCH($A1060,INDIRECT("'"&amp;F$2&amp;$A$1),0))*INDEX(F$4:F$8,MATCH($B1060,$E$4:$E$8,0)),0)</f>
        <v>16.252543308261309</v>
      </c>
      <c r="G1060" s="10">
        <f t="shared" ca="1" si="227"/>
        <v>-0.16925732068320609</v>
      </c>
      <c r="H1060" s="10">
        <f t="shared" ca="1" si="227"/>
        <v>16.201226611821493</v>
      </c>
      <c r="I1060" s="10">
        <f t="shared" ca="1" si="227"/>
        <v>-0.1687228980774037</v>
      </c>
      <c r="J1060" s="10">
        <f t="shared" ca="1" si="227"/>
        <v>16.135389331093425</v>
      </c>
      <c r="K1060" s="10">
        <f t="shared" ca="1" si="227"/>
        <v>-0.16803725512751314</v>
      </c>
      <c r="L1060" s="10">
        <f t="shared" ca="1" si="227"/>
        <v>16.056828490496269</v>
      </c>
      <c r="M1060" s="10">
        <f t="shared" ca="1" si="227"/>
        <v>-0.16721910641454607</v>
      </c>
      <c r="N1060" s="10">
        <f t="shared" ca="1" si="227"/>
        <v>15.984169989625501</v>
      </c>
      <c r="O1060" s="10">
        <f t="shared" ca="1" si="227"/>
        <v>-0.16673221911333355</v>
      </c>
      <c r="P1060" s="10">
        <f t="shared" ref="P1060:AC1069" ca="1" si="228">IFERROR(INDEX((INDIRECT("'"&amp;P$2&amp;P$3)),MATCH($A1060,INDIRECT("'"&amp;P$2&amp;$A$1),0))*INDEX(P$4:P$8,MATCH($B1060,$E$4:$E$8,0)),0)</f>
        <v>15.962322229001801</v>
      </c>
      <c r="Q1060" s="10">
        <f t="shared" ca="1" si="228"/>
        <v>-0.16623489881669834</v>
      </c>
      <c r="R1060" s="10">
        <f t="shared" ca="1" si="228"/>
        <v>15.948384241106137</v>
      </c>
      <c r="S1060" s="10">
        <f t="shared" ca="1" si="228"/>
        <v>-0.16608974575097873</v>
      </c>
      <c r="T1060" s="10">
        <f t="shared" ca="1" si="228"/>
        <v>15.664173860441073</v>
      </c>
      <c r="U1060" s="10">
        <f t="shared" ca="1" si="228"/>
        <v>-0.16312992053289913</v>
      </c>
      <c r="V1060" s="10">
        <f t="shared" ca="1" si="228"/>
        <v>15.597272970412805</v>
      </c>
      <c r="W1060" s="10">
        <f t="shared" ca="1" si="228"/>
        <v>-0.16243320093752658</v>
      </c>
      <c r="X1060" s="10">
        <f t="shared" ca="1" si="228"/>
        <v>15.657686621020972</v>
      </c>
      <c r="Y1060" s="10">
        <f t="shared" ca="1" si="228"/>
        <v>-0.16332664368549707</v>
      </c>
      <c r="Z1060" s="10">
        <f t="shared" ca="1" si="228"/>
        <v>15.618225156366064</v>
      </c>
      <c r="AA1060" s="10">
        <f t="shared" ca="1" si="228"/>
        <v>-0.16265140130097999</v>
      </c>
      <c r="AB1060" s="10">
        <f t="shared" ca="1" si="228"/>
        <v>15.636940384148362</v>
      </c>
      <c r="AC1060" s="10">
        <f t="shared" ca="1" si="228"/>
        <v>-0.1628463055230655</v>
      </c>
      <c r="AD1060" s="11">
        <f t="shared" ca="1" si="222"/>
        <v>-1.9866809159636478</v>
      </c>
    </row>
    <row r="1061" spans="1:30" x14ac:dyDescent="0.25">
      <c r="A1061">
        <v>1001738</v>
      </c>
      <c r="B1061" s="2">
        <v>102</v>
      </c>
      <c r="C1061" s="2">
        <v>1590</v>
      </c>
      <c r="D1061" s="2">
        <v>6920</v>
      </c>
      <c r="E1061">
        <v>96</v>
      </c>
      <c r="F1061" s="10">
        <f t="shared" ca="1" si="227"/>
        <v>32.178642189272999</v>
      </c>
      <c r="G1061" s="10">
        <f t="shared" ca="1" si="227"/>
        <v>-0.33522276478910512</v>
      </c>
      <c r="H1061" s="10">
        <f t="shared" ca="1" si="227"/>
        <v>32.077039530430483</v>
      </c>
      <c r="I1061" s="10">
        <f t="shared" ca="1" si="227"/>
        <v>-0.33416431353417719</v>
      </c>
      <c r="J1061" s="10">
        <f t="shared" ca="1" si="227"/>
        <v>31.946687359752907</v>
      </c>
      <c r="K1061" s="10">
        <f t="shared" ca="1" si="227"/>
        <v>-0.33280636266745711</v>
      </c>
      <c r="L1061" s="10">
        <f t="shared" ca="1" si="227"/>
        <v>31.791143631505808</v>
      </c>
      <c r="M1061" s="10">
        <f t="shared" ca="1" si="227"/>
        <v>-0.33118597737208316</v>
      </c>
      <c r="N1061" s="10">
        <f t="shared" ca="1" si="227"/>
        <v>31.647286029825651</v>
      </c>
      <c r="O1061" s="10">
        <f t="shared" ca="1" si="227"/>
        <v>-0.32968733293931002</v>
      </c>
      <c r="P1061" s="10">
        <f t="shared" ca="1" si="228"/>
        <v>31.604029337109157</v>
      </c>
      <c r="Q1061" s="10">
        <f t="shared" ca="1" si="228"/>
        <v>-0.3292367039773183</v>
      </c>
      <c r="R1061" s="10">
        <f t="shared" ca="1" si="228"/>
        <v>31.576433316177159</v>
      </c>
      <c r="S1061" s="10">
        <f t="shared" ca="1" si="228"/>
        <v>-0.32868003170493526</v>
      </c>
      <c r="T1061" s="10">
        <f t="shared" ca="1" si="228"/>
        <v>31.013721131847863</v>
      </c>
      <c r="U1061" s="10">
        <f t="shared" ca="1" si="228"/>
        <v>-0.3230871359662929</v>
      </c>
      <c r="V1061" s="10">
        <f t="shared" ca="1" si="228"/>
        <v>30.881263105954204</v>
      </c>
      <c r="W1061" s="10">
        <f t="shared" ca="1" si="228"/>
        <v>-0.3217072472376945</v>
      </c>
      <c r="X1061" s="10">
        <f t="shared" ca="1" si="228"/>
        <v>31.000876954039121</v>
      </c>
      <c r="Y1061" s="10">
        <f t="shared" ca="1" si="228"/>
        <v>-0.32295333104154927</v>
      </c>
      <c r="Z1061" s="10">
        <f t="shared" ca="1" si="228"/>
        <v>30.922746637613542</v>
      </c>
      <c r="AA1061" s="10">
        <f t="shared" ca="1" si="228"/>
        <v>-0.32187578766368979</v>
      </c>
      <c r="AB1061" s="10">
        <f t="shared" ca="1" si="228"/>
        <v>30.959801183900531</v>
      </c>
      <c r="AC1061" s="10">
        <f t="shared" ca="1" si="228"/>
        <v>-0.3225254219597829</v>
      </c>
      <c r="AD1061" s="11">
        <f t="shared" ca="1" si="222"/>
        <v>-3.9331324108533958</v>
      </c>
    </row>
    <row r="1062" spans="1:30" x14ac:dyDescent="0.25">
      <c r="A1062">
        <v>1002043</v>
      </c>
      <c r="B1062" s="2">
        <v>102</v>
      </c>
      <c r="C1062" s="2">
        <v>1590</v>
      </c>
      <c r="D1062" s="2">
        <v>6920</v>
      </c>
      <c r="E1062">
        <v>96</v>
      </c>
      <c r="F1062" s="10">
        <f t="shared" ca="1" si="227"/>
        <v>33.447386286776769</v>
      </c>
      <c r="G1062" s="10">
        <f t="shared" ca="1" si="227"/>
        <v>-0.34866459414644235</v>
      </c>
      <c r="H1062" s="10">
        <f t="shared" ca="1" si="227"/>
        <v>33.341777623798379</v>
      </c>
      <c r="I1062" s="10">
        <f t="shared" ca="1" si="227"/>
        <v>-0.34729024401669806</v>
      </c>
      <c r="J1062" s="10">
        <f t="shared" ca="1" si="227"/>
        <v>33.206285909128511</v>
      </c>
      <c r="K1062" s="10">
        <f t="shared" ca="1" si="227"/>
        <v>-0.34587895301773364</v>
      </c>
      <c r="L1062" s="10">
        <f t="shared" ca="1" si="227"/>
        <v>33.044609380561361</v>
      </c>
      <c r="M1062" s="10">
        <f t="shared" ca="1" si="227"/>
        <v>-0.34419491920011913</v>
      </c>
      <c r="N1062" s="10">
        <f t="shared" ca="1" si="227"/>
        <v>32.895079740827541</v>
      </c>
      <c r="O1062" s="10">
        <f t="shared" ca="1" si="227"/>
        <v>-0.34263740821024852</v>
      </c>
      <c r="P1062" s="10">
        <f t="shared" ca="1" si="228"/>
        <v>32.850117517056049</v>
      </c>
      <c r="Q1062" s="10">
        <f t="shared" ca="1" si="228"/>
        <v>-0.34216907860163193</v>
      </c>
      <c r="R1062" s="10">
        <f t="shared" ca="1" si="228"/>
        <v>32.821433436271612</v>
      </c>
      <c r="S1062" s="10">
        <f t="shared" ca="1" si="228"/>
        <v>-0.34160111403240195</v>
      </c>
      <c r="T1062" s="10">
        <f t="shared" ca="1" si="228"/>
        <v>32.236534555615542</v>
      </c>
      <c r="U1062" s="10">
        <f t="shared" ca="1" si="228"/>
        <v>-0.33577795636431423</v>
      </c>
      <c r="V1062" s="10">
        <f t="shared" ca="1" si="228"/>
        <v>32.098853955769535</v>
      </c>
      <c r="W1062" s="10">
        <f t="shared" ca="1" si="228"/>
        <v>-0.33434386578712927</v>
      </c>
      <c r="X1062" s="10">
        <f t="shared" ca="1" si="228"/>
        <v>32.223183955730747</v>
      </c>
      <c r="Y1062" s="10">
        <f t="shared" ca="1" si="228"/>
        <v>-0.33563889559964605</v>
      </c>
      <c r="Z1062" s="10">
        <f t="shared" ca="1" si="228"/>
        <v>32.141973106036609</v>
      </c>
      <c r="AA1062" s="10">
        <f t="shared" ca="1" si="228"/>
        <v>-0.33479299781563143</v>
      </c>
      <c r="AB1062" s="10">
        <f t="shared" ca="1" si="228"/>
        <v>32.180488644263868</v>
      </c>
      <c r="AC1062" s="10">
        <f t="shared" ca="1" si="228"/>
        <v>-0.33519417830517534</v>
      </c>
      <c r="AD1062" s="11">
        <f t="shared" ca="1" si="222"/>
        <v>-4.0881842050971722</v>
      </c>
    </row>
    <row r="1063" spans="1:30" x14ac:dyDescent="0.25">
      <c r="A1063">
        <v>1002165</v>
      </c>
      <c r="B1063" s="2">
        <v>102</v>
      </c>
      <c r="C1063" s="2">
        <v>1590</v>
      </c>
      <c r="D1063" s="2">
        <v>6920</v>
      </c>
      <c r="E1063">
        <v>96</v>
      </c>
      <c r="F1063" s="10">
        <f t="shared" ca="1" si="227"/>
        <v>32.918765773070874</v>
      </c>
      <c r="G1063" s="10">
        <f t="shared" ca="1" si="227"/>
        <v>-0.34290381013615495</v>
      </c>
      <c r="H1063" s="10">
        <f t="shared" ca="1" si="227"/>
        <v>32.814826206302179</v>
      </c>
      <c r="I1063" s="10">
        <f t="shared" ca="1" si="227"/>
        <v>-0.34182110631564772</v>
      </c>
      <c r="J1063" s="10">
        <f t="shared" ca="1" si="227"/>
        <v>32.681475875691369</v>
      </c>
      <c r="K1063" s="10">
        <f t="shared" ca="1" si="227"/>
        <v>-0.34043204037178509</v>
      </c>
      <c r="L1063" s="10">
        <f t="shared" ca="1" si="227"/>
        <v>32.522354570089995</v>
      </c>
      <c r="M1063" s="10">
        <f t="shared" ca="1" si="227"/>
        <v>-0.33877452677177078</v>
      </c>
      <c r="N1063" s="10">
        <f t="shared" ca="1" si="227"/>
        <v>32.375188177346317</v>
      </c>
      <c r="O1063" s="10">
        <f t="shared" ca="1" si="227"/>
        <v>-0.33724154351402419</v>
      </c>
      <c r="P1063" s="10">
        <f t="shared" ca="1" si="228"/>
        <v>32.330936560784124</v>
      </c>
      <c r="Q1063" s="10">
        <f t="shared" ca="1" si="228"/>
        <v>-0.33678058917483461</v>
      </c>
      <c r="R1063" s="10">
        <f t="shared" ca="1" si="228"/>
        <v>32.302705818666851</v>
      </c>
      <c r="S1063" s="10">
        <f t="shared" ca="1" si="228"/>
        <v>-0.33648651894444637</v>
      </c>
      <c r="T1063" s="10">
        <f t="shared" ca="1" si="228"/>
        <v>31.727050995053315</v>
      </c>
      <c r="U1063" s="10">
        <f t="shared" ca="1" si="228"/>
        <v>-0.33049011453180532</v>
      </c>
      <c r="V1063" s="10">
        <f t="shared" ca="1" si="228"/>
        <v>31.591546373587018</v>
      </c>
      <c r="W1063" s="10">
        <f t="shared" ca="1" si="228"/>
        <v>-0.32907860805819811</v>
      </c>
      <c r="X1063" s="10">
        <f t="shared" ca="1" si="228"/>
        <v>31.71391139524215</v>
      </c>
      <c r="Y1063" s="10">
        <f t="shared" ca="1" si="228"/>
        <v>-0.33035324370043906</v>
      </c>
      <c r="Z1063" s="10">
        <f t="shared" ca="1" si="228"/>
        <v>31.633984045571474</v>
      </c>
      <c r="AA1063" s="10">
        <f t="shared" ca="1" si="228"/>
        <v>-0.32952066714136952</v>
      </c>
      <c r="AB1063" s="10">
        <f t="shared" ca="1" si="228"/>
        <v>31.671890863481135</v>
      </c>
      <c r="AC1063" s="10">
        <f t="shared" ca="1" si="228"/>
        <v>-0.32991552982792849</v>
      </c>
      <c r="AD1063" s="11">
        <f t="shared" ca="1" si="222"/>
        <v>-4.0237982984884049</v>
      </c>
    </row>
    <row r="1064" spans="1:30" x14ac:dyDescent="0.25">
      <c r="A1064">
        <v>1002240</v>
      </c>
      <c r="B1064" s="2">
        <v>102</v>
      </c>
      <c r="C1064" s="2">
        <v>1590</v>
      </c>
      <c r="D1064" s="2">
        <v>6920</v>
      </c>
      <c r="E1064">
        <v>96</v>
      </c>
      <c r="F1064" s="10">
        <f t="shared" ca="1" si="227"/>
        <v>43.419303408584263</v>
      </c>
      <c r="G1064" s="10">
        <f t="shared" ca="1" si="227"/>
        <v>-0.45235870633161557</v>
      </c>
      <c r="H1064" s="10">
        <f t="shared" ca="1" si="227"/>
        <v>43.282208852342471</v>
      </c>
      <c r="I1064" s="10">
        <f t="shared" ca="1" si="227"/>
        <v>-0.4509304034516024</v>
      </c>
      <c r="J1064" s="10">
        <f t="shared" ca="1" si="227"/>
        <v>43.106321988772322</v>
      </c>
      <c r="K1064" s="10">
        <f t="shared" ca="1" si="227"/>
        <v>-0.44909794765845884</v>
      </c>
      <c r="L1064" s="10">
        <f t="shared" ca="1" si="227"/>
        <v>42.896443638705868</v>
      </c>
      <c r="M1064" s="10">
        <f t="shared" ca="1" si="227"/>
        <v>-0.44664033609590265</v>
      </c>
      <c r="N1064" s="10">
        <f t="shared" ca="1" si="227"/>
        <v>42.702333619450172</v>
      </c>
      <c r="O1064" s="10">
        <f t="shared" ca="1" si="227"/>
        <v>-0.44488904420370062</v>
      </c>
      <c r="P1064" s="10">
        <f t="shared" ca="1" si="228"/>
        <v>42.643966474731577</v>
      </c>
      <c r="Q1064" s="10">
        <f t="shared" ca="1" si="228"/>
        <v>-0.44428095323944178</v>
      </c>
      <c r="R1064" s="10">
        <f t="shared" ca="1" si="228"/>
        <v>42.606730596391266</v>
      </c>
      <c r="S1064" s="10">
        <f t="shared" ca="1" si="228"/>
        <v>-0.44362382657635813</v>
      </c>
      <c r="T1064" s="10">
        <f t="shared" ca="1" si="228"/>
        <v>41.847451478292065</v>
      </c>
      <c r="U1064" s="10">
        <f t="shared" ca="1" si="228"/>
        <v>-0.43571816699873217</v>
      </c>
      <c r="V1064" s="10">
        <f t="shared" ca="1" si="228"/>
        <v>41.668723140988384</v>
      </c>
      <c r="W1064" s="10">
        <f t="shared" ca="1" si="228"/>
        <v>-0.43412049975037492</v>
      </c>
      <c r="X1064" s="10">
        <f t="shared" ca="1" si="228"/>
        <v>41.830120565134472</v>
      </c>
      <c r="Y1064" s="10">
        <f t="shared" ca="1" si="228"/>
        <v>-0.4358019990896192</v>
      </c>
      <c r="Z1064" s="10">
        <f t="shared" ca="1" si="228"/>
        <v>41.724697723041345</v>
      </c>
      <c r="AA1064" s="10">
        <f t="shared" ca="1" si="228"/>
        <v>-0.43470366409289463</v>
      </c>
      <c r="AB1064" s="10">
        <f t="shared" ca="1" si="228"/>
        <v>41.774696184083886</v>
      </c>
      <c r="AC1064" s="10">
        <f t="shared" ca="1" si="228"/>
        <v>-0.43496063452514089</v>
      </c>
      <c r="AD1064" s="11">
        <f t="shared" ca="1" si="222"/>
        <v>-5.3071261820138425</v>
      </c>
    </row>
    <row r="1065" spans="1:30" x14ac:dyDescent="0.25">
      <c r="A1065">
        <v>1002314</v>
      </c>
      <c r="B1065" s="2">
        <v>102</v>
      </c>
      <c r="C1065" s="2">
        <v>1590</v>
      </c>
      <c r="D1065" s="2">
        <v>6920</v>
      </c>
      <c r="E1065">
        <v>96</v>
      </c>
      <c r="F1065" s="10">
        <f t="shared" ca="1" si="227"/>
        <v>201.88969319405126</v>
      </c>
      <c r="G1065" s="10">
        <f t="shared" ca="1" si="227"/>
        <v>-2.1029604868030112</v>
      </c>
      <c r="H1065" s="10">
        <f t="shared" ca="1" si="227"/>
        <v>201.25223529571107</v>
      </c>
      <c r="I1065" s="10">
        <f t="shared" ca="1" si="227"/>
        <v>-2.0965939376976568</v>
      </c>
      <c r="J1065" s="10">
        <f t="shared" ca="1" si="227"/>
        <v>200.43440216308599</v>
      </c>
      <c r="K1065" s="10">
        <f t="shared" ca="1" si="227"/>
        <v>-2.0878016171920835</v>
      </c>
      <c r="L1065" s="10">
        <f t="shared" ca="1" si="227"/>
        <v>199.45851649987628</v>
      </c>
      <c r="M1065" s="10">
        <f t="shared" ca="1" si="227"/>
        <v>-2.0776364177859157</v>
      </c>
      <c r="N1065" s="10">
        <f t="shared" ca="1" si="227"/>
        <v>198.55594991872576</v>
      </c>
      <c r="O1065" s="10">
        <f t="shared" ca="1" si="227"/>
        <v>-2.0682349380628073</v>
      </c>
      <c r="P1065" s="10">
        <f t="shared" ca="1" si="228"/>
        <v>198.28455622940368</v>
      </c>
      <c r="Q1065" s="10">
        <f t="shared" ca="1" si="228"/>
        <v>-2.0654079972914254</v>
      </c>
      <c r="R1065" s="10">
        <f t="shared" ca="1" si="228"/>
        <v>198.11141802902321</v>
      </c>
      <c r="S1065" s="10">
        <f t="shared" ca="1" si="228"/>
        <v>-2.0638737125976565</v>
      </c>
      <c r="T1065" s="10">
        <f t="shared" ca="1" si="228"/>
        <v>194.58094618429547</v>
      </c>
      <c r="U1065" s="10">
        <f t="shared" ca="1" si="228"/>
        <v>-2.0268297744006558</v>
      </c>
      <c r="V1065" s="10">
        <f t="shared" ca="1" si="228"/>
        <v>193.74990085766342</v>
      </c>
      <c r="W1065" s="10">
        <f t="shared" ca="1" si="228"/>
        <v>-2.018436550385764</v>
      </c>
      <c r="X1065" s="10">
        <f t="shared" ca="1" si="228"/>
        <v>194.50036145664026</v>
      </c>
      <c r="Y1065" s="10">
        <f t="shared" ca="1" si="228"/>
        <v>-2.0259903729660524</v>
      </c>
      <c r="Z1065" s="10">
        <f t="shared" ca="1" si="228"/>
        <v>194.01016968535501</v>
      </c>
      <c r="AA1065" s="10">
        <f t="shared" ca="1" si="228"/>
        <v>-2.020884347444591</v>
      </c>
      <c r="AB1065" s="10">
        <f t="shared" ca="1" si="228"/>
        <v>194.24265093603435</v>
      </c>
      <c r="AC1065" s="10">
        <f t="shared" ca="1" si="228"/>
        <v>-2.0233059613287199</v>
      </c>
      <c r="AD1065" s="11">
        <f t="shared" ca="1" si="222"/>
        <v>-24.677956113956345</v>
      </c>
    </row>
    <row r="1066" spans="1:30" x14ac:dyDescent="0.25">
      <c r="A1066">
        <v>1002633</v>
      </c>
      <c r="B1066" s="2">
        <v>102</v>
      </c>
      <c r="C1066" s="2">
        <v>1590</v>
      </c>
      <c r="D1066" s="2">
        <v>6920</v>
      </c>
      <c r="E1066">
        <v>96</v>
      </c>
      <c r="F1066" s="10">
        <f t="shared" ca="1" si="227"/>
        <v>16.340875329752382</v>
      </c>
      <c r="G1066" s="10">
        <f t="shared" ca="1" si="227"/>
        <v>-0.17008028982753287</v>
      </c>
      <c r="H1066" s="10">
        <f t="shared" ca="1" si="227"/>
        <v>16.289279728808399</v>
      </c>
      <c r="I1066" s="10">
        <f t="shared" ca="1" si="227"/>
        <v>-0.16981672561761377</v>
      </c>
      <c r="J1066" s="10">
        <f t="shared" ca="1" si="227"/>
        <v>16.223084624693193</v>
      </c>
      <c r="K1066" s="10">
        <f t="shared" ca="1" si="227"/>
        <v>-0.16885429202440541</v>
      </c>
      <c r="L1066" s="10">
        <f t="shared" ca="1" si="227"/>
        <v>16.144096808592671</v>
      </c>
      <c r="M1066" s="10">
        <f t="shared" ca="1" si="227"/>
        <v>-0.16830318490021573</v>
      </c>
      <c r="N1066" s="10">
        <f t="shared" ca="1" si="227"/>
        <v>16.071043411234712</v>
      </c>
      <c r="O1066" s="10">
        <f t="shared" ca="1" si="227"/>
        <v>-0.16727180558295598</v>
      </c>
      <c r="P1066" s="10">
        <f t="shared" ca="1" si="228"/>
        <v>16.049076908773237</v>
      </c>
      <c r="Q1066" s="10">
        <f t="shared" ca="1" si="228"/>
        <v>-0.16731259670205784</v>
      </c>
      <c r="R1066" s="10">
        <f t="shared" ca="1" si="228"/>
        <v>16.035063168386223</v>
      </c>
      <c r="S1066" s="10">
        <f t="shared" ca="1" si="228"/>
        <v>-0.16689731339644542</v>
      </c>
      <c r="T1066" s="10">
        <f t="shared" ca="1" si="228"/>
        <v>15.749308113944464</v>
      </c>
      <c r="U1066" s="10">
        <f t="shared" ca="1" si="228"/>
        <v>-0.16418748889940091</v>
      </c>
      <c r="V1066" s="10">
        <f t="shared" ca="1" si="228"/>
        <v>15.682043619848596</v>
      </c>
      <c r="W1066" s="10">
        <f t="shared" ca="1" si="228"/>
        <v>-0.16322298959686626</v>
      </c>
      <c r="X1066" s="10">
        <f t="shared" ca="1" si="228"/>
        <v>15.742785616598201</v>
      </c>
      <c r="Y1066" s="10">
        <f t="shared" ca="1" si="228"/>
        <v>-0.16411949147037813</v>
      </c>
      <c r="Z1066" s="10">
        <f t="shared" ca="1" si="228"/>
        <v>15.703109680221678</v>
      </c>
      <c r="AA1066" s="10">
        <f t="shared" ca="1" si="228"/>
        <v>-0.16344225090211928</v>
      </c>
      <c r="AB1066" s="10">
        <f t="shared" ca="1" si="228"/>
        <v>15.721926624632033</v>
      </c>
      <c r="AC1066" s="10">
        <f t="shared" ca="1" si="228"/>
        <v>-0.16390203521851487</v>
      </c>
      <c r="AD1066" s="11">
        <f t="shared" ca="1" si="222"/>
        <v>-1.9974104641385062</v>
      </c>
    </row>
    <row r="1067" spans="1:30" x14ac:dyDescent="0.25">
      <c r="A1067">
        <v>1002921</v>
      </c>
      <c r="B1067" s="2">
        <v>102</v>
      </c>
      <c r="C1067" s="2">
        <v>1590</v>
      </c>
      <c r="D1067" s="2">
        <v>6920</v>
      </c>
      <c r="E1067">
        <v>96</v>
      </c>
      <c r="F1067" s="10">
        <f t="shared" ca="1" si="227"/>
        <v>40.214935883623923</v>
      </c>
      <c r="G1067" s="10">
        <f t="shared" ca="1" si="227"/>
        <v>-0.41889129446232687</v>
      </c>
      <c r="H1067" s="10">
        <f t="shared" ca="1" si="227"/>
        <v>40.087958978044007</v>
      </c>
      <c r="I1067" s="10">
        <f t="shared" ca="1" si="227"/>
        <v>-0.41756866347519522</v>
      </c>
      <c r="J1067" s="10">
        <f t="shared" ca="1" si="227"/>
        <v>39.925052657906065</v>
      </c>
      <c r="K1067" s="10">
        <f t="shared" ca="1" si="227"/>
        <v>-0.41587178051817264</v>
      </c>
      <c r="L1067" s="10">
        <f t="shared" ca="1" si="227"/>
        <v>39.730663440929028</v>
      </c>
      <c r="M1067" s="10">
        <f t="shared" ca="1" si="227"/>
        <v>-0.41411798152581258</v>
      </c>
      <c r="N1067" s="10">
        <f t="shared" ca="1" si="227"/>
        <v>39.550878843620325</v>
      </c>
      <c r="O1067" s="10">
        <f t="shared" ca="1" si="227"/>
        <v>-0.41197426955673189</v>
      </c>
      <c r="P1067" s="10">
        <f t="shared" ca="1" si="228"/>
        <v>39.496819225010583</v>
      </c>
      <c r="Q1067" s="10">
        <f t="shared" ca="1" si="228"/>
        <v>-0.41141116773597791</v>
      </c>
      <c r="R1067" s="10">
        <f t="shared" ca="1" si="228"/>
        <v>39.462331374159206</v>
      </c>
      <c r="S1067" s="10">
        <f t="shared" ca="1" si="228"/>
        <v>-0.41105193154253572</v>
      </c>
      <c r="T1067" s="10">
        <f t="shared" ca="1" si="228"/>
        <v>38.759087456015259</v>
      </c>
      <c r="U1067" s="10">
        <f t="shared" ca="1" si="228"/>
        <v>-0.40372672391205339</v>
      </c>
      <c r="V1067" s="10">
        <f t="shared" ca="1" si="228"/>
        <v>38.593549364406137</v>
      </c>
      <c r="W1067" s="10">
        <f t="shared" ca="1" si="228"/>
        <v>-0.40200242760389482</v>
      </c>
      <c r="X1067" s="10">
        <f t="shared" ca="1" si="228"/>
        <v>38.743035573402615</v>
      </c>
      <c r="Y1067" s="10">
        <f t="shared" ca="1" si="228"/>
        <v>-0.40355952250445637</v>
      </c>
      <c r="Z1067" s="10">
        <f t="shared" ca="1" si="228"/>
        <v>38.645392992738678</v>
      </c>
      <c r="AA1067" s="10">
        <f t="shared" ca="1" si="228"/>
        <v>-0.402542446979897</v>
      </c>
      <c r="AB1067" s="10">
        <f t="shared" ca="1" si="228"/>
        <v>38.691701540947868</v>
      </c>
      <c r="AC1067" s="10">
        <f t="shared" ca="1" si="228"/>
        <v>-0.40302481123779743</v>
      </c>
      <c r="AD1067" s="11">
        <f t="shared" ca="1" si="222"/>
        <v>-4.9157430210548512</v>
      </c>
    </row>
    <row r="1068" spans="1:30" x14ac:dyDescent="0.25">
      <c r="A1068">
        <v>1002981</v>
      </c>
      <c r="B1068" s="2">
        <v>102</v>
      </c>
      <c r="C1068" s="2">
        <v>1590</v>
      </c>
      <c r="D1068" s="2">
        <v>6920</v>
      </c>
      <c r="E1068">
        <v>96</v>
      </c>
      <c r="F1068" s="10">
        <f t="shared" ca="1" si="227"/>
        <v>23.128724832159598</v>
      </c>
      <c r="G1068" s="10">
        <f t="shared" ca="1" si="227"/>
        <v>-0.24112995928774414</v>
      </c>
      <c r="H1068" s="10">
        <f t="shared" ca="1" si="227"/>
        <v>23.05569689254791</v>
      </c>
      <c r="I1068" s="10">
        <f t="shared" ca="1" si="227"/>
        <v>-0.24009514507611093</v>
      </c>
      <c r="J1068" s="10">
        <f t="shared" ca="1" si="227"/>
        <v>22.962004950260756</v>
      </c>
      <c r="K1068" s="10">
        <f t="shared" ca="1" si="227"/>
        <v>-0.23911946515714183</v>
      </c>
      <c r="L1068" s="10">
        <f t="shared" ca="1" si="227"/>
        <v>22.850206320945233</v>
      </c>
      <c r="M1068" s="10">
        <f t="shared" ca="1" si="227"/>
        <v>-0.23795522760449178</v>
      </c>
      <c r="N1068" s="10">
        <f t="shared" ca="1" si="227"/>
        <v>22.746807213403525</v>
      </c>
      <c r="O1068" s="10">
        <f t="shared" ca="1" si="227"/>
        <v>-0.23714825339906176</v>
      </c>
      <c r="P1068" s="10">
        <f t="shared" ca="1" si="228"/>
        <v>22.715716027606923</v>
      </c>
      <c r="Q1068" s="10">
        <f t="shared" ca="1" si="228"/>
        <v>-0.23655468583640379</v>
      </c>
      <c r="R1068" s="10">
        <f t="shared" ca="1" si="228"/>
        <v>22.69588110819533</v>
      </c>
      <c r="S1068" s="10">
        <f t="shared" ca="1" si="228"/>
        <v>-0.23634813090657913</v>
      </c>
      <c r="T1068" s="10">
        <f t="shared" ca="1" si="228"/>
        <v>22.291426029124459</v>
      </c>
      <c r="U1068" s="10">
        <f t="shared" ca="1" si="228"/>
        <v>-0.23213625644714006</v>
      </c>
      <c r="V1068" s="10">
        <f t="shared" ca="1" si="228"/>
        <v>22.196220482082239</v>
      </c>
      <c r="W1068" s="10">
        <f t="shared" ca="1" si="228"/>
        <v>-0.2314080771865249</v>
      </c>
      <c r="X1068" s="10">
        <f t="shared" ca="1" si="228"/>
        <v>22.282194146297137</v>
      </c>
      <c r="Y1068" s="10">
        <f t="shared" ca="1" si="228"/>
        <v>-0.23204011837518837</v>
      </c>
      <c r="Z1068" s="10">
        <f t="shared" ca="1" si="228"/>
        <v>22.226037190418516</v>
      </c>
      <c r="AA1068" s="10">
        <f t="shared" ca="1" si="228"/>
        <v>-0.23145531660009794</v>
      </c>
      <c r="AB1068" s="10">
        <f t="shared" ca="1" si="228"/>
        <v>22.252670520681846</v>
      </c>
      <c r="AC1068" s="10">
        <f t="shared" ca="1" si="228"/>
        <v>-0.23173266815113694</v>
      </c>
      <c r="AD1068" s="11">
        <f t="shared" ca="1" si="222"/>
        <v>-2.827123304027622</v>
      </c>
    </row>
    <row r="1069" spans="1:30" x14ac:dyDescent="0.25">
      <c r="A1069">
        <v>1002982</v>
      </c>
      <c r="B1069" s="2">
        <v>102</v>
      </c>
      <c r="C1069" s="2">
        <v>1590</v>
      </c>
      <c r="D1069" s="2">
        <v>6920</v>
      </c>
      <c r="E1069">
        <v>96</v>
      </c>
      <c r="F1069" s="10">
        <f t="shared" ca="1" si="227"/>
        <v>23.128724832159598</v>
      </c>
      <c r="G1069" s="10">
        <f t="shared" ca="1" si="227"/>
        <v>-0.24112995928774414</v>
      </c>
      <c r="H1069" s="10">
        <f t="shared" ca="1" si="227"/>
        <v>23.05569689254791</v>
      </c>
      <c r="I1069" s="10">
        <f t="shared" ca="1" si="227"/>
        <v>-0.24009514507611093</v>
      </c>
      <c r="J1069" s="10">
        <f t="shared" ca="1" si="227"/>
        <v>22.962004950260756</v>
      </c>
      <c r="K1069" s="10">
        <f t="shared" ca="1" si="227"/>
        <v>-0.23911946515714183</v>
      </c>
      <c r="L1069" s="10">
        <f t="shared" ca="1" si="227"/>
        <v>22.850206320945233</v>
      </c>
      <c r="M1069" s="10">
        <f t="shared" ca="1" si="227"/>
        <v>-0.23795522760449178</v>
      </c>
      <c r="N1069" s="10">
        <f t="shared" ca="1" si="227"/>
        <v>22.746807213403525</v>
      </c>
      <c r="O1069" s="10">
        <f t="shared" ca="1" si="227"/>
        <v>-0.23714825339906176</v>
      </c>
      <c r="P1069" s="10">
        <f t="shared" ca="1" si="228"/>
        <v>22.715716027606923</v>
      </c>
      <c r="Q1069" s="10">
        <f t="shared" ca="1" si="228"/>
        <v>-0.23655468583640379</v>
      </c>
      <c r="R1069" s="10">
        <f t="shared" ca="1" si="228"/>
        <v>22.69588110819533</v>
      </c>
      <c r="S1069" s="10">
        <f t="shared" ca="1" si="228"/>
        <v>-0.23634813090657913</v>
      </c>
      <c r="T1069" s="10">
        <f t="shared" ca="1" si="228"/>
        <v>22.291426029124459</v>
      </c>
      <c r="U1069" s="10">
        <f t="shared" ca="1" si="228"/>
        <v>-0.23213625644714006</v>
      </c>
      <c r="V1069" s="10">
        <f t="shared" ca="1" si="228"/>
        <v>22.196220482082239</v>
      </c>
      <c r="W1069" s="10">
        <f t="shared" ca="1" si="228"/>
        <v>-0.2314080771865249</v>
      </c>
      <c r="X1069" s="10">
        <f t="shared" ca="1" si="228"/>
        <v>22.282194146297137</v>
      </c>
      <c r="Y1069" s="10">
        <f t="shared" ca="1" si="228"/>
        <v>-0.23204011837518837</v>
      </c>
      <c r="Z1069" s="10">
        <f t="shared" ca="1" si="228"/>
        <v>22.226037190418516</v>
      </c>
      <c r="AA1069" s="10">
        <f t="shared" ca="1" si="228"/>
        <v>-0.23145531660009794</v>
      </c>
      <c r="AB1069" s="10">
        <f t="shared" ca="1" si="228"/>
        <v>22.252670520681846</v>
      </c>
      <c r="AC1069" s="10">
        <f t="shared" ca="1" si="228"/>
        <v>-0.23173266815113694</v>
      </c>
      <c r="AD1069" s="11">
        <f t="shared" ca="1" si="222"/>
        <v>-2.827123304027622</v>
      </c>
    </row>
    <row r="1070" spans="1:30" x14ac:dyDescent="0.25">
      <c r="A1070">
        <v>1002984</v>
      </c>
      <c r="B1070" s="2">
        <v>102</v>
      </c>
      <c r="C1070" s="2">
        <v>1590</v>
      </c>
      <c r="D1070" s="2">
        <v>6920</v>
      </c>
      <c r="E1070">
        <v>96</v>
      </c>
      <c r="F1070" s="10">
        <f t="shared" ref="F1070:O1079" ca="1" si="229">IFERROR(INDEX((INDIRECT("'"&amp;F$2&amp;F$3)),MATCH($A1070,INDIRECT("'"&amp;F$2&amp;$A$1),0))*INDEX(F$4:F$8,MATCH($B1070,$E$4:$E$8,0)),0)</f>
        <v>40.215210206672033</v>
      </c>
      <c r="G1070" s="10">
        <f t="shared" ca="1" si="229"/>
        <v>-0.41889129446232687</v>
      </c>
      <c r="H1070" s="10">
        <f t="shared" ca="1" si="229"/>
        <v>40.088232434929054</v>
      </c>
      <c r="I1070" s="10">
        <f t="shared" ca="1" si="229"/>
        <v>-0.41756866347519522</v>
      </c>
      <c r="J1070" s="10">
        <f t="shared" ca="1" si="229"/>
        <v>39.925325003538362</v>
      </c>
      <c r="K1070" s="10">
        <f t="shared" ca="1" si="229"/>
        <v>-0.41614412615047008</v>
      </c>
      <c r="L1070" s="10">
        <f t="shared" ca="1" si="229"/>
        <v>39.730934460550444</v>
      </c>
      <c r="M1070" s="10">
        <f t="shared" ca="1" si="229"/>
        <v>-0.41384696190439518</v>
      </c>
      <c r="N1070" s="10">
        <f t="shared" ca="1" si="229"/>
        <v>39.551148636855132</v>
      </c>
      <c r="O1070" s="10">
        <f t="shared" ca="1" si="229"/>
        <v>-0.41197426955673189</v>
      </c>
      <c r="P1070" s="10">
        <f t="shared" ref="P1070:AC1079" ca="1" si="230">IFERROR(INDEX((INDIRECT("'"&amp;P$2&amp;P$3)),MATCH($A1070,INDIRECT("'"&amp;P$2&amp;$A$1),0))*INDEX(P$4:P$8,MATCH($B1070,$E$4:$E$8,0)),0)</f>
        <v>39.497088649481924</v>
      </c>
      <c r="Q1070" s="10">
        <f t="shared" ca="1" si="230"/>
        <v>-0.41141116773597791</v>
      </c>
      <c r="R1070" s="10">
        <f t="shared" ca="1" si="230"/>
        <v>39.462600563374359</v>
      </c>
      <c r="S1070" s="10">
        <f t="shared" ca="1" si="230"/>
        <v>-0.41105193154253572</v>
      </c>
      <c r="T1070" s="10">
        <f t="shared" ca="1" si="230"/>
        <v>38.759351848106881</v>
      </c>
      <c r="U1070" s="10">
        <f t="shared" ca="1" si="230"/>
        <v>-0.40372672391205339</v>
      </c>
      <c r="V1070" s="10">
        <f t="shared" ca="1" si="230"/>
        <v>38.593812627292586</v>
      </c>
      <c r="W1070" s="10">
        <f t="shared" ca="1" si="230"/>
        <v>-0.40200242760389482</v>
      </c>
      <c r="X1070" s="10">
        <f t="shared" ca="1" si="230"/>
        <v>38.74329985599757</v>
      </c>
      <c r="Y1070" s="10">
        <f t="shared" ca="1" si="230"/>
        <v>-0.40355952250445637</v>
      </c>
      <c r="Z1070" s="10">
        <f t="shared" ca="1" si="230"/>
        <v>38.645656609272393</v>
      </c>
      <c r="AA1070" s="10">
        <f t="shared" ca="1" si="230"/>
        <v>-0.402542446979897</v>
      </c>
      <c r="AB1070" s="10">
        <f t="shared" ca="1" si="230"/>
        <v>38.691965473371731</v>
      </c>
      <c r="AC1070" s="10">
        <f t="shared" ca="1" si="230"/>
        <v>-0.40302481123779743</v>
      </c>
      <c r="AD1070" s="11">
        <f t="shared" ca="1" si="222"/>
        <v>-4.9157443470657318</v>
      </c>
    </row>
    <row r="1071" spans="1:30" x14ac:dyDescent="0.25">
      <c r="A1071">
        <v>1002985</v>
      </c>
      <c r="B1071" s="2">
        <v>102</v>
      </c>
      <c r="C1071" s="2">
        <v>1590</v>
      </c>
      <c r="D1071" s="2">
        <v>6920</v>
      </c>
      <c r="E1071">
        <v>96</v>
      </c>
      <c r="F1071" s="10">
        <f t="shared" ca="1" si="229"/>
        <v>17.606053227630738</v>
      </c>
      <c r="G1071" s="10">
        <f t="shared" ca="1" si="229"/>
        <v>-0.18352211918487013</v>
      </c>
      <c r="H1071" s="10">
        <f t="shared" ca="1" si="229"/>
        <v>17.550462882670615</v>
      </c>
      <c r="I1071" s="10">
        <f t="shared" ca="1" si="229"/>
        <v>-0.18266919921508212</v>
      </c>
      <c r="J1071" s="10">
        <f t="shared" ca="1" si="229"/>
        <v>17.479142680848934</v>
      </c>
      <c r="K1071" s="10">
        <f t="shared" ca="1" si="229"/>
        <v>-0.18219922800697941</v>
      </c>
      <c r="L1071" s="10">
        <f t="shared" ca="1" si="229"/>
        <v>17.394039302569798</v>
      </c>
      <c r="M1071" s="10">
        <f t="shared" ca="1" si="229"/>
        <v>-0.1810411071068343</v>
      </c>
      <c r="N1071" s="10">
        <f t="shared" ca="1" si="229"/>
        <v>17.315329810184057</v>
      </c>
      <c r="O1071" s="10">
        <f t="shared" ca="1" si="229"/>
        <v>-0.18049167408870576</v>
      </c>
      <c r="P1071" s="10">
        <f t="shared" ca="1" si="230"/>
        <v>17.291662570592706</v>
      </c>
      <c r="Q1071" s="10">
        <f t="shared" ca="1" si="230"/>
        <v>-0.17997554685503159</v>
      </c>
      <c r="R1071" s="10">
        <f t="shared" ca="1" si="230"/>
        <v>17.276563828683653</v>
      </c>
      <c r="S1071" s="10">
        <f t="shared" ca="1" si="230"/>
        <v>-0.18035677415422327</v>
      </c>
      <c r="T1071" s="10">
        <f t="shared" ca="1" si="230"/>
        <v>16.968684440521013</v>
      </c>
      <c r="U1071" s="10">
        <f t="shared" ca="1" si="230"/>
        <v>-0.17661391720579678</v>
      </c>
      <c r="V1071" s="10">
        <f t="shared" ca="1" si="230"/>
        <v>16.896212052140122</v>
      </c>
      <c r="W1071" s="10">
        <f t="shared" ca="1" si="230"/>
        <v>-0.17612287103274765</v>
      </c>
      <c r="X1071" s="10">
        <f t="shared" ca="1" si="230"/>
        <v>16.961656944555344</v>
      </c>
      <c r="Y1071" s="10">
        <f t="shared" ca="1" si="230"/>
        <v>-0.17654077343351463</v>
      </c>
      <c r="Z1071" s="10">
        <f t="shared" ca="1" si="230"/>
        <v>16.918909133706475</v>
      </c>
      <c r="AA1071" s="10">
        <f t="shared" ca="1" si="230"/>
        <v>-0.17635946105406097</v>
      </c>
      <c r="AB1071" s="10">
        <f t="shared" ca="1" si="230"/>
        <v>16.939182963485159</v>
      </c>
      <c r="AC1071" s="10">
        <f t="shared" ca="1" si="230"/>
        <v>-0.17630685914004496</v>
      </c>
      <c r="AD1071" s="11">
        <f t="shared" ca="1" si="222"/>
        <v>-2.1521995304778914</v>
      </c>
    </row>
    <row r="1072" spans="1:30" x14ac:dyDescent="0.25">
      <c r="A1072">
        <v>1002986</v>
      </c>
      <c r="B1072" s="2">
        <v>102</v>
      </c>
      <c r="C1072" s="2">
        <v>1590</v>
      </c>
      <c r="D1072" s="2">
        <v>6920</v>
      </c>
      <c r="E1072">
        <v>96</v>
      </c>
      <c r="F1072" s="10">
        <f t="shared" ca="1" si="229"/>
        <v>39.790283805151311</v>
      </c>
      <c r="G1072" s="10">
        <f t="shared" ca="1" si="229"/>
        <v>-0.41422780264447517</v>
      </c>
      <c r="H1072" s="10">
        <f t="shared" ca="1" si="229"/>
        <v>39.66464771998271</v>
      </c>
      <c r="I1072" s="10">
        <f t="shared" ca="1" si="229"/>
        <v>-0.41319335331435492</v>
      </c>
      <c r="J1072" s="10">
        <f t="shared" ca="1" si="229"/>
        <v>39.503461619109643</v>
      </c>
      <c r="K1072" s="10">
        <f t="shared" ca="1" si="229"/>
        <v>-0.41151425040141382</v>
      </c>
      <c r="L1072" s="10">
        <f t="shared" ca="1" si="229"/>
        <v>39.311125066974867</v>
      </c>
      <c r="M1072" s="10">
        <f t="shared" ca="1" si="229"/>
        <v>-0.40951064796171655</v>
      </c>
      <c r="N1072" s="10">
        <f t="shared" ca="1" si="229"/>
        <v>39.133238916132555</v>
      </c>
      <c r="O1072" s="10">
        <f t="shared" ca="1" si="229"/>
        <v>-0.40765757779975242</v>
      </c>
      <c r="P1072" s="10">
        <f t="shared" ca="1" si="230"/>
        <v>39.079750143376465</v>
      </c>
      <c r="Q1072" s="10">
        <f t="shared" ca="1" si="230"/>
        <v>-0.40710037619454004</v>
      </c>
      <c r="R1072" s="10">
        <f t="shared" ca="1" si="230"/>
        <v>39.045626469098401</v>
      </c>
      <c r="S1072" s="10">
        <f t="shared" ca="1" si="230"/>
        <v>-0.40674490410004677</v>
      </c>
      <c r="T1072" s="10">
        <f t="shared" ca="1" si="230"/>
        <v>38.349808498179065</v>
      </c>
      <c r="U1072" s="10">
        <f t="shared" ca="1" si="230"/>
        <v>-0.39949645044604626</v>
      </c>
      <c r="V1072" s="10">
        <f t="shared" ca="1" si="230"/>
        <v>38.186018416186862</v>
      </c>
      <c r="W1072" s="10">
        <f t="shared" ca="1" si="230"/>
        <v>-0.39779022142074988</v>
      </c>
      <c r="X1072" s="10">
        <f t="shared" ca="1" si="230"/>
        <v>38.333926116403987</v>
      </c>
      <c r="Y1072" s="10">
        <f t="shared" ca="1" si="230"/>
        <v>-0.39933100098509072</v>
      </c>
      <c r="Z1072" s="10">
        <f t="shared" ca="1" si="230"/>
        <v>38.237314598550803</v>
      </c>
      <c r="AA1072" s="10">
        <f t="shared" ca="1" si="230"/>
        <v>-0.39832458244048746</v>
      </c>
      <c r="AB1072" s="10">
        <f t="shared" ca="1" si="230"/>
        <v>38.283134148808955</v>
      </c>
      <c r="AC1072" s="10">
        <f t="shared" ca="1" si="230"/>
        <v>-0.39880189245599995</v>
      </c>
      <c r="AD1072" s="11">
        <f t="shared" ca="1" si="222"/>
        <v>-4.8636930601646728</v>
      </c>
    </row>
    <row r="1073" spans="1:30" x14ac:dyDescent="0.25">
      <c r="A1073">
        <v>1003550</v>
      </c>
      <c r="B1073" s="2">
        <v>102</v>
      </c>
      <c r="C1073" s="2">
        <v>1590</v>
      </c>
      <c r="D1073" s="2">
        <v>6920</v>
      </c>
      <c r="E1073">
        <v>96</v>
      </c>
      <c r="F1073" s="10">
        <f t="shared" ca="1" si="229"/>
        <v>38.477373696902006</v>
      </c>
      <c r="G1073" s="10">
        <f t="shared" ca="1" si="229"/>
        <v>-0.40106029633524681</v>
      </c>
      <c r="H1073" s="10">
        <f t="shared" ca="1" si="229"/>
        <v>38.355883068121358</v>
      </c>
      <c r="I1073" s="10">
        <f t="shared" ca="1" si="229"/>
        <v>-0.39952050906172903</v>
      </c>
      <c r="J1073" s="10">
        <f t="shared" ca="1" si="229"/>
        <v>38.200015422934158</v>
      </c>
      <c r="K1073" s="10">
        <f t="shared" ca="1" si="229"/>
        <v>-0.3978969687865424</v>
      </c>
      <c r="L1073" s="10">
        <f t="shared" ca="1" si="229"/>
        <v>38.014025158871114</v>
      </c>
      <c r="M1073" s="10">
        <f t="shared" ca="1" si="229"/>
        <v>-0.39595966689084572</v>
      </c>
      <c r="N1073" s="10">
        <f t="shared" ca="1" si="229"/>
        <v>37.842008494326059</v>
      </c>
      <c r="O1073" s="10">
        <f t="shared" ca="1" si="229"/>
        <v>-0.39416791605919144</v>
      </c>
      <c r="P1073" s="10">
        <f t="shared" ca="1" si="230"/>
        <v>37.790284623543862</v>
      </c>
      <c r="Q1073" s="10">
        <f t="shared" ca="1" si="230"/>
        <v>-0.39362915262754666</v>
      </c>
      <c r="R1073" s="10">
        <f t="shared" ca="1" si="230"/>
        <v>37.757286885363911</v>
      </c>
      <c r="S1073" s="10">
        <f t="shared" ca="1" si="230"/>
        <v>-0.39301625412711338</v>
      </c>
      <c r="T1073" s="10">
        <f t="shared" ca="1" si="230"/>
        <v>37.084427947659691</v>
      </c>
      <c r="U1073" s="10">
        <f t="shared" ca="1" si="230"/>
        <v>-0.38627684586477407</v>
      </c>
      <c r="V1073" s="10">
        <f t="shared" ca="1" si="230"/>
        <v>36.92604224165364</v>
      </c>
      <c r="W1073" s="10">
        <f t="shared" ca="1" si="230"/>
        <v>-0.38462707709842192</v>
      </c>
      <c r="X1073" s="10">
        <f t="shared" ca="1" si="230"/>
        <v>37.069069616923748</v>
      </c>
      <c r="Y1073" s="10">
        <f t="shared" ca="1" si="230"/>
        <v>-0.38611687123707317</v>
      </c>
      <c r="Z1073" s="10">
        <f t="shared" ca="1" si="230"/>
        <v>36.975645868199933</v>
      </c>
      <c r="AA1073" s="10">
        <f t="shared" ca="1" si="230"/>
        <v>-0.38514375575483267</v>
      </c>
      <c r="AB1073" s="10">
        <f t="shared" ca="1" si="230"/>
        <v>37.019953568203789</v>
      </c>
      <c r="AC1073" s="10">
        <f t="shared" ca="1" si="230"/>
        <v>-0.3856052712628828</v>
      </c>
      <c r="AD1073" s="11">
        <f t="shared" ca="1" si="222"/>
        <v>-4.7030205851062004</v>
      </c>
    </row>
    <row r="1074" spans="1:30" x14ac:dyDescent="0.25">
      <c r="A1074">
        <v>1003551</v>
      </c>
      <c r="B1074" s="2">
        <v>102</v>
      </c>
      <c r="C1074" s="2">
        <v>1590</v>
      </c>
      <c r="D1074" s="2">
        <v>6920</v>
      </c>
      <c r="E1074">
        <v>96</v>
      </c>
      <c r="F1074" s="10">
        <f t="shared" ca="1" si="229"/>
        <v>38.477373696902006</v>
      </c>
      <c r="G1074" s="10">
        <f t="shared" ca="1" si="229"/>
        <v>-0.40106029633524681</v>
      </c>
      <c r="H1074" s="10">
        <f t="shared" ca="1" si="229"/>
        <v>38.355883068121358</v>
      </c>
      <c r="I1074" s="10">
        <f t="shared" ca="1" si="229"/>
        <v>-0.39952050906172903</v>
      </c>
      <c r="J1074" s="10">
        <f t="shared" ca="1" si="229"/>
        <v>38.200015422934158</v>
      </c>
      <c r="K1074" s="10">
        <f t="shared" ca="1" si="229"/>
        <v>-0.3978969687865424</v>
      </c>
      <c r="L1074" s="10">
        <f t="shared" ca="1" si="229"/>
        <v>38.014025158871114</v>
      </c>
      <c r="M1074" s="10">
        <f t="shared" ca="1" si="229"/>
        <v>-0.39595966689084572</v>
      </c>
      <c r="N1074" s="10">
        <f t="shared" ca="1" si="229"/>
        <v>37.842008494326059</v>
      </c>
      <c r="O1074" s="10">
        <f t="shared" ca="1" si="229"/>
        <v>-0.39416791605919144</v>
      </c>
      <c r="P1074" s="10">
        <f t="shared" ca="1" si="230"/>
        <v>37.790284623543862</v>
      </c>
      <c r="Q1074" s="10">
        <f t="shared" ca="1" si="230"/>
        <v>-0.39362915262754666</v>
      </c>
      <c r="R1074" s="10">
        <f t="shared" ca="1" si="230"/>
        <v>37.757286885363911</v>
      </c>
      <c r="S1074" s="10">
        <f t="shared" ca="1" si="230"/>
        <v>-0.39301625412711338</v>
      </c>
      <c r="T1074" s="10">
        <f t="shared" ca="1" si="230"/>
        <v>37.084427947659691</v>
      </c>
      <c r="U1074" s="10">
        <f t="shared" ca="1" si="230"/>
        <v>-0.38627684586477407</v>
      </c>
      <c r="V1074" s="10">
        <f t="shared" ca="1" si="230"/>
        <v>36.92604224165364</v>
      </c>
      <c r="W1074" s="10">
        <f t="shared" ca="1" si="230"/>
        <v>-0.38462707709842192</v>
      </c>
      <c r="X1074" s="10">
        <f t="shared" ca="1" si="230"/>
        <v>37.069069616923748</v>
      </c>
      <c r="Y1074" s="10">
        <f t="shared" ca="1" si="230"/>
        <v>-0.38611687123707317</v>
      </c>
      <c r="Z1074" s="10">
        <f t="shared" ca="1" si="230"/>
        <v>36.975645868199933</v>
      </c>
      <c r="AA1074" s="10">
        <f t="shared" ca="1" si="230"/>
        <v>-0.38514375575483267</v>
      </c>
      <c r="AB1074" s="10">
        <f t="shared" ca="1" si="230"/>
        <v>37.019953568203789</v>
      </c>
      <c r="AC1074" s="10">
        <f t="shared" ca="1" si="230"/>
        <v>-0.3856052712628828</v>
      </c>
      <c r="AD1074" s="11">
        <f t="shared" ca="1" si="222"/>
        <v>-4.7030205851062004</v>
      </c>
    </row>
    <row r="1075" spans="1:30" x14ac:dyDescent="0.25">
      <c r="A1075">
        <v>1003552</v>
      </c>
      <c r="B1075" s="2">
        <v>102</v>
      </c>
      <c r="C1075" s="2">
        <v>1590</v>
      </c>
      <c r="D1075" s="2">
        <v>6920</v>
      </c>
      <c r="E1075">
        <v>96</v>
      </c>
      <c r="F1075" s="10">
        <f t="shared" ca="1" si="229"/>
        <v>44.818899600035998</v>
      </c>
      <c r="G1075" s="10">
        <f t="shared" ca="1" si="229"/>
        <v>-0.46689782788138856</v>
      </c>
      <c r="H1075" s="10">
        <f t="shared" ca="1" si="229"/>
        <v>44.677385879880418</v>
      </c>
      <c r="I1075" s="10">
        <f t="shared" ca="1" si="229"/>
        <v>-0.46542361835938589</v>
      </c>
      <c r="J1075" s="10">
        <f t="shared" ca="1" si="229"/>
        <v>44.495829404753799</v>
      </c>
      <c r="K1075" s="10">
        <f t="shared" ca="1" si="229"/>
        <v>-0.46353226617022258</v>
      </c>
      <c r="L1075" s="10">
        <f t="shared" ca="1" si="229"/>
        <v>44.279185747177529</v>
      </c>
      <c r="M1075" s="10">
        <f t="shared" ca="1" si="229"/>
        <v>-0.46127539565244313</v>
      </c>
      <c r="N1075" s="10">
        <f t="shared" ca="1" si="229"/>
        <v>44.078818703457017</v>
      </c>
      <c r="O1075" s="10">
        <f t="shared" ca="1" si="229"/>
        <v>-0.45918808564869529</v>
      </c>
      <c r="P1075" s="10">
        <f t="shared" ca="1" si="230"/>
        <v>44.01857012750758</v>
      </c>
      <c r="Q1075" s="10">
        <f t="shared" ca="1" si="230"/>
        <v>-0.45856045022045477</v>
      </c>
      <c r="R1075" s="10">
        <f t="shared" ca="1" si="230"/>
        <v>43.98013397211492</v>
      </c>
      <c r="S1075" s="10">
        <f t="shared" ca="1" si="230"/>
        <v>-0.4581600441947582</v>
      </c>
      <c r="T1075" s="10">
        <f t="shared" ca="1" si="230"/>
        <v>43.196379929765087</v>
      </c>
      <c r="U1075" s="10">
        <f t="shared" ca="1" si="230"/>
        <v>-0.44999533994650615</v>
      </c>
      <c r="V1075" s="10">
        <f t="shared" ca="1" si="230"/>
        <v>43.011890387638722</v>
      </c>
      <c r="W1075" s="10">
        <f t="shared" ca="1" si="230"/>
        <v>-0.44807343273204253</v>
      </c>
      <c r="X1075" s="10">
        <f t="shared" ca="1" si="230"/>
        <v>43.178490364622185</v>
      </c>
      <c r="Y1075" s="10">
        <f t="shared" ca="1" si="230"/>
        <v>-0.44954469402755753</v>
      </c>
      <c r="Z1075" s="10">
        <f t="shared" ca="1" si="230"/>
        <v>43.069669278045559</v>
      </c>
      <c r="AA1075" s="10">
        <f t="shared" ca="1" si="230"/>
        <v>-0.4486753403796887</v>
      </c>
      <c r="AB1075" s="10">
        <f t="shared" ca="1" si="230"/>
        <v>43.121279410629562</v>
      </c>
      <c r="AC1075" s="10">
        <f t="shared" ca="1" si="230"/>
        <v>-0.44921298541370741</v>
      </c>
      <c r="AD1075" s="11">
        <f t="shared" ca="1" si="222"/>
        <v>-5.4785394806268499</v>
      </c>
    </row>
    <row r="1076" spans="1:30" x14ac:dyDescent="0.25">
      <c r="A1076">
        <v>1003553</v>
      </c>
      <c r="B1076" s="2">
        <v>102</v>
      </c>
      <c r="C1076" s="2">
        <v>1590</v>
      </c>
      <c r="D1076" s="2">
        <v>6920</v>
      </c>
      <c r="E1076">
        <v>96</v>
      </c>
      <c r="F1076" s="10">
        <f t="shared" ca="1" si="229"/>
        <v>92.858351784870763</v>
      </c>
      <c r="G1076" s="10">
        <f t="shared" ca="1" si="229"/>
        <v>-0.96726306763206582</v>
      </c>
      <c r="H1076" s="10">
        <f t="shared" ca="1" si="229"/>
        <v>92.565155590277399</v>
      </c>
      <c r="I1076" s="10">
        <f t="shared" ca="1" si="229"/>
        <v>-0.96420897669517902</v>
      </c>
      <c r="J1076" s="10">
        <f t="shared" ca="1" si="229"/>
        <v>92.188996532679411</v>
      </c>
      <c r="K1076" s="10">
        <f t="shared" ca="1" si="229"/>
        <v>-0.96029069948073131</v>
      </c>
      <c r="L1076" s="10">
        <f t="shared" ca="1" si="229"/>
        <v>91.740141849795535</v>
      </c>
      <c r="M1076" s="10">
        <f t="shared" ca="1" si="229"/>
        <v>-0.95561518511781096</v>
      </c>
      <c r="N1076" s="10">
        <f t="shared" ca="1" si="229"/>
        <v>91.325009983597738</v>
      </c>
      <c r="O1076" s="10">
        <f t="shared" ca="1" si="229"/>
        <v>-0.95129094594435937</v>
      </c>
      <c r="P1076" s="10">
        <f t="shared" ca="1" si="230"/>
        <v>91.200183548545212</v>
      </c>
      <c r="Q1076" s="10">
        <f t="shared" ca="1" si="230"/>
        <v>-0.94999068594437341</v>
      </c>
      <c r="R1076" s="10">
        <f t="shared" ca="1" si="230"/>
        <v>91.120549330156081</v>
      </c>
      <c r="S1076" s="10">
        <f t="shared" ca="1" si="230"/>
        <v>-0.94943036185365004</v>
      </c>
      <c r="T1076" s="10">
        <f t="shared" ca="1" si="230"/>
        <v>89.496723015212893</v>
      </c>
      <c r="U1076" s="10">
        <f t="shared" ca="1" si="230"/>
        <v>-0.93224651507131651</v>
      </c>
      <c r="V1076" s="10">
        <f t="shared" ca="1" si="230"/>
        <v>89.114487062160052</v>
      </c>
      <c r="W1076" s="10">
        <f t="shared" ca="1" si="230"/>
        <v>-0.92826493761056517</v>
      </c>
      <c r="X1076" s="10">
        <f t="shared" ca="1" si="230"/>
        <v>89.4596583940789</v>
      </c>
      <c r="Y1076" s="10">
        <f t="shared" ca="1" si="230"/>
        <v>-0.93186042983019846</v>
      </c>
      <c r="Z1076" s="10">
        <f t="shared" ca="1" si="230"/>
        <v>89.234196661882862</v>
      </c>
      <c r="AA1076" s="10">
        <f t="shared" ca="1" si="230"/>
        <v>-0.92951189787237509</v>
      </c>
      <c r="AB1076" s="10">
        <f t="shared" ca="1" si="230"/>
        <v>89.341125477403025</v>
      </c>
      <c r="AC1076" s="10">
        <f t="shared" ca="1" si="230"/>
        <v>-0.93062572653862063</v>
      </c>
      <c r="AD1076" s="11">
        <f t="shared" ca="1" si="222"/>
        <v>-11.350599429591245</v>
      </c>
    </row>
    <row r="1077" spans="1:30" x14ac:dyDescent="0.25">
      <c r="A1077">
        <v>1003555</v>
      </c>
      <c r="B1077" s="2">
        <v>102</v>
      </c>
      <c r="C1077" s="2">
        <v>1590</v>
      </c>
      <c r="D1077" s="2">
        <v>6920</v>
      </c>
      <c r="E1077">
        <v>96</v>
      </c>
      <c r="F1077" s="10">
        <f t="shared" ca="1" si="229"/>
        <v>60.792730691418633</v>
      </c>
      <c r="G1077" s="10">
        <f t="shared" ca="1" si="229"/>
        <v>-0.63313759503539646</v>
      </c>
      <c r="H1077" s="10">
        <f t="shared" ca="1" si="229"/>
        <v>60.600780296488544</v>
      </c>
      <c r="I1077" s="10">
        <f t="shared" ca="1" si="229"/>
        <v>-0.63113849070121186</v>
      </c>
      <c r="J1077" s="10">
        <f t="shared" ca="1" si="229"/>
        <v>60.354515573433034</v>
      </c>
      <c r="K1077" s="10">
        <f t="shared" ca="1" si="229"/>
        <v>-0.62884606497476148</v>
      </c>
      <c r="L1077" s="10">
        <f t="shared" ca="1" si="229"/>
        <v>60.060658302313698</v>
      </c>
      <c r="M1077" s="10">
        <f t="shared" ca="1" si="229"/>
        <v>-0.62551328623139757</v>
      </c>
      <c r="N1077" s="10">
        <f t="shared" ca="1" si="229"/>
        <v>59.788878766514316</v>
      </c>
      <c r="O1077" s="10">
        <f t="shared" ca="1" si="229"/>
        <v>-0.6229525791791054</v>
      </c>
      <c r="P1077" s="10">
        <f t="shared" ca="1" si="230"/>
        <v>59.707157093628069</v>
      </c>
      <c r="Q1077" s="10">
        <f t="shared" ca="1" si="230"/>
        <v>-0.6218316798524145</v>
      </c>
      <c r="R1077" s="10">
        <f t="shared" ca="1" si="230"/>
        <v>59.655021970623011</v>
      </c>
      <c r="S1077" s="10">
        <f t="shared" ca="1" si="230"/>
        <v>-0.62128870857902574</v>
      </c>
      <c r="T1077" s="10">
        <f t="shared" ca="1" si="230"/>
        <v>58.591931425114701</v>
      </c>
      <c r="U1077" s="10">
        <f t="shared" ca="1" si="230"/>
        <v>-0.61048133956315087</v>
      </c>
      <c r="V1077" s="10">
        <f t="shared" ca="1" si="230"/>
        <v>58.341688265421823</v>
      </c>
      <c r="W1077" s="10">
        <f t="shared" ca="1" si="230"/>
        <v>-0.60761074191865694</v>
      </c>
      <c r="X1077" s="10">
        <f t="shared" ca="1" si="230"/>
        <v>58.567665869163442</v>
      </c>
      <c r="Y1077" s="10">
        <f t="shared" ca="1" si="230"/>
        <v>-0.61022851176345105</v>
      </c>
      <c r="Z1077" s="10">
        <f t="shared" ca="1" si="230"/>
        <v>58.420060036159114</v>
      </c>
      <c r="AA1077" s="10">
        <f t="shared" ca="1" si="230"/>
        <v>-0.60842695980982464</v>
      </c>
      <c r="AB1077" s="10">
        <f t="shared" ca="1" si="230"/>
        <v>58.49006445213378</v>
      </c>
      <c r="AC1077" s="10">
        <f t="shared" ca="1" si="230"/>
        <v>-0.60941996669814946</v>
      </c>
      <c r="AD1077" s="11">
        <f t="shared" ca="1" si="222"/>
        <v>-7.4308759243065463</v>
      </c>
    </row>
    <row r="1078" spans="1:30" x14ac:dyDescent="0.25">
      <c r="A1078">
        <v>1003556</v>
      </c>
      <c r="B1078" s="2">
        <v>102</v>
      </c>
      <c r="C1078" s="2">
        <v>1590</v>
      </c>
      <c r="D1078" s="2">
        <v>6920</v>
      </c>
      <c r="E1078">
        <v>96</v>
      </c>
      <c r="F1078" s="10">
        <f t="shared" ca="1" si="229"/>
        <v>60.792730691418633</v>
      </c>
      <c r="G1078" s="10">
        <f t="shared" ca="1" si="229"/>
        <v>-0.63313759503539646</v>
      </c>
      <c r="H1078" s="10">
        <f t="shared" ca="1" si="229"/>
        <v>60.600780296488544</v>
      </c>
      <c r="I1078" s="10">
        <f t="shared" ca="1" si="229"/>
        <v>-0.63113849070121186</v>
      </c>
      <c r="J1078" s="10">
        <f t="shared" ca="1" si="229"/>
        <v>60.354515573433034</v>
      </c>
      <c r="K1078" s="10">
        <f t="shared" ca="1" si="229"/>
        <v>-0.62884606497476148</v>
      </c>
      <c r="L1078" s="10">
        <f t="shared" ca="1" si="229"/>
        <v>60.060658302313698</v>
      </c>
      <c r="M1078" s="10">
        <f t="shared" ca="1" si="229"/>
        <v>-0.62551328623139757</v>
      </c>
      <c r="N1078" s="10">
        <f t="shared" ca="1" si="229"/>
        <v>59.788878766514316</v>
      </c>
      <c r="O1078" s="10">
        <f t="shared" ca="1" si="229"/>
        <v>-0.6229525791791054</v>
      </c>
      <c r="P1078" s="10">
        <f t="shared" ca="1" si="230"/>
        <v>59.707157093628069</v>
      </c>
      <c r="Q1078" s="10">
        <f t="shared" ca="1" si="230"/>
        <v>-0.6218316798524145</v>
      </c>
      <c r="R1078" s="10">
        <f t="shared" ca="1" si="230"/>
        <v>59.655021970623011</v>
      </c>
      <c r="S1078" s="10">
        <f t="shared" ca="1" si="230"/>
        <v>-0.62128870857902574</v>
      </c>
      <c r="T1078" s="10">
        <f t="shared" ca="1" si="230"/>
        <v>58.591931425114701</v>
      </c>
      <c r="U1078" s="10">
        <f t="shared" ca="1" si="230"/>
        <v>-0.61048133956315087</v>
      </c>
      <c r="V1078" s="10">
        <f t="shared" ca="1" si="230"/>
        <v>58.341688265421823</v>
      </c>
      <c r="W1078" s="10">
        <f t="shared" ca="1" si="230"/>
        <v>-0.60761074191865694</v>
      </c>
      <c r="X1078" s="10">
        <f t="shared" ca="1" si="230"/>
        <v>58.567665869163442</v>
      </c>
      <c r="Y1078" s="10">
        <f t="shared" ca="1" si="230"/>
        <v>-0.61022851176345105</v>
      </c>
      <c r="Z1078" s="10">
        <f t="shared" ca="1" si="230"/>
        <v>58.420060036159114</v>
      </c>
      <c r="AA1078" s="10">
        <f t="shared" ca="1" si="230"/>
        <v>-0.60842695980982464</v>
      </c>
      <c r="AB1078" s="10">
        <f t="shared" ca="1" si="230"/>
        <v>58.49006445213378</v>
      </c>
      <c r="AC1078" s="10">
        <f t="shared" ca="1" si="230"/>
        <v>-0.60941996669814946</v>
      </c>
      <c r="AD1078" s="11">
        <f t="shared" ca="1" si="222"/>
        <v>-7.4308759243065463</v>
      </c>
    </row>
    <row r="1079" spans="1:30" x14ac:dyDescent="0.25">
      <c r="A1079">
        <v>1003579</v>
      </c>
      <c r="B1079" s="2">
        <v>102</v>
      </c>
      <c r="C1079" s="2">
        <v>1590</v>
      </c>
      <c r="D1079" s="2">
        <v>6920</v>
      </c>
      <c r="E1079">
        <v>96</v>
      </c>
      <c r="F1079" s="10">
        <f t="shared" ca="1" si="229"/>
        <v>65.027729908124201</v>
      </c>
      <c r="G1079" s="10">
        <f t="shared" ca="1" si="229"/>
        <v>-0.67757792882904211</v>
      </c>
      <c r="H1079" s="10">
        <f t="shared" ca="1" si="229"/>
        <v>64.822407687929328</v>
      </c>
      <c r="I1079" s="10">
        <f t="shared" ca="1" si="229"/>
        <v>-0.67516504919466735</v>
      </c>
      <c r="J1079" s="10">
        <f t="shared" ca="1" si="229"/>
        <v>64.558987444840739</v>
      </c>
      <c r="K1079" s="10">
        <f t="shared" ca="1" si="229"/>
        <v>-0.67242136614234993</v>
      </c>
      <c r="L1079" s="10">
        <f t="shared" ca="1" si="229"/>
        <v>64.244659217755782</v>
      </c>
      <c r="M1079" s="10">
        <f t="shared" ca="1" si="229"/>
        <v>-0.66914744527960168</v>
      </c>
      <c r="N1079" s="10">
        <f t="shared" ca="1" si="229"/>
        <v>63.953946725529924</v>
      </c>
      <c r="O1079" s="10">
        <f t="shared" ca="1" si="229"/>
        <v>-0.66638928998371172</v>
      </c>
      <c r="P1079" s="10">
        <f t="shared" ca="1" si="230"/>
        <v>63.866532082172952</v>
      </c>
      <c r="Q1079" s="10">
        <f t="shared" ca="1" si="230"/>
        <v>-0.66520901973813329</v>
      </c>
      <c r="R1079" s="10">
        <f t="shared" ca="1" si="230"/>
        <v>63.810765074194499</v>
      </c>
      <c r="S1079" s="10">
        <f t="shared" ca="1" si="230"/>
        <v>-0.66462817221907056</v>
      </c>
      <c r="T1079" s="10">
        <f t="shared" ca="1" si="230"/>
        <v>62.673616535628312</v>
      </c>
      <c r="U1079" s="10">
        <f t="shared" ca="1" si="230"/>
        <v>-0.65278407422322193</v>
      </c>
      <c r="V1079" s="10">
        <f t="shared" ca="1" si="230"/>
        <v>62.405940706383795</v>
      </c>
      <c r="W1079" s="10">
        <f t="shared" ca="1" si="230"/>
        <v>-0.65025932952299947</v>
      </c>
      <c r="X1079" s="10">
        <f t="shared" ca="1" si="230"/>
        <v>62.647660570161342</v>
      </c>
      <c r="Y1079" s="10">
        <f t="shared" ca="1" si="230"/>
        <v>-0.6525137269571073</v>
      </c>
      <c r="Z1079" s="10">
        <f t="shared" ca="1" si="230"/>
        <v>62.489772083621894</v>
      </c>
      <c r="AA1079" s="10">
        <f t="shared" ca="1" si="230"/>
        <v>-0.65086922173763306</v>
      </c>
      <c r="AB1079" s="10">
        <f t="shared" ca="1" si="230"/>
        <v>62.564653211720632</v>
      </c>
      <c r="AC1079" s="10">
        <f t="shared" ca="1" si="230"/>
        <v>-0.65164915451612437</v>
      </c>
      <c r="AD1079" s="11">
        <f t="shared" ca="1" si="222"/>
        <v>-7.9486137783436623</v>
      </c>
    </row>
    <row r="1080" spans="1:30" x14ac:dyDescent="0.25">
      <c r="A1080">
        <v>1003617</v>
      </c>
      <c r="B1080" s="2">
        <v>102</v>
      </c>
      <c r="C1080" s="2">
        <v>1590</v>
      </c>
      <c r="D1080" s="2">
        <v>6920</v>
      </c>
      <c r="E1080">
        <v>96</v>
      </c>
      <c r="F1080" s="10">
        <f t="shared" ref="F1080:O1089" ca="1" si="231">IFERROR(INDEX((INDIRECT("'"&amp;F$2&amp;F$3)),MATCH($A1080,INDIRECT("'"&amp;F$2&amp;$A$1),0))*INDEX(F$4:F$8,MATCH($B1080,$E$4:$E$8,0)),0)</f>
        <v>42.724168804676253</v>
      </c>
      <c r="G1080" s="10">
        <f t="shared" ca="1" si="231"/>
        <v>-0.44495198403267461</v>
      </c>
      <c r="H1080" s="10">
        <f t="shared" ca="1" si="231"/>
        <v>42.589269105619387</v>
      </c>
      <c r="I1080" s="10">
        <f t="shared" ca="1" si="231"/>
        <v>-0.44382052444023701</v>
      </c>
      <c r="J1080" s="10">
        <f t="shared" ca="1" si="231"/>
        <v>42.416198156530641</v>
      </c>
      <c r="K1080" s="10">
        <f t="shared" ca="1" si="231"/>
        <v>-0.4417446155864283</v>
      </c>
      <c r="L1080" s="10">
        <f t="shared" ca="1" si="231"/>
        <v>42.209679918034141</v>
      </c>
      <c r="M1080" s="10">
        <f t="shared" ca="1" si="231"/>
        <v>-0.43959382593904978</v>
      </c>
      <c r="N1080" s="10">
        <f t="shared" ca="1" si="231"/>
        <v>42.018677562438548</v>
      </c>
      <c r="O1080" s="10">
        <f t="shared" ca="1" si="231"/>
        <v>-0.437874420098609</v>
      </c>
      <c r="P1080" s="10">
        <f t="shared" ref="P1080:AC1089" ca="1" si="232">IFERROR(INDEX((INDIRECT("'"&amp;P$2&amp;P$3)),MATCH($A1080,INDIRECT("'"&amp;P$2&amp;$A$1),0))*INDEX(P$4:P$8,MATCH($B1080,$E$4:$E$8,0)),0)</f>
        <v>41.961244864356352</v>
      </c>
      <c r="Q1080" s="10">
        <f t="shared" ca="1" si="232"/>
        <v>-0.43700649251326534</v>
      </c>
      <c r="R1080" s="10">
        <f t="shared" ca="1" si="232"/>
        <v>41.924605125187085</v>
      </c>
      <c r="S1080" s="10">
        <f t="shared" ca="1" si="232"/>
        <v>-0.4366249069823136</v>
      </c>
      <c r="T1080" s="10">
        <f t="shared" ca="1" si="232"/>
        <v>41.177481918113195</v>
      </c>
      <c r="U1080" s="10">
        <f t="shared" ca="1" si="232"/>
        <v>-0.42910836470809605</v>
      </c>
      <c r="V1080" s="10">
        <f t="shared" ca="1" si="232"/>
        <v>41.001614986732804</v>
      </c>
      <c r="W1080" s="10">
        <f t="shared" ca="1" si="232"/>
        <v>-0.42701240181631783</v>
      </c>
      <c r="X1080" s="10">
        <f t="shared" ca="1" si="232"/>
        <v>41.16042846950495</v>
      </c>
      <c r="Y1080" s="10">
        <f t="shared" ca="1" si="232"/>
        <v>-0.42866636902568972</v>
      </c>
      <c r="Z1080" s="10">
        <f t="shared" ca="1" si="232"/>
        <v>41.056693426612362</v>
      </c>
      <c r="AA1080" s="10">
        <f t="shared" ca="1" si="232"/>
        <v>-0.42784963421635419</v>
      </c>
      <c r="AB1080" s="10">
        <f t="shared" ca="1" si="232"/>
        <v>41.105891422016718</v>
      </c>
      <c r="AC1080" s="10">
        <f t="shared" ca="1" si="232"/>
        <v>-0.42809839150471996</v>
      </c>
      <c r="AD1080" s="11">
        <f t="shared" ca="1" si="222"/>
        <v>-5.2223519308637547</v>
      </c>
    </row>
    <row r="1081" spans="1:30" x14ac:dyDescent="0.25">
      <c r="A1081">
        <v>1003618</v>
      </c>
      <c r="B1081" s="2">
        <v>102</v>
      </c>
      <c r="C1081" s="2">
        <v>1590</v>
      </c>
      <c r="D1081" s="2">
        <v>6920</v>
      </c>
      <c r="E1081">
        <v>96</v>
      </c>
      <c r="F1081" s="10">
        <f t="shared" ca="1" si="231"/>
        <v>31.380362119276032</v>
      </c>
      <c r="G1081" s="10">
        <f t="shared" ca="1" si="231"/>
        <v>-0.32699307334583738</v>
      </c>
      <c r="H1081" s="10">
        <f t="shared" ca="1" si="231"/>
        <v>31.281279994927658</v>
      </c>
      <c r="I1081" s="10">
        <f t="shared" ca="1" si="231"/>
        <v>-0.32596060698260165</v>
      </c>
      <c r="J1081" s="10">
        <f t="shared" ca="1" si="231"/>
        <v>31.154161569767396</v>
      </c>
      <c r="K1081" s="10">
        <f t="shared" ca="1" si="231"/>
        <v>-0.32436364806623685</v>
      </c>
      <c r="L1081" s="10">
        <f t="shared" ca="1" si="231"/>
        <v>31.002476533181127</v>
      </c>
      <c r="M1081" s="10">
        <f t="shared" ca="1" si="231"/>
        <v>-0.32305538872956063</v>
      </c>
      <c r="N1081" s="10">
        <f t="shared" ca="1" si="231"/>
        <v>30.862187716525003</v>
      </c>
      <c r="O1081" s="10">
        <f t="shared" ca="1" si="231"/>
        <v>-0.32132374266016223</v>
      </c>
      <c r="P1081" s="10">
        <f t="shared" ca="1" si="232"/>
        <v>30.820004125510145</v>
      </c>
      <c r="Q1081" s="10">
        <f t="shared" ca="1" si="232"/>
        <v>-0.32115396983712224</v>
      </c>
      <c r="R1081" s="10">
        <f t="shared" ca="1" si="232"/>
        <v>30.793092700074492</v>
      </c>
      <c r="S1081" s="10">
        <f t="shared" ca="1" si="232"/>
        <v>-0.3208735444654241</v>
      </c>
      <c r="T1081" s="10">
        <f t="shared" ca="1" si="232"/>
        <v>30.244340145217823</v>
      </c>
      <c r="U1081" s="10">
        <f t="shared" ca="1" si="232"/>
        <v>-0.31489098112590413</v>
      </c>
      <c r="V1081" s="10">
        <f t="shared" ca="1" si="232"/>
        <v>30.115168106394719</v>
      </c>
      <c r="W1081" s="10">
        <f t="shared" ca="1" si="232"/>
        <v>-0.31380936064429771</v>
      </c>
      <c r="X1081" s="10">
        <f t="shared" ca="1" si="232"/>
        <v>30.231814602704503</v>
      </c>
      <c r="Y1081" s="10">
        <f t="shared" ca="1" si="232"/>
        <v>-0.31476057059777834</v>
      </c>
      <c r="Z1081" s="10">
        <f t="shared" ca="1" si="232"/>
        <v>30.155622524508434</v>
      </c>
      <c r="AA1081" s="10">
        <f t="shared" ca="1" si="232"/>
        <v>-0.31423090818600996</v>
      </c>
      <c r="AB1081" s="10">
        <f t="shared" ca="1" si="232"/>
        <v>30.191757830461118</v>
      </c>
      <c r="AC1081" s="10">
        <f t="shared" ca="1" si="232"/>
        <v>-0.31434351682005024</v>
      </c>
      <c r="AD1081" s="11">
        <f t="shared" ca="1" si="222"/>
        <v>-3.8357593114609858</v>
      </c>
    </row>
    <row r="1082" spans="1:30" x14ac:dyDescent="0.25">
      <c r="A1082">
        <v>1003619</v>
      </c>
      <c r="B1082" s="2">
        <v>102</v>
      </c>
      <c r="C1082" s="2">
        <v>1590</v>
      </c>
      <c r="D1082" s="2">
        <v>6920</v>
      </c>
      <c r="E1082">
        <v>96</v>
      </c>
      <c r="F1082" s="10">
        <f t="shared" ca="1" si="231"/>
        <v>38.477373696902006</v>
      </c>
      <c r="G1082" s="10">
        <f t="shared" ca="1" si="231"/>
        <v>-0.40106029633524681</v>
      </c>
      <c r="H1082" s="10">
        <f t="shared" ca="1" si="231"/>
        <v>38.355883068121358</v>
      </c>
      <c r="I1082" s="10">
        <f t="shared" ca="1" si="231"/>
        <v>-0.39952050906172903</v>
      </c>
      <c r="J1082" s="10">
        <f t="shared" ca="1" si="231"/>
        <v>38.200015422934158</v>
      </c>
      <c r="K1082" s="10">
        <f t="shared" ca="1" si="231"/>
        <v>-0.3978969687865424</v>
      </c>
      <c r="L1082" s="10">
        <f t="shared" ca="1" si="231"/>
        <v>38.014025158871114</v>
      </c>
      <c r="M1082" s="10">
        <f t="shared" ca="1" si="231"/>
        <v>-0.39595966689084572</v>
      </c>
      <c r="N1082" s="10">
        <f t="shared" ca="1" si="231"/>
        <v>37.842008494326059</v>
      </c>
      <c r="O1082" s="10">
        <f t="shared" ca="1" si="231"/>
        <v>-0.39416791605919144</v>
      </c>
      <c r="P1082" s="10">
        <f t="shared" ca="1" si="232"/>
        <v>37.790284623543862</v>
      </c>
      <c r="Q1082" s="10">
        <f t="shared" ca="1" si="232"/>
        <v>-0.39362915262754666</v>
      </c>
      <c r="R1082" s="10">
        <f t="shared" ca="1" si="232"/>
        <v>37.757286885363911</v>
      </c>
      <c r="S1082" s="10">
        <f t="shared" ca="1" si="232"/>
        <v>-0.39328544334226895</v>
      </c>
      <c r="T1082" s="10">
        <f t="shared" ca="1" si="232"/>
        <v>37.084427947659691</v>
      </c>
      <c r="U1082" s="10">
        <f t="shared" ca="1" si="232"/>
        <v>-0.38627684586477407</v>
      </c>
      <c r="V1082" s="10">
        <f t="shared" ca="1" si="232"/>
        <v>36.92604224165364</v>
      </c>
      <c r="W1082" s="10">
        <f t="shared" ca="1" si="232"/>
        <v>-0.38462707709842192</v>
      </c>
      <c r="X1082" s="10">
        <f t="shared" ca="1" si="232"/>
        <v>37.069069616923748</v>
      </c>
      <c r="Y1082" s="10">
        <f t="shared" ca="1" si="232"/>
        <v>-0.38611687123707317</v>
      </c>
      <c r="Z1082" s="10">
        <f t="shared" ca="1" si="232"/>
        <v>36.975645868199933</v>
      </c>
      <c r="AA1082" s="10">
        <f t="shared" ca="1" si="232"/>
        <v>-0.38514375575483267</v>
      </c>
      <c r="AB1082" s="10">
        <f t="shared" ca="1" si="232"/>
        <v>37.019953568203789</v>
      </c>
      <c r="AC1082" s="10">
        <f t="shared" ca="1" si="232"/>
        <v>-0.3856052712628828</v>
      </c>
      <c r="AD1082" s="11">
        <f t="shared" ca="1" si="222"/>
        <v>-4.7032897743213553</v>
      </c>
    </row>
    <row r="1083" spans="1:30" x14ac:dyDescent="0.25">
      <c r="A1083">
        <v>1003620</v>
      </c>
      <c r="B1083" s="2">
        <v>102</v>
      </c>
      <c r="C1083" s="2">
        <v>1590</v>
      </c>
      <c r="D1083" s="2">
        <v>6920</v>
      </c>
      <c r="E1083">
        <v>96</v>
      </c>
      <c r="F1083" s="10">
        <f t="shared" ca="1" si="231"/>
        <v>38.477373696902006</v>
      </c>
      <c r="G1083" s="10">
        <f t="shared" ca="1" si="231"/>
        <v>-0.40106029633524681</v>
      </c>
      <c r="H1083" s="10">
        <f t="shared" ca="1" si="231"/>
        <v>38.355883068121358</v>
      </c>
      <c r="I1083" s="10">
        <f t="shared" ca="1" si="231"/>
        <v>-0.39952050906172903</v>
      </c>
      <c r="J1083" s="10">
        <f t="shared" ca="1" si="231"/>
        <v>38.200015422934158</v>
      </c>
      <c r="K1083" s="10">
        <f t="shared" ca="1" si="231"/>
        <v>-0.3978969687865424</v>
      </c>
      <c r="L1083" s="10">
        <f t="shared" ca="1" si="231"/>
        <v>38.014025158871114</v>
      </c>
      <c r="M1083" s="10">
        <f t="shared" ca="1" si="231"/>
        <v>-0.39595966689084572</v>
      </c>
      <c r="N1083" s="10">
        <f t="shared" ca="1" si="231"/>
        <v>37.842008494326059</v>
      </c>
      <c r="O1083" s="10">
        <f t="shared" ca="1" si="231"/>
        <v>-0.39416791605919144</v>
      </c>
      <c r="P1083" s="10">
        <f t="shared" ca="1" si="232"/>
        <v>37.790284623543862</v>
      </c>
      <c r="Q1083" s="10">
        <f t="shared" ca="1" si="232"/>
        <v>-0.39362915262754666</v>
      </c>
      <c r="R1083" s="10">
        <f t="shared" ca="1" si="232"/>
        <v>37.757286885363911</v>
      </c>
      <c r="S1083" s="10">
        <f t="shared" ca="1" si="232"/>
        <v>-0.39328544334226895</v>
      </c>
      <c r="T1083" s="10">
        <f t="shared" ca="1" si="232"/>
        <v>37.084427947659691</v>
      </c>
      <c r="U1083" s="10">
        <f t="shared" ca="1" si="232"/>
        <v>-0.38627684586477407</v>
      </c>
      <c r="V1083" s="10">
        <f t="shared" ca="1" si="232"/>
        <v>36.92604224165364</v>
      </c>
      <c r="W1083" s="10">
        <f t="shared" ca="1" si="232"/>
        <v>-0.38462707709842192</v>
      </c>
      <c r="X1083" s="10">
        <f t="shared" ca="1" si="232"/>
        <v>37.069069616923748</v>
      </c>
      <c r="Y1083" s="10">
        <f t="shared" ca="1" si="232"/>
        <v>-0.38611687123707317</v>
      </c>
      <c r="Z1083" s="10">
        <f t="shared" ca="1" si="232"/>
        <v>36.975645868199933</v>
      </c>
      <c r="AA1083" s="10">
        <f t="shared" ca="1" si="232"/>
        <v>-0.38514375575483267</v>
      </c>
      <c r="AB1083" s="10">
        <f t="shared" ca="1" si="232"/>
        <v>37.019953568203789</v>
      </c>
      <c r="AC1083" s="10">
        <f t="shared" ca="1" si="232"/>
        <v>-0.3856052712628828</v>
      </c>
      <c r="AD1083" s="11">
        <f t="shared" ca="1" si="222"/>
        <v>-4.7032897743213553</v>
      </c>
    </row>
    <row r="1084" spans="1:30" x14ac:dyDescent="0.25">
      <c r="A1084">
        <v>1003621</v>
      </c>
      <c r="B1084" s="2">
        <v>102</v>
      </c>
      <c r="C1084" s="2">
        <v>1590</v>
      </c>
      <c r="D1084" s="2">
        <v>6920</v>
      </c>
      <c r="E1084">
        <v>96</v>
      </c>
      <c r="F1084" s="10">
        <f t="shared" ca="1" si="231"/>
        <v>38.477373696902006</v>
      </c>
      <c r="G1084" s="10">
        <f t="shared" ca="1" si="231"/>
        <v>-0.40106029633524681</v>
      </c>
      <c r="H1084" s="10">
        <f t="shared" ca="1" si="231"/>
        <v>38.355883068121358</v>
      </c>
      <c r="I1084" s="10">
        <f t="shared" ca="1" si="231"/>
        <v>-0.39952050906172903</v>
      </c>
      <c r="J1084" s="10">
        <f t="shared" ca="1" si="231"/>
        <v>38.200015422934158</v>
      </c>
      <c r="K1084" s="10">
        <f t="shared" ca="1" si="231"/>
        <v>-0.3978969687865424</v>
      </c>
      <c r="L1084" s="10">
        <f t="shared" ca="1" si="231"/>
        <v>38.014025158871114</v>
      </c>
      <c r="M1084" s="10">
        <f t="shared" ca="1" si="231"/>
        <v>-0.39595966689084572</v>
      </c>
      <c r="N1084" s="10">
        <f t="shared" ca="1" si="231"/>
        <v>37.842008494326059</v>
      </c>
      <c r="O1084" s="10">
        <f t="shared" ca="1" si="231"/>
        <v>-0.39416791605919144</v>
      </c>
      <c r="P1084" s="10">
        <f t="shared" ca="1" si="232"/>
        <v>37.790284623543862</v>
      </c>
      <c r="Q1084" s="10">
        <f t="shared" ca="1" si="232"/>
        <v>-0.39362915262754666</v>
      </c>
      <c r="R1084" s="10">
        <f t="shared" ca="1" si="232"/>
        <v>37.757286885363911</v>
      </c>
      <c r="S1084" s="10">
        <f t="shared" ca="1" si="232"/>
        <v>-0.39328544334226895</v>
      </c>
      <c r="T1084" s="10">
        <f t="shared" ca="1" si="232"/>
        <v>37.084427947659691</v>
      </c>
      <c r="U1084" s="10">
        <f t="shared" ca="1" si="232"/>
        <v>-0.38627684586477407</v>
      </c>
      <c r="V1084" s="10">
        <f t="shared" ca="1" si="232"/>
        <v>36.92604224165364</v>
      </c>
      <c r="W1084" s="10">
        <f t="shared" ca="1" si="232"/>
        <v>-0.38462707709842192</v>
      </c>
      <c r="X1084" s="10">
        <f t="shared" ca="1" si="232"/>
        <v>37.069069616923748</v>
      </c>
      <c r="Y1084" s="10">
        <f t="shared" ca="1" si="232"/>
        <v>-0.38611687123707317</v>
      </c>
      <c r="Z1084" s="10">
        <f t="shared" ca="1" si="232"/>
        <v>36.975645868199933</v>
      </c>
      <c r="AA1084" s="10">
        <f t="shared" ca="1" si="232"/>
        <v>-0.38514375575483267</v>
      </c>
      <c r="AB1084" s="10">
        <f t="shared" ca="1" si="232"/>
        <v>37.019953568203789</v>
      </c>
      <c r="AC1084" s="10">
        <f t="shared" ca="1" si="232"/>
        <v>-0.3856052712628828</v>
      </c>
      <c r="AD1084" s="11">
        <f t="shared" ca="1" si="222"/>
        <v>-4.7032897743213553</v>
      </c>
    </row>
    <row r="1085" spans="1:30" x14ac:dyDescent="0.25">
      <c r="A1085">
        <v>1003859</v>
      </c>
      <c r="B1085" s="2">
        <v>102</v>
      </c>
      <c r="C1085" s="2">
        <v>1590</v>
      </c>
      <c r="D1085" s="2">
        <v>6920</v>
      </c>
      <c r="E1085">
        <v>96</v>
      </c>
      <c r="F1085" s="10">
        <f t="shared" ca="1" si="231"/>
        <v>11.192380362844098</v>
      </c>
      <c r="G1085" s="10">
        <f t="shared" ca="1" si="231"/>
        <v>-0.11658729544629268</v>
      </c>
      <c r="H1085" s="10">
        <f t="shared" ca="1" si="231"/>
        <v>11.15704091014274</v>
      </c>
      <c r="I1085" s="10">
        <f t="shared" ca="1" si="231"/>
        <v>-0.11621917614732022</v>
      </c>
      <c r="J1085" s="10">
        <f t="shared" ca="1" si="231"/>
        <v>11.111701797735066</v>
      </c>
      <c r="K1085" s="10">
        <f t="shared" ca="1" si="231"/>
        <v>-0.11574689372640694</v>
      </c>
      <c r="L1085" s="10">
        <f t="shared" ca="1" si="231"/>
        <v>11.057600553830598</v>
      </c>
      <c r="M1085" s="10">
        <f t="shared" ca="1" si="231"/>
        <v>-0.11518333910240207</v>
      </c>
      <c r="N1085" s="10">
        <f t="shared" ca="1" si="231"/>
        <v>11.007563980297748</v>
      </c>
      <c r="O1085" s="10">
        <f t="shared" ca="1" si="231"/>
        <v>-0.11466212479476821</v>
      </c>
      <c r="P1085" s="10">
        <f t="shared" ca="1" si="232"/>
        <v>10.992518430666602</v>
      </c>
      <c r="Q1085" s="10">
        <f t="shared" ca="1" si="232"/>
        <v>-0.11450540031944376</v>
      </c>
      <c r="R1085" s="10">
        <f t="shared" ca="1" si="232"/>
        <v>10.982919978346731</v>
      </c>
      <c r="S1085" s="10">
        <f t="shared" ca="1" si="232"/>
        <v>-0.11440541644111177</v>
      </c>
      <c r="T1085" s="10">
        <f t="shared" ca="1" si="232"/>
        <v>10.787197338318126</v>
      </c>
      <c r="U1085" s="10">
        <f t="shared" ca="1" si="232"/>
        <v>-0.11236663894081382</v>
      </c>
      <c r="V1085" s="10">
        <f t="shared" ca="1" si="232"/>
        <v>10.741125767019586</v>
      </c>
      <c r="W1085" s="10">
        <f t="shared" ca="1" si="232"/>
        <v>-0.11188672673978736</v>
      </c>
      <c r="X1085" s="10">
        <f t="shared" ca="1" si="232"/>
        <v>10.782729874382332</v>
      </c>
      <c r="Y1085" s="10">
        <f t="shared" ca="1" si="232"/>
        <v>-0.11232010285814928</v>
      </c>
      <c r="Z1085" s="10">
        <f t="shared" ca="1" si="232"/>
        <v>10.755554575494301</v>
      </c>
      <c r="AA1085" s="10">
        <f t="shared" ca="1" si="232"/>
        <v>-0.11203702682806564</v>
      </c>
      <c r="AB1085" s="10">
        <f t="shared" ca="1" si="232"/>
        <v>10.768442893583586</v>
      </c>
      <c r="AC1085" s="10">
        <f t="shared" ca="1" si="232"/>
        <v>-0.11217128014149569</v>
      </c>
      <c r="AD1085" s="11">
        <f t="shared" ca="1" si="222"/>
        <v>-1.3680914214860573</v>
      </c>
    </row>
    <row r="1086" spans="1:30" x14ac:dyDescent="0.25">
      <c r="A1086">
        <v>1003903</v>
      </c>
      <c r="B1086" s="2">
        <v>102</v>
      </c>
      <c r="C1086" s="2">
        <v>1590</v>
      </c>
      <c r="D1086" s="2">
        <v>6920</v>
      </c>
      <c r="E1086">
        <v>96</v>
      </c>
      <c r="F1086" s="10">
        <f t="shared" ca="1" si="231"/>
        <v>44.175886375268675</v>
      </c>
      <c r="G1086" s="10">
        <f t="shared" ca="1" si="231"/>
        <v>-0.46003975167866545</v>
      </c>
      <c r="H1086" s="10">
        <f t="shared" ca="1" si="231"/>
        <v>44.036402941317313</v>
      </c>
      <c r="I1086" s="10">
        <f t="shared" ca="1" si="231"/>
        <v>-0.45886065311812552</v>
      </c>
      <c r="J1086" s="10">
        <f t="shared" ca="1" si="231"/>
        <v>43.857451242648622</v>
      </c>
      <c r="K1086" s="10">
        <f t="shared" ca="1" si="231"/>
        <v>-0.45672362536278688</v>
      </c>
      <c r="L1086" s="10">
        <f t="shared" ca="1" si="231"/>
        <v>43.643915754575104</v>
      </c>
      <c r="M1086" s="10">
        <f t="shared" ca="1" si="231"/>
        <v>-0.45477092473842518</v>
      </c>
      <c r="N1086" s="10">
        <f t="shared" ca="1" si="231"/>
        <v>43.446423361059516</v>
      </c>
      <c r="O1086" s="10">
        <f t="shared" ca="1" si="231"/>
        <v>-0.45244325477841479</v>
      </c>
      <c r="P1086" s="10">
        <f t="shared" ca="1" si="232"/>
        <v>43.387039166686925</v>
      </c>
      <c r="Q1086" s="10">
        <f t="shared" ca="1" si="232"/>
        <v>-0.45182483843695809</v>
      </c>
      <c r="R1086" s="10">
        <f t="shared" ca="1" si="232"/>
        <v>43.349154451790291</v>
      </c>
      <c r="S1086" s="10">
        <f t="shared" ca="1" si="232"/>
        <v>-0.45143031381586929</v>
      </c>
      <c r="T1086" s="10">
        <f t="shared" ca="1" si="232"/>
        <v>42.576644866995039</v>
      </c>
      <c r="U1086" s="10">
        <f t="shared" ca="1" si="232"/>
        <v>-0.44364992974749551</v>
      </c>
      <c r="V1086" s="10">
        <f t="shared" ca="1" si="232"/>
        <v>42.394802181807989</v>
      </c>
      <c r="W1086" s="10">
        <f t="shared" ca="1" si="232"/>
        <v>-0.44149186057087858</v>
      </c>
      <c r="X1086" s="10">
        <f t="shared" ca="1" si="232"/>
        <v>42.559011962035122</v>
      </c>
      <c r="Y1086" s="10">
        <f t="shared" ca="1" si="232"/>
        <v>-0.44346619434346946</v>
      </c>
      <c r="Z1086" s="10">
        <f t="shared" ca="1" si="232"/>
        <v>42.451752123022061</v>
      </c>
      <c r="AA1086" s="10">
        <f t="shared" ca="1" si="232"/>
        <v>-0.44208492703686136</v>
      </c>
      <c r="AB1086" s="10">
        <f t="shared" ca="1" si="232"/>
        <v>42.502621809096226</v>
      </c>
      <c r="AC1086" s="10">
        <f t="shared" ca="1" si="232"/>
        <v>-0.44287860724101119</v>
      </c>
      <c r="AD1086" s="11">
        <f t="shared" ca="1" si="222"/>
        <v>-5.3996648808689613</v>
      </c>
    </row>
    <row r="1087" spans="1:30" x14ac:dyDescent="0.25">
      <c r="A1087">
        <v>1004104</v>
      </c>
      <c r="B1087" s="2">
        <v>102</v>
      </c>
      <c r="C1087" s="2">
        <v>1590</v>
      </c>
      <c r="D1087" s="2">
        <v>6920</v>
      </c>
      <c r="E1087">
        <v>96</v>
      </c>
      <c r="F1087" s="10">
        <f t="shared" ca="1" si="231"/>
        <v>70.212435517382872</v>
      </c>
      <c r="G1087" s="10">
        <f t="shared" ca="1" si="231"/>
        <v>-0.73134524625839126</v>
      </c>
      <c r="H1087" s="10">
        <f t="shared" ca="1" si="231"/>
        <v>69.990742815421925</v>
      </c>
      <c r="I1087" s="10">
        <f t="shared" ca="1" si="231"/>
        <v>-0.72903605555001338</v>
      </c>
      <c r="J1087" s="10">
        <f t="shared" ca="1" si="231"/>
        <v>69.706319895262126</v>
      </c>
      <c r="K1087" s="10">
        <f t="shared" ca="1" si="231"/>
        <v>-0.7260734557049433</v>
      </c>
      <c r="L1087" s="10">
        <f t="shared" ca="1" si="231"/>
        <v>69.366930062544952</v>
      </c>
      <c r="M1087" s="10">
        <f t="shared" ca="1" si="231"/>
        <v>-0.72253831069883279</v>
      </c>
      <c r="N1087" s="10">
        <f t="shared" ca="1" si="231"/>
        <v>69.053038863461964</v>
      </c>
      <c r="O1087" s="10">
        <f t="shared" ca="1" si="231"/>
        <v>-0.7192687640067108</v>
      </c>
      <c r="P1087" s="10">
        <f t="shared" ca="1" si="232"/>
        <v>68.958654590496451</v>
      </c>
      <c r="Q1087" s="10">
        <f t="shared" ca="1" si="232"/>
        <v>-0.71855506506342715</v>
      </c>
      <c r="R1087" s="10">
        <f t="shared" ca="1" si="232"/>
        <v>68.898441240634526</v>
      </c>
      <c r="S1087" s="10">
        <f t="shared" ca="1" si="232"/>
        <v>-0.71765844760471531</v>
      </c>
      <c r="T1087" s="10">
        <f t="shared" ca="1" si="232"/>
        <v>67.670627067349216</v>
      </c>
      <c r="U1087" s="10">
        <f t="shared" ca="1" si="232"/>
        <v>-0.70486931627343441</v>
      </c>
      <c r="V1087" s="10">
        <f t="shared" ca="1" si="232"/>
        <v>67.381609260223755</v>
      </c>
      <c r="W1087" s="10">
        <f t="shared" ca="1" si="232"/>
        <v>-0.70185885526652492</v>
      </c>
      <c r="X1087" s="10">
        <f t="shared" ca="1" si="232"/>
        <v>67.642601614911982</v>
      </c>
      <c r="Y1087" s="10">
        <f t="shared" ca="1" si="232"/>
        <v>-0.70457739816429643</v>
      </c>
      <c r="Z1087" s="10">
        <f t="shared" ca="1" si="232"/>
        <v>67.472124570799394</v>
      </c>
      <c r="AA1087" s="10">
        <f t="shared" ca="1" si="232"/>
        <v>-0.70306529541282603</v>
      </c>
      <c r="AB1087" s="10">
        <f t="shared" ca="1" si="232"/>
        <v>67.552976022718909</v>
      </c>
      <c r="AC1087" s="10">
        <f t="shared" ca="1" si="232"/>
        <v>-0.70364384201700581</v>
      </c>
      <c r="AD1087" s="11">
        <f t="shared" ca="1" si="222"/>
        <v>-8.5824900520211216</v>
      </c>
    </row>
    <row r="1088" spans="1:30" x14ac:dyDescent="0.25">
      <c r="A1088">
        <v>1004191</v>
      </c>
      <c r="B1088" s="2">
        <v>102</v>
      </c>
      <c r="C1088" s="2">
        <v>1590</v>
      </c>
      <c r="D1088" s="2">
        <v>6920</v>
      </c>
      <c r="E1088">
        <v>96</v>
      </c>
      <c r="F1088" s="10">
        <f t="shared" ca="1" si="231"/>
        <v>49.870284207913727</v>
      </c>
      <c r="G1088" s="10">
        <f t="shared" ca="1" si="231"/>
        <v>-0.519567853118302</v>
      </c>
      <c r="H1088" s="10">
        <f t="shared" ca="1" si="231"/>
        <v>49.71282096123749</v>
      </c>
      <c r="I1088" s="10">
        <f t="shared" ca="1" si="231"/>
        <v>-0.51765388340441687</v>
      </c>
      <c r="J1088" s="10">
        <f t="shared" ca="1" si="231"/>
        <v>49.510801877878642</v>
      </c>
      <c r="K1088" s="10">
        <f t="shared" ca="1" si="231"/>
        <v>-0.5158226275713288</v>
      </c>
      <c r="L1088" s="10">
        <f t="shared" ca="1" si="231"/>
        <v>49.269741055957844</v>
      </c>
      <c r="M1088" s="10">
        <f t="shared" ca="1" si="231"/>
        <v>-0.51331116296458712</v>
      </c>
      <c r="N1088" s="10">
        <f t="shared" ca="1" si="231"/>
        <v>49.04679132927081</v>
      </c>
      <c r="O1088" s="10">
        <f t="shared" ca="1" si="231"/>
        <v>-0.51098838673244951</v>
      </c>
      <c r="P1088" s="10">
        <f t="shared" ca="1" si="232"/>
        <v>48.979752342759909</v>
      </c>
      <c r="Q1088" s="10">
        <f t="shared" ca="1" si="232"/>
        <v>-0.51002052424636946</v>
      </c>
      <c r="R1088" s="10">
        <f t="shared" ca="1" si="232"/>
        <v>48.936984179989352</v>
      </c>
      <c r="S1088" s="10">
        <f t="shared" ca="1" si="232"/>
        <v>-0.5101135627197807</v>
      </c>
      <c r="T1088" s="10">
        <f t="shared" ca="1" si="232"/>
        <v>48.064895904956018</v>
      </c>
      <c r="U1088" s="10">
        <f t="shared" ca="1" si="232"/>
        <v>-0.50049422944696598</v>
      </c>
      <c r="V1088" s="10">
        <f t="shared" ca="1" si="232"/>
        <v>47.859613178665654</v>
      </c>
      <c r="W1088" s="10">
        <f t="shared" ca="1" si="232"/>
        <v>-0.49861990692978181</v>
      </c>
      <c r="X1088" s="10">
        <f t="shared" ca="1" si="232"/>
        <v>48.044990068222099</v>
      </c>
      <c r="Y1088" s="10">
        <f t="shared" ca="1" si="232"/>
        <v>-0.50055123485490527</v>
      </c>
      <c r="Z1088" s="10">
        <f t="shared" ca="1" si="232"/>
        <v>47.923904129838505</v>
      </c>
      <c r="AA1088" s="10">
        <f t="shared" ca="1" si="232"/>
        <v>-0.49902609831889</v>
      </c>
      <c r="AB1088" s="10">
        <f t="shared" ca="1" si="232"/>
        <v>47.981331063630748</v>
      </c>
      <c r="AC1088" s="10">
        <f t="shared" ca="1" si="232"/>
        <v>-0.49988801079527728</v>
      </c>
      <c r="AD1088" s="11">
        <f t="shared" ca="1" si="222"/>
        <v>-6.0960574811030535</v>
      </c>
    </row>
    <row r="1089" spans="1:30" x14ac:dyDescent="0.25">
      <c r="A1089">
        <v>1004207</v>
      </c>
      <c r="B1089" s="2">
        <v>102</v>
      </c>
      <c r="C1089" s="2">
        <v>1590</v>
      </c>
      <c r="D1089" s="2">
        <v>6920</v>
      </c>
      <c r="E1089">
        <v>96</v>
      </c>
      <c r="F1089" s="10">
        <f t="shared" ca="1" si="231"/>
        <v>55.817059244818978</v>
      </c>
      <c r="G1089" s="10">
        <f t="shared" ca="1" si="231"/>
        <v>-0.58129053894280991</v>
      </c>
      <c r="H1089" s="10">
        <f t="shared" ca="1" si="231"/>
        <v>55.640819315405977</v>
      </c>
      <c r="I1089" s="10">
        <f t="shared" ca="1" si="231"/>
        <v>-0.57972859631133844</v>
      </c>
      <c r="J1089" s="10">
        <f t="shared" ca="1" si="231"/>
        <v>55.414710494822288</v>
      </c>
      <c r="K1089" s="10">
        <f t="shared" ca="1" si="231"/>
        <v>-0.57710039483825015</v>
      </c>
      <c r="L1089" s="10">
        <f t="shared" ca="1" si="231"/>
        <v>55.144904409044599</v>
      </c>
      <c r="M1089" s="10">
        <f t="shared" ca="1" si="231"/>
        <v>-0.5745615974049233</v>
      </c>
      <c r="N1089" s="10">
        <f t="shared" ca="1" si="231"/>
        <v>54.895369073508419</v>
      </c>
      <c r="O1089" s="10">
        <f t="shared" ca="1" si="231"/>
        <v>-0.57169186456497378</v>
      </c>
      <c r="P1089" s="10">
        <f t="shared" ca="1" si="232"/>
        <v>54.820336032465555</v>
      </c>
      <c r="Q1089" s="10">
        <f t="shared" ca="1" si="232"/>
        <v>-0.57117987924051949</v>
      </c>
      <c r="R1089" s="10">
        <f t="shared" ca="1" si="232"/>
        <v>54.772467986131517</v>
      </c>
      <c r="S1089" s="10">
        <f t="shared" ca="1" si="232"/>
        <v>-0.5704119469146256</v>
      </c>
      <c r="T1089" s="10">
        <f t="shared" ca="1" si="232"/>
        <v>53.7963876672124</v>
      </c>
      <c r="U1089" s="10">
        <f t="shared" ca="1" si="232"/>
        <v>-0.56051123424594185</v>
      </c>
      <c r="V1089" s="10">
        <f t="shared" ca="1" si="232"/>
        <v>53.566626031054149</v>
      </c>
      <c r="W1089" s="10">
        <f t="shared" ca="1" si="232"/>
        <v>-0.55785405638025753</v>
      </c>
      <c r="X1089" s="10">
        <f t="shared" ca="1" si="232"/>
        <v>53.774108161772588</v>
      </c>
      <c r="Y1089" s="10">
        <f t="shared" ca="1" si="232"/>
        <v>-0.56027910131594461</v>
      </c>
      <c r="Z1089" s="10">
        <f t="shared" ca="1" si="232"/>
        <v>53.638583347670995</v>
      </c>
      <c r="AA1089" s="10">
        <f t="shared" ca="1" si="232"/>
        <v>-0.55860343493804965</v>
      </c>
      <c r="AB1089" s="10">
        <f t="shared" ca="1" si="232"/>
        <v>53.702858148118608</v>
      </c>
      <c r="AC1089" s="10">
        <f t="shared" ca="1" si="232"/>
        <v>-0.55953673858816666</v>
      </c>
      <c r="AD1089" s="11">
        <f t="shared" ca="1" si="222"/>
        <v>-6.8227493836858013</v>
      </c>
    </row>
    <row r="1090" spans="1:30" x14ac:dyDescent="0.25">
      <c r="A1090">
        <v>1004365</v>
      </c>
      <c r="B1090" s="2">
        <v>102</v>
      </c>
      <c r="C1090" s="2">
        <v>1590</v>
      </c>
      <c r="D1090" s="2">
        <v>6920</v>
      </c>
      <c r="E1090">
        <v>96</v>
      </c>
      <c r="F1090" s="10">
        <f t="shared" ref="F1090:O1099" ca="1" si="233">IFERROR(INDEX((INDIRECT("'"&amp;F$2&amp;F$3)),MATCH($A1090,INDIRECT("'"&amp;F$2&amp;$A$1),0))*INDEX(F$4:F$8,MATCH($B1090,$E$4:$E$8,0)),0)</f>
        <v>57.813582388955723</v>
      </c>
      <c r="G1090" s="10">
        <f t="shared" ca="1" si="233"/>
        <v>-0.6021390905990881</v>
      </c>
      <c r="H1090" s="10">
        <f t="shared" ca="1" si="233"/>
        <v>57.631038524818202</v>
      </c>
      <c r="I1090" s="10">
        <f t="shared" ca="1" si="233"/>
        <v>-0.60023786269027735</v>
      </c>
      <c r="J1090" s="10">
        <f t="shared" ca="1" si="233"/>
        <v>57.396842006682967</v>
      </c>
      <c r="K1090" s="10">
        <f t="shared" ca="1" si="233"/>
        <v>-0.59807100852515205</v>
      </c>
      <c r="L1090" s="10">
        <f t="shared" ca="1" si="233"/>
        <v>57.11738521372056</v>
      </c>
      <c r="M1090" s="10">
        <f t="shared" ca="1" si="233"/>
        <v>-0.59488806901122948</v>
      </c>
      <c r="N1090" s="10">
        <f t="shared" ca="1" si="233"/>
        <v>56.858924236464475</v>
      </c>
      <c r="O1090" s="10">
        <f t="shared" ca="1" si="233"/>
        <v>-0.59219615041062645</v>
      </c>
      <c r="P1090" s="10">
        <f t="shared" ref="P1090:AC1099" ca="1" si="234">IFERROR(INDEX((INDIRECT("'"&amp;P$2&amp;P$3)),MATCH($A1090,INDIRECT("'"&amp;P$2&amp;$A$1),0))*INDEX(P$4:P$8,MATCH($B1090,$E$4:$E$8,0)),0)</f>
        <v>56.781207334877109</v>
      </c>
      <c r="Q1090" s="10">
        <f t="shared" ca="1" si="234"/>
        <v>-0.59165613906234948</v>
      </c>
      <c r="R1090" s="10">
        <f t="shared" ca="1" si="234"/>
        <v>56.731627094033662</v>
      </c>
      <c r="S1090" s="10">
        <f t="shared" ca="1" si="234"/>
        <v>-0.59087032726644784</v>
      </c>
      <c r="T1090" s="10">
        <f t="shared" ca="1" si="234"/>
        <v>55.720633310062382</v>
      </c>
      <c r="U1090" s="10">
        <f t="shared" ca="1" si="234"/>
        <v>-0.58060503320947565</v>
      </c>
      <c r="V1090" s="10">
        <f t="shared" ca="1" si="234"/>
        <v>55.482653318612201</v>
      </c>
      <c r="W1090" s="10">
        <f t="shared" ca="1" si="234"/>
        <v>-0.5778620357501959</v>
      </c>
      <c r="X1090" s="10">
        <f t="shared" ca="1" si="234"/>
        <v>55.697556887894024</v>
      </c>
      <c r="Y1090" s="10">
        <f t="shared" ca="1" si="234"/>
        <v>-0.58010029593797097</v>
      </c>
      <c r="Z1090" s="10">
        <f t="shared" ca="1" si="234"/>
        <v>55.557184480034898</v>
      </c>
      <c r="AA1090" s="10">
        <f t="shared" ca="1" si="234"/>
        <v>-0.57890190803395802</v>
      </c>
      <c r="AB1090" s="10">
        <f t="shared" ca="1" si="234"/>
        <v>55.623758328988743</v>
      </c>
      <c r="AC1090" s="10">
        <f t="shared" ca="1" si="234"/>
        <v>-0.57933167037784239</v>
      </c>
      <c r="AD1090" s="11">
        <f t="shared" ca="1" si="222"/>
        <v>-7.0668595908746141</v>
      </c>
    </row>
    <row r="1091" spans="1:30" x14ac:dyDescent="0.25">
      <c r="A1091">
        <v>1005082</v>
      </c>
      <c r="B1091" s="2">
        <v>102</v>
      </c>
      <c r="C1091" s="2">
        <v>1590</v>
      </c>
      <c r="D1091" s="2">
        <v>6920</v>
      </c>
      <c r="E1091">
        <v>96</v>
      </c>
      <c r="F1091" s="10">
        <f t="shared" ca="1" si="233"/>
        <v>2483.3425860948555</v>
      </c>
      <c r="G1091" s="10">
        <f t="shared" ca="1" si="233"/>
        <v>-1193.3392753317846</v>
      </c>
      <c r="H1091" s="10">
        <f t="shared" ca="1" si="233"/>
        <v>2475.501540221012</v>
      </c>
      <c r="I1091" s="10">
        <f t="shared" ca="1" si="233"/>
        <v>-25.786437346682359</v>
      </c>
      <c r="J1091" s="10">
        <f t="shared" ca="1" si="233"/>
        <v>2465.441790193976</v>
      </c>
      <c r="K1091" s="10">
        <f t="shared" ca="1" si="233"/>
        <v>-25.681648434382872</v>
      </c>
      <c r="L1091" s="10">
        <f t="shared" ca="1" si="233"/>
        <v>2453.437916255356</v>
      </c>
      <c r="M1091" s="10">
        <f t="shared" ca="1" si="233"/>
        <v>-25.556608260419555</v>
      </c>
      <c r="N1091" s="10">
        <f t="shared" ca="1" si="233"/>
        <v>2442.3359031099753</v>
      </c>
      <c r="O1091" s="10">
        <f t="shared" ca="1" si="233"/>
        <v>-25.440962456228362</v>
      </c>
      <c r="P1091" s="10">
        <f t="shared" ca="1" si="234"/>
        <v>2438.9976271651844</v>
      </c>
      <c r="Q1091" s="10">
        <f t="shared" ca="1" si="234"/>
        <v>-25.406458222878182</v>
      </c>
      <c r="R1091" s="10">
        <f t="shared" ca="1" si="234"/>
        <v>2436.8679420907147</v>
      </c>
      <c r="S1091" s="10">
        <f t="shared" ca="1" si="234"/>
        <v>0</v>
      </c>
      <c r="T1091" s="10">
        <f t="shared" ca="1" si="234"/>
        <v>2393.441400882421</v>
      </c>
      <c r="U1091" s="10">
        <f t="shared" ca="1" si="234"/>
        <v>0</v>
      </c>
      <c r="V1091" s="10">
        <f t="shared" ca="1" si="234"/>
        <v>2383.2191343667309</v>
      </c>
      <c r="W1091" s="10">
        <f t="shared" ca="1" si="234"/>
        <v>0</v>
      </c>
      <c r="X1091" s="10">
        <f t="shared" ca="1" si="234"/>
        <v>2392.4501690725701</v>
      </c>
      <c r="Y1091" s="10">
        <f t="shared" ca="1" si="234"/>
        <v>-99.685544840879771</v>
      </c>
      <c r="Z1091" s="10">
        <f t="shared" ca="1" si="234"/>
        <v>2386.4205690383774</v>
      </c>
      <c r="AA1091" s="10">
        <f t="shared" ca="1" si="234"/>
        <v>-24.858511896077491</v>
      </c>
      <c r="AB1091" s="10">
        <f t="shared" ca="1" si="234"/>
        <v>2389.2802028371457</v>
      </c>
      <c r="AC1091" s="10">
        <f t="shared" ca="1" si="234"/>
        <v>-24.8882997053712</v>
      </c>
      <c r="AD1091" s="11">
        <f t="shared" ca="1" si="222"/>
        <v>-1470.6437464947046</v>
      </c>
    </row>
    <row r="1092" spans="1:30" x14ac:dyDescent="0.25">
      <c r="A1092">
        <v>1005922</v>
      </c>
      <c r="B1092" s="2">
        <v>102</v>
      </c>
      <c r="C1092" s="2">
        <v>1590</v>
      </c>
      <c r="D1092" s="2">
        <v>6920</v>
      </c>
      <c r="E1092">
        <v>96</v>
      </c>
      <c r="F1092" s="10">
        <f t="shared" ca="1" si="233"/>
        <v>90.389444351890447</v>
      </c>
      <c r="G1092" s="10">
        <f t="shared" ca="1" si="233"/>
        <v>-0.94147670110982706</v>
      </c>
      <c r="H1092" s="10">
        <f t="shared" ca="1" si="233"/>
        <v>90.104043624804731</v>
      </c>
      <c r="I1092" s="10">
        <f t="shared" ca="1" si="233"/>
        <v>-0.93850402950024236</v>
      </c>
      <c r="J1092" s="10">
        <f t="shared" ca="1" si="233"/>
        <v>89.737885842002555</v>
      </c>
      <c r="K1092" s="10">
        <f t="shared" ca="1" si="233"/>
        <v>-0.93496255567707054</v>
      </c>
      <c r="L1092" s="10">
        <f t="shared" ca="1" si="233"/>
        <v>89.300965257038783</v>
      </c>
      <c r="M1092" s="10">
        <f t="shared" ca="1" si="233"/>
        <v>-0.93013934070457394</v>
      </c>
      <c r="N1092" s="10">
        <f t="shared" ca="1" si="233"/>
        <v>88.896870870296766</v>
      </c>
      <c r="O1092" s="10">
        <f t="shared" ca="1" si="233"/>
        <v>-0.92593038187210475</v>
      </c>
      <c r="P1092" s="10">
        <f t="shared" ca="1" si="234"/>
        <v>88.775363306486398</v>
      </c>
      <c r="Q1092" s="10">
        <f t="shared" ca="1" si="234"/>
        <v>-0.92466478563842591</v>
      </c>
      <c r="R1092" s="10">
        <f t="shared" ca="1" si="234"/>
        <v>88.697846393756066</v>
      </c>
      <c r="S1092" s="10">
        <f t="shared" ca="1" si="234"/>
        <v>-0.92385738641387205</v>
      </c>
      <c r="T1092" s="10">
        <f t="shared" ca="1" si="234"/>
        <v>87.117194190583888</v>
      </c>
      <c r="U1092" s="10">
        <f t="shared" ca="1" si="234"/>
        <v>-0.90765805055015014</v>
      </c>
      <c r="V1092" s="10">
        <f t="shared" ca="1" si="234"/>
        <v>86.745121084141019</v>
      </c>
      <c r="W1092" s="10">
        <f t="shared" ca="1" si="234"/>
        <v>-0.90351822628458878</v>
      </c>
      <c r="X1092" s="10">
        <f t="shared" ca="1" si="234"/>
        <v>87.081115039435744</v>
      </c>
      <c r="Y1092" s="10">
        <f t="shared" ca="1" si="234"/>
        <v>-0.90701786590392552</v>
      </c>
      <c r="Z1092" s="10">
        <f t="shared" ca="1" si="234"/>
        <v>86.861647858465005</v>
      </c>
      <c r="AA1092" s="10">
        <f t="shared" ca="1" si="234"/>
        <v>-0.9047319437033442</v>
      </c>
      <c r="AB1092" s="10">
        <f t="shared" ca="1" si="234"/>
        <v>86.965733662641952</v>
      </c>
      <c r="AC1092" s="10">
        <f t="shared" ca="1" si="234"/>
        <v>-0.90608001111942271</v>
      </c>
      <c r="AD1092" s="11">
        <f t="shared" ca="1" si="222"/>
        <v>-11.048541278477551</v>
      </c>
    </row>
    <row r="1093" spans="1:30" x14ac:dyDescent="0.25">
      <c r="A1093">
        <v>1005932</v>
      </c>
      <c r="B1093" s="2">
        <v>102</v>
      </c>
      <c r="C1093" s="2">
        <v>1590</v>
      </c>
      <c r="D1093" s="2">
        <v>6920</v>
      </c>
      <c r="E1093">
        <v>96</v>
      </c>
      <c r="F1093" s="10">
        <f t="shared" ca="1" si="233"/>
        <v>452.51589343818199</v>
      </c>
      <c r="G1093" s="10">
        <f t="shared" ca="1" si="233"/>
        <v>-4.713692935655641</v>
      </c>
      <c r="H1093" s="10">
        <f t="shared" ca="1" si="233"/>
        <v>451.08709424673754</v>
      </c>
      <c r="I1093" s="10">
        <f t="shared" ca="1" si="233"/>
        <v>-4.6988096558574197</v>
      </c>
      <c r="J1093" s="10">
        <f t="shared" ca="1" si="233"/>
        <v>449.25400170576529</v>
      </c>
      <c r="K1093" s="10">
        <f t="shared" ca="1" si="233"/>
        <v>-4.6797149997667074</v>
      </c>
      <c r="L1093" s="10">
        <f t="shared" ca="1" si="233"/>
        <v>447.06664996039223</v>
      </c>
      <c r="M1093" s="10">
        <f t="shared" ca="1" si="233"/>
        <v>-4.6572011744368877</v>
      </c>
      <c r="N1093" s="10">
        <f t="shared" ca="1" si="233"/>
        <v>445.04363572724748</v>
      </c>
      <c r="O1093" s="10">
        <f t="shared" ca="1" si="233"/>
        <v>-4.6358571537611821</v>
      </c>
      <c r="P1093" s="10">
        <f t="shared" ca="1" si="234"/>
        <v>444.43533346151952</v>
      </c>
      <c r="Q1093" s="10">
        <f t="shared" ca="1" si="234"/>
        <v>-4.6295206910329467</v>
      </c>
      <c r="R1093" s="10">
        <f t="shared" ca="1" si="234"/>
        <v>444.04726121179777</v>
      </c>
      <c r="S1093" s="10">
        <f t="shared" ca="1" si="234"/>
        <v>-4.6254782840179383</v>
      </c>
      <c r="T1093" s="10">
        <f t="shared" ca="1" si="234"/>
        <v>436.13405575885901</v>
      </c>
      <c r="U1093" s="10">
        <f t="shared" ca="1" si="234"/>
        <v>-4.5430493104000096</v>
      </c>
      <c r="V1093" s="10">
        <f t="shared" ca="1" si="234"/>
        <v>434.27134938430885</v>
      </c>
      <c r="W1093" s="10">
        <f t="shared" ca="1" si="234"/>
        <v>-4.5236461778112149</v>
      </c>
      <c r="X1093" s="10">
        <f t="shared" ca="1" si="234"/>
        <v>435.95343301653151</v>
      </c>
      <c r="Y1093" s="10">
        <f t="shared" ca="1" si="234"/>
        <v>-4.5411678292037161</v>
      </c>
      <c r="Z1093" s="10">
        <f t="shared" ca="1" si="234"/>
        <v>434.85471636671224</v>
      </c>
      <c r="AA1093" s="10">
        <f t="shared" ca="1" si="234"/>
        <v>-4.5297228987921221</v>
      </c>
      <c r="AB1093" s="10">
        <f t="shared" ca="1" si="234"/>
        <v>435.37580022787637</v>
      </c>
      <c r="AC1093" s="10">
        <f t="shared" ca="1" si="234"/>
        <v>-4.5351508392266364</v>
      </c>
      <c r="AD1093" s="11">
        <f t="shared" ca="1" si="222"/>
        <v>-55.313011949962423</v>
      </c>
    </row>
    <row r="1094" spans="1:30" x14ac:dyDescent="0.25">
      <c r="A1094">
        <v>1006470</v>
      </c>
      <c r="B1094" s="2">
        <v>102</v>
      </c>
      <c r="C1094" s="2">
        <v>1590</v>
      </c>
      <c r="D1094" s="2">
        <v>6920</v>
      </c>
      <c r="E1094">
        <v>96</v>
      </c>
      <c r="F1094" s="10">
        <f t="shared" ca="1" si="233"/>
        <v>24.140428233585308</v>
      </c>
      <c r="G1094" s="10">
        <f t="shared" ca="1" si="233"/>
        <v>-0.25155423511588326</v>
      </c>
      <c r="H1094" s="10">
        <f t="shared" ca="1" si="233"/>
        <v>24.064205884621597</v>
      </c>
      <c r="I1094" s="10">
        <f t="shared" ca="1" si="233"/>
        <v>-0.25048650670810663</v>
      </c>
      <c r="J1094" s="10">
        <f t="shared" ca="1" si="233"/>
        <v>23.966415642173672</v>
      </c>
      <c r="K1094" s="10">
        <f t="shared" ca="1" si="233"/>
        <v>-0.24974094481674156</v>
      </c>
      <c r="L1094" s="10">
        <f t="shared" ca="1" si="233"/>
        <v>23.849726684732666</v>
      </c>
      <c r="M1094" s="10">
        <f t="shared" ca="1" si="233"/>
        <v>-0.24852499283977106</v>
      </c>
      <c r="N1094" s="10">
        <f t="shared" ca="1" si="233"/>
        <v>23.741804663387303</v>
      </c>
      <c r="O1094" s="10">
        <f t="shared" ca="1" si="233"/>
        <v>-0.24713060308707691</v>
      </c>
      <c r="P1094" s="10">
        <f t="shared" ca="1" si="234"/>
        <v>23.709353477908355</v>
      </c>
      <c r="Q1094" s="10">
        <f t="shared" ca="1" si="234"/>
        <v>-0.24706224021865866</v>
      </c>
      <c r="R1094" s="10">
        <f t="shared" ca="1" si="234"/>
        <v>23.688650933689026</v>
      </c>
      <c r="S1094" s="10">
        <f t="shared" ca="1" si="234"/>
        <v>-0.24684651029764587</v>
      </c>
      <c r="T1094" s="10">
        <f t="shared" ca="1" si="234"/>
        <v>23.266504063039097</v>
      </c>
      <c r="U1094" s="10">
        <f t="shared" ca="1" si="234"/>
        <v>-0.24218315592890696</v>
      </c>
      <c r="V1094" s="10">
        <f t="shared" ca="1" si="234"/>
        <v>23.167134007297147</v>
      </c>
      <c r="W1094" s="10">
        <f t="shared" ca="1" si="234"/>
        <v>-0.24141206687149414</v>
      </c>
      <c r="X1094" s="10">
        <f t="shared" ca="1" si="234"/>
        <v>23.25686835651091</v>
      </c>
      <c r="Y1094" s="10">
        <f t="shared" ca="1" si="234"/>
        <v>-0.2423471395786421</v>
      </c>
      <c r="Z1094" s="10">
        <f t="shared" ca="1" si="234"/>
        <v>23.198254966752415</v>
      </c>
      <c r="AA1094" s="10">
        <f t="shared" ca="1" si="234"/>
        <v>-0.24147274488119558</v>
      </c>
      <c r="AB1094" s="10">
        <f t="shared" ca="1" si="234"/>
        <v>23.226053299886164</v>
      </c>
      <c r="AC1094" s="10">
        <f t="shared" ca="1" si="234"/>
        <v>-0.24202603268176834</v>
      </c>
      <c r="AD1094" s="11">
        <f t="shared" ca="1" si="222"/>
        <v>-2.950787173025891</v>
      </c>
    </row>
    <row r="1095" spans="1:30" x14ac:dyDescent="0.25">
      <c r="A1095">
        <v>1007267</v>
      </c>
      <c r="B1095" s="2">
        <v>102</v>
      </c>
      <c r="C1095" s="2">
        <v>1590</v>
      </c>
      <c r="D1095" s="2">
        <v>6920</v>
      </c>
      <c r="E1095">
        <v>48</v>
      </c>
      <c r="F1095" s="10">
        <f t="shared" ca="1" si="233"/>
        <v>17640.607781739684</v>
      </c>
      <c r="G1095" s="10">
        <f t="shared" ca="1" si="233"/>
        <v>-369.30328867091725</v>
      </c>
      <c r="H1095" s="10">
        <f t="shared" ca="1" si="233"/>
        <v>17584.908332282484</v>
      </c>
      <c r="I1095" s="10">
        <f t="shared" ca="1" si="233"/>
        <v>-366.35210310305393</v>
      </c>
      <c r="J1095" s="10">
        <f t="shared" ca="1" si="233"/>
        <v>17543.950864547329</v>
      </c>
      <c r="K1095" s="10">
        <f t="shared" ca="1" si="233"/>
        <v>-374.42703923204698</v>
      </c>
      <c r="L1095" s="10">
        <f t="shared" ca="1" si="233"/>
        <v>17458.531944741153</v>
      </c>
      <c r="M1095" s="10">
        <f t="shared" ca="1" si="233"/>
        <v>-363.71944374665122</v>
      </c>
      <c r="N1095" s="10">
        <f t="shared" ca="1" si="233"/>
        <v>23319.863422356939</v>
      </c>
      <c r="O1095" s="10">
        <f t="shared" ca="1" si="233"/>
        <v>-2472.0447247476823</v>
      </c>
      <c r="P1095" s="10">
        <f t="shared" ca="1" si="234"/>
        <v>23287.988961927666</v>
      </c>
      <c r="Q1095" s="10">
        <f t="shared" ca="1" si="234"/>
        <v>-485.16638618973803</v>
      </c>
      <c r="R1095" s="10">
        <f t="shared" ca="1" si="234"/>
        <v>23267.654344970997</v>
      </c>
      <c r="S1095" s="10">
        <f t="shared" ca="1" si="234"/>
        <v>-484.7427483805846</v>
      </c>
      <c r="T1095" s="10">
        <f t="shared" ca="1" si="234"/>
        <v>22853.009902086123</v>
      </c>
      <c r="U1095" s="10">
        <f t="shared" ca="1" si="234"/>
        <v>-476.10432338661036</v>
      </c>
      <c r="V1095" s="10">
        <f t="shared" ca="1" si="234"/>
        <v>22755.405858879258</v>
      </c>
      <c r="W1095" s="10">
        <f t="shared" ca="1" si="234"/>
        <v>-474.0711692944131</v>
      </c>
      <c r="X1095" s="10">
        <f t="shared" ca="1" si="234"/>
        <v>22843.545442100833</v>
      </c>
      <c r="Y1095" s="10">
        <f t="shared" ca="1" si="234"/>
        <v>-475.90714715744741</v>
      </c>
      <c r="Z1095" s="10">
        <f t="shared" ca="1" si="234"/>
        <v>22906.380585941009</v>
      </c>
      <c r="AA1095" s="10">
        <f t="shared" ca="1" si="234"/>
        <v>-532.52622380661649</v>
      </c>
      <c r="AB1095" s="10">
        <f t="shared" ca="1" si="234"/>
        <v>22947.685619965516</v>
      </c>
      <c r="AC1095" s="10">
        <f t="shared" ca="1" si="234"/>
        <v>-484.73037169286289</v>
      </c>
      <c r="AD1095" s="11">
        <f t="shared" ca="1" si="222"/>
        <v>-7359.0949694086239</v>
      </c>
    </row>
    <row r="1096" spans="1:30" x14ac:dyDescent="0.25">
      <c r="A1096">
        <v>1008084</v>
      </c>
      <c r="B1096" s="2">
        <v>102</v>
      </c>
      <c r="C1096" s="2">
        <v>1590</v>
      </c>
      <c r="D1096" s="2">
        <v>6920</v>
      </c>
      <c r="E1096">
        <v>96</v>
      </c>
      <c r="F1096" s="10">
        <f t="shared" ca="1" si="233"/>
        <v>0</v>
      </c>
      <c r="G1096" s="10">
        <f t="shared" ca="1" si="233"/>
        <v>0</v>
      </c>
      <c r="H1096" s="10">
        <f t="shared" ca="1" si="233"/>
        <v>0</v>
      </c>
      <c r="I1096" s="10">
        <f t="shared" ca="1" si="233"/>
        <v>0</v>
      </c>
      <c r="J1096" s="10">
        <f t="shared" ca="1" si="233"/>
        <v>119.61420170503041</v>
      </c>
      <c r="K1096" s="10">
        <f t="shared" ca="1" si="233"/>
        <v>0</v>
      </c>
      <c r="L1096" s="10">
        <f t="shared" ca="1" si="233"/>
        <v>119.03181772652938</v>
      </c>
      <c r="M1096" s="10">
        <f t="shared" ca="1" si="233"/>
        <v>-2.4866050265047979</v>
      </c>
      <c r="N1096" s="10">
        <f t="shared" ca="1" si="233"/>
        <v>118.49318872908754</v>
      </c>
      <c r="O1096" s="10">
        <f t="shared" ca="1" si="233"/>
        <v>-1.2378113613138744</v>
      </c>
      <c r="P1096" s="10">
        <f t="shared" ca="1" si="234"/>
        <v>118.33122781246988</v>
      </c>
      <c r="Q1096" s="10">
        <f t="shared" ca="1" si="234"/>
        <v>-1.235850050035973</v>
      </c>
      <c r="R1096" s="10">
        <f t="shared" ca="1" si="234"/>
        <v>118.22790329632069</v>
      </c>
      <c r="S1096" s="10">
        <f t="shared" ca="1" si="234"/>
        <v>-1.2315406593366738</v>
      </c>
      <c r="T1096" s="10">
        <f t="shared" ca="1" si="234"/>
        <v>116.12100664189512</v>
      </c>
      <c r="U1096" s="10">
        <f t="shared" ca="1" si="234"/>
        <v>-1.2095938191864075</v>
      </c>
      <c r="V1096" s="10">
        <f t="shared" ca="1" si="234"/>
        <v>115.62505972732849</v>
      </c>
      <c r="W1096" s="10">
        <f t="shared" ca="1" si="234"/>
        <v>-1.204427705493005</v>
      </c>
      <c r="X1096" s="10">
        <f t="shared" ca="1" si="234"/>
        <v>116.07291570658627</v>
      </c>
      <c r="Y1096" s="10">
        <f t="shared" ca="1" si="234"/>
        <v>-1.2090928719436069</v>
      </c>
      <c r="Z1096" s="10">
        <f t="shared" ca="1" si="234"/>
        <v>115.78038160679159</v>
      </c>
      <c r="AA1096" s="10">
        <f t="shared" ca="1" si="234"/>
        <v>-1.2060456417374124</v>
      </c>
      <c r="AB1096" s="10">
        <f t="shared" ca="1" si="234"/>
        <v>115.91912056034094</v>
      </c>
      <c r="AC1096" s="10">
        <f t="shared" ca="1" si="234"/>
        <v>-1.2074908391702182</v>
      </c>
      <c r="AD1096" s="11">
        <f t="shared" ref="AD1096:AD1145" ca="1" si="235">G1096+I1096+K1096+M1096+O1096+Q1096+S1096+U1096+W1096+Y1096+AA1096+AC1096</f>
        <v>-12.228457974721969</v>
      </c>
    </row>
    <row r="1097" spans="1:30" x14ac:dyDescent="0.25">
      <c r="A1097">
        <v>1008712</v>
      </c>
      <c r="B1097" s="2">
        <v>102</v>
      </c>
      <c r="C1097" s="2">
        <v>1590</v>
      </c>
      <c r="D1097" s="2">
        <v>6920</v>
      </c>
      <c r="E1097">
        <v>96</v>
      </c>
      <c r="F1097" s="10">
        <f t="shared" ca="1" si="233"/>
        <v>0</v>
      </c>
      <c r="G1097" s="10">
        <f t="shared" ca="1" si="233"/>
        <v>0</v>
      </c>
      <c r="H1097" s="10">
        <f t="shared" ca="1" si="233"/>
        <v>0</v>
      </c>
      <c r="I1097" s="10">
        <f t="shared" ca="1" si="233"/>
        <v>0</v>
      </c>
      <c r="J1097" s="10">
        <f t="shared" ca="1" si="233"/>
        <v>0</v>
      </c>
      <c r="K1097" s="10">
        <f t="shared" ca="1" si="233"/>
        <v>0</v>
      </c>
      <c r="L1097" s="10">
        <f t="shared" ca="1" si="233"/>
        <v>0</v>
      </c>
      <c r="M1097" s="10">
        <f t="shared" ca="1" si="233"/>
        <v>0</v>
      </c>
      <c r="N1097" s="10">
        <f t="shared" ca="1" si="233"/>
        <v>0</v>
      </c>
      <c r="O1097" s="10">
        <f t="shared" ca="1" si="233"/>
        <v>0</v>
      </c>
      <c r="P1097" s="10">
        <f t="shared" ca="1" si="234"/>
        <v>0</v>
      </c>
      <c r="Q1097" s="10">
        <f t="shared" ca="1" si="234"/>
        <v>0</v>
      </c>
      <c r="R1097" s="10">
        <f t="shared" ca="1" si="234"/>
        <v>0</v>
      </c>
      <c r="S1097" s="10">
        <f t="shared" ca="1" si="234"/>
        <v>0</v>
      </c>
      <c r="T1097" s="10">
        <f t="shared" ca="1" si="234"/>
        <v>431.18304945108088</v>
      </c>
      <c r="U1097" s="10">
        <f t="shared" ca="1" si="234"/>
        <v>0</v>
      </c>
      <c r="V1097" s="10">
        <f t="shared" ca="1" si="234"/>
        <v>429.34148857271055</v>
      </c>
      <c r="W1097" s="10">
        <f t="shared" ca="1" si="234"/>
        <v>-8.929087319607925</v>
      </c>
      <c r="X1097" s="10">
        <f t="shared" ca="1" si="234"/>
        <v>431.00447714330392</v>
      </c>
      <c r="Y1097" s="10">
        <f t="shared" ca="1" si="234"/>
        <v>-4.481704245337637</v>
      </c>
      <c r="Z1097" s="10">
        <f t="shared" ca="1" si="234"/>
        <v>429.91823315640085</v>
      </c>
      <c r="AA1097" s="10">
        <f t="shared" ca="1" si="234"/>
        <v>-4.4704091787066762</v>
      </c>
      <c r="AB1097" s="10">
        <f t="shared" ca="1" si="234"/>
        <v>430.43340165863015</v>
      </c>
      <c r="AC1097" s="10">
        <f t="shared" ca="1" si="234"/>
        <v>-4.4760299762814713</v>
      </c>
      <c r="AD1097" s="11">
        <f t="shared" ca="1" si="235"/>
        <v>-22.357230719933707</v>
      </c>
    </row>
    <row r="1098" spans="1:30" x14ac:dyDescent="0.25">
      <c r="A1098">
        <v>1008744</v>
      </c>
      <c r="B1098" s="2">
        <v>102</v>
      </c>
      <c r="C1098" s="2">
        <v>1590</v>
      </c>
      <c r="D1098" s="2">
        <v>6920</v>
      </c>
      <c r="E1098">
        <v>96</v>
      </c>
      <c r="F1098" s="10">
        <f t="shared" ca="1" si="233"/>
        <v>0</v>
      </c>
      <c r="G1098" s="10">
        <f t="shared" ca="1" si="233"/>
        <v>0</v>
      </c>
      <c r="H1098" s="10">
        <f t="shared" ca="1" si="233"/>
        <v>0</v>
      </c>
      <c r="I1098" s="10">
        <f t="shared" ca="1" si="233"/>
        <v>0</v>
      </c>
      <c r="J1098" s="10">
        <f t="shared" ca="1" si="233"/>
        <v>0</v>
      </c>
      <c r="K1098" s="10">
        <f t="shared" ca="1" si="233"/>
        <v>0</v>
      </c>
      <c r="L1098" s="10">
        <f t="shared" ca="1" si="233"/>
        <v>0</v>
      </c>
      <c r="M1098" s="10">
        <f t="shared" ca="1" si="233"/>
        <v>0</v>
      </c>
      <c r="N1098" s="10">
        <f t="shared" ca="1" si="233"/>
        <v>0</v>
      </c>
      <c r="O1098" s="10">
        <f t="shared" ca="1" si="233"/>
        <v>0</v>
      </c>
      <c r="P1098" s="10">
        <f t="shared" ca="1" si="234"/>
        <v>0</v>
      </c>
      <c r="Q1098" s="10">
        <f t="shared" ca="1" si="234"/>
        <v>0</v>
      </c>
      <c r="R1098" s="10">
        <f t="shared" ca="1" si="234"/>
        <v>0</v>
      </c>
      <c r="S1098" s="10">
        <f t="shared" ca="1" si="234"/>
        <v>0</v>
      </c>
      <c r="T1098" s="10">
        <f t="shared" ca="1" si="234"/>
        <v>0</v>
      </c>
      <c r="U1098" s="10">
        <f t="shared" ca="1" si="234"/>
        <v>0</v>
      </c>
      <c r="V1098" s="10">
        <f t="shared" ca="1" si="234"/>
        <v>178.58595859834165</v>
      </c>
      <c r="W1098" s="10">
        <f t="shared" ca="1" si="234"/>
        <v>-1.8715358597485845</v>
      </c>
      <c r="X1098" s="10">
        <f t="shared" ca="1" si="234"/>
        <v>179.27768398692405</v>
      </c>
      <c r="Y1098" s="10">
        <f t="shared" ca="1" si="234"/>
        <v>-1.8787849675731372</v>
      </c>
      <c r="Z1098" s="10">
        <f t="shared" ca="1" si="234"/>
        <v>178.82585734348069</v>
      </c>
      <c r="AA1098" s="10">
        <f t="shared" ca="1" si="234"/>
        <v>-1.8737863216326835</v>
      </c>
      <c r="AB1098" s="10">
        <f t="shared" ca="1" si="234"/>
        <v>179.04014332156342</v>
      </c>
      <c r="AC1098" s="10">
        <f t="shared" ca="1" si="234"/>
        <v>-1.8762956012373948</v>
      </c>
      <c r="AD1098" s="11">
        <f t="shared" ca="1" si="235"/>
        <v>-7.5004027501917996</v>
      </c>
    </row>
    <row r="1099" spans="1:30" x14ac:dyDescent="0.25">
      <c r="A1099">
        <v>2002038</v>
      </c>
      <c r="B1099" s="2">
        <v>102</v>
      </c>
      <c r="C1099" s="2">
        <v>1590</v>
      </c>
      <c r="D1099" s="2">
        <v>6920</v>
      </c>
      <c r="E1099">
        <v>96</v>
      </c>
      <c r="F1099" s="10">
        <f t="shared" ca="1" si="233"/>
        <v>4107.1687911325307</v>
      </c>
      <c r="G1099" s="10">
        <f t="shared" ca="1" si="233"/>
        <v>-42.782873936971562</v>
      </c>
      <c r="H1099" s="10">
        <f t="shared" ca="1" si="233"/>
        <v>4094.2005848595777</v>
      </c>
      <c r="I1099" s="10">
        <f t="shared" ca="1" si="233"/>
        <v>-42.648062335905678</v>
      </c>
      <c r="J1099" s="10">
        <f t="shared" ca="1" si="233"/>
        <v>4077.5628919415776</v>
      </c>
      <c r="K1099" s="10">
        <f t="shared" ca="1" si="233"/>
        <v>-42.474480121842284</v>
      </c>
      <c r="L1099" s="10">
        <f t="shared" ca="1" si="233"/>
        <v>4057.7098371558832</v>
      </c>
      <c r="M1099" s="10">
        <f t="shared" ca="1" si="233"/>
        <v>-42.267949136638876</v>
      </c>
      <c r="N1099" s="10">
        <f t="shared" ca="1" si="233"/>
        <v>4039.3483584920978</v>
      </c>
      <c r="O1099" s="10">
        <f t="shared" ca="1" si="233"/>
        <v>-42.076413314688146</v>
      </c>
      <c r="P1099" s="10">
        <f t="shared" ca="1" si="234"/>
        <v>4033.8272262675687</v>
      </c>
      <c r="Q1099" s="10">
        <f t="shared" ca="1" si="234"/>
        <v>-42.01917112569442</v>
      </c>
      <c r="R1099" s="10">
        <f t="shared" ca="1" si="234"/>
        <v>4030.3049671472281</v>
      </c>
      <c r="S1099" s="10">
        <f t="shared" ca="1" si="234"/>
        <v>-41.982211617230377</v>
      </c>
      <c r="T1099" s="10">
        <f t="shared" ca="1" si="234"/>
        <v>3958.4823616975259</v>
      </c>
      <c r="U1099" s="10">
        <f t="shared" ca="1" si="234"/>
        <v>-41.234326217812665</v>
      </c>
      <c r="V1099" s="10">
        <f t="shared" ca="1" si="234"/>
        <v>3941.5758848211703</v>
      </c>
      <c r="W1099" s="10">
        <f t="shared" ca="1" si="234"/>
        <v>-41.057953244432369</v>
      </c>
      <c r="X1099" s="10">
        <f t="shared" ca="1" si="234"/>
        <v>3956.8429759853034</v>
      </c>
      <c r="Y1099" s="10">
        <f t="shared" ca="1" si="234"/>
        <v>-41.217249227421419</v>
      </c>
      <c r="Z1099" s="10">
        <f t="shared" ca="1" si="234"/>
        <v>3946.8706970004732</v>
      </c>
      <c r="AA1099" s="10">
        <f t="shared" ca="1" si="234"/>
        <v>-41.113107364826966</v>
      </c>
      <c r="AB1099" s="10">
        <f t="shared" ca="1" si="234"/>
        <v>3951.6002090533539</v>
      </c>
      <c r="AC1099" s="10">
        <f t="shared" ca="1" si="234"/>
        <v>-41.162636893147116</v>
      </c>
      <c r="AD1099" s="11">
        <f t="shared" ca="1" si="235"/>
        <v>-502.03643453661192</v>
      </c>
    </row>
    <row r="1100" spans="1:30" x14ac:dyDescent="0.25">
      <c r="A1100">
        <v>2002039</v>
      </c>
      <c r="B1100" s="2">
        <v>102</v>
      </c>
      <c r="C1100" s="2">
        <v>1590</v>
      </c>
      <c r="D1100" s="2">
        <v>6920</v>
      </c>
      <c r="E1100">
        <v>96</v>
      </c>
      <c r="F1100" s="10">
        <f t="shared" ref="F1100:O1109" ca="1" si="236">IFERROR(INDEX((INDIRECT("'"&amp;F$2&amp;F$3)),MATCH($A1100,INDIRECT("'"&amp;F$2&amp;$A$1),0))*INDEX(F$4:F$8,MATCH($B1100,$E$4:$E$8,0)),0)</f>
        <v>8.6118234492834507</v>
      </c>
      <c r="G1100" s="10">
        <f t="shared" ca="1" si="236"/>
        <v>-8.970363673161813E-2</v>
      </c>
      <c r="H1100" s="10">
        <f t="shared" ca="1" si="236"/>
        <v>8.5846319924537031</v>
      </c>
      <c r="I1100" s="10">
        <f t="shared" ca="1" si="236"/>
        <v>-8.9420401412173445E-2</v>
      </c>
      <c r="J1100" s="10">
        <f t="shared" ca="1" si="236"/>
        <v>8.5497464347131604</v>
      </c>
      <c r="K1100" s="10">
        <f t="shared" ca="1" si="236"/>
        <v>-8.9057021761258987E-2</v>
      </c>
      <c r="L1100" s="10">
        <f t="shared" ca="1" si="236"/>
        <v>8.508118975156961</v>
      </c>
      <c r="M1100" s="10">
        <f t="shared" ca="1" si="236"/>
        <v>-8.8623416203495245E-2</v>
      </c>
      <c r="N1100" s="10">
        <f t="shared" ca="1" si="236"/>
        <v>8.4696190204286079</v>
      </c>
      <c r="O1100" s="10">
        <f t="shared" ca="1" si="236"/>
        <v>-8.8222387783268727E-2</v>
      </c>
      <c r="P1100" s="10">
        <f t="shared" ref="P1100:AC1109" ca="1" si="237">IFERROR(INDEX((INDIRECT("'"&amp;P$2&amp;P$3)),MATCH($A1100,INDIRECT("'"&amp;P$2&amp;$A$1),0))*INDEX(P$4:P$8,MATCH($B1100,$E$4:$E$8,0)),0)</f>
        <v>8.4580424287724654</v>
      </c>
      <c r="Q1100" s="10">
        <f t="shared" ca="1" si="237"/>
        <v>-8.810180212813673E-2</v>
      </c>
      <c r="R1100" s="10">
        <f t="shared" ca="1" si="237"/>
        <v>8.4506570313784053</v>
      </c>
      <c r="S1100" s="10">
        <f t="shared" ca="1" si="237"/>
        <v>-8.8024873355867173E-2</v>
      </c>
      <c r="T1100" s="10">
        <f t="shared" ca="1" si="237"/>
        <v>8.3000609323975727</v>
      </c>
      <c r="U1100" s="10">
        <f t="shared" ca="1" si="237"/>
        <v>-8.6456213961520284E-2</v>
      </c>
      <c r="V1100" s="10">
        <f t="shared" ca="1" si="237"/>
        <v>8.2646117942168118</v>
      </c>
      <c r="W1100" s="10">
        <f t="shared" ca="1" si="237"/>
        <v>-8.6086963868024627E-2</v>
      </c>
      <c r="X1100" s="10">
        <f t="shared" ca="1" si="237"/>
        <v>8.2966235035903075</v>
      </c>
      <c r="Y1100" s="10">
        <f t="shared" ca="1" si="237"/>
        <v>-8.6420408552034866E-2</v>
      </c>
      <c r="Z1100" s="10">
        <f t="shared" ca="1" si="237"/>
        <v>8.2757138428552111</v>
      </c>
      <c r="AA1100" s="10">
        <f t="shared" ca="1" si="237"/>
        <v>-8.6202606524182268E-2</v>
      </c>
      <c r="AB1100" s="10">
        <f t="shared" ca="1" si="237"/>
        <v>8.2856305823105263</v>
      </c>
      <c r="AC1100" s="10">
        <f t="shared" ca="1" si="237"/>
        <v>-8.6305902602986095E-2</v>
      </c>
      <c r="AD1100" s="11">
        <f t="shared" ca="1" si="235"/>
        <v>-1.0526256348845666</v>
      </c>
    </row>
    <row r="1101" spans="1:30" x14ac:dyDescent="0.25">
      <c r="A1101">
        <v>2002041</v>
      </c>
      <c r="B1101" s="2">
        <v>102</v>
      </c>
      <c r="C1101" s="2">
        <v>1590</v>
      </c>
      <c r="D1101" s="2">
        <v>6920</v>
      </c>
      <c r="E1101">
        <v>96</v>
      </c>
      <c r="F1101" s="10">
        <f t="shared" ca="1" si="236"/>
        <v>9.9060795902613528</v>
      </c>
      <c r="G1101" s="10">
        <f t="shared" ca="1" si="236"/>
        <v>-0.1031454660889554</v>
      </c>
      <c r="H1101" s="10">
        <f t="shared" ca="1" si="236"/>
        <v>9.8748015761314836</v>
      </c>
      <c r="I1101" s="10">
        <f t="shared" ca="1" si="236"/>
        <v>-0.10281978877974682</v>
      </c>
      <c r="J1101" s="10">
        <f t="shared" ca="1" si="236"/>
        <v>9.834673127892426</v>
      </c>
      <c r="K1101" s="10">
        <f t="shared" ca="1" si="236"/>
        <v>-0.10240195774383296</v>
      </c>
      <c r="L1101" s="10">
        <f t="shared" ca="1" si="236"/>
        <v>9.7867895490043324</v>
      </c>
      <c r="M1101" s="10">
        <f t="shared" ca="1" si="236"/>
        <v>-0.10217439727436607</v>
      </c>
      <c r="N1101" s="10">
        <f t="shared" ca="1" si="236"/>
        <v>9.742503502267942</v>
      </c>
      <c r="O1101" s="10">
        <f t="shared" ca="1" si="236"/>
        <v>-0.10144225628901847</v>
      </c>
      <c r="P1101" s="10">
        <f t="shared" ca="1" si="237"/>
        <v>9.7291870845539616</v>
      </c>
      <c r="Q1101" s="10">
        <f t="shared" ca="1" si="237"/>
        <v>-0.10130360122379024</v>
      </c>
      <c r="R1101" s="10">
        <f t="shared" ca="1" si="237"/>
        <v>9.7206917484823236</v>
      </c>
      <c r="S1101" s="10">
        <f t="shared" ca="1" si="237"/>
        <v>-0.10121514489848947</v>
      </c>
      <c r="T1101" s="10">
        <f t="shared" ca="1" si="237"/>
        <v>9.5474628206864178</v>
      </c>
      <c r="U1101" s="10">
        <f t="shared" ca="1" si="237"/>
        <v>-9.9411426451167045E-2</v>
      </c>
      <c r="V1101" s="10">
        <f t="shared" ca="1" si="237"/>
        <v>9.506686092471675</v>
      </c>
      <c r="W1101" s="10">
        <f t="shared" ca="1" si="237"/>
        <v>-9.8986845303905988E-2</v>
      </c>
      <c r="X1101" s="10">
        <f t="shared" ca="1" si="237"/>
        <v>9.5435087866132449</v>
      </c>
      <c r="Y1101" s="10">
        <f t="shared" ca="1" si="237"/>
        <v>-9.9634538300052422E-2</v>
      </c>
      <c r="Z1101" s="10">
        <f t="shared" ca="1" si="237"/>
        <v>9.5194566489135966</v>
      </c>
      <c r="AA1101" s="10">
        <f t="shared" ca="1" si="237"/>
        <v>-9.9119816676123948E-2</v>
      </c>
      <c r="AB1101" s="10">
        <f t="shared" ca="1" si="237"/>
        <v>9.5308637580930604</v>
      </c>
      <c r="AC1101" s="10">
        <f t="shared" ca="1" si="237"/>
        <v>-9.9238591372240878E-2</v>
      </c>
      <c r="AD1101" s="11">
        <f t="shared" ca="1" si="235"/>
        <v>-1.2108938304016899</v>
      </c>
    </row>
    <row r="1102" spans="1:30" x14ac:dyDescent="0.25">
      <c r="A1102">
        <v>2002051</v>
      </c>
      <c r="B1102" s="2">
        <v>102</v>
      </c>
      <c r="C1102" s="2">
        <v>1590</v>
      </c>
      <c r="D1102" s="2">
        <v>6920</v>
      </c>
      <c r="E1102">
        <v>96</v>
      </c>
      <c r="F1102" s="10">
        <f t="shared" ca="1" si="236"/>
        <v>-4107.1687911325307</v>
      </c>
      <c r="G1102" s="10">
        <f t="shared" ca="1" si="236"/>
        <v>42.782873936971562</v>
      </c>
      <c r="H1102" s="10">
        <f t="shared" ca="1" si="236"/>
        <v>-4094.2005848595777</v>
      </c>
      <c r="I1102" s="10">
        <f t="shared" ca="1" si="236"/>
        <v>42.648062335905678</v>
      </c>
      <c r="J1102" s="10">
        <f t="shared" ca="1" si="236"/>
        <v>-4077.5628919415776</v>
      </c>
      <c r="K1102" s="10">
        <f t="shared" ca="1" si="236"/>
        <v>42.474480121842284</v>
      </c>
      <c r="L1102" s="10">
        <f t="shared" ca="1" si="236"/>
        <v>-4057.7098371558832</v>
      </c>
      <c r="M1102" s="10">
        <f t="shared" ca="1" si="236"/>
        <v>42.267949136638876</v>
      </c>
      <c r="N1102" s="10">
        <f t="shared" ca="1" si="236"/>
        <v>-4039.3483584920978</v>
      </c>
      <c r="O1102" s="10">
        <f t="shared" ca="1" si="236"/>
        <v>42.076413314688146</v>
      </c>
      <c r="P1102" s="10">
        <f t="shared" ca="1" si="237"/>
        <v>-4033.8272262675687</v>
      </c>
      <c r="Q1102" s="10">
        <f t="shared" ca="1" si="237"/>
        <v>42.01917112569442</v>
      </c>
      <c r="R1102" s="10">
        <f t="shared" ca="1" si="237"/>
        <v>-4030.3049671472281</v>
      </c>
      <c r="S1102" s="10">
        <f t="shared" ca="1" si="237"/>
        <v>41.982211617230377</v>
      </c>
      <c r="T1102" s="10">
        <f t="shared" ca="1" si="237"/>
        <v>-3958.4823616975259</v>
      </c>
      <c r="U1102" s="10">
        <f t="shared" ca="1" si="237"/>
        <v>41.234326217812665</v>
      </c>
      <c r="V1102" s="10">
        <f t="shared" ca="1" si="237"/>
        <v>-3941.5758848211703</v>
      </c>
      <c r="W1102" s="10">
        <f t="shared" ca="1" si="237"/>
        <v>41.057953244432369</v>
      </c>
      <c r="X1102" s="10">
        <f t="shared" ca="1" si="237"/>
        <v>-3956.8429759853034</v>
      </c>
      <c r="Y1102" s="10">
        <f t="shared" ca="1" si="237"/>
        <v>41.217249227421419</v>
      </c>
      <c r="Z1102" s="10">
        <f t="shared" ca="1" si="237"/>
        <v>-3946.8706970004732</v>
      </c>
      <c r="AA1102" s="10">
        <f t="shared" ca="1" si="237"/>
        <v>41.113107364826966</v>
      </c>
      <c r="AB1102" s="10">
        <f t="shared" ca="1" si="237"/>
        <v>-3951.6002090533539</v>
      </c>
      <c r="AC1102" s="10">
        <f t="shared" ca="1" si="237"/>
        <v>41.162636893147116</v>
      </c>
      <c r="AD1102" s="11">
        <f t="shared" ca="1" si="235"/>
        <v>502.03643453661192</v>
      </c>
    </row>
    <row r="1103" spans="1:30" x14ac:dyDescent="0.25">
      <c r="A1103">
        <v>2002490</v>
      </c>
      <c r="B1103" s="2">
        <v>102</v>
      </c>
      <c r="C1103" s="2">
        <v>1590</v>
      </c>
      <c r="D1103" s="2">
        <v>6920</v>
      </c>
      <c r="E1103">
        <v>96</v>
      </c>
      <c r="F1103" s="10">
        <f t="shared" ca="1" si="236"/>
        <v>2.3978577635201042</v>
      </c>
      <c r="G1103" s="10">
        <f t="shared" ca="1" si="236"/>
        <v>-2.4963397377912082E-2</v>
      </c>
      <c r="H1103" s="10">
        <f t="shared" ca="1" si="236"/>
        <v>2.3902866322440612</v>
      </c>
      <c r="I1103" s="10">
        <f t="shared" ca="1" si="236"/>
        <v>-2.4884576539779154E-2</v>
      </c>
      <c r="J1103" s="10">
        <f t="shared" ca="1" si="236"/>
        <v>2.3805731719118186</v>
      </c>
      <c r="K1103" s="10">
        <f t="shared" ca="1" si="236"/>
        <v>-2.4783452539065956E-2</v>
      </c>
      <c r="L1103" s="10">
        <f t="shared" ca="1" si="236"/>
        <v>2.368982510809639</v>
      </c>
      <c r="M1103" s="10">
        <f t="shared" ca="1" si="236"/>
        <v>-2.4933805170402331E-2</v>
      </c>
      <c r="N1103" s="10">
        <f t="shared" ca="1" si="236"/>
        <v>2.358262665484868</v>
      </c>
      <c r="O1103" s="10">
        <f t="shared" ca="1" si="236"/>
        <v>-2.4551184367820961E-2</v>
      </c>
      <c r="P1103" s="10">
        <f t="shared" ca="1" si="237"/>
        <v>2.3550393039817834</v>
      </c>
      <c r="Q1103" s="10">
        <f t="shared" ca="1" si="237"/>
        <v>-2.4517626891927959E-2</v>
      </c>
      <c r="R1103" s="10">
        <f t="shared" ca="1" si="237"/>
        <v>2.3529829296747247</v>
      </c>
      <c r="S1103" s="10">
        <f t="shared" ca="1" si="237"/>
        <v>-2.422702936400014E-2</v>
      </c>
      <c r="T1103" s="10">
        <f t="shared" ca="1" si="237"/>
        <v>2.3110512728980082</v>
      </c>
      <c r="U1103" s="10">
        <f t="shared" ca="1" si="237"/>
        <v>-2.4059680337915428E-2</v>
      </c>
      <c r="V1103" s="10">
        <f t="shared" ca="1" si="237"/>
        <v>2.3011808904293676</v>
      </c>
      <c r="W1103" s="10">
        <f t="shared" ca="1" si="237"/>
        <v>-2.3956922666636824E-2</v>
      </c>
      <c r="X1103" s="10">
        <f t="shared" ca="1" si="237"/>
        <v>2.3100941625484301</v>
      </c>
      <c r="Y1103" s="10">
        <f t="shared" ca="1" si="237"/>
        <v>-2.4049716141391966E-2</v>
      </c>
      <c r="Z1103" s="10">
        <f t="shared" ca="1" si="237"/>
        <v>2.3042721211861688</v>
      </c>
      <c r="AA1103" s="10">
        <f t="shared" ca="1" si="237"/>
        <v>-2.3989104567891703E-2</v>
      </c>
      <c r="AB1103" s="10">
        <f t="shared" ca="1" si="237"/>
        <v>2.3070333169807382</v>
      </c>
      <c r="AC1103" s="10">
        <f t="shared" ca="1" si="237"/>
        <v>-2.4017850571473195E-2</v>
      </c>
      <c r="AD1103" s="11">
        <f t="shared" ca="1" si="235"/>
        <v>-0.29293434653621769</v>
      </c>
    </row>
    <row r="1104" spans="1:30" x14ac:dyDescent="0.25">
      <c r="A1104">
        <v>2002493</v>
      </c>
      <c r="B1104" s="2">
        <v>102</v>
      </c>
      <c r="C1104" s="2">
        <v>1590</v>
      </c>
      <c r="D1104" s="2">
        <v>6920</v>
      </c>
      <c r="E1104">
        <v>96</v>
      </c>
      <c r="F1104" s="10">
        <f t="shared" ca="1" si="236"/>
        <v>229.88271431527829</v>
      </c>
      <c r="G1104" s="10">
        <f t="shared" ca="1" si="236"/>
        <v>-2.3945658869427975</v>
      </c>
      <c r="H1104" s="10">
        <f t="shared" ca="1" si="236"/>
        <v>229.15686967401021</v>
      </c>
      <c r="I1104" s="10">
        <f t="shared" ca="1" si="236"/>
        <v>-2.3870051496234312</v>
      </c>
      <c r="J1104" s="10">
        <f t="shared" ca="1" si="236"/>
        <v>228.22563986524474</v>
      </c>
      <c r="K1104" s="10">
        <f t="shared" ca="1" si="236"/>
        <v>-2.3773050243242499</v>
      </c>
      <c r="L1104" s="10">
        <f t="shared" ca="1" si="236"/>
        <v>227.11444274779515</v>
      </c>
      <c r="M1104" s="10">
        <f t="shared" ca="1" si="236"/>
        <v>-2.3660012949740472</v>
      </c>
      <c r="N1104" s="10">
        <f t="shared" ca="1" si="236"/>
        <v>226.0867307718018</v>
      </c>
      <c r="O1104" s="10">
        <f t="shared" ca="1" si="236"/>
        <v>-2.3550251466671339</v>
      </c>
      <c r="P1104" s="10">
        <f t="shared" ca="1" si="237"/>
        <v>225.77770698280912</v>
      </c>
      <c r="Q1104" s="10">
        <f t="shared" ca="1" si="237"/>
        <v>-2.3518062103257051</v>
      </c>
      <c r="R1104" s="10">
        <f t="shared" ca="1" si="237"/>
        <v>225.58056230035686</v>
      </c>
      <c r="S1104" s="10">
        <f t="shared" ca="1" si="237"/>
        <v>-2.3497526590928581</v>
      </c>
      <c r="T1104" s="10">
        <f t="shared" ca="1" si="237"/>
        <v>221.56057278212231</v>
      </c>
      <c r="U1104" s="10">
        <f t="shared" ca="1" si="237"/>
        <v>-2.3078785677985034</v>
      </c>
      <c r="V1104" s="10">
        <f t="shared" ca="1" si="237"/>
        <v>220.61429884221602</v>
      </c>
      <c r="W1104" s="10">
        <f t="shared" ca="1" si="237"/>
        <v>-2.2980217357920094</v>
      </c>
      <c r="X1104" s="10">
        <f t="shared" ca="1" si="237"/>
        <v>221.46881457677435</v>
      </c>
      <c r="Y1104" s="10">
        <f t="shared" ca="1" si="237"/>
        <v>-2.3071870540038661</v>
      </c>
      <c r="Z1104" s="10">
        <f t="shared" ca="1" si="237"/>
        <v>220.91065525157413</v>
      </c>
      <c r="AA1104" s="10">
        <f t="shared" ca="1" si="237"/>
        <v>-2.3011087227816116</v>
      </c>
      <c r="AB1104" s="10">
        <f t="shared" ca="1" si="237"/>
        <v>221.17537119664325</v>
      </c>
      <c r="AC1104" s="10">
        <f t="shared" ca="1" si="237"/>
        <v>-2.3038661278943904</v>
      </c>
      <c r="AD1104" s="11">
        <f t="shared" ca="1" si="235"/>
        <v>-28.099523580220602</v>
      </c>
    </row>
    <row r="1105" spans="1:30" x14ac:dyDescent="0.25">
      <c r="A1105">
        <v>2002494</v>
      </c>
      <c r="B1105" s="2">
        <v>102</v>
      </c>
      <c r="C1105" s="2">
        <v>1590</v>
      </c>
      <c r="D1105" s="2">
        <v>6920</v>
      </c>
      <c r="E1105">
        <v>96</v>
      </c>
      <c r="F1105" s="10">
        <f t="shared" ca="1" si="236"/>
        <v>425.69505470152444</v>
      </c>
      <c r="G1105" s="10">
        <f t="shared" ca="1" si="236"/>
        <v>-4.4341577496326465</v>
      </c>
      <c r="H1105" s="10">
        <f t="shared" ca="1" si="236"/>
        <v>424.35094113826779</v>
      </c>
      <c r="I1105" s="10">
        <f t="shared" ca="1" si="236"/>
        <v>-4.4204305468739564</v>
      </c>
      <c r="J1105" s="10">
        <f t="shared" ca="1" si="236"/>
        <v>422.62649689041348</v>
      </c>
      <c r="K1105" s="10">
        <f t="shared" ca="1" si="236"/>
        <v>-4.4021948004556268</v>
      </c>
      <c r="L1105" s="10">
        <f t="shared" ca="1" si="236"/>
        <v>420.56879055478998</v>
      </c>
      <c r="M1105" s="10">
        <f t="shared" ca="1" si="236"/>
        <v>-4.3810321802125403</v>
      </c>
      <c r="N1105" s="10">
        <f t="shared" ca="1" si="236"/>
        <v>418.66568136651978</v>
      </c>
      <c r="O1105" s="10">
        <f t="shared" ca="1" si="236"/>
        <v>-4.3612076407233609</v>
      </c>
      <c r="P1105" s="10">
        <f t="shared" ca="1" si="237"/>
        <v>418.09343347414932</v>
      </c>
      <c r="Q1105" s="10">
        <f t="shared" ca="1" si="237"/>
        <v>-4.3549771547376208</v>
      </c>
      <c r="R1105" s="10">
        <f t="shared" ca="1" si="237"/>
        <v>417.72836245682385</v>
      </c>
      <c r="S1105" s="10">
        <f t="shared" ca="1" si="237"/>
        <v>-4.3514436629895812</v>
      </c>
      <c r="T1105" s="10">
        <f t="shared" ca="1" si="237"/>
        <v>410.28417656854771</v>
      </c>
      <c r="U1105" s="10">
        <f t="shared" ca="1" si="237"/>
        <v>-4.2736337690336805</v>
      </c>
      <c r="V1105" s="10">
        <f t="shared" ca="1" si="237"/>
        <v>408.53187371354238</v>
      </c>
      <c r="W1105" s="10">
        <f t="shared" ca="1" si="237"/>
        <v>-4.2556445594086183</v>
      </c>
      <c r="X1105" s="10">
        <f t="shared" ca="1" si="237"/>
        <v>410.11425942466303</v>
      </c>
      <c r="Y1105" s="10">
        <f t="shared" ca="1" si="237"/>
        <v>-4.2718638649391174</v>
      </c>
      <c r="Z1105" s="10">
        <f t="shared" ca="1" si="237"/>
        <v>409.08066424904922</v>
      </c>
      <c r="AA1105" s="10">
        <f t="shared" ca="1" si="237"/>
        <v>-4.261361267472191</v>
      </c>
      <c r="AB1105" s="10">
        <f t="shared" ca="1" si="237"/>
        <v>409.57086321443126</v>
      </c>
      <c r="AC1105" s="10">
        <f t="shared" ca="1" si="237"/>
        <v>-4.2664676317347716</v>
      </c>
      <c r="AD1105" s="11">
        <f t="shared" ca="1" si="235"/>
        <v>-52.034414828213706</v>
      </c>
    </row>
    <row r="1106" spans="1:30" x14ac:dyDescent="0.25">
      <c r="A1106">
        <v>2002496</v>
      </c>
      <c r="B1106" s="2">
        <v>102</v>
      </c>
      <c r="C1106" s="2">
        <v>1590</v>
      </c>
      <c r="D1106" s="2">
        <v>6920</v>
      </c>
      <c r="E1106">
        <v>96</v>
      </c>
      <c r="F1106" s="10">
        <f t="shared" ca="1" si="236"/>
        <v>7.6857088388677228</v>
      </c>
      <c r="G1106" s="10">
        <f t="shared" ca="1" si="236"/>
        <v>-8.01023300478058E-2</v>
      </c>
      <c r="H1106" s="10">
        <f t="shared" ca="1" si="236"/>
        <v>7.661441548516402</v>
      </c>
      <c r="I1106" s="10">
        <f t="shared" ca="1" si="236"/>
        <v>-7.9849410435335305E-2</v>
      </c>
      <c r="J1106" s="10">
        <f t="shared" ca="1" si="236"/>
        <v>7.6303075800770426</v>
      </c>
      <c r="K1106" s="10">
        <f t="shared" ca="1" si="236"/>
        <v>-7.9524924630848995E-2</v>
      </c>
      <c r="L1106" s="10">
        <f t="shared" ca="1" si="236"/>
        <v>7.593156733251762</v>
      </c>
      <c r="M1106" s="10">
        <f t="shared" ca="1" si="236"/>
        <v>-7.886670983246824E-2</v>
      </c>
      <c r="N1106" s="10">
        <f t="shared" ca="1" si="236"/>
        <v>7.5587970597059329</v>
      </c>
      <c r="O1106" s="10">
        <f t="shared" ca="1" si="236"/>
        <v>-7.8779624564876041E-2</v>
      </c>
      <c r="P1106" s="10">
        <f t="shared" ca="1" si="237"/>
        <v>7.5484654135290734</v>
      </c>
      <c r="Q1106" s="10">
        <f t="shared" ca="1" si="237"/>
        <v>-7.8671945631241358E-2</v>
      </c>
      <c r="R1106" s="10">
        <f t="shared" ca="1" si="237"/>
        <v>7.541874241013244</v>
      </c>
      <c r="S1106" s="10">
        <f t="shared" ca="1" si="237"/>
        <v>-7.8603250825422674E-2</v>
      </c>
      <c r="T1106" s="10">
        <f t="shared" ca="1" si="237"/>
        <v>7.4074732310700728</v>
      </c>
      <c r="U1106" s="10">
        <f t="shared" ca="1" si="237"/>
        <v>-7.7202490754629732E-2</v>
      </c>
      <c r="V1106" s="10">
        <f t="shared" ca="1" si="237"/>
        <v>7.3758362895732299</v>
      </c>
      <c r="W1106" s="10">
        <f t="shared" ca="1" si="237"/>
        <v>-7.6872762842395082E-2</v>
      </c>
      <c r="X1106" s="10">
        <f t="shared" ca="1" si="237"/>
        <v>7.4044054630041618</v>
      </c>
      <c r="Y1106" s="10">
        <f t="shared" ca="1" si="237"/>
        <v>-7.6906235133462217E-2</v>
      </c>
      <c r="Z1106" s="10">
        <f t="shared" ca="1" si="237"/>
        <v>7.3857444250398006</v>
      </c>
      <c r="AA1106" s="10">
        <f t="shared" ca="1" si="237"/>
        <v>-7.6976027844223915E-2</v>
      </c>
      <c r="AB1106" s="10">
        <f t="shared" ca="1" si="237"/>
        <v>7.3945947193512582</v>
      </c>
      <c r="AC1106" s="10">
        <f t="shared" ca="1" si="237"/>
        <v>-7.7068267767804094E-2</v>
      </c>
      <c r="AD1106" s="11">
        <f t="shared" ca="1" si="235"/>
        <v>-0.93942398031051333</v>
      </c>
    </row>
    <row r="1107" spans="1:30" x14ac:dyDescent="0.25">
      <c r="A1107">
        <v>2002497</v>
      </c>
      <c r="B1107" s="2">
        <v>102</v>
      </c>
      <c r="C1107" s="2">
        <v>1590</v>
      </c>
      <c r="D1107" s="2">
        <v>6920</v>
      </c>
      <c r="E1107">
        <v>96</v>
      </c>
      <c r="F1107" s="10">
        <f t="shared" ca="1" si="236"/>
        <v>6.8690491246474563</v>
      </c>
      <c r="G1107" s="10">
        <f t="shared" ca="1" si="236"/>
        <v>-7.1598315556429148E-2</v>
      </c>
      <c r="H1107" s="10">
        <f t="shared" ca="1" si="236"/>
        <v>6.8473604017150551</v>
      </c>
      <c r="I1107" s="10">
        <f t="shared" ca="1" si="236"/>
        <v>-7.1372246998707242E-2</v>
      </c>
      <c r="J1107" s="10">
        <f t="shared" ca="1" si="236"/>
        <v>6.8195346327275992</v>
      </c>
      <c r="K1107" s="10">
        <f t="shared" ca="1" si="236"/>
        <v>-7.0809864397331307E-2</v>
      </c>
      <c r="L1107" s="10">
        <f t="shared" ca="1" si="236"/>
        <v>6.7863313202921125</v>
      </c>
      <c r="M1107" s="10">
        <f t="shared" ca="1" si="236"/>
        <v>-7.0736121189945739E-2</v>
      </c>
      <c r="N1107" s="10">
        <f t="shared" ca="1" si="236"/>
        <v>6.7556225996729324</v>
      </c>
      <c r="O1107" s="10">
        <f t="shared" ca="1" si="236"/>
        <v>-7.0416034285728249E-2</v>
      </c>
      <c r="P1107" s="10">
        <f t="shared" ca="1" si="237"/>
        <v>6.7463887623502865</v>
      </c>
      <c r="Q1107" s="10">
        <f t="shared" ca="1" si="237"/>
        <v>-7.0319787019705454E-2</v>
      </c>
      <c r="R1107" s="10">
        <f t="shared" ca="1" si="237"/>
        <v>6.7404979474951503</v>
      </c>
      <c r="S1107" s="10">
        <f t="shared" ca="1" si="237"/>
        <v>-7.02583851556004E-2</v>
      </c>
      <c r="T1107" s="10">
        <f t="shared" ca="1" si="237"/>
        <v>6.6203779743011246</v>
      </c>
      <c r="U1107" s="10">
        <f t="shared" ca="1" si="237"/>
        <v>-6.9006335914240949E-2</v>
      </c>
      <c r="V1107" s="10">
        <f t="shared" ca="1" si="237"/>
        <v>6.5921026766218249</v>
      </c>
      <c r="W1107" s="10">
        <f t="shared" ca="1" si="237"/>
        <v>-6.8448350476105216E-2</v>
      </c>
      <c r="X1107" s="10">
        <f t="shared" ca="1" si="237"/>
        <v>6.6176361778071957</v>
      </c>
      <c r="Y1107" s="10">
        <f t="shared" ca="1" si="237"/>
        <v>-6.8977757284651678E-2</v>
      </c>
      <c r="Z1107" s="10">
        <f t="shared" ca="1" si="237"/>
        <v>6.6009580041759142</v>
      </c>
      <c r="AA1107" s="10">
        <f t="shared" ca="1" si="237"/>
        <v>-6.880391529911796E-2</v>
      </c>
      <c r="AB1107" s="10">
        <f t="shared" ca="1" si="237"/>
        <v>6.6088678935130636</v>
      </c>
      <c r="AC1107" s="10">
        <f t="shared" ca="1" si="237"/>
        <v>-6.8886362628071462E-2</v>
      </c>
      <c r="AD1107" s="11">
        <f t="shared" ca="1" si="235"/>
        <v>-0.83963347620563489</v>
      </c>
    </row>
    <row r="1108" spans="1:30" x14ac:dyDescent="0.25">
      <c r="A1108">
        <v>2002498</v>
      </c>
      <c r="B1108" s="2">
        <v>102</v>
      </c>
      <c r="C1108" s="2">
        <v>1590</v>
      </c>
      <c r="D1108" s="2">
        <v>6920</v>
      </c>
      <c r="E1108">
        <v>96</v>
      </c>
      <c r="F1108" s="10">
        <f t="shared" ca="1" si="236"/>
        <v>32.240913521193725</v>
      </c>
      <c r="G1108" s="10">
        <f t="shared" ca="1" si="236"/>
        <v>-0.33577141088532292</v>
      </c>
      <c r="H1108" s="10">
        <f t="shared" ca="1" si="236"/>
        <v>32.139114243337403</v>
      </c>
      <c r="I1108" s="10">
        <f t="shared" ca="1" si="236"/>
        <v>-0.33471122730428221</v>
      </c>
      <c r="J1108" s="10">
        <f t="shared" ca="1" si="236"/>
        <v>32.008509818284423</v>
      </c>
      <c r="K1108" s="10">
        <f t="shared" ca="1" si="236"/>
        <v>-0.333351053932052</v>
      </c>
      <c r="L1108" s="10">
        <f t="shared" ca="1" si="236"/>
        <v>31.852665085567558</v>
      </c>
      <c r="M1108" s="10">
        <f t="shared" ca="1" si="236"/>
        <v>-0.33199903623633537</v>
      </c>
      <c r="N1108" s="10">
        <f t="shared" ca="1" si="236"/>
        <v>31.708529094127798</v>
      </c>
      <c r="O1108" s="10">
        <f t="shared" ca="1" si="236"/>
        <v>-0.33022691940893245</v>
      </c>
      <c r="P1108" s="10">
        <f t="shared" ca="1" si="237"/>
        <v>31.665188692103307</v>
      </c>
      <c r="Q1108" s="10">
        <f t="shared" ca="1" si="237"/>
        <v>-0.32977555291999805</v>
      </c>
      <c r="R1108" s="10">
        <f t="shared" ca="1" si="237"/>
        <v>31.63753926801747</v>
      </c>
      <c r="S1108" s="10">
        <f t="shared" ca="1" si="237"/>
        <v>-0.32948759935040189</v>
      </c>
      <c r="T1108" s="10">
        <f t="shared" ca="1" si="237"/>
        <v>31.073738136646838</v>
      </c>
      <c r="U1108" s="10">
        <f t="shared" ca="1" si="237"/>
        <v>-0.32388031224116925</v>
      </c>
      <c r="V1108" s="10">
        <f t="shared" ca="1" si="237"/>
        <v>30.941023781177574</v>
      </c>
      <c r="W1108" s="10">
        <f t="shared" ca="1" si="237"/>
        <v>-0.32223377301058759</v>
      </c>
      <c r="X1108" s="10">
        <f t="shared" ca="1" si="237"/>
        <v>31.060869103095122</v>
      </c>
      <c r="Y1108" s="10">
        <f t="shared" ca="1" si="237"/>
        <v>-0.32348189623146995</v>
      </c>
      <c r="Z1108" s="10">
        <f t="shared" ca="1" si="237"/>
        <v>30.982587590766414</v>
      </c>
      <c r="AA1108" s="10">
        <f t="shared" ca="1" si="237"/>
        <v>-0.32266663726482903</v>
      </c>
      <c r="AB1108" s="10">
        <f t="shared" ca="1" si="237"/>
        <v>31.019713844117284</v>
      </c>
      <c r="AC1108" s="10">
        <f t="shared" ca="1" si="237"/>
        <v>-0.32331721923136991</v>
      </c>
      <c r="AD1108" s="11">
        <f t="shared" ca="1" si="235"/>
        <v>-3.9409026380167513</v>
      </c>
    </row>
    <row r="1109" spans="1:30" x14ac:dyDescent="0.25">
      <c r="A1109">
        <v>2003520</v>
      </c>
      <c r="B1109" s="2">
        <v>102</v>
      </c>
      <c r="C1109" s="2">
        <v>1590</v>
      </c>
      <c r="D1109" s="2">
        <v>6920</v>
      </c>
      <c r="E1109">
        <v>96</v>
      </c>
      <c r="F1109" s="10">
        <f t="shared" ca="1" si="236"/>
        <v>201578.19580672393</v>
      </c>
      <c r="G1109" s="10">
        <f t="shared" ca="1" si="236"/>
        <v>-2099.7728529839856</v>
      </c>
      <c r="H1109" s="10">
        <f t="shared" ca="1" si="236"/>
        <v>200941.72144779441</v>
      </c>
      <c r="I1109" s="10">
        <f t="shared" ca="1" si="236"/>
        <v>-2093.1429118082942</v>
      </c>
      <c r="J1109" s="10">
        <f t="shared" ca="1" si="236"/>
        <v>200125.15015711903</v>
      </c>
      <c r="K1109" s="10">
        <f t="shared" ca="1" si="236"/>
        <v>-2084.6369609447875</v>
      </c>
      <c r="L1109" s="10">
        <f t="shared" ca="1" si="236"/>
        <v>199150.77019650172</v>
      </c>
      <c r="M1109" s="10">
        <f t="shared" ca="1" si="236"/>
        <v>-2074.4871697850458</v>
      </c>
      <c r="N1109" s="10">
        <f t="shared" ca="1" si="236"/>
        <v>198249.59619328554</v>
      </c>
      <c r="O1109" s="10">
        <f t="shared" ca="1" si="236"/>
        <v>-2065.0999406743013</v>
      </c>
      <c r="P1109" s="10">
        <f t="shared" ca="1" si="237"/>
        <v>197978.62123967911</v>
      </c>
      <c r="Q1109" s="10">
        <f t="shared" ca="1" si="237"/>
        <v>-2062.2772849344565</v>
      </c>
      <c r="R1109" s="10">
        <f t="shared" ca="1" si="237"/>
        <v>197805.75017575425</v>
      </c>
      <c r="S1109" s="10">
        <f t="shared" ca="1" si="237"/>
        <v>-2060.4765447023933</v>
      </c>
      <c r="T1109" s="10">
        <f t="shared" ca="1" si="237"/>
        <v>194280.7255271576</v>
      </c>
      <c r="U1109" s="10">
        <f t="shared" ca="1" si="237"/>
        <v>-2023.7575382959683</v>
      </c>
      <c r="V1109" s="10">
        <f t="shared" ca="1" si="237"/>
        <v>193450.96242768582</v>
      </c>
      <c r="W1109" s="10">
        <f t="shared" ca="1" si="237"/>
        <v>-2015.1141727588085</v>
      </c>
      <c r="X1109" s="10">
        <f t="shared" ca="1" si="237"/>
        <v>194200.26513438905</v>
      </c>
      <c r="Y1109" s="10">
        <f t="shared" ca="1" si="237"/>
        <v>-2934.32912327959</v>
      </c>
      <c r="Z1109" s="10">
        <f t="shared" ca="1" si="237"/>
        <v>193710.82968430885</v>
      </c>
      <c r="AA1109" s="10">
        <f t="shared" ca="1" si="237"/>
        <v>-2017.8211233228449</v>
      </c>
      <c r="AB1109" s="10">
        <f t="shared" ca="1" si="237"/>
        <v>193942.95223761714</v>
      </c>
      <c r="AC1109" s="10">
        <f t="shared" ca="1" si="237"/>
        <v>-2020.2390665634393</v>
      </c>
      <c r="AD1109" s="11">
        <f t="shared" ca="1" si="235"/>
        <v>-25551.154690053911</v>
      </c>
    </row>
    <row r="1110" spans="1:30" x14ac:dyDescent="0.25">
      <c r="A1110">
        <v>5000569</v>
      </c>
      <c r="B1110" s="2">
        <v>102</v>
      </c>
      <c r="C1110" s="2">
        <v>1590</v>
      </c>
      <c r="D1110" s="2">
        <v>6920</v>
      </c>
      <c r="E1110">
        <v>96</v>
      </c>
      <c r="F1110" s="10">
        <f t="shared" ref="F1110:O1119" ca="1" si="238">IFERROR(INDEX((INDIRECT("'"&amp;F$2&amp;F$3)),MATCH($A1110,INDIRECT("'"&amp;F$2&amp;$A$1),0))*INDEX(F$4:F$8,MATCH($B1110,$E$4:$E$8,0)),0)</f>
        <v>0</v>
      </c>
      <c r="G1110" s="10">
        <f t="shared" ca="1" si="238"/>
        <v>0</v>
      </c>
      <c r="H1110" s="10">
        <f t="shared" ca="1" si="238"/>
        <v>0</v>
      </c>
      <c r="I1110" s="10">
        <f t="shared" ca="1" si="238"/>
        <v>0</v>
      </c>
      <c r="J1110" s="10">
        <f t="shared" ca="1" si="238"/>
        <v>0</v>
      </c>
      <c r="K1110" s="10">
        <f t="shared" ca="1" si="238"/>
        <v>0</v>
      </c>
      <c r="L1110" s="10">
        <f t="shared" ca="1" si="238"/>
        <v>0</v>
      </c>
      <c r="M1110" s="10">
        <f t="shared" ca="1" si="238"/>
        <v>0</v>
      </c>
      <c r="N1110" s="10">
        <f t="shared" ca="1" si="238"/>
        <v>19748.936553181717</v>
      </c>
      <c r="O1110" s="10">
        <f t="shared" ca="1" si="238"/>
        <v>-827.83221272857133</v>
      </c>
      <c r="P1110" s="10">
        <f t="shared" ref="P1110:AC1119" ca="1" si="239">IFERROR(INDEX((INDIRECT("'"&amp;P$2&amp;P$3)),MATCH($A1110,INDIRECT("'"&amp;P$2&amp;$A$1),0))*INDEX(P$4:P$8,MATCH($B1110,$E$4:$E$8,0)),0)</f>
        <v>19721.942968987692</v>
      </c>
      <c r="Q1110" s="10">
        <f t="shared" ca="1" si="239"/>
        <v>-206.67497311586979</v>
      </c>
      <c r="R1110" s="10">
        <f t="shared" ca="1" si="239"/>
        <v>19704.722153718012</v>
      </c>
      <c r="S1110" s="10">
        <f t="shared" ca="1" si="239"/>
        <v>-205.25785331297291</v>
      </c>
      <c r="T1110" s="10">
        <f t="shared" ca="1" si="239"/>
        <v>19353.571435278893</v>
      </c>
      <c r="U1110" s="10">
        <f t="shared" ca="1" si="239"/>
        <v>-201.59976304067612</v>
      </c>
      <c r="V1110" s="10">
        <f t="shared" ca="1" si="239"/>
        <v>19270.913315815877</v>
      </c>
      <c r="W1110" s="10">
        <f t="shared" ca="1" si="239"/>
        <v>-200.73847744127374</v>
      </c>
      <c r="X1110" s="10">
        <f t="shared" ca="1" si="239"/>
        <v>19345.556250267971</v>
      </c>
      <c r="Y1110" s="10">
        <f t="shared" ca="1" si="239"/>
        <v>-201.51627150505271</v>
      </c>
      <c r="Z1110" s="10">
        <f t="shared" ca="1" si="239"/>
        <v>19296.800389796568</v>
      </c>
      <c r="AA1110" s="10">
        <f t="shared" ca="1" si="239"/>
        <v>-201.00839780583655</v>
      </c>
      <c r="AB1110" s="10">
        <f t="shared" ca="1" si="239"/>
        <v>19319.923632748239</v>
      </c>
      <c r="AC1110" s="10">
        <f t="shared" ca="1" si="239"/>
        <v>-201.24926499230796</v>
      </c>
      <c r="AD1110" s="11">
        <f t="shared" ca="1" si="235"/>
        <v>-2245.877213942561</v>
      </c>
    </row>
    <row r="1111" spans="1:30" x14ac:dyDescent="0.25">
      <c r="A1111">
        <v>5000570</v>
      </c>
      <c r="B1111" s="2">
        <v>102</v>
      </c>
      <c r="C1111" s="2">
        <v>1590</v>
      </c>
      <c r="D1111" s="2">
        <v>6920</v>
      </c>
      <c r="E1111">
        <v>96</v>
      </c>
      <c r="F1111" s="10">
        <f t="shared" ca="1" si="238"/>
        <v>0</v>
      </c>
      <c r="G1111" s="10">
        <f t="shared" ca="1" si="238"/>
        <v>0</v>
      </c>
      <c r="H1111" s="10">
        <f t="shared" ca="1" si="238"/>
        <v>0</v>
      </c>
      <c r="I1111" s="10">
        <f t="shared" ca="1" si="238"/>
        <v>0</v>
      </c>
      <c r="J1111" s="10">
        <f t="shared" ca="1" si="238"/>
        <v>0</v>
      </c>
      <c r="K1111" s="10">
        <f t="shared" ca="1" si="238"/>
        <v>0</v>
      </c>
      <c r="L1111" s="10">
        <f t="shared" ca="1" si="238"/>
        <v>0</v>
      </c>
      <c r="M1111" s="10">
        <f t="shared" ca="1" si="238"/>
        <v>0</v>
      </c>
      <c r="N1111" s="10">
        <f t="shared" ca="1" si="238"/>
        <v>8442.9442935095885</v>
      </c>
      <c r="O1111" s="10">
        <f t="shared" ca="1" si="238"/>
        <v>-1499.4420018058802</v>
      </c>
      <c r="P1111" s="10">
        <f t="shared" ca="1" si="239"/>
        <v>8431.4041618666215</v>
      </c>
      <c r="Q1111" s="10">
        <f t="shared" ca="1" si="239"/>
        <v>-87.826989167370073</v>
      </c>
      <c r="R1111" s="10">
        <f t="shared" ca="1" si="239"/>
        <v>8424.0420244867582</v>
      </c>
      <c r="S1111" s="10">
        <f t="shared" ca="1" si="239"/>
        <v>-87.750569545623662</v>
      </c>
      <c r="T1111" s="10">
        <f t="shared" ca="1" si="239"/>
        <v>8273.9202219064719</v>
      </c>
      <c r="U1111" s="10">
        <f t="shared" ca="1" si="239"/>
        <v>-86.186534028062326</v>
      </c>
      <c r="V1111" s="10">
        <f t="shared" ca="1" si="239"/>
        <v>8238.5827293709517</v>
      </c>
      <c r="W1111" s="10">
        <f t="shared" ca="1" si="239"/>
        <v>-85.818698986735583</v>
      </c>
      <c r="X1111" s="10">
        <f t="shared" ca="1" si="239"/>
        <v>8270.4936191439811</v>
      </c>
      <c r="Y1111" s="10">
        <f t="shared" ca="1" si="239"/>
        <v>-86.150840305175308</v>
      </c>
      <c r="Z1111" s="10">
        <f t="shared" ca="1" si="239"/>
        <v>8249.6498125504622</v>
      </c>
      <c r="AA1111" s="10">
        <f t="shared" ca="1" si="239"/>
        <v>-85.933981276328623</v>
      </c>
      <c r="AB1111" s="10">
        <f t="shared" ca="1" si="239"/>
        <v>8259.5353196308333</v>
      </c>
      <c r="AC1111" s="10">
        <f t="shared" ca="1" si="239"/>
        <v>-86.036691530646507</v>
      </c>
      <c r="AD1111" s="11">
        <f t="shared" ca="1" si="235"/>
        <v>-2105.1463066458223</v>
      </c>
    </row>
    <row r="1112" spans="1:30" x14ac:dyDescent="0.25">
      <c r="A1112">
        <v>5000701</v>
      </c>
      <c r="B1112" s="2">
        <v>102</v>
      </c>
      <c r="C1112" s="2">
        <v>1590</v>
      </c>
      <c r="D1112" s="2">
        <v>6920</v>
      </c>
      <c r="E1112">
        <v>96</v>
      </c>
      <c r="F1112" s="10">
        <f t="shared" ca="1" si="238"/>
        <v>0</v>
      </c>
      <c r="G1112" s="10">
        <f t="shared" ca="1" si="238"/>
        <v>0</v>
      </c>
      <c r="H1112" s="10">
        <f t="shared" ca="1" si="238"/>
        <v>0</v>
      </c>
      <c r="I1112" s="10">
        <f t="shared" ca="1" si="238"/>
        <v>0</v>
      </c>
      <c r="J1112" s="10">
        <f t="shared" ca="1" si="238"/>
        <v>0</v>
      </c>
      <c r="K1112" s="10">
        <f t="shared" ca="1" si="238"/>
        <v>0</v>
      </c>
      <c r="L1112" s="10">
        <f t="shared" ca="1" si="238"/>
        <v>0</v>
      </c>
      <c r="M1112" s="10">
        <f t="shared" ca="1" si="238"/>
        <v>0</v>
      </c>
      <c r="N1112" s="10">
        <f t="shared" ca="1" si="238"/>
        <v>0</v>
      </c>
      <c r="O1112" s="10">
        <f t="shared" ca="1" si="238"/>
        <v>0</v>
      </c>
      <c r="P1112" s="10">
        <f t="shared" ca="1" si="239"/>
        <v>0</v>
      </c>
      <c r="Q1112" s="10">
        <f t="shared" ca="1" si="239"/>
        <v>0</v>
      </c>
      <c r="R1112" s="10">
        <f t="shared" ca="1" si="239"/>
        <v>0</v>
      </c>
      <c r="S1112" s="10">
        <f t="shared" ca="1" si="239"/>
        <v>0</v>
      </c>
      <c r="T1112" s="10">
        <f t="shared" ca="1" si="239"/>
        <v>0</v>
      </c>
      <c r="U1112" s="10">
        <f t="shared" ca="1" si="239"/>
        <v>0</v>
      </c>
      <c r="V1112" s="10">
        <f t="shared" ca="1" si="239"/>
        <v>0</v>
      </c>
      <c r="W1112" s="10">
        <f t="shared" ca="1" si="239"/>
        <v>0</v>
      </c>
      <c r="X1112" s="10">
        <f t="shared" ca="1" si="239"/>
        <v>0</v>
      </c>
      <c r="Y1112" s="10">
        <f t="shared" ca="1" si="239"/>
        <v>0</v>
      </c>
      <c r="Z1112" s="10">
        <f t="shared" ca="1" si="239"/>
        <v>0</v>
      </c>
      <c r="AA1112" s="10">
        <f t="shared" ca="1" si="239"/>
        <v>0</v>
      </c>
      <c r="AB1112" s="10">
        <f t="shared" ca="1" si="239"/>
        <v>0</v>
      </c>
      <c r="AC1112" s="10">
        <f t="shared" ca="1" si="239"/>
        <v>0</v>
      </c>
      <c r="AD1112" s="11">
        <f t="shared" ca="1" si="235"/>
        <v>0</v>
      </c>
    </row>
    <row r="1113" spans="1:30" x14ac:dyDescent="0.25">
      <c r="A1113">
        <v>103056</v>
      </c>
      <c r="B1113" s="2">
        <v>102</v>
      </c>
      <c r="C1113" s="2">
        <v>1595</v>
      </c>
      <c r="D1113" s="2">
        <v>6920</v>
      </c>
      <c r="E1113">
        <v>36</v>
      </c>
      <c r="F1113" s="10">
        <f t="shared" ca="1" si="238"/>
        <v>3174.9642090487855</v>
      </c>
      <c r="G1113" s="10">
        <f t="shared" ca="1" si="238"/>
        <v>0</v>
      </c>
      <c r="H1113" s="10">
        <f t="shared" ca="1" si="238"/>
        <v>3164.9393980741102</v>
      </c>
      <c r="I1113" s="10">
        <f t="shared" ca="1" si="238"/>
        <v>0</v>
      </c>
      <c r="J1113" s="10">
        <f t="shared" ca="1" si="238"/>
        <v>3152.0779642684574</v>
      </c>
      <c r="K1113" s="10">
        <f t="shared" ca="1" si="238"/>
        <v>0</v>
      </c>
      <c r="L1113" s="10">
        <f t="shared" ca="1" si="238"/>
        <v>3136.7309596552177</v>
      </c>
      <c r="M1113" s="10">
        <f t="shared" ca="1" si="238"/>
        <v>0</v>
      </c>
      <c r="N1113" s="10">
        <f t="shared" ca="1" si="238"/>
        <v>3122.5369879566124</v>
      </c>
      <c r="O1113" s="10">
        <f t="shared" ca="1" si="238"/>
        <v>0</v>
      </c>
      <c r="P1113" s="10">
        <f t="shared" ca="1" si="239"/>
        <v>3118.2689877604303</v>
      </c>
      <c r="Q1113" s="10">
        <f t="shared" ca="1" si="239"/>
        <v>0</v>
      </c>
      <c r="R1113" s="10">
        <f t="shared" ca="1" si="239"/>
        <v>3115.5461762056138</v>
      </c>
      <c r="S1113" s="10">
        <f t="shared" ca="1" si="239"/>
        <v>0</v>
      </c>
      <c r="T1113" s="10">
        <f t="shared" ca="1" si="239"/>
        <v>3060.0251559359413</v>
      </c>
      <c r="U1113" s="10">
        <f t="shared" ca="1" si="239"/>
        <v>0</v>
      </c>
      <c r="V1113" s="10">
        <f t="shared" ca="1" si="239"/>
        <v>3046.9559440984754</v>
      </c>
      <c r="W1113" s="10">
        <f t="shared" ca="1" si="239"/>
        <v>0</v>
      </c>
      <c r="X1113" s="10">
        <f t="shared" ca="1" si="239"/>
        <v>3058.7578617910376</v>
      </c>
      <c r="Y1113" s="10">
        <f t="shared" ca="1" si="239"/>
        <v>0</v>
      </c>
      <c r="Z1113" s="10">
        <f t="shared" ca="1" si="239"/>
        <v>3051.0489921366316</v>
      </c>
      <c r="AA1113" s="10">
        <f t="shared" ca="1" si="239"/>
        <v>0</v>
      </c>
      <c r="AB1113" s="10">
        <f t="shared" ca="1" si="239"/>
        <v>3054.7050462843408</v>
      </c>
      <c r="AC1113" s="10">
        <f t="shared" ca="1" si="239"/>
        <v>0</v>
      </c>
      <c r="AD1113" s="11">
        <f t="shared" ca="1" si="235"/>
        <v>0</v>
      </c>
    </row>
    <row r="1114" spans="1:30" x14ac:dyDescent="0.25">
      <c r="A1114">
        <v>103057</v>
      </c>
      <c r="B1114" s="2">
        <v>102</v>
      </c>
      <c r="C1114" s="2">
        <v>1595</v>
      </c>
      <c r="D1114" s="2">
        <v>6920</v>
      </c>
      <c r="E1114">
        <v>36</v>
      </c>
      <c r="F1114" s="10">
        <f t="shared" ca="1" si="238"/>
        <v>228.0200608186187</v>
      </c>
      <c r="G1114" s="10">
        <f t="shared" ca="1" si="238"/>
        <v>0</v>
      </c>
      <c r="H1114" s="10">
        <f t="shared" ca="1" si="238"/>
        <v>227.30009742450363</v>
      </c>
      <c r="I1114" s="10">
        <f t="shared" ca="1" si="238"/>
        <v>0</v>
      </c>
      <c r="J1114" s="10">
        <f t="shared" ca="1" si="238"/>
        <v>226.37641302194521</v>
      </c>
      <c r="K1114" s="10">
        <f t="shared" ca="1" si="238"/>
        <v>0</v>
      </c>
      <c r="L1114" s="10">
        <f t="shared" ca="1" si="238"/>
        <v>225.2742195183709</v>
      </c>
      <c r="M1114" s="10">
        <f t="shared" ca="1" si="238"/>
        <v>0</v>
      </c>
      <c r="N1114" s="10">
        <f t="shared" ca="1" si="238"/>
        <v>224.25483470743364</v>
      </c>
      <c r="O1114" s="10">
        <f t="shared" ca="1" si="238"/>
        <v>0</v>
      </c>
      <c r="P1114" s="10">
        <f t="shared" ca="1" si="239"/>
        <v>223.94831482241142</v>
      </c>
      <c r="Q1114" s="10">
        <f t="shared" ca="1" si="239"/>
        <v>0</v>
      </c>
      <c r="R1114" s="10">
        <f t="shared" ca="1" si="239"/>
        <v>223.75276752945064</v>
      </c>
      <c r="S1114" s="10">
        <f t="shared" ca="1" si="239"/>
        <v>0</v>
      </c>
      <c r="T1114" s="10">
        <f t="shared" ca="1" si="239"/>
        <v>219.76535047998556</v>
      </c>
      <c r="U1114" s="10">
        <f t="shared" ca="1" si="239"/>
        <v>0</v>
      </c>
      <c r="V1114" s="10">
        <f t="shared" ca="1" si="239"/>
        <v>218.82674384324389</v>
      </c>
      <c r="W1114" s="10">
        <f t="shared" ca="1" si="239"/>
        <v>0</v>
      </c>
      <c r="X1114" s="10">
        <f t="shared" ca="1" si="239"/>
        <v>219.67433575699357</v>
      </c>
      <c r="Y1114" s="10">
        <f t="shared" ca="1" si="239"/>
        <v>0</v>
      </c>
      <c r="Z1114" s="10">
        <f t="shared" ca="1" si="239"/>
        <v>219.12069898766222</v>
      </c>
      <c r="AA1114" s="10">
        <f t="shared" ca="1" si="239"/>
        <v>0</v>
      </c>
      <c r="AB1114" s="10">
        <f t="shared" ca="1" si="239"/>
        <v>219.38327003861795</v>
      </c>
      <c r="AC1114" s="10">
        <f t="shared" ca="1" si="239"/>
        <v>0</v>
      </c>
      <c r="AD1114" s="11">
        <f t="shared" ca="1" si="235"/>
        <v>0</v>
      </c>
    </row>
    <row r="1115" spans="1:30" x14ac:dyDescent="0.25">
      <c r="A1115">
        <v>103058</v>
      </c>
      <c r="B1115" s="2">
        <v>102</v>
      </c>
      <c r="C1115" s="2">
        <v>1595</v>
      </c>
      <c r="D1115" s="2">
        <v>6920</v>
      </c>
      <c r="E1115">
        <v>36</v>
      </c>
      <c r="F1115" s="10">
        <f t="shared" ca="1" si="238"/>
        <v>139.0647773622417</v>
      </c>
      <c r="G1115" s="10">
        <f t="shared" ca="1" si="238"/>
        <v>0</v>
      </c>
      <c r="H1115" s="10">
        <f t="shared" ca="1" si="238"/>
        <v>138.62568639475344</v>
      </c>
      <c r="I1115" s="10">
        <f t="shared" ca="1" si="238"/>
        <v>0</v>
      </c>
      <c r="J1115" s="10">
        <f t="shared" ca="1" si="238"/>
        <v>138.0623501455936</v>
      </c>
      <c r="K1115" s="10">
        <f t="shared" ca="1" si="238"/>
        <v>0</v>
      </c>
      <c r="L1115" s="10">
        <f t="shared" ca="1" si="238"/>
        <v>137.39014484210236</v>
      </c>
      <c r="M1115" s="10">
        <f t="shared" ca="1" si="238"/>
        <v>0</v>
      </c>
      <c r="N1115" s="10">
        <f t="shared" ca="1" si="238"/>
        <v>136.76844286872992</v>
      </c>
      <c r="O1115" s="10">
        <f t="shared" ca="1" si="238"/>
        <v>0</v>
      </c>
      <c r="P1115" s="10">
        <f t="shared" ca="1" si="239"/>
        <v>136.58150265208985</v>
      </c>
      <c r="Q1115" s="10">
        <f t="shared" ca="1" si="239"/>
        <v>0</v>
      </c>
      <c r="R1115" s="10">
        <f t="shared" ca="1" si="239"/>
        <v>136.46224235252782</v>
      </c>
      <c r="S1115" s="10">
        <f t="shared" ca="1" si="239"/>
        <v>0</v>
      </c>
      <c r="T1115" s="10">
        <f t="shared" ca="1" si="239"/>
        <v>134.03039814441948</v>
      </c>
      <c r="U1115" s="10">
        <f t="shared" ca="1" si="239"/>
        <v>0</v>
      </c>
      <c r="V1115" s="10">
        <f t="shared" ca="1" si="239"/>
        <v>133.45796112944547</v>
      </c>
      <c r="W1115" s="10">
        <f t="shared" ca="1" si="239"/>
        <v>0</v>
      </c>
      <c r="X1115" s="10">
        <f t="shared" ca="1" si="239"/>
        <v>133.97489012401056</v>
      </c>
      <c r="Y1115" s="10">
        <f t="shared" ca="1" si="239"/>
        <v>0</v>
      </c>
      <c r="Z1115" s="10">
        <f t="shared" ca="1" si="239"/>
        <v>133.63723836744927</v>
      </c>
      <c r="AA1115" s="10">
        <f t="shared" ca="1" si="239"/>
        <v>0</v>
      </c>
      <c r="AB1115" s="10">
        <f t="shared" ca="1" si="239"/>
        <v>133.79737508792832</v>
      </c>
      <c r="AC1115" s="10">
        <f t="shared" ca="1" si="239"/>
        <v>0</v>
      </c>
      <c r="AD1115" s="11">
        <f t="shared" ca="1" si="235"/>
        <v>0</v>
      </c>
    </row>
    <row r="1116" spans="1:30" x14ac:dyDescent="0.25">
      <c r="A1116">
        <v>103059</v>
      </c>
      <c r="B1116" s="2">
        <v>102</v>
      </c>
      <c r="C1116" s="2">
        <v>1595</v>
      </c>
      <c r="D1116" s="2">
        <v>6920</v>
      </c>
      <c r="E1116">
        <v>36</v>
      </c>
      <c r="F1116" s="10">
        <f t="shared" ca="1" si="238"/>
        <v>847.82089222410366</v>
      </c>
      <c r="G1116" s="10">
        <f t="shared" ca="1" si="238"/>
        <v>0</v>
      </c>
      <c r="H1116" s="10">
        <f t="shared" ca="1" si="238"/>
        <v>845.14393474511724</v>
      </c>
      <c r="I1116" s="10">
        <f t="shared" ca="1" si="238"/>
        <v>0</v>
      </c>
      <c r="J1116" s="10">
        <f t="shared" ca="1" si="238"/>
        <v>841.7095047590052</v>
      </c>
      <c r="K1116" s="10">
        <f t="shared" ca="1" si="238"/>
        <v>0</v>
      </c>
      <c r="L1116" s="10">
        <f t="shared" ca="1" si="238"/>
        <v>837.61134481531792</v>
      </c>
      <c r="M1116" s="10">
        <f t="shared" ca="1" si="238"/>
        <v>0</v>
      </c>
      <c r="N1116" s="10">
        <f t="shared" ca="1" si="238"/>
        <v>833.82108295491082</v>
      </c>
      <c r="O1116" s="10">
        <f t="shared" ca="1" si="238"/>
        <v>0</v>
      </c>
      <c r="P1116" s="10">
        <f t="shared" ca="1" si="239"/>
        <v>832.68138515169562</v>
      </c>
      <c r="Q1116" s="10">
        <f t="shared" ca="1" si="239"/>
        <v>0</v>
      </c>
      <c r="R1116" s="10">
        <f t="shared" ca="1" si="239"/>
        <v>831.9543040352587</v>
      </c>
      <c r="S1116" s="10">
        <f t="shared" ca="1" si="239"/>
        <v>0</v>
      </c>
      <c r="T1116" s="10">
        <f t="shared" ca="1" si="239"/>
        <v>817.12834763295666</v>
      </c>
      <c r="U1116" s="10">
        <f t="shared" ca="1" si="239"/>
        <v>0</v>
      </c>
      <c r="V1116" s="10">
        <f t="shared" ca="1" si="239"/>
        <v>813.6384340115286</v>
      </c>
      <c r="W1116" s="10">
        <f t="shared" ca="1" si="239"/>
        <v>0</v>
      </c>
      <c r="X1116" s="10">
        <f t="shared" ca="1" si="239"/>
        <v>816.78993800629689</v>
      </c>
      <c r="Y1116" s="10">
        <f t="shared" ca="1" si="239"/>
        <v>0</v>
      </c>
      <c r="Z1116" s="10">
        <f t="shared" ca="1" si="239"/>
        <v>814.7314137779573</v>
      </c>
      <c r="AA1116" s="10">
        <f t="shared" ca="1" si="239"/>
        <v>0</v>
      </c>
      <c r="AB1116" s="10">
        <f t="shared" ca="1" si="239"/>
        <v>815.70770166198952</v>
      </c>
      <c r="AC1116" s="10">
        <f t="shared" ca="1" si="239"/>
        <v>0</v>
      </c>
      <c r="AD1116" s="11">
        <f t="shared" ca="1" si="235"/>
        <v>0</v>
      </c>
    </row>
    <row r="1117" spans="1:30" x14ac:dyDescent="0.25">
      <c r="A1117">
        <v>103060</v>
      </c>
      <c r="B1117" s="2">
        <v>102</v>
      </c>
      <c r="C1117" s="2">
        <v>1595</v>
      </c>
      <c r="D1117" s="2">
        <v>6920</v>
      </c>
      <c r="E1117">
        <v>36</v>
      </c>
      <c r="F1117" s="10">
        <f t="shared" ca="1" si="238"/>
        <v>557.13776617205963</v>
      </c>
      <c r="G1117" s="10">
        <f t="shared" ca="1" si="238"/>
        <v>0</v>
      </c>
      <c r="H1117" s="10">
        <f t="shared" ca="1" si="238"/>
        <v>555.37862798183698</v>
      </c>
      <c r="I1117" s="10">
        <f t="shared" ca="1" si="238"/>
        <v>0</v>
      </c>
      <c r="J1117" s="10">
        <f t="shared" ca="1" si="238"/>
        <v>553.12172364262301</v>
      </c>
      <c r="K1117" s="10">
        <f t="shared" ca="1" si="238"/>
        <v>0</v>
      </c>
      <c r="L1117" s="10">
        <f t="shared" ca="1" si="238"/>
        <v>550.42865521580939</v>
      </c>
      <c r="M1117" s="10">
        <f t="shared" ca="1" si="238"/>
        <v>0</v>
      </c>
      <c r="N1117" s="10">
        <f t="shared" ca="1" si="238"/>
        <v>547.93791920601996</v>
      </c>
      <c r="O1117" s="10">
        <f t="shared" ca="1" si="238"/>
        <v>0</v>
      </c>
      <c r="P1117" s="10">
        <f t="shared" ca="1" si="239"/>
        <v>547.18897719006088</v>
      </c>
      <c r="Q1117" s="10">
        <f t="shared" ca="1" si="239"/>
        <v>0</v>
      </c>
      <c r="R1117" s="10">
        <f t="shared" ca="1" si="239"/>
        <v>546.71118246625451</v>
      </c>
      <c r="S1117" s="10">
        <f t="shared" ca="1" si="239"/>
        <v>0</v>
      </c>
      <c r="T1117" s="10">
        <f t="shared" ca="1" si="239"/>
        <v>536.96844044715419</v>
      </c>
      <c r="U1117" s="10">
        <f t="shared" ca="1" si="239"/>
        <v>0</v>
      </c>
      <c r="V1117" s="10">
        <f t="shared" ca="1" si="239"/>
        <v>534.67507554307019</v>
      </c>
      <c r="W1117" s="10">
        <f t="shared" ca="1" si="239"/>
        <v>0</v>
      </c>
      <c r="X1117" s="10">
        <f t="shared" ca="1" si="239"/>
        <v>536.74605764770013</v>
      </c>
      <c r="Y1117" s="10">
        <f t="shared" ca="1" si="239"/>
        <v>0</v>
      </c>
      <c r="Z1117" s="10">
        <f t="shared" ca="1" si="239"/>
        <v>535.39331722728014</v>
      </c>
      <c r="AA1117" s="10">
        <f t="shared" ca="1" si="239"/>
        <v>0</v>
      </c>
      <c r="AB1117" s="10">
        <f t="shared" ca="1" si="239"/>
        <v>536.03487590534439</v>
      </c>
      <c r="AC1117" s="10">
        <f t="shared" ca="1" si="239"/>
        <v>0</v>
      </c>
      <c r="AD1117" s="11">
        <f t="shared" ca="1" si="235"/>
        <v>0</v>
      </c>
    </row>
    <row r="1118" spans="1:30" x14ac:dyDescent="0.25">
      <c r="A1118">
        <v>150161</v>
      </c>
      <c r="B1118" s="2">
        <v>102</v>
      </c>
      <c r="C1118" s="2">
        <v>1595</v>
      </c>
      <c r="D1118" s="2">
        <v>6920</v>
      </c>
      <c r="E1118">
        <v>36</v>
      </c>
      <c r="F1118" s="10">
        <f t="shared" ca="1" si="238"/>
        <v>0.81720836031648447</v>
      </c>
      <c r="G1118" s="10">
        <f t="shared" ca="1" si="238"/>
        <v>0</v>
      </c>
      <c r="H1118" s="10">
        <f t="shared" ca="1" si="238"/>
        <v>0.81462806057145154</v>
      </c>
      <c r="I1118" s="10">
        <f t="shared" ca="1" si="238"/>
        <v>0</v>
      </c>
      <c r="J1118" s="10">
        <f t="shared" ca="1" si="238"/>
        <v>0.81131763861403827</v>
      </c>
      <c r="K1118" s="10">
        <f t="shared" ca="1" si="238"/>
        <v>0</v>
      </c>
      <c r="L1118" s="10">
        <f t="shared" ca="1" si="238"/>
        <v>0.80736745220248418</v>
      </c>
      <c r="M1118" s="10">
        <f t="shared" ca="1" si="238"/>
        <v>0</v>
      </c>
      <c r="N1118" s="10">
        <f t="shared" ca="1" si="238"/>
        <v>0.80371404650262235</v>
      </c>
      <c r="O1118" s="10">
        <f t="shared" ca="1" si="238"/>
        <v>0</v>
      </c>
      <c r="P1118" s="10">
        <f t="shared" ca="1" si="239"/>
        <v>0.80261550012146576</v>
      </c>
      <c r="Q1118" s="10">
        <f t="shared" ca="1" si="239"/>
        <v>0</v>
      </c>
      <c r="R1118" s="10">
        <f t="shared" ca="1" si="239"/>
        <v>0.8019146719484046</v>
      </c>
      <c r="S1118" s="10">
        <f t="shared" ca="1" si="239"/>
        <v>0</v>
      </c>
      <c r="T1118" s="10">
        <f t="shared" ca="1" si="239"/>
        <v>0.78762404095219851</v>
      </c>
      <c r="U1118" s="10">
        <f t="shared" ca="1" si="239"/>
        <v>0</v>
      </c>
      <c r="V1118" s="10">
        <f t="shared" ca="1" si="239"/>
        <v>0.78426013872429778</v>
      </c>
      <c r="W1118" s="10">
        <f t="shared" ca="1" si="239"/>
        <v>0</v>
      </c>
      <c r="X1118" s="10">
        <f t="shared" ca="1" si="239"/>
        <v>0.78729785038688638</v>
      </c>
      <c r="Y1118" s="10">
        <f t="shared" ca="1" si="239"/>
        <v>0</v>
      </c>
      <c r="Z1118" s="10">
        <f t="shared" ca="1" si="239"/>
        <v>0.78531365393131181</v>
      </c>
      <c r="AA1118" s="10">
        <f t="shared" ca="1" si="239"/>
        <v>0</v>
      </c>
      <c r="AB1118" s="10">
        <f t="shared" ca="1" si="239"/>
        <v>0.78625469068591913</v>
      </c>
      <c r="AC1118" s="10">
        <f t="shared" ca="1" si="239"/>
        <v>0</v>
      </c>
      <c r="AD1118" s="11">
        <f t="shared" ca="1" si="235"/>
        <v>0</v>
      </c>
    </row>
    <row r="1119" spans="1:30" x14ac:dyDescent="0.25">
      <c r="A1119">
        <v>150162</v>
      </c>
      <c r="B1119" s="2">
        <v>102</v>
      </c>
      <c r="C1119" s="2">
        <v>1595</v>
      </c>
      <c r="D1119" s="2">
        <v>6920</v>
      </c>
      <c r="E1119">
        <v>36</v>
      </c>
      <c r="F1119" s="10">
        <f t="shared" ca="1" si="238"/>
        <v>0.82022591384568255</v>
      </c>
      <c r="G1119" s="10">
        <f t="shared" ca="1" si="238"/>
        <v>0</v>
      </c>
      <c r="H1119" s="10">
        <f t="shared" ca="1" si="238"/>
        <v>0.81763608630702922</v>
      </c>
      <c r="I1119" s="10">
        <f t="shared" ca="1" si="238"/>
        <v>0</v>
      </c>
      <c r="J1119" s="10">
        <f t="shared" ca="1" si="238"/>
        <v>0.81431344056930988</v>
      </c>
      <c r="K1119" s="10">
        <f t="shared" ca="1" si="238"/>
        <v>0</v>
      </c>
      <c r="L1119" s="10">
        <f t="shared" ca="1" si="238"/>
        <v>0.8103486680380757</v>
      </c>
      <c r="M1119" s="10">
        <f t="shared" ca="1" si="238"/>
        <v>0</v>
      </c>
      <c r="N1119" s="10">
        <f t="shared" ca="1" si="238"/>
        <v>0.80668177208554581</v>
      </c>
      <c r="O1119" s="10">
        <f t="shared" ca="1" si="238"/>
        <v>0</v>
      </c>
      <c r="P1119" s="10">
        <f t="shared" ca="1" si="239"/>
        <v>0.80557916930620432</v>
      </c>
      <c r="Q1119" s="10">
        <f t="shared" ca="1" si="239"/>
        <v>0</v>
      </c>
      <c r="R1119" s="10">
        <f t="shared" ca="1" si="239"/>
        <v>0.80487575331511574</v>
      </c>
      <c r="S1119" s="10">
        <f t="shared" ca="1" si="239"/>
        <v>0</v>
      </c>
      <c r="T1119" s="10">
        <f t="shared" ca="1" si="239"/>
        <v>0.79053235396007837</v>
      </c>
      <c r="U1119" s="10">
        <f t="shared" ca="1" si="239"/>
        <v>0</v>
      </c>
      <c r="V1119" s="10">
        <f t="shared" ca="1" si="239"/>
        <v>0.78715603047520988</v>
      </c>
      <c r="W1119" s="10">
        <f t="shared" ca="1" si="239"/>
        <v>0</v>
      </c>
      <c r="X1119" s="10">
        <f t="shared" ca="1" si="239"/>
        <v>0.79020495893145015</v>
      </c>
      <c r="Y1119" s="10">
        <f t="shared" ca="1" si="239"/>
        <v>0</v>
      </c>
      <c r="Z1119" s="10">
        <f t="shared" ca="1" si="239"/>
        <v>0.78821343580215586</v>
      </c>
      <c r="AA1119" s="10">
        <f t="shared" ca="1" si="239"/>
        <v>0</v>
      </c>
      <c r="AB1119" s="10">
        <f t="shared" ca="1" si="239"/>
        <v>0.78915794734840483</v>
      </c>
      <c r="AC1119" s="10">
        <f t="shared" ca="1" si="239"/>
        <v>0</v>
      </c>
      <c r="AD1119" s="11">
        <f t="shared" ca="1" si="235"/>
        <v>0</v>
      </c>
    </row>
    <row r="1120" spans="1:30" x14ac:dyDescent="0.25">
      <c r="A1120">
        <v>150163</v>
      </c>
      <c r="B1120" s="2">
        <v>102</v>
      </c>
      <c r="C1120" s="2">
        <v>1595</v>
      </c>
      <c r="D1120" s="2">
        <v>6920</v>
      </c>
      <c r="E1120">
        <v>36</v>
      </c>
      <c r="F1120" s="10">
        <f t="shared" ref="F1120:O1129" ca="1" si="240">IFERROR(INDEX((INDIRECT("'"&amp;F$2&amp;F$3)),MATCH($A1120,INDIRECT("'"&amp;F$2&amp;$A$1),0))*INDEX(F$4:F$8,MATCH($B1120,$E$4:$E$8,0)),0)</f>
        <v>5.7928798069161473</v>
      </c>
      <c r="G1120" s="10">
        <f t="shared" ca="1" si="240"/>
        <v>0</v>
      </c>
      <c r="H1120" s="10">
        <f t="shared" ca="1" si="240"/>
        <v>5.7745890416540258</v>
      </c>
      <c r="I1120" s="10">
        <f t="shared" ca="1" si="240"/>
        <v>0</v>
      </c>
      <c r="J1120" s="10">
        <f t="shared" ca="1" si="240"/>
        <v>5.7511227172247885</v>
      </c>
      <c r="K1120" s="10">
        <f t="shared" ca="1" si="240"/>
        <v>0</v>
      </c>
      <c r="L1120" s="10">
        <f t="shared" ca="1" si="240"/>
        <v>5.7231213454715872</v>
      </c>
      <c r="M1120" s="10">
        <f t="shared" ca="1" si="240"/>
        <v>0</v>
      </c>
      <c r="N1120" s="10">
        <f t="shared" ca="1" si="240"/>
        <v>5.6972237395085186</v>
      </c>
      <c r="O1120" s="10">
        <f t="shared" ca="1" si="240"/>
        <v>0</v>
      </c>
      <c r="P1120" s="10">
        <f t="shared" ref="P1120:AC1129" ca="1" si="241">IFERROR(INDEX((INDIRECT("'"&amp;P$2&amp;P$3)),MATCH($A1120,INDIRECT("'"&amp;P$2&amp;$A$1),0))*INDEX(P$4:P$8,MATCH($B1120,$E$4:$E$8,0)),0)</f>
        <v>5.6894365612839852</v>
      </c>
      <c r="Q1120" s="10">
        <f t="shared" ca="1" si="241"/>
        <v>0</v>
      </c>
      <c r="R1120" s="10">
        <f t="shared" ca="1" si="241"/>
        <v>5.6844686564398996</v>
      </c>
      <c r="S1120" s="10">
        <f t="shared" ca="1" si="241"/>
        <v>0</v>
      </c>
      <c r="T1120" s="10">
        <f t="shared" ca="1" si="241"/>
        <v>5.5831677988545065</v>
      </c>
      <c r="U1120" s="10">
        <f t="shared" ca="1" si="241"/>
        <v>0</v>
      </c>
      <c r="V1120" s="10">
        <f t="shared" ca="1" si="241"/>
        <v>5.559322373091975</v>
      </c>
      <c r="W1120" s="10">
        <f t="shared" ca="1" si="241"/>
        <v>0</v>
      </c>
      <c r="X1120" s="10">
        <f t="shared" ca="1" si="241"/>
        <v>5.5808555577777375</v>
      </c>
      <c r="Y1120" s="10">
        <f t="shared" ca="1" si="241"/>
        <v>0</v>
      </c>
      <c r="Z1120" s="10">
        <f t="shared" ca="1" si="241"/>
        <v>5.5667903424194396</v>
      </c>
      <c r="AA1120" s="10">
        <f t="shared" ca="1" si="241"/>
        <v>0</v>
      </c>
      <c r="AB1120" s="10">
        <f t="shared" ca="1" si="241"/>
        <v>5.573460994701092</v>
      </c>
      <c r="AC1120" s="10">
        <f t="shared" ca="1" si="241"/>
        <v>0</v>
      </c>
      <c r="AD1120" s="11">
        <f t="shared" ca="1" si="235"/>
        <v>0</v>
      </c>
    </row>
    <row r="1121" spans="1:30" x14ac:dyDescent="0.25">
      <c r="A1121">
        <v>150164</v>
      </c>
      <c r="B1121" s="2">
        <v>102</v>
      </c>
      <c r="C1121" s="2">
        <v>1595</v>
      </c>
      <c r="D1121" s="2">
        <v>6920</v>
      </c>
      <c r="E1121">
        <v>36</v>
      </c>
      <c r="F1121" s="10">
        <f t="shared" ca="1" si="240"/>
        <v>5.8899901659467062</v>
      </c>
      <c r="G1121" s="10">
        <f t="shared" ca="1" si="240"/>
        <v>0</v>
      </c>
      <c r="H1121" s="10">
        <f t="shared" ca="1" si="240"/>
        <v>5.8713927789626172</v>
      </c>
      <c r="I1121" s="10">
        <f t="shared" ca="1" si="240"/>
        <v>0</v>
      </c>
      <c r="J1121" s="10">
        <f t="shared" ca="1" si="240"/>
        <v>5.8475330710580788</v>
      </c>
      <c r="K1121" s="10">
        <f t="shared" ca="1" si="240"/>
        <v>0</v>
      </c>
      <c r="L1121" s="10">
        <f t="shared" ca="1" si="240"/>
        <v>5.8190622914533527</v>
      </c>
      <c r="M1121" s="10">
        <f t="shared" ca="1" si="240"/>
        <v>0</v>
      </c>
      <c r="N1121" s="10">
        <f t="shared" ca="1" si="240"/>
        <v>5.7927305446316906</v>
      </c>
      <c r="O1121" s="10">
        <f t="shared" ca="1" si="240"/>
        <v>0</v>
      </c>
      <c r="P1121" s="10">
        <f t="shared" ca="1" si="241"/>
        <v>5.7848128241382994</v>
      </c>
      <c r="Q1121" s="10">
        <f t="shared" ca="1" si="241"/>
        <v>0</v>
      </c>
      <c r="R1121" s="10">
        <f t="shared" ca="1" si="241"/>
        <v>5.7797616386049668</v>
      </c>
      <c r="S1121" s="10">
        <f t="shared" ca="1" si="241"/>
        <v>0</v>
      </c>
      <c r="T1121" s="10">
        <f t="shared" ca="1" si="241"/>
        <v>5.6767625992899147</v>
      </c>
      <c r="U1121" s="10">
        <f t="shared" ca="1" si="241"/>
        <v>0</v>
      </c>
      <c r="V1121" s="10">
        <f t="shared" ca="1" si="241"/>
        <v>5.6525174348940572</v>
      </c>
      <c r="W1121" s="10">
        <f t="shared" ca="1" si="241"/>
        <v>0</v>
      </c>
      <c r="X1121" s="10">
        <f t="shared" ca="1" si="241"/>
        <v>5.6744115963937016</v>
      </c>
      <c r="Y1121" s="10">
        <f t="shared" ca="1" si="241"/>
        <v>0</v>
      </c>
      <c r="Z1121" s="10">
        <f t="shared" ca="1" si="241"/>
        <v>5.660110595353876</v>
      </c>
      <c r="AA1121" s="10">
        <f t="shared" ca="1" si="241"/>
        <v>0</v>
      </c>
      <c r="AB1121" s="10">
        <f t="shared" ca="1" si="241"/>
        <v>5.666893072748362</v>
      </c>
      <c r="AC1121" s="10">
        <f t="shared" ca="1" si="241"/>
        <v>0</v>
      </c>
      <c r="AD1121" s="11">
        <f t="shared" ca="1" si="235"/>
        <v>0</v>
      </c>
    </row>
    <row r="1122" spans="1:30" x14ac:dyDescent="0.25">
      <c r="A1122">
        <v>150165</v>
      </c>
      <c r="B1122" s="2">
        <v>102</v>
      </c>
      <c r="C1122" s="2">
        <v>1595</v>
      </c>
      <c r="D1122" s="2">
        <v>6920</v>
      </c>
      <c r="E1122">
        <v>36</v>
      </c>
      <c r="F1122" s="10">
        <f t="shared" ca="1" si="240"/>
        <v>6.4364416777796825</v>
      </c>
      <c r="G1122" s="10">
        <f t="shared" ca="1" si="240"/>
        <v>0</v>
      </c>
      <c r="H1122" s="10">
        <f t="shared" ca="1" si="240"/>
        <v>6.4161188939872336</v>
      </c>
      <c r="I1122" s="10">
        <f t="shared" ca="1" si="240"/>
        <v>0</v>
      </c>
      <c r="J1122" s="10">
        <f t="shared" ca="1" si="240"/>
        <v>6.3900455705945545</v>
      </c>
      <c r="K1122" s="10">
        <f t="shared" ca="1" si="240"/>
        <v>0</v>
      </c>
      <c r="L1122" s="10">
        <f t="shared" ca="1" si="240"/>
        <v>6.3589333773168466</v>
      </c>
      <c r="M1122" s="10">
        <f t="shared" ca="1" si="240"/>
        <v>0</v>
      </c>
      <c r="N1122" s="10">
        <f t="shared" ca="1" si="240"/>
        <v>6.3301586683756392</v>
      </c>
      <c r="O1122" s="10">
        <f t="shared" ca="1" si="240"/>
        <v>0</v>
      </c>
      <c r="P1122" s="10">
        <f t="shared" ca="1" si="241"/>
        <v>6.3215063710473149</v>
      </c>
      <c r="Q1122" s="10">
        <f t="shared" ca="1" si="241"/>
        <v>0</v>
      </c>
      <c r="R1122" s="10">
        <f t="shared" ca="1" si="241"/>
        <v>6.3159865551948364</v>
      </c>
      <c r="S1122" s="10">
        <f t="shared" ca="1" si="241"/>
        <v>0</v>
      </c>
      <c r="T1122" s="10">
        <f t="shared" ca="1" si="241"/>
        <v>6.2034316458077985</v>
      </c>
      <c r="U1122" s="10">
        <f t="shared" ca="1" si="241"/>
        <v>0</v>
      </c>
      <c r="V1122" s="10">
        <f t="shared" ca="1" si="241"/>
        <v>6.1769371046956021</v>
      </c>
      <c r="W1122" s="10">
        <f t="shared" ca="1" si="241"/>
        <v>0</v>
      </c>
      <c r="X1122" s="10">
        <f t="shared" ca="1" si="241"/>
        <v>6.2008625255547214</v>
      </c>
      <c r="Y1122" s="10">
        <f t="shared" ca="1" si="241"/>
        <v>0</v>
      </c>
      <c r="Z1122" s="10">
        <f t="shared" ca="1" si="241"/>
        <v>6.1852347305103628</v>
      </c>
      <c r="AA1122" s="10">
        <f t="shared" ca="1" si="241"/>
        <v>0</v>
      </c>
      <c r="AB1122" s="10">
        <f t="shared" ca="1" si="241"/>
        <v>6.1926464610821483</v>
      </c>
      <c r="AC1122" s="10">
        <f t="shared" ca="1" si="241"/>
        <v>0</v>
      </c>
      <c r="AD1122" s="11">
        <f t="shared" ca="1" si="235"/>
        <v>0</v>
      </c>
    </row>
    <row r="1123" spans="1:30" x14ac:dyDescent="0.25">
      <c r="A1123">
        <v>150166</v>
      </c>
      <c r="B1123" s="2">
        <v>102</v>
      </c>
      <c r="C1123" s="2">
        <v>1595</v>
      </c>
      <c r="D1123" s="2">
        <v>6920</v>
      </c>
      <c r="E1123">
        <v>36</v>
      </c>
      <c r="F1123" s="10">
        <f t="shared" ca="1" si="240"/>
        <v>8.7514538807708924</v>
      </c>
      <c r="G1123" s="10">
        <f t="shared" ca="1" si="240"/>
        <v>0</v>
      </c>
      <c r="H1123" s="10">
        <f t="shared" ca="1" si="240"/>
        <v>8.7238215469454339</v>
      </c>
      <c r="I1123" s="10">
        <f t="shared" ca="1" si="240"/>
        <v>0</v>
      </c>
      <c r="J1123" s="10">
        <f t="shared" ca="1" si="240"/>
        <v>8.6883703615525505</v>
      </c>
      <c r="K1123" s="10">
        <f t="shared" ca="1" si="240"/>
        <v>0</v>
      </c>
      <c r="L1123" s="10">
        <f t="shared" ca="1" si="240"/>
        <v>8.6460679624584245</v>
      </c>
      <c r="M1123" s="10">
        <f t="shared" ca="1" si="240"/>
        <v>0</v>
      </c>
      <c r="N1123" s="10">
        <f t="shared" ca="1" si="240"/>
        <v>8.606943776947519</v>
      </c>
      <c r="O1123" s="10">
        <f t="shared" ca="1" si="240"/>
        <v>0</v>
      </c>
      <c r="P1123" s="10">
        <f t="shared" ca="1" si="241"/>
        <v>8.5951794846844578</v>
      </c>
      <c r="Q1123" s="10">
        <f t="shared" ca="1" si="241"/>
        <v>0</v>
      </c>
      <c r="R1123" s="10">
        <f t="shared" ca="1" si="241"/>
        <v>8.5876743418925816</v>
      </c>
      <c r="S1123" s="10">
        <f t="shared" ca="1" si="241"/>
        <v>0</v>
      </c>
      <c r="T1123" s="10">
        <f t="shared" ca="1" si="241"/>
        <v>8.4346365070349236</v>
      </c>
      <c r="U1123" s="10">
        <f t="shared" ca="1" si="241"/>
        <v>0</v>
      </c>
      <c r="V1123" s="10">
        <f t="shared" ca="1" si="241"/>
        <v>8.3986126034181083</v>
      </c>
      <c r="W1123" s="10">
        <f t="shared" ca="1" si="241"/>
        <v>0</v>
      </c>
      <c r="X1123" s="10">
        <f t="shared" ca="1" si="241"/>
        <v>8.4311433444251254</v>
      </c>
      <c r="Y1123" s="10">
        <f t="shared" ca="1" si="241"/>
        <v>0</v>
      </c>
      <c r="Z1123" s="10">
        <f t="shared" ca="1" si="241"/>
        <v>8.4098946585151761</v>
      </c>
      <c r="AA1123" s="10">
        <f t="shared" ca="1" si="241"/>
        <v>0</v>
      </c>
      <c r="AB1123" s="10">
        <f t="shared" ca="1" si="241"/>
        <v>8.4199721860564587</v>
      </c>
      <c r="AC1123" s="10">
        <f t="shared" ca="1" si="241"/>
        <v>0</v>
      </c>
      <c r="AD1123" s="11">
        <f t="shared" ca="1" si="235"/>
        <v>0</v>
      </c>
    </row>
    <row r="1124" spans="1:30" x14ac:dyDescent="0.25">
      <c r="A1124">
        <v>150167</v>
      </c>
      <c r="B1124" s="2">
        <v>102</v>
      </c>
      <c r="C1124" s="2">
        <v>1595</v>
      </c>
      <c r="D1124" s="2">
        <v>6920</v>
      </c>
      <c r="E1124">
        <v>36</v>
      </c>
      <c r="F1124" s="10">
        <f t="shared" ca="1" si="240"/>
        <v>10.266265752428371</v>
      </c>
      <c r="G1124" s="10">
        <f t="shared" ca="1" si="240"/>
        <v>0</v>
      </c>
      <c r="H1124" s="10">
        <f t="shared" ca="1" si="240"/>
        <v>10.233850466205439</v>
      </c>
      <c r="I1124" s="10">
        <f t="shared" ca="1" si="240"/>
        <v>0</v>
      </c>
      <c r="J1124" s="10">
        <f t="shared" ca="1" si="240"/>
        <v>10.19226294309895</v>
      </c>
      <c r="K1124" s="10">
        <f t="shared" ca="1" si="240"/>
        <v>0</v>
      </c>
      <c r="L1124" s="10">
        <f t="shared" ca="1" si="240"/>
        <v>10.142638311925401</v>
      </c>
      <c r="M1124" s="10">
        <f t="shared" ca="1" si="240"/>
        <v>0</v>
      </c>
      <c r="N1124" s="10">
        <f t="shared" ca="1" si="240"/>
        <v>10.096742019575073</v>
      </c>
      <c r="O1124" s="10">
        <f t="shared" ca="1" si="240"/>
        <v>0</v>
      </c>
      <c r="P1124" s="10">
        <f t="shared" ca="1" si="241"/>
        <v>10.082941415423209</v>
      </c>
      <c r="Q1124" s="10">
        <f t="shared" ca="1" si="241"/>
        <v>0</v>
      </c>
      <c r="R1124" s="10">
        <f t="shared" ca="1" si="241"/>
        <v>10.07413718798157</v>
      </c>
      <c r="S1124" s="10">
        <f t="shared" ca="1" si="241"/>
        <v>0</v>
      </c>
      <c r="T1124" s="10">
        <f t="shared" ca="1" si="241"/>
        <v>9.8946096369906265</v>
      </c>
      <c r="U1124" s="10">
        <f t="shared" ca="1" si="241"/>
        <v>0</v>
      </c>
      <c r="V1124" s="10">
        <f t="shared" ca="1" si="241"/>
        <v>9.8523502623760049</v>
      </c>
      <c r="W1124" s="10">
        <f t="shared" ca="1" si="241"/>
        <v>0</v>
      </c>
      <c r="X1124" s="10">
        <f t="shared" ca="1" si="241"/>
        <v>9.8905118337961859</v>
      </c>
      <c r="Y1124" s="10">
        <f t="shared" ca="1" si="241"/>
        <v>0</v>
      </c>
      <c r="Z1124" s="10">
        <f t="shared" ca="1" si="241"/>
        <v>9.8655851576788898</v>
      </c>
      <c r="AA1124" s="10">
        <f t="shared" ca="1" si="241"/>
        <v>0</v>
      </c>
      <c r="AB1124" s="10">
        <f t="shared" ca="1" si="241"/>
        <v>9.8774070306243171</v>
      </c>
      <c r="AC1124" s="10">
        <f t="shared" ca="1" si="241"/>
        <v>0</v>
      </c>
      <c r="AD1124" s="11">
        <f t="shared" ca="1" si="235"/>
        <v>0</v>
      </c>
    </row>
    <row r="1125" spans="1:30" x14ac:dyDescent="0.25">
      <c r="A1125">
        <v>150168</v>
      </c>
      <c r="B1125" s="2">
        <v>102</v>
      </c>
      <c r="C1125" s="2">
        <v>1595</v>
      </c>
      <c r="D1125" s="2">
        <v>6920</v>
      </c>
      <c r="E1125">
        <v>36</v>
      </c>
      <c r="F1125" s="10">
        <f t="shared" ca="1" si="240"/>
        <v>10.899677670511876</v>
      </c>
      <c r="G1125" s="10">
        <f t="shared" ca="1" si="240"/>
        <v>0</v>
      </c>
      <c r="H1125" s="10">
        <f t="shared" ca="1" si="240"/>
        <v>10.865262413791704</v>
      </c>
      <c r="I1125" s="10">
        <f t="shared" ca="1" si="240"/>
        <v>0</v>
      </c>
      <c r="J1125" s="10">
        <f t="shared" ca="1" si="240"/>
        <v>10.821109008073709</v>
      </c>
      <c r="K1125" s="10">
        <f t="shared" ca="1" si="240"/>
        <v>0</v>
      </c>
      <c r="L1125" s="10">
        <f t="shared" ca="1" si="240"/>
        <v>10.768422617778215</v>
      </c>
      <c r="M1125" s="10">
        <f t="shared" ca="1" si="240"/>
        <v>0</v>
      </c>
      <c r="N1125" s="10">
        <f t="shared" ca="1" si="240"/>
        <v>10.719694598754177</v>
      </c>
      <c r="O1125" s="10">
        <f t="shared" ca="1" si="240"/>
        <v>0</v>
      </c>
      <c r="P1125" s="10">
        <f t="shared" ca="1" si="241"/>
        <v>10.705042519746963</v>
      </c>
      <c r="Q1125" s="10">
        <f t="shared" ca="1" si="241"/>
        <v>0</v>
      </c>
      <c r="R1125" s="10">
        <f t="shared" ca="1" si="241"/>
        <v>10.69569508577575</v>
      </c>
      <c r="S1125" s="10">
        <f t="shared" ca="1" si="241"/>
        <v>0</v>
      </c>
      <c r="T1125" s="10">
        <f t="shared" ca="1" si="241"/>
        <v>10.505090976553777</v>
      </c>
      <c r="U1125" s="10">
        <f t="shared" ca="1" si="241"/>
        <v>0</v>
      </c>
      <c r="V1125" s="10">
        <f t="shared" ca="1" si="241"/>
        <v>10.460224267181108</v>
      </c>
      <c r="W1125" s="10">
        <f t="shared" ca="1" si="241"/>
        <v>0</v>
      </c>
      <c r="X1125" s="10">
        <f t="shared" ca="1" si="241"/>
        <v>10.500740345559636</v>
      </c>
      <c r="Y1125" s="10">
        <f t="shared" ca="1" si="241"/>
        <v>0</v>
      </c>
      <c r="Z1125" s="10">
        <f t="shared" ca="1" si="241"/>
        <v>10.474275734022427</v>
      </c>
      <c r="AA1125" s="10">
        <f t="shared" ca="1" si="241"/>
        <v>0</v>
      </c>
      <c r="AB1125" s="10">
        <f t="shared" ca="1" si="241"/>
        <v>10.486826997322465</v>
      </c>
      <c r="AC1125" s="10">
        <f t="shared" ca="1" si="241"/>
        <v>0</v>
      </c>
      <c r="AD1125" s="11">
        <f t="shared" ca="1" si="235"/>
        <v>0</v>
      </c>
    </row>
    <row r="1126" spans="1:30" x14ac:dyDescent="0.25">
      <c r="A1126">
        <v>150169</v>
      </c>
      <c r="B1126" s="2">
        <v>102</v>
      </c>
      <c r="C1126" s="2">
        <v>1595</v>
      </c>
      <c r="D1126" s="2">
        <v>6920</v>
      </c>
      <c r="E1126">
        <v>36</v>
      </c>
      <c r="F1126" s="10">
        <f t="shared" ca="1" si="240"/>
        <v>13.795157443301568</v>
      </c>
      <c r="G1126" s="10">
        <f t="shared" ca="1" si="240"/>
        <v>0</v>
      </c>
      <c r="H1126" s="10">
        <f t="shared" ca="1" si="240"/>
        <v>13.751599835521032</v>
      </c>
      <c r="I1126" s="10">
        <f t="shared" ca="1" si="240"/>
        <v>0</v>
      </c>
      <c r="J1126" s="10">
        <f t="shared" ca="1" si="240"/>
        <v>13.695717156973062</v>
      </c>
      <c r="K1126" s="10">
        <f t="shared" ca="1" si="240"/>
        <v>0</v>
      </c>
      <c r="L1126" s="10">
        <f t="shared" ca="1" si="240"/>
        <v>13.629034721839048</v>
      </c>
      <c r="M1126" s="10">
        <f t="shared" ca="1" si="240"/>
        <v>0</v>
      </c>
      <c r="N1126" s="10">
        <f t="shared" ca="1" si="240"/>
        <v>13.567362192186598</v>
      </c>
      <c r="O1126" s="10">
        <f t="shared" ca="1" si="240"/>
        <v>0</v>
      </c>
      <c r="P1126" s="10">
        <f t="shared" ca="1" si="241"/>
        <v>13.548817814739266</v>
      </c>
      <c r="Q1126" s="10">
        <f t="shared" ca="1" si="241"/>
        <v>0</v>
      </c>
      <c r="R1126" s="10">
        <f t="shared" ca="1" si="241"/>
        <v>13.536987251742655</v>
      </c>
      <c r="S1126" s="10">
        <f t="shared" ca="1" si="241"/>
        <v>0</v>
      </c>
      <c r="T1126" s="10">
        <f t="shared" ca="1" si="241"/>
        <v>13.295749503660341</v>
      </c>
      <c r="U1126" s="10">
        <f t="shared" ca="1" si="241"/>
        <v>0</v>
      </c>
      <c r="V1126" s="10">
        <f t="shared" ca="1" si="241"/>
        <v>13.238964033624534</v>
      </c>
      <c r="W1126" s="10">
        <f t="shared" ca="1" si="241"/>
        <v>0</v>
      </c>
      <c r="X1126" s="10">
        <f t="shared" ca="1" si="241"/>
        <v>13.290243135366143</v>
      </c>
      <c r="Y1126" s="10">
        <f t="shared" ca="1" si="241"/>
        <v>0</v>
      </c>
      <c r="Z1126" s="10">
        <f t="shared" ca="1" si="241"/>
        <v>13.256748247364152</v>
      </c>
      <c r="AA1126" s="10">
        <f t="shared" ca="1" si="241"/>
        <v>0</v>
      </c>
      <c r="AB1126" s="10">
        <f t="shared" ca="1" si="241"/>
        <v>13.272633731189494</v>
      </c>
      <c r="AC1126" s="10">
        <f t="shared" ca="1" si="241"/>
        <v>0</v>
      </c>
      <c r="AD1126" s="11">
        <f t="shared" ca="1" si="235"/>
        <v>0</v>
      </c>
    </row>
    <row r="1127" spans="1:30" x14ac:dyDescent="0.25">
      <c r="A1127">
        <v>150170</v>
      </c>
      <c r="B1127" s="2">
        <v>102</v>
      </c>
      <c r="C1127" s="2">
        <v>1595</v>
      </c>
      <c r="D1127" s="2">
        <v>6920</v>
      </c>
      <c r="E1127">
        <v>36</v>
      </c>
      <c r="F1127" s="10">
        <f t="shared" ca="1" si="240"/>
        <v>13.795157443301568</v>
      </c>
      <c r="G1127" s="10">
        <f t="shared" ca="1" si="240"/>
        <v>0</v>
      </c>
      <c r="H1127" s="10">
        <f t="shared" ca="1" si="240"/>
        <v>13.751599835521032</v>
      </c>
      <c r="I1127" s="10">
        <f t="shared" ca="1" si="240"/>
        <v>0</v>
      </c>
      <c r="J1127" s="10">
        <f t="shared" ca="1" si="240"/>
        <v>13.695717156973062</v>
      </c>
      <c r="K1127" s="10">
        <f t="shared" ca="1" si="240"/>
        <v>0</v>
      </c>
      <c r="L1127" s="10">
        <f t="shared" ca="1" si="240"/>
        <v>13.629034721839048</v>
      </c>
      <c r="M1127" s="10">
        <f t="shared" ca="1" si="240"/>
        <v>0</v>
      </c>
      <c r="N1127" s="10">
        <f t="shared" ca="1" si="240"/>
        <v>13.567362192186598</v>
      </c>
      <c r="O1127" s="10">
        <f t="shared" ca="1" si="240"/>
        <v>0</v>
      </c>
      <c r="P1127" s="10">
        <f t="shared" ca="1" si="241"/>
        <v>13.548817814739266</v>
      </c>
      <c r="Q1127" s="10">
        <f t="shared" ca="1" si="241"/>
        <v>0</v>
      </c>
      <c r="R1127" s="10">
        <f t="shared" ca="1" si="241"/>
        <v>13.536987251742655</v>
      </c>
      <c r="S1127" s="10">
        <f t="shared" ca="1" si="241"/>
        <v>0</v>
      </c>
      <c r="T1127" s="10">
        <f t="shared" ca="1" si="241"/>
        <v>13.295749503660341</v>
      </c>
      <c r="U1127" s="10">
        <f t="shared" ca="1" si="241"/>
        <v>0</v>
      </c>
      <c r="V1127" s="10">
        <f t="shared" ca="1" si="241"/>
        <v>13.238964033624534</v>
      </c>
      <c r="W1127" s="10">
        <f t="shared" ca="1" si="241"/>
        <v>0</v>
      </c>
      <c r="X1127" s="10">
        <f t="shared" ca="1" si="241"/>
        <v>13.290243135366143</v>
      </c>
      <c r="Y1127" s="10">
        <f t="shared" ca="1" si="241"/>
        <v>0</v>
      </c>
      <c r="Z1127" s="10">
        <f t="shared" ca="1" si="241"/>
        <v>13.256748247364152</v>
      </c>
      <c r="AA1127" s="10">
        <f t="shared" ca="1" si="241"/>
        <v>0</v>
      </c>
      <c r="AB1127" s="10">
        <f t="shared" ca="1" si="241"/>
        <v>13.272633731189494</v>
      </c>
      <c r="AC1127" s="10">
        <f t="shared" ca="1" si="241"/>
        <v>0</v>
      </c>
      <c r="AD1127" s="11">
        <f t="shared" ca="1" si="235"/>
        <v>0</v>
      </c>
    </row>
    <row r="1128" spans="1:30" x14ac:dyDescent="0.25">
      <c r="A1128">
        <v>150171</v>
      </c>
      <c r="B1128" s="2">
        <v>102</v>
      </c>
      <c r="C1128" s="2">
        <v>1595</v>
      </c>
      <c r="D1128" s="2">
        <v>6920</v>
      </c>
      <c r="E1128">
        <v>36</v>
      </c>
      <c r="F1128" s="10">
        <f t="shared" ca="1" si="240"/>
        <v>16.201519221313049</v>
      </c>
      <c r="G1128" s="10">
        <f t="shared" ca="1" si="240"/>
        <v>0</v>
      </c>
      <c r="H1128" s="10">
        <f t="shared" ca="1" si="240"/>
        <v>16.150363631201724</v>
      </c>
      <c r="I1128" s="10">
        <f t="shared" ca="1" si="240"/>
        <v>0</v>
      </c>
      <c r="J1128" s="10">
        <f t="shared" ca="1" si="240"/>
        <v>16.084733043486104</v>
      </c>
      <c r="K1128" s="10">
        <f t="shared" ca="1" si="240"/>
        <v>0</v>
      </c>
      <c r="L1128" s="10">
        <f t="shared" ca="1" si="240"/>
        <v>16.006418840912627</v>
      </c>
      <c r="M1128" s="10">
        <f t="shared" ca="1" si="240"/>
        <v>0</v>
      </c>
      <c r="N1128" s="10">
        <f t="shared" ca="1" si="240"/>
        <v>15.933988447950615</v>
      </c>
      <c r="O1128" s="10">
        <f t="shared" ca="1" si="240"/>
        <v>0</v>
      </c>
      <c r="P1128" s="10">
        <f t="shared" ca="1" si="241"/>
        <v>15.912209277332586</v>
      </c>
      <c r="Q1128" s="10">
        <f t="shared" ca="1" si="241"/>
        <v>0</v>
      </c>
      <c r="R1128" s="10">
        <f t="shared" ca="1" si="241"/>
        <v>15.898315047087204</v>
      </c>
      <c r="S1128" s="10">
        <f t="shared" ca="1" si="241"/>
        <v>0</v>
      </c>
      <c r="T1128" s="10">
        <f t="shared" ca="1" si="241"/>
        <v>15.614996931398739</v>
      </c>
      <c r="U1128" s="10">
        <f t="shared" ca="1" si="241"/>
        <v>0</v>
      </c>
      <c r="V1128" s="10">
        <f t="shared" ca="1" si="241"/>
        <v>15.548306073533745</v>
      </c>
      <c r="W1128" s="10">
        <f t="shared" ca="1" si="241"/>
        <v>0</v>
      </c>
      <c r="X1128" s="10">
        <f t="shared" ca="1" si="241"/>
        <v>15.608530058358346</v>
      </c>
      <c r="Y1128" s="10">
        <f t="shared" ca="1" si="241"/>
        <v>0</v>
      </c>
      <c r="Z1128" s="10">
        <f t="shared" ca="1" si="241"/>
        <v>15.569192481095428</v>
      </c>
      <c r="AA1128" s="10">
        <f t="shared" ca="1" si="241"/>
        <v>0</v>
      </c>
      <c r="AB1128" s="10">
        <f t="shared" ca="1" si="241"/>
        <v>15.587848953309965</v>
      </c>
      <c r="AC1128" s="10">
        <f t="shared" ca="1" si="241"/>
        <v>0</v>
      </c>
      <c r="AD1128" s="11">
        <f t="shared" ca="1" si="235"/>
        <v>0</v>
      </c>
    </row>
    <row r="1129" spans="1:30" x14ac:dyDescent="0.25">
      <c r="A1129">
        <v>150172</v>
      </c>
      <c r="B1129" s="2">
        <v>102</v>
      </c>
      <c r="C1129" s="2">
        <v>1595</v>
      </c>
      <c r="D1129" s="2">
        <v>6920</v>
      </c>
      <c r="E1129">
        <v>36</v>
      </c>
      <c r="F1129" s="10">
        <f t="shared" ca="1" si="240"/>
        <v>16.812710972499733</v>
      </c>
      <c r="G1129" s="10">
        <f t="shared" ca="1" si="240"/>
        <v>0</v>
      </c>
      <c r="H1129" s="10">
        <f t="shared" ca="1" si="240"/>
        <v>16.759625571098734</v>
      </c>
      <c r="I1129" s="10">
        <f t="shared" ca="1" si="240"/>
        <v>0</v>
      </c>
      <c r="J1129" s="10">
        <f t="shared" ca="1" si="240"/>
        <v>16.691519112244773</v>
      </c>
      <c r="K1129" s="10">
        <f t="shared" ca="1" si="240"/>
        <v>0</v>
      </c>
      <c r="L1129" s="10">
        <f t="shared" ca="1" si="240"/>
        <v>16.610250557430632</v>
      </c>
      <c r="M1129" s="10">
        <f t="shared" ca="1" si="240"/>
        <v>0</v>
      </c>
      <c r="N1129" s="10">
        <f t="shared" ca="1" si="240"/>
        <v>16.535087775110011</v>
      </c>
      <c r="O1129" s="10">
        <f t="shared" ca="1" si="240"/>
        <v>0</v>
      </c>
      <c r="P1129" s="10">
        <f t="shared" ca="1" si="241"/>
        <v>16.512486999477812</v>
      </c>
      <c r="Q1129" s="10">
        <f t="shared" ca="1" si="241"/>
        <v>0</v>
      </c>
      <c r="R1129" s="10">
        <f t="shared" ca="1" si="241"/>
        <v>16.498068618453782</v>
      </c>
      <c r="S1129" s="10">
        <f t="shared" ca="1" si="241"/>
        <v>0</v>
      </c>
      <c r="T1129" s="10">
        <f t="shared" ca="1" si="241"/>
        <v>16.204062511540229</v>
      </c>
      <c r="U1129" s="10">
        <f t="shared" ca="1" si="241"/>
        <v>0</v>
      </c>
      <c r="V1129" s="10">
        <f t="shared" ca="1" si="241"/>
        <v>16.134855784536676</v>
      </c>
      <c r="W1129" s="10">
        <f t="shared" ca="1" si="241"/>
        <v>0</v>
      </c>
      <c r="X1129" s="10">
        <f t="shared" ca="1" si="241"/>
        <v>16.197351679930009</v>
      </c>
      <c r="Y1129" s="10">
        <f t="shared" ca="1" si="241"/>
        <v>0</v>
      </c>
      <c r="Z1129" s="10">
        <f t="shared" ca="1" si="241"/>
        <v>16.156530118208202</v>
      </c>
      <c r="AA1129" s="10">
        <f t="shared" ca="1" si="241"/>
        <v>0</v>
      </c>
      <c r="AB1129" s="10">
        <f t="shared" ca="1" si="241"/>
        <v>16.175890393675264</v>
      </c>
      <c r="AC1129" s="10">
        <f t="shared" ca="1" si="241"/>
        <v>0</v>
      </c>
      <c r="AD1129" s="11">
        <f t="shared" ca="1" si="235"/>
        <v>0</v>
      </c>
    </row>
    <row r="1130" spans="1:30" x14ac:dyDescent="0.25">
      <c r="A1130">
        <v>150173</v>
      </c>
      <c r="B1130" s="2">
        <v>102</v>
      </c>
      <c r="C1130" s="2">
        <v>1595</v>
      </c>
      <c r="D1130" s="2">
        <v>6920</v>
      </c>
      <c r="E1130">
        <v>36</v>
      </c>
      <c r="F1130" s="10">
        <f t="shared" ref="F1130:O1139" ca="1" si="242">IFERROR(INDEX((INDIRECT("'"&amp;F$2&amp;F$3)),MATCH($A1130,INDIRECT("'"&amp;F$2&amp;$A$1),0))*INDEX(F$4:F$8,MATCH($B1130,$E$4:$E$8,0)),0)</f>
        <v>21.095442399576253</v>
      </c>
      <c r="G1130" s="10">
        <f t="shared" ca="1" si="242"/>
        <v>0</v>
      </c>
      <c r="H1130" s="10">
        <f t="shared" ca="1" si="242"/>
        <v>21.028834460538647</v>
      </c>
      <c r="I1130" s="10">
        <f t="shared" ca="1" si="242"/>
        <v>0</v>
      </c>
      <c r="J1130" s="10">
        <f t="shared" ca="1" si="242"/>
        <v>20.943379123672219</v>
      </c>
      <c r="K1130" s="10">
        <f t="shared" ca="1" si="242"/>
        <v>0</v>
      </c>
      <c r="L1130" s="10">
        <f t="shared" ca="1" si="242"/>
        <v>20.841408886999339</v>
      </c>
      <c r="M1130" s="10">
        <f t="shared" ca="1" si="242"/>
        <v>0</v>
      </c>
      <c r="N1130" s="10">
        <f t="shared" ca="1" si="242"/>
        <v>20.747099756982767</v>
      </c>
      <c r="O1130" s="10">
        <f t="shared" ca="1" si="242"/>
        <v>0</v>
      </c>
      <c r="P1130" s="10">
        <f t="shared" ref="P1130:AC1139" ca="1" si="243">IFERROR(INDEX((INDIRECT("'"&amp;P$2&amp;P$3)),MATCH($A1130,INDIRECT("'"&amp;P$2&amp;$A$1),0))*INDEX(P$4:P$8,MATCH($B1130,$E$4:$E$8,0)),0)</f>
        <v>20.718741846035826</v>
      </c>
      <c r="Q1130" s="10">
        <f t="shared" ca="1" si="243"/>
        <v>0</v>
      </c>
      <c r="R1130" s="10">
        <f t="shared" ca="1" si="243"/>
        <v>20.700650645462343</v>
      </c>
      <c r="S1130" s="10">
        <f t="shared" ca="1" si="243"/>
        <v>0</v>
      </c>
      <c r="T1130" s="10">
        <f t="shared" ca="1" si="243"/>
        <v>20.331751845996664</v>
      </c>
      <c r="U1130" s="10">
        <f t="shared" ca="1" si="243"/>
        <v>0</v>
      </c>
      <c r="V1130" s="10">
        <f t="shared" ca="1" si="243"/>
        <v>20.244915967740347</v>
      </c>
      <c r="W1130" s="10">
        <f t="shared" ca="1" si="243"/>
        <v>0</v>
      </c>
      <c r="X1130" s="10">
        <f t="shared" ca="1" si="243"/>
        <v>20.323331552451013</v>
      </c>
      <c r="Y1130" s="10">
        <f t="shared" ca="1" si="243"/>
        <v>0</v>
      </c>
      <c r="Z1130" s="10">
        <f t="shared" ca="1" si="243"/>
        <v>20.272111442537053</v>
      </c>
      <c r="AA1130" s="10">
        <f t="shared" ca="1" si="243"/>
        <v>0</v>
      </c>
      <c r="AB1130" s="10">
        <f t="shared" ca="1" si="243"/>
        <v>20.29640339501416</v>
      </c>
      <c r="AC1130" s="10">
        <f t="shared" ca="1" si="243"/>
        <v>0</v>
      </c>
      <c r="AD1130" s="11">
        <f t="shared" ca="1" si="235"/>
        <v>0</v>
      </c>
    </row>
    <row r="1131" spans="1:30" x14ac:dyDescent="0.25">
      <c r="A1131">
        <v>150174</v>
      </c>
      <c r="B1131" s="2">
        <v>102</v>
      </c>
      <c r="C1131" s="2">
        <v>1595</v>
      </c>
      <c r="D1131" s="2">
        <v>6920</v>
      </c>
      <c r="E1131">
        <v>36</v>
      </c>
      <c r="F1131" s="10">
        <f t="shared" ca="1" si="242"/>
        <v>21.671520800604991</v>
      </c>
      <c r="G1131" s="10">
        <f t="shared" ca="1" si="242"/>
        <v>0</v>
      </c>
      <c r="H1131" s="10">
        <f t="shared" ca="1" si="242"/>
        <v>21.603093919148936</v>
      </c>
      <c r="I1131" s="10">
        <f t="shared" ca="1" si="242"/>
        <v>0</v>
      </c>
      <c r="J1131" s="10">
        <f t="shared" ca="1" si="242"/>
        <v>21.51530495149682</v>
      </c>
      <c r="K1131" s="10">
        <f t="shared" ca="1" si="242"/>
        <v>0</v>
      </c>
      <c r="L1131" s="10">
        <f t="shared" ca="1" si="242"/>
        <v>21.410550091975914</v>
      </c>
      <c r="M1131" s="10">
        <f t="shared" ca="1" si="242"/>
        <v>0</v>
      </c>
      <c r="N1131" s="10">
        <f t="shared" ca="1" si="242"/>
        <v>21.313665550086327</v>
      </c>
      <c r="O1131" s="10">
        <f t="shared" ca="1" si="242"/>
        <v>0</v>
      </c>
      <c r="P1131" s="10">
        <f t="shared" ca="1" si="243"/>
        <v>21.284533235849548</v>
      </c>
      <c r="Q1131" s="10">
        <f t="shared" ca="1" si="243"/>
        <v>0</v>
      </c>
      <c r="R1131" s="10">
        <f t="shared" ca="1" si="243"/>
        <v>21.265947997289011</v>
      </c>
      <c r="S1131" s="10">
        <f t="shared" ca="1" si="243"/>
        <v>0</v>
      </c>
      <c r="T1131" s="10">
        <f t="shared" ca="1" si="243"/>
        <v>20.886975238410098</v>
      </c>
      <c r="U1131" s="10">
        <f t="shared" ca="1" si="243"/>
        <v>0</v>
      </c>
      <c r="V1131" s="10">
        <f t="shared" ca="1" si="243"/>
        <v>20.797768029278121</v>
      </c>
      <c r="W1131" s="10">
        <f t="shared" ca="1" si="243"/>
        <v>0</v>
      </c>
      <c r="X1131" s="10">
        <f t="shared" ca="1" si="243"/>
        <v>20.878325001867751</v>
      </c>
      <c r="Y1131" s="10">
        <f t="shared" ca="1" si="243"/>
        <v>0</v>
      </c>
      <c r="Z1131" s="10">
        <f t="shared" ca="1" si="243"/>
        <v>20.825706163334555</v>
      </c>
      <c r="AA1131" s="10">
        <f t="shared" ca="1" si="243"/>
        <v>0</v>
      </c>
      <c r="AB1131" s="10">
        <f t="shared" ca="1" si="243"/>
        <v>20.85066148512508</v>
      </c>
      <c r="AC1131" s="10">
        <f t="shared" ca="1" si="243"/>
        <v>0</v>
      </c>
      <c r="AD1131" s="11">
        <f t="shared" ca="1" si="235"/>
        <v>0</v>
      </c>
    </row>
    <row r="1132" spans="1:30" x14ac:dyDescent="0.25">
      <c r="A1132">
        <v>150175</v>
      </c>
      <c r="B1132" s="2">
        <v>102</v>
      </c>
      <c r="C1132" s="2">
        <v>1595</v>
      </c>
      <c r="D1132" s="2">
        <v>6920</v>
      </c>
      <c r="E1132">
        <v>36</v>
      </c>
      <c r="F1132" s="10">
        <f t="shared" ca="1" si="242"/>
        <v>27.591686501843679</v>
      </c>
      <c r="G1132" s="10">
        <f t="shared" ca="1" si="242"/>
        <v>0</v>
      </c>
      <c r="H1132" s="10">
        <f t="shared" ca="1" si="242"/>
        <v>27.504566955467329</v>
      </c>
      <c r="I1132" s="10">
        <f t="shared" ca="1" si="242"/>
        <v>0</v>
      </c>
      <c r="J1132" s="10">
        <f t="shared" ca="1" si="242"/>
        <v>27.392796042107612</v>
      </c>
      <c r="K1132" s="10">
        <f t="shared" ca="1" si="242"/>
        <v>0</v>
      </c>
      <c r="L1132" s="10">
        <f t="shared" ca="1" si="242"/>
        <v>27.259424541785183</v>
      </c>
      <c r="M1132" s="10">
        <f t="shared" ca="1" si="242"/>
        <v>0</v>
      </c>
      <c r="N1132" s="10">
        <f t="shared" ca="1" si="242"/>
        <v>27.13607335054725</v>
      </c>
      <c r="O1132" s="10">
        <f t="shared" ca="1" si="242"/>
        <v>0</v>
      </c>
      <c r="P1132" s="10">
        <f t="shared" ca="1" si="243"/>
        <v>27.09898275183523</v>
      </c>
      <c r="Q1132" s="10">
        <f t="shared" ca="1" si="243"/>
        <v>0</v>
      </c>
      <c r="R1132" s="10">
        <f t="shared" ca="1" si="243"/>
        <v>27.075320449561087</v>
      </c>
      <c r="S1132" s="10">
        <f t="shared" ca="1" si="243"/>
        <v>0</v>
      </c>
      <c r="T1132" s="10">
        <f t="shared" ca="1" si="243"/>
        <v>26.59282096777881</v>
      </c>
      <c r="U1132" s="10">
        <f t="shared" ca="1" si="243"/>
        <v>0</v>
      </c>
      <c r="V1132" s="10">
        <f t="shared" ca="1" si="243"/>
        <v>26.479244381681298</v>
      </c>
      <c r="W1132" s="10">
        <f t="shared" ca="1" si="243"/>
        <v>0</v>
      </c>
      <c r="X1132" s="10">
        <f t="shared" ca="1" si="243"/>
        <v>26.581807683707087</v>
      </c>
      <c r="Y1132" s="10">
        <f t="shared" ca="1" si="243"/>
        <v>0</v>
      </c>
      <c r="Z1132" s="10">
        <f t="shared" ca="1" si="243"/>
        <v>26.514814577396869</v>
      </c>
      <c r="AA1132" s="10">
        <f t="shared" ca="1" si="243"/>
        <v>0</v>
      </c>
      <c r="AB1132" s="10">
        <f t="shared" ca="1" si="243"/>
        <v>26.546587124498298</v>
      </c>
      <c r="AC1132" s="10">
        <f t="shared" ca="1" si="243"/>
        <v>0</v>
      </c>
      <c r="AD1132" s="11">
        <f t="shared" ca="1" si="235"/>
        <v>0</v>
      </c>
    </row>
    <row r="1133" spans="1:30" x14ac:dyDescent="0.25">
      <c r="A1133">
        <v>150176</v>
      </c>
      <c r="B1133" s="2">
        <v>102</v>
      </c>
      <c r="C1133" s="2">
        <v>1595</v>
      </c>
      <c r="D1133" s="2">
        <v>6920</v>
      </c>
      <c r="E1133">
        <v>36</v>
      </c>
      <c r="F1133" s="10">
        <f t="shared" ca="1" si="242"/>
        <v>36.484416752390672</v>
      </c>
      <c r="G1133" s="10">
        <f t="shared" ca="1" si="242"/>
        <v>0</v>
      </c>
      <c r="H1133" s="10">
        <f t="shared" ca="1" si="242"/>
        <v>36.36921879821481</v>
      </c>
      <c r="I1133" s="10">
        <f t="shared" ca="1" si="242"/>
        <v>0</v>
      </c>
      <c r="J1133" s="10">
        <f t="shared" ca="1" si="242"/>
        <v>36.221424404293337</v>
      </c>
      <c r="K1133" s="10">
        <f t="shared" ca="1" si="242"/>
        <v>0</v>
      </c>
      <c r="L1133" s="10">
        <f t="shared" ca="1" si="242"/>
        <v>36.04506760927358</v>
      </c>
      <c r="M1133" s="10">
        <f t="shared" ca="1" si="242"/>
        <v>0</v>
      </c>
      <c r="N1133" s="10">
        <f t="shared" ca="1" si="242"/>
        <v>35.881960643422552</v>
      </c>
      <c r="O1133" s="10">
        <f t="shared" ca="1" si="242"/>
        <v>0</v>
      </c>
      <c r="P1133" s="10">
        <f t="shared" ca="1" si="243"/>
        <v>35.832915839259719</v>
      </c>
      <c r="Q1133" s="10">
        <f t="shared" ca="1" si="243"/>
        <v>0</v>
      </c>
      <c r="R1133" s="10">
        <f t="shared" ca="1" si="243"/>
        <v>35.801627237258785</v>
      </c>
      <c r="S1133" s="10">
        <f t="shared" ca="1" si="243"/>
        <v>0</v>
      </c>
      <c r="T1133" s="10">
        <f t="shared" ca="1" si="243"/>
        <v>35.16361940200084</v>
      </c>
      <c r="U1133" s="10">
        <f t="shared" ca="1" si="243"/>
        <v>0</v>
      </c>
      <c r="V1133" s="10">
        <f t="shared" ca="1" si="243"/>
        <v>35.013437371619389</v>
      </c>
      <c r="W1133" s="10">
        <f t="shared" ca="1" si="243"/>
        <v>0</v>
      </c>
      <c r="X1133" s="10">
        <f t="shared" ca="1" si="243"/>
        <v>35.149056564536799</v>
      </c>
      <c r="Y1133" s="10">
        <f t="shared" ca="1" si="243"/>
        <v>0</v>
      </c>
      <c r="Z1133" s="10">
        <f t="shared" ca="1" si="243"/>
        <v>35.06047175077429</v>
      </c>
      <c r="AA1133" s="10">
        <f t="shared" ca="1" si="243"/>
        <v>0</v>
      </c>
      <c r="AB1133" s="10">
        <f t="shared" ca="1" si="243"/>
        <v>35.102484508843865</v>
      </c>
      <c r="AC1133" s="10">
        <f t="shared" ca="1" si="243"/>
        <v>0</v>
      </c>
      <c r="AD1133" s="11">
        <f t="shared" ca="1" si="235"/>
        <v>0</v>
      </c>
    </row>
    <row r="1134" spans="1:30" x14ac:dyDescent="0.25">
      <c r="A1134">
        <v>150177</v>
      </c>
      <c r="B1134" s="2">
        <v>102</v>
      </c>
      <c r="C1134" s="2">
        <v>1595</v>
      </c>
      <c r="D1134" s="2">
        <v>6920</v>
      </c>
      <c r="E1134">
        <v>36</v>
      </c>
      <c r="F1134" s="10">
        <f t="shared" ca="1" si="242"/>
        <v>45.849531291781219</v>
      </c>
      <c r="G1134" s="10">
        <f t="shared" ca="1" si="242"/>
        <v>0</v>
      </c>
      <c r="H1134" s="10">
        <f t="shared" ca="1" si="242"/>
        <v>45.704763397022724</v>
      </c>
      <c r="I1134" s="10">
        <f t="shared" ca="1" si="242"/>
        <v>0</v>
      </c>
      <c r="J1134" s="10">
        <f t="shared" ca="1" si="242"/>
        <v>45.519031945295232</v>
      </c>
      <c r="K1134" s="10">
        <f t="shared" ca="1" si="242"/>
        <v>0</v>
      </c>
      <c r="L1134" s="10">
        <f t="shared" ca="1" si="242"/>
        <v>45.297406464842759</v>
      </c>
      <c r="M1134" s="10">
        <f t="shared" ca="1" si="242"/>
        <v>0</v>
      </c>
      <c r="N1134" s="10">
        <f t="shared" ca="1" si="242"/>
        <v>45.092431886642764</v>
      </c>
      <c r="O1134" s="10">
        <f t="shared" ca="1" si="242"/>
        <v>0</v>
      </c>
      <c r="P1134" s="10">
        <f t="shared" ca="1" si="243"/>
        <v>45.030797866331461</v>
      </c>
      <c r="Q1134" s="10">
        <f t="shared" ca="1" si="243"/>
        <v>0</v>
      </c>
      <c r="R1134" s="10">
        <f t="shared" ca="1" si="243"/>
        <v>44.991477853454349</v>
      </c>
      <c r="S1134" s="10">
        <f t="shared" ca="1" si="243"/>
        <v>0</v>
      </c>
      <c r="T1134" s="10">
        <f t="shared" ca="1" si="243"/>
        <v>44.189701018001877</v>
      </c>
      <c r="U1134" s="10">
        <f t="shared" ca="1" si="243"/>
        <v>0</v>
      </c>
      <c r="V1134" s="10">
        <f t="shared" ca="1" si="243"/>
        <v>44.000969052018441</v>
      </c>
      <c r="W1134" s="10">
        <f t="shared" ca="1" si="243"/>
        <v>0</v>
      </c>
      <c r="X1134" s="10">
        <f t="shared" ca="1" si="243"/>
        <v>44.171400073888222</v>
      </c>
      <c r="Y1134" s="10">
        <f t="shared" ca="1" si="243"/>
        <v>0</v>
      </c>
      <c r="Z1134" s="10">
        <f t="shared" ca="1" si="243"/>
        <v>44.060076595205658</v>
      </c>
      <c r="AA1134" s="10">
        <f t="shared" ca="1" si="243"/>
        <v>0</v>
      </c>
      <c r="AB1134" s="10">
        <f t="shared" ca="1" si="243"/>
        <v>44.112873527080382</v>
      </c>
      <c r="AC1134" s="10">
        <f t="shared" ca="1" si="243"/>
        <v>0</v>
      </c>
      <c r="AD1134" s="11">
        <f t="shared" ca="1" si="235"/>
        <v>0</v>
      </c>
    </row>
    <row r="1135" spans="1:30" x14ac:dyDescent="0.25">
      <c r="A1135">
        <v>150178</v>
      </c>
      <c r="B1135" s="2">
        <v>102</v>
      </c>
      <c r="C1135" s="2">
        <v>1595</v>
      </c>
      <c r="D1135" s="2">
        <v>6920</v>
      </c>
      <c r="E1135">
        <v>36</v>
      </c>
      <c r="F1135" s="10">
        <f t="shared" ca="1" si="242"/>
        <v>46.239892989240218</v>
      </c>
      <c r="G1135" s="10">
        <f t="shared" ca="1" si="242"/>
        <v>0</v>
      </c>
      <c r="H1135" s="10">
        <f t="shared" ca="1" si="242"/>
        <v>46.093892544452459</v>
      </c>
      <c r="I1135" s="10">
        <f t="shared" ca="1" si="242"/>
        <v>0</v>
      </c>
      <c r="J1135" s="10">
        <f t="shared" ca="1" si="242"/>
        <v>45.906579780054471</v>
      </c>
      <c r="K1135" s="10">
        <f t="shared" ca="1" si="242"/>
        <v>0</v>
      </c>
      <c r="L1135" s="10">
        <f t="shared" ca="1" si="242"/>
        <v>45.683067386119745</v>
      </c>
      <c r="M1135" s="10">
        <f t="shared" ca="1" si="242"/>
        <v>0</v>
      </c>
      <c r="N1135" s="10">
        <f t="shared" ca="1" si="242"/>
        <v>45.47634765977913</v>
      </c>
      <c r="O1135" s="10">
        <f t="shared" ca="1" si="242"/>
        <v>0</v>
      </c>
      <c r="P1135" s="10">
        <f t="shared" ca="1" si="243"/>
        <v>45.414188889048091</v>
      </c>
      <c r="Q1135" s="10">
        <f t="shared" ca="1" si="243"/>
        <v>0</v>
      </c>
      <c r="R1135" s="10">
        <f t="shared" ca="1" si="243"/>
        <v>45.374534106620708</v>
      </c>
      <c r="S1135" s="10">
        <f t="shared" ca="1" si="243"/>
        <v>0</v>
      </c>
      <c r="T1135" s="10">
        <f t="shared" ca="1" si="243"/>
        <v>44.565930964384883</v>
      </c>
      <c r="U1135" s="10">
        <f t="shared" ca="1" si="243"/>
        <v>0</v>
      </c>
      <c r="V1135" s="10">
        <f t="shared" ca="1" si="243"/>
        <v>44.375592139431895</v>
      </c>
      <c r="W1135" s="10">
        <f t="shared" ca="1" si="243"/>
        <v>0</v>
      </c>
      <c r="X1135" s="10">
        <f t="shared" ca="1" si="243"/>
        <v>44.547474206516803</v>
      </c>
      <c r="Y1135" s="10">
        <f t="shared" ca="1" si="243"/>
        <v>0</v>
      </c>
      <c r="Z1135" s="10">
        <f t="shared" ca="1" si="243"/>
        <v>44.435202922679395</v>
      </c>
      <c r="AA1135" s="10">
        <f t="shared" ca="1" si="243"/>
        <v>0</v>
      </c>
      <c r="AB1135" s="10">
        <f t="shared" ca="1" si="243"/>
        <v>44.488449366236495</v>
      </c>
      <c r="AC1135" s="10">
        <f t="shared" ca="1" si="243"/>
        <v>0</v>
      </c>
      <c r="AD1135" s="11">
        <f t="shared" ca="1" si="235"/>
        <v>0</v>
      </c>
    </row>
    <row r="1136" spans="1:30" x14ac:dyDescent="0.25">
      <c r="A1136">
        <v>150179</v>
      </c>
      <c r="B1136" s="2">
        <v>102</v>
      </c>
      <c r="C1136" s="2">
        <v>1595</v>
      </c>
      <c r="D1136" s="2">
        <v>6920</v>
      </c>
      <c r="E1136">
        <v>36</v>
      </c>
      <c r="F1136" s="10">
        <f t="shared" ca="1" si="242"/>
        <v>111.05008472021406</v>
      </c>
      <c r="G1136" s="10">
        <f t="shared" ca="1" si="242"/>
        <v>0</v>
      </c>
      <c r="H1136" s="10">
        <f t="shared" ca="1" si="242"/>
        <v>110.69944892253514</v>
      </c>
      <c r="I1136" s="10">
        <f t="shared" ca="1" si="242"/>
        <v>0</v>
      </c>
      <c r="J1136" s="10">
        <f t="shared" ca="1" si="242"/>
        <v>110.24959713848335</v>
      </c>
      <c r="K1136" s="10">
        <f t="shared" ca="1" si="242"/>
        <v>0</v>
      </c>
      <c r="L1136" s="10">
        <f t="shared" ca="1" si="242"/>
        <v>109.71280804409152</v>
      </c>
      <c r="M1136" s="10">
        <f t="shared" ca="1" si="242"/>
        <v>0</v>
      </c>
      <c r="N1136" s="10">
        <f t="shared" ca="1" si="242"/>
        <v>109.21634835010376</v>
      </c>
      <c r="O1136" s="10">
        <f t="shared" ca="1" si="242"/>
        <v>0</v>
      </c>
      <c r="P1136" s="10">
        <f t="shared" ca="1" si="243"/>
        <v>109.06706736544854</v>
      </c>
      <c r="Q1136" s="10">
        <f t="shared" ca="1" si="243"/>
        <v>0</v>
      </c>
      <c r="R1136" s="10">
        <f t="shared" ca="1" si="243"/>
        <v>108.97183213319686</v>
      </c>
      <c r="S1136" s="10">
        <f t="shared" ca="1" si="243"/>
        <v>0</v>
      </c>
      <c r="T1136" s="10">
        <f t="shared" ca="1" si="243"/>
        <v>107.02988457135423</v>
      </c>
      <c r="U1136" s="10">
        <f t="shared" ca="1" si="243"/>
        <v>0</v>
      </c>
      <c r="V1136" s="10">
        <f t="shared" ca="1" si="243"/>
        <v>106.57276537686357</v>
      </c>
      <c r="W1136" s="10">
        <f t="shared" ca="1" si="243"/>
        <v>0</v>
      </c>
      <c r="X1136" s="10">
        <f t="shared" ca="1" si="243"/>
        <v>106.9855586788746</v>
      </c>
      <c r="Y1136" s="10">
        <f t="shared" ca="1" si="243"/>
        <v>0</v>
      </c>
      <c r="Z1136" s="10">
        <f t="shared" ca="1" si="243"/>
        <v>106.7159270950668</v>
      </c>
      <c r="AA1136" s="10">
        <f t="shared" ca="1" si="243"/>
        <v>0</v>
      </c>
      <c r="AB1136" s="10">
        <f t="shared" ca="1" si="243"/>
        <v>106.8438041658343</v>
      </c>
      <c r="AC1136" s="10">
        <f t="shared" ca="1" si="243"/>
        <v>0</v>
      </c>
      <c r="AD1136" s="11">
        <f t="shared" ca="1" si="235"/>
        <v>0</v>
      </c>
    </row>
    <row r="1137" spans="1:30" x14ac:dyDescent="0.25">
      <c r="A1137">
        <v>150180</v>
      </c>
      <c r="B1137" s="2">
        <v>102</v>
      </c>
      <c r="C1137" s="2">
        <v>1595</v>
      </c>
      <c r="D1137" s="2">
        <v>6920</v>
      </c>
      <c r="E1137">
        <v>36</v>
      </c>
      <c r="F1137" s="10">
        <f t="shared" ca="1" si="242"/>
        <v>526.78282360661478</v>
      </c>
      <c r="G1137" s="10">
        <f t="shared" ca="1" si="242"/>
        <v>0</v>
      </c>
      <c r="H1137" s="10">
        <f t="shared" ca="1" si="242"/>
        <v>525.11952982323567</v>
      </c>
      <c r="I1137" s="10">
        <f t="shared" ca="1" si="242"/>
        <v>0</v>
      </c>
      <c r="J1137" s="10">
        <f t="shared" ca="1" si="242"/>
        <v>522.98559004638344</v>
      </c>
      <c r="K1137" s="10">
        <f t="shared" ca="1" si="242"/>
        <v>0</v>
      </c>
      <c r="L1137" s="10">
        <f t="shared" ca="1" si="242"/>
        <v>520.43925002748654</v>
      </c>
      <c r="M1137" s="10">
        <f t="shared" ca="1" si="242"/>
        <v>0</v>
      </c>
      <c r="N1137" s="10">
        <f t="shared" ca="1" si="242"/>
        <v>518.08421860121928</v>
      </c>
      <c r="O1137" s="10">
        <f t="shared" ca="1" si="242"/>
        <v>0</v>
      </c>
      <c r="P1137" s="10">
        <f t="shared" ca="1" si="243"/>
        <v>517.3760817384192</v>
      </c>
      <c r="Q1137" s="10">
        <f t="shared" ca="1" si="243"/>
        <v>0</v>
      </c>
      <c r="R1137" s="10">
        <f t="shared" ca="1" si="243"/>
        <v>516.92431905243143</v>
      </c>
      <c r="S1137" s="10">
        <f t="shared" ca="1" si="243"/>
        <v>0</v>
      </c>
      <c r="T1137" s="10">
        <f t="shared" ca="1" si="243"/>
        <v>507.7123979404322</v>
      </c>
      <c r="U1137" s="10">
        <f t="shared" ca="1" si="243"/>
        <v>0</v>
      </c>
      <c r="V1137" s="10">
        <f t="shared" ca="1" si="243"/>
        <v>505.54398410621269</v>
      </c>
      <c r="W1137" s="10">
        <f t="shared" ca="1" si="243"/>
        <v>0</v>
      </c>
      <c r="X1137" s="10">
        <f t="shared" ca="1" si="243"/>
        <v>507.50213138495741</v>
      </c>
      <c r="Y1137" s="10">
        <f t="shared" ca="1" si="243"/>
        <v>0</v>
      </c>
      <c r="Z1137" s="10">
        <f t="shared" ca="1" si="243"/>
        <v>506.22309330579117</v>
      </c>
      <c r="AA1137" s="10">
        <f t="shared" ca="1" si="243"/>
        <v>0</v>
      </c>
      <c r="AB1137" s="10">
        <f t="shared" ca="1" si="243"/>
        <v>506.82969747528068</v>
      </c>
      <c r="AC1137" s="10">
        <f t="shared" ca="1" si="243"/>
        <v>0</v>
      </c>
      <c r="AD1137" s="11">
        <f t="shared" ca="1" si="235"/>
        <v>0</v>
      </c>
    </row>
    <row r="1138" spans="1:30" x14ac:dyDescent="0.25">
      <c r="A1138">
        <v>150181</v>
      </c>
      <c r="B1138" s="2">
        <v>102</v>
      </c>
      <c r="C1138" s="2">
        <v>1595</v>
      </c>
      <c r="D1138" s="2">
        <v>6920</v>
      </c>
      <c r="E1138">
        <v>36</v>
      </c>
      <c r="F1138" s="10">
        <f t="shared" ca="1" si="242"/>
        <v>3429.7022374610215</v>
      </c>
      <c r="G1138" s="10">
        <f t="shared" ca="1" si="242"/>
        <v>0</v>
      </c>
      <c r="H1138" s="10">
        <f t="shared" ca="1" si="242"/>
        <v>3418.8731022751895</v>
      </c>
      <c r="I1138" s="10">
        <f t="shared" ca="1" si="242"/>
        <v>0</v>
      </c>
      <c r="J1138" s="10">
        <f t="shared" ca="1" si="242"/>
        <v>3404.9797524936434</v>
      </c>
      <c r="K1138" s="10">
        <f t="shared" ca="1" si="242"/>
        <v>0</v>
      </c>
      <c r="L1138" s="10">
        <f t="shared" ca="1" si="242"/>
        <v>3388.4014062211595</v>
      </c>
      <c r="M1138" s="10">
        <f t="shared" ca="1" si="242"/>
        <v>0</v>
      </c>
      <c r="N1138" s="10">
        <f t="shared" ca="1" si="242"/>
        <v>3373.0686045617199</v>
      </c>
      <c r="O1138" s="10">
        <f t="shared" ca="1" si="242"/>
        <v>0</v>
      </c>
      <c r="P1138" s="10">
        <f t="shared" ca="1" si="243"/>
        <v>3368.4581683934598</v>
      </c>
      <c r="Q1138" s="10">
        <f t="shared" ca="1" si="243"/>
        <v>0</v>
      </c>
      <c r="R1138" s="10">
        <f t="shared" ca="1" si="243"/>
        <v>3365.5168965343555</v>
      </c>
      <c r="S1138" s="10">
        <f t="shared" ca="1" si="243"/>
        <v>0</v>
      </c>
      <c r="T1138" s="10">
        <f t="shared" ca="1" si="243"/>
        <v>3305.5412385718787</v>
      </c>
      <c r="U1138" s="10">
        <f t="shared" ca="1" si="243"/>
        <v>0</v>
      </c>
      <c r="V1138" s="10">
        <f t="shared" ca="1" si="243"/>
        <v>3291.4234400300684</v>
      </c>
      <c r="W1138" s="10">
        <f t="shared" ca="1" si="243"/>
        <v>0</v>
      </c>
      <c r="X1138" s="10">
        <f t="shared" ca="1" si="243"/>
        <v>3304.1722651667897</v>
      </c>
      <c r="Y1138" s="10">
        <f t="shared" ca="1" si="243"/>
        <v>0</v>
      </c>
      <c r="Z1138" s="10">
        <f t="shared" ca="1" si="243"/>
        <v>3295.8448870418147</v>
      </c>
      <c r="AA1138" s="10">
        <f t="shared" ca="1" si="243"/>
        <v>0</v>
      </c>
      <c r="AB1138" s="10">
        <f t="shared" ca="1" si="243"/>
        <v>3299.7942786774556</v>
      </c>
      <c r="AC1138" s="10">
        <f t="shared" ca="1" si="243"/>
        <v>0</v>
      </c>
      <c r="AD1138" s="11">
        <f t="shared" ca="1" si="235"/>
        <v>0</v>
      </c>
    </row>
    <row r="1139" spans="1:30" x14ac:dyDescent="0.25">
      <c r="A1139">
        <v>150182</v>
      </c>
      <c r="B1139" s="2">
        <v>102</v>
      </c>
      <c r="C1139" s="2">
        <v>1595</v>
      </c>
      <c r="D1139" s="2">
        <v>6920</v>
      </c>
      <c r="E1139">
        <v>36</v>
      </c>
      <c r="F1139" s="10">
        <f t="shared" ca="1" si="242"/>
        <v>4363.8641144930234</v>
      </c>
      <c r="G1139" s="10">
        <f t="shared" ca="1" si="242"/>
        <v>0</v>
      </c>
      <c r="H1139" s="10">
        <f t="shared" ca="1" si="242"/>
        <v>4350.0854039355063</v>
      </c>
      <c r="I1139" s="10">
        <f t="shared" ca="1" si="242"/>
        <v>0</v>
      </c>
      <c r="J1139" s="10">
        <f t="shared" ca="1" si="242"/>
        <v>4332.4078662532056</v>
      </c>
      <c r="K1139" s="10">
        <f t="shared" ca="1" si="242"/>
        <v>0</v>
      </c>
      <c r="L1139" s="10">
        <f t="shared" ca="1" si="242"/>
        <v>4311.3140087206384</v>
      </c>
      <c r="M1139" s="10">
        <f t="shared" ca="1" si="242"/>
        <v>0</v>
      </c>
      <c r="N1139" s="10">
        <f t="shared" ca="1" si="242"/>
        <v>4291.8049498275832</v>
      </c>
      <c r="O1139" s="10">
        <f t="shared" ca="1" si="242"/>
        <v>0</v>
      </c>
      <c r="P1139" s="10">
        <f t="shared" ca="1" si="243"/>
        <v>4285.9387505036084</v>
      </c>
      <c r="Q1139" s="10">
        <f t="shared" ca="1" si="243"/>
        <v>0</v>
      </c>
      <c r="R1139" s="10">
        <f t="shared" ca="1" si="243"/>
        <v>4282.1963525261044</v>
      </c>
      <c r="S1139" s="10">
        <f t="shared" ca="1" si="243"/>
        <v>0</v>
      </c>
      <c r="T1139" s="10">
        <f t="shared" ca="1" si="243"/>
        <v>4205.8848819072109</v>
      </c>
      <c r="U1139" s="10">
        <f t="shared" ca="1" si="243"/>
        <v>0</v>
      </c>
      <c r="V1139" s="10">
        <f t="shared" ca="1" si="243"/>
        <v>4187.9217614475592</v>
      </c>
      <c r="W1139" s="10">
        <f t="shared" ca="1" si="243"/>
        <v>0</v>
      </c>
      <c r="X1139" s="10">
        <f t="shared" ca="1" si="243"/>
        <v>4204.1430356760975</v>
      </c>
      <c r="Y1139" s="10">
        <f t="shared" ca="1" si="243"/>
        <v>0</v>
      </c>
      <c r="Z1139" s="10">
        <f t="shared" ca="1" si="243"/>
        <v>4193.5474958736986</v>
      </c>
      <c r="AA1139" s="10">
        <f t="shared" ca="1" si="243"/>
        <v>0</v>
      </c>
      <c r="AB1139" s="10">
        <f t="shared" ca="1" si="243"/>
        <v>4198.5725992907264</v>
      </c>
      <c r="AC1139" s="10">
        <f t="shared" ca="1" si="243"/>
        <v>0</v>
      </c>
      <c r="AD1139" s="11">
        <f t="shared" ca="1" si="235"/>
        <v>0</v>
      </c>
    </row>
    <row r="1140" spans="1:30" x14ac:dyDescent="0.25">
      <c r="A1140">
        <v>2000118</v>
      </c>
      <c r="B1140" s="2">
        <v>102</v>
      </c>
      <c r="C1140" s="2">
        <v>1595</v>
      </c>
      <c r="D1140" s="2">
        <v>6920</v>
      </c>
      <c r="E1140">
        <v>36</v>
      </c>
      <c r="F1140" s="10">
        <f t="shared" ref="F1140:O1145" ca="1" si="244">IFERROR(INDEX((INDIRECT("'"&amp;F$2&amp;F$3)),MATCH($A1140,INDIRECT("'"&amp;F$2&amp;$A$1),0))*INDEX(F$4:F$8,MATCH($B1140,$E$4:$E$8,0)),0)</f>
        <v>1212.2895114951493</v>
      </c>
      <c r="G1140" s="10">
        <f t="shared" ca="1" si="244"/>
        <v>0</v>
      </c>
      <c r="H1140" s="10">
        <f t="shared" ca="1" si="244"/>
        <v>1208.4617602516284</v>
      </c>
      <c r="I1140" s="10">
        <f t="shared" ca="1" si="244"/>
        <v>0</v>
      </c>
      <c r="J1140" s="10">
        <f t="shared" ca="1" si="244"/>
        <v>1203.5509076313233</v>
      </c>
      <c r="K1140" s="10">
        <f t="shared" ca="1" si="244"/>
        <v>0</v>
      </c>
      <c r="L1140" s="10">
        <f t="shared" ca="1" si="244"/>
        <v>1197.6909950463332</v>
      </c>
      <c r="M1140" s="10">
        <f t="shared" ca="1" si="244"/>
        <v>0</v>
      </c>
      <c r="N1140" s="10">
        <f t="shared" ca="1" si="244"/>
        <v>1192.2713424506796</v>
      </c>
      <c r="O1140" s="10">
        <f t="shared" ca="1" si="244"/>
        <v>0</v>
      </c>
      <c r="P1140" s="10">
        <f t="shared" ref="P1140:AC1145" ca="1" si="245">IFERROR(INDEX((INDIRECT("'"&amp;P$2&amp;P$3)),MATCH($A1140,INDIRECT("'"&amp;P$2&amp;$A$1),0))*INDEX(P$4:P$8,MATCH($B1140,$E$4:$E$8,0)),0)</f>
        <v>1190.6417014430285</v>
      </c>
      <c r="Q1140" s="10">
        <f t="shared" ca="1" si="245"/>
        <v>0</v>
      </c>
      <c r="R1140" s="10">
        <f t="shared" ca="1" si="245"/>
        <v>1189.6020563722986</v>
      </c>
      <c r="S1140" s="10">
        <f t="shared" ca="1" si="245"/>
        <v>0</v>
      </c>
      <c r="T1140" s="10">
        <f t="shared" ca="1" si="245"/>
        <v>1168.40258887953</v>
      </c>
      <c r="U1140" s="10">
        <f t="shared" ca="1" si="245"/>
        <v>0</v>
      </c>
      <c r="V1140" s="10">
        <f t="shared" ca="1" si="245"/>
        <v>1163.4124008361771</v>
      </c>
      <c r="W1140" s="10">
        <f t="shared" ca="1" si="245"/>
        <v>0</v>
      </c>
      <c r="X1140" s="10">
        <f t="shared" ca="1" si="245"/>
        <v>1167.9187007791641</v>
      </c>
      <c r="Y1140" s="10">
        <f t="shared" ca="1" si="245"/>
        <v>0</v>
      </c>
      <c r="Z1140" s="10">
        <f t="shared" ca="1" si="245"/>
        <v>1164.9752402510471</v>
      </c>
      <c r="AA1140" s="10">
        <f t="shared" ca="1" si="245"/>
        <v>0</v>
      </c>
      <c r="AB1140" s="10">
        <f t="shared" ca="1" si="245"/>
        <v>1166.3712232621606</v>
      </c>
      <c r="AC1140" s="10">
        <f t="shared" ca="1" si="245"/>
        <v>0</v>
      </c>
      <c r="AD1140" s="11">
        <f t="shared" ca="1" si="235"/>
        <v>0</v>
      </c>
    </row>
    <row r="1141" spans="1:30" x14ac:dyDescent="0.25">
      <c r="A1141">
        <v>2002037</v>
      </c>
      <c r="B1141" s="2">
        <v>102</v>
      </c>
      <c r="C1141" s="2">
        <v>1595</v>
      </c>
      <c r="D1141" s="2">
        <v>6920</v>
      </c>
      <c r="E1141">
        <v>36</v>
      </c>
      <c r="F1141" s="10">
        <f t="shared" ca="1" si="244"/>
        <v>1212.2895114951493</v>
      </c>
      <c r="G1141" s="10">
        <f t="shared" ca="1" si="244"/>
        <v>0</v>
      </c>
      <c r="H1141" s="10">
        <f t="shared" ca="1" si="244"/>
        <v>1208.4617602516284</v>
      </c>
      <c r="I1141" s="10">
        <f t="shared" ca="1" si="244"/>
        <v>0</v>
      </c>
      <c r="J1141" s="10">
        <f t="shared" ca="1" si="244"/>
        <v>1203.5509076313233</v>
      </c>
      <c r="K1141" s="10">
        <f t="shared" ca="1" si="244"/>
        <v>0</v>
      </c>
      <c r="L1141" s="10">
        <f t="shared" ca="1" si="244"/>
        <v>1197.6909950463332</v>
      </c>
      <c r="M1141" s="10">
        <f t="shared" ca="1" si="244"/>
        <v>0</v>
      </c>
      <c r="N1141" s="10">
        <f t="shared" ca="1" si="244"/>
        <v>1192.2713424506796</v>
      </c>
      <c r="O1141" s="10">
        <f t="shared" ca="1" si="244"/>
        <v>0</v>
      </c>
      <c r="P1141" s="10">
        <f t="shared" ca="1" si="245"/>
        <v>1190.6417014430285</v>
      </c>
      <c r="Q1141" s="10">
        <f t="shared" ca="1" si="245"/>
        <v>0</v>
      </c>
      <c r="R1141" s="10">
        <f t="shared" ca="1" si="245"/>
        <v>1189.6020563722986</v>
      </c>
      <c r="S1141" s="10">
        <f t="shared" ca="1" si="245"/>
        <v>0</v>
      </c>
      <c r="T1141" s="10">
        <f t="shared" ca="1" si="245"/>
        <v>1168.40258887953</v>
      </c>
      <c r="U1141" s="10">
        <f t="shared" ca="1" si="245"/>
        <v>0</v>
      </c>
      <c r="V1141" s="10">
        <f t="shared" ca="1" si="245"/>
        <v>1163.4124008361771</v>
      </c>
      <c r="W1141" s="10">
        <f t="shared" ca="1" si="245"/>
        <v>0</v>
      </c>
      <c r="X1141" s="10">
        <f t="shared" ca="1" si="245"/>
        <v>1167.9187007791641</v>
      </c>
      <c r="Y1141" s="10">
        <f t="shared" ca="1" si="245"/>
        <v>0</v>
      </c>
      <c r="Z1141" s="10">
        <f t="shared" ca="1" si="245"/>
        <v>1164.9752402510471</v>
      </c>
      <c r="AA1141" s="10">
        <f t="shared" ca="1" si="245"/>
        <v>0</v>
      </c>
      <c r="AB1141" s="10">
        <f t="shared" ca="1" si="245"/>
        <v>1166.3712232621606</v>
      </c>
      <c r="AC1141" s="10">
        <f t="shared" ca="1" si="245"/>
        <v>0</v>
      </c>
      <c r="AD1141" s="11">
        <f t="shared" ca="1" si="235"/>
        <v>0</v>
      </c>
    </row>
    <row r="1142" spans="1:30" x14ac:dyDescent="0.25">
      <c r="A1142">
        <v>2002052</v>
      </c>
      <c r="B1142" s="2">
        <v>102</v>
      </c>
      <c r="C1142" s="2">
        <v>1595</v>
      </c>
      <c r="D1142" s="2">
        <v>6920</v>
      </c>
      <c r="E1142">
        <v>36</v>
      </c>
      <c r="F1142" s="10">
        <f t="shared" ca="1" si="244"/>
        <v>-1136.5212112844163</v>
      </c>
      <c r="G1142" s="10">
        <f t="shared" ca="1" si="244"/>
        <v>0</v>
      </c>
      <c r="H1142" s="10">
        <f t="shared" ca="1" si="244"/>
        <v>-1132.9326951432379</v>
      </c>
      <c r="I1142" s="10">
        <f t="shared" ca="1" si="244"/>
        <v>0</v>
      </c>
      <c r="J1142" s="10">
        <f t="shared" ca="1" si="244"/>
        <v>-1128.3287716451414</v>
      </c>
      <c r="K1142" s="10">
        <f t="shared" ca="1" si="244"/>
        <v>0</v>
      </c>
      <c r="L1142" s="10">
        <f t="shared" ca="1" si="244"/>
        <v>-1122.8351045912214</v>
      </c>
      <c r="M1142" s="10">
        <f t="shared" ca="1" si="244"/>
        <v>0</v>
      </c>
      <c r="N1142" s="10">
        <f t="shared" ca="1" si="244"/>
        <v>-1117.7541812025861</v>
      </c>
      <c r="O1142" s="10">
        <f t="shared" ca="1" si="244"/>
        <v>0</v>
      </c>
      <c r="P1142" s="10">
        <f t="shared" ca="1" si="245"/>
        <v>-1116.2263930344857</v>
      </c>
      <c r="Q1142" s="10">
        <f t="shared" ca="1" si="245"/>
        <v>0</v>
      </c>
      <c r="R1142" s="10">
        <f t="shared" ca="1" si="245"/>
        <v>-1115.2517259571187</v>
      </c>
      <c r="S1142" s="10">
        <f t="shared" ca="1" si="245"/>
        <v>0</v>
      </c>
      <c r="T1142" s="10">
        <f t="shared" ca="1" si="245"/>
        <v>-1095.3772287804904</v>
      </c>
      <c r="U1142" s="10">
        <f t="shared" ca="1" si="245"/>
        <v>0</v>
      </c>
      <c r="V1142" s="10">
        <f t="shared" ca="1" si="245"/>
        <v>-1090.6989283367511</v>
      </c>
      <c r="W1142" s="10">
        <f t="shared" ca="1" si="245"/>
        <v>0</v>
      </c>
      <c r="X1142" s="10">
        <f t="shared" ca="1" si="245"/>
        <v>-1094.9235837685201</v>
      </c>
      <c r="Y1142" s="10">
        <f t="shared" ca="1" si="245"/>
        <v>0</v>
      </c>
      <c r="Z1142" s="10">
        <f t="shared" ca="1" si="245"/>
        <v>-1092.1640900229563</v>
      </c>
      <c r="AA1142" s="10">
        <f t="shared" ca="1" si="245"/>
        <v>0</v>
      </c>
      <c r="AB1142" s="10">
        <f t="shared" ca="1" si="245"/>
        <v>-1093.4728238589578</v>
      </c>
      <c r="AC1142" s="10">
        <f t="shared" ca="1" si="245"/>
        <v>0</v>
      </c>
      <c r="AD1142" s="11">
        <f t="shared" ca="1" si="235"/>
        <v>0</v>
      </c>
    </row>
    <row r="1143" spans="1:30" x14ac:dyDescent="0.25">
      <c r="A1143">
        <v>2002642</v>
      </c>
      <c r="B1143" s="2">
        <v>102</v>
      </c>
      <c r="C1143" s="2">
        <v>1595</v>
      </c>
      <c r="D1143" s="2">
        <v>6920</v>
      </c>
      <c r="E1143">
        <v>36</v>
      </c>
      <c r="F1143" s="10">
        <f t="shared" ca="1" si="244"/>
        <v>5.7849244385209886</v>
      </c>
      <c r="G1143" s="10">
        <f t="shared" ca="1" si="244"/>
        <v>0</v>
      </c>
      <c r="H1143" s="10">
        <f t="shared" ca="1" si="244"/>
        <v>5.7666587919875028</v>
      </c>
      <c r="I1143" s="10">
        <f t="shared" ca="1" si="244"/>
        <v>0</v>
      </c>
      <c r="J1143" s="10">
        <f t="shared" ca="1" si="244"/>
        <v>5.7432246938881635</v>
      </c>
      <c r="K1143" s="10">
        <f t="shared" ca="1" si="244"/>
        <v>0</v>
      </c>
      <c r="L1143" s="10">
        <f t="shared" ca="1" si="244"/>
        <v>5.7152617764504816</v>
      </c>
      <c r="M1143" s="10">
        <f t="shared" ca="1" si="244"/>
        <v>0</v>
      </c>
      <c r="N1143" s="10">
        <f t="shared" ca="1" si="244"/>
        <v>5.6893997356989932</v>
      </c>
      <c r="O1143" s="10">
        <f t="shared" ca="1" si="244"/>
        <v>0</v>
      </c>
      <c r="P1143" s="10">
        <f t="shared" ca="1" si="245"/>
        <v>5.6816232516151297</v>
      </c>
      <c r="Q1143" s="10">
        <f t="shared" ca="1" si="245"/>
        <v>0</v>
      </c>
      <c r="R1143" s="10">
        <f t="shared" ca="1" si="245"/>
        <v>5.6766621692003882</v>
      </c>
      <c r="S1143" s="10">
        <f t="shared" ca="1" si="245"/>
        <v>0</v>
      </c>
      <c r="T1143" s="10">
        <f t="shared" ca="1" si="245"/>
        <v>5.575500428197369</v>
      </c>
      <c r="U1143" s="10">
        <f t="shared" ca="1" si="245"/>
        <v>0</v>
      </c>
      <c r="V1143" s="10">
        <f t="shared" ca="1" si="245"/>
        <v>5.5516877493850254</v>
      </c>
      <c r="W1143" s="10">
        <f t="shared" ca="1" si="245"/>
        <v>0</v>
      </c>
      <c r="X1143" s="10">
        <f t="shared" ca="1" si="245"/>
        <v>5.5731913625238869</v>
      </c>
      <c r="Y1143" s="10">
        <f t="shared" ca="1" si="245"/>
        <v>0</v>
      </c>
      <c r="Z1143" s="10">
        <f t="shared" ca="1" si="245"/>
        <v>5.5591454629417605</v>
      </c>
      <c r="AA1143" s="10">
        <f t="shared" ca="1" si="245"/>
        <v>0</v>
      </c>
      <c r="AB1143" s="10">
        <f t="shared" ca="1" si="245"/>
        <v>5.5658069544090845</v>
      </c>
      <c r="AC1143" s="10">
        <f t="shared" ca="1" si="245"/>
        <v>0</v>
      </c>
      <c r="AD1143" s="11">
        <f t="shared" ca="1" si="235"/>
        <v>0</v>
      </c>
    </row>
    <row r="1144" spans="1:30" x14ac:dyDescent="0.25">
      <c r="A1144">
        <v>2002651</v>
      </c>
      <c r="B1144" s="2">
        <v>102</v>
      </c>
      <c r="C1144" s="2">
        <v>1595</v>
      </c>
      <c r="D1144" s="2">
        <v>6920</v>
      </c>
      <c r="E1144">
        <v>36</v>
      </c>
      <c r="F1144" s="10">
        <f t="shared" ca="1" si="244"/>
        <v>444.42857565688286</v>
      </c>
      <c r="G1144" s="10">
        <f t="shared" ca="1" si="244"/>
        <v>0</v>
      </c>
      <c r="H1144" s="10">
        <f t="shared" ca="1" si="244"/>
        <v>443.02531181850424</v>
      </c>
      <c r="I1144" s="10">
        <f t="shared" ca="1" si="244"/>
        <v>0</v>
      </c>
      <c r="J1144" s="10">
        <f t="shared" ca="1" si="244"/>
        <v>441.22498012000483</v>
      </c>
      <c r="K1144" s="10">
        <f t="shared" ca="1" si="244"/>
        <v>0</v>
      </c>
      <c r="L1144" s="10">
        <f t="shared" ca="1" si="244"/>
        <v>439.07672050138535</v>
      </c>
      <c r="M1144" s="10">
        <f t="shared" ca="1" si="244"/>
        <v>0</v>
      </c>
      <c r="N1144" s="10">
        <f t="shared" ca="1" si="244"/>
        <v>437.08986137177794</v>
      </c>
      <c r="O1144" s="10">
        <f t="shared" ca="1" si="244"/>
        <v>0</v>
      </c>
      <c r="P1144" s="10">
        <f t="shared" ca="1" si="245"/>
        <v>436.49243062194893</v>
      </c>
      <c r="Q1144" s="10">
        <f t="shared" ca="1" si="245"/>
        <v>0</v>
      </c>
      <c r="R1144" s="10">
        <f t="shared" ca="1" si="245"/>
        <v>436.11129395979685</v>
      </c>
      <c r="S1144" s="10">
        <f t="shared" ca="1" si="245"/>
        <v>0</v>
      </c>
      <c r="T1144" s="10">
        <f t="shared" ca="1" si="245"/>
        <v>428.33951250564928</v>
      </c>
      <c r="U1144" s="10">
        <f t="shared" ca="1" si="245"/>
        <v>0</v>
      </c>
      <c r="V1144" s="10">
        <f t="shared" ca="1" si="245"/>
        <v>426.51009622897783</v>
      </c>
      <c r="W1144" s="10">
        <f t="shared" ca="1" si="245"/>
        <v>0</v>
      </c>
      <c r="X1144" s="10">
        <f t="shared" ca="1" si="245"/>
        <v>428.16211783450541</v>
      </c>
      <c r="Y1144" s="10">
        <f t="shared" ca="1" si="245"/>
        <v>0</v>
      </c>
      <c r="Z1144" s="10">
        <f t="shared" ca="1" si="245"/>
        <v>427.08303733631652</v>
      </c>
      <c r="AA1144" s="10">
        <f t="shared" ca="1" si="245"/>
        <v>0</v>
      </c>
      <c r="AB1144" s="10">
        <f t="shared" ca="1" si="245"/>
        <v>427.59480843999063</v>
      </c>
      <c r="AC1144" s="10">
        <f t="shared" ca="1" si="245"/>
        <v>0</v>
      </c>
      <c r="AD1144" s="11">
        <f t="shared" ca="1" si="235"/>
        <v>0</v>
      </c>
    </row>
    <row r="1145" spans="1:30" x14ac:dyDescent="0.25">
      <c r="A1145">
        <v>1004424</v>
      </c>
      <c r="B1145" s="2">
        <v>800</v>
      </c>
      <c r="C1145" s="2">
        <v>1205</v>
      </c>
      <c r="D1145" s="2">
        <v>6610</v>
      </c>
      <c r="E1145">
        <v>120</v>
      </c>
      <c r="F1145" s="10">
        <f t="shared" ca="1" si="244"/>
        <v>1580.2624771138894</v>
      </c>
      <c r="G1145" s="32">
        <f t="shared" ca="1" si="244"/>
        <v>-13.169327197558816</v>
      </c>
      <c r="H1145" s="10">
        <f t="shared" ca="1" si="244"/>
        <v>1579.4321339282264</v>
      </c>
      <c r="I1145" s="10">
        <f t="shared" ca="1" si="244"/>
        <v>-13.162407422359047</v>
      </c>
      <c r="J1145" s="10">
        <f t="shared" ca="1" si="244"/>
        <v>1577.9229034819023</v>
      </c>
      <c r="K1145" s="10">
        <f t="shared" ca="1" si="244"/>
        <v>-13.149830050022485</v>
      </c>
      <c r="L1145" s="10">
        <f t="shared" ca="1" si="244"/>
        <v>1574.7713189510857</v>
      </c>
      <c r="M1145" s="10">
        <f t="shared" ca="1" si="244"/>
        <v>-13.123565901833071</v>
      </c>
      <c r="N1145" s="10">
        <f t="shared" ca="1" si="244"/>
        <v>1571.0455355708671</v>
      </c>
      <c r="O1145" s="10">
        <f t="shared" ca="1" si="244"/>
        <v>-13.092516591283763</v>
      </c>
      <c r="P1145" s="10">
        <f t="shared" ca="1" si="245"/>
        <v>1569.9750755947136</v>
      </c>
      <c r="Q1145" s="10">
        <f t="shared" ca="1" si="245"/>
        <v>-13.083595770925111</v>
      </c>
      <c r="R1145" s="10">
        <f t="shared" ca="1" si="245"/>
        <v>1569.476590102458</v>
      </c>
      <c r="S1145" s="10">
        <f t="shared" ca="1" si="245"/>
        <v>-13.079441575881043</v>
      </c>
      <c r="T1145" s="10">
        <f t="shared" ca="1" si="245"/>
        <v>1559.9199474643056</v>
      </c>
      <c r="U1145" s="10">
        <f t="shared" ca="1" si="245"/>
        <v>-12.999800025420498</v>
      </c>
      <c r="V1145" s="10">
        <f t="shared" ca="1" si="245"/>
        <v>1556.4043521500821</v>
      </c>
      <c r="W1145" s="10">
        <f t="shared" ca="1" si="245"/>
        <v>-12.970502345030233</v>
      </c>
      <c r="X1145" s="10">
        <f t="shared" ca="1" si="245"/>
        <v>1556.9541031188351</v>
      </c>
      <c r="Y1145" s="10">
        <f t="shared" ca="1" si="245"/>
        <v>-12.975083767730279</v>
      </c>
      <c r="Z1145" s="10">
        <f t="shared" ca="1" si="245"/>
        <v>1554.6422025645188</v>
      </c>
      <c r="AA1145" s="10">
        <f t="shared" ca="1" si="245"/>
        <v>-12.955817237461453</v>
      </c>
      <c r="AB1145" s="10">
        <f t="shared" ca="1" si="245"/>
        <v>1555.8938197621712</v>
      </c>
      <c r="AC1145" s="10">
        <f t="shared" ca="1" si="245"/>
        <v>-12.966247755581506</v>
      </c>
      <c r="AD1145" s="29">
        <f t="shared" ca="1" si="235"/>
        <v>-156.72813564108731</v>
      </c>
    </row>
    <row r="1147" spans="1:30" ht="15.75" thickBot="1" x14ac:dyDescent="0.3">
      <c r="G1147" s="25">
        <f ca="1">SUM(G10:G1146)</f>
        <v>-27997.603459482249</v>
      </c>
      <c r="I1147" s="25">
        <f ca="1">SUM(I10:I1146)</f>
        <v>-27709.036129750202</v>
      </c>
      <c r="K1147" s="25">
        <f ca="1">SUM(K10:K1146)</f>
        <v>-27734.077287803502</v>
      </c>
      <c r="M1147" s="25">
        <f ca="1">SUM(M10:M1146)</f>
        <v>-27537.022300226032</v>
      </c>
      <c r="O1147" s="25">
        <f ca="1">SUM(O10:O1146)</f>
        <v>-32079.752049283416</v>
      </c>
      <c r="Q1147" s="25">
        <f ca="1">SUM(Q10:Q1146)</f>
        <v>-27916.618921335456</v>
      </c>
      <c r="S1147" s="25">
        <f ca="1">SUM(S10:S1146)</f>
        <v>-26679.008876341431</v>
      </c>
      <c r="U1147" s="25">
        <f ca="1">SUM(U10:U1146)</f>
        <v>-26601.441014315144</v>
      </c>
      <c r="W1147" s="25">
        <f ca="1">SUM(W10:W1146)</f>
        <v>-26638.826895210845</v>
      </c>
      <c r="Y1147" s="25">
        <f ca="1">SUM(Y10:Y1146)</f>
        <v>-27723.325948753627</v>
      </c>
      <c r="AA1147" s="25">
        <f ca="1">SUM(AA10:AA1146)</f>
        <v>-26798.75238133068</v>
      </c>
      <c r="AC1147" s="25">
        <f ca="1">SUM(AC10:AC1146)</f>
        <v>-28724.024960103965</v>
      </c>
      <c r="AD1147" s="25">
        <f ca="1">SUM(AD10:AD1146)</f>
        <v>-334139.49022393709</v>
      </c>
    </row>
    <row r="1148" spans="1:30" ht="15.75" thickTop="1" x14ac:dyDescent="0.25"/>
  </sheetData>
  <autoFilter ref="A9:AC1145"/>
  <pageMargins left="0.7" right="0.7" top="0.75" bottom="0.75" header="0.3" footer="0.3"/>
  <ignoredErrors>
    <ignoredError sqref="M4:P4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16" workbookViewId="0">
      <selection activeCell="B36" sqref="B36"/>
    </sheetView>
  </sheetViews>
  <sheetFormatPr defaultRowHeight="15" x14ac:dyDescent="0.25"/>
  <cols>
    <col min="2" max="2" width="11.7109375" bestFit="1" customWidth="1"/>
    <col min="3" max="7" width="11.5703125" bestFit="1" customWidth="1"/>
    <col min="8" max="8" width="11.7109375" bestFit="1" customWidth="1"/>
    <col min="9" max="13" width="11.5703125" bestFit="1" customWidth="1"/>
  </cols>
  <sheetData>
    <row r="1" spans="1:13" ht="23.25" x14ac:dyDescent="0.35">
      <c r="A1" s="8" t="s">
        <v>456</v>
      </c>
    </row>
    <row r="3" spans="1:13" x14ac:dyDescent="0.25">
      <c r="B3" s="9">
        <v>41851</v>
      </c>
      <c r="C3" s="9">
        <v>41882</v>
      </c>
      <c r="D3" s="9">
        <v>41912</v>
      </c>
      <c r="E3" s="9">
        <v>41943</v>
      </c>
      <c r="F3" s="9">
        <v>41973</v>
      </c>
      <c r="G3" s="9">
        <v>42004</v>
      </c>
      <c r="H3" s="9">
        <v>42035</v>
      </c>
      <c r="I3" s="9">
        <v>42063</v>
      </c>
      <c r="J3" s="9">
        <v>42094</v>
      </c>
      <c r="K3" s="9">
        <v>42124</v>
      </c>
      <c r="L3" s="9">
        <v>42155</v>
      </c>
      <c r="M3" s="9">
        <v>42185</v>
      </c>
    </row>
    <row r="4" spans="1:13" x14ac:dyDescent="0.25">
      <c r="A4" t="s">
        <v>457</v>
      </c>
      <c r="B4" s="10">
        <v>7342.3</v>
      </c>
      <c r="C4" s="10">
        <v>7349.2</v>
      </c>
      <c r="D4" s="10">
        <v>7337.1</v>
      </c>
      <c r="E4" s="10">
        <v>7313.7</v>
      </c>
      <c r="F4" s="10">
        <v>7284.9</v>
      </c>
      <c r="G4" s="10">
        <v>7276.5</v>
      </c>
      <c r="H4" s="10">
        <v>7273.6</v>
      </c>
      <c r="I4" s="10">
        <v>7216.8</v>
      </c>
      <c r="J4" s="10">
        <v>7198.4</v>
      </c>
      <c r="K4" s="10">
        <v>7205.8</v>
      </c>
      <c r="L4" s="10">
        <v>7196.7</v>
      </c>
      <c r="M4" s="10">
        <v>7204.4</v>
      </c>
    </row>
    <row r="6" spans="1:13" x14ac:dyDescent="0.25">
      <c r="A6" t="s">
        <v>458</v>
      </c>
      <c r="B6" s="10">
        <v>8416.1</v>
      </c>
      <c r="C6" s="10">
        <v>8424.5</v>
      </c>
      <c r="D6" s="10">
        <v>8422.5</v>
      </c>
      <c r="E6" s="10">
        <v>8424.9</v>
      </c>
      <c r="F6" s="10">
        <v>8417.9</v>
      </c>
      <c r="G6" s="10">
        <v>8416.0999999999985</v>
      </c>
      <c r="H6" s="10">
        <v>8414.6999999999989</v>
      </c>
      <c r="I6" s="10">
        <v>8420.2999999999993</v>
      </c>
      <c r="J6" s="10">
        <v>8413.2999999999993</v>
      </c>
      <c r="K6" s="10">
        <v>8424.2999999999993</v>
      </c>
      <c r="L6" s="10">
        <v>8436.0999999999985</v>
      </c>
      <c r="M6" s="10">
        <v>8439.9</v>
      </c>
    </row>
    <row r="7" spans="1:13" x14ac:dyDescent="0.25">
      <c r="A7" t="s">
        <v>459</v>
      </c>
      <c r="B7" s="10">
        <v>19016</v>
      </c>
      <c r="C7" s="10">
        <v>19050</v>
      </c>
      <c r="D7" s="10">
        <v>19049.100000000002</v>
      </c>
      <c r="E7" s="10">
        <v>19031.100000000002</v>
      </c>
      <c r="F7" s="10">
        <v>19013.100000000002</v>
      </c>
      <c r="G7" s="10">
        <v>19007.100000000002</v>
      </c>
      <c r="H7" s="10">
        <v>19010.7</v>
      </c>
      <c r="I7" s="10">
        <v>19018.2</v>
      </c>
      <c r="J7" s="10">
        <v>19033.2</v>
      </c>
      <c r="K7" s="10">
        <v>19046.2</v>
      </c>
      <c r="L7" s="10">
        <v>19058.2</v>
      </c>
      <c r="M7" s="10">
        <v>19048.2</v>
      </c>
    </row>
    <row r="9" spans="1:13" x14ac:dyDescent="0.25">
      <c r="A9" t="s">
        <v>460</v>
      </c>
      <c r="B9" s="11">
        <f>SUM(B4:B7)</f>
        <v>34774.400000000001</v>
      </c>
      <c r="C9" s="11">
        <f t="shared" ref="C9:M9" si="0">SUM(C4:C7)</f>
        <v>34823.699999999997</v>
      </c>
      <c r="D9" s="11">
        <f t="shared" si="0"/>
        <v>34808.700000000004</v>
      </c>
      <c r="E9" s="11">
        <f t="shared" si="0"/>
        <v>34769.699999999997</v>
      </c>
      <c r="F9" s="11">
        <f t="shared" si="0"/>
        <v>34715.9</v>
      </c>
      <c r="G9" s="11">
        <f t="shared" si="0"/>
        <v>34699.699999999997</v>
      </c>
      <c r="H9" s="11">
        <f t="shared" si="0"/>
        <v>34699</v>
      </c>
      <c r="I9" s="11">
        <f t="shared" si="0"/>
        <v>34655.300000000003</v>
      </c>
      <c r="J9" s="11">
        <f t="shared" si="0"/>
        <v>34644.9</v>
      </c>
      <c r="K9" s="11">
        <f t="shared" si="0"/>
        <v>34676.300000000003</v>
      </c>
      <c r="L9" s="11">
        <f t="shared" si="0"/>
        <v>34691</v>
      </c>
      <c r="M9" s="11">
        <f t="shared" si="0"/>
        <v>34692.5</v>
      </c>
    </row>
    <row r="11" spans="1:13" x14ac:dyDescent="0.25">
      <c r="A11" t="s">
        <v>461</v>
      </c>
      <c r="B11" s="10">
        <v>6030.5</v>
      </c>
      <c r="C11" s="10">
        <v>6043.5</v>
      </c>
      <c r="D11" s="10">
        <v>6033.5</v>
      </c>
      <c r="E11" s="10">
        <v>6028.5</v>
      </c>
      <c r="F11" s="10">
        <v>6032.5</v>
      </c>
      <c r="G11" s="10">
        <v>6028.5</v>
      </c>
      <c r="H11" s="10">
        <v>6021.5</v>
      </c>
      <c r="I11" s="10">
        <v>6025.5</v>
      </c>
      <c r="J11" s="10">
        <v>6020.5</v>
      </c>
      <c r="K11" s="10">
        <v>6042.5</v>
      </c>
      <c r="L11" s="10">
        <v>6035.5</v>
      </c>
      <c r="M11" s="10">
        <v>5855.9</v>
      </c>
    </row>
    <row r="12" spans="1:13" x14ac:dyDescent="0.25">
      <c r="A12" t="s">
        <v>462</v>
      </c>
      <c r="B12" s="10">
        <v>6453</v>
      </c>
      <c r="C12" s="10">
        <v>6485</v>
      </c>
      <c r="D12" s="10">
        <v>6510</v>
      </c>
      <c r="E12" s="10">
        <v>6520</v>
      </c>
      <c r="F12" s="10">
        <v>6501</v>
      </c>
      <c r="G12" s="10">
        <v>6487</v>
      </c>
      <c r="H12" s="10">
        <v>6485</v>
      </c>
      <c r="I12" s="10">
        <v>6533</v>
      </c>
      <c r="J12" s="10">
        <v>6530</v>
      </c>
      <c r="K12" s="10">
        <v>5494.2</v>
      </c>
      <c r="L12" s="10">
        <v>5514.2</v>
      </c>
      <c r="M12" s="10">
        <v>5527.2</v>
      </c>
    </row>
    <row r="13" spans="1:13" x14ac:dyDescent="0.25">
      <c r="A13" t="s">
        <v>463</v>
      </c>
      <c r="B13" s="10">
        <v>4589.3</v>
      </c>
      <c r="C13" s="10">
        <v>4592.3</v>
      </c>
      <c r="D13" s="10">
        <v>4594.3</v>
      </c>
      <c r="E13" s="10">
        <v>4585.7000000000007</v>
      </c>
      <c r="F13" s="10">
        <v>4587.7000000000007</v>
      </c>
      <c r="G13" s="10">
        <v>4589.7000000000007</v>
      </c>
      <c r="H13" s="10">
        <v>4596.7000000000007</v>
      </c>
      <c r="I13" s="10">
        <v>4597.7000000000007</v>
      </c>
      <c r="J13" s="10">
        <v>4600.7000000000007</v>
      </c>
      <c r="K13" s="10">
        <v>4597.1000000000004</v>
      </c>
      <c r="L13" s="10">
        <v>4600.7000000000007</v>
      </c>
      <c r="M13" s="10">
        <v>4595.7000000000007</v>
      </c>
    </row>
    <row r="14" spans="1:13" x14ac:dyDescent="0.25">
      <c r="A14" t="s">
        <v>464</v>
      </c>
      <c r="B14" s="10">
        <v>1013.6</v>
      </c>
      <c r="C14" s="10">
        <v>1014.6</v>
      </c>
      <c r="D14" s="10">
        <v>1014.6</v>
      </c>
      <c r="E14" s="10">
        <v>1012.8</v>
      </c>
      <c r="F14" s="10">
        <v>1014.6</v>
      </c>
      <c r="G14" s="10">
        <v>1009.6</v>
      </c>
      <c r="H14" s="10">
        <v>1009.6</v>
      </c>
      <c r="I14" s="10">
        <v>1007.6</v>
      </c>
      <c r="J14" s="10">
        <v>1011.6</v>
      </c>
      <c r="K14" s="10">
        <v>1015.6</v>
      </c>
      <c r="L14" s="10">
        <v>1019.6</v>
      </c>
      <c r="M14" s="10">
        <v>1015.6</v>
      </c>
    </row>
    <row r="16" spans="1:13" x14ac:dyDescent="0.25">
      <c r="A16" t="s">
        <v>465</v>
      </c>
      <c r="B16" s="11">
        <f>SUM(B9:B14)</f>
        <v>52860.800000000003</v>
      </c>
      <c r="C16" s="11">
        <f t="shared" ref="C16:M16" si="1">SUM(C9:C14)</f>
        <v>52959.1</v>
      </c>
      <c r="D16" s="11">
        <f t="shared" si="1"/>
        <v>52961.100000000006</v>
      </c>
      <c r="E16" s="11">
        <f t="shared" si="1"/>
        <v>52916.7</v>
      </c>
      <c r="F16" s="11">
        <f t="shared" si="1"/>
        <v>52851.700000000004</v>
      </c>
      <c r="G16" s="11">
        <f t="shared" si="1"/>
        <v>52814.499999999993</v>
      </c>
      <c r="H16" s="11">
        <f t="shared" si="1"/>
        <v>52811.799999999996</v>
      </c>
      <c r="I16" s="11">
        <f t="shared" si="1"/>
        <v>52819.1</v>
      </c>
      <c r="J16" s="11">
        <f t="shared" si="1"/>
        <v>52807.700000000004</v>
      </c>
      <c r="K16" s="11">
        <f t="shared" si="1"/>
        <v>51825.7</v>
      </c>
      <c r="L16" s="11">
        <f t="shared" si="1"/>
        <v>51860.999999999993</v>
      </c>
      <c r="M16" s="11">
        <f t="shared" si="1"/>
        <v>51686.9</v>
      </c>
    </row>
    <row r="18" spans="1:13" x14ac:dyDescent="0.25">
      <c r="A18" t="s">
        <v>466</v>
      </c>
      <c r="B18" s="10">
        <v>564</v>
      </c>
      <c r="C18" s="10">
        <v>565</v>
      </c>
      <c r="D18" s="10">
        <v>563</v>
      </c>
      <c r="E18" s="10">
        <v>562</v>
      </c>
      <c r="F18" s="10">
        <v>562</v>
      </c>
      <c r="G18" s="10">
        <v>563</v>
      </c>
      <c r="H18" s="10">
        <v>562</v>
      </c>
      <c r="I18" s="10">
        <v>562</v>
      </c>
      <c r="J18" s="10">
        <v>564</v>
      </c>
      <c r="K18" s="10">
        <v>564</v>
      </c>
      <c r="L18" s="10">
        <v>566</v>
      </c>
      <c r="M18" s="10">
        <v>566</v>
      </c>
    </row>
    <row r="19" spans="1:13" x14ac:dyDescent="0.25">
      <c r="A19" t="s">
        <v>467</v>
      </c>
      <c r="B19" s="10">
        <v>54640.29</v>
      </c>
      <c r="C19" s="10">
        <v>54659.69</v>
      </c>
      <c r="D19" s="10">
        <v>54625.89</v>
      </c>
      <c r="E19" s="10">
        <v>54812.79</v>
      </c>
      <c r="F19" s="10">
        <v>54798.49</v>
      </c>
      <c r="G19" s="10">
        <v>54789.39</v>
      </c>
      <c r="H19" s="10">
        <v>54763.79</v>
      </c>
      <c r="I19" s="10">
        <v>54832.79</v>
      </c>
      <c r="J19" s="10">
        <v>54860.69</v>
      </c>
      <c r="K19" s="10">
        <v>54909.69</v>
      </c>
      <c r="L19" s="10">
        <v>54944.490000000013</v>
      </c>
      <c r="M19" s="10">
        <v>54902.290000000008</v>
      </c>
    </row>
    <row r="20" spans="1:13" x14ac:dyDescent="0.25">
      <c r="A20" t="s">
        <v>468</v>
      </c>
      <c r="B20" s="10">
        <v>63577</v>
      </c>
      <c r="C20" s="10">
        <v>63613.700000000004</v>
      </c>
      <c r="D20" s="10">
        <v>63687.1</v>
      </c>
      <c r="E20" s="10">
        <v>63782.3</v>
      </c>
      <c r="F20" s="10">
        <v>63903.7</v>
      </c>
      <c r="G20" s="10">
        <v>63826.6</v>
      </c>
      <c r="H20" s="10">
        <v>63879.399999999994</v>
      </c>
      <c r="I20" s="10">
        <v>63976.5</v>
      </c>
      <c r="J20" s="10">
        <v>64222.1</v>
      </c>
      <c r="K20" s="10">
        <v>64277.9</v>
      </c>
      <c r="L20" s="10">
        <v>64378.19999999999</v>
      </c>
      <c r="M20" s="10">
        <v>64429.7</v>
      </c>
    </row>
    <row r="21" spans="1:13" x14ac:dyDescent="0.25">
      <c r="A21" t="s">
        <v>469</v>
      </c>
      <c r="B21" s="10">
        <v>24005</v>
      </c>
      <c r="C21" s="10">
        <v>24858.2</v>
      </c>
      <c r="D21" s="10">
        <v>25111</v>
      </c>
      <c r="E21" s="10">
        <v>25224.9</v>
      </c>
      <c r="F21" s="10">
        <v>25219.199999999997</v>
      </c>
      <c r="G21" s="10">
        <v>25209.4</v>
      </c>
      <c r="H21" s="10">
        <v>25210.400000000001</v>
      </c>
      <c r="I21" s="10">
        <v>27707.05</v>
      </c>
      <c r="J21" s="10">
        <v>27747.32</v>
      </c>
      <c r="K21" s="10">
        <v>27784.019999999997</v>
      </c>
      <c r="L21" s="10">
        <v>27843.42</v>
      </c>
      <c r="M21" s="10">
        <v>27839.620000000003</v>
      </c>
    </row>
    <row r="22" spans="1:13" x14ac:dyDescent="0.25">
      <c r="A22" t="s">
        <v>470</v>
      </c>
      <c r="B22" s="10">
        <v>12525.7</v>
      </c>
      <c r="C22" s="10">
        <v>12517.1</v>
      </c>
      <c r="D22" s="10">
        <v>12737.1</v>
      </c>
      <c r="E22" s="10">
        <v>12768.7</v>
      </c>
      <c r="F22" s="10">
        <v>12781.7</v>
      </c>
      <c r="G22" s="10">
        <v>12783.3</v>
      </c>
      <c r="H22" s="10">
        <v>12825.3</v>
      </c>
      <c r="I22" s="10">
        <v>12826.9</v>
      </c>
      <c r="J22" s="10">
        <v>12919.9</v>
      </c>
      <c r="K22" s="10">
        <v>12935.3</v>
      </c>
      <c r="L22" s="10">
        <v>12935.9</v>
      </c>
      <c r="M22" s="10">
        <v>12914.9</v>
      </c>
    </row>
    <row r="23" spans="1:13" x14ac:dyDescent="0.25">
      <c r="A23" t="s">
        <v>471</v>
      </c>
      <c r="B23" s="10">
        <v>29539</v>
      </c>
      <c r="C23" s="10">
        <v>29531.8</v>
      </c>
      <c r="D23" s="10">
        <v>29647.600000000002</v>
      </c>
      <c r="E23" s="10">
        <v>29709.700000000004</v>
      </c>
      <c r="F23" s="10">
        <v>29757.8</v>
      </c>
      <c r="G23" s="10">
        <v>29901.4</v>
      </c>
      <c r="H23" s="10">
        <v>29971.100000000002</v>
      </c>
      <c r="I23" s="10">
        <v>29998.499999999996</v>
      </c>
      <c r="J23" s="10">
        <v>29987.300000000003</v>
      </c>
      <c r="K23" s="10">
        <v>30039.899999999998</v>
      </c>
      <c r="L23" s="10">
        <v>30114.400000000001</v>
      </c>
      <c r="M23" s="10">
        <v>30184.399999999998</v>
      </c>
    </row>
    <row r="24" spans="1:13" x14ac:dyDescent="0.25">
      <c r="A24" t="s">
        <v>472</v>
      </c>
      <c r="B24" s="10">
        <v>8640.9</v>
      </c>
      <c r="C24" s="10">
        <v>8689.4</v>
      </c>
      <c r="D24" s="10">
        <v>8661.4</v>
      </c>
      <c r="E24" s="10">
        <v>8679.4</v>
      </c>
      <c r="F24" s="10">
        <v>8730.4</v>
      </c>
      <c r="G24" s="10">
        <v>8738.4</v>
      </c>
      <c r="H24" s="10">
        <v>8740.9</v>
      </c>
      <c r="I24" s="10">
        <v>8756.9</v>
      </c>
      <c r="J24" s="10">
        <v>8769.4</v>
      </c>
      <c r="K24" s="10">
        <v>8746.4</v>
      </c>
      <c r="L24" s="10">
        <v>8747.9</v>
      </c>
      <c r="M24" s="10">
        <v>8764.4</v>
      </c>
    </row>
    <row r="25" spans="1:13" x14ac:dyDescent="0.25">
      <c r="A25" t="s">
        <v>473</v>
      </c>
      <c r="B25" s="10">
        <v>21298.9</v>
      </c>
      <c r="C25" s="10">
        <v>21357.7</v>
      </c>
      <c r="D25" s="10">
        <v>21409.800000000003</v>
      </c>
      <c r="E25" s="10">
        <v>21402.2</v>
      </c>
      <c r="F25" s="10">
        <v>21412.9</v>
      </c>
      <c r="G25" s="10">
        <v>21449.7</v>
      </c>
      <c r="H25" s="10">
        <v>21439.300000000003</v>
      </c>
      <c r="I25" s="10">
        <v>21478.5</v>
      </c>
      <c r="J25" s="10">
        <v>21551.7</v>
      </c>
      <c r="K25" s="10">
        <v>21572.2</v>
      </c>
      <c r="L25" s="10">
        <v>21607.5</v>
      </c>
      <c r="M25" s="10">
        <v>21675.599999999999</v>
      </c>
    </row>
    <row r="27" spans="1:13" x14ac:dyDescent="0.25">
      <c r="A27" t="s">
        <v>474</v>
      </c>
      <c r="B27" s="10">
        <v>267651.59000000003</v>
      </c>
      <c r="C27" s="10">
        <v>268751.69</v>
      </c>
      <c r="D27" s="10">
        <v>269403.99000000005</v>
      </c>
      <c r="E27" s="10">
        <v>269858.69</v>
      </c>
      <c r="F27" s="10">
        <v>270017.89</v>
      </c>
      <c r="G27" s="10">
        <v>270075.69000000006</v>
      </c>
      <c r="H27" s="10">
        <v>270203.99</v>
      </c>
      <c r="I27" s="10">
        <v>272958.24</v>
      </c>
      <c r="J27" s="10">
        <v>273430.11</v>
      </c>
      <c r="K27" s="10">
        <v>272655.10999999993</v>
      </c>
      <c r="L27" s="10">
        <v>272998.81000000006</v>
      </c>
      <c r="M27" s="10">
        <v>272963.81</v>
      </c>
    </row>
    <row r="28" spans="1:13" x14ac:dyDescent="0.25">
      <c r="B28" s="11">
        <f>SUM(B16:B25)-B27</f>
        <v>0</v>
      </c>
      <c r="C28" s="11">
        <f t="shared" ref="C28:M28" si="2">SUM(C16:C25)-C27</f>
        <v>0</v>
      </c>
      <c r="D28" s="11">
        <f t="shared" si="2"/>
        <v>0</v>
      </c>
      <c r="E28" s="11">
        <f t="shared" si="2"/>
        <v>0</v>
      </c>
      <c r="F28" s="11">
        <f t="shared" si="2"/>
        <v>0</v>
      </c>
      <c r="G28" s="11">
        <f t="shared" si="2"/>
        <v>0</v>
      </c>
      <c r="H28" s="11">
        <f t="shared" si="2"/>
        <v>0</v>
      </c>
      <c r="I28" s="11">
        <f t="shared" si="2"/>
        <v>0</v>
      </c>
      <c r="J28" s="11">
        <f t="shared" si="2"/>
        <v>0</v>
      </c>
      <c r="K28" s="11">
        <f t="shared" si="2"/>
        <v>0</v>
      </c>
      <c r="L28" s="11">
        <f t="shared" si="2"/>
        <v>0</v>
      </c>
      <c r="M28" s="11">
        <f t="shared" si="2"/>
        <v>0</v>
      </c>
    </row>
    <row r="31" spans="1:13" x14ac:dyDescent="0.25">
      <c r="A31" s="12">
        <v>860</v>
      </c>
      <c r="B31" s="13">
        <f>B4/B4</f>
        <v>1</v>
      </c>
      <c r="C31" s="13">
        <f t="shared" ref="C31:M31" si="3">C4/C4</f>
        <v>1</v>
      </c>
      <c r="D31" s="13">
        <f t="shared" si="3"/>
        <v>1</v>
      </c>
      <c r="E31" s="13">
        <f t="shared" si="3"/>
        <v>1</v>
      </c>
      <c r="F31" s="13">
        <f t="shared" si="3"/>
        <v>1</v>
      </c>
      <c r="G31" s="13">
        <f t="shared" si="3"/>
        <v>1</v>
      </c>
      <c r="H31" s="13">
        <f t="shared" si="3"/>
        <v>1</v>
      </c>
      <c r="I31" s="13">
        <f t="shared" si="3"/>
        <v>1</v>
      </c>
      <c r="J31" s="13">
        <f t="shared" si="3"/>
        <v>1</v>
      </c>
      <c r="K31" s="13">
        <f t="shared" si="3"/>
        <v>1</v>
      </c>
      <c r="L31" s="13">
        <f t="shared" si="3"/>
        <v>1</v>
      </c>
      <c r="M31" s="14">
        <f t="shared" si="3"/>
        <v>1</v>
      </c>
    </row>
    <row r="32" spans="1:13" x14ac:dyDescent="0.25">
      <c r="A32" s="15">
        <v>800</v>
      </c>
      <c r="B32" s="16">
        <f>B4/B9</f>
        <v>0.2111409542652066</v>
      </c>
      <c r="C32" s="16">
        <f t="shared" ref="C32:M32" si="4">C4/C9</f>
        <v>0.21104018240451189</v>
      </c>
      <c r="D32" s="16">
        <f t="shared" si="4"/>
        <v>0.210783511018797</v>
      </c>
      <c r="E32" s="16">
        <f t="shared" si="4"/>
        <v>0.21034694000811052</v>
      </c>
      <c r="F32" s="16">
        <f t="shared" si="4"/>
        <v>0.20984332827321198</v>
      </c>
      <c r="G32" s="16">
        <f t="shared" si="4"/>
        <v>0.20969921930160781</v>
      </c>
      <c r="H32" s="16">
        <f t="shared" si="4"/>
        <v>0.20961987377157845</v>
      </c>
      <c r="I32" s="16">
        <f t="shared" si="4"/>
        <v>0.20824520347537029</v>
      </c>
      <c r="J32" s="16">
        <f t="shared" si="4"/>
        <v>0.20777661358526073</v>
      </c>
      <c r="K32" s="16">
        <f t="shared" si="4"/>
        <v>0.20780187044177145</v>
      </c>
      <c r="L32" s="16">
        <f t="shared" si="4"/>
        <v>0.20745150038914992</v>
      </c>
      <c r="M32" s="17">
        <f t="shared" si="4"/>
        <v>0.20766448079556099</v>
      </c>
    </row>
    <row r="33" spans="1:13" x14ac:dyDescent="0.25">
      <c r="A33" s="15">
        <v>700</v>
      </c>
      <c r="B33" s="16">
        <f>B4/B16</f>
        <v>0.13889876808523519</v>
      </c>
      <c r="C33" s="16">
        <f t="shared" ref="C33:M33" si="5">C4/C16</f>
        <v>0.13877124044781727</v>
      </c>
      <c r="D33" s="16">
        <f t="shared" si="5"/>
        <v>0.13853753037606847</v>
      </c>
      <c r="E33" s="16">
        <f t="shared" si="5"/>
        <v>0.13821156648090302</v>
      </c>
      <c r="F33" s="16">
        <f t="shared" si="5"/>
        <v>0.13783662587958379</v>
      </c>
      <c r="G33" s="16">
        <f t="shared" si="5"/>
        <v>0.13777466415473025</v>
      </c>
      <c r="H33" s="16">
        <f t="shared" si="5"/>
        <v>0.13772679590546055</v>
      </c>
      <c r="I33" s="16">
        <f t="shared" si="5"/>
        <v>0.13663239244894368</v>
      </c>
      <c r="J33" s="16">
        <f t="shared" si="5"/>
        <v>0.13631345428791633</v>
      </c>
      <c r="K33" s="16">
        <f t="shared" si="5"/>
        <v>0.13903912537602001</v>
      </c>
      <c r="L33" s="16">
        <f t="shared" si="5"/>
        <v>0.1387690171805403</v>
      </c>
      <c r="M33" s="17">
        <f t="shared" si="5"/>
        <v>0.13938541487301423</v>
      </c>
    </row>
    <row r="34" spans="1:13" x14ac:dyDescent="0.25">
      <c r="A34" s="18">
        <v>102</v>
      </c>
      <c r="B34" s="19">
        <f>B4/B27</f>
        <v>2.7432304810892396E-2</v>
      </c>
      <c r="C34" s="19">
        <f t="shared" ref="C34:M34" si="6">C4/C27</f>
        <v>2.7345688505251816E-2</v>
      </c>
      <c r="D34" s="19">
        <f t="shared" si="6"/>
        <v>2.7234563229742808E-2</v>
      </c>
      <c r="E34" s="19">
        <f t="shared" si="6"/>
        <v>2.7101962141741664E-2</v>
      </c>
      <c r="F34" s="19">
        <f t="shared" si="6"/>
        <v>2.6979323481121933E-2</v>
      </c>
      <c r="G34" s="19">
        <f t="shared" si="6"/>
        <v>2.6942447133986767E-2</v>
      </c>
      <c r="H34" s="19">
        <f t="shared" si="6"/>
        <v>2.6918921515555711E-2</v>
      </c>
      <c r="I34" s="19">
        <f t="shared" si="6"/>
        <v>2.6439209162544428E-2</v>
      </c>
      <c r="J34" s="19">
        <f t="shared" si="6"/>
        <v>2.6326288644655849E-2</v>
      </c>
      <c r="K34" s="19">
        <f t="shared" si="6"/>
        <v>2.6428259496035125E-2</v>
      </c>
      <c r="L34" s="19">
        <f t="shared" si="6"/>
        <v>2.6361653371309562E-2</v>
      </c>
      <c r="M34" s="20">
        <f t="shared" si="6"/>
        <v>2.6393242386234278E-2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topLeftCell="A93" workbookViewId="0">
      <selection activeCell="C118" sqref="C118"/>
    </sheetView>
  </sheetViews>
  <sheetFormatPr defaultRowHeight="15" x14ac:dyDescent="0.25"/>
  <cols>
    <col min="1" max="1" width="13.140625" bestFit="1" customWidth="1"/>
    <col min="2" max="2" width="8.42578125" customWidth="1"/>
    <col min="3" max="14" width="11.5703125" customWidth="1"/>
    <col min="15" max="15" width="13.28515625" bestFit="1" customWidth="1"/>
  </cols>
  <sheetData>
    <row r="1" spans="1:15" x14ac:dyDescent="0.25">
      <c r="A1" t="s">
        <v>2</v>
      </c>
      <c r="B1" s="27">
        <v>9570</v>
      </c>
    </row>
    <row r="3" spans="1:15" x14ac:dyDescent="0.25">
      <c r="A3" t="s">
        <v>573</v>
      </c>
      <c r="C3" t="s">
        <v>523</v>
      </c>
    </row>
    <row r="4" spans="1:15" x14ac:dyDescent="0.25">
      <c r="A4" t="s">
        <v>520</v>
      </c>
      <c r="B4" t="s">
        <v>574</v>
      </c>
      <c r="C4" s="4">
        <v>41851</v>
      </c>
      <c r="D4" s="4">
        <v>41882</v>
      </c>
      <c r="E4" s="4">
        <v>41912</v>
      </c>
      <c r="F4" s="4">
        <v>41943</v>
      </c>
      <c r="G4" s="4">
        <v>41973</v>
      </c>
      <c r="H4" s="4">
        <v>42004</v>
      </c>
      <c r="I4" s="4">
        <v>42035</v>
      </c>
      <c r="J4" s="4">
        <v>42063</v>
      </c>
      <c r="K4" s="4">
        <v>42094</v>
      </c>
      <c r="L4" s="4">
        <v>42124</v>
      </c>
      <c r="M4" s="4">
        <v>42155</v>
      </c>
      <c r="N4" s="4">
        <v>42185</v>
      </c>
      <c r="O4" s="4" t="s">
        <v>516</v>
      </c>
    </row>
    <row r="5" spans="1:15" x14ac:dyDescent="0.25">
      <c r="A5">
        <v>110</v>
      </c>
      <c r="B5" t="s">
        <v>575</v>
      </c>
      <c r="C5" s="29">
        <v>2646.5</v>
      </c>
      <c r="D5" s="29">
        <v>2645.5</v>
      </c>
      <c r="E5" s="29">
        <v>2645.5</v>
      </c>
      <c r="F5" s="29">
        <v>2642.5</v>
      </c>
      <c r="G5" s="29">
        <v>2641.5</v>
      </c>
      <c r="H5" s="29">
        <v>2639.5</v>
      </c>
      <c r="I5" s="29">
        <v>2637.5</v>
      </c>
      <c r="J5" s="29">
        <v>2636.5</v>
      </c>
      <c r="K5" s="29">
        <v>2639.5</v>
      </c>
      <c r="L5" s="29">
        <v>2638.5</v>
      </c>
      <c r="M5" s="29">
        <v>2638.5</v>
      </c>
      <c r="N5" s="29">
        <v>2636.5</v>
      </c>
      <c r="O5" s="29">
        <v>31688</v>
      </c>
    </row>
    <row r="6" spans="1:15" x14ac:dyDescent="0.25">
      <c r="A6">
        <v>111</v>
      </c>
      <c r="B6" t="s">
        <v>576</v>
      </c>
      <c r="C6" s="29">
        <v>219</v>
      </c>
      <c r="D6" s="29">
        <v>218</v>
      </c>
      <c r="E6" s="29">
        <v>217</v>
      </c>
      <c r="F6" s="29">
        <v>217</v>
      </c>
      <c r="G6" s="29">
        <v>218</v>
      </c>
      <c r="H6" s="29">
        <v>217</v>
      </c>
      <c r="I6" s="29">
        <v>217</v>
      </c>
      <c r="J6" s="29">
        <v>217</v>
      </c>
      <c r="K6" s="29">
        <v>216</v>
      </c>
      <c r="L6" s="29">
        <v>218</v>
      </c>
      <c r="M6" s="29">
        <v>218</v>
      </c>
      <c r="N6" s="29">
        <v>218</v>
      </c>
      <c r="O6" s="29">
        <v>2610</v>
      </c>
    </row>
    <row r="7" spans="1:15" x14ac:dyDescent="0.25">
      <c r="A7">
        <v>111</v>
      </c>
      <c r="B7" t="s">
        <v>575</v>
      </c>
      <c r="C7" s="29">
        <v>219</v>
      </c>
      <c r="D7" s="29">
        <v>218</v>
      </c>
      <c r="E7" s="29">
        <v>217</v>
      </c>
      <c r="F7" s="29">
        <v>217</v>
      </c>
      <c r="G7" s="29">
        <v>218</v>
      </c>
      <c r="H7" s="29">
        <v>217</v>
      </c>
      <c r="I7" s="29">
        <v>217</v>
      </c>
      <c r="J7" s="29">
        <v>217</v>
      </c>
      <c r="K7" s="29">
        <v>216</v>
      </c>
      <c r="L7" s="29">
        <v>217</v>
      </c>
      <c r="M7" s="29">
        <v>217</v>
      </c>
      <c r="N7" s="29">
        <v>218</v>
      </c>
      <c r="O7" s="29">
        <v>2608</v>
      </c>
    </row>
    <row r="8" spans="1:15" x14ac:dyDescent="0.25">
      <c r="A8">
        <v>112</v>
      </c>
      <c r="B8" t="s">
        <v>575</v>
      </c>
      <c r="C8" s="29">
        <v>53</v>
      </c>
      <c r="D8" s="29">
        <v>53</v>
      </c>
      <c r="E8" s="29">
        <v>53</v>
      </c>
      <c r="F8" s="29">
        <v>53</v>
      </c>
      <c r="G8" s="29">
        <v>52</v>
      </c>
      <c r="H8" s="29">
        <v>52</v>
      </c>
      <c r="I8" s="29">
        <v>52</v>
      </c>
      <c r="J8" s="29">
        <v>52</v>
      </c>
      <c r="K8" s="29">
        <v>52</v>
      </c>
      <c r="L8" s="29">
        <v>52</v>
      </c>
      <c r="M8" s="29">
        <v>52</v>
      </c>
      <c r="N8" s="29">
        <v>50</v>
      </c>
      <c r="O8" s="29">
        <v>626</v>
      </c>
    </row>
    <row r="9" spans="1:15" x14ac:dyDescent="0.25">
      <c r="A9">
        <v>113</v>
      </c>
      <c r="B9" t="s">
        <v>575</v>
      </c>
      <c r="C9" s="29">
        <v>258.60000000000002</v>
      </c>
      <c r="D9" s="29">
        <v>258.60000000000002</v>
      </c>
      <c r="E9" s="29">
        <v>256.60000000000002</v>
      </c>
      <c r="F9" s="29">
        <v>258.60000000000002</v>
      </c>
      <c r="G9" s="29">
        <v>258.60000000000002</v>
      </c>
      <c r="H9" s="29">
        <v>258.60000000000002</v>
      </c>
      <c r="I9" s="29">
        <v>258.60000000000002</v>
      </c>
      <c r="J9" s="29">
        <v>258.60000000000002</v>
      </c>
      <c r="K9" s="29">
        <v>258.60000000000002</v>
      </c>
      <c r="L9" s="29">
        <v>258.60000000000002</v>
      </c>
      <c r="M9" s="29">
        <v>258.60000000000002</v>
      </c>
      <c r="N9" s="29">
        <v>257.60000000000002</v>
      </c>
      <c r="O9" s="29">
        <v>3100.1999999999994</v>
      </c>
    </row>
    <row r="10" spans="1:15" x14ac:dyDescent="0.25">
      <c r="A10">
        <v>114</v>
      </c>
      <c r="B10" t="s">
        <v>575</v>
      </c>
      <c r="C10" s="29">
        <v>304.5</v>
      </c>
      <c r="D10" s="29">
        <v>304.5</v>
      </c>
      <c r="E10" s="29">
        <v>305.5</v>
      </c>
      <c r="F10" s="29">
        <v>304.5</v>
      </c>
      <c r="G10" s="29">
        <v>304.5</v>
      </c>
      <c r="H10" s="29">
        <v>304.5</v>
      </c>
      <c r="I10" s="29">
        <v>303.5</v>
      </c>
      <c r="J10" s="29">
        <v>303.5</v>
      </c>
      <c r="K10" s="29">
        <v>303.5</v>
      </c>
      <c r="L10" s="29">
        <v>304.5</v>
      </c>
      <c r="M10" s="29">
        <v>305.5</v>
      </c>
      <c r="N10" s="29">
        <v>305.5</v>
      </c>
      <c r="O10" s="29">
        <v>3654</v>
      </c>
    </row>
    <row r="11" spans="1:15" x14ac:dyDescent="0.25">
      <c r="A11">
        <v>117</v>
      </c>
      <c r="B11" t="s">
        <v>575</v>
      </c>
      <c r="C11" s="29">
        <v>82</v>
      </c>
      <c r="D11" s="29">
        <v>82</v>
      </c>
      <c r="E11" s="29">
        <v>82</v>
      </c>
      <c r="F11" s="29">
        <v>81</v>
      </c>
      <c r="G11" s="29">
        <v>81</v>
      </c>
      <c r="H11" s="29">
        <v>81</v>
      </c>
      <c r="I11" s="29">
        <v>81</v>
      </c>
      <c r="J11" s="29">
        <v>81</v>
      </c>
      <c r="K11" s="29">
        <v>81</v>
      </c>
      <c r="L11" s="29">
        <v>81</v>
      </c>
      <c r="M11" s="29">
        <v>81</v>
      </c>
      <c r="N11" s="29">
        <v>81</v>
      </c>
      <c r="O11" s="29">
        <v>975</v>
      </c>
    </row>
    <row r="12" spans="1:15" x14ac:dyDescent="0.25">
      <c r="A12">
        <v>118</v>
      </c>
      <c r="B12" t="s">
        <v>576</v>
      </c>
      <c r="C12" s="29">
        <v>377</v>
      </c>
      <c r="D12" s="29">
        <v>376</v>
      </c>
      <c r="E12" s="29">
        <v>379</v>
      </c>
      <c r="F12" s="29">
        <v>379</v>
      </c>
      <c r="G12" s="29">
        <v>379</v>
      </c>
      <c r="H12" s="29">
        <v>380</v>
      </c>
      <c r="I12" s="29">
        <v>379</v>
      </c>
      <c r="J12" s="29">
        <v>380</v>
      </c>
      <c r="K12" s="29">
        <v>380</v>
      </c>
      <c r="L12" s="29">
        <v>379</v>
      </c>
      <c r="M12" s="29">
        <v>381</v>
      </c>
      <c r="N12" s="29">
        <v>382</v>
      </c>
      <c r="O12" s="29">
        <v>4551</v>
      </c>
    </row>
    <row r="13" spans="1:15" x14ac:dyDescent="0.25">
      <c r="A13">
        <v>118</v>
      </c>
      <c r="B13" t="s">
        <v>575</v>
      </c>
      <c r="C13" s="29">
        <v>380</v>
      </c>
      <c r="D13" s="29">
        <v>381</v>
      </c>
      <c r="E13" s="29">
        <v>381</v>
      </c>
      <c r="F13" s="29">
        <v>381</v>
      </c>
      <c r="G13" s="29">
        <v>381</v>
      </c>
      <c r="H13" s="29">
        <v>382</v>
      </c>
      <c r="I13" s="29">
        <v>383</v>
      </c>
      <c r="J13" s="29">
        <v>383</v>
      </c>
      <c r="K13" s="29">
        <v>382</v>
      </c>
      <c r="L13" s="29">
        <v>382</v>
      </c>
      <c r="M13" s="29">
        <v>383</v>
      </c>
      <c r="N13" s="29">
        <v>383</v>
      </c>
      <c r="O13" s="29">
        <v>4582</v>
      </c>
    </row>
    <row r="14" spans="1:15" x14ac:dyDescent="0.25">
      <c r="A14">
        <v>119</v>
      </c>
      <c r="B14" t="s">
        <v>576</v>
      </c>
      <c r="C14" s="29">
        <v>820.9</v>
      </c>
      <c r="D14" s="29">
        <v>819.9</v>
      </c>
      <c r="E14" s="29">
        <v>820.9</v>
      </c>
      <c r="F14" s="29">
        <v>820.9</v>
      </c>
      <c r="G14" s="29">
        <v>821.9</v>
      </c>
      <c r="H14" s="29">
        <v>822.9</v>
      </c>
      <c r="I14" s="29">
        <v>823.7</v>
      </c>
      <c r="J14" s="29">
        <v>823.7</v>
      </c>
      <c r="K14" s="29">
        <v>823.7</v>
      </c>
      <c r="L14" s="29">
        <v>824.7</v>
      </c>
      <c r="M14" s="29">
        <v>824.7</v>
      </c>
      <c r="N14" s="29">
        <v>824.7</v>
      </c>
      <c r="O14" s="29">
        <v>9872.6</v>
      </c>
    </row>
    <row r="15" spans="1:15" x14ac:dyDescent="0.25">
      <c r="A15">
        <v>119</v>
      </c>
      <c r="B15" t="s">
        <v>575</v>
      </c>
      <c r="C15" s="29">
        <v>2261.6</v>
      </c>
      <c r="D15" s="29">
        <v>2263.6</v>
      </c>
      <c r="E15" s="29">
        <v>2262.1</v>
      </c>
      <c r="F15" s="29">
        <v>2263.1</v>
      </c>
      <c r="G15" s="29">
        <v>2263.1</v>
      </c>
      <c r="H15" s="29">
        <v>2264.1</v>
      </c>
      <c r="I15" s="29">
        <v>2266.9</v>
      </c>
      <c r="J15" s="29">
        <v>2266.9</v>
      </c>
      <c r="K15" s="29">
        <v>2266.9</v>
      </c>
      <c r="L15" s="29">
        <v>2266.9</v>
      </c>
      <c r="M15" s="29">
        <v>2269.9</v>
      </c>
      <c r="N15" s="29">
        <v>2269.9</v>
      </c>
      <c r="O15" s="29">
        <v>27185.000000000007</v>
      </c>
    </row>
    <row r="16" spans="1:15" x14ac:dyDescent="0.25">
      <c r="A16">
        <v>120</v>
      </c>
      <c r="B16" t="s">
        <v>575</v>
      </c>
      <c r="C16" s="29">
        <v>344.5</v>
      </c>
      <c r="D16" s="29">
        <v>347.5</v>
      </c>
      <c r="E16" s="29">
        <v>349.5</v>
      </c>
      <c r="F16" s="29">
        <v>349.5</v>
      </c>
      <c r="G16" s="29">
        <v>350.5</v>
      </c>
      <c r="H16" s="29">
        <v>347.5</v>
      </c>
      <c r="I16" s="29">
        <v>349.5</v>
      </c>
      <c r="J16" s="29">
        <v>349.5</v>
      </c>
      <c r="K16" s="29">
        <v>348.5</v>
      </c>
      <c r="L16" s="29">
        <v>349.5</v>
      </c>
      <c r="M16" s="29">
        <v>348.5</v>
      </c>
      <c r="N16" s="29">
        <v>349.5</v>
      </c>
      <c r="O16" s="29">
        <v>4184</v>
      </c>
    </row>
    <row r="17" spans="1:15" x14ac:dyDescent="0.25">
      <c r="A17">
        <v>121</v>
      </c>
      <c r="B17" t="s">
        <v>575</v>
      </c>
      <c r="C17" s="29">
        <v>2040.5</v>
      </c>
      <c r="D17" s="29">
        <v>2046.5</v>
      </c>
      <c r="E17" s="29">
        <v>2040.5</v>
      </c>
      <c r="F17" s="29">
        <v>2040.5</v>
      </c>
      <c r="G17" s="29">
        <v>2044.5</v>
      </c>
      <c r="H17" s="29">
        <v>2042.5</v>
      </c>
      <c r="I17" s="29">
        <v>2041.5</v>
      </c>
      <c r="J17" s="29">
        <v>2044.5</v>
      </c>
      <c r="K17" s="29">
        <v>2045.5</v>
      </c>
      <c r="L17" s="29">
        <v>2047.5</v>
      </c>
      <c r="M17" s="29">
        <v>2049.5</v>
      </c>
      <c r="N17" s="29">
        <v>2047.5</v>
      </c>
      <c r="O17" s="29">
        <v>24531</v>
      </c>
    </row>
    <row r="18" spans="1:15" x14ac:dyDescent="0.25">
      <c r="A18">
        <v>122</v>
      </c>
      <c r="B18" t="s">
        <v>575</v>
      </c>
      <c r="C18" s="29">
        <v>1404.5</v>
      </c>
      <c r="D18" s="29">
        <v>1405.5</v>
      </c>
      <c r="E18" s="29">
        <v>1404.5</v>
      </c>
      <c r="F18" s="29">
        <v>1405.5</v>
      </c>
      <c r="G18" s="29">
        <v>1402.5</v>
      </c>
      <c r="H18" s="29">
        <v>1399.5</v>
      </c>
      <c r="I18" s="29">
        <v>1399.5</v>
      </c>
      <c r="J18" s="29">
        <v>1400.5</v>
      </c>
      <c r="K18" s="29">
        <v>1401.5</v>
      </c>
      <c r="L18" s="29">
        <v>1402.5</v>
      </c>
      <c r="M18" s="29">
        <v>1405.5</v>
      </c>
      <c r="N18" s="29">
        <v>1405.5</v>
      </c>
      <c r="O18" s="29">
        <v>16837</v>
      </c>
    </row>
    <row r="19" spans="1:15" x14ac:dyDescent="0.25">
      <c r="A19">
        <v>123</v>
      </c>
      <c r="B19" t="s">
        <v>576</v>
      </c>
      <c r="C19" s="29">
        <v>183</v>
      </c>
      <c r="D19" s="29">
        <v>183</v>
      </c>
      <c r="E19" s="29">
        <v>182</v>
      </c>
      <c r="F19" s="29">
        <v>182</v>
      </c>
      <c r="G19" s="29">
        <v>182</v>
      </c>
      <c r="H19" s="29">
        <v>182</v>
      </c>
      <c r="I19" s="29">
        <v>181</v>
      </c>
      <c r="J19" s="29">
        <v>181</v>
      </c>
      <c r="K19" s="29">
        <v>181</v>
      </c>
      <c r="L19" s="29">
        <v>182</v>
      </c>
      <c r="M19" s="29">
        <v>182</v>
      </c>
      <c r="N19" s="29">
        <v>182</v>
      </c>
      <c r="O19" s="29">
        <v>2183</v>
      </c>
    </row>
    <row r="20" spans="1:15" x14ac:dyDescent="0.25">
      <c r="A20">
        <v>123</v>
      </c>
      <c r="B20" t="s">
        <v>575</v>
      </c>
      <c r="C20" s="29">
        <v>170</v>
      </c>
      <c r="D20" s="29">
        <v>170</v>
      </c>
      <c r="E20" s="29">
        <v>169</v>
      </c>
      <c r="F20" s="29">
        <v>169</v>
      </c>
      <c r="G20" s="29">
        <v>169</v>
      </c>
      <c r="H20" s="29">
        <v>169</v>
      </c>
      <c r="I20" s="29">
        <v>168</v>
      </c>
      <c r="J20" s="29">
        <v>168</v>
      </c>
      <c r="K20" s="29">
        <v>168</v>
      </c>
      <c r="L20" s="29">
        <v>169</v>
      </c>
      <c r="M20" s="29">
        <v>169</v>
      </c>
      <c r="N20" s="29">
        <v>169</v>
      </c>
      <c r="O20" s="29">
        <v>2027</v>
      </c>
    </row>
    <row r="21" spans="1:15" x14ac:dyDescent="0.25">
      <c r="A21">
        <v>124</v>
      </c>
      <c r="B21" t="s">
        <v>575</v>
      </c>
      <c r="C21" s="29">
        <v>289</v>
      </c>
      <c r="D21" s="29">
        <v>292</v>
      </c>
      <c r="E21" s="29">
        <v>292</v>
      </c>
      <c r="F21" s="29">
        <v>291</v>
      </c>
      <c r="G21" s="29">
        <v>290</v>
      </c>
      <c r="H21" s="29">
        <v>292</v>
      </c>
      <c r="I21" s="29">
        <v>292</v>
      </c>
      <c r="J21" s="29">
        <v>291</v>
      </c>
      <c r="K21" s="29">
        <v>293</v>
      </c>
      <c r="L21" s="29">
        <v>293</v>
      </c>
      <c r="M21" s="29">
        <v>292</v>
      </c>
      <c r="N21" s="29">
        <v>293</v>
      </c>
      <c r="O21" s="29">
        <v>3500</v>
      </c>
    </row>
    <row r="22" spans="1:15" x14ac:dyDescent="0.25">
      <c r="A22">
        <v>125</v>
      </c>
      <c r="B22" t="s">
        <v>575</v>
      </c>
      <c r="C22" s="29">
        <v>190</v>
      </c>
      <c r="D22" s="29">
        <v>192</v>
      </c>
      <c r="E22" s="29">
        <v>192</v>
      </c>
      <c r="F22" s="29">
        <v>193</v>
      </c>
      <c r="G22" s="29">
        <v>193</v>
      </c>
      <c r="H22" s="29">
        <v>193</v>
      </c>
      <c r="I22" s="29">
        <v>193</v>
      </c>
      <c r="J22" s="29">
        <v>193</v>
      </c>
      <c r="K22" s="29">
        <v>193</v>
      </c>
      <c r="L22" s="29">
        <v>193</v>
      </c>
      <c r="M22" s="29">
        <v>193</v>
      </c>
      <c r="N22" s="29">
        <v>193</v>
      </c>
      <c r="O22" s="29">
        <v>2311</v>
      </c>
    </row>
    <row r="23" spans="1:15" x14ac:dyDescent="0.25">
      <c r="A23">
        <v>126</v>
      </c>
      <c r="B23" t="s">
        <v>575</v>
      </c>
      <c r="C23" s="29">
        <v>69</v>
      </c>
      <c r="D23" s="29">
        <v>70</v>
      </c>
      <c r="E23" s="29">
        <v>70</v>
      </c>
      <c r="F23" s="29">
        <v>71</v>
      </c>
      <c r="G23" s="29">
        <v>71</v>
      </c>
      <c r="H23" s="29">
        <v>71</v>
      </c>
      <c r="I23" s="29">
        <v>71</v>
      </c>
      <c r="J23" s="29">
        <v>71</v>
      </c>
      <c r="K23" s="29">
        <v>71</v>
      </c>
      <c r="L23" s="29">
        <v>70</v>
      </c>
      <c r="M23" s="29">
        <v>71</v>
      </c>
      <c r="N23" s="29">
        <v>71</v>
      </c>
      <c r="O23" s="29">
        <v>847</v>
      </c>
    </row>
    <row r="24" spans="1:15" x14ac:dyDescent="0.25">
      <c r="A24">
        <v>127</v>
      </c>
      <c r="B24" t="s">
        <v>575</v>
      </c>
      <c r="C24" s="29">
        <v>219</v>
      </c>
      <c r="D24" s="29">
        <v>219</v>
      </c>
      <c r="E24" s="29">
        <v>219</v>
      </c>
      <c r="F24" s="29">
        <v>217</v>
      </c>
      <c r="G24" s="29">
        <v>217</v>
      </c>
      <c r="H24" s="29">
        <v>218</v>
      </c>
      <c r="I24" s="29">
        <v>218</v>
      </c>
      <c r="J24" s="29">
        <v>217</v>
      </c>
      <c r="K24" s="29">
        <v>218</v>
      </c>
      <c r="L24" s="29">
        <v>218</v>
      </c>
      <c r="M24" s="29">
        <v>218</v>
      </c>
      <c r="N24" s="29">
        <v>218</v>
      </c>
      <c r="O24" s="29">
        <v>2616</v>
      </c>
    </row>
    <row r="25" spans="1:15" x14ac:dyDescent="0.25">
      <c r="A25">
        <v>128</v>
      </c>
      <c r="B25" t="s">
        <v>575</v>
      </c>
      <c r="C25" s="29">
        <v>2328</v>
      </c>
      <c r="D25" s="29">
        <v>2337</v>
      </c>
      <c r="E25" s="29">
        <v>2339</v>
      </c>
      <c r="F25" s="29">
        <v>2334</v>
      </c>
      <c r="G25" s="29">
        <v>2331</v>
      </c>
      <c r="H25" s="29">
        <v>2332</v>
      </c>
      <c r="I25" s="29">
        <v>2331</v>
      </c>
      <c r="J25" s="29">
        <v>2330.5</v>
      </c>
      <c r="K25" s="29">
        <v>2333.5</v>
      </c>
      <c r="L25" s="29">
        <v>2334.5</v>
      </c>
      <c r="M25" s="29">
        <v>2331.5</v>
      </c>
      <c r="N25" s="29">
        <v>2334.5</v>
      </c>
      <c r="O25" s="29">
        <v>27996.5</v>
      </c>
    </row>
    <row r="26" spans="1:15" x14ac:dyDescent="0.25">
      <c r="A26">
        <v>129</v>
      </c>
      <c r="B26" t="s">
        <v>575</v>
      </c>
      <c r="C26" s="29">
        <v>241</v>
      </c>
      <c r="D26" s="29">
        <v>241</v>
      </c>
      <c r="E26" s="29">
        <v>242</v>
      </c>
      <c r="F26" s="29">
        <v>243</v>
      </c>
      <c r="G26" s="29">
        <v>243</v>
      </c>
      <c r="H26" s="29">
        <v>244</v>
      </c>
      <c r="I26" s="29">
        <v>244</v>
      </c>
      <c r="J26" s="29">
        <v>244</v>
      </c>
      <c r="K26" s="29">
        <v>244</v>
      </c>
      <c r="L26" s="29">
        <v>245</v>
      </c>
      <c r="M26" s="29">
        <v>245</v>
      </c>
      <c r="N26" s="29">
        <v>245</v>
      </c>
      <c r="O26" s="29">
        <v>2921</v>
      </c>
    </row>
    <row r="27" spans="1:15" x14ac:dyDescent="0.25">
      <c r="A27">
        <v>130</v>
      </c>
      <c r="B27" t="s">
        <v>576</v>
      </c>
      <c r="C27" s="29">
        <v>438.2</v>
      </c>
      <c r="D27" s="29">
        <v>438.2</v>
      </c>
      <c r="E27" s="29">
        <v>439.2</v>
      </c>
      <c r="F27" s="29">
        <v>438.2</v>
      </c>
      <c r="G27" s="29">
        <v>436.2</v>
      </c>
      <c r="H27" s="29">
        <v>436.2</v>
      </c>
      <c r="I27" s="29">
        <v>436.2</v>
      </c>
      <c r="J27" s="29">
        <v>436.2</v>
      </c>
      <c r="K27" s="29">
        <v>437.2</v>
      </c>
      <c r="L27" s="29">
        <v>437.2</v>
      </c>
      <c r="M27" s="29">
        <v>435.2</v>
      </c>
      <c r="N27" s="29">
        <v>434.2</v>
      </c>
      <c r="O27" s="29">
        <v>5242.3999999999987</v>
      </c>
    </row>
    <row r="28" spans="1:15" x14ac:dyDescent="0.25">
      <c r="A28">
        <v>131</v>
      </c>
      <c r="B28" t="s">
        <v>576</v>
      </c>
      <c r="C28" s="29">
        <v>495.6</v>
      </c>
      <c r="D28" s="29">
        <v>496.6</v>
      </c>
      <c r="E28" s="29">
        <v>498.4</v>
      </c>
      <c r="F28" s="29">
        <v>501.4</v>
      </c>
      <c r="G28" s="29">
        <v>497.4</v>
      </c>
      <c r="H28" s="29">
        <v>499.4</v>
      </c>
      <c r="I28" s="29">
        <v>501.4</v>
      </c>
      <c r="J28" s="29">
        <v>502.4</v>
      </c>
      <c r="K28" s="29">
        <v>503.4</v>
      </c>
      <c r="L28" s="29">
        <v>504.4</v>
      </c>
      <c r="M28" s="29">
        <v>505.4</v>
      </c>
      <c r="N28" s="29">
        <v>505.4</v>
      </c>
      <c r="O28" s="29">
        <v>6011.1999999999989</v>
      </c>
    </row>
    <row r="29" spans="1:15" x14ac:dyDescent="0.25">
      <c r="A29">
        <v>131</v>
      </c>
      <c r="B29" t="s">
        <v>575</v>
      </c>
      <c r="C29" s="29">
        <v>507.6</v>
      </c>
      <c r="D29" s="29">
        <v>508.6</v>
      </c>
      <c r="E29" s="29">
        <v>510.4</v>
      </c>
      <c r="F29" s="29">
        <v>509.4</v>
      </c>
      <c r="G29" s="29">
        <v>506.4</v>
      </c>
      <c r="H29" s="29">
        <v>508.4</v>
      </c>
      <c r="I29" s="29">
        <v>510.4</v>
      </c>
      <c r="J29" s="29">
        <v>511.4</v>
      </c>
      <c r="K29" s="29">
        <v>512.4</v>
      </c>
      <c r="L29" s="29">
        <v>513.4</v>
      </c>
      <c r="M29" s="29">
        <v>514.4</v>
      </c>
      <c r="N29" s="29">
        <v>517.4</v>
      </c>
      <c r="O29" s="29">
        <v>6130.1999999999989</v>
      </c>
    </row>
    <row r="30" spans="1:15" x14ac:dyDescent="0.25">
      <c r="A30">
        <v>132</v>
      </c>
      <c r="B30" t="s">
        <v>576</v>
      </c>
      <c r="C30" s="29">
        <v>103</v>
      </c>
      <c r="D30" s="29">
        <v>102</v>
      </c>
      <c r="E30" s="29">
        <v>101</v>
      </c>
      <c r="F30" s="29">
        <v>102</v>
      </c>
      <c r="G30" s="29">
        <v>101</v>
      </c>
      <c r="H30" s="29">
        <v>100</v>
      </c>
      <c r="I30" s="29">
        <v>100</v>
      </c>
      <c r="J30" s="29">
        <v>100</v>
      </c>
      <c r="K30" s="29">
        <v>100</v>
      </c>
      <c r="L30" s="29">
        <v>99</v>
      </c>
      <c r="M30" s="29">
        <v>100</v>
      </c>
      <c r="N30" s="29">
        <v>100</v>
      </c>
      <c r="O30" s="29">
        <v>1208</v>
      </c>
    </row>
    <row r="31" spans="1:15" x14ac:dyDescent="0.25">
      <c r="A31">
        <v>133</v>
      </c>
      <c r="B31" t="s">
        <v>576</v>
      </c>
      <c r="C31" s="29">
        <v>315</v>
      </c>
      <c r="D31" s="29">
        <v>317</v>
      </c>
      <c r="E31" s="29">
        <v>316</v>
      </c>
      <c r="F31" s="29">
        <v>316</v>
      </c>
      <c r="G31" s="29">
        <v>315</v>
      </c>
      <c r="H31" s="29">
        <v>314</v>
      </c>
      <c r="I31" s="29">
        <v>315</v>
      </c>
      <c r="J31" s="29">
        <v>315</v>
      </c>
      <c r="K31" s="29">
        <v>316</v>
      </c>
      <c r="L31" s="29">
        <v>317</v>
      </c>
      <c r="M31" s="29">
        <v>318</v>
      </c>
      <c r="N31" s="29">
        <v>317</v>
      </c>
      <c r="O31" s="29">
        <v>3791</v>
      </c>
    </row>
    <row r="32" spans="1:15" x14ac:dyDescent="0.25">
      <c r="A32">
        <v>133</v>
      </c>
      <c r="B32" t="s">
        <v>575</v>
      </c>
      <c r="C32" s="29">
        <v>318</v>
      </c>
      <c r="D32" s="29">
        <v>319</v>
      </c>
      <c r="E32" s="29">
        <v>319</v>
      </c>
      <c r="F32" s="29">
        <v>317</v>
      </c>
      <c r="G32" s="29">
        <v>318</v>
      </c>
      <c r="H32" s="29">
        <v>317</v>
      </c>
      <c r="I32" s="29">
        <v>318</v>
      </c>
      <c r="J32" s="29">
        <v>318</v>
      </c>
      <c r="K32" s="29">
        <v>319</v>
      </c>
      <c r="L32" s="29">
        <v>320</v>
      </c>
      <c r="M32" s="29">
        <v>321</v>
      </c>
      <c r="N32" s="29">
        <v>319</v>
      </c>
      <c r="O32" s="29">
        <v>3823</v>
      </c>
    </row>
    <row r="33" spans="1:15" x14ac:dyDescent="0.25">
      <c r="A33">
        <v>134</v>
      </c>
      <c r="B33" t="s">
        <v>575</v>
      </c>
      <c r="C33" s="29">
        <v>354</v>
      </c>
      <c r="D33" s="29">
        <v>355</v>
      </c>
      <c r="E33" s="29">
        <v>355</v>
      </c>
      <c r="F33" s="29">
        <v>355</v>
      </c>
      <c r="G33" s="29">
        <v>354</v>
      </c>
      <c r="H33" s="29">
        <v>352</v>
      </c>
      <c r="I33" s="29">
        <v>352</v>
      </c>
      <c r="J33" s="29">
        <v>354</v>
      </c>
      <c r="K33" s="29">
        <v>354</v>
      </c>
      <c r="L33" s="29">
        <v>353</v>
      </c>
      <c r="M33" s="29">
        <v>355</v>
      </c>
      <c r="N33" s="29">
        <v>354</v>
      </c>
      <c r="O33" s="29">
        <v>4247</v>
      </c>
    </row>
    <row r="34" spans="1:15" x14ac:dyDescent="0.25">
      <c r="A34">
        <v>136</v>
      </c>
      <c r="B34" t="s">
        <v>576</v>
      </c>
      <c r="C34" s="29">
        <v>667</v>
      </c>
      <c r="D34" s="29">
        <v>672</v>
      </c>
      <c r="E34" s="29">
        <v>673</v>
      </c>
      <c r="F34" s="29">
        <v>665</v>
      </c>
      <c r="G34" s="29">
        <v>664</v>
      </c>
      <c r="H34" s="29">
        <v>664</v>
      </c>
      <c r="I34" s="29">
        <v>663</v>
      </c>
      <c r="J34" s="29">
        <v>665</v>
      </c>
      <c r="K34" s="29">
        <v>666</v>
      </c>
      <c r="L34" s="29">
        <v>666</v>
      </c>
      <c r="M34" s="29">
        <v>666</v>
      </c>
      <c r="N34" s="29">
        <v>660</v>
      </c>
      <c r="O34" s="29">
        <v>7991</v>
      </c>
    </row>
    <row r="35" spans="1:15" x14ac:dyDescent="0.25">
      <c r="A35">
        <v>136</v>
      </c>
      <c r="B35" t="s">
        <v>575</v>
      </c>
      <c r="C35" s="29">
        <v>717</v>
      </c>
      <c r="D35" s="29">
        <v>718</v>
      </c>
      <c r="E35" s="29">
        <v>718</v>
      </c>
      <c r="F35" s="29">
        <v>714</v>
      </c>
      <c r="G35" s="29">
        <v>709</v>
      </c>
      <c r="H35" s="29">
        <v>707</v>
      </c>
      <c r="I35" s="29">
        <v>707</v>
      </c>
      <c r="J35" s="29">
        <v>707</v>
      </c>
      <c r="K35" s="29">
        <v>709</v>
      </c>
      <c r="L35" s="29">
        <v>710</v>
      </c>
      <c r="M35" s="29">
        <v>709</v>
      </c>
      <c r="N35" s="29">
        <v>707</v>
      </c>
      <c r="O35" s="29">
        <v>8532</v>
      </c>
    </row>
    <row r="36" spans="1:15" x14ac:dyDescent="0.25">
      <c r="A36">
        <v>150</v>
      </c>
      <c r="B36" t="s">
        <v>576</v>
      </c>
      <c r="C36" s="29">
        <v>3086.6</v>
      </c>
      <c r="D36" s="29">
        <v>3091.2</v>
      </c>
      <c r="E36" s="29">
        <v>3094.2</v>
      </c>
      <c r="F36" s="29">
        <v>3093.2</v>
      </c>
      <c r="G36" s="29">
        <v>3094.2</v>
      </c>
      <c r="H36" s="29">
        <v>3091.2</v>
      </c>
      <c r="I36" s="29">
        <v>3091.2</v>
      </c>
      <c r="J36" s="29">
        <v>3095.2</v>
      </c>
      <c r="K36" s="29">
        <v>3092.2</v>
      </c>
      <c r="L36" s="29">
        <v>3096.2</v>
      </c>
      <c r="M36" s="29">
        <v>3102.2</v>
      </c>
      <c r="N36" s="29">
        <v>3103.2</v>
      </c>
      <c r="O36" s="29">
        <v>37130.800000000003</v>
      </c>
    </row>
    <row r="37" spans="1:15" x14ac:dyDescent="0.25">
      <c r="A37">
        <v>150</v>
      </c>
      <c r="B37" t="s">
        <v>575</v>
      </c>
      <c r="C37" s="29">
        <v>3117.6</v>
      </c>
      <c r="D37" s="29">
        <v>3123.2</v>
      </c>
      <c r="E37" s="29">
        <v>3125.2</v>
      </c>
      <c r="F37" s="29">
        <v>3124.2</v>
      </c>
      <c r="G37" s="29">
        <v>3125.2</v>
      </c>
      <c r="H37" s="29">
        <v>3123.2</v>
      </c>
      <c r="I37" s="29">
        <v>3123.2</v>
      </c>
      <c r="J37" s="29">
        <v>3126.2</v>
      </c>
      <c r="K37" s="29">
        <v>3123.2</v>
      </c>
      <c r="L37" s="29">
        <v>3127.2</v>
      </c>
      <c r="M37" s="29">
        <v>3133.2</v>
      </c>
      <c r="N37" s="29">
        <v>3134.2</v>
      </c>
      <c r="O37" s="29">
        <v>37505.800000000003</v>
      </c>
    </row>
    <row r="38" spans="1:15" x14ac:dyDescent="0.25">
      <c r="A38">
        <v>151</v>
      </c>
      <c r="B38" t="s">
        <v>576</v>
      </c>
      <c r="C38" s="29">
        <v>187.9</v>
      </c>
      <c r="D38" s="29">
        <v>187.9</v>
      </c>
      <c r="E38" s="29">
        <v>183.8</v>
      </c>
      <c r="F38" s="29">
        <v>183.8</v>
      </c>
      <c r="G38" s="29">
        <v>180.8</v>
      </c>
      <c r="H38" s="29">
        <v>181</v>
      </c>
      <c r="I38" s="29">
        <v>180.8</v>
      </c>
      <c r="J38" s="29">
        <v>178.2</v>
      </c>
      <c r="K38" s="29">
        <v>178.2</v>
      </c>
      <c r="L38" s="29">
        <v>182.5</v>
      </c>
      <c r="M38" s="29">
        <v>183.9</v>
      </c>
      <c r="N38" s="29">
        <v>183.9</v>
      </c>
      <c r="O38" s="29">
        <v>2192.7000000000003</v>
      </c>
    </row>
    <row r="39" spans="1:15" x14ac:dyDescent="0.25">
      <c r="A39">
        <v>151</v>
      </c>
      <c r="B39" t="s">
        <v>575</v>
      </c>
      <c r="C39" s="29">
        <v>184.3</v>
      </c>
      <c r="D39" s="29">
        <v>184.3</v>
      </c>
      <c r="E39" s="29">
        <v>180.2</v>
      </c>
      <c r="F39" s="29">
        <v>180.2</v>
      </c>
      <c r="G39" s="29">
        <v>179.2</v>
      </c>
      <c r="H39" s="29">
        <v>179.4</v>
      </c>
      <c r="I39" s="29">
        <v>178.4</v>
      </c>
      <c r="J39" s="29">
        <v>175.8</v>
      </c>
      <c r="K39" s="29">
        <v>175.8</v>
      </c>
      <c r="L39" s="29">
        <v>180.1</v>
      </c>
      <c r="M39" s="29">
        <v>178.5</v>
      </c>
      <c r="N39" s="29">
        <v>179.5</v>
      </c>
      <c r="O39" s="29">
        <v>2155.6999999999998</v>
      </c>
    </row>
    <row r="40" spans="1:15" x14ac:dyDescent="0.25">
      <c r="A40">
        <v>152</v>
      </c>
      <c r="B40" t="s">
        <v>575</v>
      </c>
      <c r="C40" s="29">
        <v>1839.7</v>
      </c>
      <c r="D40" s="29">
        <v>1837.9</v>
      </c>
      <c r="E40" s="29">
        <v>1839.1</v>
      </c>
      <c r="F40" s="29">
        <v>1843.5</v>
      </c>
      <c r="G40" s="29">
        <v>1838.5</v>
      </c>
      <c r="H40" s="29">
        <v>1841.3</v>
      </c>
      <c r="I40" s="29">
        <v>1841.1</v>
      </c>
      <c r="J40" s="29">
        <v>1844.9</v>
      </c>
      <c r="K40" s="29">
        <v>1843.9</v>
      </c>
      <c r="L40" s="29">
        <v>1838.3</v>
      </c>
      <c r="M40" s="29">
        <v>1838.3</v>
      </c>
      <c r="N40" s="29">
        <v>1839.1</v>
      </c>
      <c r="O40" s="29">
        <v>22085.599999999999</v>
      </c>
    </row>
    <row r="41" spans="1:15" x14ac:dyDescent="0.25">
      <c r="A41">
        <v>180</v>
      </c>
      <c r="B41" t="s">
        <v>576</v>
      </c>
      <c r="C41" s="29">
        <v>113</v>
      </c>
      <c r="D41" s="29">
        <v>112</v>
      </c>
      <c r="E41" s="29">
        <v>111</v>
      </c>
      <c r="F41" s="29">
        <v>109</v>
      </c>
      <c r="G41" s="29">
        <v>109</v>
      </c>
      <c r="H41" s="29">
        <v>107</v>
      </c>
      <c r="I41" s="29">
        <v>107</v>
      </c>
      <c r="J41" s="29">
        <v>108</v>
      </c>
      <c r="K41" s="29">
        <v>108</v>
      </c>
      <c r="L41" s="29">
        <v>108</v>
      </c>
      <c r="M41" s="29">
        <v>108</v>
      </c>
      <c r="N41" s="29">
        <v>108</v>
      </c>
      <c r="O41" s="29">
        <v>1308</v>
      </c>
    </row>
    <row r="42" spans="1:15" x14ac:dyDescent="0.25">
      <c r="A42">
        <v>181</v>
      </c>
      <c r="B42" t="s">
        <v>576</v>
      </c>
      <c r="C42" s="29">
        <v>109</v>
      </c>
      <c r="D42" s="29">
        <v>109</v>
      </c>
      <c r="E42" s="29">
        <v>109</v>
      </c>
      <c r="F42" s="29">
        <v>109</v>
      </c>
      <c r="G42" s="29">
        <v>109</v>
      </c>
      <c r="H42" s="29">
        <v>109</v>
      </c>
      <c r="I42" s="29">
        <v>108.2</v>
      </c>
      <c r="J42" s="29">
        <v>108.2</v>
      </c>
      <c r="K42" s="29">
        <v>107.4</v>
      </c>
      <c r="L42" s="29">
        <v>107.4</v>
      </c>
      <c r="M42" s="29">
        <v>107.4</v>
      </c>
      <c r="N42" s="29">
        <v>107.4</v>
      </c>
      <c r="O42" s="29">
        <v>1300.0000000000002</v>
      </c>
    </row>
    <row r="43" spans="1:15" x14ac:dyDescent="0.25">
      <c r="A43">
        <v>181</v>
      </c>
      <c r="B43" t="s">
        <v>575</v>
      </c>
      <c r="C43" s="29">
        <v>270</v>
      </c>
      <c r="D43" s="29">
        <v>271</v>
      </c>
      <c r="E43" s="29">
        <v>271</v>
      </c>
      <c r="F43" s="29">
        <v>271</v>
      </c>
      <c r="G43" s="29">
        <v>271</v>
      </c>
      <c r="H43" s="29">
        <v>271</v>
      </c>
      <c r="I43" s="29">
        <v>270.2</v>
      </c>
      <c r="J43" s="29">
        <v>270.2</v>
      </c>
      <c r="K43" s="29">
        <v>269.39999999999998</v>
      </c>
      <c r="L43" s="29">
        <v>269.39999999999998</v>
      </c>
      <c r="M43" s="29">
        <v>269.39999999999998</v>
      </c>
      <c r="N43" s="29">
        <v>269.39999999999998</v>
      </c>
      <c r="O43" s="29">
        <v>3243.0000000000005</v>
      </c>
    </row>
    <row r="44" spans="1:15" x14ac:dyDescent="0.25">
      <c r="A44">
        <v>182</v>
      </c>
      <c r="B44" t="s">
        <v>576</v>
      </c>
      <c r="C44" s="29">
        <v>12430.8</v>
      </c>
      <c r="D44" s="29">
        <v>12413.6</v>
      </c>
      <c r="E44" s="29">
        <v>12397.8</v>
      </c>
      <c r="F44" s="29">
        <v>12442.500000000002</v>
      </c>
      <c r="G44" s="29">
        <v>12441.800000000001</v>
      </c>
      <c r="H44" s="29">
        <v>12438.4</v>
      </c>
      <c r="I44" s="29">
        <v>12431.3</v>
      </c>
      <c r="J44" s="29">
        <v>12454.900000000001</v>
      </c>
      <c r="K44" s="29">
        <v>12456.2</v>
      </c>
      <c r="L44" s="29">
        <v>12441.699999999999</v>
      </c>
      <c r="M44" s="29">
        <v>12443.699999999999</v>
      </c>
      <c r="N44" s="29">
        <v>12442.5</v>
      </c>
      <c r="O44" s="29">
        <v>149235.20000000001</v>
      </c>
    </row>
    <row r="45" spans="1:15" x14ac:dyDescent="0.25">
      <c r="A45">
        <v>182</v>
      </c>
      <c r="B45" t="s">
        <v>575</v>
      </c>
      <c r="C45" s="29">
        <v>20042.600000000002</v>
      </c>
      <c r="D45" s="29">
        <v>20064.8</v>
      </c>
      <c r="E45" s="29">
        <v>20074</v>
      </c>
      <c r="F45" s="29">
        <v>20060.399999999998</v>
      </c>
      <c r="G45" s="29">
        <v>20050.600000000002</v>
      </c>
      <c r="H45" s="29">
        <v>20047.100000000002</v>
      </c>
      <c r="I45" s="29">
        <v>20043.2</v>
      </c>
      <c r="J45" s="29">
        <v>20067.8</v>
      </c>
      <c r="K45" s="29">
        <v>20067.400000000001</v>
      </c>
      <c r="L45" s="29">
        <v>20089.099999999999</v>
      </c>
      <c r="M45" s="29">
        <v>20093.3</v>
      </c>
      <c r="N45" s="29">
        <v>20093.499999999996</v>
      </c>
      <c r="O45" s="29">
        <v>240793.8</v>
      </c>
    </row>
    <row r="46" spans="1:15" x14ac:dyDescent="0.25">
      <c r="A46">
        <v>183</v>
      </c>
      <c r="B46" t="s">
        <v>576</v>
      </c>
      <c r="C46" s="29">
        <v>4101.7999999999993</v>
      </c>
      <c r="D46" s="29">
        <v>4103.3999999999996</v>
      </c>
      <c r="E46" s="29">
        <v>4099</v>
      </c>
      <c r="F46" s="29">
        <v>4097.2</v>
      </c>
      <c r="G46" s="29">
        <v>4091.2</v>
      </c>
      <c r="H46" s="29">
        <v>4082.6</v>
      </c>
      <c r="I46" s="29">
        <v>4080.2</v>
      </c>
      <c r="J46" s="29">
        <v>4077.4</v>
      </c>
      <c r="K46" s="29">
        <v>4084.2</v>
      </c>
      <c r="L46" s="29">
        <v>4094.2</v>
      </c>
      <c r="M46" s="29">
        <v>4103</v>
      </c>
      <c r="N46" s="29">
        <v>4092.2</v>
      </c>
      <c r="O46" s="29">
        <v>49106.399999999994</v>
      </c>
    </row>
    <row r="47" spans="1:15" x14ac:dyDescent="0.25">
      <c r="A47">
        <v>183</v>
      </c>
      <c r="B47" t="s">
        <v>575</v>
      </c>
      <c r="C47" s="29">
        <v>8796.6999999999989</v>
      </c>
      <c r="D47" s="29">
        <v>8799.0999999999985</v>
      </c>
      <c r="E47" s="29">
        <v>8784.7000000000007</v>
      </c>
      <c r="F47" s="29">
        <v>8758.9</v>
      </c>
      <c r="G47" s="29">
        <v>8747.0999999999985</v>
      </c>
      <c r="H47" s="29">
        <v>8756.5</v>
      </c>
      <c r="I47" s="29">
        <v>8756.8999999999978</v>
      </c>
      <c r="J47" s="29">
        <v>8771.0999999999985</v>
      </c>
      <c r="K47" s="29">
        <v>8782.8999999999978</v>
      </c>
      <c r="L47" s="29">
        <v>8801.6999999999989</v>
      </c>
      <c r="M47" s="29">
        <v>8809.8999999999978</v>
      </c>
      <c r="N47" s="29">
        <v>8790.9</v>
      </c>
      <c r="O47" s="29">
        <v>105356.39999999998</v>
      </c>
    </row>
    <row r="48" spans="1:15" x14ac:dyDescent="0.25">
      <c r="A48">
        <v>187</v>
      </c>
      <c r="B48" t="s">
        <v>576</v>
      </c>
      <c r="C48" s="29">
        <v>1519.5</v>
      </c>
      <c r="D48" s="29">
        <v>1524.7</v>
      </c>
      <c r="E48" s="29">
        <v>1523.5</v>
      </c>
      <c r="F48" s="29">
        <v>1529.5</v>
      </c>
      <c r="G48" s="29">
        <v>1528.7</v>
      </c>
      <c r="H48" s="29">
        <v>1529.7</v>
      </c>
      <c r="I48" s="29">
        <v>1527.7</v>
      </c>
      <c r="J48" s="29">
        <v>1528.9</v>
      </c>
      <c r="K48" s="29">
        <v>1527.9</v>
      </c>
      <c r="L48" s="29">
        <v>1532.9</v>
      </c>
      <c r="M48" s="29">
        <v>1535.9</v>
      </c>
      <c r="N48" s="29">
        <v>1530.7</v>
      </c>
      <c r="O48" s="29">
        <v>18339.600000000002</v>
      </c>
    </row>
    <row r="49" spans="1:15" x14ac:dyDescent="0.25">
      <c r="A49">
        <v>187</v>
      </c>
      <c r="B49" t="s">
        <v>575</v>
      </c>
      <c r="C49" s="29">
        <v>1565.5</v>
      </c>
      <c r="D49" s="29">
        <v>1568.7</v>
      </c>
      <c r="E49" s="29">
        <v>1567.5</v>
      </c>
      <c r="F49" s="29">
        <v>1573.5</v>
      </c>
      <c r="G49" s="29">
        <v>1571.7</v>
      </c>
      <c r="H49" s="29">
        <v>1573.7</v>
      </c>
      <c r="I49" s="29">
        <v>1571.7</v>
      </c>
      <c r="J49" s="29">
        <v>1573.9</v>
      </c>
      <c r="K49" s="29">
        <v>1572.9</v>
      </c>
      <c r="L49" s="29">
        <v>1577.9</v>
      </c>
      <c r="M49" s="29">
        <v>1580.9</v>
      </c>
      <c r="N49" s="29">
        <v>1575.7</v>
      </c>
      <c r="O49" s="29">
        <v>18873.600000000002</v>
      </c>
    </row>
    <row r="50" spans="1:15" x14ac:dyDescent="0.25">
      <c r="A50">
        <v>188</v>
      </c>
      <c r="B50" t="s">
        <v>576</v>
      </c>
      <c r="C50" s="29">
        <v>1272.5999999999999</v>
      </c>
      <c r="D50" s="29">
        <v>1271.5999999999999</v>
      </c>
      <c r="E50" s="29">
        <v>1267.5999999999999</v>
      </c>
      <c r="F50" s="29">
        <v>1263.8</v>
      </c>
      <c r="G50" s="29">
        <v>1262.5999999999999</v>
      </c>
      <c r="H50" s="29">
        <v>1260.5999999999999</v>
      </c>
      <c r="I50" s="29">
        <v>1255.5999999999999</v>
      </c>
      <c r="J50" s="29">
        <v>1257.5999999999999</v>
      </c>
      <c r="K50" s="29">
        <v>1262.5999999999999</v>
      </c>
      <c r="L50" s="29">
        <v>1259.5999999999999</v>
      </c>
      <c r="M50" s="29">
        <v>1260.4000000000001</v>
      </c>
      <c r="N50" s="29">
        <v>1260.4000000000001</v>
      </c>
      <c r="O50" s="29">
        <v>15155</v>
      </c>
    </row>
    <row r="51" spans="1:15" x14ac:dyDescent="0.25">
      <c r="A51">
        <v>188</v>
      </c>
      <c r="B51" t="s">
        <v>575</v>
      </c>
      <c r="C51" s="29">
        <v>1940.6</v>
      </c>
      <c r="D51" s="29">
        <v>1939.6</v>
      </c>
      <c r="E51" s="29">
        <v>1937.6</v>
      </c>
      <c r="F51" s="29">
        <v>1932.8</v>
      </c>
      <c r="G51" s="29">
        <v>1931.6</v>
      </c>
      <c r="H51" s="29">
        <v>1927.6</v>
      </c>
      <c r="I51" s="29">
        <v>1921.6</v>
      </c>
      <c r="J51" s="29">
        <v>1922.6</v>
      </c>
      <c r="K51" s="29">
        <v>1926.6</v>
      </c>
      <c r="L51" s="29">
        <v>1918.6</v>
      </c>
      <c r="M51" s="29">
        <v>1915.4</v>
      </c>
      <c r="N51" s="29">
        <v>1915.4</v>
      </c>
      <c r="O51" s="29">
        <v>23130</v>
      </c>
    </row>
    <row r="52" spans="1:15" x14ac:dyDescent="0.25">
      <c r="A52">
        <v>191</v>
      </c>
      <c r="B52" t="s">
        <v>576</v>
      </c>
      <c r="C52" s="29">
        <v>1507.19</v>
      </c>
      <c r="D52" s="29">
        <v>1509.19</v>
      </c>
      <c r="E52" s="29">
        <v>1511.19</v>
      </c>
      <c r="F52" s="29">
        <v>1514.19</v>
      </c>
      <c r="G52" s="29">
        <v>1518.19</v>
      </c>
      <c r="H52" s="29">
        <v>1518.19</v>
      </c>
      <c r="I52" s="29">
        <v>1521.19</v>
      </c>
      <c r="J52" s="29">
        <v>1524.19</v>
      </c>
      <c r="K52" s="29">
        <v>1524.19</v>
      </c>
      <c r="L52" s="29">
        <v>1531.19</v>
      </c>
      <c r="M52" s="29">
        <v>1535.19</v>
      </c>
      <c r="N52" s="29">
        <v>1535.19</v>
      </c>
      <c r="O52" s="29">
        <v>18249.280000000002</v>
      </c>
    </row>
    <row r="53" spans="1:15" x14ac:dyDescent="0.25">
      <c r="A53">
        <v>191</v>
      </c>
      <c r="B53" t="s">
        <v>575</v>
      </c>
      <c r="C53" s="29">
        <v>971</v>
      </c>
      <c r="D53" s="29">
        <v>973</v>
      </c>
      <c r="E53" s="29">
        <v>972</v>
      </c>
      <c r="F53" s="29">
        <v>979</v>
      </c>
      <c r="G53" s="29">
        <v>988</v>
      </c>
      <c r="H53" s="29">
        <v>989</v>
      </c>
      <c r="I53" s="29">
        <v>992</v>
      </c>
      <c r="J53" s="29">
        <v>992</v>
      </c>
      <c r="K53" s="29">
        <v>995</v>
      </c>
      <c r="L53" s="29">
        <v>1001</v>
      </c>
      <c r="M53" s="29">
        <v>1006</v>
      </c>
      <c r="N53" s="29">
        <v>1005</v>
      </c>
      <c r="O53" s="29">
        <v>11863</v>
      </c>
    </row>
    <row r="54" spans="1:15" x14ac:dyDescent="0.25">
      <c r="A54">
        <v>195</v>
      </c>
      <c r="B54" t="s">
        <v>575</v>
      </c>
      <c r="C54" s="29"/>
      <c r="D54" s="29"/>
      <c r="E54" s="29"/>
      <c r="F54" s="29">
        <v>172</v>
      </c>
      <c r="G54" s="29">
        <v>178</v>
      </c>
      <c r="H54" s="29">
        <v>179</v>
      </c>
      <c r="I54" s="29">
        <v>177</v>
      </c>
      <c r="J54" s="29">
        <v>176</v>
      </c>
      <c r="K54" s="29">
        <v>176</v>
      </c>
      <c r="L54" s="29">
        <v>177</v>
      </c>
      <c r="M54" s="29">
        <v>176</v>
      </c>
      <c r="N54" s="29">
        <v>176</v>
      </c>
      <c r="O54" s="29">
        <v>1587</v>
      </c>
    </row>
    <row r="55" spans="1:15" x14ac:dyDescent="0.25">
      <c r="A55">
        <v>220</v>
      </c>
      <c r="B55" t="s">
        <v>575</v>
      </c>
      <c r="C55" s="29">
        <v>564</v>
      </c>
      <c r="D55" s="29">
        <v>565</v>
      </c>
      <c r="E55" s="29">
        <v>563</v>
      </c>
      <c r="F55" s="29">
        <v>562</v>
      </c>
      <c r="G55" s="29">
        <v>562</v>
      </c>
      <c r="H55" s="29">
        <v>563</v>
      </c>
      <c r="I55" s="29">
        <v>562</v>
      </c>
      <c r="J55" s="29">
        <v>562</v>
      </c>
      <c r="K55" s="29">
        <v>564</v>
      </c>
      <c r="L55" s="29">
        <v>564</v>
      </c>
      <c r="M55" s="29">
        <v>566</v>
      </c>
      <c r="N55" s="29">
        <v>566</v>
      </c>
      <c r="O55" s="29">
        <v>6763</v>
      </c>
    </row>
    <row r="56" spans="1:15" x14ac:dyDescent="0.25">
      <c r="A56">
        <v>241</v>
      </c>
      <c r="B56" t="s">
        <v>576</v>
      </c>
      <c r="C56" s="29">
        <v>2094.1999999999998</v>
      </c>
      <c r="D56" s="29">
        <v>2094.1999999999998</v>
      </c>
      <c r="E56" s="29">
        <v>2094.1999999999998</v>
      </c>
      <c r="F56" s="29">
        <v>2094.1999999999998</v>
      </c>
      <c r="G56" s="29">
        <v>2094.1999999999998</v>
      </c>
      <c r="H56" s="29">
        <v>2094.1999999999998</v>
      </c>
      <c r="I56" s="29">
        <v>2094.1999999999998</v>
      </c>
      <c r="J56" s="29">
        <v>2094.1999999999998</v>
      </c>
      <c r="K56" s="29">
        <v>2094.1999999999998</v>
      </c>
      <c r="L56" s="29">
        <v>2094.1999999999998</v>
      </c>
      <c r="M56" s="29">
        <v>2094.1999999999998</v>
      </c>
      <c r="N56" s="29">
        <v>2094.1999999999998</v>
      </c>
      <c r="O56" s="29">
        <v>25130.400000000005</v>
      </c>
    </row>
    <row r="57" spans="1:15" x14ac:dyDescent="0.25">
      <c r="A57">
        <v>242</v>
      </c>
      <c r="B57" t="s">
        <v>576</v>
      </c>
      <c r="C57" s="29">
        <v>129.69999999999999</v>
      </c>
      <c r="D57" s="29">
        <v>129.69999999999999</v>
      </c>
      <c r="E57" s="29">
        <v>129.69999999999999</v>
      </c>
      <c r="F57" s="29">
        <v>131.30000000000001</v>
      </c>
      <c r="G57" s="29">
        <v>131.30000000000001</v>
      </c>
      <c r="H57" s="29">
        <v>133.9</v>
      </c>
      <c r="I57" s="29">
        <v>132.9</v>
      </c>
      <c r="J57" s="29">
        <v>133.9</v>
      </c>
      <c r="K57" s="29">
        <v>133.9</v>
      </c>
      <c r="L57" s="29">
        <v>132.9</v>
      </c>
      <c r="M57" s="29">
        <v>132.9</v>
      </c>
      <c r="N57" s="29">
        <v>132.1</v>
      </c>
      <c r="O57" s="29">
        <v>1584.2000000000003</v>
      </c>
    </row>
    <row r="58" spans="1:15" x14ac:dyDescent="0.25">
      <c r="A58">
        <v>242</v>
      </c>
      <c r="B58" t="s">
        <v>575</v>
      </c>
      <c r="C58" s="29">
        <v>128.69999999999999</v>
      </c>
      <c r="D58" s="29">
        <v>128.69999999999999</v>
      </c>
      <c r="E58" s="29">
        <v>128.69999999999999</v>
      </c>
      <c r="F58" s="29">
        <v>130.30000000000001</v>
      </c>
      <c r="G58" s="29">
        <v>129.5</v>
      </c>
      <c r="H58" s="29">
        <v>132.9</v>
      </c>
      <c r="I58" s="29">
        <v>131.9</v>
      </c>
      <c r="J58" s="29">
        <v>132.9</v>
      </c>
      <c r="K58" s="29">
        <v>132.9</v>
      </c>
      <c r="L58" s="29">
        <v>130.9</v>
      </c>
      <c r="M58" s="29">
        <v>131.9</v>
      </c>
      <c r="N58" s="29">
        <v>130.30000000000001</v>
      </c>
      <c r="O58" s="29">
        <v>1569.6000000000001</v>
      </c>
    </row>
    <row r="59" spans="1:15" x14ac:dyDescent="0.25">
      <c r="A59">
        <v>246</v>
      </c>
      <c r="B59" t="s">
        <v>576</v>
      </c>
      <c r="C59" s="29">
        <v>1728.5</v>
      </c>
      <c r="D59" s="29">
        <v>1728.5</v>
      </c>
      <c r="E59" s="29">
        <v>1726.5</v>
      </c>
      <c r="F59" s="29">
        <v>1722.5</v>
      </c>
      <c r="G59" s="29">
        <v>1721.5</v>
      </c>
      <c r="H59" s="29">
        <v>1729.5</v>
      </c>
      <c r="I59" s="29">
        <v>1731.5</v>
      </c>
      <c r="J59" s="29">
        <v>1724.5</v>
      </c>
      <c r="K59" s="29">
        <v>1717.5</v>
      </c>
      <c r="L59" s="29">
        <v>1723.5</v>
      </c>
      <c r="M59" s="29">
        <v>1721.5</v>
      </c>
      <c r="N59" s="29">
        <v>1722.5</v>
      </c>
      <c r="O59" s="29">
        <v>20698</v>
      </c>
    </row>
    <row r="60" spans="1:15" x14ac:dyDescent="0.25">
      <c r="A60">
        <v>248</v>
      </c>
      <c r="B60" t="s">
        <v>576</v>
      </c>
      <c r="C60" s="29">
        <v>1170.9000000000001</v>
      </c>
      <c r="D60" s="29">
        <v>1170.9000000000001</v>
      </c>
      <c r="E60" s="29">
        <v>1178.0999999999999</v>
      </c>
      <c r="F60" s="29">
        <v>1180.5</v>
      </c>
      <c r="G60" s="29">
        <v>1179.7</v>
      </c>
      <c r="H60" s="29">
        <v>1180.5</v>
      </c>
      <c r="I60" s="29">
        <v>1180.5</v>
      </c>
      <c r="J60" s="29">
        <v>1181.3</v>
      </c>
      <c r="K60" s="29">
        <v>1185.5</v>
      </c>
      <c r="L60" s="29">
        <v>1183.9000000000001</v>
      </c>
      <c r="M60" s="29">
        <v>1189.7</v>
      </c>
      <c r="N60" s="29">
        <v>1191.5</v>
      </c>
      <c r="O60" s="29">
        <v>14172.999999999998</v>
      </c>
    </row>
    <row r="61" spans="1:15" x14ac:dyDescent="0.25">
      <c r="A61">
        <v>248</v>
      </c>
      <c r="B61" t="s">
        <v>575</v>
      </c>
      <c r="C61" s="29">
        <v>1264.9000000000001</v>
      </c>
      <c r="D61" s="29">
        <v>1265.7</v>
      </c>
      <c r="E61" s="29">
        <v>1237.5999999999999</v>
      </c>
      <c r="F61" s="29">
        <v>1240</v>
      </c>
      <c r="G61" s="29">
        <v>1238.4000000000001</v>
      </c>
      <c r="H61" s="29">
        <v>1240</v>
      </c>
      <c r="I61" s="29">
        <v>1240.8</v>
      </c>
      <c r="J61" s="29">
        <v>1241.5999999999999</v>
      </c>
      <c r="K61" s="29">
        <v>1244.8</v>
      </c>
      <c r="L61" s="29">
        <v>1243.2</v>
      </c>
      <c r="M61" s="29">
        <v>1249</v>
      </c>
      <c r="N61" s="29">
        <v>1250.8</v>
      </c>
      <c r="O61" s="29">
        <v>14956.8</v>
      </c>
    </row>
    <row r="62" spans="1:15" x14ac:dyDescent="0.25">
      <c r="A62">
        <v>249</v>
      </c>
      <c r="B62" t="s">
        <v>576</v>
      </c>
      <c r="C62" s="29">
        <v>2522.6</v>
      </c>
      <c r="D62" s="29">
        <v>2518.6</v>
      </c>
      <c r="E62" s="29">
        <v>2525.6</v>
      </c>
      <c r="F62" s="29">
        <v>2528.6</v>
      </c>
      <c r="G62" s="29">
        <v>2529.6</v>
      </c>
      <c r="H62" s="29">
        <v>2527.6</v>
      </c>
      <c r="I62" s="29">
        <v>2524.6</v>
      </c>
      <c r="J62" s="29">
        <v>2522.6</v>
      </c>
      <c r="K62" s="29">
        <v>2517.1</v>
      </c>
      <c r="L62" s="29">
        <v>2520.6</v>
      </c>
      <c r="M62" s="29">
        <v>2521.6</v>
      </c>
      <c r="N62" s="29">
        <v>2525.6</v>
      </c>
      <c r="O62" s="29">
        <v>30284.699999999993</v>
      </c>
    </row>
    <row r="63" spans="1:15" x14ac:dyDescent="0.25">
      <c r="A63">
        <v>250</v>
      </c>
      <c r="B63" t="s">
        <v>576</v>
      </c>
      <c r="C63" s="29">
        <v>3355</v>
      </c>
      <c r="D63" s="29">
        <v>3355</v>
      </c>
      <c r="E63" s="29">
        <v>3355</v>
      </c>
      <c r="F63" s="29">
        <v>3355</v>
      </c>
      <c r="G63" s="29">
        <v>3355</v>
      </c>
      <c r="H63" s="29">
        <v>3355</v>
      </c>
      <c r="I63" s="29">
        <v>3355</v>
      </c>
      <c r="J63" s="29">
        <v>3355</v>
      </c>
      <c r="K63" s="29">
        <v>3355</v>
      </c>
      <c r="L63" s="29">
        <v>3355</v>
      </c>
      <c r="M63" s="29">
        <v>3355</v>
      </c>
      <c r="N63" s="29">
        <v>3355</v>
      </c>
      <c r="O63" s="29">
        <v>40260</v>
      </c>
    </row>
    <row r="64" spans="1:15" x14ac:dyDescent="0.25">
      <c r="A64">
        <v>251</v>
      </c>
      <c r="B64" t="s">
        <v>576</v>
      </c>
      <c r="C64" s="29">
        <v>3854</v>
      </c>
      <c r="D64" s="29">
        <v>3858.8</v>
      </c>
      <c r="E64" s="29">
        <v>3882.8</v>
      </c>
      <c r="F64" s="29">
        <v>3906.8</v>
      </c>
      <c r="G64" s="29">
        <v>3954.8</v>
      </c>
      <c r="H64" s="29">
        <v>3965.8</v>
      </c>
      <c r="I64" s="29">
        <v>3981.8</v>
      </c>
      <c r="J64" s="29">
        <v>4028.8</v>
      </c>
      <c r="K64" s="29">
        <v>4056.8</v>
      </c>
      <c r="L64" s="29">
        <v>4081.8</v>
      </c>
      <c r="M64" s="29">
        <v>4113.8</v>
      </c>
      <c r="N64" s="29">
        <v>4122.8</v>
      </c>
      <c r="O64" s="29">
        <v>47808.80000000001</v>
      </c>
    </row>
    <row r="65" spans="1:15" x14ac:dyDescent="0.25">
      <c r="A65">
        <v>251</v>
      </c>
      <c r="B65" t="s">
        <v>575</v>
      </c>
      <c r="C65" s="29">
        <v>10325.299999999999</v>
      </c>
      <c r="D65" s="29">
        <v>10339.799999999999</v>
      </c>
      <c r="E65" s="29">
        <v>10375</v>
      </c>
      <c r="F65" s="29">
        <v>10400.200000000001</v>
      </c>
      <c r="G65" s="29">
        <v>10427.200000000001</v>
      </c>
      <c r="H65" s="29">
        <v>10465.799999999999</v>
      </c>
      <c r="I65" s="29">
        <v>10496.8</v>
      </c>
      <c r="J65" s="29">
        <v>10536.8</v>
      </c>
      <c r="K65" s="29">
        <v>10745.6</v>
      </c>
      <c r="L65" s="29">
        <v>10767.6</v>
      </c>
      <c r="M65" s="29">
        <v>10804.6</v>
      </c>
      <c r="N65" s="29">
        <v>10794.400000000001</v>
      </c>
      <c r="O65" s="29">
        <v>126479.10000000003</v>
      </c>
    </row>
    <row r="66" spans="1:15" x14ac:dyDescent="0.25">
      <c r="A66">
        <v>252</v>
      </c>
      <c r="B66" t="s">
        <v>576</v>
      </c>
      <c r="C66" s="29">
        <v>2692.3</v>
      </c>
      <c r="D66" s="29">
        <v>2694.5</v>
      </c>
      <c r="E66" s="29">
        <v>2699.3</v>
      </c>
      <c r="F66" s="29">
        <v>2710.7</v>
      </c>
      <c r="G66" s="29">
        <v>2710.1</v>
      </c>
      <c r="H66" s="29">
        <v>2722.3</v>
      </c>
      <c r="I66" s="29">
        <v>2726.3</v>
      </c>
      <c r="J66" s="29">
        <v>2733.7000000000003</v>
      </c>
      <c r="K66" s="29">
        <v>2729.5</v>
      </c>
      <c r="L66" s="29">
        <v>2732.9</v>
      </c>
      <c r="M66" s="29">
        <v>2735.9</v>
      </c>
      <c r="N66" s="29">
        <v>2739.9</v>
      </c>
      <c r="O66" s="29">
        <v>32627.400000000005</v>
      </c>
    </row>
    <row r="67" spans="1:15" x14ac:dyDescent="0.25">
      <c r="A67">
        <v>252</v>
      </c>
      <c r="B67" t="s">
        <v>575</v>
      </c>
      <c r="C67" s="29">
        <v>6897.3</v>
      </c>
      <c r="D67" s="29">
        <v>6898.7000000000007</v>
      </c>
      <c r="E67" s="29">
        <v>6898.7</v>
      </c>
      <c r="F67" s="29">
        <v>6915.9</v>
      </c>
      <c r="G67" s="29">
        <v>6927.1</v>
      </c>
      <c r="H67" s="29">
        <v>6777.3</v>
      </c>
      <c r="I67" s="29">
        <v>6775.3</v>
      </c>
      <c r="J67" s="29">
        <v>6763.7000000000007</v>
      </c>
      <c r="K67" s="29">
        <v>6770.0999999999995</v>
      </c>
      <c r="L67" s="29">
        <v>6770.3</v>
      </c>
      <c r="M67" s="29">
        <v>6780.6</v>
      </c>
      <c r="N67" s="29">
        <v>6787.9000000000005</v>
      </c>
      <c r="O67" s="29">
        <v>81962.899999999994</v>
      </c>
    </row>
    <row r="68" spans="1:15" x14ac:dyDescent="0.25">
      <c r="A68">
        <v>254</v>
      </c>
      <c r="B68" t="s">
        <v>575</v>
      </c>
      <c r="C68" s="29">
        <v>804</v>
      </c>
      <c r="D68" s="29">
        <v>803</v>
      </c>
      <c r="E68" s="29">
        <v>803</v>
      </c>
      <c r="F68" s="29">
        <v>803</v>
      </c>
      <c r="G68" s="29">
        <v>806</v>
      </c>
      <c r="H68" s="29">
        <v>809</v>
      </c>
      <c r="I68" s="29">
        <v>808</v>
      </c>
      <c r="J68" s="29">
        <v>811</v>
      </c>
      <c r="K68" s="29">
        <v>811</v>
      </c>
      <c r="L68" s="29">
        <v>810</v>
      </c>
      <c r="M68" s="29">
        <v>813</v>
      </c>
      <c r="N68" s="29">
        <v>834</v>
      </c>
      <c r="O68" s="29">
        <v>9715</v>
      </c>
    </row>
    <row r="69" spans="1:15" x14ac:dyDescent="0.25">
      <c r="A69">
        <v>255</v>
      </c>
      <c r="B69" t="s">
        <v>576</v>
      </c>
      <c r="C69" s="29">
        <v>9372.7000000000007</v>
      </c>
      <c r="D69" s="29">
        <v>9381.7000000000007</v>
      </c>
      <c r="E69" s="29">
        <v>9399</v>
      </c>
      <c r="F69" s="29">
        <v>9393.2000000000007</v>
      </c>
      <c r="G69" s="29">
        <v>9396.7000000000007</v>
      </c>
      <c r="H69" s="29">
        <v>9395.2000000000007</v>
      </c>
      <c r="I69" s="29">
        <v>9391.2000000000007</v>
      </c>
      <c r="J69" s="29">
        <v>9398.2000000000007</v>
      </c>
      <c r="K69" s="29">
        <v>9404.2000000000007</v>
      </c>
      <c r="L69" s="29">
        <v>9407.2000000000007</v>
      </c>
      <c r="M69" s="29">
        <v>9410.2000000000007</v>
      </c>
      <c r="N69" s="29">
        <v>9417.2000000000007</v>
      </c>
      <c r="O69" s="29">
        <v>112766.69999999998</v>
      </c>
    </row>
    <row r="70" spans="1:15" x14ac:dyDescent="0.25">
      <c r="A70">
        <v>255</v>
      </c>
      <c r="B70" t="s">
        <v>575</v>
      </c>
      <c r="C70" s="29">
        <v>11860.9</v>
      </c>
      <c r="D70" s="29">
        <v>11868.9</v>
      </c>
      <c r="E70" s="29">
        <v>11866.9</v>
      </c>
      <c r="F70" s="29">
        <v>11868.9</v>
      </c>
      <c r="G70" s="29">
        <v>11879.4</v>
      </c>
      <c r="H70" s="29">
        <v>11868.4</v>
      </c>
      <c r="I70" s="29">
        <v>11871.4</v>
      </c>
      <c r="J70" s="29">
        <v>11873.9</v>
      </c>
      <c r="K70" s="29">
        <v>11874.4</v>
      </c>
      <c r="L70" s="29">
        <v>11881.9</v>
      </c>
      <c r="M70" s="29">
        <v>11889.9</v>
      </c>
      <c r="N70" s="29">
        <v>11895.9</v>
      </c>
      <c r="O70" s="29">
        <v>142500.79999999996</v>
      </c>
    </row>
    <row r="71" spans="1:15" x14ac:dyDescent="0.25">
      <c r="A71">
        <v>256</v>
      </c>
      <c r="B71" t="s">
        <v>576</v>
      </c>
      <c r="C71" s="29">
        <v>1189.4000000000001</v>
      </c>
      <c r="D71" s="29">
        <v>1192</v>
      </c>
      <c r="E71" s="29">
        <v>1195</v>
      </c>
      <c r="F71" s="29">
        <v>1202.8</v>
      </c>
      <c r="G71" s="29">
        <v>1205.5999999999999</v>
      </c>
      <c r="H71" s="29">
        <v>1208.5999999999999</v>
      </c>
      <c r="I71" s="29">
        <v>1208.5999999999999</v>
      </c>
      <c r="J71" s="29">
        <v>1212.4000000000001</v>
      </c>
      <c r="K71" s="29">
        <v>1216.5999999999999</v>
      </c>
      <c r="L71" s="29">
        <v>1222.4000000000001</v>
      </c>
      <c r="M71" s="29">
        <v>1223.2</v>
      </c>
      <c r="N71" s="29">
        <v>1218.2</v>
      </c>
      <c r="O71" s="29">
        <v>14494.800000000001</v>
      </c>
    </row>
    <row r="72" spans="1:15" x14ac:dyDescent="0.25">
      <c r="A72">
        <v>259</v>
      </c>
      <c r="B72" t="s">
        <v>576</v>
      </c>
      <c r="C72" s="29">
        <v>742.3</v>
      </c>
      <c r="D72" s="29">
        <v>741.5</v>
      </c>
      <c r="E72" s="29">
        <v>741.5</v>
      </c>
      <c r="F72" s="29">
        <v>744.7</v>
      </c>
      <c r="G72" s="29">
        <v>752.7</v>
      </c>
      <c r="H72" s="29">
        <v>754.3</v>
      </c>
      <c r="I72" s="29">
        <v>758.3</v>
      </c>
      <c r="J72" s="29">
        <v>757.5</v>
      </c>
      <c r="K72" s="29">
        <v>757.5</v>
      </c>
      <c r="L72" s="29">
        <v>750.3</v>
      </c>
      <c r="M72" s="29">
        <v>747.1</v>
      </c>
      <c r="N72" s="29">
        <v>744.7</v>
      </c>
      <c r="O72" s="29">
        <v>8992.4000000000015</v>
      </c>
    </row>
    <row r="73" spans="1:15" x14ac:dyDescent="0.25">
      <c r="A73">
        <v>259</v>
      </c>
      <c r="B73" t="s">
        <v>575</v>
      </c>
      <c r="C73" s="29">
        <v>747.3</v>
      </c>
      <c r="D73" s="29">
        <v>746.5</v>
      </c>
      <c r="E73" s="29">
        <v>746.5</v>
      </c>
      <c r="F73" s="29">
        <v>749.7</v>
      </c>
      <c r="G73" s="29">
        <v>756.9</v>
      </c>
      <c r="H73" s="29">
        <v>759.3</v>
      </c>
      <c r="I73" s="29">
        <v>763.3</v>
      </c>
      <c r="J73" s="29">
        <v>762.5</v>
      </c>
      <c r="K73" s="29">
        <v>762.5</v>
      </c>
      <c r="L73" s="29">
        <v>755.3</v>
      </c>
      <c r="M73" s="29">
        <v>752.1</v>
      </c>
      <c r="N73" s="29">
        <v>749.7</v>
      </c>
      <c r="O73" s="29">
        <v>9051.6</v>
      </c>
    </row>
    <row r="74" spans="1:15" x14ac:dyDescent="0.25">
      <c r="A74">
        <v>260</v>
      </c>
      <c r="B74" t="s">
        <v>576</v>
      </c>
      <c r="C74" s="29">
        <v>1224</v>
      </c>
      <c r="D74" s="29">
        <v>1224</v>
      </c>
      <c r="E74" s="29">
        <v>1227</v>
      </c>
      <c r="F74" s="29">
        <v>1227</v>
      </c>
      <c r="G74" s="29">
        <v>1229</v>
      </c>
      <c r="H74" s="29">
        <v>1229</v>
      </c>
      <c r="I74" s="29">
        <v>1229</v>
      </c>
      <c r="J74" s="29">
        <v>1231</v>
      </c>
      <c r="K74" s="29">
        <v>1232</v>
      </c>
      <c r="L74" s="29">
        <v>1233</v>
      </c>
      <c r="M74" s="29">
        <v>1232</v>
      </c>
      <c r="N74" s="29">
        <v>1237</v>
      </c>
      <c r="O74" s="29">
        <v>14754</v>
      </c>
    </row>
    <row r="75" spans="1:15" x14ac:dyDescent="0.25">
      <c r="A75">
        <v>260</v>
      </c>
      <c r="B75" t="s">
        <v>575</v>
      </c>
      <c r="C75" s="29">
        <v>1473</v>
      </c>
      <c r="D75" s="29">
        <v>1473</v>
      </c>
      <c r="E75" s="29">
        <v>1477</v>
      </c>
      <c r="F75" s="29">
        <v>1477</v>
      </c>
      <c r="G75" s="29">
        <v>1479</v>
      </c>
      <c r="H75" s="29">
        <v>1478</v>
      </c>
      <c r="I75" s="29">
        <v>1478</v>
      </c>
      <c r="J75" s="29">
        <v>1481</v>
      </c>
      <c r="K75" s="29">
        <v>1481</v>
      </c>
      <c r="L75" s="29">
        <v>1481</v>
      </c>
      <c r="M75" s="29">
        <v>1480</v>
      </c>
      <c r="N75" s="29">
        <v>1486</v>
      </c>
      <c r="O75" s="29">
        <v>17744</v>
      </c>
    </row>
    <row r="76" spans="1:15" x14ac:dyDescent="0.25">
      <c r="A76">
        <v>286</v>
      </c>
      <c r="B76" t="s">
        <v>575</v>
      </c>
      <c r="C76" s="29">
        <v>928.8</v>
      </c>
      <c r="D76" s="29">
        <v>928.8</v>
      </c>
      <c r="E76" s="29">
        <v>928.8</v>
      </c>
      <c r="F76" s="29">
        <v>927.8</v>
      </c>
      <c r="G76" s="29">
        <v>930.8</v>
      </c>
      <c r="H76" s="29">
        <v>929.8</v>
      </c>
      <c r="I76" s="29">
        <v>929.8</v>
      </c>
      <c r="J76" s="29">
        <v>929.8</v>
      </c>
      <c r="K76" s="29">
        <v>928.8</v>
      </c>
      <c r="L76" s="29">
        <v>927.8</v>
      </c>
      <c r="M76" s="29">
        <v>928.8</v>
      </c>
      <c r="N76" s="29">
        <v>927.8</v>
      </c>
      <c r="O76" s="29">
        <v>11147.599999999999</v>
      </c>
    </row>
    <row r="77" spans="1:15" x14ac:dyDescent="0.25">
      <c r="A77">
        <v>287</v>
      </c>
      <c r="B77" t="s">
        <v>575</v>
      </c>
      <c r="C77" s="29">
        <v>1480</v>
      </c>
      <c r="D77" s="29">
        <v>1485</v>
      </c>
      <c r="E77" s="29">
        <v>1488</v>
      </c>
      <c r="F77" s="29">
        <v>1482</v>
      </c>
      <c r="G77" s="29">
        <v>1485</v>
      </c>
      <c r="H77" s="29">
        <v>1482</v>
      </c>
      <c r="I77" s="29">
        <v>1483</v>
      </c>
      <c r="J77" s="29">
        <v>1481</v>
      </c>
      <c r="K77" s="29">
        <v>1483</v>
      </c>
      <c r="L77" s="29">
        <v>1484</v>
      </c>
      <c r="M77" s="29">
        <v>1484</v>
      </c>
      <c r="N77" s="29">
        <v>1484</v>
      </c>
      <c r="O77" s="29">
        <v>17801</v>
      </c>
    </row>
    <row r="78" spans="1:15" x14ac:dyDescent="0.25">
      <c r="A78">
        <v>288</v>
      </c>
      <c r="B78" t="s">
        <v>576</v>
      </c>
      <c r="C78" s="29">
        <v>1067.4000000000001</v>
      </c>
      <c r="D78" s="29">
        <v>1066.4000000000001</v>
      </c>
      <c r="E78" s="29">
        <v>1065.4000000000001</v>
      </c>
      <c r="F78" s="29">
        <v>1064.5999999999999</v>
      </c>
      <c r="G78" s="29">
        <v>1062.5999999999999</v>
      </c>
      <c r="H78" s="29">
        <v>1065.5999999999999</v>
      </c>
      <c r="I78" s="29">
        <v>1068.5999999999999</v>
      </c>
      <c r="J78" s="29">
        <v>1069.5999999999999</v>
      </c>
      <c r="K78" s="29">
        <v>1070.5999999999999</v>
      </c>
      <c r="L78" s="29">
        <v>1069.8</v>
      </c>
      <c r="M78" s="29">
        <v>1070.5999999999999</v>
      </c>
      <c r="N78" s="29">
        <v>1068.5999999999999</v>
      </c>
      <c r="O78" s="29">
        <v>12809.800000000001</v>
      </c>
    </row>
    <row r="79" spans="1:15" x14ac:dyDescent="0.25">
      <c r="A79">
        <v>288</v>
      </c>
      <c r="B79" t="s">
        <v>575</v>
      </c>
      <c r="C79" s="29">
        <v>1113.0999999999999</v>
      </c>
      <c r="D79" s="29">
        <v>1112.0999999999999</v>
      </c>
      <c r="E79" s="29">
        <v>1112.0999999999999</v>
      </c>
      <c r="F79" s="29">
        <v>1111.3</v>
      </c>
      <c r="G79" s="29">
        <v>1109.3</v>
      </c>
      <c r="H79" s="29">
        <v>1112.3</v>
      </c>
      <c r="I79" s="29">
        <v>1115.3</v>
      </c>
      <c r="J79" s="29">
        <v>1117.3</v>
      </c>
      <c r="K79" s="29">
        <v>1118.3</v>
      </c>
      <c r="L79" s="29">
        <v>1115.5</v>
      </c>
      <c r="M79" s="29">
        <v>1117.3</v>
      </c>
      <c r="N79" s="29">
        <v>1115.3</v>
      </c>
      <c r="O79" s="29">
        <v>13369.199999999997</v>
      </c>
    </row>
    <row r="80" spans="1:15" x14ac:dyDescent="0.25">
      <c r="A80">
        <v>300</v>
      </c>
      <c r="B80" t="s">
        <v>576</v>
      </c>
      <c r="C80" s="29">
        <v>262.8</v>
      </c>
      <c r="D80" s="29">
        <v>262.8</v>
      </c>
      <c r="E80" s="29">
        <v>263.8</v>
      </c>
      <c r="F80" s="29">
        <v>261.8</v>
      </c>
      <c r="G80" s="29">
        <v>261.8</v>
      </c>
      <c r="H80" s="29">
        <v>260.8</v>
      </c>
      <c r="I80" s="29">
        <v>259.8</v>
      </c>
      <c r="J80" s="29">
        <v>258.8</v>
      </c>
      <c r="K80" s="29">
        <v>260.8</v>
      </c>
      <c r="L80" s="29">
        <v>263.8</v>
      </c>
      <c r="M80" s="29">
        <v>267.8</v>
      </c>
      <c r="N80" s="29">
        <v>268.8</v>
      </c>
      <c r="O80" s="29">
        <v>3153.6000000000008</v>
      </c>
    </row>
    <row r="81" spans="1:15" x14ac:dyDescent="0.25">
      <c r="A81">
        <v>300</v>
      </c>
      <c r="B81" t="s">
        <v>575</v>
      </c>
      <c r="C81" s="29">
        <v>750.8</v>
      </c>
      <c r="D81" s="29">
        <v>751.8</v>
      </c>
      <c r="E81" s="29">
        <v>750.8</v>
      </c>
      <c r="F81" s="29">
        <v>751</v>
      </c>
      <c r="G81" s="29">
        <v>752.8</v>
      </c>
      <c r="H81" s="29">
        <v>748.8</v>
      </c>
      <c r="I81" s="29">
        <v>749.8</v>
      </c>
      <c r="J81" s="29">
        <v>748.8</v>
      </c>
      <c r="K81" s="29">
        <v>750.8</v>
      </c>
      <c r="L81" s="29">
        <v>751.8</v>
      </c>
      <c r="M81" s="29">
        <v>751.8</v>
      </c>
      <c r="N81" s="29">
        <v>746.8</v>
      </c>
      <c r="O81" s="29">
        <v>9005.7999999999993</v>
      </c>
    </row>
    <row r="82" spans="1:15" x14ac:dyDescent="0.25">
      <c r="A82">
        <v>315</v>
      </c>
      <c r="B82" t="s">
        <v>575</v>
      </c>
      <c r="C82" s="29">
        <v>845</v>
      </c>
      <c r="D82" s="29">
        <v>853</v>
      </c>
      <c r="E82" s="29">
        <v>861</v>
      </c>
      <c r="F82" s="29">
        <v>871</v>
      </c>
      <c r="G82" s="29">
        <v>879</v>
      </c>
      <c r="H82" s="29">
        <v>883</v>
      </c>
      <c r="I82" s="29">
        <v>885</v>
      </c>
      <c r="J82" s="29">
        <v>890</v>
      </c>
      <c r="K82" s="29">
        <v>897</v>
      </c>
      <c r="L82" s="29">
        <v>905</v>
      </c>
      <c r="M82" s="29">
        <v>906</v>
      </c>
      <c r="N82" s="29">
        <v>913</v>
      </c>
      <c r="O82" s="29">
        <v>10588</v>
      </c>
    </row>
    <row r="83" spans="1:15" x14ac:dyDescent="0.25">
      <c r="A83">
        <v>316</v>
      </c>
      <c r="B83" t="s">
        <v>576</v>
      </c>
      <c r="C83" s="29">
        <v>2364</v>
      </c>
      <c r="D83" s="29">
        <v>2365</v>
      </c>
      <c r="E83" s="29">
        <v>2367</v>
      </c>
      <c r="F83" s="29">
        <v>2365</v>
      </c>
      <c r="G83" s="29">
        <v>2368</v>
      </c>
      <c r="H83" s="29">
        <v>2367</v>
      </c>
      <c r="I83" s="29">
        <v>2367</v>
      </c>
      <c r="J83" s="29">
        <v>2408</v>
      </c>
      <c r="K83" s="29">
        <v>2403</v>
      </c>
      <c r="L83" s="29">
        <v>1361.7</v>
      </c>
      <c r="M83" s="29">
        <v>1365.7</v>
      </c>
      <c r="N83" s="29">
        <v>1362.7</v>
      </c>
      <c r="O83" s="29">
        <v>25464.100000000002</v>
      </c>
    </row>
    <row r="84" spans="1:15" x14ac:dyDescent="0.25">
      <c r="A84">
        <v>317</v>
      </c>
      <c r="B84" t="s">
        <v>576</v>
      </c>
      <c r="C84" s="29">
        <v>1621</v>
      </c>
      <c r="D84" s="29">
        <v>1633</v>
      </c>
      <c r="E84" s="29">
        <v>1639</v>
      </c>
      <c r="F84" s="29">
        <v>1640</v>
      </c>
      <c r="G84" s="29">
        <v>1626</v>
      </c>
      <c r="H84" s="29">
        <v>1617</v>
      </c>
      <c r="I84" s="29">
        <v>1615</v>
      </c>
      <c r="J84" s="29">
        <v>1617</v>
      </c>
      <c r="K84" s="29">
        <v>1613</v>
      </c>
      <c r="L84" s="29">
        <v>1612</v>
      </c>
      <c r="M84" s="29">
        <v>1619</v>
      </c>
      <c r="N84" s="29">
        <v>1623</v>
      </c>
      <c r="O84" s="29">
        <v>19475</v>
      </c>
    </row>
    <row r="85" spans="1:15" x14ac:dyDescent="0.25">
      <c r="A85">
        <v>317</v>
      </c>
      <c r="B85" t="s">
        <v>575</v>
      </c>
      <c r="C85" s="29">
        <v>1623</v>
      </c>
      <c r="D85" s="29">
        <v>1634</v>
      </c>
      <c r="E85" s="29">
        <v>1643</v>
      </c>
      <c r="F85" s="29">
        <v>1644</v>
      </c>
      <c r="G85" s="29">
        <v>1628</v>
      </c>
      <c r="H85" s="29">
        <v>1620</v>
      </c>
      <c r="I85" s="29">
        <v>1618</v>
      </c>
      <c r="J85" s="29">
        <v>1618</v>
      </c>
      <c r="K85" s="29">
        <v>1617</v>
      </c>
      <c r="L85" s="29">
        <v>1615.5</v>
      </c>
      <c r="M85" s="29">
        <v>1623.5</v>
      </c>
      <c r="N85" s="29">
        <v>1628.5</v>
      </c>
      <c r="O85" s="29">
        <v>19512.5</v>
      </c>
    </row>
    <row r="86" spans="1:15" x14ac:dyDescent="0.25">
      <c r="A86">
        <v>332</v>
      </c>
      <c r="B86" t="s">
        <v>576</v>
      </c>
      <c r="C86" s="29">
        <v>169</v>
      </c>
      <c r="D86" s="29">
        <v>169</v>
      </c>
      <c r="E86" s="29">
        <v>169</v>
      </c>
      <c r="F86" s="29">
        <v>169</v>
      </c>
      <c r="G86" s="29">
        <v>169</v>
      </c>
      <c r="H86" s="29">
        <v>169</v>
      </c>
      <c r="I86" s="29">
        <v>169</v>
      </c>
      <c r="J86" s="29">
        <v>169</v>
      </c>
      <c r="K86" s="29">
        <v>169</v>
      </c>
      <c r="L86" s="29">
        <v>169</v>
      </c>
      <c r="M86" s="29">
        <v>169</v>
      </c>
      <c r="N86" s="29">
        <v>169</v>
      </c>
      <c r="O86" s="29">
        <v>2028</v>
      </c>
    </row>
    <row r="87" spans="1:15" x14ac:dyDescent="0.25">
      <c r="A87">
        <v>333</v>
      </c>
      <c r="B87" t="s">
        <v>576</v>
      </c>
      <c r="C87" s="29">
        <v>2925.5</v>
      </c>
      <c r="D87" s="29">
        <v>2931.5</v>
      </c>
      <c r="E87" s="29">
        <v>2926.5</v>
      </c>
      <c r="F87" s="29">
        <v>2924.5</v>
      </c>
      <c r="G87" s="29">
        <v>2926.5</v>
      </c>
      <c r="H87" s="29">
        <v>2924.5</v>
      </c>
      <c r="I87" s="29">
        <v>2925.5</v>
      </c>
      <c r="J87" s="29">
        <v>2927.5</v>
      </c>
      <c r="K87" s="29">
        <v>2924.5</v>
      </c>
      <c r="L87" s="29">
        <v>2931.5</v>
      </c>
      <c r="M87" s="29">
        <v>2927.5</v>
      </c>
      <c r="N87" s="29">
        <v>2855</v>
      </c>
      <c r="O87" s="29">
        <v>35050.5</v>
      </c>
    </row>
    <row r="88" spans="1:15" x14ac:dyDescent="0.25">
      <c r="A88">
        <v>333</v>
      </c>
      <c r="B88" t="s">
        <v>575</v>
      </c>
      <c r="C88" s="29">
        <v>2936</v>
      </c>
      <c r="D88" s="29">
        <v>2943</v>
      </c>
      <c r="E88" s="29">
        <v>2938</v>
      </c>
      <c r="F88" s="29">
        <v>2935</v>
      </c>
      <c r="G88" s="29">
        <v>2937</v>
      </c>
      <c r="H88" s="29">
        <v>2935</v>
      </c>
      <c r="I88" s="29">
        <v>2927</v>
      </c>
      <c r="J88" s="29">
        <v>2929</v>
      </c>
      <c r="K88" s="29">
        <v>2927</v>
      </c>
      <c r="L88" s="29">
        <v>2942</v>
      </c>
      <c r="M88" s="29">
        <v>2939</v>
      </c>
      <c r="N88" s="29">
        <v>2831.9</v>
      </c>
      <c r="O88" s="29">
        <v>35119.9</v>
      </c>
    </row>
    <row r="89" spans="1:15" x14ac:dyDescent="0.25">
      <c r="A89">
        <v>345</v>
      </c>
      <c r="B89" t="s">
        <v>576</v>
      </c>
      <c r="C89" s="29">
        <v>-4.6185277824406512E-14</v>
      </c>
      <c r="D89" s="29">
        <v>-4.6185277824406512E-14</v>
      </c>
      <c r="E89" s="29">
        <v>-4.6185277824406512E-14</v>
      </c>
      <c r="F89" s="29">
        <v>-4.6185277824406512E-14</v>
      </c>
      <c r="G89" s="29">
        <v>-4.6185277824406512E-14</v>
      </c>
      <c r="H89" s="29">
        <v>-4.6185277824406512E-14</v>
      </c>
      <c r="I89" s="29">
        <v>-4.6185277824406512E-14</v>
      </c>
      <c r="J89" s="29">
        <v>-4.6185277824406512E-14</v>
      </c>
      <c r="K89" s="29">
        <v>-4.6185277824406512E-14</v>
      </c>
      <c r="L89" s="29">
        <v>-4.6185277824406512E-14</v>
      </c>
      <c r="M89" s="29">
        <v>0</v>
      </c>
      <c r="N89" s="29">
        <v>0</v>
      </c>
      <c r="O89" s="29">
        <v>-4.6185277824406512E-13</v>
      </c>
    </row>
    <row r="90" spans="1:15" x14ac:dyDescent="0.25">
      <c r="A90">
        <v>345</v>
      </c>
      <c r="B90" t="s">
        <v>575</v>
      </c>
      <c r="C90" s="29">
        <v>7342.3</v>
      </c>
      <c r="D90" s="29">
        <v>7349.2</v>
      </c>
      <c r="E90" s="29">
        <v>7337.1</v>
      </c>
      <c r="F90" s="29">
        <v>7313.7000000000007</v>
      </c>
      <c r="G90" s="29">
        <v>7284.9000000000005</v>
      </c>
      <c r="H90" s="29">
        <v>7276.5</v>
      </c>
      <c r="I90" s="29">
        <v>7273.6</v>
      </c>
      <c r="J90" s="29">
        <v>7216.8</v>
      </c>
      <c r="K90" s="29">
        <v>7198.4000000000005</v>
      </c>
      <c r="L90" s="29">
        <v>7205.8</v>
      </c>
      <c r="M90" s="29">
        <v>7196.7</v>
      </c>
      <c r="N90" s="29">
        <v>7204.4000000000005</v>
      </c>
      <c r="O90" s="29">
        <v>87199.4</v>
      </c>
    </row>
    <row r="91" spans="1:15" x14ac:dyDescent="0.25">
      <c r="A91">
        <v>356</v>
      </c>
      <c r="B91" t="s">
        <v>576</v>
      </c>
      <c r="C91" s="29">
        <v>4972.5</v>
      </c>
      <c r="D91" s="29">
        <v>4973.5</v>
      </c>
      <c r="E91" s="29">
        <v>4980.5</v>
      </c>
      <c r="F91" s="29">
        <v>4994.3</v>
      </c>
      <c r="G91" s="29">
        <v>4993.3</v>
      </c>
      <c r="H91" s="29">
        <v>4990.1000000000004</v>
      </c>
      <c r="I91" s="29">
        <v>4992.8</v>
      </c>
      <c r="J91" s="29">
        <v>4993.7</v>
      </c>
      <c r="K91" s="29">
        <v>4999.3</v>
      </c>
      <c r="L91" s="29">
        <v>5009.9000000000005</v>
      </c>
      <c r="M91" s="29">
        <v>5010.2999999999993</v>
      </c>
      <c r="N91" s="29">
        <v>5005.7</v>
      </c>
      <c r="O91" s="29">
        <v>59915.899999999994</v>
      </c>
    </row>
    <row r="92" spans="1:15" x14ac:dyDescent="0.25">
      <c r="A92">
        <v>356</v>
      </c>
      <c r="B92" t="s">
        <v>575</v>
      </c>
      <c r="C92" s="29">
        <v>5233.8</v>
      </c>
      <c r="D92" s="29">
        <v>5232</v>
      </c>
      <c r="E92" s="29">
        <v>5241.8</v>
      </c>
      <c r="F92" s="29">
        <v>5249.6</v>
      </c>
      <c r="G92" s="29">
        <v>5250.6</v>
      </c>
      <c r="H92" s="29">
        <v>5241.6000000000004</v>
      </c>
      <c r="I92" s="29">
        <v>5246.1</v>
      </c>
      <c r="J92" s="29">
        <v>5245</v>
      </c>
      <c r="K92" s="29">
        <v>5251.8</v>
      </c>
      <c r="L92" s="29">
        <v>5263.4</v>
      </c>
      <c r="M92" s="29">
        <v>5271.6</v>
      </c>
      <c r="N92" s="29">
        <v>5263</v>
      </c>
      <c r="O92" s="29">
        <v>62990.299999999996</v>
      </c>
    </row>
    <row r="93" spans="1:15" x14ac:dyDescent="0.25">
      <c r="A93">
        <v>357</v>
      </c>
      <c r="B93" t="s">
        <v>576</v>
      </c>
      <c r="C93" s="29">
        <v>7045.5</v>
      </c>
      <c r="D93" s="29">
        <v>7443</v>
      </c>
      <c r="E93" s="29">
        <v>7620</v>
      </c>
      <c r="F93" s="29">
        <v>7672.4000000000005</v>
      </c>
      <c r="G93" s="29">
        <v>7647.8</v>
      </c>
      <c r="H93" s="29">
        <v>7645.5</v>
      </c>
      <c r="I93" s="29">
        <v>7644.4000000000005</v>
      </c>
      <c r="J93" s="29">
        <v>7693.4000000000005</v>
      </c>
      <c r="K93" s="29">
        <v>7717.1</v>
      </c>
      <c r="L93" s="29">
        <v>7735.1</v>
      </c>
      <c r="M93" s="29">
        <v>7752.4000000000005</v>
      </c>
      <c r="N93" s="29">
        <v>7756.7</v>
      </c>
      <c r="O93" s="29">
        <v>91373.3</v>
      </c>
    </row>
    <row r="94" spans="1:15" x14ac:dyDescent="0.25">
      <c r="A94">
        <v>357</v>
      </c>
      <c r="B94" t="s">
        <v>575</v>
      </c>
      <c r="C94" s="29">
        <v>6753.2</v>
      </c>
      <c r="D94" s="29">
        <v>7209.7</v>
      </c>
      <c r="E94" s="29">
        <v>7268.7</v>
      </c>
      <c r="F94" s="29">
        <v>7308.6</v>
      </c>
      <c r="G94" s="29">
        <v>7327.5</v>
      </c>
      <c r="H94" s="29">
        <v>7332.2</v>
      </c>
      <c r="I94" s="29">
        <v>7327.1</v>
      </c>
      <c r="J94" s="29">
        <v>7342.6</v>
      </c>
      <c r="K94" s="29">
        <v>7366.3</v>
      </c>
      <c r="L94" s="29">
        <v>7374.8</v>
      </c>
      <c r="M94" s="29">
        <v>7389.3</v>
      </c>
      <c r="N94" s="29">
        <v>7394.4000000000005</v>
      </c>
      <c r="O94" s="29">
        <v>87394.4</v>
      </c>
    </row>
    <row r="95" spans="1:15" x14ac:dyDescent="0.25">
      <c r="A95">
        <v>358</v>
      </c>
      <c r="B95" t="s">
        <v>576</v>
      </c>
      <c r="C95" s="29"/>
      <c r="D95" s="29"/>
      <c r="E95" s="29"/>
      <c r="F95" s="29"/>
      <c r="G95" s="29"/>
      <c r="H95" s="29"/>
      <c r="I95" s="29"/>
      <c r="J95" s="29">
        <v>2432.35</v>
      </c>
      <c r="K95" s="29">
        <v>2412.8199999999997</v>
      </c>
      <c r="L95" s="29">
        <v>2400.8199999999997</v>
      </c>
      <c r="M95" s="29">
        <v>2419.8200000000002</v>
      </c>
      <c r="N95" s="29">
        <v>2419.8200000000002</v>
      </c>
      <c r="O95" s="29">
        <v>12085.63</v>
      </c>
    </row>
    <row r="96" spans="1:15" x14ac:dyDescent="0.25">
      <c r="A96">
        <v>385</v>
      </c>
      <c r="B96" t="s">
        <v>576</v>
      </c>
      <c r="C96" s="29">
        <v>5335</v>
      </c>
      <c r="D96" s="29">
        <v>5331.2</v>
      </c>
      <c r="E96" s="29">
        <v>5331.2</v>
      </c>
      <c r="F96" s="29">
        <v>5346</v>
      </c>
      <c r="G96" s="29">
        <v>5356</v>
      </c>
      <c r="H96" s="29">
        <v>5354.8</v>
      </c>
      <c r="I96" s="29">
        <v>5355.8</v>
      </c>
      <c r="J96" s="29">
        <v>5352.6</v>
      </c>
      <c r="K96" s="29">
        <v>5397.6</v>
      </c>
      <c r="L96" s="29">
        <v>5402.8</v>
      </c>
      <c r="M96" s="29">
        <v>5402.6</v>
      </c>
      <c r="N96" s="29">
        <v>5396.6</v>
      </c>
      <c r="O96" s="29">
        <v>64362.2</v>
      </c>
    </row>
    <row r="97" spans="1:15" x14ac:dyDescent="0.25">
      <c r="A97">
        <v>385</v>
      </c>
      <c r="B97" t="s">
        <v>575</v>
      </c>
      <c r="C97" s="29">
        <v>4838.7</v>
      </c>
      <c r="D97" s="29">
        <v>4836.8999999999996</v>
      </c>
      <c r="E97" s="29">
        <v>5057.8999999999996</v>
      </c>
      <c r="F97" s="29">
        <v>5072.7</v>
      </c>
      <c r="G97" s="29">
        <v>5083.7</v>
      </c>
      <c r="H97" s="29">
        <v>5082.5</v>
      </c>
      <c r="I97" s="29">
        <v>5086.5</v>
      </c>
      <c r="J97" s="29">
        <v>5085.3</v>
      </c>
      <c r="K97" s="29">
        <v>5129.3</v>
      </c>
      <c r="L97" s="29">
        <v>5140.5</v>
      </c>
      <c r="M97" s="29">
        <v>5140.3</v>
      </c>
      <c r="N97" s="29">
        <v>5133.3</v>
      </c>
      <c r="O97" s="29">
        <v>60687.600000000006</v>
      </c>
    </row>
    <row r="98" spans="1:15" x14ac:dyDescent="0.25">
      <c r="A98">
        <v>386</v>
      </c>
      <c r="B98" t="s">
        <v>576</v>
      </c>
      <c r="C98" s="29">
        <v>262</v>
      </c>
      <c r="D98" s="29">
        <v>259</v>
      </c>
      <c r="E98" s="29">
        <v>261</v>
      </c>
      <c r="F98" s="29">
        <v>261</v>
      </c>
      <c r="G98" s="29">
        <v>259</v>
      </c>
      <c r="H98" s="29">
        <v>261</v>
      </c>
      <c r="I98" s="29">
        <v>262</v>
      </c>
      <c r="J98" s="29">
        <v>261</v>
      </c>
      <c r="K98" s="29">
        <v>258</v>
      </c>
      <c r="L98" s="29">
        <v>258</v>
      </c>
      <c r="M98" s="29">
        <v>260</v>
      </c>
      <c r="N98" s="29">
        <v>257</v>
      </c>
      <c r="O98" s="29">
        <v>3119</v>
      </c>
    </row>
    <row r="99" spans="1:15" x14ac:dyDescent="0.25">
      <c r="A99">
        <v>386</v>
      </c>
      <c r="B99" t="s">
        <v>575</v>
      </c>
      <c r="C99" s="29">
        <v>2090</v>
      </c>
      <c r="D99" s="29">
        <v>2090</v>
      </c>
      <c r="E99" s="29">
        <v>2087</v>
      </c>
      <c r="F99" s="29">
        <v>2089</v>
      </c>
      <c r="G99" s="29">
        <v>2083</v>
      </c>
      <c r="H99" s="29">
        <v>2085</v>
      </c>
      <c r="I99" s="29">
        <v>2121</v>
      </c>
      <c r="J99" s="29">
        <v>2128</v>
      </c>
      <c r="K99" s="29">
        <v>2135</v>
      </c>
      <c r="L99" s="29">
        <v>2134</v>
      </c>
      <c r="M99" s="29">
        <v>2133</v>
      </c>
      <c r="N99" s="29">
        <v>2128</v>
      </c>
      <c r="O99" s="29">
        <v>25303</v>
      </c>
    </row>
    <row r="100" spans="1:15" x14ac:dyDescent="0.25">
      <c r="A100">
        <v>400</v>
      </c>
      <c r="B100" t="s">
        <v>577</v>
      </c>
      <c r="C100" s="29"/>
      <c r="D100" s="29"/>
      <c r="E100" s="29"/>
      <c r="F100" s="29"/>
      <c r="G100" s="29"/>
      <c r="H100" s="29"/>
      <c r="I100" s="29"/>
      <c r="J100" s="29"/>
      <c r="K100" s="29"/>
      <c r="L100" s="29">
        <v>0</v>
      </c>
      <c r="M100" s="29">
        <v>0</v>
      </c>
      <c r="N100" s="29">
        <v>0</v>
      </c>
      <c r="O100" s="29">
        <v>0</v>
      </c>
    </row>
    <row r="101" spans="1:15" x14ac:dyDescent="0.25">
      <c r="A101">
        <v>400</v>
      </c>
      <c r="B101" t="s">
        <v>576</v>
      </c>
      <c r="C101" s="29">
        <v>12429.7</v>
      </c>
      <c r="D101" s="29">
        <v>12419.5</v>
      </c>
      <c r="E101" s="29">
        <v>12479.900000000001</v>
      </c>
      <c r="F101" s="29">
        <v>12505.900000000001</v>
      </c>
      <c r="G101" s="29">
        <v>12531.7</v>
      </c>
      <c r="H101" s="29">
        <v>12657.7</v>
      </c>
      <c r="I101" s="29">
        <v>12701.7</v>
      </c>
      <c r="J101" s="29">
        <v>12728.5</v>
      </c>
      <c r="K101" s="29">
        <v>12714.5</v>
      </c>
      <c r="L101" s="29">
        <v>12738.5</v>
      </c>
      <c r="M101" s="29">
        <v>12785.5</v>
      </c>
      <c r="N101" s="29">
        <v>12798.5</v>
      </c>
      <c r="O101" s="29">
        <v>151491.6</v>
      </c>
    </row>
    <row r="102" spans="1:15" x14ac:dyDescent="0.25">
      <c r="A102">
        <v>400</v>
      </c>
      <c r="B102" t="s">
        <v>575</v>
      </c>
      <c r="C102" s="29">
        <v>9145.2999999999993</v>
      </c>
      <c r="D102" s="29">
        <v>9146.2999999999993</v>
      </c>
      <c r="E102" s="29">
        <v>9183.2999999999993</v>
      </c>
      <c r="F102" s="29">
        <v>9209.7999999999993</v>
      </c>
      <c r="G102" s="29">
        <v>9227.2999999999993</v>
      </c>
      <c r="H102" s="29">
        <v>9246.2999999999993</v>
      </c>
      <c r="I102" s="29">
        <v>9266.7999999999993</v>
      </c>
      <c r="J102" s="29">
        <v>9269.7999999999993</v>
      </c>
      <c r="K102" s="29">
        <v>9273.7999999999993</v>
      </c>
      <c r="L102" s="29">
        <v>9304.7999999999993</v>
      </c>
      <c r="M102" s="29">
        <v>9332.2999999999993</v>
      </c>
      <c r="N102" s="29">
        <v>9380.2999999999993</v>
      </c>
      <c r="O102" s="29">
        <v>110986.10000000002</v>
      </c>
    </row>
    <row r="103" spans="1:15" x14ac:dyDescent="0.25">
      <c r="A103">
        <v>401</v>
      </c>
      <c r="B103" t="s">
        <v>576</v>
      </c>
      <c r="C103" s="29">
        <v>351</v>
      </c>
      <c r="D103" s="29">
        <v>351</v>
      </c>
      <c r="E103" s="29">
        <v>351</v>
      </c>
      <c r="F103" s="29">
        <v>352</v>
      </c>
      <c r="G103" s="29">
        <v>353</v>
      </c>
      <c r="H103" s="29">
        <v>354</v>
      </c>
      <c r="I103" s="29">
        <v>354</v>
      </c>
      <c r="J103" s="29">
        <v>352</v>
      </c>
      <c r="K103" s="29">
        <v>352</v>
      </c>
      <c r="L103" s="29">
        <v>352</v>
      </c>
      <c r="M103" s="29">
        <v>353</v>
      </c>
      <c r="N103" s="29">
        <v>353</v>
      </c>
      <c r="O103" s="29">
        <v>4228</v>
      </c>
    </row>
    <row r="104" spans="1:15" x14ac:dyDescent="0.25">
      <c r="A104">
        <v>401</v>
      </c>
      <c r="B104" t="s">
        <v>575</v>
      </c>
      <c r="C104" s="29">
        <v>6432.1000000000013</v>
      </c>
      <c r="D104" s="29">
        <v>6435.3000000000011</v>
      </c>
      <c r="E104" s="29">
        <v>6452.7000000000007</v>
      </c>
      <c r="F104" s="29">
        <v>6458.1000000000013</v>
      </c>
      <c r="G104" s="29">
        <v>6456.1000000000013</v>
      </c>
      <c r="H104" s="29">
        <v>6453.5000000000009</v>
      </c>
      <c r="I104" s="29">
        <v>6458.9000000000015</v>
      </c>
      <c r="J104" s="29">
        <v>6460.9000000000005</v>
      </c>
      <c r="K104" s="29">
        <v>6460.1</v>
      </c>
      <c r="L104" s="29">
        <v>6463.3000000000011</v>
      </c>
      <c r="M104" s="29">
        <v>6458.7</v>
      </c>
      <c r="N104" s="29">
        <v>6462.5000000000009</v>
      </c>
      <c r="O104" s="29">
        <v>77452.200000000012</v>
      </c>
    </row>
    <row r="105" spans="1:15" x14ac:dyDescent="0.25">
      <c r="A105">
        <v>402</v>
      </c>
      <c r="B105" t="s">
        <v>575</v>
      </c>
      <c r="C105" s="29">
        <v>172</v>
      </c>
      <c r="D105" s="29">
        <v>172</v>
      </c>
      <c r="E105" s="29">
        <v>172</v>
      </c>
      <c r="F105" s="29">
        <v>171</v>
      </c>
      <c r="G105" s="29">
        <v>170</v>
      </c>
      <c r="H105" s="29">
        <v>171</v>
      </c>
      <c r="I105" s="29">
        <v>171</v>
      </c>
      <c r="J105" s="29">
        <v>170</v>
      </c>
      <c r="K105" s="29">
        <v>169</v>
      </c>
      <c r="L105" s="29">
        <v>170</v>
      </c>
      <c r="M105" s="29">
        <v>171</v>
      </c>
      <c r="N105" s="29">
        <v>171</v>
      </c>
      <c r="O105" s="29">
        <v>2050</v>
      </c>
    </row>
    <row r="106" spans="1:15" x14ac:dyDescent="0.25">
      <c r="A106">
        <v>403</v>
      </c>
      <c r="B106" t="s">
        <v>576</v>
      </c>
      <c r="C106" s="29">
        <v>915.9</v>
      </c>
      <c r="D106" s="29">
        <v>914.69999999999993</v>
      </c>
      <c r="E106" s="29">
        <v>914.69999999999993</v>
      </c>
      <c r="F106" s="29">
        <v>919.9</v>
      </c>
      <c r="G106" s="29">
        <v>925.69999999999993</v>
      </c>
      <c r="H106" s="29">
        <v>925.9</v>
      </c>
      <c r="I106" s="29">
        <v>925.7</v>
      </c>
      <c r="J106" s="29">
        <v>924.3</v>
      </c>
      <c r="K106" s="29">
        <v>924.9</v>
      </c>
      <c r="L106" s="29">
        <v>918.3</v>
      </c>
      <c r="M106" s="29">
        <v>920.9</v>
      </c>
      <c r="N106" s="29">
        <v>926.09999999999991</v>
      </c>
      <c r="O106" s="29">
        <v>11056.999999999998</v>
      </c>
    </row>
    <row r="107" spans="1:15" x14ac:dyDescent="0.25">
      <c r="A107">
        <v>403</v>
      </c>
      <c r="B107" t="s">
        <v>575</v>
      </c>
      <c r="C107" s="29">
        <v>93</v>
      </c>
      <c r="D107" s="29">
        <v>93</v>
      </c>
      <c r="E107" s="29">
        <v>94</v>
      </c>
      <c r="F107" s="29">
        <v>93</v>
      </c>
      <c r="G107" s="29">
        <v>94</v>
      </c>
      <c r="H107" s="29">
        <v>93</v>
      </c>
      <c r="I107" s="29">
        <v>93</v>
      </c>
      <c r="J107" s="29">
        <v>93</v>
      </c>
      <c r="K107" s="29">
        <v>93</v>
      </c>
      <c r="L107" s="29">
        <v>93</v>
      </c>
      <c r="M107" s="29">
        <v>93</v>
      </c>
      <c r="N107" s="29">
        <v>93</v>
      </c>
      <c r="O107" s="29">
        <v>1118</v>
      </c>
    </row>
    <row r="108" spans="1:15" x14ac:dyDescent="0.25">
      <c r="A108">
        <v>425</v>
      </c>
      <c r="B108" t="s">
        <v>575</v>
      </c>
      <c r="C108" s="29">
        <v>8640.9</v>
      </c>
      <c r="D108" s="29">
        <v>8689.4</v>
      </c>
      <c r="E108" s="29">
        <v>8661.4</v>
      </c>
      <c r="F108" s="29">
        <v>8679.4</v>
      </c>
      <c r="G108" s="29">
        <v>8730.4</v>
      </c>
      <c r="H108" s="29">
        <v>8738.4</v>
      </c>
      <c r="I108" s="29">
        <v>8740.9</v>
      </c>
      <c r="J108" s="29">
        <v>8756.9</v>
      </c>
      <c r="K108" s="29">
        <v>8769.4</v>
      </c>
      <c r="L108" s="29">
        <v>8746.4</v>
      </c>
      <c r="M108" s="29">
        <v>8747.9</v>
      </c>
      <c r="N108" s="29">
        <v>8764.4</v>
      </c>
      <c r="O108" s="29">
        <v>104665.79999999997</v>
      </c>
    </row>
    <row r="109" spans="1:15" x14ac:dyDescent="0.25">
      <c r="A109">
        <v>450</v>
      </c>
      <c r="B109" t="s">
        <v>575</v>
      </c>
      <c r="C109" s="29">
        <v>3501.5</v>
      </c>
      <c r="D109" s="29">
        <v>3523.5</v>
      </c>
      <c r="E109" s="29">
        <v>3541.5</v>
      </c>
      <c r="F109" s="29">
        <v>3541.5</v>
      </c>
      <c r="G109" s="29">
        <v>3559.5</v>
      </c>
      <c r="H109" s="29">
        <v>3565.5</v>
      </c>
      <c r="I109" s="29">
        <v>3573.5</v>
      </c>
      <c r="J109" s="29">
        <v>3586.5</v>
      </c>
      <c r="K109" s="29">
        <v>3599.5</v>
      </c>
      <c r="L109" s="29">
        <v>3594.5</v>
      </c>
      <c r="M109" s="29">
        <v>3601.5</v>
      </c>
      <c r="N109" s="29">
        <v>3609.5</v>
      </c>
      <c r="O109" s="29">
        <v>42798</v>
      </c>
    </row>
    <row r="110" spans="1:15" x14ac:dyDescent="0.25">
      <c r="A110">
        <v>451</v>
      </c>
      <c r="B110" t="s">
        <v>576</v>
      </c>
      <c r="C110" s="29">
        <v>201.7</v>
      </c>
      <c r="D110" s="29">
        <v>195.1</v>
      </c>
      <c r="E110" s="29">
        <v>194.1</v>
      </c>
      <c r="F110" s="29">
        <v>200.7</v>
      </c>
      <c r="G110" s="29">
        <v>199.2</v>
      </c>
      <c r="H110" s="29">
        <v>199.2</v>
      </c>
      <c r="I110" s="29">
        <v>199.2</v>
      </c>
      <c r="J110" s="29">
        <v>199.7</v>
      </c>
      <c r="K110" s="29">
        <v>199.7</v>
      </c>
      <c r="L110" s="29">
        <v>200.7</v>
      </c>
      <c r="M110" s="29">
        <v>200.7</v>
      </c>
      <c r="N110" s="29">
        <v>200.7</v>
      </c>
      <c r="O110" s="29">
        <v>2390.6999999999998</v>
      </c>
    </row>
    <row r="111" spans="1:15" x14ac:dyDescent="0.25">
      <c r="A111">
        <v>451</v>
      </c>
      <c r="B111" t="s">
        <v>575</v>
      </c>
      <c r="C111" s="29">
        <v>4933</v>
      </c>
      <c r="D111" s="29">
        <v>4944</v>
      </c>
      <c r="E111" s="29">
        <v>4956</v>
      </c>
      <c r="F111" s="29">
        <v>4962.5</v>
      </c>
      <c r="G111" s="29">
        <v>4942</v>
      </c>
      <c r="H111" s="29">
        <v>4937</v>
      </c>
      <c r="I111" s="29">
        <v>4928</v>
      </c>
      <c r="J111" s="29">
        <v>4931.5</v>
      </c>
      <c r="K111" s="29">
        <v>4960.5</v>
      </c>
      <c r="L111" s="29">
        <v>4975.5</v>
      </c>
      <c r="M111" s="29">
        <v>4990.5</v>
      </c>
      <c r="N111" s="29">
        <v>5017.5</v>
      </c>
      <c r="O111" s="29">
        <v>59478</v>
      </c>
    </row>
    <row r="112" spans="1:15" x14ac:dyDescent="0.25">
      <c r="A112">
        <v>452</v>
      </c>
      <c r="B112" t="s">
        <v>575</v>
      </c>
      <c r="C112" s="29">
        <v>578.5</v>
      </c>
      <c r="D112" s="29">
        <v>580.5</v>
      </c>
      <c r="E112" s="29">
        <v>579.5</v>
      </c>
      <c r="F112" s="29">
        <v>588</v>
      </c>
      <c r="G112" s="29">
        <v>587</v>
      </c>
      <c r="H112" s="29">
        <v>586</v>
      </c>
      <c r="I112" s="29">
        <v>586</v>
      </c>
      <c r="J112" s="29">
        <v>587</v>
      </c>
      <c r="K112" s="29">
        <v>586</v>
      </c>
      <c r="L112" s="29">
        <v>586</v>
      </c>
      <c r="M112" s="29">
        <v>586</v>
      </c>
      <c r="N112" s="29">
        <v>586</v>
      </c>
      <c r="O112" s="29">
        <v>7016.5</v>
      </c>
    </row>
    <row r="113" spans="1:15" x14ac:dyDescent="0.25">
      <c r="A113">
        <v>453</v>
      </c>
      <c r="B113" t="s">
        <v>576</v>
      </c>
      <c r="C113" s="29">
        <v>4701.5</v>
      </c>
      <c r="D113" s="29">
        <v>4719.7</v>
      </c>
      <c r="E113" s="29">
        <v>4719.1000000000004</v>
      </c>
      <c r="F113" s="29">
        <v>4720.1000000000004</v>
      </c>
      <c r="G113" s="29">
        <v>4726.7</v>
      </c>
      <c r="H113" s="29">
        <v>4733.8</v>
      </c>
      <c r="I113" s="29">
        <v>4734.8999999999996</v>
      </c>
      <c r="J113" s="29">
        <v>4744.5</v>
      </c>
      <c r="K113" s="29">
        <v>4760.5</v>
      </c>
      <c r="L113" s="29">
        <v>4763.1000000000004</v>
      </c>
      <c r="M113" s="29">
        <v>4770.5</v>
      </c>
      <c r="N113" s="29">
        <v>4784.3</v>
      </c>
      <c r="O113" s="29">
        <v>56878.700000000004</v>
      </c>
    </row>
    <row r="114" spans="1:15" x14ac:dyDescent="0.25">
      <c r="A114">
        <v>453</v>
      </c>
      <c r="B114" t="s">
        <v>575</v>
      </c>
      <c r="C114" s="29">
        <v>7382.7</v>
      </c>
      <c r="D114" s="29">
        <v>7394.9</v>
      </c>
      <c r="E114" s="29">
        <v>7419.6</v>
      </c>
      <c r="F114" s="29">
        <v>7389.4</v>
      </c>
      <c r="G114" s="29">
        <v>7398.5</v>
      </c>
      <c r="H114" s="29">
        <v>7428.2</v>
      </c>
      <c r="I114" s="29">
        <v>7417.7</v>
      </c>
      <c r="J114" s="29">
        <v>7429.3</v>
      </c>
      <c r="K114" s="29">
        <v>7445.5</v>
      </c>
      <c r="L114" s="29">
        <v>7452.4</v>
      </c>
      <c r="M114" s="29">
        <v>7458.3</v>
      </c>
      <c r="N114" s="29">
        <v>7477.6</v>
      </c>
      <c r="O114" s="29">
        <v>89094.099999999991</v>
      </c>
    </row>
    <row r="115" spans="1:15" x14ac:dyDescent="0.25">
      <c r="A115" t="s">
        <v>516</v>
      </c>
      <c r="C115" s="29">
        <v>267651.58999999997</v>
      </c>
      <c r="D115" s="29">
        <v>268751.69</v>
      </c>
      <c r="E115" s="29">
        <v>269403.99</v>
      </c>
      <c r="F115" s="29">
        <v>269858.69</v>
      </c>
      <c r="G115" s="29">
        <v>270017.89</v>
      </c>
      <c r="H115" s="29">
        <v>270075.69</v>
      </c>
      <c r="I115" s="29">
        <v>270203.99</v>
      </c>
      <c r="J115" s="29">
        <v>272958.23999999993</v>
      </c>
      <c r="K115" s="29">
        <v>273430.10999999993</v>
      </c>
      <c r="L115" s="29">
        <v>272655.10999999987</v>
      </c>
      <c r="M115" s="29">
        <v>272998.80999999994</v>
      </c>
      <c r="N115" s="29">
        <v>272963.81</v>
      </c>
      <c r="O115" s="29">
        <v>3250969.6100000003</v>
      </c>
    </row>
    <row r="117" spans="1:15" x14ac:dyDescent="0.25">
      <c r="A117">
        <v>800</v>
      </c>
      <c r="B117" t="s">
        <v>575</v>
      </c>
      <c r="C117" s="31">
        <f>C90/SUM(C5,C7:C11,C13,C15:C18,C20:C26,C29,C32:C33,C35,C37,C39,C40,C55,C90)</f>
        <v>0.2581208780391771</v>
      </c>
      <c r="D117" s="31">
        <f t="shared" ref="D117:N117" si="0">D90/SUM(D5,D7:D11,D13,D15:D18,D20:D26,D29,D32:D33,D35,D37,D39,D40,D55,D90)</f>
        <v>0.2579852493602322</v>
      </c>
      <c r="E117" s="31">
        <f t="shared" si="0"/>
        <v>0.25773873089028781</v>
      </c>
      <c r="F117" s="31">
        <f t="shared" si="0"/>
        <v>0.25722394946752392</v>
      </c>
      <c r="G117" s="31">
        <f t="shared" si="0"/>
        <v>0.25661537811218665</v>
      </c>
      <c r="H117" s="31">
        <f t="shared" si="0"/>
        <v>0.25644052863436123</v>
      </c>
      <c r="I117" s="31">
        <f t="shared" si="0"/>
        <v>0.2563591057601145</v>
      </c>
      <c r="J117" s="31">
        <f t="shared" si="0"/>
        <v>0.25479811888319281</v>
      </c>
      <c r="K117" s="31">
        <f t="shared" si="0"/>
        <v>0.25422387975363059</v>
      </c>
      <c r="L117" s="31">
        <f t="shared" si="0"/>
        <v>0.25431367635692431</v>
      </c>
      <c r="M117" s="31">
        <f t="shared" si="0"/>
        <v>0.25393604934263919</v>
      </c>
      <c r="N117" s="31">
        <f t="shared" si="0"/>
        <v>0.25414048913331055</v>
      </c>
    </row>
    <row r="118" spans="1:15" x14ac:dyDescent="0.25">
      <c r="A118">
        <v>102</v>
      </c>
      <c r="B118" t="s">
        <v>575</v>
      </c>
      <c r="C118" s="31">
        <f>C90/SUMIFS(C5:C114,B5:B114,"WP")</f>
        <v>4.4497601276087179E-2</v>
      </c>
      <c r="D118" s="31">
        <f>D90/SUMIFS(D5:D114,$B$5:$B$114,"WP")</f>
        <v>4.4357102073482681E-2</v>
      </c>
      <c r="E118" s="31">
        <f t="shared" ref="E118:N118" si="1">E90/SUMIFS(E5:E114,$B$5:$B$114,"WP")</f>
        <v>4.4187552132109169E-2</v>
      </c>
      <c r="F118" s="31">
        <f t="shared" si="1"/>
        <v>4.3978821470771291E-2</v>
      </c>
      <c r="G118" s="31">
        <f t="shared" si="1"/>
        <v>4.3779078781789098E-2</v>
      </c>
      <c r="H118" s="31">
        <f t="shared" si="1"/>
        <v>4.3749815867778333E-2</v>
      </c>
      <c r="I118" s="31">
        <f t="shared" si="1"/>
        <v>4.3712799407675224E-2</v>
      </c>
      <c r="J118" s="31">
        <f t="shared" si="1"/>
        <v>4.3344066046727851E-2</v>
      </c>
      <c r="K118" s="31">
        <f t="shared" si="1"/>
        <v>4.3132912454280935E-2</v>
      </c>
      <c r="L118" s="31">
        <f t="shared" si="1"/>
        <v>4.3135743079592032E-2</v>
      </c>
      <c r="M118" s="31">
        <f t="shared" si="1"/>
        <v>4.3038242660408899E-2</v>
      </c>
      <c r="N118" s="31">
        <f t="shared" si="1"/>
        <v>4.3080580849939133E-2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3077"/>
  <sheetViews>
    <sheetView topLeftCell="A2872" workbookViewId="0">
      <selection activeCell="D3077" sqref="D3077"/>
    </sheetView>
  </sheetViews>
  <sheetFormatPr defaultRowHeight="15" x14ac:dyDescent="0.25"/>
  <cols>
    <col min="1" max="1" width="4" bestFit="1" customWidth="1"/>
    <col min="2" max="2" width="12.85546875" bestFit="1" customWidth="1"/>
    <col min="3" max="3" width="8.28515625" bestFit="1" customWidth="1"/>
    <col min="4" max="4" width="11.28515625" style="28" bestFit="1" customWidth="1"/>
    <col min="5" max="5" width="10.7109375" bestFit="1" customWidth="1"/>
    <col min="6" max="6" width="8.7109375" bestFit="1" customWidth="1"/>
    <col min="7" max="7" width="35.5703125" bestFit="1" customWidth="1"/>
    <col min="8" max="8" width="33.140625" bestFit="1" customWidth="1"/>
    <col min="9" max="9" width="8.140625" bestFit="1" customWidth="1"/>
    <col min="10" max="10" width="18.140625" bestFit="1" customWidth="1"/>
    <col min="11" max="11" width="13.7109375" bestFit="1" customWidth="1"/>
    <col min="12" max="12" width="14.7109375" bestFit="1" customWidth="1"/>
    <col min="13" max="13" width="13.140625" bestFit="1" customWidth="1"/>
    <col min="14" max="15" width="8.85546875" bestFit="1" customWidth="1"/>
    <col min="16" max="16" width="5.85546875" bestFit="1" customWidth="1"/>
    <col min="17" max="17" width="4.28515625" bestFit="1" customWidth="1"/>
    <col min="18" max="18" width="9" bestFit="1" customWidth="1"/>
    <col min="19" max="19" width="11.140625" bestFit="1" customWidth="1"/>
    <col min="20" max="20" width="7" bestFit="1" customWidth="1"/>
    <col min="21" max="21" width="3" bestFit="1" customWidth="1"/>
    <col min="22" max="22" width="5.5703125" bestFit="1" customWidth="1"/>
    <col min="23" max="23" width="16" bestFit="1" customWidth="1"/>
    <col min="24" max="24" width="3.5703125" bestFit="1" customWidth="1"/>
    <col min="25" max="25" width="7" bestFit="1" customWidth="1"/>
    <col min="26" max="26" width="6.42578125" bestFit="1" customWidth="1"/>
    <col min="27" max="27" width="12.140625" bestFit="1" customWidth="1"/>
    <col min="28" max="28" width="14.7109375" bestFit="1" customWidth="1"/>
    <col min="29" max="29" width="14" bestFit="1" customWidth="1"/>
    <col min="30" max="30" width="10.7109375" bestFit="1" customWidth="1"/>
  </cols>
  <sheetData>
    <row r="1" spans="1:30" x14ac:dyDescent="0.25">
      <c r="A1" t="s">
        <v>520</v>
      </c>
      <c r="B1" t="s">
        <v>521</v>
      </c>
      <c r="C1" t="s">
        <v>2</v>
      </c>
      <c r="D1" s="28" t="s">
        <v>522</v>
      </c>
      <c r="E1" t="s">
        <v>523</v>
      </c>
      <c r="F1" t="s">
        <v>524</v>
      </c>
      <c r="G1" t="s">
        <v>525</v>
      </c>
      <c r="H1" t="s">
        <v>526</v>
      </c>
      <c r="I1" t="s">
        <v>527</v>
      </c>
      <c r="J1" t="s">
        <v>528</v>
      </c>
      <c r="K1" t="s">
        <v>529</v>
      </c>
      <c r="L1" t="s">
        <v>530</v>
      </c>
      <c r="M1" t="s">
        <v>531</v>
      </c>
      <c r="N1" t="s">
        <v>532</v>
      </c>
      <c r="O1" t="s">
        <v>533</v>
      </c>
      <c r="P1" t="s">
        <v>534</v>
      </c>
      <c r="Q1" t="s">
        <v>535</v>
      </c>
      <c r="R1" t="s">
        <v>536</v>
      </c>
      <c r="S1" t="s">
        <v>537</v>
      </c>
      <c r="T1" t="s">
        <v>538</v>
      </c>
      <c r="U1" t="s">
        <v>539</v>
      </c>
      <c r="V1" t="s">
        <v>540</v>
      </c>
      <c r="W1" t="s">
        <v>541</v>
      </c>
      <c r="X1" t="s">
        <v>542</v>
      </c>
      <c r="Y1" t="s">
        <v>543</v>
      </c>
      <c r="Z1" t="s">
        <v>544</v>
      </c>
      <c r="AA1" t="s">
        <v>545</v>
      </c>
      <c r="AB1" t="s">
        <v>546</v>
      </c>
      <c r="AC1" t="s">
        <v>547</v>
      </c>
      <c r="AD1" t="s">
        <v>548</v>
      </c>
    </row>
    <row r="2" spans="1:30" hidden="1" x14ac:dyDescent="0.25">
      <c r="A2">
        <v>345</v>
      </c>
      <c r="B2">
        <v>345101</v>
      </c>
      <c r="C2">
        <v>6445</v>
      </c>
      <c r="D2" s="28">
        <v>272.02999999999997</v>
      </c>
      <c r="E2" s="4">
        <v>41851</v>
      </c>
      <c r="F2" t="s">
        <v>549</v>
      </c>
      <c r="G2" t="s">
        <v>41</v>
      </c>
      <c r="H2" t="s">
        <v>550</v>
      </c>
      <c r="I2">
        <v>108575</v>
      </c>
      <c r="J2">
        <v>55702</v>
      </c>
      <c r="K2">
        <v>187702</v>
      </c>
      <c r="P2" t="s">
        <v>551</v>
      </c>
      <c r="T2">
        <v>7</v>
      </c>
      <c r="U2">
        <v>14</v>
      </c>
      <c r="X2" t="s">
        <v>42</v>
      </c>
      <c r="Y2">
        <v>345</v>
      </c>
      <c r="Z2" t="s">
        <v>552</v>
      </c>
      <c r="AA2" t="s">
        <v>43</v>
      </c>
      <c r="AB2">
        <v>2</v>
      </c>
    </row>
    <row r="3" spans="1:30" hidden="1" x14ac:dyDescent="0.25">
      <c r="A3">
        <v>345</v>
      </c>
      <c r="B3">
        <v>345102</v>
      </c>
      <c r="C3">
        <v>6445</v>
      </c>
      <c r="D3" s="28">
        <v>1.96</v>
      </c>
      <c r="E3" s="4">
        <v>41851</v>
      </c>
      <c r="F3" t="s">
        <v>549</v>
      </c>
      <c r="G3" t="s">
        <v>41</v>
      </c>
      <c r="H3" t="s">
        <v>550</v>
      </c>
      <c r="I3">
        <v>108608</v>
      </c>
      <c r="J3">
        <v>55702</v>
      </c>
      <c r="K3">
        <v>187702</v>
      </c>
      <c r="P3" t="s">
        <v>551</v>
      </c>
      <c r="T3">
        <v>7</v>
      </c>
      <c r="U3">
        <v>14</v>
      </c>
      <c r="X3" t="s">
        <v>42</v>
      </c>
      <c r="Y3">
        <v>345</v>
      </c>
      <c r="Z3" t="s">
        <v>552</v>
      </c>
      <c r="AA3" t="s">
        <v>43</v>
      </c>
      <c r="AB3">
        <v>4</v>
      </c>
    </row>
    <row r="4" spans="1:30" hidden="1" x14ac:dyDescent="0.25">
      <c r="A4">
        <v>345</v>
      </c>
      <c r="B4">
        <v>345101</v>
      </c>
      <c r="C4">
        <v>6455</v>
      </c>
      <c r="D4" s="28">
        <v>2.93</v>
      </c>
      <c r="E4" s="4">
        <v>41851</v>
      </c>
      <c r="F4" t="s">
        <v>549</v>
      </c>
      <c r="G4" t="s">
        <v>118</v>
      </c>
      <c r="H4" t="s">
        <v>550</v>
      </c>
      <c r="I4">
        <v>95164</v>
      </c>
      <c r="J4">
        <v>55702</v>
      </c>
      <c r="K4">
        <v>187702</v>
      </c>
      <c r="P4" t="s">
        <v>551</v>
      </c>
      <c r="T4">
        <v>7</v>
      </c>
      <c r="U4">
        <v>14</v>
      </c>
      <c r="X4" t="s">
        <v>42</v>
      </c>
      <c r="Y4">
        <v>345</v>
      </c>
      <c r="Z4" t="s">
        <v>552</v>
      </c>
      <c r="AA4" t="s">
        <v>43</v>
      </c>
      <c r="AB4">
        <v>6</v>
      </c>
    </row>
    <row r="5" spans="1:30" hidden="1" x14ac:dyDescent="0.25">
      <c r="A5">
        <v>345</v>
      </c>
      <c r="B5">
        <v>345102</v>
      </c>
      <c r="C5">
        <v>6455</v>
      </c>
      <c r="D5" s="28">
        <v>22.65</v>
      </c>
      <c r="E5" s="4">
        <v>41851</v>
      </c>
      <c r="F5" t="s">
        <v>549</v>
      </c>
      <c r="G5" t="s">
        <v>118</v>
      </c>
      <c r="H5" t="s">
        <v>550</v>
      </c>
      <c r="I5">
        <v>95165</v>
      </c>
      <c r="J5">
        <v>55702</v>
      </c>
      <c r="K5">
        <v>187702</v>
      </c>
      <c r="P5" t="s">
        <v>551</v>
      </c>
      <c r="T5">
        <v>7</v>
      </c>
      <c r="U5">
        <v>14</v>
      </c>
      <c r="X5" t="s">
        <v>42</v>
      </c>
      <c r="Y5">
        <v>345</v>
      </c>
      <c r="Z5" t="s">
        <v>552</v>
      </c>
      <c r="AA5" t="s">
        <v>43</v>
      </c>
      <c r="AB5">
        <v>8</v>
      </c>
    </row>
    <row r="6" spans="1:30" hidden="1" x14ac:dyDescent="0.25">
      <c r="A6">
        <v>345</v>
      </c>
      <c r="B6">
        <v>345101</v>
      </c>
      <c r="C6">
        <v>6455</v>
      </c>
      <c r="D6" s="28">
        <v>1.67</v>
      </c>
      <c r="E6" s="4">
        <v>41851</v>
      </c>
      <c r="F6" t="s">
        <v>549</v>
      </c>
      <c r="G6" t="s">
        <v>41</v>
      </c>
      <c r="H6" t="s">
        <v>550</v>
      </c>
      <c r="I6">
        <v>108589</v>
      </c>
      <c r="J6">
        <v>55702</v>
      </c>
      <c r="K6">
        <v>187702</v>
      </c>
      <c r="P6" t="s">
        <v>551</v>
      </c>
      <c r="T6">
        <v>7</v>
      </c>
      <c r="U6">
        <v>14</v>
      </c>
      <c r="X6" t="s">
        <v>42</v>
      </c>
      <c r="Y6">
        <v>345</v>
      </c>
      <c r="Z6" t="s">
        <v>552</v>
      </c>
      <c r="AA6" t="s">
        <v>43</v>
      </c>
      <c r="AB6">
        <v>10</v>
      </c>
    </row>
    <row r="7" spans="1:30" hidden="1" x14ac:dyDescent="0.25">
      <c r="A7">
        <v>345</v>
      </c>
      <c r="B7">
        <v>345101</v>
      </c>
      <c r="C7">
        <v>6455</v>
      </c>
      <c r="D7" s="28">
        <v>50.04</v>
      </c>
      <c r="E7" s="4">
        <v>41851</v>
      </c>
      <c r="F7" t="s">
        <v>549</v>
      </c>
      <c r="G7" t="s">
        <v>41</v>
      </c>
      <c r="H7" t="s">
        <v>550</v>
      </c>
      <c r="I7">
        <v>108590</v>
      </c>
      <c r="J7">
        <v>55702</v>
      </c>
      <c r="K7">
        <v>187702</v>
      </c>
      <c r="P7" t="s">
        <v>551</v>
      </c>
      <c r="T7">
        <v>7</v>
      </c>
      <c r="U7">
        <v>14</v>
      </c>
      <c r="X7" t="s">
        <v>42</v>
      </c>
      <c r="Y7">
        <v>345</v>
      </c>
      <c r="Z7" t="s">
        <v>552</v>
      </c>
      <c r="AA7" t="s">
        <v>43</v>
      </c>
      <c r="AB7">
        <v>12</v>
      </c>
    </row>
    <row r="8" spans="1:30" hidden="1" x14ac:dyDescent="0.25">
      <c r="A8">
        <v>345</v>
      </c>
      <c r="B8">
        <v>345102</v>
      </c>
      <c r="C8">
        <v>6455</v>
      </c>
      <c r="D8" s="28">
        <v>95.01</v>
      </c>
      <c r="E8" s="4">
        <v>41851</v>
      </c>
      <c r="F8" t="s">
        <v>549</v>
      </c>
      <c r="G8" t="s">
        <v>41</v>
      </c>
      <c r="H8" t="s">
        <v>550</v>
      </c>
      <c r="I8">
        <v>108610</v>
      </c>
      <c r="J8">
        <v>55702</v>
      </c>
      <c r="K8">
        <v>187702</v>
      </c>
      <c r="P8" t="s">
        <v>551</v>
      </c>
      <c r="T8">
        <v>7</v>
      </c>
      <c r="U8">
        <v>14</v>
      </c>
      <c r="X8" t="s">
        <v>42</v>
      </c>
      <c r="Y8">
        <v>345</v>
      </c>
      <c r="Z8" t="s">
        <v>552</v>
      </c>
      <c r="AA8" t="s">
        <v>43</v>
      </c>
      <c r="AB8">
        <v>14</v>
      </c>
    </row>
    <row r="9" spans="1:30" hidden="1" x14ac:dyDescent="0.25">
      <c r="A9">
        <v>345</v>
      </c>
      <c r="B9">
        <v>345101</v>
      </c>
      <c r="C9">
        <v>6455</v>
      </c>
      <c r="D9" s="28">
        <v>0.32</v>
      </c>
      <c r="E9" s="4">
        <v>41851</v>
      </c>
      <c r="F9" t="s">
        <v>549</v>
      </c>
      <c r="G9" t="s">
        <v>93</v>
      </c>
      <c r="H9" t="s">
        <v>550</v>
      </c>
      <c r="I9">
        <v>163083</v>
      </c>
      <c r="J9">
        <v>55702</v>
      </c>
      <c r="K9">
        <v>187702</v>
      </c>
      <c r="P9" t="s">
        <v>551</v>
      </c>
      <c r="T9">
        <v>7</v>
      </c>
      <c r="U9">
        <v>14</v>
      </c>
      <c r="X9" t="s">
        <v>42</v>
      </c>
      <c r="Y9">
        <v>345</v>
      </c>
      <c r="Z9" t="s">
        <v>552</v>
      </c>
      <c r="AA9" t="s">
        <v>43</v>
      </c>
      <c r="AB9">
        <v>16</v>
      </c>
    </row>
    <row r="10" spans="1:30" hidden="1" x14ac:dyDescent="0.25">
      <c r="A10">
        <v>345</v>
      </c>
      <c r="B10">
        <v>345101</v>
      </c>
      <c r="C10">
        <v>6455</v>
      </c>
      <c r="D10" s="28">
        <v>0.44</v>
      </c>
      <c r="E10" s="4">
        <v>41851</v>
      </c>
      <c r="F10" t="s">
        <v>549</v>
      </c>
      <c r="G10" t="s">
        <v>94</v>
      </c>
      <c r="H10" t="s">
        <v>550</v>
      </c>
      <c r="I10">
        <v>163084</v>
      </c>
      <c r="J10">
        <v>55702</v>
      </c>
      <c r="K10">
        <v>187702</v>
      </c>
      <c r="P10" t="s">
        <v>551</v>
      </c>
      <c r="T10">
        <v>7</v>
      </c>
      <c r="U10">
        <v>14</v>
      </c>
      <c r="X10" t="s">
        <v>42</v>
      </c>
      <c r="Y10">
        <v>345</v>
      </c>
      <c r="Z10" t="s">
        <v>552</v>
      </c>
      <c r="AA10" t="s">
        <v>43</v>
      </c>
      <c r="AB10">
        <v>18</v>
      </c>
    </row>
    <row r="11" spans="1:30" hidden="1" x14ac:dyDescent="0.25">
      <c r="A11">
        <v>345</v>
      </c>
      <c r="B11">
        <v>345101</v>
      </c>
      <c r="C11">
        <v>6455</v>
      </c>
      <c r="D11" s="28">
        <v>0.6</v>
      </c>
      <c r="E11" s="4">
        <v>41851</v>
      </c>
      <c r="F11" t="s">
        <v>549</v>
      </c>
      <c r="G11" t="s">
        <v>86</v>
      </c>
      <c r="H11" t="s">
        <v>550</v>
      </c>
      <c r="I11">
        <v>163085</v>
      </c>
      <c r="J11">
        <v>55702</v>
      </c>
      <c r="K11">
        <v>187702</v>
      </c>
      <c r="P11" t="s">
        <v>551</v>
      </c>
      <c r="T11">
        <v>7</v>
      </c>
      <c r="U11">
        <v>14</v>
      </c>
      <c r="X11" t="s">
        <v>42</v>
      </c>
      <c r="Y11">
        <v>345</v>
      </c>
      <c r="Z11" t="s">
        <v>552</v>
      </c>
      <c r="AA11" t="s">
        <v>43</v>
      </c>
      <c r="AB11">
        <v>20</v>
      </c>
    </row>
    <row r="12" spans="1:30" hidden="1" x14ac:dyDescent="0.25">
      <c r="A12">
        <v>345</v>
      </c>
      <c r="B12">
        <v>345101</v>
      </c>
      <c r="C12">
        <v>6455</v>
      </c>
      <c r="D12" s="28">
        <v>0.61</v>
      </c>
      <c r="E12" s="4">
        <v>41851</v>
      </c>
      <c r="F12" t="s">
        <v>549</v>
      </c>
      <c r="G12" t="s">
        <v>93</v>
      </c>
      <c r="H12" t="s">
        <v>550</v>
      </c>
      <c r="I12">
        <v>163086</v>
      </c>
      <c r="J12">
        <v>55702</v>
      </c>
      <c r="K12">
        <v>187702</v>
      </c>
      <c r="P12" t="s">
        <v>551</v>
      </c>
      <c r="T12">
        <v>7</v>
      </c>
      <c r="U12">
        <v>14</v>
      </c>
      <c r="X12" t="s">
        <v>42</v>
      </c>
      <c r="Y12">
        <v>345</v>
      </c>
      <c r="Z12" t="s">
        <v>552</v>
      </c>
      <c r="AA12" t="s">
        <v>43</v>
      </c>
      <c r="AB12">
        <v>22</v>
      </c>
    </row>
    <row r="13" spans="1:30" hidden="1" x14ac:dyDescent="0.25">
      <c r="A13">
        <v>345</v>
      </c>
      <c r="B13">
        <v>345102</v>
      </c>
      <c r="C13">
        <v>6455</v>
      </c>
      <c r="D13" s="28">
        <v>-0.91</v>
      </c>
      <c r="E13" s="4">
        <v>41851</v>
      </c>
      <c r="F13" t="s">
        <v>549</v>
      </c>
      <c r="G13" t="s">
        <v>51</v>
      </c>
      <c r="H13" t="s">
        <v>550</v>
      </c>
      <c r="I13">
        <v>163119</v>
      </c>
      <c r="J13">
        <v>55702</v>
      </c>
      <c r="K13">
        <v>187702</v>
      </c>
      <c r="P13" t="s">
        <v>551</v>
      </c>
      <c r="T13">
        <v>7</v>
      </c>
      <c r="U13">
        <v>14</v>
      </c>
      <c r="X13" t="s">
        <v>42</v>
      </c>
      <c r="Y13">
        <v>345</v>
      </c>
      <c r="Z13" t="s">
        <v>552</v>
      </c>
      <c r="AA13" t="s">
        <v>43</v>
      </c>
      <c r="AB13">
        <v>24</v>
      </c>
    </row>
    <row r="14" spans="1:30" hidden="1" x14ac:dyDescent="0.25">
      <c r="A14">
        <v>345</v>
      </c>
      <c r="B14">
        <v>345102</v>
      </c>
      <c r="C14">
        <v>6455</v>
      </c>
      <c r="D14" s="28">
        <v>0.14000000000000001</v>
      </c>
      <c r="E14" s="4">
        <v>41851</v>
      </c>
      <c r="F14" t="s">
        <v>549</v>
      </c>
      <c r="G14" t="s">
        <v>87</v>
      </c>
      <c r="H14" t="s">
        <v>550</v>
      </c>
      <c r="I14">
        <v>163120</v>
      </c>
      <c r="J14">
        <v>55702</v>
      </c>
      <c r="K14">
        <v>187702</v>
      </c>
      <c r="P14" t="s">
        <v>551</v>
      </c>
      <c r="T14">
        <v>7</v>
      </c>
      <c r="U14">
        <v>14</v>
      </c>
      <c r="X14" t="s">
        <v>42</v>
      </c>
      <c r="Y14">
        <v>345</v>
      </c>
      <c r="Z14" t="s">
        <v>552</v>
      </c>
      <c r="AA14" t="s">
        <v>43</v>
      </c>
      <c r="AB14">
        <v>26</v>
      </c>
    </row>
    <row r="15" spans="1:30" hidden="1" x14ac:dyDescent="0.25">
      <c r="A15">
        <v>345</v>
      </c>
      <c r="B15">
        <v>345102</v>
      </c>
      <c r="C15">
        <v>6455</v>
      </c>
      <c r="D15" s="28">
        <v>0.91</v>
      </c>
      <c r="E15" s="4">
        <v>41851</v>
      </c>
      <c r="F15" t="s">
        <v>549</v>
      </c>
      <c r="G15" t="s">
        <v>52</v>
      </c>
      <c r="H15" t="s">
        <v>550</v>
      </c>
      <c r="I15">
        <v>163121</v>
      </c>
      <c r="J15">
        <v>55702</v>
      </c>
      <c r="K15">
        <v>187702</v>
      </c>
      <c r="P15" t="s">
        <v>551</v>
      </c>
      <c r="T15">
        <v>7</v>
      </c>
      <c r="U15">
        <v>14</v>
      </c>
      <c r="X15" t="s">
        <v>42</v>
      </c>
      <c r="Y15">
        <v>345</v>
      </c>
      <c r="Z15" t="s">
        <v>552</v>
      </c>
      <c r="AA15" t="s">
        <v>43</v>
      </c>
      <c r="AB15">
        <v>28</v>
      </c>
    </row>
    <row r="16" spans="1:30" hidden="1" x14ac:dyDescent="0.25">
      <c r="A16">
        <v>345</v>
      </c>
      <c r="B16">
        <v>345102</v>
      </c>
      <c r="C16">
        <v>6455</v>
      </c>
      <c r="D16" s="28">
        <v>0.91</v>
      </c>
      <c r="E16" s="4">
        <v>41851</v>
      </c>
      <c r="F16" t="s">
        <v>549</v>
      </c>
      <c r="G16" t="s">
        <v>88</v>
      </c>
      <c r="H16" t="s">
        <v>550</v>
      </c>
      <c r="I16">
        <v>163122</v>
      </c>
      <c r="J16">
        <v>55702</v>
      </c>
      <c r="K16">
        <v>187702</v>
      </c>
      <c r="P16" t="s">
        <v>551</v>
      </c>
      <c r="T16">
        <v>7</v>
      </c>
      <c r="U16">
        <v>14</v>
      </c>
      <c r="X16" t="s">
        <v>42</v>
      </c>
      <c r="Y16">
        <v>345</v>
      </c>
      <c r="Z16" t="s">
        <v>552</v>
      </c>
      <c r="AA16" t="s">
        <v>43</v>
      </c>
      <c r="AB16">
        <v>30</v>
      </c>
    </row>
    <row r="17" spans="1:28" hidden="1" x14ac:dyDescent="0.25">
      <c r="A17">
        <v>345</v>
      </c>
      <c r="B17">
        <v>345102</v>
      </c>
      <c r="C17">
        <v>6455</v>
      </c>
      <c r="D17" s="28">
        <v>1.24</v>
      </c>
      <c r="E17" s="4">
        <v>41851</v>
      </c>
      <c r="F17" t="s">
        <v>549</v>
      </c>
      <c r="G17" t="s">
        <v>87</v>
      </c>
      <c r="H17" t="s">
        <v>550</v>
      </c>
      <c r="I17">
        <v>163123</v>
      </c>
      <c r="J17">
        <v>55702</v>
      </c>
      <c r="K17">
        <v>187702</v>
      </c>
      <c r="P17" t="s">
        <v>551</v>
      </c>
      <c r="T17">
        <v>7</v>
      </c>
      <c r="U17">
        <v>14</v>
      </c>
      <c r="X17" t="s">
        <v>42</v>
      </c>
      <c r="Y17">
        <v>345</v>
      </c>
      <c r="Z17" t="s">
        <v>552</v>
      </c>
      <c r="AA17" t="s">
        <v>43</v>
      </c>
      <c r="AB17">
        <v>32</v>
      </c>
    </row>
    <row r="18" spans="1:28" hidden="1" x14ac:dyDescent="0.25">
      <c r="A18">
        <v>345</v>
      </c>
      <c r="B18">
        <v>345102</v>
      </c>
      <c r="C18">
        <v>6455</v>
      </c>
      <c r="D18" s="28">
        <v>1.71</v>
      </c>
      <c r="E18" s="4">
        <v>41851</v>
      </c>
      <c r="F18" t="s">
        <v>549</v>
      </c>
      <c r="G18" t="s">
        <v>81</v>
      </c>
      <c r="H18" t="s">
        <v>550</v>
      </c>
      <c r="I18">
        <v>163124</v>
      </c>
      <c r="J18">
        <v>55702</v>
      </c>
      <c r="K18">
        <v>187702</v>
      </c>
      <c r="P18" t="s">
        <v>551</v>
      </c>
      <c r="T18">
        <v>7</v>
      </c>
      <c r="U18">
        <v>14</v>
      </c>
      <c r="X18" t="s">
        <v>42</v>
      </c>
      <c r="Y18">
        <v>345</v>
      </c>
      <c r="Z18" t="s">
        <v>552</v>
      </c>
      <c r="AA18" t="s">
        <v>43</v>
      </c>
      <c r="AB18">
        <v>34</v>
      </c>
    </row>
    <row r="19" spans="1:28" hidden="1" x14ac:dyDescent="0.25">
      <c r="A19">
        <v>345</v>
      </c>
      <c r="B19">
        <v>345102</v>
      </c>
      <c r="C19">
        <v>6455</v>
      </c>
      <c r="D19" s="28">
        <v>2.14</v>
      </c>
      <c r="E19" s="4">
        <v>41851</v>
      </c>
      <c r="F19" t="s">
        <v>549</v>
      </c>
      <c r="G19" t="s">
        <v>81</v>
      </c>
      <c r="H19" t="s">
        <v>550</v>
      </c>
      <c r="I19">
        <v>163125</v>
      </c>
      <c r="J19">
        <v>55702</v>
      </c>
      <c r="K19">
        <v>187702</v>
      </c>
      <c r="P19" t="s">
        <v>551</v>
      </c>
      <c r="T19">
        <v>7</v>
      </c>
      <c r="U19">
        <v>14</v>
      </c>
      <c r="X19" t="s">
        <v>42</v>
      </c>
      <c r="Y19">
        <v>345</v>
      </c>
      <c r="Z19" t="s">
        <v>552</v>
      </c>
      <c r="AA19" t="s">
        <v>43</v>
      </c>
      <c r="AB19">
        <v>36</v>
      </c>
    </row>
    <row r="20" spans="1:28" hidden="1" x14ac:dyDescent="0.25">
      <c r="A20">
        <v>345</v>
      </c>
      <c r="B20">
        <v>345102</v>
      </c>
      <c r="C20">
        <v>6455</v>
      </c>
      <c r="D20" s="28">
        <v>3.34</v>
      </c>
      <c r="E20" s="4">
        <v>41851</v>
      </c>
      <c r="F20" t="s">
        <v>549</v>
      </c>
      <c r="G20" t="s">
        <v>81</v>
      </c>
      <c r="H20" t="s">
        <v>550</v>
      </c>
      <c r="I20">
        <v>163126</v>
      </c>
      <c r="J20">
        <v>55702</v>
      </c>
      <c r="K20">
        <v>187702</v>
      </c>
      <c r="P20" t="s">
        <v>551</v>
      </c>
      <c r="T20">
        <v>7</v>
      </c>
      <c r="U20">
        <v>14</v>
      </c>
      <c r="X20" t="s">
        <v>42</v>
      </c>
      <c r="Y20">
        <v>345</v>
      </c>
      <c r="Z20" t="s">
        <v>552</v>
      </c>
      <c r="AA20" t="s">
        <v>43</v>
      </c>
      <c r="AB20">
        <v>38</v>
      </c>
    </row>
    <row r="21" spans="1:28" hidden="1" x14ac:dyDescent="0.25">
      <c r="A21">
        <v>345</v>
      </c>
      <c r="B21">
        <v>345102</v>
      </c>
      <c r="C21">
        <v>6455</v>
      </c>
      <c r="D21" s="28">
        <v>3.48</v>
      </c>
      <c r="E21" s="4">
        <v>41851</v>
      </c>
      <c r="F21" t="s">
        <v>549</v>
      </c>
      <c r="G21" t="s">
        <v>94</v>
      </c>
      <c r="H21" t="s">
        <v>550</v>
      </c>
      <c r="I21">
        <v>163127</v>
      </c>
      <c r="J21">
        <v>55702</v>
      </c>
      <c r="K21">
        <v>187702</v>
      </c>
      <c r="P21" t="s">
        <v>551</v>
      </c>
      <c r="T21">
        <v>7</v>
      </c>
      <c r="U21">
        <v>14</v>
      </c>
      <c r="X21" t="s">
        <v>42</v>
      </c>
      <c r="Y21">
        <v>345</v>
      </c>
      <c r="Z21" t="s">
        <v>552</v>
      </c>
      <c r="AA21" t="s">
        <v>43</v>
      </c>
      <c r="AB21">
        <v>40</v>
      </c>
    </row>
    <row r="22" spans="1:28" hidden="1" x14ac:dyDescent="0.25">
      <c r="A22">
        <v>345</v>
      </c>
      <c r="B22">
        <v>345102</v>
      </c>
      <c r="C22">
        <v>6455</v>
      </c>
      <c r="D22" s="28">
        <v>4.33</v>
      </c>
      <c r="E22" s="4">
        <v>41851</v>
      </c>
      <c r="F22" t="s">
        <v>549</v>
      </c>
      <c r="G22" t="s">
        <v>81</v>
      </c>
      <c r="H22" t="s">
        <v>550</v>
      </c>
      <c r="I22">
        <v>163128</v>
      </c>
      <c r="J22">
        <v>55702</v>
      </c>
      <c r="K22">
        <v>187702</v>
      </c>
      <c r="P22" t="s">
        <v>551</v>
      </c>
      <c r="T22">
        <v>7</v>
      </c>
      <c r="U22">
        <v>14</v>
      </c>
      <c r="X22" t="s">
        <v>42</v>
      </c>
      <c r="Y22">
        <v>345</v>
      </c>
      <c r="Z22" t="s">
        <v>552</v>
      </c>
      <c r="AA22" t="s">
        <v>43</v>
      </c>
      <c r="AB22">
        <v>42</v>
      </c>
    </row>
    <row r="23" spans="1:28" hidden="1" x14ac:dyDescent="0.25">
      <c r="A23">
        <v>345</v>
      </c>
      <c r="B23">
        <v>345102</v>
      </c>
      <c r="C23">
        <v>6455</v>
      </c>
      <c r="D23" s="28">
        <v>5.25</v>
      </c>
      <c r="E23" s="4">
        <v>41851</v>
      </c>
      <c r="F23" t="s">
        <v>549</v>
      </c>
      <c r="G23" t="s">
        <v>72</v>
      </c>
      <c r="H23" t="s">
        <v>550</v>
      </c>
      <c r="I23">
        <v>163129</v>
      </c>
      <c r="J23">
        <v>55702</v>
      </c>
      <c r="K23">
        <v>187702</v>
      </c>
      <c r="P23" t="s">
        <v>551</v>
      </c>
      <c r="T23">
        <v>7</v>
      </c>
      <c r="U23">
        <v>14</v>
      </c>
      <c r="X23" t="s">
        <v>42</v>
      </c>
      <c r="Y23">
        <v>345</v>
      </c>
      <c r="Z23" t="s">
        <v>552</v>
      </c>
      <c r="AA23" t="s">
        <v>43</v>
      </c>
      <c r="AB23">
        <v>44</v>
      </c>
    </row>
    <row r="24" spans="1:28" hidden="1" x14ac:dyDescent="0.25">
      <c r="A24">
        <v>345</v>
      </c>
      <c r="B24">
        <v>345101</v>
      </c>
      <c r="C24">
        <v>6460</v>
      </c>
      <c r="D24" s="28">
        <v>3.66</v>
      </c>
      <c r="E24" s="4">
        <v>41851</v>
      </c>
      <c r="F24" t="s">
        <v>549</v>
      </c>
      <c r="G24" t="s">
        <v>103</v>
      </c>
      <c r="H24" t="s">
        <v>550</v>
      </c>
      <c r="I24">
        <v>92261</v>
      </c>
      <c r="J24">
        <v>55702</v>
      </c>
      <c r="K24">
        <v>187702</v>
      </c>
      <c r="P24" t="s">
        <v>551</v>
      </c>
      <c r="T24">
        <v>7</v>
      </c>
      <c r="U24">
        <v>14</v>
      </c>
      <c r="X24" t="s">
        <v>42</v>
      </c>
      <c r="Y24">
        <v>345</v>
      </c>
      <c r="Z24" t="s">
        <v>552</v>
      </c>
      <c r="AA24" t="s">
        <v>43</v>
      </c>
      <c r="AB24">
        <v>46</v>
      </c>
    </row>
    <row r="25" spans="1:28" hidden="1" x14ac:dyDescent="0.25">
      <c r="A25">
        <v>345</v>
      </c>
      <c r="B25">
        <v>345102</v>
      </c>
      <c r="C25">
        <v>6460</v>
      </c>
      <c r="D25" s="28">
        <v>18.87</v>
      </c>
      <c r="E25" s="4">
        <v>41851</v>
      </c>
      <c r="F25" t="s">
        <v>549</v>
      </c>
      <c r="G25" t="s">
        <v>103</v>
      </c>
      <c r="H25" t="s">
        <v>550</v>
      </c>
      <c r="I25">
        <v>92262</v>
      </c>
      <c r="J25">
        <v>55702</v>
      </c>
      <c r="K25">
        <v>187702</v>
      </c>
      <c r="P25" t="s">
        <v>551</v>
      </c>
      <c r="T25">
        <v>7</v>
      </c>
      <c r="U25">
        <v>14</v>
      </c>
      <c r="X25" t="s">
        <v>42</v>
      </c>
      <c r="Y25">
        <v>345</v>
      </c>
      <c r="Z25" t="s">
        <v>552</v>
      </c>
      <c r="AA25" t="s">
        <v>43</v>
      </c>
      <c r="AB25">
        <v>48</v>
      </c>
    </row>
    <row r="26" spans="1:28" hidden="1" x14ac:dyDescent="0.25">
      <c r="A26">
        <v>345</v>
      </c>
      <c r="B26">
        <v>345101</v>
      </c>
      <c r="C26">
        <v>6460</v>
      </c>
      <c r="D26" s="28">
        <v>2.84</v>
      </c>
      <c r="E26" s="4">
        <v>41851</v>
      </c>
      <c r="F26" t="s">
        <v>549</v>
      </c>
      <c r="G26" t="s">
        <v>41</v>
      </c>
      <c r="H26" t="s">
        <v>550</v>
      </c>
      <c r="I26">
        <v>108576</v>
      </c>
      <c r="J26">
        <v>55702</v>
      </c>
      <c r="K26">
        <v>187702</v>
      </c>
      <c r="P26" t="s">
        <v>551</v>
      </c>
      <c r="T26">
        <v>7</v>
      </c>
      <c r="U26">
        <v>14</v>
      </c>
      <c r="X26" t="s">
        <v>42</v>
      </c>
      <c r="Y26">
        <v>345</v>
      </c>
      <c r="Z26" t="s">
        <v>552</v>
      </c>
      <c r="AA26" t="s">
        <v>43</v>
      </c>
      <c r="AB26">
        <v>50</v>
      </c>
    </row>
    <row r="27" spans="1:28" hidden="1" x14ac:dyDescent="0.25">
      <c r="A27">
        <v>345</v>
      </c>
      <c r="B27">
        <v>345101</v>
      </c>
      <c r="C27">
        <v>6460</v>
      </c>
      <c r="D27" s="28">
        <v>43.99</v>
      </c>
      <c r="E27" s="4">
        <v>41851</v>
      </c>
      <c r="F27" t="s">
        <v>549</v>
      </c>
      <c r="G27" t="s">
        <v>41</v>
      </c>
      <c r="H27" t="s">
        <v>550</v>
      </c>
      <c r="I27">
        <v>108591</v>
      </c>
      <c r="J27">
        <v>55702</v>
      </c>
      <c r="K27">
        <v>187702</v>
      </c>
      <c r="P27" t="s">
        <v>551</v>
      </c>
      <c r="T27">
        <v>7</v>
      </c>
      <c r="U27">
        <v>14</v>
      </c>
      <c r="X27" t="s">
        <v>42</v>
      </c>
      <c r="Y27">
        <v>345</v>
      </c>
      <c r="Z27" t="s">
        <v>552</v>
      </c>
      <c r="AA27" t="s">
        <v>43</v>
      </c>
      <c r="AB27">
        <v>52</v>
      </c>
    </row>
    <row r="28" spans="1:28" hidden="1" x14ac:dyDescent="0.25">
      <c r="A28">
        <v>345</v>
      </c>
      <c r="B28">
        <v>345102</v>
      </c>
      <c r="C28">
        <v>6460</v>
      </c>
      <c r="D28" s="28">
        <v>525.5</v>
      </c>
      <c r="E28" s="4">
        <v>41851</v>
      </c>
      <c r="F28" t="s">
        <v>549</v>
      </c>
      <c r="G28" t="s">
        <v>41</v>
      </c>
      <c r="H28" t="s">
        <v>550</v>
      </c>
      <c r="I28">
        <v>108611</v>
      </c>
      <c r="J28">
        <v>55702</v>
      </c>
      <c r="K28">
        <v>187702</v>
      </c>
      <c r="P28" t="s">
        <v>551</v>
      </c>
      <c r="T28">
        <v>7</v>
      </c>
      <c r="U28">
        <v>14</v>
      </c>
      <c r="X28" t="s">
        <v>42</v>
      </c>
      <c r="Y28">
        <v>345</v>
      </c>
      <c r="Z28" t="s">
        <v>552</v>
      </c>
      <c r="AA28" t="s">
        <v>43</v>
      </c>
      <c r="AB28">
        <v>54</v>
      </c>
    </row>
    <row r="29" spans="1:28" hidden="1" x14ac:dyDescent="0.25">
      <c r="A29">
        <v>345</v>
      </c>
      <c r="B29">
        <v>345102</v>
      </c>
      <c r="C29">
        <v>6460</v>
      </c>
      <c r="D29" s="28">
        <v>0.21</v>
      </c>
      <c r="E29" s="4">
        <v>41851</v>
      </c>
      <c r="F29" t="s">
        <v>549</v>
      </c>
      <c r="G29" t="s">
        <v>89</v>
      </c>
      <c r="H29" t="s">
        <v>550</v>
      </c>
      <c r="I29">
        <v>163130</v>
      </c>
      <c r="J29">
        <v>55702</v>
      </c>
      <c r="K29">
        <v>187702</v>
      </c>
      <c r="P29" t="s">
        <v>551</v>
      </c>
      <c r="T29">
        <v>7</v>
      </c>
      <c r="U29">
        <v>14</v>
      </c>
      <c r="X29" t="s">
        <v>42</v>
      </c>
      <c r="Y29">
        <v>345</v>
      </c>
      <c r="Z29" t="s">
        <v>552</v>
      </c>
      <c r="AA29" t="s">
        <v>43</v>
      </c>
      <c r="AB29">
        <v>56</v>
      </c>
    </row>
    <row r="30" spans="1:28" hidden="1" x14ac:dyDescent="0.25">
      <c r="A30">
        <v>345</v>
      </c>
      <c r="B30">
        <v>345102</v>
      </c>
      <c r="C30">
        <v>6460</v>
      </c>
      <c r="D30" s="28">
        <v>0.72</v>
      </c>
      <c r="E30" s="4">
        <v>41851</v>
      </c>
      <c r="F30" t="s">
        <v>549</v>
      </c>
      <c r="G30" t="s">
        <v>95</v>
      </c>
      <c r="H30" t="s">
        <v>550</v>
      </c>
      <c r="I30">
        <v>163131</v>
      </c>
      <c r="J30">
        <v>55702</v>
      </c>
      <c r="K30">
        <v>187702</v>
      </c>
      <c r="P30" t="s">
        <v>551</v>
      </c>
      <c r="T30">
        <v>7</v>
      </c>
      <c r="U30">
        <v>14</v>
      </c>
      <c r="X30" t="s">
        <v>42</v>
      </c>
      <c r="Y30">
        <v>345</v>
      </c>
      <c r="Z30" t="s">
        <v>552</v>
      </c>
      <c r="AA30" t="s">
        <v>43</v>
      </c>
      <c r="AB30">
        <v>58</v>
      </c>
    </row>
    <row r="31" spans="1:28" hidden="1" x14ac:dyDescent="0.25">
      <c r="A31">
        <v>345</v>
      </c>
      <c r="B31">
        <v>345102</v>
      </c>
      <c r="C31">
        <v>6460</v>
      </c>
      <c r="D31" s="28">
        <v>0.72</v>
      </c>
      <c r="E31" s="4">
        <v>41851</v>
      </c>
      <c r="F31" t="s">
        <v>549</v>
      </c>
      <c r="G31" t="s">
        <v>73</v>
      </c>
      <c r="H31" t="s">
        <v>550</v>
      </c>
      <c r="I31">
        <v>163132</v>
      </c>
      <c r="J31">
        <v>55702</v>
      </c>
      <c r="K31">
        <v>187702</v>
      </c>
      <c r="P31" t="s">
        <v>551</v>
      </c>
      <c r="T31">
        <v>7</v>
      </c>
      <c r="U31">
        <v>14</v>
      </c>
      <c r="X31" t="s">
        <v>42</v>
      </c>
      <c r="Y31">
        <v>345</v>
      </c>
      <c r="Z31" t="s">
        <v>552</v>
      </c>
      <c r="AA31" t="s">
        <v>43</v>
      </c>
      <c r="AB31">
        <v>60</v>
      </c>
    </row>
    <row r="32" spans="1:28" hidden="1" x14ac:dyDescent="0.25">
      <c r="A32">
        <v>345</v>
      </c>
      <c r="B32">
        <v>345102</v>
      </c>
      <c r="C32">
        <v>6460</v>
      </c>
      <c r="D32" s="28">
        <v>0.93</v>
      </c>
      <c r="E32" s="4">
        <v>41851</v>
      </c>
      <c r="F32" t="s">
        <v>549</v>
      </c>
      <c r="G32" t="s">
        <v>82</v>
      </c>
      <c r="H32" t="s">
        <v>550</v>
      </c>
      <c r="I32">
        <v>163133</v>
      </c>
      <c r="J32">
        <v>55702</v>
      </c>
      <c r="K32">
        <v>187702</v>
      </c>
      <c r="P32" t="s">
        <v>551</v>
      </c>
      <c r="T32">
        <v>7</v>
      </c>
      <c r="U32">
        <v>14</v>
      </c>
      <c r="X32" t="s">
        <v>42</v>
      </c>
      <c r="Y32">
        <v>345</v>
      </c>
      <c r="Z32" t="s">
        <v>552</v>
      </c>
      <c r="AA32" t="s">
        <v>43</v>
      </c>
      <c r="AB32">
        <v>62</v>
      </c>
    </row>
    <row r="33" spans="1:28" hidden="1" x14ac:dyDescent="0.25">
      <c r="A33">
        <v>345</v>
      </c>
      <c r="B33">
        <v>345102</v>
      </c>
      <c r="C33">
        <v>6460</v>
      </c>
      <c r="D33" s="28">
        <v>81.94</v>
      </c>
      <c r="E33" s="4">
        <v>41851</v>
      </c>
      <c r="F33" t="s">
        <v>549</v>
      </c>
      <c r="G33" t="s">
        <v>89</v>
      </c>
      <c r="H33" t="s">
        <v>550</v>
      </c>
      <c r="I33">
        <v>163134</v>
      </c>
      <c r="J33">
        <v>55702</v>
      </c>
      <c r="K33">
        <v>187702</v>
      </c>
      <c r="P33" t="s">
        <v>551</v>
      </c>
      <c r="T33">
        <v>7</v>
      </c>
      <c r="U33">
        <v>14</v>
      </c>
      <c r="X33" t="s">
        <v>42</v>
      </c>
      <c r="Y33">
        <v>345</v>
      </c>
      <c r="Z33" t="s">
        <v>552</v>
      </c>
      <c r="AA33" t="s">
        <v>43</v>
      </c>
      <c r="AB33">
        <v>64</v>
      </c>
    </row>
    <row r="34" spans="1:28" hidden="1" x14ac:dyDescent="0.25">
      <c r="A34">
        <v>345</v>
      </c>
      <c r="B34">
        <v>345102</v>
      </c>
      <c r="C34">
        <v>6460</v>
      </c>
      <c r="D34" s="28">
        <v>95.52</v>
      </c>
      <c r="E34" s="4">
        <v>41851</v>
      </c>
      <c r="F34" t="s">
        <v>549</v>
      </c>
      <c r="G34" t="s">
        <v>83</v>
      </c>
      <c r="H34" t="s">
        <v>550</v>
      </c>
      <c r="I34">
        <v>2003099</v>
      </c>
      <c r="J34">
        <v>55702</v>
      </c>
      <c r="K34">
        <v>187702</v>
      </c>
      <c r="P34" t="s">
        <v>551</v>
      </c>
      <c r="T34">
        <v>7</v>
      </c>
      <c r="U34">
        <v>14</v>
      </c>
      <c r="X34" t="s">
        <v>42</v>
      </c>
      <c r="Y34">
        <v>345</v>
      </c>
      <c r="Z34" t="s">
        <v>552</v>
      </c>
      <c r="AA34" t="s">
        <v>43</v>
      </c>
      <c r="AB34">
        <v>66</v>
      </c>
    </row>
    <row r="35" spans="1:28" hidden="1" x14ac:dyDescent="0.25">
      <c r="A35">
        <v>345</v>
      </c>
      <c r="B35">
        <v>345102</v>
      </c>
      <c r="C35">
        <v>6470</v>
      </c>
      <c r="D35" s="28">
        <v>216</v>
      </c>
      <c r="E35" s="4">
        <v>41851</v>
      </c>
      <c r="F35" t="s">
        <v>549</v>
      </c>
      <c r="G35" t="s">
        <v>104</v>
      </c>
      <c r="H35" t="s">
        <v>550</v>
      </c>
      <c r="I35">
        <v>2003127</v>
      </c>
      <c r="J35">
        <v>55702</v>
      </c>
      <c r="K35">
        <v>187702</v>
      </c>
      <c r="P35" t="s">
        <v>551</v>
      </c>
      <c r="T35">
        <v>7</v>
      </c>
      <c r="U35">
        <v>14</v>
      </c>
      <c r="X35" t="s">
        <v>42</v>
      </c>
      <c r="Y35">
        <v>345</v>
      </c>
      <c r="Z35" t="s">
        <v>552</v>
      </c>
      <c r="AA35" t="s">
        <v>43</v>
      </c>
      <c r="AB35">
        <v>68</v>
      </c>
    </row>
    <row r="36" spans="1:28" hidden="1" x14ac:dyDescent="0.25">
      <c r="A36">
        <v>345</v>
      </c>
      <c r="B36">
        <v>345101</v>
      </c>
      <c r="C36">
        <v>6485</v>
      </c>
      <c r="D36" s="28">
        <v>0.68</v>
      </c>
      <c r="E36" s="4">
        <v>41851</v>
      </c>
      <c r="F36" t="s">
        <v>549</v>
      </c>
      <c r="G36" t="s">
        <v>105</v>
      </c>
      <c r="H36" t="s">
        <v>550</v>
      </c>
      <c r="I36">
        <v>92595</v>
      </c>
      <c r="J36">
        <v>55702</v>
      </c>
      <c r="K36">
        <v>187702</v>
      </c>
      <c r="P36" t="s">
        <v>551</v>
      </c>
      <c r="T36">
        <v>7</v>
      </c>
      <c r="U36">
        <v>14</v>
      </c>
      <c r="X36" t="s">
        <v>42</v>
      </c>
      <c r="Y36">
        <v>345</v>
      </c>
      <c r="Z36" t="s">
        <v>552</v>
      </c>
      <c r="AA36" t="s">
        <v>43</v>
      </c>
      <c r="AB36">
        <v>70</v>
      </c>
    </row>
    <row r="37" spans="1:28" hidden="1" x14ac:dyDescent="0.25">
      <c r="A37">
        <v>345</v>
      </c>
      <c r="B37">
        <v>345102</v>
      </c>
      <c r="C37">
        <v>6485</v>
      </c>
      <c r="D37" s="28">
        <v>0.85</v>
      </c>
      <c r="E37" s="4">
        <v>41851</v>
      </c>
      <c r="F37" t="s">
        <v>549</v>
      </c>
      <c r="G37" t="s">
        <v>105</v>
      </c>
      <c r="H37" t="s">
        <v>550</v>
      </c>
      <c r="I37">
        <v>92596</v>
      </c>
      <c r="J37">
        <v>55702</v>
      </c>
      <c r="K37">
        <v>187702</v>
      </c>
      <c r="P37" t="s">
        <v>551</v>
      </c>
      <c r="T37">
        <v>7</v>
      </c>
      <c r="U37">
        <v>14</v>
      </c>
      <c r="X37" t="s">
        <v>42</v>
      </c>
      <c r="Y37">
        <v>345</v>
      </c>
      <c r="Z37" t="s">
        <v>552</v>
      </c>
      <c r="AA37" t="s">
        <v>43</v>
      </c>
      <c r="AB37">
        <v>72</v>
      </c>
    </row>
    <row r="38" spans="1:28" hidden="1" x14ac:dyDescent="0.25">
      <c r="A38">
        <v>345</v>
      </c>
      <c r="B38">
        <v>345101</v>
      </c>
      <c r="C38">
        <v>6485</v>
      </c>
      <c r="D38" s="28">
        <v>0.24</v>
      </c>
      <c r="E38" s="4">
        <v>41851</v>
      </c>
      <c r="F38" t="s">
        <v>549</v>
      </c>
      <c r="G38" t="s">
        <v>41</v>
      </c>
      <c r="H38" t="s">
        <v>550</v>
      </c>
      <c r="I38">
        <v>108577</v>
      </c>
      <c r="J38">
        <v>55702</v>
      </c>
      <c r="K38">
        <v>187702</v>
      </c>
      <c r="P38" t="s">
        <v>551</v>
      </c>
      <c r="T38">
        <v>7</v>
      </c>
      <c r="U38">
        <v>14</v>
      </c>
      <c r="X38" t="s">
        <v>42</v>
      </c>
      <c r="Y38">
        <v>345</v>
      </c>
      <c r="Z38" t="s">
        <v>552</v>
      </c>
      <c r="AA38" t="s">
        <v>43</v>
      </c>
      <c r="AB38">
        <v>74</v>
      </c>
    </row>
    <row r="39" spans="1:28" hidden="1" x14ac:dyDescent="0.25">
      <c r="A39">
        <v>345</v>
      </c>
      <c r="B39">
        <v>345101</v>
      </c>
      <c r="C39">
        <v>6485</v>
      </c>
      <c r="D39" s="28">
        <v>768.14</v>
      </c>
      <c r="E39" s="4">
        <v>41851</v>
      </c>
      <c r="F39" t="s">
        <v>549</v>
      </c>
      <c r="G39" t="s">
        <v>41</v>
      </c>
      <c r="H39" t="s">
        <v>550</v>
      </c>
      <c r="I39">
        <v>108592</v>
      </c>
      <c r="J39">
        <v>55702</v>
      </c>
      <c r="K39">
        <v>187702</v>
      </c>
      <c r="P39" t="s">
        <v>551</v>
      </c>
      <c r="T39">
        <v>7</v>
      </c>
      <c r="U39">
        <v>14</v>
      </c>
      <c r="X39" t="s">
        <v>42</v>
      </c>
      <c r="Y39">
        <v>345</v>
      </c>
      <c r="Z39" t="s">
        <v>552</v>
      </c>
      <c r="AA39" t="s">
        <v>43</v>
      </c>
      <c r="AB39">
        <v>76</v>
      </c>
    </row>
    <row r="40" spans="1:28" hidden="1" x14ac:dyDescent="0.25">
      <c r="A40">
        <v>345</v>
      </c>
      <c r="B40">
        <v>345102</v>
      </c>
      <c r="C40">
        <v>6485</v>
      </c>
      <c r="D40" s="28">
        <v>12.51</v>
      </c>
      <c r="E40" s="4">
        <v>41851</v>
      </c>
      <c r="F40" t="s">
        <v>549</v>
      </c>
      <c r="G40" t="s">
        <v>41</v>
      </c>
      <c r="H40" t="s">
        <v>550</v>
      </c>
      <c r="I40">
        <v>108612</v>
      </c>
      <c r="J40">
        <v>55702</v>
      </c>
      <c r="K40">
        <v>187702</v>
      </c>
      <c r="P40" t="s">
        <v>551</v>
      </c>
      <c r="T40">
        <v>7</v>
      </c>
      <c r="U40">
        <v>14</v>
      </c>
      <c r="X40" t="s">
        <v>42</v>
      </c>
      <c r="Y40">
        <v>345</v>
      </c>
      <c r="Z40" t="s">
        <v>552</v>
      </c>
      <c r="AA40" t="s">
        <v>43</v>
      </c>
      <c r="AB40">
        <v>78</v>
      </c>
    </row>
    <row r="41" spans="1:28" hidden="1" x14ac:dyDescent="0.25">
      <c r="A41">
        <v>345</v>
      </c>
      <c r="B41">
        <v>345102</v>
      </c>
      <c r="C41">
        <v>6485</v>
      </c>
      <c r="D41" s="28">
        <v>10.84</v>
      </c>
      <c r="E41" s="4">
        <v>41851</v>
      </c>
      <c r="F41" t="s">
        <v>549</v>
      </c>
      <c r="G41" t="s">
        <v>117</v>
      </c>
      <c r="H41" t="s">
        <v>550</v>
      </c>
      <c r="I41">
        <v>1003539</v>
      </c>
      <c r="J41">
        <v>55702</v>
      </c>
      <c r="K41">
        <v>187702</v>
      </c>
      <c r="P41" t="s">
        <v>551</v>
      </c>
      <c r="T41">
        <v>7</v>
      </c>
      <c r="U41">
        <v>14</v>
      </c>
      <c r="X41" t="s">
        <v>42</v>
      </c>
      <c r="Y41">
        <v>345</v>
      </c>
      <c r="Z41" t="s">
        <v>552</v>
      </c>
      <c r="AA41" t="s">
        <v>43</v>
      </c>
      <c r="AB41">
        <v>80</v>
      </c>
    </row>
    <row r="42" spans="1:28" hidden="1" x14ac:dyDescent="0.25">
      <c r="A42">
        <v>345</v>
      </c>
      <c r="B42">
        <v>345101</v>
      </c>
      <c r="C42">
        <v>6495</v>
      </c>
      <c r="D42" s="28">
        <v>0.33</v>
      </c>
      <c r="E42" s="4">
        <v>41851</v>
      </c>
      <c r="F42" t="s">
        <v>549</v>
      </c>
      <c r="G42" t="s">
        <v>137</v>
      </c>
      <c r="H42" t="s">
        <v>550</v>
      </c>
      <c r="I42">
        <v>95485</v>
      </c>
      <c r="J42">
        <v>55702</v>
      </c>
      <c r="K42">
        <v>187702</v>
      </c>
      <c r="P42" t="s">
        <v>551</v>
      </c>
      <c r="T42">
        <v>7</v>
      </c>
      <c r="U42">
        <v>14</v>
      </c>
      <c r="X42" t="s">
        <v>42</v>
      </c>
      <c r="Y42">
        <v>345</v>
      </c>
      <c r="Z42" t="s">
        <v>552</v>
      </c>
      <c r="AA42" t="s">
        <v>43</v>
      </c>
      <c r="AB42">
        <v>82</v>
      </c>
    </row>
    <row r="43" spans="1:28" hidden="1" x14ac:dyDescent="0.25">
      <c r="A43">
        <v>345</v>
      </c>
      <c r="B43">
        <v>345102</v>
      </c>
      <c r="C43">
        <v>6495</v>
      </c>
      <c r="D43" s="28">
        <v>6.05</v>
      </c>
      <c r="E43" s="4">
        <v>41851</v>
      </c>
      <c r="F43" t="s">
        <v>549</v>
      </c>
      <c r="G43" t="s">
        <v>139</v>
      </c>
      <c r="H43" t="s">
        <v>550</v>
      </c>
      <c r="I43">
        <v>95486</v>
      </c>
      <c r="J43">
        <v>55702</v>
      </c>
      <c r="K43">
        <v>187702</v>
      </c>
      <c r="P43" t="s">
        <v>551</v>
      </c>
      <c r="T43">
        <v>7</v>
      </c>
      <c r="U43">
        <v>14</v>
      </c>
      <c r="X43" t="s">
        <v>42</v>
      </c>
      <c r="Y43">
        <v>345</v>
      </c>
      <c r="Z43" t="s">
        <v>552</v>
      </c>
      <c r="AA43" t="s">
        <v>43</v>
      </c>
      <c r="AB43">
        <v>84</v>
      </c>
    </row>
    <row r="44" spans="1:28" hidden="1" x14ac:dyDescent="0.25">
      <c r="A44">
        <v>345</v>
      </c>
      <c r="B44">
        <v>345102</v>
      </c>
      <c r="C44">
        <v>6495</v>
      </c>
      <c r="D44" s="28">
        <v>5.48</v>
      </c>
      <c r="E44" s="4">
        <v>41851</v>
      </c>
      <c r="F44" t="s">
        <v>549</v>
      </c>
      <c r="G44" t="s">
        <v>138</v>
      </c>
      <c r="H44" t="s">
        <v>550</v>
      </c>
      <c r="I44">
        <v>1002458</v>
      </c>
      <c r="J44">
        <v>55702</v>
      </c>
      <c r="K44">
        <v>187702</v>
      </c>
      <c r="P44" t="s">
        <v>551</v>
      </c>
      <c r="T44">
        <v>7</v>
      </c>
      <c r="U44">
        <v>14</v>
      </c>
      <c r="X44" t="s">
        <v>42</v>
      </c>
      <c r="Y44">
        <v>345</v>
      </c>
      <c r="Z44" t="s">
        <v>552</v>
      </c>
      <c r="AA44" t="s">
        <v>43</v>
      </c>
      <c r="AB44">
        <v>86</v>
      </c>
    </row>
    <row r="45" spans="1:28" hidden="1" x14ac:dyDescent="0.25">
      <c r="A45">
        <v>345</v>
      </c>
      <c r="B45">
        <v>345102</v>
      </c>
      <c r="C45">
        <v>6505</v>
      </c>
      <c r="D45" s="28">
        <v>12.63</v>
      </c>
      <c r="E45" s="4">
        <v>41851</v>
      </c>
      <c r="F45" t="s">
        <v>549</v>
      </c>
      <c r="G45" t="s">
        <v>129</v>
      </c>
      <c r="H45" t="s">
        <v>550</v>
      </c>
      <c r="I45">
        <v>97991</v>
      </c>
      <c r="J45">
        <v>55702</v>
      </c>
      <c r="K45">
        <v>187702</v>
      </c>
      <c r="P45" t="s">
        <v>551</v>
      </c>
      <c r="T45">
        <v>7</v>
      </c>
      <c r="U45">
        <v>14</v>
      </c>
      <c r="X45" t="s">
        <v>42</v>
      </c>
      <c r="Y45">
        <v>345</v>
      </c>
      <c r="Z45" t="s">
        <v>552</v>
      </c>
      <c r="AA45" t="s">
        <v>43</v>
      </c>
      <c r="AB45">
        <v>88</v>
      </c>
    </row>
    <row r="46" spans="1:28" x14ac:dyDescent="0.25">
      <c r="A46">
        <v>345</v>
      </c>
      <c r="B46">
        <v>345101</v>
      </c>
      <c r="C46">
        <v>6510</v>
      </c>
      <c r="D46" s="28">
        <v>0.76</v>
      </c>
      <c r="E46" s="4">
        <v>41851</v>
      </c>
      <c r="F46" t="s">
        <v>549</v>
      </c>
      <c r="G46" t="s">
        <v>106</v>
      </c>
      <c r="H46" t="s">
        <v>550</v>
      </c>
      <c r="I46">
        <v>91259</v>
      </c>
      <c r="J46">
        <v>55702</v>
      </c>
      <c r="K46">
        <v>187702</v>
      </c>
      <c r="P46" t="s">
        <v>551</v>
      </c>
      <c r="T46">
        <v>7</v>
      </c>
      <c r="U46">
        <v>14</v>
      </c>
      <c r="X46" t="s">
        <v>42</v>
      </c>
      <c r="Y46">
        <v>345</v>
      </c>
      <c r="Z46" t="s">
        <v>552</v>
      </c>
      <c r="AA46" t="s">
        <v>43</v>
      </c>
      <c r="AB46">
        <v>90</v>
      </c>
    </row>
    <row r="47" spans="1:28" x14ac:dyDescent="0.25">
      <c r="A47">
        <v>345</v>
      </c>
      <c r="B47">
        <v>345102</v>
      </c>
      <c r="C47">
        <v>6510</v>
      </c>
      <c r="D47" s="28">
        <v>51.1</v>
      </c>
      <c r="E47" s="4">
        <v>41851</v>
      </c>
      <c r="F47" t="s">
        <v>549</v>
      </c>
      <c r="G47" t="s">
        <v>106</v>
      </c>
      <c r="H47" t="s">
        <v>550</v>
      </c>
      <c r="I47">
        <v>91260</v>
      </c>
      <c r="J47">
        <v>55702</v>
      </c>
      <c r="K47">
        <v>187702</v>
      </c>
      <c r="P47" t="s">
        <v>551</v>
      </c>
      <c r="T47">
        <v>7</v>
      </c>
      <c r="U47">
        <v>14</v>
      </c>
      <c r="X47" t="s">
        <v>42</v>
      </c>
      <c r="Y47">
        <v>345</v>
      </c>
      <c r="Z47" t="s">
        <v>552</v>
      </c>
      <c r="AA47" t="s">
        <v>43</v>
      </c>
      <c r="AB47">
        <v>92</v>
      </c>
    </row>
    <row r="48" spans="1:28" x14ac:dyDescent="0.25">
      <c r="A48">
        <v>345</v>
      </c>
      <c r="B48">
        <v>345101</v>
      </c>
      <c r="C48">
        <v>6510</v>
      </c>
      <c r="D48" s="28">
        <v>133.76</v>
      </c>
      <c r="E48" s="4">
        <v>41851</v>
      </c>
      <c r="F48" t="s">
        <v>549</v>
      </c>
      <c r="G48" t="s">
        <v>41</v>
      </c>
      <c r="H48" t="s">
        <v>550</v>
      </c>
      <c r="I48">
        <v>108593</v>
      </c>
      <c r="J48">
        <v>55702</v>
      </c>
      <c r="K48">
        <v>187702</v>
      </c>
      <c r="P48" t="s">
        <v>551</v>
      </c>
      <c r="T48">
        <v>7</v>
      </c>
      <c r="U48">
        <v>14</v>
      </c>
      <c r="X48" t="s">
        <v>42</v>
      </c>
      <c r="Y48">
        <v>345</v>
      </c>
      <c r="Z48" t="s">
        <v>552</v>
      </c>
      <c r="AA48" t="s">
        <v>43</v>
      </c>
      <c r="AB48">
        <v>94</v>
      </c>
    </row>
    <row r="49" spans="1:28" x14ac:dyDescent="0.25">
      <c r="A49">
        <v>345</v>
      </c>
      <c r="B49">
        <v>345102</v>
      </c>
      <c r="C49">
        <v>6510</v>
      </c>
      <c r="D49" s="28">
        <v>738.71</v>
      </c>
      <c r="E49" s="4">
        <v>41851</v>
      </c>
      <c r="F49" t="s">
        <v>549</v>
      </c>
      <c r="G49" t="s">
        <v>41</v>
      </c>
      <c r="H49" t="s">
        <v>550</v>
      </c>
      <c r="I49">
        <v>108613</v>
      </c>
      <c r="J49">
        <v>55702</v>
      </c>
      <c r="K49">
        <v>187702</v>
      </c>
      <c r="P49" t="s">
        <v>551</v>
      </c>
      <c r="T49">
        <v>7</v>
      </c>
      <c r="U49">
        <v>14</v>
      </c>
      <c r="X49" t="s">
        <v>42</v>
      </c>
      <c r="Y49">
        <v>345</v>
      </c>
      <c r="Z49" t="s">
        <v>552</v>
      </c>
      <c r="AA49" t="s">
        <v>43</v>
      </c>
      <c r="AB49">
        <v>96</v>
      </c>
    </row>
    <row r="50" spans="1:28" x14ac:dyDescent="0.25">
      <c r="A50">
        <v>345</v>
      </c>
      <c r="B50">
        <v>345101</v>
      </c>
      <c r="C50">
        <v>6510</v>
      </c>
      <c r="D50" s="28">
        <v>0.09</v>
      </c>
      <c r="E50" s="4">
        <v>41851</v>
      </c>
      <c r="F50" t="s">
        <v>549</v>
      </c>
      <c r="G50" t="s">
        <v>90</v>
      </c>
      <c r="H50" t="s">
        <v>550</v>
      </c>
      <c r="I50">
        <v>163087</v>
      </c>
      <c r="J50">
        <v>55702</v>
      </c>
      <c r="K50">
        <v>187702</v>
      </c>
      <c r="P50" t="s">
        <v>551</v>
      </c>
      <c r="T50">
        <v>7</v>
      </c>
      <c r="U50">
        <v>14</v>
      </c>
      <c r="X50" t="s">
        <v>42</v>
      </c>
      <c r="Y50">
        <v>345</v>
      </c>
      <c r="Z50" t="s">
        <v>552</v>
      </c>
      <c r="AA50" t="s">
        <v>43</v>
      </c>
      <c r="AB50">
        <v>98</v>
      </c>
    </row>
    <row r="51" spans="1:28" x14ac:dyDescent="0.25">
      <c r="A51">
        <v>345</v>
      </c>
      <c r="B51">
        <v>345101</v>
      </c>
      <c r="C51">
        <v>6510</v>
      </c>
      <c r="D51" s="28">
        <v>0.17</v>
      </c>
      <c r="E51" s="4">
        <v>41851</v>
      </c>
      <c r="F51" t="s">
        <v>549</v>
      </c>
      <c r="G51" t="s">
        <v>90</v>
      </c>
      <c r="H51" t="s">
        <v>550</v>
      </c>
      <c r="I51">
        <v>163088</v>
      </c>
      <c r="J51">
        <v>55702</v>
      </c>
      <c r="K51">
        <v>187702</v>
      </c>
      <c r="P51" t="s">
        <v>551</v>
      </c>
      <c r="T51">
        <v>7</v>
      </c>
      <c r="U51">
        <v>14</v>
      </c>
      <c r="X51" t="s">
        <v>42</v>
      </c>
      <c r="Y51">
        <v>345</v>
      </c>
      <c r="Z51" t="s">
        <v>552</v>
      </c>
      <c r="AA51" t="s">
        <v>43</v>
      </c>
      <c r="AB51">
        <v>100</v>
      </c>
    </row>
    <row r="52" spans="1:28" x14ac:dyDescent="0.25">
      <c r="A52">
        <v>345</v>
      </c>
      <c r="B52">
        <v>345102</v>
      </c>
      <c r="C52">
        <v>6510</v>
      </c>
      <c r="D52" s="28">
        <v>0.36</v>
      </c>
      <c r="E52" s="4">
        <v>41851</v>
      </c>
      <c r="F52" t="s">
        <v>549</v>
      </c>
      <c r="G52" t="s">
        <v>95</v>
      </c>
      <c r="H52" t="s">
        <v>550</v>
      </c>
      <c r="I52">
        <v>163135</v>
      </c>
      <c r="J52">
        <v>55702</v>
      </c>
      <c r="K52">
        <v>187702</v>
      </c>
      <c r="P52" t="s">
        <v>551</v>
      </c>
      <c r="T52">
        <v>7</v>
      </c>
      <c r="U52">
        <v>14</v>
      </c>
      <c r="X52" t="s">
        <v>42</v>
      </c>
      <c r="Y52">
        <v>345</v>
      </c>
      <c r="Z52" t="s">
        <v>552</v>
      </c>
      <c r="AA52" t="s">
        <v>43</v>
      </c>
      <c r="AB52">
        <v>102</v>
      </c>
    </row>
    <row r="53" spans="1:28" x14ac:dyDescent="0.25">
      <c r="A53">
        <v>345</v>
      </c>
      <c r="B53">
        <v>345102</v>
      </c>
      <c r="C53">
        <v>6510</v>
      </c>
      <c r="D53" s="28">
        <v>0.41</v>
      </c>
      <c r="E53" s="4">
        <v>41851</v>
      </c>
      <c r="F53" t="s">
        <v>549</v>
      </c>
      <c r="G53" t="s">
        <v>60</v>
      </c>
      <c r="H53" t="s">
        <v>550</v>
      </c>
      <c r="I53">
        <v>163136</v>
      </c>
      <c r="J53">
        <v>55702</v>
      </c>
      <c r="K53">
        <v>187702</v>
      </c>
      <c r="P53" t="s">
        <v>551</v>
      </c>
      <c r="T53">
        <v>7</v>
      </c>
      <c r="U53">
        <v>14</v>
      </c>
      <c r="X53" t="s">
        <v>42</v>
      </c>
      <c r="Y53">
        <v>345</v>
      </c>
      <c r="Z53" t="s">
        <v>552</v>
      </c>
      <c r="AA53" t="s">
        <v>43</v>
      </c>
      <c r="AB53">
        <v>104</v>
      </c>
    </row>
    <row r="54" spans="1:28" x14ac:dyDescent="0.25">
      <c r="A54">
        <v>345</v>
      </c>
      <c r="B54">
        <v>345102</v>
      </c>
      <c r="C54">
        <v>6510</v>
      </c>
      <c r="D54" s="28">
        <v>0.41</v>
      </c>
      <c r="E54" s="4">
        <v>41851</v>
      </c>
      <c r="F54" t="s">
        <v>549</v>
      </c>
      <c r="G54" t="s">
        <v>73</v>
      </c>
      <c r="H54" t="s">
        <v>550</v>
      </c>
      <c r="I54">
        <v>163137</v>
      </c>
      <c r="J54">
        <v>55702</v>
      </c>
      <c r="K54">
        <v>187702</v>
      </c>
      <c r="P54" t="s">
        <v>551</v>
      </c>
      <c r="T54">
        <v>7</v>
      </c>
      <c r="U54">
        <v>14</v>
      </c>
      <c r="X54" t="s">
        <v>42</v>
      </c>
      <c r="Y54">
        <v>345</v>
      </c>
      <c r="Z54" t="s">
        <v>552</v>
      </c>
      <c r="AA54" t="s">
        <v>43</v>
      </c>
      <c r="AB54">
        <v>106</v>
      </c>
    </row>
    <row r="55" spans="1:28" x14ac:dyDescent="0.25">
      <c r="A55">
        <v>345</v>
      </c>
      <c r="B55">
        <v>345102</v>
      </c>
      <c r="C55">
        <v>6510</v>
      </c>
      <c r="D55" s="28">
        <v>1.51</v>
      </c>
      <c r="E55" s="4">
        <v>41851</v>
      </c>
      <c r="F55" t="s">
        <v>549</v>
      </c>
      <c r="G55" t="s">
        <v>82</v>
      </c>
      <c r="H55" t="s">
        <v>550</v>
      </c>
      <c r="I55">
        <v>163138</v>
      </c>
      <c r="J55">
        <v>55702</v>
      </c>
      <c r="K55">
        <v>187702</v>
      </c>
      <c r="P55" t="s">
        <v>551</v>
      </c>
      <c r="T55">
        <v>7</v>
      </c>
      <c r="U55">
        <v>14</v>
      </c>
      <c r="X55" t="s">
        <v>42</v>
      </c>
      <c r="Y55">
        <v>345</v>
      </c>
      <c r="Z55" t="s">
        <v>552</v>
      </c>
      <c r="AA55" t="s">
        <v>43</v>
      </c>
      <c r="AB55">
        <v>108</v>
      </c>
    </row>
    <row r="56" spans="1:28" x14ac:dyDescent="0.25">
      <c r="A56">
        <v>345</v>
      </c>
      <c r="B56">
        <v>345102</v>
      </c>
      <c r="C56">
        <v>6510</v>
      </c>
      <c r="D56" s="28">
        <v>4</v>
      </c>
      <c r="E56" s="4">
        <v>41851</v>
      </c>
      <c r="F56" t="s">
        <v>549</v>
      </c>
      <c r="G56" t="s">
        <v>72</v>
      </c>
      <c r="H56" t="s">
        <v>550</v>
      </c>
      <c r="I56">
        <v>163139</v>
      </c>
      <c r="J56">
        <v>55702</v>
      </c>
      <c r="K56">
        <v>187702</v>
      </c>
      <c r="P56" t="s">
        <v>551</v>
      </c>
      <c r="T56">
        <v>7</v>
      </c>
      <c r="U56">
        <v>14</v>
      </c>
      <c r="X56" t="s">
        <v>42</v>
      </c>
      <c r="Y56">
        <v>345</v>
      </c>
      <c r="Z56" t="s">
        <v>552</v>
      </c>
      <c r="AA56" t="s">
        <v>43</v>
      </c>
      <c r="AB56">
        <v>110</v>
      </c>
    </row>
    <row r="57" spans="1:28" x14ac:dyDescent="0.25">
      <c r="A57">
        <v>345</v>
      </c>
      <c r="B57">
        <v>345100</v>
      </c>
      <c r="C57">
        <v>6510</v>
      </c>
      <c r="D57" s="28">
        <v>9.67</v>
      </c>
      <c r="E57" s="4">
        <v>41851</v>
      </c>
      <c r="F57" t="s">
        <v>549</v>
      </c>
      <c r="G57" t="s">
        <v>61</v>
      </c>
      <c r="H57" t="s">
        <v>550</v>
      </c>
      <c r="I57">
        <v>2003083</v>
      </c>
      <c r="J57">
        <v>55702</v>
      </c>
      <c r="K57">
        <v>187702</v>
      </c>
      <c r="P57" t="s">
        <v>551</v>
      </c>
      <c r="T57">
        <v>7</v>
      </c>
      <c r="U57">
        <v>14</v>
      </c>
      <c r="X57" t="s">
        <v>42</v>
      </c>
      <c r="Y57">
        <v>345</v>
      </c>
      <c r="Z57" t="s">
        <v>552</v>
      </c>
      <c r="AA57" t="s">
        <v>43</v>
      </c>
      <c r="AB57">
        <v>112</v>
      </c>
    </row>
    <row r="58" spans="1:28" x14ac:dyDescent="0.25">
      <c r="A58">
        <v>345</v>
      </c>
      <c r="B58">
        <v>345102</v>
      </c>
      <c r="C58">
        <v>6510</v>
      </c>
      <c r="D58" s="28">
        <v>45.15</v>
      </c>
      <c r="E58" s="4">
        <v>41851</v>
      </c>
      <c r="F58" t="s">
        <v>549</v>
      </c>
      <c r="G58" t="s">
        <v>74</v>
      </c>
      <c r="H58" t="s">
        <v>550</v>
      </c>
      <c r="I58">
        <v>2003093</v>
      </c>
      <c r="J58">
        <v>55702</v>
      </c>
      <c r="K58">
        <v>187702</v>
      </c>
      <c r="P58" t="s">
        <v>551</v>
      </c>
      <c r="T58">
        <v>7</v>
      </c>
      <c r="U58">
        <v>14</v>
      </c>
      <c r="X58" t="s">
        <v>42</v>
      </c>
      <c r="Y58">
        <v>345</v>
      </c>
      <c r="Z58" t="s">
        <v>552</v>
      </c>
      <c r="AA58" t="s">
        <v>43</v>
      </c>
      <c r="AB58">
        <v>114</v>
      </c>
    </row>
    <row r="59" spans="1:28" x14ac:dyDescent="0.25">
      <c r="A59">
        <v>345</v>
      </c>
      <c r="B59">
        <v>345102</v>
      </c>
      <c r="C59">
        <v>6510</v>
      </c>
      <c r="D59" s="28">
        <v>42.37</v>
      </c>
      <c r="E59" s="4">
        <v>41851</v>
      </c>
      <c r="F59" t="s">
        <v>549</v>
      </c>
      <c r="G59" t="s">
        <v>96</v>
      </c>
      <c r="H59" t="s">
        <v>550</v>
      </c>
      <c r="I59">
        <v>2003109</v>
      </c>
      <c r="J59">
        <v>55702</v>
      </c>
      <c r="K59">
        <v>187702</v>
      </c>
      <c r="P59" t="s">
        <v>551</v>
      </c>
      <c r="T59">
        <v>7</v>
      </c>
      <c r="U59">
        <v>14</v>
      </c>
      <c r="X59" t="s">
        <v>42</v>
      </c>
      <c r="Y59">
        <v>345</v>
      </c>
      <c r="Z59" t="s">
        <v>552</v>
      </c>
      <c r="AA59" t="s">
        <v>43</v>
      </c>
      <c r="AB59">
        <v>116</v>
      </c>
    </row>
    <row r="60" spans="1:28" x14ac:dyDescent="0.25">
      <c r="A60">
        <v>345</v>
      </c>
      <c r="B60">
        <v>345102</v>
      </c>
      <c r="C60">
        <v>6510</v>
      </c>
      <c r="D60" s="28">
        <v>111.85</v>
      </c>
      <c r="E60" s="4">
        <v>41851</v>
      </c>
      <c r="F60" t="s">
        <v>549</v>
      </c>
      <c r="G60" t="s">
        <v>134</v>
      </c>
      <c r="H60" t="s">
        <v>550</v>
      </c>
      <c r="I60">
        <v>5000367</v>
      </c>
      <c r="J60">
        <v>55702</v>
      </c>
      <c r="K60">
        <v>187702</v>
      </c>
      <c r="P60" t="s">
        <v>551</v>
      </c>
      <c r="T60">
        <v>7</v>
      </c>
      <c r="U60">
        <v>14</v>
      </c>
      <c r="X60" t="s">
        <v>42</v>
      </c>
      <c r="Y60">
        <v>345</v>
      </c>
      <c r="Z60" t="s">
        <v>552</v>
      </c>
      <c r="AA60" t="s">
        <v>43</v>
      </c>
      <c r="AB60">
        <v>118</v>
      </c>
    </row>
    <row r="61" spans="1:28" hidden="1" x14ac:dyDescent="0.25">
      <c r="A61">
        <v>345</v>
      </c>
      <c r="B61">
        <v>345101</v>
      </c>
      <c r="C61">
        <v>6515</v>
      </c>
      <c r="D61" s="28">
        <v>1.96</v>
      </c>
      <c r="E61" s="4">
        <v>41851</v>
      </c>
      <c r="F61" t="s">
        <v>549</v>
      </c>
      <c r="G61" t="s">
        <v>113</v>
      </c>
      <c r="H61" t="s">
        <v>550</v>
      </c>
      <c r="I61">
        <v>95806</v>
      </c>
      <c r="J61">
        <v>55702</v>
      </c>
      <c r="K61">
        <v>187702</v>
      </c>
      <c r="P61" t="s">
        <v>551</v>
      </c>
      <c r="T61">
        <v>7</v>
      </c>
      <c r="U61">
        <v>14</v>
      </c>
      <c r="X61" t="s">
        <v>42</v>
      </c>
      <c r="Y61">
        <v>345</v>
      </c>
      <c r="Z61" t="s">
        <v>552</v>
      </c>
      <c r="AA61" t="s">
        <v>43</v>
      </c>
      <c r="AB61">
        <v>120</v>
      </c>
    </row>
    <row r="62" spans="1:28" hidden="1" x14ac:dyDescent="0.25">
      <c r="A62">
        <v>345</v>
      </c>
      <c r="B62">
        <v>345102</v>
      </c>
      <c r="C62">
        <v>6515</v>
      </c>
      <c r="D62" s="28">
        <v>0.75</v>
      </c>
      <c r="E62" s="4">
        <v>41851</v>
      </c>
      <c r="F62" t="s">
        <v>549</v>
      </c>
      <c r="G62" t="s">
        <v>113</v>
      </c>
      <c r="H62" t="s">
        <v>550</v>
      </c>
      <c r="I62">
        <v>95807</v>
      </c>
      <c r="J62">
        <v>55702</v>
      </c>
      <c r="K62">
        <v>187702</v>
      </c>
      <c r="P62" t="s">
        <v>551</v>
      </c>
      <c r="T62">
        <v>7</v>
      </c>
      <c r="U62">
        <v>14</v>
      </c>
      <c r="X62" t="s">
        <v>42</v>
      </c>
      <c r="Y62">
        <v>345</v>
      </c>
      <c r="Z62" t="s">
        <v>552</v>
      </c>
      <c r="AA62" t="s">
        <v>43</v>
      </c>
      <c r="AB62">
        <v>122</v>
      </c>
    </row>
    <row r="63" spans="1:28" hidden="1" x14ac:dyDescent="0.25">
      <c r="A63">
        <v>345</v>
      </c>
      <c r="B63">
        <v>345102</v>
      </c>
      <c r="C63">
        <v>6515</v>
      </c>
      <c r="D63" s="28">
        <v>1.44</v>
      </c>
      <c r="E63" s="4">
        <v>41851</v>
      </c>
      <c r="F63" t="s">
        <v>549</v>
      </c>
      <c r="G63" t="s">
        <v>119</v>
      </c>
      <c r="H63" t="s">
        <v>550</v>
      </c>
      <c r="I63">
        <v>1002874</v>
      </c>
      <c r="J63">
        <v>55702</v>
      </c>
      <c r="K63">
        <v>187702</v>
      </c>
      <c r="P63" t="s">
        <v>551</v>
      </c>
      <c r="T63">
        <v>7</v>
      </c>
      <c r="U63">
        <v>14</v>
      </c>
      <c r="X63" t="s">
        <v>42</v>
      </c>
      <c r="Y63">
        <v>345</v>
      </c>
      <c r="Z63" t="s">
        <v>552</v>
      </c>
      <c r="AA63" t="s">
        <v>43</v>
      </c>
      <c r="AB63">
        <v>124</v>
      </c>
    </row>
    <row r="64" spans="1:28" hidden="1" x14ac:dyDescent="0.25">
      <c r="A64">
        <v>345</v>
      </c>
      <c r="B64">
        <v>345100</v>
      </c>
      <c r="C64">
        <v>6515</v>
      </c>
      <c r="D64" s="28">
        <v>7.67</v>
      </c>
      <c r="E64" s="4">
        <v>41851</v>
      </c>
      <c r="F64" t="s">
        <v>549</v>
      </c>
      <c r="G64" t="s">
        <v>113</v>
      </c>
      <c r="H64" t="s">
        <v>550</v>
      </c>
      <c r="I64">
        <v>2002095</v>
      </c>
      <c r="J64">
        <v>55702</v>
      </c>
      <c r="K64">
        <v>187702</v>
      </c>
      <c r="P64" t="s">
        <v>551</v>
      </c>
      <c r="T64">
        <v>7</v>
      </c>
      <c r="U64">
        <v>14</v>
      </c>
      <c r="X64" t="s">
        <v>42</v>
      </c>
      <c r="Y64">
        <v>345</v>
      </c>
      <c r="Z64" t="s">
        <v>552</v>
      </c>
      <c r="AA64" t="s">
        <v>43</v>
      </c>
      <c r="AB64">
        <v>126</v>
      </c>
    </row>
    <row r="65" spans="1:28" hidden="1" x14ac:dyDescent="0.25">
      <c r="A65">
        <v>345</v>
      </c>
      <c r="B65">
        <v>345100</v>
      </c>
      <c r="C65">
        <v>6520</v>
      </c>
      <c r="D65" s="28">
        <v>2.3199999999999998</v>
      </c>
      <c r="E65" s="4">
        <v>41851</v>
      </c>
      <c r="F65" t="s">
        <v>549</v>
      </c>
      <c r="G65" t="s">
        <v>107</v>
      </c>
      <c r="H65" t="s">
        <v>550</v>
      </c>
      <c r="I65">
        <v>92928</v>
      </c>
      <c r="J65">
        <v>55702</v>
      </c>
      <c r="K65">
        <v>187702</v>
      </c>
      <c r="P65" t="s">
        <v>551</v>
      </c>
      <c r="T65">
        <v>7</v>
      </c>
      <c r="U65">
        <v>14</v>
      </c>
      <c r="X65" t="s">
        <v>42</v>
      </c>
      <c r="Y65">
        <v>345</v>
      </c>
      <c r="Z65" t="s">
        <v>552</v>
      </c>
      <c r="AA65" t="s">
        <v>43</v>
      </c>
      <c r="AB65">
        <v>128</v>
      </c>
    </row>
    <row r="66" spans="1:28" hidden="1" x14ac:dyDescent="0.25">
      <c r="A66">
        <v>345</v>
      </c>
      <c r="B66">
        <v>345101</v>
      </c>
      <c r="C66">
        <v>6520</v>
      </c>
      <c r="D66" s="28">
        <v>3.83</v>
      </c>
      <c r="E66" s="4">
        <v>41851</v>
      </c>
      <c r="F66" t="s">
        <v>549</v>
      </c>
      <c r="G66" t="s">
        <v>107</v>
      </c>
      <c r="H66" t="s">
        <v>550</v>
      </c>
      <c r="I66">
        <v>92929</v>
      </c>
      <c r="J66">
        <v>55702</v>
      </c>
      <c r="K66">
        <v>187702</v>
      </c>
      <c r="P66" t="s">
        <v>551</v>
      </c>
      <c r="T66">
        <v>7</v>
      </c>
      <c r="U66">
        <v>14</v>
      </c>
      <c r="X66" t="s">
        <v>42</v>
      </c>
      <c r="Y66">
        <v>345</v>
      </c>
      <c r="Z66" t="s">
        <v>552</v>
      </c>
      <c r="AA66" t="s">
        <v>43</v>
      </c>
      <c r="AB66">
        <v>130</v>
      </c>
    </row>
    <row r="67" spans="1:28" hidden="1" x14ac:dyDescent="0.25">
      <c r="A67">
        <v>345</v>
      </c>
      <c r="B67">
        <v>345102</v>
      </c>
      <c r="C67">
        <v>6520</v>
      </c>
      <c r="D67" s="28">
        <v>113.72</v>
      </c>
      <c r="E67" s="4">
        <v>41851</v>
      </c>
      <c r="F67" t="s">
        <v>549</v>
      </c>
      <c r="G67" t="s">
        <v>107</v>
      </c>
      <c r="H67" t="s">
        <v>550</v>
      </c>
      <c r="I67">
        <v>92930</v>
      </c>
      <c r="J67">
        <v>55702</v>
      </c>
      <c r="K67">
        <v>187702</v>
      </c>
      <c r="P67" t="s">
        <v>551</v>
      </c>
      <c r="T67">
        <v>7</v>
      </c>
      <c r="U67">
        <v>14</v>
      </c>
      <c r="X67" t="s">
        <v>42</v>
      </c>
      <c r="Y67">
        <v>345</v>
      </c>
      <c r="Z67" t="s">
        <v>552</v>
      </c>
      <c r="AA67" t="s">
        <v>43</v>
      </c>
      <c r="AB67">
        <v>132</v>
      </c>
    </row>
    <row r="68" spans="1:28" hidden="1" x14ac:dyDescent="0.25">
      <c r="A68">
        <v>345</v>
      </c>
      <c r="B68">
        <v>345101</v>
      </c>
      <c r="C68">
        <v>6520</v>
      </c>
      <c r="D68" s="28">
        <v>5</v>
      </c>
      <c r="E68" s="4">
        <v>41851</v>
      </c>
      <c r="F68" t="s">
        <v>549</v>
      </c>
      <c r="G68" t="s">
        <v>41</v>
      </c>
      <c r="H68" t="s">
        <v>550</v>
      </c>
      <c r="I68">
        <v>108579</v>
      </c>
      <c r="J68">
        <v>55702</v>
      </c>
      <c r="K68">
        <v>187702</v>
      </c>
      <c r="P68" t="s">
        <v>551</v>
      </c>
      <c r="T68">
        <v>7</v>
      </c>
      <c r="U68">
        <v>14</v>
      </c>
      <c r="X68" t="s">
        <v>42</v>
      </c>
      <c r="Y68">
        <v>345</v>
      </c>
      <c r="Z68" t="s">
        <v>552</v>
      </c>
      <c r="AA68" t="s">
        <v>43</v>
      </c>
      <c r="AB68">
        <v>134</v>
      </c>
    </row>
    <row r="69" spans="1:28" hidden="1" x14ac:dyDescent="0.25">
      <c r="A69">
        <v>345</v>
      </c>
      <c r="B69">
        <v>345101</v>
      </c>
      <c r="C69">
        <v>6520</v>
      </c>
      <c r="D69" s="28">
        <v>38.200000000000003</v>
      </c>
      <c r="E69" s="4">
        <v>41851</v>
      </c>
      <c r="F69" t="s">
        <v>549</v>
      </c>
      <c r="G69" t="s">
        <v>41</v>
      </c>
      <c r="H69" t="s">
        <v>550</v>
      </c>
      <c r="I69">
        <v>108594</v>
      </c>
      <c r="J69">
        <v>55702</v>
      </c>
      <c r="K69">
        <v>187702</v>
      </c>
      <c r="P69" t="s">
        <v>551</v>
      </c>
      <c r="T69">
        <v>7</v>
      </c>
      <c r="U69">
        <v>14</v>
      </c>
      <c r="X69" t="s">
        <v>42</v>
      </c>
      <c r="Y69">
        <v>345</v>
      </c>
      <c r="Z69" t="s">
        <v>552</v>
      </c>
      <c r="AA69" t="s">
        <v>43</v>
      </c>
      <c r="AB69">
        <v>136</v>
      </c>
    </row>
    <row r="70" spans="1:28" hidden="1" x14ac:dyDescent="0.25">
      <c r="A70">
        <v>345</v>
      </c>
      <c r="B70">
        <v>345102</v>
      </c>
      <c r="C70">
        <v>6520</v>
      </c>
      <c r="D70" s="28">
        <v>881.38</v>
      </c>
      <c r="E70" s="4">
        <v>41851</v>
      </c>
      <c r="F70" t="s">
        <v>549</v>
      </c>
      <c r="G70" t="s">
        <v>41</v>
      </c>
      <c r="H70" t="s">
        <v>550</v>
      </c>
      <c r="I70">
        <v>108614</v>
      </c>
      <c r="J70">
        <v>55702</v>
      </c>
      <c r="K70">
        <v>187702</v>
      </c>
      <c r="P70" t="s">
        <v>551</v>
      </c>
      <c r="T70">
        <v>7</v>
      </c>
      <c r="U70">
        <v>14</v>
      </c>
      <c r="X70" t="s">
        <v>42</v>
      </c>
      <c r="Y70">
        <v>345</v>
      </c>
      <c r="Z70" t="s">
        <v>552</v>
      </c>
      <c r="AA70" t="s">
        <v>43</v>
      </c>
      <c r="AB70">
        <v>138</v>
      </c>
    </row>
    <row r="71" spans="1:28" hidden="1" x14ac:dyDescent="0.25">
      <c r="A71">
        <v>345</v>
      </c>
      <c r="B71">
        <v>345102</v>
      </c>
      <c r="C71">
        <v>6520</v>
      </c>
      <c r="D71" s="28">
        <v>0.23</v>
      </c>
      <c r="E71" s="4">
        <v>41851</v>
      </c>
      <c r="F71" t="s">
        <v>549</v>
      </c>
      <c r="G71" t="s">
        <v>91</v>
      </c>
      <c r="H71" t="s">
        <v>550</v>
      </c>
      <c r="I71">
        <v>163140</v>
      </c>
      <c r="J71">
        <v>55702</v>
      </c>
      <c r="K71">
        <v>187702</v>
      </c>
      <c r="P71" t="s">
        <v>551</v>
      </c>
      <c r="T71">
        <v>7</v>
      </c>
      <c r="U71">
        <v>14</v>
      </c>
      <c r="X71" t="s">
        <v>42</v>
      </c>
      <c r="Y71">
        <v>345</v>
      </c>
      <c r="Z71" t="s">
        <v>552</v>
      </c>
      <c r="AA71" t="s">
        <v>43</v>
      </c>
      <c r="AB71">
        <v>140</v>
      </c>
    </row>
    <row r="72" spans="1:28" hidden="1" x14ac:dyDescent="0.25">
      <c r="A72">
        <v>345</v>
      </c>
      <c r="B72">
        <v>345102</v>
      </c>
      <c r="C72">
        <v>6520</v>
      </c>
      <c r="D72" s="28">
        <v>0.41</v>
      </c>
      <c r="E72" s="4">
        <v>41851</v>
      </c>
      <c r="F72" t="s">
        <v>549</v>
      </c>
      <c r="G72" t="s">
        <v>60</v>
      </c>
      <c r="H72" t="s">
        <v>550</v>
      </c>
      <c r="I72">
        <v>163141</v>
      </c>
      <c r="J72">
        <v>55702</v>
      </c>
      <c r="K72">
        <v>187702</v>
      </c>
      <c r="P72" t="s">
        <v>551</v>
      </c>
      <c r="T72">
        <v>7</v>
      </c>
      <c r="U72">
        <v>14</v>
      </c>
      <c r="X72" t="s">
        <v>42</v>
      </c>
      <c r="Y72">
        <v>345</v>
      </c>
      <c r="Z72" t="s">
        <v>552</v>
      </c>
      <c r="AA72" t="s">
        <v>43</v>
      </c>
      <c r="AB72">
        <v>142</v>
      </c>
    </row>
    <row r="73" spans="1:28" hidden="1" x14ac:dyDescent="0.25">
      <c r="A73">
        <v>345</v>
      </c>
      <c r="B73">
        <v>345102</v>
      </c>
      <c r="C73">
        <v>6520</v>
      </c>
      <c r="D73" s="28">
        <v>0.54</v>
      </c>
      <c r="E73" s="4">
        <v>41851</v>
      </c>
      <c r="F73" t="s">
        <v>549</v>
      </c>
      <c r="G73" t="s">
        <v>95</v>
      </c>
      <c r="H73" t="s">
        <v>550</v>
      </c>
      <c r="I73">
        <v>163142</v>
      </c>
      <c r="J73">
        <v>55702</v>
      </c>
      <c r="K73">
        <v>187702</v>
      </c>
      <c r="P73" t="s">
        <v>551</v>
      </c>
      <c r="T73">
        <v>7</v>
      </c>
      <c r="U73">
        <v>14</v>
      </c>
      <c r="X73" t="s">
        <v>42</v>
      </c>
      <c r="Y73">
        <v>345</v>
      </c>
      <c r="Z73" t="s">
        <v>552</v>
      </c>
      <c r="AA73" t="s">
        <v>43</v>
      </c>
      <c r="AB73">
        <v>144</v>
      </c>
    </row>
    <row r="74" spans="1:28" hidden="1" x14ac:dyDescent="0.25">
      <c r="A74">
        <v>345</v>
      </c>
      <c r="B74">
        <v>345102</v>
      </c>
      <c r="C74">
        <v>6520</v>
      </c>
      <c r="D74" s="28">
        <v>1.69</v>
      </c>
      <c r="E74" s="4">
        <v>41851</v>
      </c>
      <c r="F74" t="s">
        <v>549</v>
      </c>
      <c r="G74" t="s">
        <v>89</v>
      </c>
      <c r="H74" t="s">
        <v>550</v>
      </c>
      <c r="I74">
        <v>163143</v>
      </c>
      <c r="J74">
        <v>55702</v>
      </c>
      <c r="K74">
        <v>187702</v>
      </c>
      <c r="P74" t="s">
        <v>551</v>
      </c>
      <c r="T74">
        <v>7</v>
      </c>
      <c r="U74">
        <v>14</v>
      </c>
      <c r="X74" t="s">
        <v>42</v>
      </c>
      <c r="Y74">
        <v>345</v>
      </c>
      <c r="Z74" t="s">
        <v>552</v>
      </c>
      <c r="AA74" t="s">
        <v>43</v>
      </c>
      <c r="AB74">
        <v>146</v>
      </c>
    </row>
    <row r="75" spans="1:28" hidden="1" x14ac:dyDescent="0.25">
      <c r="A75">
        <v>345</v>
      </c>
      <c r="B75">
        <v>345102</v>
      </c>
      <c r="C75">
        <v>6520</v>
      </c>
      <c r="D75" s="28">
        <v>2</v>
      </c>
      <c r="E75" s="4">
        <v>41851</v>
      </c>
      <c r="F75" t="s">
        <v>549</v>
      </c>
      <c r="G75" t="s">
        <v>57</v>
      </c>
      <c r="H75" t="s">
        <v>550</v>
      </c>
      <c r="I75">
        <v>163144</v>
      </c>
      <c r="J75">
        <v>55702</v>
      </c>
      <c r="K75">
        <v>187702</v>
      </c>
      <c r="P75" t="s">
        <v>551</v>
      </c>
      <c r="T75">
        <v>7</v>
      </c>
      <c r="U75">
        <v>14</v>
      </c>
      <c r="X75" t="s">
        <v>42</v>
      </c>
      <c r="Y75">
        <v>345</v>
      </c>
      <c r="Z75" t="s">
        <v>552</v>
      </c>
      <c r="AA75" t="s">
        <v>43</v>
      </c>
      <c r="AB75">
        <v>148</v>
      </c>
    </row>
    <row r="76" spans="1:28" hidden="1" x14ac:dyDescent="0.25">
      <c r="A76">
        <v>345</v>
      </c>
      <c r="B76">
        <v>345101</v>
      </c>
      <c r="C76">
        <v>6525</v>
      </c>
      <c r="D76" s="28">
        <v>3.56</v>
      </c>
      <c r="E76" s="4">
        <v>41851</v>
      </c>
      <c r="F76" t="s">
        <v>549</v>
      </c>
      <c r="G76" t="s">
        <v>108</v>
      </c>
      <c r="H76" t="s">
        <v>550</v>
      </c>
      <c r="I76">
        <v>91593</v>
      </c>
      <c r="J76">
        <v>55702</v>
      </c>
      <c r="K76">
        <v>187702</v>
      </c>
      <c r="P76" t="s">
        <v>551</v>
      </c>
      <c r="T76">
        <v>7</v>
      </c>
      <c r="U76">
        <v>14</v>
      </c>
      <c r="X76" t="s">
        <v>42</v>
      </c>
      <c r="Y76">
        <v>345</v>
      </c>
      <c r="Z76" t="s">
        <v>552</v>
      </c>
      <c r="AA76" t="s">
        <v>43</v>
      </c>
      <c r="AB76">
        <v>150</v>
      </c>
    </row>
    <row r="77" spans="1:28" hidden="1" x14ac:dyDescent="0.25">
      <c r="A77">
        <v>345</v>
      </c>
      <c r="B77">
        <v>345102</v>
      </c>
      <c r="C77">
        <v>6525</v>
      </c>
      <c r="D77" s="28">
        <v>7.34</v>
      </c>
      <c r="E77" s="4">
        <v>41851</v>
      </c>
      <c r="F77" t="s">
        <v>549</v>
      </c>
      <c r="G77" t="s">
        <v>108</v>
      </c>
      <c r="H77" t="s">
        <v>550</v>
      </c>
      <c r="I77">
        <v>91594</v>
      </c>
      <c r="J77">
        <v>55702</v>
      </c>
      <c r="K77">
        <v>187702</v>
      </c>
      <c r="P77" t="s">
        <v>551</v>
      </c>
      <c r="T77">
        <v>7</v>
      </c>
      <c r="U77">
        <v>14</v>
      </c>
      <c r="X77" t="s">
        <v>42</v>
      </c>
      <c r="Y77">
        <v>345</v>
      </c>
      <c r="Z77" t="s">
        <v>552</v>
      </c>
      <c r="AA77" t="s">
        <v>43</v>
      </c>
      <c r="AB77">
        <v>152</v>
      </c>
    </row>
    <row r="78" spans="1:28" hidden="1" x14ac:dyDescent="0.25">
      <c r="A78">
        <v>345</v>
      </c>
      <c r="B78">
        <v>345101</v>
      </c>
      <c r="C78">
        <v>6525</v>
      </c>
      <c r="D78" s="28">
        <v>0.35</v>
      </c>
      <c r="E78" s="4">
        <v>41851</v>
      </c>
      <c r="F78" t="s">
        <v>549</v>
      </c>
      <c r="G78" t="s">
        <v>41</v>
      </c>
      <c r="H78" t="s">
        <v>550</v>
      </c>
      <c r="I78">
        <v>108580</v>
      </c>
      <c r="J78">
        <v>55702</v>
      </c>
      <c r="K78">
        <v>187702</v>
      </c>
      <c r="P78" t="s">
        <v>551</v>
      </c>
      <c r="T78">
        <v>7</v>
      </c>
      <c r="U78">
        <v>14</v>
      </c>
      <c r="X78" t="s">
        <v>42</v>
      </c>
      <c r="Y78">
        <v>345</v>
      </c>
      <c r="Z78" t="s">
        <v>552</v>
      </c>
      <c r="AA78" t="s">
        <v>43</v>
      </c>
      <c r="AB78">
        <v>154</v>
      </c>
    </row>
    <row r="79" spans="1:28" hidden="1" x14ac:dyDescent="0.25">
      <c r="A79">
        <v>345</v>
      </c>
      <c r="B79">
        <v>345101</v>
      </c>
      <c r="C79">
        <v>6525</v>
      </c>
      <c r="D79" s="28">
        <v>229.05</v>
      </c>
      <c r="E79" s="4">
        <v>41851</v>
      </c>
      <c r="F79" t="s">
        <v>549</v>
      </c>
      <c r="G79" t="s">
        <v>41</v>
      </c>
      <c r="H79" t="s">
        <v>550</v>
      </c>
      <c r="I79">
        <v>108595</v>
      </c>
      <c r="J79">
        <v>55702</v>
      </c>
      <c r="K79">
        <v>187702</v>
      </c>
      <c r="P79" t="s">
        <v>551</v>
      </c>
      <c r="T79">
        <v>7</v>
      </c>
      <c r="U79">
        <v>14</v>
      </c>
      <c r="X79" t="s">
        <v>42</v>
      </c>
      <c r="Y79">
        <v>345</v>
      </c>
      <c r="Z79" t="s">
        <v>552</v>
      </c>
      <c r="AA79" t="s">
        <v>43</v>
      </c>
      <c r="AB79">
        <v>156</v>
      </c>
    </row>
    <row r="80" spans="1:28" hidden="1" x14ac:dyDescent="0.25">
      <c r="A80">
        <v>345</v>
      </c>
      <c r="B80">
        <v>345102</v>
      </c>
      <c r="C80">
        <v>6525</v>
      </c>
      <c r="D80" s="28">
        <v>637.19000000000005</v>
      </c>
      <c r="E80" s="4">
        <v>41851</v>
      </c>
      <c r="F80" t="s">
        <v>549</v>
      </c>
      <c r="G80" t="s">
        <v>41</v>
      </c>
      <c r="H80" t="s">
        <v>550</v>
      </c>
      <c r="I80">
        <v>108615</v>
      </c>
      <c r="J80">
        <v>55702</v>
      </c>
      <c r="K80">
        <v>187702</v>
      </c>
      <c r="P80" t="s">
        <v>551</v>
      </c>
      <c r="T80">
        <v>7</v>
      </c>
      <c r="U80">
        <v>14</v>
      </c>
      <c r="X80" t="s">
        <v>42</v>
      </c>
      <c r="Y80">
        <v>345</v>
      </c>
      <c r="Z80" t="s">
        <v>552</v>
      </c>
      <c r="AA80" t="s">
        <v>43</v>
      </c>
      <c r="AB80">
        <v>158</v>
      </c>
    </row>
    <row r="81" spans="1:28" hidden="1" x14ac:dyDescent="0.25">
      <c r="A81">
        <v>345</v>
      </c>
      <c r="B81">
        <v>345102</v>
      </c>
      <c r="C81">
        <v>6525</v>
      </c>
      <c r="D81" s="28">
        <v>-0.5</v>
      </c>
      <c r="E81" s="4">
        <v>41851</v>
      </c>
      <c r="F81" t="s">
        <v>549</v>
      </c>
      <c r="G81" t="s">
        <v>65</v>
      </c>
      <c r="H81" t="s">
        <v>550</v>
      </c>
      <c r="I81">
        <v>163145</v>
      </c>
      <c r="J81">
        <v>55702</v>
      </c>
      <c r="K81">
        <v>187702</v>
      </c>
      <c r="P81" t="s">
        <v>551</v>
      </c>
      <c r="T81">
        <v>7</v>
      </c>
      <c r="U81">
        <v>14</v>
      </c>
      <c r="X81" t="s">
        <v>42</v>
      </c>
      <c r="Y81">
        <v>345</v>
      </c>
      <c r="Z81" t="s">
        <v>552</v>
      </c>
      <c r="AA81" t="s">
        <v>43</v>
      </c>
      <c r="AB81">
        <v>160</v>
      </c>
    </row>
    <row r="82" spans="1:28" hidden="1" x14ac:dyDescent="0.25">
      <c r="A82">
        <v>345</v>
      </c>
      <c r="B82">
        <v>345102</v>
      </c>
      <c r="C82">
        <v>6525</v>
      </c>
      <c r="D82" s="28">
        <v>-0.42</v>
      </c>
      <c r="E82" s="4">
        <v>41851</v>
      </c>
      <c r="F82" t="s">
        <v>549</v>
      </c>
      <c r="G82" t="s">
        <v>66</v>
      </c>
      <c r="H82" t="s">
        <v>550</v>
      </c>
      <c r="I82">
        <v>163146</v>
      </c>
      <c r="J82">
        <v>55702</v>
      </c>
      <c r="K82">
        <v>187702</v>
      </c>
      <c r="P82" t="s">
        <v>551</v>
      </c>
      <c r="T82">
        <v>7</v>
      </c>
      <c r="U82">
        <v>14</v>
      </c>
      <c r="X82" t="s">
        <v>42</v>
      </c>
      <c r="Y82">
        <v>345</v>
      </c>
      <c r="Z82" t="s">
        <v>552</v>
      </c>
      <c r="AA82" t="s">
        <v>43</v>
      </c>
      <c r="AB82">
        <v>162</v>
      </c>
    </row>
    <row r="83" spans="1:28" hidden="1" x14ac:dyDescent="0.25">
      <c r="A83">
        <v>345</v>
      </c>
      <c r="B83">
        <v>345102</v>
      </c>
      <c r="C83">
        <v>6525</v>
      </c>
      <c r="D83" s="28">
        <v>0.36</v>
      </c>
      <c r="E83" s="4">
        <v>41851</v>
      </c>
      <c r="F83" t="s">
        <v>549</v>
      </c>
      <c r="G83" t="s">
        <v>73</v>
      </c>
      <c r="H83" t="s">
        <v>550</v>
      </c>
      <c r="I83">
        <v>163147</v>
      </c>
      <c r="J83">
        <v>55702</v>
      </c>
      <c r="K83">
        <v>187702</v>
      </c>
      <c r="P83" t="s">
        <v>551</v>
      </c>
      <c r="T83">
        <v>7</v>
      </c>
      <c r="U83">
        <v>14</v>
      </c>
      <c r="X83" t="s">
        <v>42</v>
      </c>
      <c r="Y83">
        <v>345</v>
      </c>
      <c r="Z83" t="s">
        <v>552</v>
      </c>
      <c r="AA83" t="s">
        <v>43</v>
      </c>
      <c r="AB83">
        <v>164</v>
      </c>
    </row>
    <row r="84" spans="1:28" hidden="1" x14ac:dyDescent="0.25">
      <c r="A84">
        <v>345</v>
      </c>
      <c r="B84">
        <v>345102</v>
      </c>
      <c r="C84">
        <v>6525</v>
      </c>
      <c r="D84" s="28">
        <v>0.63</v>
      </c>
      <c r="E84" s="4">
        <v>41851</v>
      </c>
      <c r="F84" t="s">
        <v>549</v>
      </c>
      <c r="G84" t="s">
        <v>65</v>
      </c>
      <c r="H84" t="s">
        <v>550</v>
      </c>
      <c r="I84">
        <v>163148</v>
      </c>
      <c r="J84">
        <v>55702</v>
      </c>
      <c r="K84">
        <v>187702</v>
      </c>
      <c r="P84" t="s">
        <v>551</v>
      </c>
      <c r="T84">
        <v>7</v>
      </c>
      <c r="U84">
        <v>14</v>
      </c>
      <c r="X84" t="s">
        <v>42</v>
      </c>
      <c r="Y84">
        <v>345</v>
      </c>
      <c r="Z84" t="s">
        <v>552</v>
      </c>
      <c r="AA84" t="s">
        <v>43</v>
      </c>
      <c r="AB84">
        <v>166</v>
      </c>
    </row>
    <row r="85" spans="1:28" hidden="1" x14ac:dyDescent="0.25">
      <c r="A85">
        <v>345</v>
      </c>
      <c r="B85">
        <v>345102</v>
      </c>
      <c r="C85">
        <v>6525</v>
      </c>
      <c r="D85" s="28">
        <v>0.69</v>
      </c>
      <c r="E85" s="4">
        <v>41851</v>
      </c>
      <c r="F85" t="s">
        <v>549</v>
      </c>
      <c r="G85" t="s">
        <v>66</v>
      </c>
      <c r="H85" t="s">
        <v>550</v>
      </c>
      <c r="I85">
        <v>163149</v>
      </c>
      <c r="J85">
        <v>55702</v>
      </c>
      <c r="K85">
        <v>187702</v>
      </c>
      <c r="P85" t="s">
        <v>551</v>
      </c>
      <c r="T85">
        <v>7</v>
      </c>
      <c r="U85">
        <v>14</v>
      </c>
      <c r="X85" t="s">
        <v>42</v>
      </c>
      <c r="Y85">
        <v>345</v>
      </c>
      <c r="Z85" t="s">
        <v>552</v>
      </c>
      <c r="AA85" t="s">
        <v>43</v>
      </c>
      <c r="AB85">
        <v>168</v>
      </c>
    </row>
    <row r="86" spans="1:28" hidden="1" x14ac:dyDescent="0.25">
      <c r="A86">
        <v>345</v>
      </c>
      <c r="B86">
        <v>345102</v>
      </c>
      <c r="C86">
        <v>6525</v>
      </c>
      <c r="D86" s="28">
        <v>0.93</v>
      </c>
      <c r="E86" s="4">
        <v>41851</v>
      </c>
      <c r="F86" t="s">
        <v>549</v>
      </c>
      <c r="G86" t="s">
        <v>91</v>
      </c>
      <c r="H86" t="s">
        <v>550</v>
      </c>
      <c r="I86">
        <v>163150</v>
      </c>
      <c r="J86">
        <v>55702</v>
      </c>
      <c r="K86">
        <v>187702</v>
      </c>
      <c r="P86" t="s">
        <v>551</v>
      </c>
      <c r="T86">
        <v>7</v>
      </c>
      <c r="U86">
        <v>14</v>
      </c>
      <c r="X86" t="s">
        <v>42</v>
      </c>
      <c r="Y86">
        <v>345</v>
      </c>
      <c r="Z86" t="s">
        <v>552</v>
      </c>
      <c r="AA86" t="s">
        <v>43</v>
      </c>
      <c r="AB86">
        <v>170</v>
      </c>
    </row>
    <row r="87" spans="1:28" hidden="1" x14ac:dyDescent="0.25">
      <c r="A87">
        <v>345</v>
      </c>
      <c r="B87">
        <v>345100</v>
      </c>
      <c r="C87">
        <v>6530</v>
      </c>
      <c r="D87" s="28">
        <v>23.03</v>
      </c>
      <c r="E87" s="4">
        <v>41851</v>
      </c>
      <c r="F87" t="s">
        <v>549</v>
      </c>
      <c r="G87" t="s">
        <v>109</v>
      </c>
      <c r="H87" t="s">
        <v>550</v>
      </c>
      <c r="I87">
        <v>91926</v>
      </c>
      <c r="J87">
        <v>55702</v>
      </c>
      <c r="K87">
        <v>187702</v>
      </c>
      <c r="P87" t="s">
        <v>551</v>
      </c>
      <c r="T87">
        <v>7</v>
      </c>
      <c r="U87">
        <v>14</v>
      </c>
      <c r="X87" t="s">
        <v>42</v>
      </c>
      <c r="Y87">
        <v>345</v>
      </c>
      <c r="Z87" t="s">
        <v>552</v>
      </c>
      <c r="AA87" t="s">
        <v>43</v>
      </c>
      <c r="AB87">
        <v>172</v>
      </c>
    </row>
    <row r="88" spans="1:28" hidden="1" x14ac:dyDescent="0.25">
      <c r="A88">
        <v>345</v>
      </c>
      <c r="B88">
        <v>345101</v>
      </c>
      <c r="C88">
        <v>6530</v>
      </c>
      <c r="D88" s="28">
        <v>16.5</v>
      </c>
      <c r="E88" s="4">
        <v>41851</v>
      </c>
      <c r="F88" t="s">
        <v>549</v>
      </c>
      <c r="G88" t="s">
        <v>109</v>
      </c>
      <c r="H88" t="s">
        <v>550</v>
      </c>
      <c r="I88">
        <v>91927</v>
      </c>
      <c r="J88">
        <v>55702</v>
      </c>
      <c r="K88">
        <v>187702</v>
      </c>
      <c r="P88" t="s">
        <v>551</v>
      </c>
      <c r="T88">
        <v>7</v>
      </c>
      <c r="U88">
        <v>14</v>
      </c>
      <c r="X88" t="s">
        <v>42</v>
      </c>
      <c r="Y88">
        <v>345</v>
      </c>
      <c r="Z88" t="s">
        <v>552</v>
      </c>
      <c r="AA88" t="s">
        <v>43</v>
      </c>
      <c r="AB88">
        <v>174</v>
      </c>
    </row>
    <row r="89" spans="1:28" hidden="1" x14ac:dyDescent="0.25">
      <c r="A89">
        <v>345</v>
      </c>
      <c r="B89">
        <v>345102</v>
      </c>
      <c r="C89">
        <v>6530</v>
      </c>
      <c r="D89" s="28">
        <v>397.61</v>
      </c>
      <c r="E89" s="4">
        <v>41851</v>
      </c>
      <c r="F89" t="s">
        <v>549</v>
      </c>
      <c r="G89" t="s">
        <v>109</v>
      </c>
      <c r="H89" t="s">
        <v>550</v>
      </c>
      <c r="I89">
        <v>91928</v>
      </c>
      <c r="J89">
        <v>55702</v>
      </c>
      <c r="K89">
        <v>187702</v>
      </c>
      <c r="P89" t="s">
        <v>551</v>
      </c>
      <c r="T89">
        <v>7</v>
      </c>
      <c r="U89">
        <v>14</v>
      </c>
      <c r="X89" t="s">
        <v>42</v>
      </c>
      <c r="Y89">
        <v>345</v>
      </c>
      <c r="Z89" t="s">
        <v>552</v>
      </c>
      <c r="AA89" t="s">
        <v>43</v>
      </c>
      <c r="AB89">
        <v>176</v>
      </c>
    </row>
    <row r="90" spans="1:28" hidden="1" x14ac:dyDescent="0.25">
      <c r="A90">
        <v>345</v>
      </c>
      <c r="B90">
        <v>345101</v>
      </c>
      <c r="C90">
        <v>6530</v>
      </c>
      <c r="D90" s="28">
        <v>0.34</v>
      </c>
      <c r="E90" s="4">
        <v>41851</v>
      </c>
      <c r="F90" t="s">
        <v>549</v>
      </c>
      <c r="G90" t="s">
        <v>41</v>
      </c>
      <c r="H90" t="s">
        <v>550</v>
      </c>
      <c r="I90">
        <v>108581</v>
      </c>
      <c r="J90">
        <v>55702</v>
      </c>
      <c r="K90">
        <v>187702</v>
      </c>
      <c r="P90" t="s">
        <v>551</v>
      </c>
      <c r="T90">
        <v>7</v>
      </c>
      <c r="U90">
        <v>14</v>
      </c>
      <c r="X90" t="s">
        <v>42</v>
      </c>
      <c r="Y90">
        <v>345</v>
      </c>
      <c r="Z90" t="s">
        <v>552</v>
      </c>
      <c r="AA90" t="s">
        <v>43</v>
      </c>
      <c r="AB90">
        <v>178</v>
      </c>
    </row>
    <row r="91" spans="1:28" hidden="1" x14ac:dyDescent="0.25">
      <c r="A91">
        <v>345</v>
      </c>
      <c r="B91">
        <v>345101</v>
      </c>
      <c r="C91">
        <v>6530</v>
      </c>
      <c r="D91" s="28">
        <v>489.08</v>
      </c>
      <c r="E91" s="4">
        <v>41851</v>
      </c>
      <c r="F91" t="s">
        <v>549</v>
      </c>
      <c r="G91" t="s">
        <v>41</v>
      </c>
      <c r="H91" t="s">
        <v>550</v>
      </c>
      <c r="I91">
        <v>108596</v>
      </c>
      <c r="J91">
        <v>55702</v>
      </c>
      <c r="K91">
        <v>187702</v>
      </c>
      <c r="P91" t="s">
        <v>551</v>
      </c>
      <c r="T91">
        <v>7</v>
      </c>
      <c r="U91">
        <v>14</v>
      </c>
      <c r="X91" t="s">
        <v>42</v>
      </c>
      <c r="Y91">
        <v>345</v>
      </c>
      <c r="Z91" t="s">
        <v>552</v>
      </c>
      <c r="AA91" t="s">
        <v>43</v>
      </c>
      <c r="AB91">
        <v>180</v>
      </c>
    </row>
    <row r="92" spans="1:28" hidden="1" x14ac:dyDescent="0.25">
      <c r="A92">
        <v>345</v>
      </c>
      <c r="B92">
        <v>345102</v>
      </c>
      <c r="C92">
        <v>6530</v>
      </c>
      <c r="D92" s="28">
        <v>4121.92</v>
      </c>
      <c r="E92" s="4">
        <v>41851</v>
      </c>
      <c r="F92" t="s">
        <v>549</v>
      </c>
      <c r="G92" t="s">
        <v>41</v>
      </c>
      <c r="H92" t="s">
        <v>550</v>
      </c>
      <c r="I92">
        <v>108616</v>
      </c>
      <c r="J92">
        <v>55702</v>
      </c>
      <c r="K92">
        <v>187702</v>
      </c>
      <c r="P92" t="s">
        <v>551</v>
      </c>
      <c r="T92">
        <v>7</v>
      </c>
      <c r="U92">
        <v>14</v>
      </c>
      <c r="X92" t="s">
        <v>42</v>
      </c>
      <c r="Y92">
        <v>345</v>
      </c>
      <c r="Z92" t="s">
        <v>552</v>
      </c>
      <c r="AA92" t="s">
        <v>43</v>
      </c>
      <c r="AB92">
        <v>182</v>
      </c>
    </row>
    <row r="93" spans="1:28" hidden="1" x14ac:dyDescent="0.25">
      <c r="A93">
        <v>345</v>
      </c>
      <c r="B93">
        <v>345101</v>
      </c>
      <c r="C93">
        <v>6530</v>
      </c>
      <c r="D93" s="28">
        <v>-0.4</v>
      </c>
      <c r="E93" s="4">
        <v>41851</v>
      </c>
      <c r="F93" t="s">
        <v>549</v>
      </c>
      <c r="G93" t="s">
        <v>58</v>
      </c>
      <c r="H93" t="s">
        <v>550</v>
      </c>
      <c r="I93">
        <v>163089</v>
      </c>
      <c r="J93">
        <v>55702</v>
      </c>
      <c r="K93">
        <v>187702</v>
      </c>
      <c r="P93" t="s">
        <v>551</v>
      </c>
      <c r="T93">
        <v>7</v>
      </c>
      <c r="U93">
        <v>14</v>
      </c>
      <c r="X93" t="s">
        <v>42</v>
      </c>
      <c r="Y93">
        <v>345</v>
      </c>
      <c r="Z93" t="s">
        <v>552</v>
      </c>
      <c r="AA93" t="s">
        <v>43</v>
      </c>
      <c r="AB93">
        <v>184</v>
      </c>
    </row>
    <row r="94" spans="1:28" hidden="1" x14ac:dyDescent="0.25">
      <c r="A94">
        <v>345</v>
      </c>
      <c r="B94">
        <v>345101</v>
      </c>
      <c r="C94">
        <v>6530</v>
      </c>
      <c r="D94" s="28">
        <v>0.21</v>
      </c>
      <c r="E94" s="4">
        <v>41851</v>
      </c>
      <c r="F94" t="s">
        <v>549</v>
      </c>
      <c r="G94" t="s">
        <v>73</v>
      </c>
      <c r="H94" t="s">
        <v>550</v>
      </c>
      <c r="I94">
        <v>163090</v>
      </c>
      <c r="J94">
        <v>55702</v>
      </c>
      <c r="K94">
        <v>187702</v>
      </c>
      <c r="P94" t="s">
        <v>551</v>
      </c>
      <c r="T94">
        <v>7</v>
      </c>
      <c r="U94">
        <v>14</v>
      </c>
      <c r="X94" t="s">
        <v>42</v>
      </c>
      <c r="Y94">
        <v>345</v>
      </c>
      <c r="Z94" t="s">
        <v>552</v>
      </c>
      <c r="AA94" t="s">
        <v>43</v>
      </c>
      <c r="AB94">
        <v>186</v>
      </c>
    </row>
    <row r="95" spans="1:28" hidden="1" x14ac:dyDescent="0.25">
      <c r="A95">
        <v>345</v>
      </c>
      <c r="B95">
        <v>345101</v>
      </c>
      <c r="C95">
        <v>6530</v>
      </c>
      <c r="D95" s="28">
        <v>0.53</v>
      </c>
      <c r="E95" s="4">
        <v>41851</v>
      </c>
      <c r="F95" t="s">
        <v>549</v>
      </c>
      <c r="G95" t="s">
        <v>58</v>
      </c>
      <c r="H95" t="s">
        <v>550</v>
      </c>
      <c r="I95">
        <v>163091</v>
      </c>
      <c r="J95">
        <v>55702</v>
      </c>
      <c r="K95">
        <v>187702</v>
      </c>
      <c r="P95" t="s">
        <v>551</v>
      </c>
      <c r="T95">
        <v>7</v>
      </c>
      <c r="U95">
        <v>14</v>
      </c>
      <c r="X95" t="s">
        <v>42</v>
      </c>
      <c r="Y95">
        <v>345</v>
      </c>
      <c r="Z95" t="s">
        <v>552</v>
      </c>
      <c r="AA95" t="s">
        <v>43</v>
      </c>
      <c r="AB95">
        <v>188</v>
      </c>
    </row>
    <row r="96" spans="1:28" hidden="1" x14ac:dyDescent="0.25">
      <c r="A96">
        <v>345</v>
      </c>
      <c r="B96">
        <v>345102</v>
      </c>
      <c r="C96">
        <v>6530</v>
      </c>
      <c r="D96" s="28">
        <v>-0.57999999999999996</v>
      </c>
      <c r="E96" s="4">
        <v>41851</v>
      </c>
      <c r="F96" t="s">
        <v>549</v>
      </c>
      <c r="G96" t="s">
        <v>69</v>
      </c>
      <c r="H96" t="s">
        <v>550</v>
      </c>
      <c r="I96">
        <v>163151</v>
      </c>
      <c r="J96">
        <v>55702</v>
      </c>
      <c r="K96">
        <v>187702</v>
      </c>
      <c r="P96" t="s">
        <v>551</v>
      </c>
      <c r="T96">
        <v>7</v>
      </c>
      <c r="U96">
        <v>14</v>
      </c>
      <c r="X96" t="s">
        <v>42</v>
      </c>
      <c r="Y96">
        <v>345</v>
      </c>
      <c r="Z96" t="s">
        <v>552</v>
      </c>
      <c r="AA96" t="s">
        <v>43</v>
      </c>
      <c r="AB96">
        <v>190</v>
      </c>
    </row>
    <row r="97" spans="1:28" hidden="1" x14ac:dyDescent="0.25">
      <c r="A97">
        <v>345</v>
      </c>
      <c r="B97">
        <v>345102</v>
      </c>
      <c r="C97">
        <v>6530</v>
      </c>
      <c r="D97" s="28">
        <v>-0.38</v>
      </c>
      <c r="E97" s="4">
        <v>41851</v>
      </c>
      <c r="F97" t="s">
        <v>549</v>
      </c>
      <c r="G97" t="s">
        <v>79</v>
      </c>
      <c r="H97" t="s">
        <v>550</v>
      </c>
      <c r="I97">
        <v>163152</v>
      </c>
      <c r="J97">
        <v>55702</v>
      </c>
      <c r="K97">
        <v>187702</v>
      </c>
      <c r="P97" t="s">
        <v>551</v>
      </c>
      <c r="T97">
        <v>7</v>
      </c>
      <c r="U97">
        <v>14</v>
      </c>
      <c r="X97" t="s">
        <v>42</v>
      </c>
      <c r="Y97">
        <v>345</v>
      </c>
      <c r="Z97" t="s">
        <v>552</v>
      </c>
      <c r="AA97" t="s">
        <v>43</v>
      </c>
      <c r="AB97">
        <v>192</v>
      </c>
    </row>
    <row r="98" spans="1:28" hidden="1" x14ac:dyDescent="0.25">
      <c r="A98">
        <v>345</v>
      </c>
      <c r="B98">
        <v>345102</v>
      </c>
      <c r="C98">
        <v>6530</v>
      </c>
      <c r="D98" s="28">
        <v>-0.12</v>
      </c>
      <c r="E98" s="4">
        <v>41851</v>
      </c>
      <c r="F98" t="s">
        <v>549</v>
      </c>
      <c r="G98" t="s">
        <v>51</v>
      </c>
      <c r="H98" t="s">
        <v>550</v>
      </c>
      <c r="I98">
        <v>163153</v>
      </c>
      <c r="J98">
        <v>55702</v>
      </c>
      <c r="K98">
        <v>187702</v>
      </c>
      <c r="P98" t="s">
        <v>551</v>
      </c>
      <c r="T98">
        <v>7</v>
      </c>
      <c r="U98">
        <v>14</v>
      </c>
      <c r="X98" t="s">
        <v>42</v>
      </c>
      <c r="Y98">
        <v>345</v>
      </c>
      <c r="Z98" t="s">
        <v>552</v>
      </c>
      <c r="AA98" t="s">
        <v>43</v>
      </c>
      <c r="AB98">
        <v>194</v>
      </c>
    </row>
    <row r="99" spans="1:28" hidden="1" x14ac:dyDescent="0.25">
      <c r="A99">
        <v>345</v>
      </c>
      <c r="B99">
        <v>345102</v>
      </c>
      <c r="C99">
        <v>6530</v>
      </c>
      <c r="D99" s="28">
        <v>0.12</v>
      </c>
      <c r="E99" s="4">
        <v>41851</v>
      </c>
      <c r="F99" t="s">
        <v>549</v>
      </c>
      <c r="G99" t="s">
        <v>52</v>
      </c>
      <c r="H99" t="s">
        <v>550</v>
      </c>
      <c r="I99">
        <v>163154</v>
      </c>
      <c r="J99">
        <v>55702</v>
      </c>
      <c r="K99">
        <v>187702</v>
      </c>
      <c r="P99" t="s">
        <v>551</v>
      </c>
      <c r="T99">
        <v>7</v>
      </c>
      <c r="U99">
        <v>14</v>
      </c>
      <c r="X99" t="s">
        <v>42</v>
      </c>
      <c r="Y99">
        <v>345</v>
      </c>
      <c r="Z99" t="s">
        <v>552</v>
      </c>
      <c r="AA99" t="s">
        <v>43</v>
      </c>
      <c r="AB99">
        <v>196</v>
      </c>
    </row>
    <row r="100" spans="1:28" hidden="1" x14ac:dyDescent="0.25">
      <c r="A100">
        <v>345</v>
      </c>
      <c r="B100">
        <v>345102</v>
      </c>
      <c r="C100">
        <v>6530</v>
      </c>
      <c r="D100" s="28">
        <v>0.34</v>
      </c>
      <c r="E100" s="4">
        <v>41851</v>
      </c>
      <c r="F100" t="s">
        <v>549</v>
      </c>
      <c r="G100" t="s">
        <v>53</v>
      </c>
      <c r="H100" t="s">
        <v>550</v>
      </c>
      <c r="I100">
        <v>163155</v>
      </c>
      <c r="J100">
        <v>55702</v>
      </c>
      <c r="K100">
        <v>187702</v>
      </c>
      <c r="P100" t="s">
        <v>551</v>
      </c>
      <c r="T100">
        <v>7</v>
      </c>
      <c r="U100">
        <v>14</v>
      </c>
      <c r="X100" t="s">
        <v>42</v>
      </c>
      <c r="Y100">
        <v>345</v>
      </c>
      <c r="Z100" t="s">
        <v>552</v>
      </c>
      <c r="AA100" t="s">
        <v>43</v>
      </c>
      <c r="AB100">
        <v>198</v>
      </c>
    </row>
    <row r="101" spans="1:28" hidden="1" x14ac:dyDescent="0.25">
      <c r="A101">
        <v>345</v>
      </c>
      <c r="B101">
        <v>345102</v>
      </c>
      <c r="C101">
        <v>6530</v>
      </c>
      <c r="D101" s="28">
        <v>0.4</v>
      </c>
      <c r="E101" s="4">
        <v>41851</v>
      </c>
      <c r="F101" t="s">
        <v>549</v>
      </c>
      <c r="G101" t="s">
        <v>70</v>
      </c>
      <c r="H101" t="s">
        <v>550</v>
      </c>
      <c r="I101">
        <v>163156</v>
      </c>
      <c r="J101">
        <v>55702</v>
      </c>
      <c r="K101">
        <v>187702</v>
      </c>
      <c r="P101" t="s">
        <v>551</v>
      </c>
      <c r="T101">
        <v>7</v>
      </c>
      <c r="U101">
        <v>14</v>
      </c>
      <c r="X101" t="s">
        <v>42</v>
      </c>
      <c r="Y101">
        <v>345</v>
      </c>
      <c r="Z101" t="s">
        <v>552</v>
      </c>
      <c r="AA101" t="s">
        <v>43</v>
      </c>
      <c r="AB101">
        <v>200</v>
      </c>
    </row>
    <row r="102" spans="1:28" hidden="1" x14ac:dyDescent="0.25">
      <c r="A102">
        <v>345</v>
      </c>
      <c r="B102">
        <v>345102</v>
      </c>
      <c r="C102">
        <v>6530</v>
      </c>
      <c r="D102" s="28">
        <v>0.45</v>
      </c>
      <c r="E102" s="4">
        <v>41851</v>
      </c>
      <c r="F102" t="s">
        <v>549</v>
      </c>
      <c r="G102" t="s">
        <v>71</v>
      </c>
      <c r="H102" t="s">
        <v>550</v>
      </c>
      <c r="I102">
        <v>163157</v>
      </c>
      <c r="J102">
        <v>55702</v>
      </c>
      <c r="K102">
        <v>187702</v>
      </c>
      <c r="P102" t="s">
        <v>551</v>
      </c>
      <c r="T102">
        <v>7</v>
      </c>
      <c r="U102">
        <v>14</v>
      </c>
      <c r="X102" t="s">
        <v>42</v>
      </c>
      <c r="Y102">
        <v>345</v>
      </c>
      <c r="Z102" t="s">
        <v>552</v>
      </c>
      <c r="AA102" t="s">
        <v>43</v>
      </c>
      <c r="AB102">
        <v>202</v>
      </c>
    </row>
    <row r="103" spans="1:28" hidden="1" x14ac:dyDescent="0.25">
      <c r="A103">
        <v>345</v>
      </c>
      <c r="B103">
        <v>345102</v>
      </c>
      <c r="C103">
        <v>6530</v>
      </c>
      <c r="D103" s="28">
        <v>0.46</v>
      </c>
      <c r="E103" s="4">
        <v>41851</v>
      </c>
      <c r="F103" t="s">
        <v>549</v>
      </c>
      <c r="G103" t="s">
        <v>75</v>
      </c>
      <c r="H103" t="s">
        <v>550</v>
      </c>
      <c r="I103">
        <v>163158</v>
      </c>
      <c r="J103">
        <v>55702</v>
      </c>
      <c r="K103">
        <v>187702</v>
      </c>
      <c r="P103" t="s">
        <v>551</v>
      </c>
      <c r="T103">
        <v>7</v>
      </c>
      <c r="U103">
        <v>14</v>
      </c>
      <c r="X103" t="s">
        <v>42</v>
      </c>
      <c r="Y103">
        <v>345</v>
      </c>
      <c r="Z103" t="s">
        <v>552</v>
      </c>
      <c r="AA103" t="s">
        <v>43</v>
      </c>
      <c r="AB103">
        <v>204</v>
      </c>
    </row>
    <row r="104" spans="1:28" hidden="1" x14ac:dyDescent="0.25">
      <c r="A104">
        <v>345</v>
      </c>
      <c r="B104">
        <v>345102</v>
      </c>
      <c r="C104">
        <v>6530</v>
      </c>
      <c r="D104" s="28">
        <v>0.52</v>
      </c>
      <c r="E104" s="4">
        <v>41851</v>
      </c>
      <c r="F104" t="s">
        <v>549</v>
      </c>
      <c r="G104" t="s">
        <v>79</v>
      </c>
      <c r="H104" t="s">
        <v>550</v>
      </c>
      <c r="I104">
        <v>163159</v>
      </c>
      <c r="J104">
        <v>55702</v>
      </c>
      <c r="K104">
        <v>187702</v>
      </c>
      <c r="P104" t="s">
        <v>551</v>
      </c>
      <c r="T104">
        <v>7</v>
      </c>
      <c r="U104">
        <v>14</v>
      </c>
      <c r="X104" t="s">
        <v>42</v>
      </c>
      <c r="Y104">
        <v>345</v>
      </c>
      <c r="Z104" t="s">
        <v>552</v>
      </c>
      <c r="AA104" t="s">
        <v>43</v>
      </c>
      <c r="AB104">
        <v>206</v>
      </c>
    </row>
    <row r="105" spans="1:28" hidden="1" x14ac:dyDescent="0.25">
      <c r="A105">
        <v>345</v>
      </c>
      <c r="B105">
        <v>345102</v>
      </c>
      <c r="C105">
        <v>6530</v>
      </c>
      <c r="D105" s="28">
        <v>0.78</v>
      </c>
      <c r="E105" s="4">
        <v>41851</v>
      </c>
      <c r="F105" t="s">
        <v>549</v>
      </c>
      <c r="G105" t="s">
        <v>69</v>
      </c>
      <c r="H105" t="s">
        <v>550</v>
      </c>
      <c r="I105">
        <v>163160</v>
      </c>
      <c r="J105">
        <v>55702</v>
      </c>
      <c r="K105">
        <v>187702</v>
      </c>
      <c r="P105" t="s">
        <v>551</v>
      </c>
      <c r="T105">
        <v>7</v>
      </c>
      <c r="U105">
        <v>14</v>
      </c>
      <c r="X105" t="s">
        <v>42</v>
      </c>
      <c r="Y105">
        <v>345</v>
      </c>
      <c r="Z105" t="s">
        <v>552</v>
      </c>
      <c r="AA105" t="s">
        <v>43</v>
      </c>
      <c r="AB105">
        <v>208</v>
      </c>
    </row>
    <row r="106" spans="1:28" hidden="1" x14ac:dyDescent="0.25">
      <c r="A106">
        <v>345</v>
      </c>
      <c r="B106">
        <v>345102</v>
      </c>
      <c r="C106">
        <v>6530</v>
      </c>
      <c r="D106" s="28">
        <v>0.79</v>
      </c>
      <c r="E106" s="4">
        <v>41851</v>
      </c>
      <c r="F106" t="s">
        <v>549</v>
      </c>
      <c r="G106" t="s">
        <v>70</v>
      </c>
      <c r="H106" t="s">
        <v>550</v>
      </c>
      <c r="I106">
        <v>163161</v>
      </c>
      <c r="J106">
        <v>55702</v>
      </c>
      <c r="K106">
        <v>187702</v>
      </c>
      <c r="P106" t="s">
        <v>551</v>
      </c>
      <c r="T106">
        <v>7</v>
      </c>
      <c r="U106">
        <v>14</v>
      </c>
      <c r="X106" t="s">
        <v>42</v>
      </c>
      <c r="Y106">
        <v>345</v>
      </c>
      <c r="Z106" t="s">
        <v>552</v>
      </c>
      <c r="AA106" t="s">
        <v>43</v>
      </c>
      <c r="AB106">
        <v>210</v>
      </c>
    </row>
    <row r="107" spans="1:28" hidden="1" x14ac:dyDescent="0.25">
      <c r="A107">
        <v>345</v>
      </c>
      <c r="B107">
        <v>345102</v>
      </c>
      <c r="C107">
        <v>6530</v>
      </c>
      <c r="D107" s="28">
        <v>1.22</v>
      </c>
      <c r="E107" s="4">
        <v>41851</v>
      </c>
      <c r="F107" t="s">
        <v>549</v>
      </c>
      <c r="G107" t="s">
        <v>87</v>
      </c>
      <c r="H107" t="s">
        <v>550</v>
      </c>
      <c r="I107">
        <v>163162</v>
      </c>
      <c r="J107">
        <v>55702</v>
      </c>
      <c r="K107">
        <v>187702</v>
      </c>
      <c r="P107" t="s">
        <v>551</v>
      </c>
      <c r="T107">
        <v>7</v>
      </c>
      <c r="U107">
        <v>14</v>
      </c>
      <c r="X107" t="s">
        <v>42</v>
      </c>
      <c r="Y107">
        <v>345</v>
      </c>
      <c r="Z107" t="s">
        <v>552</v>
      </c>
      <c r="AA107" t="s">
        <v>43</v>
      </c>
      <c r="AB107">
        <v>212</v>
      </c>
    </row>
    <row r="108" spans="1:28" hidden="1" x14ac:dyDescent="0.25">
      <c r="A108">
        <v>345</v>
      </c>
      <c r="B108">
        <v>345102</v>
      </c>
      <c r="C108">
        <v>6530</v>
      </c>
      <c r="D108" s="28">
        <v>1.22</v>
      </c>
      <c r="E108" s="4">
        <v>41851</v>
      </c>
      <c r="F108" t="s">
        <v>549</v>
      </c>
      <c r="G108" t="s">
        <v>95</v>
      </c>
      <c r="H108" t="s">
        <v>550</v>
      </c>
      <c r="I108">
        <v>163163</v>
      </c>
      <c r="J108">
        <v>55702</v>
      </c>
      <c r="K108">
        <v>187702</v>
      </c>
      <c r="P108" t="s">
        <v>551</v>
      </c>
      <c r="T108">
        <v>7</v>
      </c>
      <c r="U108">
        <v>14</v>
      </c>
      <c r="X108" t="s">
        <v>42</v>
      </c>
      <c r="Y108">
        <v>345</v>
      </c>
      <c r="Z108" t="s">
        <v>552</v>
      </c>
      <c r="AA108" t="s">
        <v>43</v>
      </c>
      <c r="AB108">
        <v>214</v>
      </c>
    </row>
    <row r="109" spans="1:28" hidden="1" x14ac:dyDescent="0.25">
      <c r="A109">
        <v>345</v>
      </c>
      <c r="B109">
        <v>345102</v>
      </c>
      <c r="C109">
        <v>6530</v>
      </c>
      <c r="D109" s="28">
        <v>1.59</v>
      </c>
      <c r="E109" s="4">
        <v>41851</v>
      </c>
      <c r="F109" t="s">
        <v>549</v>
      </c>
      <c r="G109" t="s">
        <v>72</v>
      </c>
      <c r="H109" t="s">
        <v>550</v>
      </c>
      <c r="I109">
        <v>163164</v>
      </c>
      <c r="J109">
        <v>55702</v>
      </c>
      <c r="K109">
        <v>187702</v>
      </c>
      <c r="P109" t="s">
        <v>551</v>
      </c>
      <c r="T109">
        <v>7</v>
      </c>
      <c r="U109">
        <v>14</v>
      </c>
      <c r="X109" t="s">
        <v>42</v>
      </c>
      <c r="Y109">
        <v>345</v>
      </c>
      <c r="Z109" t="s">
        <v>552</v>
      </c>
      <c r="AA109" t="s">
        <v>43</v>
      </c>
      <c r="AB109">
        <v>216</v>
      </c>
    </row>
    <row r="110" spans="1:28" hidden="1" x14ac:dyDescent="0.25">
      <c r="A110">
        <v>345</v>
      </c>
      <c r="B110">
        <v>345102</v>
      </c>
      <c r="C110">
        <v>6530</v>
      </c>
      <c r="D110" s="28">
        <v>1.98</v>
      </c>
      <c r="E110" s="4">
        <v>41851</v>
      </c>
      <c r="F110" t="s">
        <v>549</v>
      </c>
      <c r="G110" t="s">
        <v>91</v>
      </c>
      <c r="H110" t="s">
        <v>550</v>
      </c>
      <c r="I110">
        <v>163165</v>
      </c>
      <c r="J110">
        <v>55702</v>
      </c>
      <c r="K110">
        <v>187702</v>
      </c>
      <c r="P110" t="s">
        <v>551</v>
      </c>
      <c r="T110">
        <v>7</v>
      </c>
      <c r="U110">
        <v>14</v>
      </c>
      <c r="X110" t="s">
        <v>42</v>
      </c>
      <c r="Y110">
        <v>345</v>
      </c>
      <c r="Z110" t="s">
        <v>552</v>
      </c>
      <c r="AA110" t="s">
        <v>43</v>
      </c>
      <c r="AB110">
        <v>218</v>
      </c>
    </row>
    <row r="111" spans="1:28" hidden="1" x14ac:dyDescent="0.25">
      <c r="A111">
        <v>345</v>
      </c>
      <c r="B111">
        <v>345102</v>
      </c>
      <c r="C111">
        <v>6530</v>
      </c>
      <c r="D111" s="28">
        <v>4.5999999999999996</v>
      </c>
      <c r="E111" s="4">
        <v>41851</v>
      </c>
      <c r="F111" t="s">
        <v>549</v>
      </c>
      <c r="G111" t="s">
        <v>73</v>
      </c>
      <c r="H111" t="s">
        <v>550</v>
      </c>
      <c r="I111">
        <v>163166</v>
      </c>
      <c r="J111">
        <v>55702</v>
      </c>
      <c r="K111">
        <v>187702</v>
      </c>
      <c r="P111" t="s">
        <v>551</v>
      </c>
      <c r="T111">
        <v>7</v>
      </c>
      <c r="U111">
        <v>14</v>
      </c>
      <c r="X111" t="s">
        <v>42</v>
      </c>
      <c r="Y111">
        <v>345</v>
      </c>
      <c r="Z111" t="s">
        <v>552</v>
      </c>
      <c r="AA111" t="s">
        <v>43</v>
      </c>
      <c r="AB111">
        <v>220</v>
      </c>
    </row>
    <row r="112" spans="1:28" hidden="1" x14ac:dyDescent="0.25">
      <c r="A112">
        <v>345</v>
      </c>
      <c r="B112">
        <v>345102</v>
      </c>
      <c r="C112">
        <v>6530</v>
      </c>
      <c r="D112" s="28">
        <v>7.29</v>
      </c>
      <c r="E112" s="4">
        <v>41851</v>
      </c>
      <c r="F112" t="s">
        <v>549</v>
      </c>
      <c r="G112" t="s">
        <v>60</v>
      </c>
      <c r="H112" t="s">
        <v>550</v>
      </c>
      <c r="I112">
        <v>163167</v>
      </c>
      <c r="J112">
        <v>55702</v>
      </c>
      <c r="K112">
        <v>187702</v>
      </c>
      <c r="P112" t="s">
        <v>551</v>
      </c>
      <c r="T112">
        <v>7</v>
      </c>
      <c r="U112">
        <v>14</v>
      </c>
      <c r="X112" t="s">
        <v>42</v>
      </c>
      <c r="Y112">
        <v>345</v>
      </c>
      <c r="Z112" t="s">
        <v>552</v>
      </c>
      <c r="AA112" t="s">
        <v>43</v>
      </c>
      <c r="AB112">
        <v>222</v>
      </c>
    </row>
    <row r="113" spans="1:28" hidden="1" x14ac:dyDescent="0.25">
      <c r="A113">
        <v>345</v>
      </c>
      <c r="B113">
        <v>345102</v>
      </c>
      <c r="C113">
        <v>6530</v>
      </c>
      <c r="D113" s="28">
        <v>9.1300000000000008</v>
      </c>
      <c r="E113" s="4">
        <v>41851</v>
      </c>
      <c r="F113" t="s">
        <v>549</v>
      </c>
      <c r="G113" t="s">
        <v>82</v>
      </c>
      <c r="H113" t="s">
        <v>550</v>
      </c>
      <c r="I113">
        <v>163168</v>
      </c>
      <c r="J113">
        <v>55702</v>
      </c>
      <c r="K113">
        <v>187702</v>
      </c>
      <c r="P113" t="s">
        <v>551</v>
      </c>
      <c r="T113">
        <v>7</v>
      </c>
      <c r="U113">
        <v>14</v>
      </c>
      <c r="X113" t="s">
        <v>42</v>
      </c>
      <c r="Y113">
        <v>345</v>
      </c>
      <c r="Z113" t="s">
        <v>552</v>
      </c>
      <c r="AA113" t="s">
        <v>43</v>
      </c>
      <c r="AB113">
        <v>224</v>
      </c>
    </row>
    <row r="114" spans="1:28" hidden="1" x14ac:dyDescent="0.25">
      <c r="A114">
        <v>345</v>
      </c>
      <c r="B114">
        <v>345101</v>
      </c>
      <c r="C114">
        <v>6530</v>
      </c>
      <c r="D114" s="28">
        <v>80.52</v>
      </c>
      <c r="E114" s="4">
        <v>41851</v>
      </c>
      <c r="F114" t="s">
        <v>549</v>
      </c>
      <c r="G114" t="s">
        <v>97</v>
      </c>
      <c r="H114" t="s">
        <v>550</v>
      </c>
      <c r="I114">
        <v>2003112</v>
      </c>
      <c r="J114">
        <v>55702</v>
      </c>
      <c r="K114">
        <v>187702</v>
      </c>
      <c r="P114" t="s">
        <v>551</v>
      </c>
      <c r="T114">
        <v>7</v>
      </c>
      <c r="U114">
        <v>14</v>
      </c>
      <c r="X114" t="s">
        <v>42</v>
      </c>
      <c r="Y114">
        <v>345</v>
      </c>
      <c r="Z114" t="s">
        <v>552</v>
      </c>
      <c r="AA114" t="s">
        <v>43</v>
      </c>
      <c r="AB114">
        <v>226</v>
      </c>
    </row>
    <row r="115" spans="1:28" hidden="1" x14ac:dyDescent="0.25">
      <c r="A115">
        <v>345</v>
      </c>
      <c r="B115">
        <v>345101</v>
      </c>
      <c r="C115">
        <v>6530</v>
      </c>
      <c r="D115" s="28">
        <v>89.01</v>
      </c>
      <c r="E115" s="4">
        <v>41851</v>
      </c>
      <c r="F115" t="s">
        <v>549</v>
      </c>
      <c r="G115" t="s">
        <v>98</v>
      </c>
      <c r="H115" t="s">
        <v>550</v>
      </c>
      <c r="I115">
        <v>2003113</v>
      </c>
      <c r="J115">
        <v>55702</v>
      </c>
      <c r="K115">
        <v>187702</v>
      </c>
      <c r="P115" t="s">
        <v>551</v>
      </c>
      <c r="T115">
        <v>7</v>
      </c>
      <c r="U115">
        <v>14</v>
      </c>
      <c r="X115" t="s">
        <v>42</v>
      </c>
      <c r="Y115">
        <v>345</v>
      </c>
      <c r="Z115" t="s">
        <v>552</v>
      </c>
      <c r="AA115" t="s">
        <v>43</v>
      </c>
      <c r="AB115">
        <v>228</v>
      </c>
    </row>
    <row r="116" spans="1:28" hidden="1" x14ac:dyDescent="0.25">
      <c r="A116">
        <v>345</v>
      </c>
      <c r="B116">
        <v>345102</v>
      </c>
      <c r="C116">
        <v>6530</v>
      </c>
      <c r="D116" s="28">
        <v>102.91</v>
      </c>
      <c r="E116" s="4">
        <v>41851</v>
      </c>
      <c r="F116" t="s">
        <v>549</v>
      </c>
      <c r="G116" t="s">
        <v>133</v>
      </c>
      <c r="H116" t="s">
        <v>550</v>
      </c>
      <c r="I116">
        <v>5000343</v>
      </c>
      <c r="J116">
        <v>55702</v>
      </c>
      <c r="K116">
        <v>187702</v>
      </c>
      <c r="P116" t="s">
        <v>551</v>
      </c>
      <c r="T116">
        <v>7</v>
      </c>
      <c r="U116">
        <v>14</v>
      </c>
      <c r="X116" t="s">
        <v>42</v>
      </c>
      <c r="Y116">
        <v>345</v>
      </c>
      <c r="Z116" t="s">
        <v>552</v>
      </c>
      <c r="AA116" t="s">
        <v>43</v>
      </c>
      <c r="AB116">
        <v>230</v>
      </c>
    </row>
    <row r="117" spans="1:28" hidden="1" x14ac:dyDescent="0.25">
      <c r="A117">
        <v>345</v>
      </c>
      <c r="B117">
        <v>345102</v>
      </c>
      <c r="C117">
        <v>6530</v>
      </c>
      <c r="D117" s="28">
        <v>115.86</v>
      </c>
      <c r="E117" s="4">
        <v>41851</v>
      </c>
      <c r="F117" t="s">
        <v>549</v>
      </c>
      <c r="G117" t="s">
        <v>135</v>
      </c>
      <c r="H117" t="s">
        <v>550</v>
      </c>
      <c r="I117">
        <v>5000527</v>
      </c>
      <c r="J117">
        <v>55702</v>
      </c>
      <c r="K117">
        <v>187702</v>
      </c>
      <c r="P117" t="s">
        <v>551</v>
      </c>
      <c r="T117">
        <v>7</v>
      </c>
      <c r="U117">
        <v>14</v>
      </c>
      <c r="X117" t="s">
        <v>42</v>
      </c>
      <c r="Y117">
        <v>345</v>
      </c>
      <c r="Z117" t="s">
        <v>552</v>
      </c>
      <c r="AA117" t="s">
        <v>43</v>
      </c>
      <c r="AB117">
        <v>232</v>
      </c>
    </row>
    <row r="118" spans="1:28" hidden="1" x14ac:dyDescent="0.25">
      <c r="A118">
        <v>345</v>
      </c>
      <c r="B118">
        <v>345102</v>
      </c>
      <c r="C118">
        <v>6530</v>
      </c>
      <c r="D118" s="28">
        <v>168.65</v>
      </c>
      <c r="E118" s="4">
        <v>41851</v>
      </c>
      <c r="F118" t="s">
        <v>549</v>
      </c>
      <c r="G118" t="s">
        <v>136</v>
      </c>
      <c r="H118" t="s">
        <v>550</v>
      </c>
      <c r="I118">
        <v>5000528</v>
      </c>
      <c r="J118">
        <v>55702</v>
      </c>
      <c r="K118">
        <v>187702</v>
      </c>
      <c r="P118" t="s">
        <v>551</v>
      </c>
      <c r="T118">
        <v>7</v>
      </c>
      <c r="U118">
        <v>14</v>
      </c>
      <c r="X118" t="s">
        <v>42</v>
      </c>
      <c r="Y118">
        <v>345</v>
      </c>
      <c r="Z118" t="s">
        <v>552</v>
      </c>
      <c r="AA118" t="s">
        <v>43</v>
      </c>
      <c r="AB118">
        <v>234</v>
      </c>
    </row>
    <row r="119" spans="1:28" hidden="1" x14ac:dyDescent="0.25">
      <c r="A119">
        <v>345</v>
      </c>
      <c r="B119">
        <v>345101</v>
      </c>
      <c r="C119">
        <v>6535</v>
      </c>
      <c r="D119" s="28">
        <v>87.22</v>
      </c>
      <c r="E119" s="4">
        <v>41851</v>
      </c>
      <c r="F119" t="s">
        <v>549</v>
      </c>
      <c r="G119" t="s">
        <v>120</v>
      </c>
      <c r="H119" t="s">
        <v>550</v>
      </c>
      <c r="I119">
        <v>96127</v>
      </c>
      <c r="J119">
        <v>55702</v>
      </c>
      <c r="K119">
        <v>187702</v>
      </c>
      <c r="P119" t="s">
        <v>551</v>
      </c>
      <c r="T119">
        <v>7</v>
      </c>
      <c r="U119">
        <v>14</v>
      </c>
      <c r="X119" t="s">
        <v>42</v>
      </c>
      <c r="Y119">
        <v>345</v>
      </c>
      <c r="Z119" t="s">
        <v>552</v>
      </c>
      <c r="AA119" t="s">
        <v>43</v>
      </c>
      <c r="AB119">
        <v>236</v>
      </c>
    </row>
    <row r="120" spans="1:28" hidden="1" x14ac:dyDescent="0.25">
      <c r="A120">
        <v>345</v>
      </c>
      <c r="B120">
        <v>345102</v>
      </c>
      <c r="C120">
        <v>6535</v>
      </c>
      <c r="D120" s="28">
        <v>164.96</v>
      </c>
      <c r="E120" s="4">
        <v>41851</v>
      </c>
      <c r="F120" t="s">
        <v>549</v>
      </c>
      <c r="G120" t="s">
        <v>120</v>
      </c>
      <c r="H120" t="s">
        <v>550</v>
      </c>
      <c r="I120">
        <v>96128</v>
      </c>
      <c r="J120">
        <v>55702</v>
      </c>
      <c r="K120">
        <v>187702</v>
      </c>
      <c r="P120" t="s">
        <v>551</v>
      </c>
      <c r="T120">
        <v>7</v>
      </c>
      <c r="U120">
        <v>14</v>
      </c>
      <c r="X120" t="s">
        <v>42</v>
      </c>
      <c r="Y120">
        <v>345</v>
      </c>
      <c r="Z120" t="s">
        <v>552</v>
      </c>
      <c r="AA120" t="s">
        <v>43</v>
      </c>
      <c r="AB120">
        <v>238</v>
      </c>
    </row>
    <row r="121" spans="1:28" hidden="1" x14ac:dyDescent="0.25">
      <c r="A121">
        <v>345</v>
      </c>
      <c r="B121">
        <v>345101</v>
      </c>
      <c r="C121">
        <v>6535</v>
      </c>
      <c r="D121" s="28">
        <v>0.06</v>
      </c>
      <c r="E121" s="4">
        <v>41851</v>
      </c>
      <c r="F121" t="s">
        <v>549</v>
      </c>
      <c r="G121" t="s">
        <v>41</v>
      </c>
      <c r="H121" t="s">
        <v>550</v>
      </c>
      <c r="I121">
        <v>108582</v>
      </c>
      <c r="J121">
        <v>55702</v>
      </c>
      <c r="K121">
        <v>187702</v>
      </c>
      <c r="P121" t="s">
        <v>551</v>
      </c>
      <c r="T121">
        <v>7</v>
      </c>
      <c r="U121">
        <v>14</v>
      </c>
      <c r="X121" t="s">
        <v>42</v>
      </c>
      <c r="Y121">
        <v>345</v>
      </c>
      <c r="Z121" t="s">
        <v>552</v>
      </c>
      <c r="AA121" t="s">
        <v>43</v>
      </c>
      <c r="AB121">
        <v>240</v>
      </c>
    </row>
    <row r="122" spans="1:28" hidden="1" x14ac:dyDescent="0.25">
      <c r="A122">
        <v>345</v>
      </c>
      <c r="B122">
        <v>345101</v>
      </c>
      <c r="C122">
        <v>6535</v>
      </c>
      <c r="D122" s="28">
        <v>165.63</v>
      </c>
      <c r="E122" s="4">
        <v>41851</v>
      </c>
      <c r="F122" t="s">
        <v>549</v>
      </c>
      <c r="G122" t="s">
        <v>41</v>
      </c>
      <c r="H122" t="s">
        <v>550</v>
      </c>
      <c r="I122">
        <v>108597</v>
      </c>
      <c r="J122">
        <v>55702</v>
      </c>
      <c r="K122">
        <v>187702</v>
      </c>
      <c r="P122" t="s">
        <v>551</v>
      </c>
      <c r="T122">
        <v>7</v>
      </c>
      <c r="U122">
        <v>14</v>
      </c>
      <c r="X122" t="s">
        <v>42</v>
      </c>
      <c r="Y122">
        <v>345</v>
      </c>
      <c r="Z122" t="s">
        <v>552</v>
      </c>
      <c r="AA122" t="s">
        <v>43</v>
      </c>
      <c r="AB122">
        <v>242</v>
      </c>
    </row>
    <row r="123" spans="1:28" hidden="1" x14ac:dyDescent="0.25">
      <c r="A123">
        <v>345</v>
      </c>
      <c r="B123">
        <v>345102</v>
      </c>
      <c r="C123">
        <v>6535</v>
      </c>
      <c r="D123" s="28">
        <v>936.66</v>
      </c>
      <c r="E123" s="4">
        <v>41851</v>
      </c>
      <c r="F123" t="s">
        <v>549</v>
      </c>
      <c r="G123" t="s">
        <v>41</v>
      </c>
      <c r="H123" t="s">
        <v>550</v>
      </c>
      <c r="I123">
        <v>108617</v>
      </c>
      <c r="J123">
        <v>55702</v>
      </c>
      <c r="K123">
        <v>187702</v>
      </c>
      <c r="P123" t="s">
        <v>551</v>
      </c>
      <c r="T123">
        <v>7</v>
      </c>
      <c r="U123">
        <v>14</v>
      </c>
      <c r="X123" t="s">
        <v>42</v>
      </c>
      <c r="Y123">
        <v>345</v>
      </c>
      <c r="Z123" t="s">
        <v>552</v>
      </c>
      <c r="AA123" t="s">
        <v>43</v>
      </c>
      <c r="AB123">
        <v>244</v>
      </c>
    </row>
    <row r="124" spans="1:28" hidden="1" x14ac:dyDescent="0.25">
      <c r="A124">
        <v>345</v>
      </c>
      <c r="B124">
        <v>345101</v>
      </c>
      <c r="C124">
        <v>6535</v>
      </c>
      <c r="D124" s="28">
        <v>-0.5</v>
      </c>
      <c r="E124" s="4">
        <v>41851</v>
      </c>
      <c r="F124" t="s">
        <v>549</v>
      </c>
      <c r="G124" t="s">
        <v>88</v>
      </c>
      <c r="H124" t="s">
        <v>550</v>
      </c>
      <c r="I124">
        <v>163092</v>
      </c>
      <c r="J124">
        <v>55702</v>
      </c>
      <c r="K124">
        <v>187702</v>
      </c>
      <c r="P124" t="s">
        <v>551</v>
      </c>
      <c r="T124">
        <v>7</v>
      </c>
      <c r="U124">
        <v>14</v>
      </c>
      <c r="X124" t="s">
        <v>42</v>
      </c>
      <c r="Y124">
        <v>345</v>
      </c>
      <c r="Z124" t="s">
        <v>552</v>
      </c>
      <c r="AA124" t="s">
        <v>43</v>
      </c>
      <c r="AB124">
        <v>246</v>
      </c>
    </row>
    <row r="125" spans="1:28" hidden="1" x14ac:dyDescent="0.25">
      <c r="A125">
        <v>345</v>
      </c>
      <c r="B125">
        <v>345101</v>
      </c>
      <c r="C125">
        <v>6535</v>
      </c>
      <c r="D125" s="28">
        <v>-0.19</v>
      </c>
      <c r="E125" s="4">
        <v>41851</v>
      </c>
      <c r="F125" t="s">
        <v>549</v>
      </c>
      <c r="G125" t="s">
        <v>88</v>
      </c>
      <c r="H125" t="s">
        <v>550</v>
      </c>
      <c r="I125">
        <v>163093</v>
      </c>
      <c r="J125">
        <v>55702</v>
      </c>
      <c r="K125">
        <v>187702</v>
      </c>
      <c r="P125" t="s">
        <v>551</v>
      </c>
      <c r="T125">
        <v>7</v>
      </c>
      <c r="U125">
        <v>14</v>
      </c>
      <c r="X125" t="s">
        <v>42</v>
      </c>
      <c r="Y125">
        <v>345</v>
      </c>
      <c r="Z125" t="s">
        <v>552</v>
      </c>
      <c r="AA125" t="s">
        <v>43</v>
      </c>
      <c r="AB125">
        <v>248</v>
      </c>
    </row>
    <row r="126" spans="1:28" hidden="1" x14ac:dyDescent="0.25">
      <c r="A126">
        <v>345</v>
      </c>
      <c r="B126">
        <v>345101</v>
      </c>
      <c r="C126">
        <v>6535</v>
      </c>
      <c r="D126" s="28">
        <v>0.01</v>
      </c>
      <c r="E126" s="4">
        <v>41851</v>
      </c>
      <c r="F126" t="s">
        <v>549</v>
      </c>
      <c r="G126" t="s">
        <v>62</v>
      </c>
      <c r="H126" t="s">
        <v>550</v>
      </c>
      <c r="I126">
        <v>163094</v>
      </c>
      <c r="J126">
        <v>55702</v>
      </c>
      <c r="K126">
        <v>187702</v>
      </c>
      <c r="P126" t="s">
        <v>551</v>
      </c>
      <c r="T126">
        <v>7</v>
      </c>
      <c r="U126">
        <v>14</v>
      </c>
      <c r="X126" t="s">
        <v>42</v>
      </c>
      <c r="Y126">
        <v>345</v>
      </c>
      <c r="Z126" t="s">
        <v>552</v>
      </c>
      <c r="AA126" t="s">
        <v>43</v>
      </c>
      <c r="AB126">
        <v>250</v>
      </c>
    </row>
    <row r="127" spans="1:28" hidden="1" x14ac:dyDescent="0.25">
      <c r="A127">
        <v>345</v>
      </c>
      <c r="B127">
        <v>345101</v>
      </c>
      <c r="C127">
        <v>6535</v>
      </c>
      <c r="D127" s="28">
        <v>0.13</v>
      </c>
      <c r="E127" s="4">
        <v>41851</v>
      </c>
      <c r="F127" t="s">
        <v>549</v>
      </c>
      <c r="G127" t="s">
        <v>57</v>
      </c>
      <c r="H127" t="s">
        <v>550</v>
      </c>
      <c r="I127">
        <v>163095</v>
      </c>
      <c r="J127">
        <v>55702</v>
      </c>
      <c r="K127">
        <v>187702</v>
      </c>
      <c r="P127" t="s">
        <v>551</v>
      </c>
      <c r="T127">
        <v>7</v>
      </c>
      <c r="U127">
        <v>14</v>
      </c>
      <c r="X127" t="s">
        <v>42</v>
      </c>
      <c r="Y127">
        <v>345</v>
      </c>
      <c r="Z127" t="s">
        <v>552</v>
      </c>
      <c r="AA127" t="s">
        <v>43</v>
      </c>
      <c r="AB127">
        <v>252</v>
      </c>
    </row>
    <row r="128" spans="1:28" hidden="1" x14ac:dyDescent="0.25">
      <c r="A128">
        <v>345</v>
      </c>
      <c r="B128">
        <v>345101</v>
      </c>
      <c r="C128">
        <v>6535</v>
      </c>
      <c r="D128" s="28">
        <v>0.21</v>
      </c>
      <c r="E128" s="4">
        <v>41851</v>
      </c>
      <c r="F128" t="s">
        <v>549</v>
      </c>
      <c r="G128" t="s">
        <v>87</v>
      </c>
      <c r="H128" t="s">
        <v>550</v>
      </c>
      <c r="I128">
        <v>163096</v>
      </c>
      <c r="J128">
        <v>55702</v>
      </c>
      <c r="K128">
        <v>187702</v>
      </c>
      <c r="P128" t="s">
        <v>551</v>
      </c>
      <c r="T128">
        <v>7</v>
      </c>
      <c r="U128">
        <v>14</v>
      </c>
      <c r="X128" t="s">
        <v>42</v>
      </c>
      <c r="Y128">
        <v>345</v>
      </c>
      <c r="Z128" t="s">
        <v>552</v>
      </c>
      <c r="AA128" t="s">
        <v>43</v>
      </c>
      <c r="AB128">
        <v>254</v>
      </c>
    </row>
    <row r="129" spans="1:28" hidden="1" x14ac:dyDescent="0.25">
      <c r="A129">
        <v>345</v>
      </c>
      <c r="B129">
        <v>345101</v>
      </c>
      <c r="C129">
        <v>6535</v>
      </c>
      <c r="D129" s="28">
        <v>0.23</v>
      </c>
      <c r="E129" s="4">
        <v>41851</v>
      </c>
      <c r="F129" t="s">
        <v>549</v>
      </c>
      <c r="G129" t="s">
        <v>57</v>
      </c>
      <c r="H129" t="s">
        <v>550</v>
      </c>
      <c r="I129">
        <v>163097</v>
      </c>
      <c r="J129">
        <v>55702</v>
      </c>
      <c r="K129">
        <v>187702</v>
      </c>
      <c r="P129" t="s">
        <v>551</v>
      </c>
      <c r="T129">
        <v>7</v>
      </c>
      <c r="U129">
        <v>14</v>
      </c>
      <c r="X129" t="s">
        <v>42</v>
      </c>
      <c r="Y129">
        <v>345</v>
      </c>
      <c r="Z129" t="s">
        <v>552</v>
      </c>
      <c r="AA129" t="s">
        <v>43</v>
      </c>
      <c r="AB129">
        <v>256</v>
      </c>
    </row>
    <row r="130" spans="1:28" hidden="1" x14ac:dyDescent="0.25">
      <c r="A130">
        <v>345</v>
      </c>
      <c r="B130">
        <v>345101</v>
      </c>
      <c r="C130">
        <v>6535</v>
      </c>
      <c r="D130" s="28">
        <v>0.33</v>
      </c>
      <c r="E130" s="4">
        <v>41851</v>
      </c>
      <c r="F130" t="s">
        <v>549</v>
      </c>
      <c r="G130" t="s">
        <v>88</v>
      </c>
      <c r="H130" t="s">
        <v>550</v>
      </c>
      <c r="I130">
        <v>163098</v>
      </c>
      <c r="J130">
        <v>55702</v>
      </c>
      <c r="K130">
        <v>187702</v>
      </c>
      <c r="P130" t="s">
        <v>551</v>
      </c>
      <c r="T130">
        <v>7</v>
      </c>
      <c r="U130">
        <v>14</v>
      </c>
      <c r="X130" t="s">
        <v>42</v>
      </c>
      <c r="Y130">
        <v>345</v>
      </c>
      <c r="Z130" t="s">
        <v>552</v>
      </c>
      <c r="AA130" t="s">
        <v>43</v>
      </c>
      <c r="AB130">
        <v>258</v>
      </c>
    </row>
    <row r="131" spans="1:28" hidden="1" x14ac:dyDescent="0.25">
      <c r="A131">
        <v>345</v>
      </c>
      <c r="B131">
        <v>345101</v>
      </c>
      <c r="C131">
        <v>6535</v>
      </c>
      <c r="D131" s="28">
        <v>0.33</v>
      </c>
      <c r="E131" s="4">
        <v>41851</v>
      </c>
      <c r="F131" t="s">
        <v>549</v>
      </c>
      <c r="G131" t="s">
        <v>88</v>
      </c>
      <c r="H131" t="s">
        <v>550</v>
      </c>
      <c r="I131">
        <v>163099</v>
      </c>
      <c r="J131">
        <v>55702</v>
      </c>
      <c r="K131">
        <v>187702</v>
      </c>
      <c r="P131" t="s">
        <v>551</v>
      </c>
      <c r="T131">
        <v>7</v>
      </c>
      <c r="U131">
        <v>14</v>
      </c>
      <c r="X131" t="s">
        <v>42</v>
      </c>
      <c r="Y131">
        <v>345</v>
      </c>
      <c r="Z131" t="s">
        <v>552</v>
      </c>
      <c r="AA131" t="s">
        <v>43</v>
      </c>
      <c r="AB131">
        <v>260</v>
      </c>
    </row>
    <row r="132" spans="1:28" hidden="1" x14ac:dyDescent="0.25">
      <c r="A132">
        <v>345</v>
      </c>
      <c r="B132">
        <v>345101</v>
      </c>
      <c r="C132">
        <v>6535</v>
      </c>
      <c r="D132" s="28">
        <v>0.38</v>
      </c>
      <c r="E132" s="4">
        <v>41851</v>
      </c>
      <c r="F132" t="s">
        <v>549</v>
      </c>
      <c r="G132" t="s">
        <v>54</v>
      </c>
      <c r="H132" t="s">
        <v>550</v>
      </c>
      <c r="I132">
        <v>163100</v>
      </c>
      <c r="J132">
        <v>55702</v>
      </c>
      <c r="K132">
        <v>187702</v>
      </c>
      <c r="P132" t="s">
        <v>551</v>
      </c>
      <c r="T132">
        <v>7</v>
      </c>
      <c r="U132">
        <v>14</v>
      </c>
      <c r="X132" t="s">
        <v>42</v>
      </c>
      <c r="Y132">
        <v>345</v>
      </c>
      <c r="Z132" t="s">
        <v>552</v>
      </c>
      <c r="AA132" t="s">
        <v>43</v>
      </c>
      <c r="AB132">
        <v>262</v>
      </c>
    </row>
    <row r="133" spans="1:28" hidden="1" x14ac:dyDescent="0.25">
      <c r="A133">
        <v>345</v>
      </c>
      <c r="B133">
        <v>345101</v>
      </c>
      <c r="C133">
        <v>6535</v>
      </c>
      <c r="D133" s="28">
        <v>0.67</v>
      </c>
      <c r="E133" s="4">
        <v>41851</v>
      </c>
      <c r="F133" t="s">
        <v>549</v>
      </c>
      <c r="G133" t="s">
        <v>88</v>
      </c>
      <c r="H133" t="s">
        <v>550</v>
      </c>
      <c r="I133">
        <v>163101</v>
      </c>
      <c r="J133">
        <v>55702</v>
      </c>
      <c r="K133">
        <v>187702</v>
      </c>
      <c r="P133" t="s">
        <v>551</v>
      </c>
      <c r="T133">
        <v>7</v>
      </c>
      <c r="U133">
        <v>14</v>
      </c>
      <c r="X133" t="s">
        <v>42</v>
      </c>
      <c r="Y133">
        <v>345</v>
      </c>
      <c r="Z133" t="s">
        <v>552</v>
      </c>
      <c r="AA133" t="s">
        <v>43</v>
      </c>
      <c r="AB133">
        <v>264</v>
      </c>
    </row>
    <row r="134" spans="1:28" hidden="1" x14ac:dyDescent="0.25">
      <c r="A134">
        <v>345</v>
      </c>
      <c r="B134">
        <v>345101</v>
      </c>
      <c r="C134">
        <v>6535</v>
      </c>
      <c r="D134" s="28">
        <v>5</v>
      </c>
      <c r="E134" s="4">
        <v>41851</v>
      </c>
      <c r="F134" t="s">
        <v>549</v>
      </c>
      <c r="G134" t="s">
        <v>57</v>
      </c>
      <c r="H134" t="s">
        <v>550</v>
      </c>
      <c r="I134">
        <v>163102</v>
      </c>
      <c r="J134">
        <v>55702</v>
      </c>
      <c r="K134">
        <v>187702</v>
      </c>
      <c r="P134" t="s">
        <v>551</v>
      </c>
      <c r="T134">
        <v>7</v>
      </c>
      <c r="U134">
        <v>14</v>
      </c>
      <c r="X134" t="s">
        <v>42</v>
      </c>
      <c r="Y134">
        <v>345</v>
      </c>
      <c r="Z134" t="s">
        <v>552</v>
      </c>
      <c r="AA134" t="s">
        <v>43</v>
      </c>
      <c r="AB134">
        <v>266</v>
      </c>
    </row>
    <row r="135" spans="1:28" hidden="1" x14ac:dyDescent="0.25">
      <c r="A135">
        <v>345</v>
      </c>
      <c r="B135">
        <v>345102</v>
      </c>
      <c r="C135">
        <v>6535</v>
      </c>
      <c r="D135" s="28">
        <v>-4.1500000000000004</v>
      </c>
      <c r="E135" s="4">
        <v>41851</v>
      </c>
      <c r="F135" t="s">
        <v>549</v>
      </c>
      <c r="G135" t="s">
        <v>55</v>
      </c>
      <c r="H135" t="s">
        <v>550</v>
      </c>
      <c r="I135">
        <v>163169</v>
      </c>
      <c r="J135">
        <v>55702</v>
      </c>
      <c r="K135">
        <v>187702</v>
      </c>
      <c r="P135" t="s">
        <v>551</v>
      </c>
      <c r="T135">
        <v>7</v>
      </c>
      <c r="U135">
        <v>14</v>
      </c>
      <c r="X135" t="s">
        <v>42</v>
      </c>
      <c r="Y135">
        <v>345</v>
      </c>
      <c r="Z135" t="s">
        <v>552</v>
      </c>
      <c r="AA135" t="s">
        <v>43</v>
      </c>
      <c r="AB135">
        <v>268</v>
      </c>
    </row>
    <row r="136" spans="1:28" hidden="1" x14ac:dyDescent="0.25">
      <c r="A136">
        <v>345</v>
      </c>
      <c r="B136">
        <v>345102</v>
      </c>
      <c r="C136">
        <v>6535</v>
      </c>
      <c r="D136" s="28">
        <v>-0.79</v>
      </c>
      <c r="E136" s="4">
        <v>41851</v>
      </c>
      <c r="F136" t="s">
        <v>549</v>
      </c>
      <c r="G136" t="s">
        <v>76</v>
      </c>
      <c r="H136" t="s">
        <v>550</v>
      </c>
      <c r="I136">
        <v>163170</v>
      </c>
      <c r="J136">
        <v>55702</v>
      </c>
      <c r="K136">
        <v>187702</v>
      </c>
      <c r="P136" t="s">
        <v>551</v>
      </c>
      <c r="T136">
        <v>7</v>
      </c>
      <c r="U136">
        <v>14</v>
      </c>
      <c r="X136" t="s">
        <v>42</v>
      </c>
      <c r="Y136">
        <v>345</v>
      </c>
      <c r="Z136" t="s">
        <v>552</v>
      </c>
      <c r="AA136" t="s">
        <v>43</v>
      </c>
      <c r="AB136">
        <v>270</v>
      </c>
    </row>
    <row r="137" spans="1:28" hidden="1" x14ac:dyDescent="0.25">
      <c r="A137">
        <v>345</v>
      </c>
      <c r="B137">
        <v>345102</v>
      </c>
      <c r="C137">
        <v>6535</v>
      </c>
      <c r="D137" s="28">
        <v>-0.3</v>
      </c>
      <c r="E137" s="4">
        <v>41851</v>
      </c>
      <c r="F137" t="s">
        <v>549</v>
      </c>
      <c r="G137" t="s">
        <v>84</v>
      </c>
      <c r="H137" t="s">
        <v>550</v>
      </c>
      <c r="I137">
        <v>163171</v>
      </c>
      <c r="J137">
        <v>55702</v>
      </c>
      <c r="K137">
        <v>187702</v>
      </c>
      <c r="P137" t="s">
        <v>551</v>
      </c>
      <c r="T137">
        <v>7</v>
      </c>
      <c r="U137">
        <v>14</v>
      </c>
      <c r="X137" t="s">
        <v>42</v>
      </c>
      <c r="Y137">
        <v>345</v>
      </c>
      <c r="Z137" t="s">
        <v>552</v>
      </c>
      <c r="AA137" t="s">
        <v>43</v>
      </c>
      <c r="AB137">
        <v>272</v>
      </c>
    </row>
    <row r="138" spans="1:28" hidden="1" x14ac:dyDescent="0.25">
      <c r="A138">
        <v>345</v>
      </c>
      <c r="B138">
        <v>345102</v>
      </c>
      <c r="C138">
        <v>6535</v>
      </c>
      <c r="D138" s="28">
        <v>0.16</v>
      </c>
      <c r="E138" s="4">
        <v>41851</v>
      </c>
      <c r="F138" t="s">
        <v>549</v>
      </c>
      <c r="G138" t="s">
        <v>67</v>
      </c>
      <c r="H138" t="s">
        <v>550</v>
      </c>
      <c r="I138">
        <v>163172</v>
      </c>
      <c r="J138">
        <v>55702</v>
      </c>
      <c r="K138">
        <v>187702</v>
      </c>
      <c r="P138" t="s">
        <v>551</v>
      </c>
      <c r="T138">
        <v>7</v>
      </c>
      <c r="U138">
        <v>14</v>
      </c>
      <c r="X138" t="s">
        <v>42</v>
      </c>
      <c r="Y138">
        <v>345</v>
      </c>
      <c r="Z138" t="s">
        <v>552</v>
      </c>
      <c r="AA138" t="s">
        <v>43</v>
      </c>
      <c r="AB138">
        <v>274</v>
      </c>
    </row>
    <row r="139" spans="1:28" hidden="1" x14ac:dyDescent="0.25">
      <c r="A139">
        <v>345</v>
      </c>
      <c r="B139">
        <v>345102</v>
      </c>
      <c r="C139">
        <v>6535</v>
      </c>
      <c r="D139" s="28">
        <v>0.16</v>
      </c>
      <c r="E139" s="4">
        <v>41851</v>
      </c>
      <c r="F139" t="s">
        <v>549</v>
      </c>
      <c r="G139" t="s">
        <v>70</v>
      </c>
      <c r="H139" t="s">
        <v>550</v>
      </c>
      <c r="I139">
        <v>163173</v>
      </c>
      <c r="J139">
        <v>55702</v>
      </c>
      <c r="K139">
        <v>187702</v>
      </c>
      <c r="P139" t="s">
        <v>551</v>
      </c>
      <c r="T139">
        <v>7</v>
      </c>
      <c r="U139">
        <v>14</v>
      </c>
      <c r="X139" t="s">
        <v>42</v>
      </c>
      <c r="Y139">
        <v>345</v>
      </c>
      <c r="Z139" t="s">
        <v>552</v>
      </c>
      <c r="AA139" t="s">
        <v>43</v>
      </c>
      <c r="AB139">
        <v>276</v>
      </c>
    </row>
    <row r="140" spans="1:28" hidden="1" x14ac:dyDescent="0.25">
      <c r="A140">
        <v>345</v>
      </c>
      <c r="B140">
        <v>345102</v>
      </c>
      <c r="C140">
        <v>6535</v>
      </c>
      <c r="D140" s="28">
        <v>0.74</v>
      </c>
      <c r="E140" s="4">
        <v>41851</v>
      </c>
      <c r="F140" t="s">
        <v>549</v>
      </c>
      <c r="G140" t="s">
        <v>67</v>
      </c>
      <c r="H140" t="s">
        <v>550</v>
      </c>
      <c r="I140">
        <v>163174</v>
      </c>
      <c r="J140">
        <v>55702</v>
      </c>
      <c r="K140">
        <v>187702</v>
      </c>
      <c r="P140" t="s">
        <v>551</v>
      </c>
      <c r="T140">
        <v>7</v>
      </c>
      <c r="U140">
        <v>14</v>
      </c>
      <c r="X140" t="s">
        <v>42</v>
      </c>
      <c r="Y140">
        <v>345</v>
      </c>
      <c r="Z140" t="s">
        <v>552</v>
      </c>
      <c r="AA140" t="s">
        <v>43</v>
      </c>
      <c r="AB140">
        <v>278</v>
      </c>
    </row>
    <row r="141" spans="1:28" hidden="1" x14ac:dyDescent="0.25">
      <c r="A141">
        <v>345</v>
      </c>
      <c r="B141">
        <v>345102</v>
      </c>
      <c r="C141">
        <v>6535</v>
      </c>
      <c r="D141" s="28">
        <v>1.04</v>
      </c>
      <c r="E141" s="4">
        <v>41851</v>
      </c>
      <c r="F141" t="s">
        <v>549</v>
      </c>
      <c r="G141" t="s">
        <v>76</v>
      </c>
      <c r="H141" t="s">
        <v>550</v>
      </c>
      <c r="I141">
        <v>163175</v>
      </c>
      <c r="J141">
        <v>55702</v>
      </c>
      <c r="K141">
        <v>187702</v>
      </c>
      <c r="P141" t="s">
        <v>551</v>
      </c>
      <c r="T141">
        <v>7</v>
      </c>
      <c r="U141">
        <v>14</v>
      </c>
      <c r="X141" t="s">
        <v>42</v>
      </c>
      <c r="Y141">
        <v>345</v>
      </c>
      <c r="Z141" t="s">
        <v>552</v>
      </c>
      <c r="AA141" t="s">
        <v>43</v>
      </c>
      <c r="AB141">
        <v>280</v>
      </c>
    </row>
    <row r="142" spans="1:28" hidden="1" x14ac:dyDescent="0.25">
      <c r="A142">
        <v>345</v>
      </c>
      <c r="B142">
        <v>345101</v>
      </c>
      <c r="C142">
        <v>6535</v>
      </c>
      <c r="D142" s="28">
        <v>1.22</v>
      </c>
      <c r="E142" s="4">
        <v>41851</v>
      </c>
      <c r="F142" t="s">
        <v>549</v>
      </c>
      <c r="G142" t="s">
        <v>116</v>
      </c>
      <c r="H142" t="s">
        <v>550</v>
      </c>
      <c r="I142">
        <v>1001757</v>
      </c>
      <c r="J142">
        <v>55702</v>
      </c>
      <c r="K142">
        <v>187702</v>
      </c>
      <c r="P142" t="s">
        <v>551</v>
      </c>
      <c r="T142">
        <v>7</v>
      </c>
      <c r="U142">
        <v>14</v>
      </c>
      <c r="X142" t="s">
        <v>42</v>
      </c>
      <c r="Y142">
        <v>345</v>
      </c>
      <c r="Z142" t="s">
        <v>552</v>
      </c>
      <c r="AA142" t="s">
        <v>43</v>
      </c>
      <c r="AB142">
        <v>282</v>
      </c>
    </row>
    <row r="143" spans="1:28" hidden="1" x14ac:dyDescent="0.25">
      <c r="A143">
        <v>345</v>
      </c>
      <c r="B143">
        <v>345102</v>
      </c>
      <c r="C143">
        <v>6535</v>
      </c>
      <c r="D143" s="28">
        <v>4.0999999999999996</v>
      </c>
      <c r="E143" s="4">
        <v>41851</v>
      </c>
      <c r="F143" t="s">
        <v>549</v>
      </c>
      <c r="G143" t="s">
        <v>122</v>
      </c>
      <c r="H143" t="s">
        <v>550</v>
      </c>
      <c r="I143">
        <v>1003456</v>
      </c>
      <c r="J143">
        <v>55702</v>
      </c>
      <c r="K143">
        <v>187702</v>
      </c>
      <c r="P143" t="s">
        <v>551</v>
      </c>
      <c r="T143">
        <v>7</v>
      </c>
      <c r="U143">
        <v>14</v>
      </c>
      <c r="X143" t="s">
        <v>42</v>
      </c>
      <c r="Y143">
        <v>345</v>
      </c>
      <c r="Z143" t="s">
        <v>552</v>
      </c>
      <c r="AA143" t="s">
        <v>43</v>
      </c>
      <c r="AB143">
        <v>284</v>
      </c>
    </row>
    <row r="144" spans="1:28" hidden="1" x14ac:dyDescent="0.25">
      <c r="A144">
        <v>345</v>
      </c>
      <c r="B144">
        <v>345101</v>
      </c>
      <c r="C144">
        <v>6535</v>
      </c>
      <c r="D144" s="28">
        <v>0.39</v>
      </c>
      <c r="E144" s="4">
        <v>41851</v>
      </c>
      <c r="F144" t="s">
        <v>549</v>
      </c>
      <c r="G144" t="s">
        <v>110</v>
      </c>
      <c r="H144" t="s">
        <v>550</v>
      </c>
      <c r="I144">
        <v>2001438</v>
      </c>
      <c r="J144">
        <v>55702</v>
      </c>
      <c r="K144">
        <v>187702</v>
      </c>
      <c r="P144" t="s">
        <v>551</v>
      </c>
      <c r="T144">
        <v>7</v>
      </c>
      <c r="U144">
        <v>14</v>
      </c>
      <c r="X144" t="s">
        <v>42</v>
      </c>
      <c r="Y144">
        <v>345</v>
      </c>
      <c r="Z144" t="s">
        <v>552</v>
      </c>
      <c r="AA144" t="s">
        <v>43</v>
      </c>
      <c r="AB144">
        <v>286</v>
      </c>
    </row>
    <row r="145" spans="1:28" hidden="1" x14ac:dyDescent="0.25">
      <c r="A145">
        <v>345</v>
      </c>
      <c r="B145">
        <v>345101</v>
      </c>
      <c r="C145">
        <v>6540</v>
      </c>
      <c r="D145" s="28">
        <v>14.25</v>
      </c>
      <c r="E145" s="4">
        <v>41851</v>
      </c>
      <c r="F145" t="s">
        <v>549</v>
      </c>
      <c r="G145" t="s">
        <v>45</v>
      </c>
      <c r="H145" t="s">
        <v>550</v>
      </c>
      <c r="I145">
        <v>20911</v>
      </c>
      <c r="J145">
        <v>55702</v>
      </c>
      <c r="K145">
        <v>187702</v>
      </c>
      <c r="P145" t="s">
        <v>551</v>
      </c>
      <c r="T145">
        <v>7</v>
      </c>
      <c r="U145">
        <v>14</v>
      </c>
      <c r="X145" t="s">
        <v>42</v>
      </c>
      <c r="Y145">
        <v>345</v>
      </c>
      <c r="Z145" t="s">
        <v>552</v>
      </c>
      <c r="AA145" t="s">
        <v>43</v>
      </c>
      <c r="AB145">
        <v>288</v>
      </c>
    </row>
    <row r="146" spans="1:28" hidden="1" x14ac:dyDescent="0.25">
      <c r="A146">
        <v>345</v>
      </c>
      <c r="B146">
        <v>345102</v>
      </c>
      <c r="C146">
        <v>6540</v>
      </c>
      <c r="D146" s="28">
        <v>135.43</v>
      </c>
      <c r="E146" s="4">
        <v>41851</v>
      </c>
      <c r="F146" t="s">
        <v>549</v>
      </c>
      <c r="G146" t="s">
        <v>48</v>
      </c>
      <c r="H146" t="s">
        <v>550</v>
      </c>
      <c r="I146">
        <v>25303</v>
      </c>
      <c r="J146">
        <v>55702</v>
      </c>
      <c r="K146">
        <v>187702</v>
      </c>
      <c r="P146" t="s">
        <v>551</v>
      </c>
      <c r="T146">
        <v>7</v>
      </c>
      <c r="U146">
        <v>14</v>
      </c>
      <c r="X146" t="s">
        <v>42</v>
      </c>
      <c r="Y146">
        <v>345</v>
      </c>
      <c r="Z146" t="s">
        <v>552</v>
      </c>
      <c r="AA146" t="s">
        <v>43</v>
      </c>
      <c r="AB146">
        <v>290</v>
      </c>
    </row>
    <row r="147" spans="1:28" hidden="1" x14ac:dyDescent="0.25">
      <c r="A147">
        <v>345</v>
      </c>
      <c r="B147">
        <v>345102</v>
      </c>
      <c r="C147">
        <v>6540</v>
      </c>
      <c r="D147" s="28">
        <v>69.680000000000007</v>
      </c>
      <c r="E147" s="4">
        <v>41851</v>
      </c>
      <c r="F147" t="s">
        <v>549</v>
      </c>
      <c r="G147" t="s">
        <v>130</v>
      </c>
      <c r="H147" t="s">
        <v>550</v>
      </c>
      <c r="I147">
        <v>97906</v>
      </c>
      <c r="J147">
        <v>55702</v>
      </c>
      <c r="K147">
        <v>187702</v>
      </c>
      <c r="P147" t="s">
        <v>551</v>
      </c>
      <c r="T147">
        <v>7</v>
      </c>
      <c r="U147">
        <v>14</v>
      </c>
      <c r="X147" t="s">
        <v>42</v>
      </c>
      <c r="Y147">
        <v>345</v>
      </c>
      <c r="Z147" t="s">
        <v>552</v>
      </c>
      <c r="AA147" t="s">
        <v>43</v>
      </c>
      <c r="AB147">
        <v>292</v>
      </c>
    </row>
    <row r="148" spans="1:28" hidden="1" x14ac:dyDescent="0.25">
      <c r="A148">
        <v>345</v>
      </c>
      <c r="B148">
        <v>345101</v>
      </c>
      <c r="C148">
        <v>6540</v>
      </c>
      <c r="D148" s="28">
        <v>183.66</v>
      </c>
      <c r="E148" s="4">
        <v>41851</v>
      </c>
      <c r="F148" t="s">
        <v>549</v>
      </c>
      <c r="G148" t="s">
        <v>41</v>
      </c>
      <c r="H148" t="s">
        <v>550</v>
      </c>
      <c r="I148">
        <v>108598</v>
      </c>
      <c r="J148">
        <v>55702</v>
      </c>
      <c r="K148">
        <v>187702</v>
      </c>
      <c r="P148" t="s">
        <v>551</v>
      </c>
      <c r="T148">
        <v>7</v>
      </c>
      <c r="U148">
        <v>14</v>
      </c>
      <c r="X148" t="s">
        <v>42</v>
      </c>
      <c r="Y148">
        <v>345</v>
      </c>
      <c r="Z148" t="s">
        <v>552</v>
      </c>
      <c r="AA148" t="s">
        <v>43</v>
      </c>
      <c r="AB148">
        <v>294</v>
      </c>
    </row>
    <row r="149" spans="1:28" hidden="1" x14ac:dyDescent="0.25">
      <c r="A149">
        <v>345</v>
      </c>
      <c r="B149">
        <v>345102</v>
      </c>
      <c r="C149">
        <v>6540</v>
      </c>
      <c r="D149" s="28">
        <v>783.58</v>
      </c>
      <c r="E149" s="4">
        <v>41851</v>
      </c>
      <c r="F149" t="s">
        <v>549</v>
      </c>
      <c r="G149" t="s">
        <v>41</v>
      </c>
      <c r="H149" t="s">
        <v>550</v>
      </c>
      <c r="I149">
        <v>108618</v>
      </c>
      <c r="J149">
        <v>55702</v>
      </c>
      <c r="K149">
        <v>187702</v>
      </c>
      <c r="P149" t="s">
        <v>551</v>
      </c>
      <c r="T149">
        <v>7</v>
      </c>
      <c r="U149">
        <v>14</v>
      </c>
      <c r="X149" t="s">
        <v>42</v>
      </c>
      <c r="Y149">
        <v>345</v>
      </c>
      <c r="Z149" t="s">
        <v>552</v>
      </c>
      <c r="AA149" t="s">
        <v>43</v>
      </c>
      <c r="AB149">
        <v>296</v>
      </c>
    </row>
    <row r="150" spans="1:28" hidden="1" x14ac:dyDescent="0.25">
      <c r="A150">
        <v>345</v>
      </c>
      <c r="B150">
        <v>345101</v>
      </c>
      <c r="C150">
        <v>6540</v>
      </c>
      <c r="D150" s="28">
        <v>1.59</v>
      </c>
      <c r="E150" s="4">
        <v>41851</v>
      </c>
      <c r="F150" t="s">
        <v>549</v>
      </c>
      <c r="G150" t="s">
        <v>59</v>
      </c>
      <c r="H150" t="s">
        <v>550</v>
      </c>
      <c r="I150">
        <v>163103</v>
      </c>
      <c r="J150">
        <v>55702</v>
      </c>
      <c r="K150">
        <v>187702</v>
      </c>
      <c r="P150" t="s">
        <v>551</v>
      </c>
      <c r="T150">
        <v>7</v>
      </c>
      <c r="U150">
        <v>14</v>
      </c>
      <c r="X150" t="s">
        <v>42</v>
      </c>
      <c r="Y150">
        <v>345</v>
      </c>
      <c r="Z150" t="s">
        <v>552</v>
      </c>
      <c r="AA150" t="s">
        <v>43</v>
      </c>
      <c r="AB150">
        <v>298</v>
      </c>
    </row>
    <row r="151" spans="1:28" hidden="1" x14ac:dyDescent="0.25">
      <c r="A151">
        <v>345</v>
      </c>
      <c r="B151">
        <v>345101</v>
      </c>
      <c r="C151">
        <v>6540</v>
      </c>
      <c r="D151" s="28">
        <v>1.79</v>
      </c>
      <c r="E151" s="4">
        <v>41851</v>
      </c>
      <c r="F151" t="s">
        <v>549</v>
      </c>
      <c r="G151" t="s">
        <v>78</v>
      </c>
      <c r="H151" t="s">
        <v>550</v>
      </c>
      <c r="I151">
        <v>163104</v>
      </c>
      <c r="J151">
        <v>55702</v>
      </c>
      <c r="K151">
        <v>187702</v>
      </c>
      <c r="P151" t="s">
        <v>551</v>
      </c>
      <c r="T151">
        <v>7</v>
      </c>
      <c r="U151">
        <v>14</v>
      </c>
      <c r="X151" t="s">
        <v>42</v>
      </c>
      <c r="Y151">
        <v>345</v>
      </c>
      <c r="Z151" t="s">
        <v>552</v>
      </c>
      <c r="AA151" t="s">
        <v>43</v>
      </c>
      <c r="AB151">
        <v>300</v>
      </c>
    </row>
    <row r="152" spans="1:28" hidden="1" x14ac:dyDescent="0.25">
      <c r="A152">
        <v>345</v>
      </c>
      <c r="B152">
        <v>345101</v>
      </c>
      <c r="C152">
        <v>6540</v>
      </c>
      <c r="D152" s="28">
        <v>1.81</v>
      </c>
      <c r="E152" s="4">
        <v>41851</v>
      </c>
      <c r="F152" t="s">
        <v>549</v>
      </c>
      <c r="G152" t="s">
        <v>72</v>
      </c>
      <c r="H152" t="s">
        <v>550</v>
      </c>
      <c r="I152">
        <v>163105</v>
      </c>
      <c r="J152">
        <v>55702</v>
      </c>
      <c r="K152">
        <v>187702</v>
      </c>
      <c r="P152" t="s">
        <v>551</v>
      </c>
      <c r="T152">
        <v>7</v>
      </c>
      <c r="U152">
        <v>14</v>
      </c>
      <c r="X152" t="s">
        <v>42</v>
      </c>
      <c r="Y152">
        <v>345</v>
      </c>
      <c r="Z152" t="s">
        <v>552</v>
      </c>
      <c r="AA152" t="s">
        <v>43</v>
      </c>
      <c r="AB152">
        <v>302</v>
      </c>
    </row>
    <row r="153" spans="1:28" hidden="1" x14ac:dyDescent="0.25">
      <c r="A153">
        <v>345</v>
      </c>
      <c r="B153">
        <v>345102</v>
      </c>
      <c r="C153">
        <v>6540</v>
      </c>
      <c r="D153" s="28">
        <v>5.08</v>
      </c>
      <c r="E153" s="4">
        <v>41851</v>
      </c>
      <c r="F153" t="s">
        <v>549</v>
      </c>
      <c r="G153" t="s">
        <v>58</v>
      </c>
      <c r="H153" t="s">
        <v>550</v>
      </c>
      <c r="I153">
        <v>163176</v>
      </c>
      <c r="J153">
        <v>55702</v>
      </c>
      <c r="K153">
        <v>187702</v>
      </c>
      <c r="P153" t="s">
        <v>551</v>
      </c>
      <c r="T153">
        <v>7</v>
      </c>
      <c r="U153">
        <v>14</v>
      </c>
      <c r="X153" t="s">
        <v>42</v>
      </c>
      <c r="Y153">
        <v>345</v>
      </c>
      <c r="Z153" t="s">
        <v>552</v>
      </c>
      <c r="AA153" t="s">
        <v>43</v>
      </c>
      <c r="AB153">
        <v>304</v>
      </c>
    </row>
    <row r="154" spans="1:28" hidden="1" x14ac:dyDescent="0.25">
      <c r="A154">
        <v>345</v>
      </c>
      <c r="B154">
        <v>345101</v>
      </c>
      <c r="C154">
        <v>6540</v>
      </c>
      <c r="D154" s="28">
        <v>1.69</v>
      </c>
      <c r="E154" s="4">
        <v>41851</v>
      </c>
      <c r="F154" t="s">
        <v>549</v>
      </c>
      <c r="G154" t="s">
        <v>114</v>
      </c>
      <c r="H154" t="s">
        <v>550</v>
      </c>
      <c r="I154">
        <v>2000528</v>
      </c>
      <c r="J154">
        <v>55702</v>
      </c>
      <c r="K154">
        <v>187702</v>
      </c>
      <c r="P154" t="s">
        <v>551</v>
      </c>
      <c r="T154">
        <v>7</v>
      </c>
      <c r="U154">
        <v>14</v>
      </c>
      <c r="X154" t="s">
        <v>42</v>
      </c>
      <c r="Y154">
        <v>345</v>
      </c>
      <c r="Z154" t="s">
        <v>552</v>
      </c>
      <c r="AA154" t="s">
        <v>43</v>
      </c>
      <c r="AB154">
        <v>306</v>
      </c>
    </row>
    <row r="155" spans="1:28" hidden="1" x14ac:dyDescent="0.25">
      <c r="A155">
        <v>345</v>
      </c>
      <c r="B155">
        <v>345102</v>
      </c>
      <c r="C155">
        <v>6540</v>
      </c>
      <c r="D155" s="28">
        <v>21.5</v>
      </c>
      <c r="E155" s="4">
        <v>41851</v>
      </c>
      <c r="F155" t="s">
        <v>549</v>
      </c>
      <c r="G155" t="s">
        <v>115</v>
      </c>
      <c r="H155" t="s">
        <v>550</v>
      </c>
      <c r="I155">
        <v>2000556</v>
      </c>
      <c r="J155">
        <v>55702</v>
      </c>
      <c r="K155">
        <v>187702</v>
      </c>
      <c r="P155" t="s">
        <v>551</v>
      </c>
      <c r="T155">
        <v>7</v>
      </c>
      <c r="U155">
        <v>14</v>
      </c>
      <c r="X155" t="s">
        <v>42</v>
      </c>
      <c r="Y155">
        <v>345</v>
      </c>
      <c r="Z155" t="s">
        <v>552</v>
      </c>
      <c r="AA155" t="s">
        <v>43</v>
      </c>
      <c r="AB155">
        <v>308</v>
      </c>
    </row>
    <row r="156" spans="1:28" hidden="1" x14ac:dyDescent="0.25">
      <c r="A156">
        <v>345</v>
      </c>
      <c r="B156">
        <v>345101</v>
      </c>
      <c r="C156">
        <v>6540</v>
      </c>
      <c r="D156" s="28">
        <v>1.69</v>
      </c>
      <c r="E156" s="4">
        <v>41851</v>
      </c>
      <c r="F156" t="s">
        <v>549</v>
      </c>
      <c r="G156" t="s">
        <v>114</v>
      </c>
      <c r="H156" t="s">
        <v>550</v>
      </c>
      <c r="I156">
        <v>2000603</v>
      </c>
      <c r="J156">
        <v>55702</v>
      </c>
      <c r="K156">
        <v>187702</v>
      </c>
      <c r="P156" t="s">
        <v>551</v>
      </c>
      <c r="T156">
        <v>7</v>
      </c>
      <c r="U156">
        <v>14</v>
      </c>
      <c r="X156" t="s">
        <v>42</v>
      </c>
      <c r="Y156">
        <v>345</v>
      </c>
      <c r="Z156" t="s">
        <v>552</v>
      </c>
      <c r="AA156" t="s">
        <v>43</v>
      </c>
      <c r="AB156">
        <v>310</v>
      </c>
    </row>
    <row r="157" spans="1:28" hidden="1" x14ac:dyDescent="0.25">
      <c r="A157">
        <v>345</v>
      </c>
      <c r="B157">
        <v>345100</v>
      </c>
      <c r="C157">
        <v>6545</v>
      </c>
      <c r="D157" s="28">
        <v>37.54</v>
      </c>
      <c r="E157" s="4">
        <v>41851</v>
      </c>
      <c r="F157" t="s">
        <v>549</v>
      </c>
      <c r="G157" t="s">
        <v>111</v>
      </c>
      <c r="H157" t="s">
        <v>550</v>
      </c>
      <c r="I157">
        <v>93262</v>
      </c>
      <c r="J157">
        <v>55702</v>
      </c>
      <c r="K157">
        <v>187702</v>
      </c>
      <c r="P157" t="s">
        <v>551</v>
      </c>
      <c r="T157">
        <v>7</v>
      </c>
      <c r="U157">
        <v>14</v>
      </c>
      <c r="X157" t="s">
        <v>42</v>
      </c>
      <c r="Y157">
        <v>345</v>
      </c>
      <c r="Z157" t="s">
        <v>552</v>
      </c>
      <c r="AA157" t="s">
        <v>43</v>
      </c>
      <c r="AB157">
        <v>312</v>
      </c>
    </row>
    <row r="158" spans="1:28" hidden="1" x14ac:dyDescent="0.25">
      <c r="A158">
        <v>345</v>
      </c>
      <c r="B158">
        <v>345101</v>
      </c>
      <c r="C158">
        <v>6545</v>
      </c>
      <c r="D158" s="28">
        <v>49.7</v>
      </c>
      <c r="E158" s="4">
        <v>41851</v>
      </c>
      <c r="F158" t="s">
        <v>549</v>
      </c>
      <c r="G158" t="s">
        <v>111</v>
      </c>
      <c r="H158" t="s">
        <v>550</v>
      </c>
      <c r="I158">
        <v>93263</v>
      </c>
      <c r="J158">
        <v>55702</v>
      </c>
      <c r="K158">
        <v>187702</v>
      </c>
      <c r="P158" t="s">
        <v>551</v>
      </c>
      <c r="T158">
        <v>7</v>
      </c>
      <c r="U158">
        <v>14</v>
      </c>
      <c r="X158" t="s">
        <v>42</v>
      </c>
      <c r="Y158">
        <v>345</v>
      </c>
      <c r="Z158" t="s">
        <v>552</v>
      </c>
      <c r="AA158" t="s">
        <v>43</v>
      </c>
      <c r="AB158">
        <v>314</v>
      </c>
    </row>
    <row r="159" spans="1:28" hidden="1" x14ac:dyDescent="0.25">
      <c r="A159">
        <v>345</v>
      </c>
      <c r="B159">
        <v>345102</v>
      </c>
      <c r="C159">
        <v>6545</v>
      </c>
      <c r="D159" s="28">
        <v>201.71</v>
      </c>
      <c r="E159" s="4">
        <v>41851</v>
      </c>
      <c r="F159" t="s">
        <v>549</v>
      </c>
      <c r="G159" t="s">
        <v>111</v>
      </c>
      <c r="H159" t="s">
        <v>550</v>
      </c>
      <c r="I159">
        <v>93264</v>
      </c>
      <c r="J159">
        <v>55702</v>
      </c>
      <c r="K159">
        <v>187702</v>
      </c>
      <c r="P159" t="s">
        <v>551</v>
      </c>
      <c r="T159">
        <v>7</v>
      </c>
      <c r="U159">
        <v>14</v>
      </c>
      <c r="X159" t="s">
        <v>42</v>
      </c>
      <c r="Y159">
        <v>345</v>
      </c>
      <c r="Z159" t="s">
        <v>552</v>
      </c>
      <c r="AA159" t="s">
        <v>43</v>
      </c>
      <c r="AB159">
        <v>316</v>
      </c>
    </row>
    <row r="160" spans="1:28" hidden="1" x14ac:dyDescent="0.25">
      <c r="A160">
        <v>345</v>
      </c>
      <c r="B160">
        <v>345101</v>
      </c>
      <c r="C160">
        <v>6545</v>
      </c>
      <c r="D160" s="28">
        <v>31.55</v>
      </c>
      <c r="E160" s="4">
        <v>41851</v>
      </c>
      <c r="F160" t="s">
        <v>549</v>
      </c>
      <c r="G160" t="s">
        <v>41</v>
      </c>
      <c r="H160" t="s">
        <v>550</v>
      </c>
      <c r="I160">
        <v>108599</v>
      </c>
      <c r="J160">
        <v>55702</v>
      </c>
      <c r="K160">
        <v>187702</v>
      </c>
      <c r="P160" t="s">
        <v>551</v>
      </c>
      <c r="T160">
        <v>7</v>
      </c>
      <c r="U160">
        <v>14</v>
      </c>
      <c r="X160" t="s">
        <v>42</v>
      </c>
      <c r="Y160">
        <v>345</v>
      </c>
      <c r="Z160" t="s">
        <v>552</v>
      </c>
      <c r="AA160" t="s">
        <v>43</v>
      </c>
      <c r="AB160">
        <v>318</v>
      </c>
    </row>
    <row r="161" spans="1:28" hidden="1" x14ac:dyDescent="0.25">
      <c r="A161">
        <v>345</v>
      </c>
      <c r="B161">
        <v>345102</v>
      </c>
      <c r="C161">
        <v>6545</v>
      </c>
      <c r="D161" s="28">
        <v>302.98</v>
      </c>
      <c r="E161" s="4">
        <v>41851</v>
      </c>
      <c r="F161" t="s">
        <v>549</v>
      </c>
      <c r="G161" t="s">
        <v>41</v>
      </c>
      <c r="H161" t="s">
        <v>550</v>
      </c>
      <c r="I161">
        <v>108619</v>
      </c>
      <c r="J161">
        <v>55702</v>
      </c>
      <c r="K161">
        <v>187702</v>
      </c>
      <c r="P161" t="s">
        <v>551</v>
      </c>
      <c r="T161">
        <v>7</v>
      </c>
      <c r="U161">
        <v>14</v>
      </c>
      <c r="X161" t="s">
        <v>42</v>
      </c>
      <c r="Y161">
        <v>345</v>
      </c>
      <c r="Z161" t="s">
        <v>552</v>
      </c>
      <c r="AA161" t="s">
        <v>43</v>
      </c>
      <c r="AB161">
        <v>320</v>
      </c>
    </row>
    <row r="162" spans="1:28" hidden="1" x14ac:dyDescent="0.25">
      <c r="A162">
        <v>345</v>
      </c>
      <c r="B162">
        <v>345101</v>
      </c>
      <c r="C162">
        <v>6545</v>
      </c>
      <c r="D162" s="28">
        <v>0.41</v>
      </c>
      <c r="E162" s="4">
        <v>41851</v>
      </c>
      <c r="F162" t="s">
        <v>549</v>
      </c>
      <c r="G162" t="s">
        <v>60</v>
      </c>
      <c r="H162" t="s">
        <v>550</v>
      </c>
      <c r="I162">
        <v>163106</v>
      </c>
      <c r="J162">
        <v>55702</v>
      </c>
      <c r="K162">
        <v>187702</v>
      </c>
      <c r="P162" t="s">
        <v>551</v>
      </c>
      <c r="T162">
        <v>7</v>
      </c>
      <c r="U162">
        <v>14</v>
      </c>
      <c r="X162" t="s">
        <v>42</v>
      </c>
      <c r="Y162">
        <v>345</v>
      </c>
      <c r="Z162" t="s">
        <v>552</v>
      </c>
      <c r="AA162" t="s">
        <v>43</v>
      </c>
      <c r="AB162">
        <v>322</v>
      </c>
    </row>
    <row r="163" spans="1:28" hidden="1" x14ac:dyDescent="0.25">
      <c r="A163">
        <v>345</v>
      </c>
      <c r="B163">
        <v>345101</v>
      </c>
      <c r="C163">
        <v>6545</v>
      </c>
      <c r="D163" s="28">
        <v>0.52</v>
      </c>
      <c r="E163" s="4">
        <v>41851</v>
      </c>
      <c r="F163" t="s">
        <v>549</v>
      </c>
      <c r="G163" t="s">
        <v>73</v>
      </c>
      <c r="H163" t="s">
        <v>550</v>
      </c>
      <c r="I163">
        <v>163107</v>
      </c>
      <c r="J163">
        <v>55702</v>
      </c>
      <c r="K163">
        <v>187702</v>
      </c>
      <c r="P163" t="s">
        <v>551</v>
      </c>
      <c r="T163">
        <v>7</v>
      </c>
      <c r="U163">
        <v>14</v>
      </c>
      <c r="X163" t="s">
        <v>42</v>
      </c>
      <c r="Y163">
        <v>345</v>
      </c>
      <c r="Z163" t="s">
        <v>552</v>
      </c>
      <c r="AA163" t="s">
        <v>43</v>
      </c>
      <c r="AB163">
        <v>324</v>
      </c>
    </row>
    <row r="164" spans="1:28" hidden="1" x14ac:dyDescent="0.25">
      <c r="A164">
        <v>345</v>
      </c>
      <c r="B164">
        <v>345101</v>
      </c>
      <c r="C164">
        <v>6545</v>
      </c>
      <c r="D164" s="28">
        <v>4.1900000000000004</v>
      </c>
      <c r="E164" s="4">
        <v>41851</v>
      </c>
      <c r="F164" t="s">
        <v>549</v>
      </c>
      <c r="G164" t="s">
        <v>82</v>
      </c>
      <c r="H164" t="s">
        <v>550</v>
      </c>
      <c r="I164">
        <v>163108</v>
      </c>
      <c r="J164">
        <v>55702</v>
      </c>
      <c r="K164">
        <v>187702</v>
      </c>
      <c r="P164" t="s">
        <v>551</v>
      </c>
      <c r="T164">
        <v>7</v>
      </c>
      <c r="U164">
        <v>14</v>
      </c>
      <c r="X164" t="s">
        <v>42</v>
      </c>
      <c r="Y164">
        <v>345</v>
      </c>
      <c r="Z164" t="s">
        <v>552</v>
      </c>
      <c r="AA164" t="s">
        <v>43</v>
      </c>
      <c r="AB164">
        <v>326</v>
      </c>
    </row>
    <row r="165" spans="1:28" hidden="1" x14ac:dyDescent="0.25">
      <c r="A165">
        <v>345</v>
      </c>
      <c r="B165">
        <v>345102</v>
      </c>
      <c r="C165">
        <v>6545</v>
      </c>
      <c r="D165" s="28">
        <v>0.35</v>
      </c>
      <c r="E165" s="4">
        <v>41851</v>
      </c>
      <c r="F165" t="s">
        <v>549</v>
      </c>
      <c r="G165" t="s">
        <v>95</v>
      </c>
      <c r="H165" t="s">
        <v>550</v>
      </c>
      <c r="I165">
        <v>163177</v>
      </c>
      <c r="J165">
        <v>55702</v>
      </c>
      <c r="K165">
        <v>187702</v>
      </c>
      <c r="P165" t="s">
        <v>551</v>
      </c>
      <c r="T165">
        <v>7</v>
      </c>
      <c r="U165">
        <v>14</v>
      </c>
      <c r="X165" t="s">
        <v>42</v>
      </c>
      <c r="Y165">
        <v>345</v>
      </c>
      <c r="Z165" t="s">
        <v>552</v>
      </c>
      <c r="AA165" t="s">
        <v>43</v>
      </c>
      <c r="AB165">
        <v>328</v>
      </c>
    </row>
    <row r="166" spans="1:28" hidden="1" x14ac:dyDescent="0.25">
      <c r="A166">
        <v>345</v>
      </c>
      <c r="B166">
        <v>345102</v>
      </c>
      <c r="C166">
        <v>6545</v>
      </c>
      <c r="D166" s="28">
        <v>0.57999999999999996</v>
      </c>
      <c r="E166" s="4">
        <v>41851</v>
      </c>
      <c r="F166" t="s">
        <v>549</v>
      </c>
      <c r="G166" t="s">
        <v>91</v>
      </c>
      <c r="H166" t="s">
        <v>550</v>
      </c>
      <c r="I166">
        <v>163178</v>
      </c>
      <c r="J166">
        <v>55702</v>
      </c>
      <c r="K166">
        <v>187702</v>
      </c>
      <c r="P166" t="s">
        <v>551</v>
      </c>
      <c r="T166">
        <v>7</v>
      </c>
      <c r="U166">
        <v>14</v>
      </c>
      <c r="X166" t="s">
        <v>42</v>
      </c>
      <c r="Y166">
        <v>345</v>
      </c>
      <c r="Z166" t="s">
        <v>552</v>
      </c>
      <c r="AA166" t="s">
        <v>43</v>
      </c>
      <c r="AB166">
        <v>330</v>
      </c>
    </row>
    <row r="167" spans="1:28" hidden="1" x14ac:dyDescent="0.25">
      <c r="A167">
        <v>345</v>
      </c>
      <c r="B167">
        <v>345102</v>
      </c>
      <c r="C167">
        <v>6545</v>
      </c>
      <c r="D167" s="28">
        <v>2.21</v>
      </c>
      <c r="E167" s="4">
        <v>41851</v>
      </c>
      <c r="F167" t="s">
        <v>549</v>
      </c>
      <c r="G167" t="s">
        <v>82</v>
      </c>
      <c r="H167" t="s">
        <v>550</v>
      </c>
      <c r="I167">
        <v>163179</v>
      </c>
      <c r="J167">
        <v>55702</v>
      </c>
      <c r="K167">
        <v>187702</v>
      </c>
      <c r="P167" t="s">
        <v>551</v>
      </c>
      <c r="T167">
        <v>7</v>
      </c>
      <c r="U167">
        <v>14</v>
      </c>
      <c r="X167" t="s">
        <v>42</v>
      </c>
      <c r="Y167">
        <v>345</v>
      </c>
      <c r="Z167" t="s">
        <v>552</v>
      </c>
      <c r="AA167" t="s">
        <v>43</v>
      </c>
      <c r="AB167">
        <v>332</v>
      </c>
    </row>
    <row r="168" spans="1:28" hidden="1" x14ac:dyDescent="0.25">
      <c r="A168">
        <v>345</v>
      </c>
      <c r="B168">
        <v>345102</v>
      </c>
      <c r="C168">
        <v>6545</v>
      </c>
      <c r="D168" s="28">
        <v>3.31</v>
      </c>
      <c r="E168" s="4">
        <v>41851</v>
      </c>
      <c r="F168" t="s">
        <v>549</v>
      </c>
      <c r="G168" t="s">
        <v>60</v>
      </c>
      <c r="H168" t="s">
        <v>550</v>
      </c>
      <c r="I168">
        <v>163180</v>
      </c>
      <c r="J168">
        <v>55702</v>
      </c>
      <c r="K168">
        <v>187702</v>
      </c>
      <c r="P168" t="s">
        <v>551</v>
      </c>
      <c r="T168">
        <v>7</v>
      </c>
      <c r="U168">
        <v>14</v>
      </c>
      <c r="X168" t="s">
        <v>42</v>
      </c>
      <c r="Y168">
        <v>345</v>
      </c>
      <c r="Z168" t="s">
        <v>552</v>
      </c>
      <c r="AA168" t="s">
        <v>43</v>
      </c>
      <c r="AB168">
        <v>334</v>
      </c>
    </row>
    <row r="169" spans="1:28" hidden="1" x14ac:dyDescent="0.25">
      <c r="A169">
        <v>345</v>
      </c>
      <c r="B169">
        <v>345102</v>
      </c>
      <c r="C169">
        <v>6545</v>
      </c>
      <c r="D169" s="28">
        <v>4.55</v>
      </c>
      <c r="E169" s="4">
        <v>41851</v>
      </c>
      <c r="F169" t="s">
        <v>549</v>
      </c>
      <c r="G169" t="s">
        <v>73</v>
      </c>
      <c r="H169" t="s">
        <v>550</v>
      </c>
      <c r="I169">
        <v>163181</v>
      </c>
      <c r="J169">
        <v>55702</v>
      </c>
      <c r="K169">
        <v>187702</v>
      </c>
      <c r="P169" t="s">
        <v>551</v>
      </c>
      <c r="T169">
        <v>7</v>
      </c>
      <c r="U169">
        <v>14</v>
      </c>
      <c r="X169" t="s">
        <v>42</v>
      </c>
      <c r="Y169">
        <v>345</v>
      </c>
      <c r="Z169" t="s">
        <v>552</v>
      </c>
      <c r="AA169" t="s">
        <v>43</v>
      </c>
      <c r="AB169">
        <v>336</v>
      </c>
    </row>
    <row r="170" spans="1:28" hidden="1" x14ac:dyDescent="0.25">
      <c r="A170">
        <v>345</v>
      </c>
      <c r="B170">
        <v>345102</v>
      </c>
      <c r="C170">
        <v>6545</v>
      </c>
      <c r="D170" s="28">
        <v>66.19</v>
      </c>
      <c r="E170" s="4">
        <v>41851</v>
      </c>
      <c r="F170" t="s">
        <v>549</v>
      </c>
      <c r="G170" t="s">
        <v>99</v>
      </c>
      <c r="H170" t="s">
        <v>550</v>
      </c>
      <c r="I170">
        <v>2003110</v>
      </c>
      <c r="J170">
        <v>55702</v>
      </c>
      <c r="K170">
        <v>187702</v>
      </c>
      <c r="P170" t="s">
        <v>551</v>
      </c>
      <c r="T170">
        <v>7</v>
      </c>
      <c r="U170">
        <v>14</v>
      </c>
      <c r="X170" t="s">
        <v>42</v>
      </c>
      <c r="Y170">
        <v>345</v>
      </c>
      <c r="Z170" t="s">
        <v>552</v>
      </c>
      <c r="AA170" t="s">
        <v>43</v>
      </c>
      <c r="AB170">
        <v>338</v>
      </c>
    </row>
    <row r="171" spans="1:28" hidden="1" x14ac:dyDescent="0.25">
      <c r="A171">
        <v>345</v>
      </c>
      <c r="B171">
        <v>345102</v>
      </c>
      <c r="C171">
        <v>6545</v>
      </c>
      <c r="D171" s="28">
        <v>69.67</v>
      </c>
      <c r="E171" s="4">
        <v>41851</v>
      </c>
      <c r="F171" t="s">
        <v>549</v>
      </c>
      <c r="G171" t="s">
        <v>100</v>
      </c>
      <c r="H171" t="s">
        <v>550</v>
      </c>
      <c r="I171">
        <v>2003111</v>
      </c>
      <c r="J171">
        <v>55702</v>
      </c>
      <c r="K171">
        <v>187702</v>
      </c>
      <c r="P171" t="s">
        <v>551</v>
      </c>
      <c r="T171">
        <v>7</v>
      </c>
      <c r="U171">
        <v>14</v>
      </c>
      <c r="X171" t="s">
        <v>42</v>
      </c>
      <c r="Y171">
        <v>345</v>
      </c>
      <c r="Z171" t="s">
        <v>552</v>
      </c>
      <c r="AA171" t="s">
        <v>43</v>
      </c>
      <c r="AB171">
        <v>340</v>
      </c>
    </row>
    <row r="172" spans="1:28" hidden="1" x14ac:dyDescent="0.25">
      <c r="A172">
        <v>345</v>
      </c>
      <c r="B172">
        <v>345101</v>
      </c>
      <c r="C172">
        <v>6545</v>
      </c>
      <c r="D172" s="28">
        <v>178.2</v>
      </c>
      <c r="E172" s="4">
        <v>41851</v>
      </c>
      <c r="F172" t="s">
        <v>549</v>
      </c>
      <c r="G172" t="s">
        <v>132</v>
      </c>
      <c r="H172" t="s">
        <v>550</v>
      </c>
      <c r="I172">
        <v>5000320</v>
      </c>
      <c r="J172">
        <v>55702</v>
      </c>
      <c r="K172">
        <v>187702</v>
      </c>
      <c r="P172" t="s">
        <v>551</v>
      </c>
      <c r="T172">
        <v>7</v>
      </c>
      <c r="U172">
        <v>14</v>
      </c>
      <c r="X172" t="s">
        <v>42</v>
      </c>
      <c r="Y172">
        <v>345</v>
      </c>
      <c r="Z172" t="s">
        <v>552</v>
      </c>
      <c r="AA172" t="s">
        <v>43</v>
      </c>
      <c r="AB172">
        <v>342</v>
      </c>
    </row>
    <row r="173" spans="1:28" hidden="1" x14ac:dyDescent="0.25">
      <c r="A173">
        <v>345</v>
      </c>
      <c r="B173">
        <v>345102</v>
      </c>
      <c r="C173">
        <v>6550</v>
      </c>
      <c r="D173" s="28">
        <v>10.96</v>
      </c>
      <c r="E173" s="4">
        <v>41851</v>
      </c>
      <c r="F173" t="s">
        <v>549</v>
      </c>
      <c r="G173" t="s">
        <v>46</v>
      </c>
      <c r="H173" t="s">
        <v>550</v>
      </c>
      <c r="I173">
        <v>20067</v>
      </c>
      <c r="J173">
        <v>55702</v>
      </c>
      <c r="K173">
        <v>187702</v>
      </c>
      <c r="P173" t="s">
        <v>551</v>
      </c>
      <c r="T173">
        <v>7</v>
      </c>
      <c r="U173">
        <v>14</v>
      </c>
      <c r="X173" t="s">
        <v>42</v>
      </c>
      <c r="Y173">
        <v>345</v>
      </c>
      <c r="Z173" t="s">
        <v>552</v>
      </c>
      <c r="AA173" t="s">
        <v>43</v>
      </c>
      <c r="AB173">
        <v>344</v>
      </c>
    </row>
    <row r="174" spans="1:28" hidden="1" x14ac:dyDescent="0.25">
      <c r="A174">
        <v>345</v>
      </c>
      <c r="B174">
        <v>345102</v>
      </c>
      <c r="C174">
        <v>6550</v>
      </c>
      <c r="D174" s="28">
        <v>0.54</v>
      </c>
      <c r="E174" s="4">
        <v>41851</v>
      </c>
      <c r="F174" t="s">
        <v>549</v>
      </c>
      <c r="G174" t="s">
        <v>47</v>
      </c>
      <c r="H174" t="s">
        <v>550</v>
      </c>
      <c r="I174">
        <v>20122</v>
      </c>
      <c r="J174">
        <v>55702</v>
      </c>
      <c r="K174">
        <v>187702</v>
      </c>
      <c r="P174" t="s">
        <v>551</v>
      </c>
      <c r="T174">
        <v>7</v>
      </c>
      <c r="U174">
        <v>14</v>
      </c>
      <c r="X174" t="s">
        <v>42</v>
      </c>
      <c r="Y174">
        <v>345</v>
      </c>
      <c r="Z174" t="s">
        <v>552</v>
      </c>
      <c r="AA174" t="s">
        <v>43</v>
      </c>
      <c r="AB174">
        <v>346</v>
      </c>
    </row>
    <row r="175" spans="1:28" hidden="1" x14ac:dyDescent="0.25">
      <c r="A175">
        <v>345</v>
      </c>
      <c r="B175">
        <v>345101</v>
      </c>
      <c r="C175">
        <v>6550</v>
      </c>
      <c r="D175" s="28">
        <v>2.59</v>
      </c>
      <c r="E175" s="4">
        <v>41851</v>
      </c>
      <c r="F175" t="s">
        <v>549</v>
      </c>
      <c r="G175" t="s">
        <v>49</v>
      </c>
      <c r="H175" t="s">
        <v>550</v>
      </c>
      <c r="I175">
        <v>20142</v>
      </c>
      <c r="J175">
        <v>55702</v>
      </c>
      <c r="K175">
        <v>187702</v>
      </c>
      <c r="P175" t="s">
        <v>551</v>
      </c>
      <c r="T175">
        <v>7</v>
      </c>
      <c r="U175">
        <v>14</v>
      </c>
      <c r="X175" t="s">
        <v>42</v>
      </c>
      <c r="Y175">
        <v>345</v>
      </c>
      <c r="Z175" t="s">
        <v>552</v>
      </c>
      <c r="AA175" t="s">
        <v>43</v>
      </c>
      <c r="AB175">
        <v>348</v>
      </c>
    </row>
    <row r="176" spans="1:28" hidden="1" x14ac:dyDescent="0.25">
      <c r="A176">
        <v>345</v>
      </c>
      <c r="B176">
        <v>345101</v>
      </c>
      <c r="C176">
        <v>6550</v>
      </c>
      <c r="D176" s="28">
        <v>0.28999999999999998</v>
      </c>
      <c r="E176" s="4">
        <v>41851</v>
      </c>
      <c r="F176" t="s">
        <v>549</v>
      </c>
      <c r="G176" t="s">
        <v>50</v>
      </c>
      <c r="H176" t="s">
        <v>550</v>
      </c>
      <c r="I176">
        <v>20218</v>
      </c>
      <c r="J176">
        <v>55702</v>
      </c>
      <c r="K176">
        <v>187702</v>
      </c>
      <c r="P176" t="s">
        <v>551</v>
      </c>
      <c r="T176">
        <v>7</v>
      </c>
      <c r="U176">
        <v>14</v>
      </c>
      <c r="X176" t="s">
        <v>42</v>
      </c>
      <c r="Y176">
        <v>345</v>
      </c>
      <c r="Z176" t="s">
        <v>552</v>
      </c>
      <c r="AA176" t="s">
        <v>43</v>
      </c>
      <c r="AB176">
        <v>350</v>
      </c>
    </row>
    <row r="177" spans="1:28" hidden="1" x14ac:dyDescent="0.25">
      <c r="A177">
        <v>345</v>
      </c>
      <c r="B177">
        <v>345102</v>
      </c>
      <c r="C177">
        <v>6550</v>
      </c>
      <c r="D177" s="28">
        <v>36.090000000000003</v>
      </c>
      <c r="E177" s="4">
        <v>41851</v>
      </c>
      <c r="F177" t="s">
        <v>549</v>
      </c>
      <c r="G177" t="s">
        <v>131</v>
      </c>
      <c r="H177" t="s">
        <v>550</v>
      </c>
      <c r="I177">
        <v>98150</v>
      </c>
      <c r="J177">
        <v>55702</v>
      </c>
      <c r="K177">
        <v>187702</v>
      </c>
      <c r="P177" t="s">
        <v>551</v>
      </c>
      <c r="T177">
        <v>7</v>
      </c>
      <c r="U177">
        <v>14</v>
      </c>
      <c r="X177" t="s">
        <v>42</v>
      </c>
      <c r="Y177">
        <v>345</v>
      </c>
      <c r="Z177" t="s">
        <v>552</v>
      </c>
      <c r="AA177" t="s">
        <v>43</v>
      </c>
      <c r="AB177">
        <v>352</v>
      </c>
    </row>
    <row r="178" spans="1:28" hidden="1" x14ac:dyDescent="0.25">
      <c r="A178">
        <v>345</v>
      </c>
      <c r="B178">
        <v>345101</v>
      </c>
      <c r="C178">
        <v>6550</v>
      </c>
      <c r="D178" s="28">
        <v>0.95</v>
      </c>
      <c r="E178" s="4">
        <v>41851</v>
      </c>
      <c r="F178" t="s">
        <v>549</v>
      </c>
      <c r="G178" t="s">
        <v>131</v>
      </c>
      <c r="H178" t="s">
        <v>550</v>
      </c>
      <c r="I178">
        <v>98198</v>
      </c>
      <c r="J178">
        <v>55702</v>
      </c>
      <c r="K178">
        <v>187702</v>
      </c>
      <c r="P178" t="s">
        <v>551</v>
      </c>
      <c r="T178">
        <v>7</v>
      </c>
      <c r="U178">
        <v>14</v>
      </c>
      <c r="X178" t="s">
        <v>42</v>
      </c>
      <c r="Y178">
        <v>345</v>
      </c>
      <c r="Z178" t="s">
        <v>552</v>
      </c>
      <c r="AA178" t="s">
        <v>43</v>
      </c>
      <c r="AB178">
        <v>354</v>
      </c>
    </row>
    <row r="179" spans="1:28" hidden="1" x14ac:dyDescent="0.25">
      <c r="A179">
        <v>345</v>
      </c>
      <c r="B179">
        <v>345101</v>
      </c>
      <c r="C179">
        <v>6550</v>
      </c>
      <c r="D179" s="28">
        <v>-40.1</v>
      </c>
      <c r="E179" s="4">
        <v>41851</v>
      </c>
      <c r="F179" t="s">
        <v>549</v>
      </c>
      <c r="G179" t="s">
        <v>41</v>
      </c>
      <c r="H179" t="s">
        <v>550</v>
      </c>
      <c r="I179">
        <v>108600</v>
      </c>
      <c r="J179">
        <v>55702</v>
      </c>
      <c r="K179">
        <v>187702</v>
      </c>
      <c r="P179" t="s">
        <v>551</v>
      </c>
      <c r="T179">
        <v>7</v>
      </c>
      <c r="U179">
        <v>14</v>
      </c>
      <c r="X179" t="s">
        <v>42</v>
      </c>
      <c r="Y179">
        <v>345</v>
      </c>
      <c r="Z179" t="s">
        <v>552</v>
      </c>
      <c r="AA179" t="s">
        <v>43</v>
      </c>
      <c r="AB179">
        <v>356</v>
      </c>
    </row>
    <row r="180" spans="1:28" hidden="1" x14ac:dyDescent="0.25">
      <c r="A180">
        <v>345</v>
      </c>
      <c r="B180">
        <v>345102</v>
      </c>
      <c r="C180">
        <v>6550</v>
      </c>
      <c r="D180" s="28">
        <v>441.34</v>
      </c>
      <c r="E180" s="4">
        <v>41851</v>
      </c>
      <c r="F180" t="s">
        <v>549</v>
      </c>
      <c r="G180" t="s">
        <v>41</v>
      </c>
      <c r="H180" t="s">
        <v>550</v>
      </c>
      <c r="I180">
        <v>108620</v>
      </c>
      <c r="J180">
        <v>55702</v>
      </c>
      <c r="K180">
        <v>187702</v>
      </c>
      <c r="P180" t="s">
        <v>551</v>
      </c>
      <c r="T180">
        <v>7</v>
      </c>
      <c r="U180">
        <v>14</v>
      </c>
      <c r="X180" t="s">
        <v>42</v>
      </c>
      <c r="Y180">
        <v>345</v>
      </c>
      <c r="Z180" t="s">
        <v>552</v>
      </c>
      <c r="AA180" t="s">
        <v>43</v>
      </c>
      <c r="AB180">
        <v>358</v>
      </c>
    </row>
    <row r="181" spans="1:28" hidden="1" x14ac:dyDescent="0.25">
      <c r="A181">
        <v>345</v>
      </c>
      <c r="B181">
        <v>345101</v>
      </c>
      <c r="C181">
        <v>6550</v>
      </c>
      <c r="D181" s="28">
        <v>0.41</v>
      </c>
      <c r="E181" s="4">
        <v>41851</v>
      </c>
      <c r="F181" t="s">
        <v>549</v>
      </c>
      <c r="G181" t="s">
        <v>73</v>
      </c>
      <c r="H181" t="s">
        <v>550</v>
      </c>
      <c r="I181">
        <v>163109</v>
      </c>
      <c r="J181">
        <v>55702</v>
      </c>
      <c r="K181">
        <v>187702</v>
      </c>
      <c r="P181" t="s">
        <v>551</v>
      </c>
      <c r="T181">
        <v>7</v>
      </c>
      <c r="U181">
        <v>14</v>
      </c>
      <c r="X181" t="s">
        <v>42</v>
      </c>
      <c r="Y181">
        <v>345</v>
      </c>
      <c r="Z181" t="s">
        <v>552</v>
      </c>
      <c r="AA181" t="s">
        <v>43</v>
      </c>
      <c r="AB181">
        <v>360</v>
      </c>
    </row>
    <row r="182" spans="1:28" hidden="1" x14ac:dyDescent="0.25">
      <c r="A182">
        <v>345</v>
      </c>
      <c r="B182">
        <v>345102</v>
      </c>
      <c r="C182">
        <v>6550</v>
      </c>
      <c r="D182" s="28">
        <v>0.36</v>
      </c>
      <c r="E182" s="4">
        <v>41851</v>
      </c>
      <c r="F182" t="s">
        <v>549</v>
      </c>
      <c r="G182" t="s">
        <v>95</v>
      </c>
      <c r="H182" t="s">
        <v>550</v>
      </c>
      <c r="I182">
        <v>163182</v>
      </c>
      <c r="J182">
        <v>55702</v>
      </c>
      <c r="K182">
        <v>187702</v>
      </c>
      <c r="P182" t="s">
        <v>551</v>
      </c>
      <c r="T182">
        <v>7</v>
      </c>
      <c r="U182">
        <v>14</v>
      </c>
      <c r="X182" t="s">
        <v>42</v>
      </c>
      <c r="Y182">
        <v>345</v>
      </c>
      <c r="Z182" t="s">
        <v>552</v>
      </c>
      <c r="AA182" t="s">
        <v>43</v>
      </c>
      <c r="AB182">
        <v>362</v>
      </c>
    </row>
    <row r="183" spans="1:28" hidden="1" x14ac:dyDescent="0.25">
      <c r="A183">
        <v>345</v>
      </c>
      <c r="B183">
        <v>345101</v>
      </c>
      <c r="C183">
        <v>6550</v>
      </c>
      <c r="D183" s="28">
        <v>107.73</v>
      </c>
      <c r="E183" s="4">
        <v>41851</v>
      </c>
      <c r="F183" t="s">
        <v>549</v>
      </c>
      <c r="G183" t="s">
        <v>101</v>
      </c>
      <c r="H183" t="s">
        <v>550</v>
      </c>
      <c r="I183">
        <v>2003114</v>
      </c>
      <c r="J183">
        <v>55702</v>
      </c>
      <c r="K183">
        <v>187702</v>
      </c>
      <c r="P183" t="s">
        <v>551</v>
      </c>
      <c r="T183">
        <v>7</v>
      </c>
      <c r="U183">
        <v>14</v>
      </c>
      <c r="X183" t="s">
        <v>42</v>
      </c>
      <c r="Y183">
        <v>345</v>
      </c>
      <c r="Z183" t="s">
        <v>552</v>
      </c>
      <c r="AA183" t="s">
        <v>43</v>
      </c>
      <c r="AB183">
        <v>364</v>
      </c>
    </row>
    <row r="184" spans="1:28" hidden="1" x14ac:dyDescent="0.25">
      <c r="A184">
        <v>345</v>
      </c>
      <c r="B184">
        <v>345102</v>
      </c>
      <c r="C184">
        <v>6550</v>
      </c>
      <c r="D184" s="28">
        <v>113.1</v>
      </c>
      <c r="E184" s="4">
        <v>41851</v>
      </c>
      <c r="F184" t="s">
        <v>549</v>
      </c>
      <c r="G184" t="s">
        <v>102</v>
      </c>
      <c r="H184" t="s">
        <v>550</v>
      </c>
      <c r="I184">
        <v>2003115</v>
      </c>
      <c r="J184">
        <v>55702</v>
      </c>
      <c r="K184">
        <v>187702</v>
      </c>
      <c r="P184" t="s">
        <v>551</v>
      </c>
      <c r="T184">
        <v>7</v>
      </c>
      <c r="U184">
        <v>14</v>
      </c>
      <c r="X184" t="s">
        <v>42</v>
      </c>
      <c r="Y184">
        <v>345</v>
      </c>
      <c r="Z184" t="s">
        <v>552</v>
      </c>
      <c r="AA184" t="s">
        <v>43</v>
      </c>
      <c r="AB184">
        <v>366</v>
      </c>
    </row>
    <row r="185" spans="1:28" hidden="1" x14ac:dyDescent="0.25">
      <c r="A185">
        <v>345</v>
      </c>
      <c r="B185">
        <v>345101</v>
      </c>
      <c r="C185">
        <v>6580</v>
      </c>
      <c r="D185" s="28">
        <v>85.14</v>
      </c>
      <c r="E185" s="4">
        <v>41851</v>
      </c>
      <c r="F185" t="s">
        <v>549</v>
      </c>
      <c r="G185" t="s">
        <v>41</v>
      </c>
      <c r="H185" t="s">
        <v>550</v>
      </c>
      <c r="I185">
        <v>108601</v>
      </c>
      <c r="J185">
        <v>55702</v>
      </c>
      <c r="K185">
        <v>187702</v>
      </c>
      <c r="P185" t="s">
        <v>551</v>
      </c>
      <c r="T185">
        <v>7</v>
      </c>
      <c r="U185">
        <v>14</v>
      </c>
      <c r="X185" t="s">
        <v>42</v>
      </c>
      <c r="Y185">
        <v>345</v>
      </c>
      <c r="Z185" t="s">
        <v>552</v>
      </c>
      <c r="AA185" t="s">
        <v>43</v>
      </c>
      <c r="AB185">
        <v>368</v>
      </c>
    </row>
    <row r="186" spans="1:28" hidden="1" x14ac:dyDescent="0.25">
      <c r="A186">
        <v>345</v>
      </c>
      <c r="B186">
        <v>345102</v>
      </c>
      <c r="C186">
        <v>6580</v>
      </c>
      <c r="D186" s="28">
        <v>30.31</v>
      </c>
      <c r="E186" s="4">
        <v>41851</v>
      </c>
      <c r="F186" t="s">
        <v>549</v>
      </c>
      <c r="G186" t="s">
        <v>41</v>
      </c>
      <c r="H186" t="s">
        <v>550</v>
      </c>
      <c r="I186">
        <v>108621</v>
      </c>
      <c r="J186">
        <v>55702</v>
      </c>
      <c r="K186">
        <v>187702</v>
      </c>
      <c r="P186" t="s">
        <v>551</v>
      </c>
      <c r="T186">
        <v>7</v>
      </c>
      <c r="U186">
        <v>14</v>
      </c>
      <c r="X186" t="s">
        <v>42</v>
      </c>
      <c r="Y186">
        <v>345</v>
      </c>
      <c r="Z186" t="s">
        <v>552</v>
      </c>
      <c r="AA186" t="s">
        <v>43</v>
      </c>
      <c r="AB186">
        <v>370</v>
      </c>
    </row>
    <row r="187" spans="1:28" hidden="1" x14ac:dyDescent="0.25">
      <c r="A187">
        <v>345</v>
      </c>
      <c r="B187">
        <v>345101</v>
      </c>
      <c r="C187">
        <v>6580</v>
      </c>
      <c r="D187" s="28">
        <v>0.33</v>
      </c>
      <c r="E187" s="4">
        <v>41851</v>
      </c>
      <c r="F187" t="s">
        <v>549</v>
      </c>
      <c r="G187" t="s">
        <v>68</v>
      </c>
      <c r="H187" t="s">
        <v>550</v>
      </c>
      <c r="I187">
        <v>163110</v>
      </c>
      <c r="J187">
        <v>55702</v>
      </c>
      <c r="K187">
        <v>187702</v>
      </c>
      <c r="P187" t="s">
        <v>551</v>
      </c>
      <c r="T187">
        <v>7</v>
      </c>
      <c r="U187">
        <v>14</v>
      </c>
      <c r="X187" t="s">
        <v>42</v>
      </c>
      <c r="Y187">
        <v>345</v>
      </c>
      <c r="Z187" t="s">
        <v>552</v>
      </c>
      <c r="AA187" t="s">
        <v>43</v>
      </c>
      <c r="AB187">
        <v>372</v>
      </c>
    </row>
    <row r="188" spans="1:28" hidden="1" x14ac:dyDescent="0.25">
      <c r="A188">
        <v>345</v>
      </c>
      <c r="B188">
        <v>345101</v>
      </c>
      <c r="C188">
        <v>6580</v>
      </c>
      <c r="D188" s="28">
        <v>0.55000000000000004</v>
      </c>
      <c r="E188" s="4">
        <v>41851</v>
      </c>
      <c r="F188" t="s">
        <v>549</v>
      </c>
      <c r="G188" t="s">
        <v>93</v>
      </c>
      <c r="H188" t="s">
        <v>550</v>
      </c>
      <c r="I188">
        <v>163111</v>
      </c>
      <c r="J188">
        <v>55702</v>
      </c>
      <c r="K188">
        <v>187702</v>
      </c>
      <c r="P188" t="s">
        <v>551</v>
      </c>
      <c r="T188">
        <v>7</v>
      </c>
      <c r="U188">
        <v>14</v>
      </c>
      <c r="X188" t="s">
        <v>42</v>
      </c>
      <c r="Y188">
        <v>345</v>
      </c>
      <c r="Z188" t="s">
        <v>552</v>
      </c>
      <c r="AA188" t="s">
        <v>43</v>
      </c>
      <c r="AB188">
        <v>374</v>
      </c>
    </row>
    <row r="189" spans="1:28" hidden="1" x14ac:dyDescent="0.25">
      <c r="A189">
        <v>345</v>
      </c>
      <c r="B189">
        <v>345101</v>
      </c>
      <c r="C189">
        <v>6580</v>
      </c>
      <c r="D189" s="28">
        <v>2.33</v>
      </c>
      <c r="E189" s="4">
        <v>41851</v>
      </c>
      <c r="F189" t="s">
        <v>549</v>
      </c>
      <c r="G189" t="s">
        <v>68</v>
      </c>
      <c r="H189" t="s">
        <v>550</v>
      </c>
      <c r="I189">
        <v>163112</v>
      </c>
      <c r="J189">
        <v>55702</v>
      </c>
      <c r="K189">
        <v>187702</v>
      </c>
      <c r="P189" t="s">
        <v>551</v>
      </c>
      <c r="T189">
        <v>7</v>
      </c>
      <c r="U189">
        <v>14</v>
      </c>
      <c r="X189" t="s">
        <v>42</v>
      </c>
      <c r="Y189">
        <v>345</v>
      </c>
      <c r="Z189" t="s">
        <v>552</v>
      </c>
      <c r="AA189" t="s">
        <v>43</v>
      </c>
      <c r="AB189">
        <v>376</v>
      </c>
    </row>
    <row r="190" spans="1:28" hidden="1" x14ac:dyDescent="0.25">
      <c r="A190">
        <v>345</v>
      </c>
      <c r="B190">
        <v>345101</v>
      </c>
      <c r="C190">
        <v>6580</v>
      </c>
      <c r="D190" s="28">
        <v>1.96</v>
      </c>
      <c r="E190" s="4">
        <v>41851</v>
      </c>
      <c r="F190" t="s">
        <v>549</v>
      </c>
      <c r="G190" t="s">
        <v>124</v>
      </c>
      <c r="H190" t="s">
        <v>550</v>
      </c>
      <c r="I190">
        <v>1004305</v>
      </c>
      <c r="J190">
        <v>55702</v>
      </c>
      <c r="K190">
        <v>187702</v>
      </c>
      <c r="P190" t="s">
        <v>551</v>
      </c>
      <c r="T190">
        <v>7</v>
      </c>
      <c r="U190">
        <v>14</v>
      </c>
      <c r="X190" t="s">
        <v>42</v>
      </c>
      <c r="Y190">
        <v>345</v>
      </c>
      <c r="Z190" t="s">
        <v>552</v>
      </c>
      <c r="AA190" t="s">
        <v>43</v>
      </c>
      <c r="AB190">
        <v>378</v>
      </c>
    </row>
    <row r="191" spans="1:28" hidden="1" x14ac:dyDescent="0.25">
      <c r="A191">
        <v>345</v>
      </c>
      <c r="B191">
        <v>345101</v>
      </c>
      <c r="C191">
        <v>6585</v>
      </c>
      <c r="D191" s="28">
        <v>0.4</v>
      </c>
      <c r="E191" s="4">
        <v>41851</v>
      </c>
      <c r="F191" t="s">
        <v>549</v>
      </c>
      <c r="G191" t="s">
        <v>41</v>
      </c>
      <c r="H191" t="s">
        <v>550</v>
      </c>
      <c r="I191">
        <v>108583</v>
      </c>
      <c r="J191">
        <v>55702</v>
      </c>
      <c r="K191">
        <v>187702</v>
      </c>
      <c r="P191" t="s">
        <v>551</v>
      </c>
      <c r="T191">
        <v>7</v>
      </c>
      <c r="U191">
        <v>14</v>
      </c>
      <c r="X191" t="s">
        <v>42</v>
      </c>
      <c r="Y191">
        <v>345</v>
      </c>
      <c r="Z191" t="s">
        <v>552</v>
      </c>
      <c r="AA191" t="s">
        <v>43</v>
      </c>
      <c r="AB191">
        <v>380</v>
      </c>
    </row>
    <row r="192" spans="1:28" hidden="1" x14ac:dyDescent="0.25">
      <c r="A192">
        <v>345</v>
      </c>
      <c r="B192">
        <v>345101</v>
      </c>
      <c r="C192">
        <v>6585</v>
      </c>
      <c r="D192" s="28">
        <v>0.81</v>
      </c>
      <c r="E192" s="4">
        <v>41851</v>
      </c>
      <c r="F192" t="s">
        <v>549</v>
      </c>
      <c r="G192" t="s">
        <v>41</v>
      </c>
      <c r="H192" t="s">
        <v>550</v>
      </c>
      <c r="I192">
        <v>108586</v>
      </c>
      <c r="J192">
        <v>55702</v>
      </c>
      <c r="K192">
        <v>187702</v>
      </c>
      <c r="P192" t="s">
        <v>551</v>
      </c>
      <c r="T192">
        <v>7</v>
      </c>
      <c r="U192">
        <v>14</v>
      </c>
      <c r="X192" t="s">
        <v>42</v>
      </c>
      <c r="Y192">
        <v>345</v>
      </c>
      <c r="Z192" t="s">
        <v>552</v>
      </c>
      <c r="AA192" t="s">
        <v>43</v>
      </c>
      <c r="AB192">
        <v>382</v>
      </c>
    </row>
    <row r="193" spans="1:28" hidden="1" x14ac:dyDescent="0.25">
      <c r="A193">
        <v>345</v>
      </c>
      <c r="B193">
        <v>345101</v>
      </c>
      <c r="C193">
        <v>6585</v>
      </c>
      <c r="D193" s="28">
        <v>16.95</v>
      </c>
      <c r="E193" s="4">
        <v>41851</v>
      </c>
      <c r="F193" t="s">
        <v>549</v>
      </c>
      <c r="G193" t="s">
        <v>41</v>
      </c>
      <c r="H193" t="s">
        <v>550</v>
      </c>
      <c r="I193">
        <v>108602</v>
      </c>
      <c r="J193">
        <v>55702</v>
      </c>
      <c r="K193">
        <v>187702</v>
      </c>
      <c r="P193" t="s">
        <v>551</v>
      </c>
      <c r="T193">
        <v>7</v>
      </c>
      <c r="U193">
        <v>14</v>
      </c>
      <c r="X193" t="s">
        <v>42</v>
      </c>
      <c r="Y193">
        <v>345</v>
      </c>
      <c r="Z193" t="s">
        <v>552</v>
      </c>
      <c r="AA193" t="s">
        <v>43</v>
      </c>
      <c r="AB193">
        <v>384</v>
      </c>
    </row>
    <row r="194" spans="1:28" hidden="1" x14ac:dyDescent="0.25">
      <c r="A194">
        <v>345</v>
      </c>
      <c r="B194">
        <v>345102</v>
      </c>
      <c r="C194">
        <v>6585</v>
      </c>
      <c r="D194" s="28">
        <v>86.78</v>
      </c>
      <c r="E194" s="4">
        <v>41851</v>
      </c>
      <c r="F194" t="s">
        <v>549</v>
      </c>
      <c r="G194" t="s">
        <v>41</v>
      </c>
      <c r="H194" t="s">
        <v>550</v>
      </c>
      <c r="I194">
        <v>108622</v>
      </c>
      <c r="J194">
        <v>55702</v>
      </c>
      <c r="K194">
        <v>187702</v>
      </c>
      <c r="P194" t="s">
        <v>551</v>
      </c>
      <c r="T194">
        <v>7</v>
      </c>
      <c r="U194">
        <v>14</v>
      </c>
      <c r="X194" t="s">
        <v>42</v>
      </c>
      <c r="Y194">
        <v>345</v>
      </c>
      <c r="Z194" t="s">
        <v>552</v>
      </c>
      <c r="AA194" t="s">
        <v>43</v>
      </c>
      <c r="AB194">
        <v>386</v>
      </c>
    </row>
    <row r="195" spans="1:28" hidden="1" x14ac:dyDescent="0.25">
      <c r="A195">
        <v>345</v>
      </c>
      <c r="B195">
        <v>345101</v>
      </c>
      <c r="C195">
        <v>6585</v>
      </c>
      <c r="D195" s="28">
        <v>0.35</v>
      </c>
      <c r="E195" s="4">
        <v>41851</v>
      </c>
      <c r="F195" t="s">
        <v>549</v>
      </c>
      <c r="G195" t="s">
        <v>63</v>
      </c>
      <c r="H195" t="s">
        <v>550</v>
      </c>
      <c r="I195">
        <v>163113</v>
      </c>
      <c r="J195">
        <v>55702</v>
      </c>
      <c r="K195">
        <v>187702</v>
      </c>
      <c r="P195" t="s">
        <v>551</v>
      </c>
      <c r="T195">
        <v>7</v>
      </c>
      <c r="U195">
        <v>14</v>
      </c>
      <c r="X195" t="s">
        <v>42</v>
      </c>
      <c r="Y195">
        <v>345</v>
      </c>
      <c r="Z195" t="s">
        <v>552</v>
      </c>
      <c r="AA195" t="s">
        <v>43</v>
      </c>
      <c r="AB195">
        <v>388</v>
      </c>
    </row>
    <row r="196" spans="1:28" hidden="1" x14ac:dyDescent="0.25">
      <c r="A196">
        <v>345</v>
      </c>
      <c r="B196">
        <v>345102</v>
      </c>
      <c r="C196">
        <v>6585</v>
      </c>
      <c r="D196" s="28">
        <v>0.57999999999999996</v>
      </c>
      <c r="E196" s="4">
        <v>41851</v>
      </c>
      <c r="F196" t="s">
        <v>549</v>
      </c>
      <c r="G196" t="s">
        <v>53</v>
      </c>
      <c r="H196" t="s">
        <v>550</v>
      </c>
      <c r="I196">
        <v>163183</v>
      </c>
      <c r="J196">
        <v>55702</v>
      </c>
      <c r="K196">
        <v>187702</v>
      </c>
      <c r="P196" t="s">
        <v>551</v>
      </c>
      <c r="T196">
        <v>7</v>
      </c>
      <c r="U196">
        <v>14</v>
      </c>
      <c r="X196" t="s">
        <v>42</v>
      </c>
      <c r="Y196">
        <v>345</v>
      </c>
      <c r="Z196" t="s">
        <v>552</v>
      </c>
      <c r="AA196" t="s">
        <v>43</v>
      </c>
      <c r="AB196">
        <v>390</v>
      </c>
    </row>
    <row r="197" spans="1:28" hidden="1" x14ac:dyDescent="0.25">
      <c r="A197">
        <v>345</v>
      </c>
      <c r="B197">
        <v>345101</v>
      </c>
      <c r="C197">
        <v>6585</v>
      </c>
      <c r="D197" s="28">
        <v>0.32</v>
      </c>
      <c r="E197" s="4">
        <v>41851</v>
      </c>
      <c r="F197" t="s">
        <v>549</v>
      </c>
      <c r="G197" t="s">
        <v>126</v>
      </c>
      <c r="H197" t="s">
        <v>550</v>
      </c>
      <c r="I197">
        <v>1005103</v>
      </c>
      <c r="J197">
        <v>55702</v>
      </c>
      <c r="K197">
        <v>187702</v>
      </c>
      <c r="P197" t="s">
        <v>551</v>
      </c>
      <c r="T197">
        <v>7</v>
      </c>
      <c r="U197">
        <v>14</v>
      </c>
      <c r="X197" t="s">
        <v>42</v>
      </c>
      <c r="Y197">
        <v>345</v>
      </c>
      <c r="Z197" t="s">
        <v>552</v>
      </c>
      <c r="AA197" t="s">
        <v>43</v>
      </c>
      <c r="AB197">
        <v>392</v>
      </c>
    </row>
    <row r="198" spans="1:28" hidden="1" x14ac:dyDescent="0.25">
      <c r="A198">
        <v>345</v>
      </c>
      <c r="B198">
        <v>345101</v>
      </c>
      <c r="C198">
        <v>6595</v>
      </c>
      <c r="D198" s="28">
        <v>14.66</v>
      </c>
      <c r="E198" s="4">
        <v>41851</v>
      </c>
      <c r="F198" t="s">
        <v>549</v>
      </c>
      <c r="G198" t="s">
        <v>121</v>
      </c>
      <c r="H198" t="s">
        <v>550</v>
      </c>
      <c r="I198">
        <v>96448</v>
      </c>
      <c r="J198">
        <v>55702</v>
      </c>
      <c r="K198">
        <v>187702</v>
      </c>
      <c r="P198" t="s">
        <v>551</v>
      </c>
      <c r="T198">
        <v>7</v>
      </c>
      <c r="U198">
        <v>14</v>
      </c>
      <c r="X198" t="s">
        <v>42</v>
      </c>
      <c r="Y198">
        <v>345</v>
      </c>
      <c r="Z198" t="s">
        <v>552</v>
      </c>
      <c r="AA198" t="s">
        <v>43</v>
      </c>
      <c r="AB198">
        <v>394</v>
      </c>
    </row>
    <row r="199" spans="1:28" hidden="1" x14ac:dyDescent="0.25">
      <c r="A199">
        <v>345</v>
      </c>
      <c r="B199">
        <v>345102</v>
      </c>
      <c r="C199">
        <v>6595</v>
      </c>
      <c r="D199" s="28">
        <v>7.25</v>
      </c>
      <c r="E199" s="4">
        <v>41851</v>
      </c>
      <c r="F199" t="s">
        <v>549</v>
      </c>
      <c r="G199" t="s">
        <v>123</v>
      </c>
      <c r="H199" t="s">
        <v>550</v>
      </c>
      <c r="I199">
        <v>96449</v>
      </c>
      <c r="J199">
        <v>55702</v>
      </c>
      <c r="K199">
        <v>187702</v>
      </c>
      <c r="P199" t="s">
        <v>551</v>
      </c>
      <c r="T199">
        <v>7</v>
      </c>
      <c r="U199">
        <v>14</v>
      </c>
      <c r="X199" t="s">
        <v>42</v>
      </c>
      <c r="Y199">
        <v>345</v>
      </c>
      <c r="Z199" t="s">
        <v>552</v>
      </c>
      <c r="AA199" t="s">
        <v>43</v>
      </c>
      <c r="AB199">
        <v>396</v>
      </c>
    </row>
    <row r="200" spans="1:28" hidden="1" x14ac:dyDescent="0.25">
      <c r="A200">
        <v>345</v>
      </c>
      <c r="B200">
        <v>345101</v>
      </c>
      <c r="C200">
        <v>6595</v>
      </c>
      <c r="D200" s="28">
        <v>5.17</v>
      </c>
      <c r="E200" s="4">
        <v>41851</v>
      </c>
      <c r="F200" t="s">
        <v>549</v>
      </c>
      <c r="G200" t="s">
        <v>41</v>
      </c>
      <c r="H200" t="s">
        <v>550</v>
      </c>
      <c r="I200">
        <v>108584</v>
      </c>
      <c r="J200">
        <v>55702</v>
      </c>
      <c r="K200">
        <v>187702</v>
      </c>
      <c r="P200" t="s">
        <v>551</v>
      </c>
      <c r="T200">
        <v>7</v>
      </c>
      <c r="U200">
        <v>14</v>
      </c>
      <c r="X200" t="s">
        <v>42</v>
      </c>
      <c r="Y200">
        <v>345</v>
      </c>
      <c r="Z200" t="s">
        <v>552</v>
      </c>
      <c r="AA200" t="s">
        <v>43</v>
      </c>
      <c r="AB200">
        <v>398</v>
      </c>
    </row>
    <row r="201" spans="1:28" hidden="1" x14ac:dyDescent="0.25">
      <c r="A201">
        <v>345</v>
      </c>
      <c r="B201">
        <v>345101</v>
      </c>
      <c r="C201">
        <v>6595</v>
      </c>
      <c r="D201" s="28">
        <v>5.83</v>
      </c>
      <c r="E201" s="4">
        <v>41851</v>
      </c>
      <c r="F201" t="s">
        <v>549</v>
      </c>
      <c r="G201" t="s">
        <v>41</v>
      </c>
      <c r="H201" t="s">
        <v>550</v>
      </c>
      <c r="I201">
        <v>108587</v>
      </c>
      <c r="J201">
        <v>55702</v>
      </c>
      <c r="K201">
        <v>187702</v>
      </c>
      <c r="P201" t="s">
        <v>551</v>
      </c>
      <c r="T201">
        <v>7</v>
      </c>
      <c r="U201">
        <v>14</v>
      </c>
      <c r="X201" t="s">
        <v>42</v>
      </c>
      <c r="Y201">
        <v>345</v>
      </c>
      <c r="Z201" t="s">
        <v>552</v>
      </c>
      <c r="AA201" t="s">
        <v>43</v>
      </c>
      <c r="AB201">
        <v>400</v>
      </c>
    </row>
    <row r="202" spans="1:28" hidden="1" x14ac:dyDescent="0.25">
      <c r="A202">
        <v>345</v>
      </c>
      <c r="B202">
        <v>345101</v>
      </c>
      <c r="C202">
        <v>6595</v>
      </c>
      <c r="D202" s="28">
        <v>66.94</v>
      </c>
      <c r="E202" s="4">
        <v>41851</v>
      </c>
      <c r="F202" t="s">
        <v>549</v>
      </c>
      <c r="G202" t="s">
        <v>41</v>
      </c>
      <c r="H202" t="s">
        <v>550</v>
      </c>
      <c r="I202">
        <v>108604</v>
      </c>
      <c r="J202">
        <v>55702</v>
      </c>
      <c r="K202">
        <v>187702</v>
      </c>
      <c r="P202" t="s">
        <v>551</v>
      </c>
      <c r="T202">
        <v>7</v>
      </c>
      <c r="U202">
        <v>14</v>
      </c>
      <c r="X202" t="s">
        <v>42</v>
      </c>
      <c r="Y202">
        <v>345</v>
      </c>
      <c r="Z202" t="s">
        <v>552</v>
      </c>
      <c r="AA202" t="s">
        <v>43</v>
      </c>
      <c r="AB202">
        <v>402</v>
      </c>
    </row>
    <row r="203" spans="1:28" hidden="1" x14ac:dyDescent="0.25">
      <c r="A203">
        <v>345</v>
      </c>
      <c r="B203">
        <v>345102</v>
      </c>
      <c r="C203">
        <v>6595</v>
      </c>
      <c r="D203" s="28">
        <v>307.70999999999998</v>
      </c>
      <c r="E203" s="4">
        <v>41851</v>
      </c>
      <c r="F203" t="s">
        <v>549</v>
      </c>
      <c r="G203" t="s">
        <v>41</v>
      </c>
      <c r="H203" t="s">
        <v>550</v>
      </c>
      <c r="I203">
        <v>108624</v>
      </c>
      <c r="J203">
        <v>55702</v>
      </c>
      <c r="K203">
        <v>187702</v>
      </c>
      <c r="P203" t="s">
        <v>551</v>
      </c>
      <c r="T203">
        <v>7</v>
      </c>
      <c r="U203">
        <v>14</v>
      </c>
      <c r="X203" t="s">
        <v>42</v>
      </c>
      <c r="Y203">
        <v>345</v>
      </c>
      <c r="Z203" t="s">
        <v>552</v>
      </c>
      <c r="AA203" t="s">
        <v>43</v>
      </c>
      <c r="AB203">
        <v>404</v>
      </c>
    </row>
    <row r="204" spans="1:28" hidden="1" x14ac:dyDescent="0.25">
      <c r="A204">
        <v>345</v>
      </c>
      <c r="B204">
        <v>345101</v>
      </c>
      <c r="C204">
        <v>6595</v>
      </c>
      <c r="D204" s="28">
        <v>0.39</v>
      </c>
      <c r="E204" s="4">
        <v>41851</v>
      </c>
      <c r="F204" t="s">
        <v>549</v>
      </c>
      <c r="G204" t="s">
        <v>64</v>
      </c>
      <c r="H204" t="s">
        <v>550</v>
      </c>
      <c r="I204">
        <v>163114</v>
      </c>
      <c r="J204">
        <v>55702</v>
      </c>
      <c r="K204">
        <v>187702</v>
      </c>
      <c r="P204" t="s">
        <v>551</v>
      </c>
      <c r="T204">
        <v>7</v>
      </c>
      <c r="U204">
        <v>14</v>
      </c>
      <c r="X204" t="s">
        <v>42</v>
      </c>
      <c r="Y204">
        <v>345</v>
      </c>
      <c r="Z204" t="s">
        <v>552</v>
      </c>
      <c r="AA204" t="s">
        <v>43</v>
      </c>
      <c r="AB204">
        <v>406</v>
      </c>
    </row>
    <row r="205" spans="1:28" hidden="1" x14ac:dyDescent="0.25">
      <c r="A205">
        <v>345</v>
      </c>
      <c r="B205">
        <v>345101</v>
      </c>
      <c r="C205">
        <v>6595</v>
      </c>
      <c r="D205" s="28">
        <v>0.6</v>
      </c>
      <c r="E205" s="4">
        <v>41851</v>
      </c>
      <c r="F205" t="s">
        <v>549</v>
      </c>
      <c r="G205" t="s">
        <v>88</v>
      </c>
      <c r="H205" t="s">
        <v>550</v>
      </c>
      <c r="I205">
        <v>163115</v>
      </c>
      <c r="J205">
        <v>55702</v>
      </c>
      <c r="K205">
        <v>187702</v>
      </c>
      <c r="P205" t="s">
        <v>551</v>
      </c>
      <c r="T205">
        <v>7</v>
      </c>
      <c r="U205">
        <v>14</v>
      </c>
      <c r="X205" t="s">
        <v>42</v>
      </c>
      <c r="Y205">
        <v>345</v>
      </c>
      <c r="Z205" t="s">
        <v>552</v>
      </c>
      <c r="AA205" t="s">
        <v>43</v>
      </c>
      <c r="AB205">
        <v>408</v>
      </c>
    </row>
    <row r="206" spans="1:28" hidden="1" x14ac:dyDescent="0.25">
      <c r="A206">
        <v>345</v>
      </c>
      <c r="B206">
        <v>345101</v>
      </c>
      <c r="C206">
        <v>6595</v>
      </c>
      <c r="D206" s="28">
        <v>2.72</v>
      </c>
      <c r="E206" s="4">
        <v>41851</v>
      </c>
      <c r="F206" t="s">
        <v>549</v>
      </c>
      <c r="G206" t="s">
        <v>64</v>
      </c>
      <c r="H206" t="s">
        <v>550</v>
      </c>
      <c r="I206">
        <v>163116</v>
      </c>
      <c r="J206">
        <v>55702</v>
      </c>
      <c r="K206">
        <v>187702</v>
      </c>
      <c r="P206" t="s">
        <v>551</v>
      </c>
      <c r="T206">
        <v>7</v>
      </c>
      <c r="U206">
        <v>14</v>
      </c>
      <c r="X206" t="s">
        <v>42</v>
      </c>
      <c r="Y206">
        <v>345</v>
      </c>
      <c r="Z206" t="s">
        <v>552</v>
      </c>
      <c r="AA206" t="s">
        <v>43</v>
      </c>
      <c r="AB206">
        <v>410</v>
      </c>
    </row>
    <row r="207" spans="1:28" hidden="1" x14ac:dyDescent="0.25">
      <c r="A207">
        <v>345</v>
      </c>
      <c r="B207">
        <v>345101</v>
      </c>
      <c r="C207">
        <v>6595</v>
      </c>
      <c r="D207" s="28">
        <v>3</v>
      </c>
      <c r="E207" s="4">
        <v>41851</v>
      </c>
      <c r="F207" t="s">
        <v>549</v>
      </c>
      <c r="G207" t="s">
        <v>62</v>
      </c>
      <c r="H207" t="s">
        <v>550</v>
      </c>
      <c r="I207">
        <v>163117</v>
      </c>
      <c r="J207">
        <v>55702</v>
      </c>
      <c r="K207">
        <v>187702</v>
      </c>
      <c r="P207" t="s">
        <v>551</v>
      </c>
      <c r="T207">
        <v>7</v>
      </c>
      <c r="U207">
        <v>14</v>
      </c>
      <c r="X207" t="s">
        <v>42</v>
      </c>
      <c r="Y207">
        <v>345</v>
      </c>
      <c r="Z207" t="s">
        <v>552</v>
      </c>
      <c r="AA207" t="s">
        <v>43</v>
      </c>
      <c r="AB207">
        <v>412</v>
      </c>
    </row>
    <row r="208" spans="1:28" hidden="1" x14ac:dyDescent="0.25">
      <c r="A208">
        <v>345</v>
      </c>
      <c r="B208">
        <v>345101</v>
      </c>
      <c r="C208">
        <v>6595</v>
      </c>
      <c r="D208" s="28">
        <v>9.9600000000000009</v>
      </c>
      <c r="E208" s="4">
        <v>41851</v>
      </c>
      <c r="F208" t="s">
        <v>549</v>
      </c>
      <c r="G208" t="s">
        <v>90</v>
      </c>
      <c r="H208" t="s">
        <v>550</v>
      </c>
      <c r="I208">
        <v>163118</v>
      </c>
      <c r="J208">
        <v>55702</v>
      </c>
      <c r="K208">
        <v>187702</v>
      </c>
      <c r="P208" t="s">
        <v>551</v>
      </c>
      <c r="T208">
        <v>7</v>
      </c>
      <c r="U208">
        <v>14</v>
      </c>
      <c r="X208" t="s">
        <v>42</v>
      </c>
      <c r="Y208">
        <v>345</v>
      </c>
      <c r="Z208" t="s">
        <v>552</v>
      </c>
      <c r="AA208" t="s">
        <v>43</v>
      </c>
      <c r="AB208">
        <v>414</v>
      </c>
    </row>
    <row r="209" spans="1:28" hidden="1" x14ac:dyDescent="0.25">
      <c r="A209">
        <v>345</v>
      </c>
      <c r="B209">
        <v>345102</v>
      </c>
      <c r="C209">
        <v>6595</v>
      </c>
      <c r="D209" s="28">
        <v>-0.33</v>
      </c>
      <c r="E209" s="4">
        <v>41851</v>
      </c>
      <c r="F209" t="s">
        <v>549</v>
      </c>
      <c r="G209" t="s">
        <v>77</v>
      </c>
      <c r="H209" t="s">
        <v>550</v>
      </c>
      <c r="I209">
        <v>163184</v>
      </c>
      <c r="J209">
        <v>55702</v>
      </c>
      <c r="K209">
        <v>187702</v>
      </c>
      <c r="P209" t="s">
        <v>551</v>
      </c>
      <c r="T209">
        <v>7</v>
      </c>
      <c r="U209">
        <v>14</v>
      </c>
      <c r="X209" t="s">
        <v>42</v>
      </c>
      <c r="Y209">
        <v>345</v>
      </c>
      <c r="Z209" t="s">
        <v>552</v>
      </c>
      <c r="AA209" t="s">
        <v>43</v>
      </c>
      <c r="AB209">
        <v>416</v>
      </c>
    </row>
    <row r="210" spans="1:28" hidden="1" x14ac:dyDescent="0.25">
      <c r="A210">
        <v>345</v>
      </c>
      <c r="B210">
        <v>345102</v>
      </c>
      <c r="C210">
        <v>6595</v>
      </c>
      <c r="D210" s="28">
        <v>0.55000000000000004</v>
      </c>
      <c r="E210" s="4">
        <v>41851</v>
      </c>
      <c r="F210" t="s">
        <v>549</v>
      </c>
      <c r="G210" t="s">
        <v>80</v>
      </c>
      <c r="H210" t="s">
        <v>550</v>
      </c>
      <c r="I210">
        <v>163185</v>
      </c>
      <c r="J210">
        <v>55702</v>
      </c>
      <c r="K210">
        <v>187702</v>
      </c>
      <c r="P210" t="s">
        <v>551</v>
      </c>
      <c r="T210">
        <v>7</v>
      </c>
      <c r="U210">
        <v>14</v>
      </c>
      <c r="X210" t="s">
        <v>42</v>
      </c>
      <c r="Y210">
        <v>345</v>
      </c>
      <c r="Z210" t="s">
        <v>552</v>
      </c>
      <c r="AA210" t="s">
        <v>43</v>
      </c>
      <c r="AB210">
        <v>418</v>
      </c>
    </row>
    <row r="211" spans="1:28" hidden="1" x14ac:dyDescent="0.25">
      <c r="A211">
        <v>345</v>
      </c>
      <c r="B211">
        <v>345102</v>
      </c>
      <c r="C211">
        <v>6595</v>
      </c>
      <c r="D211" s="28">
        <v>0.6</v>
      </c>
      <c r="E211" s="4">
        <v>41851</v>
      </c>
      <c r="F211" t="s">
        <v>549</v>
      </c>
      <c r="G211" t="s">
        <v>64</v>
      </c>
      <c r="H211" t="s">
        <v>550</v>
      </c>
      <c r="I211">
        <v>163186</v>
      </c>
      <c r="J211">
        <v>55702</v>
      </c>
      <c r="K211">
        <v>187702</v>
      </c>
      <c r="P211" t="s">
        <v>551</v>
      </c>
      <c r="T211">
        <v>7</v>
      </c>
      <c r="U211">
        <v>14</v>
      </c>
      <c r="X211" t="s">
        <v>42</v>
      </c>
      <c r="Y211">
        <v>345</v>
      </c>
      <c r="Z211" t="s">
        <v>552</v>
      </c>
      <c r="AA211" t="s">
        <v>43</v>
      </c>
      <c r="AB211">
        <v>420</v>
      </c>
    </row>
    <row r="212" spans="1:28" hidden="1" x14ac:dyDescent="0.25">
      <c r="A212">
        <v>345</v>
      </c>
      <c r="B212">
        <v>345102</v>
      </c>
      <c r="C212">
        <v>6595</v>
      </c>
      <c r="D212" s="28">
        <v>0.61</v>
      </c>
      <c r="E212" s="4">
        <v>41851</v>
      </c>
      <c r="F212" t="s">
        <v>549</v>
      </c>
      <c r="G212" t="s">
        <v>67</v>
      </c>
      <c r="H212" t="s">
        <v>550</v>
      </c>
      <c r="I212">
        <v>163187</v>
      </c>
      <c r="J212">
        <v>55702</v>
      </c>
      <c r="K212">
        <v>187702</v>
      </c>
      <c r="P212" t="s">
        <v>551</v>
      </c>
      <c r="T212">
        <v>7</v>
      </c>
      <c r="U212">
        <v>14</v>
      </c>
      <c r="X212" t="s">
        <v>42</v>
      </c>
      <c r="Y212">
        <v>345</v>
      </c>
      <c r="Z212" t="s">
        <v>552</v>
      </c>
      <c r="AA212" t="s">
        <v>43</v>
      </c>
      <c r="AB212">
        <v>422</v>
      </c>
    </row>
    <row r="213" spans="1:28" hidden="1" x14ac:dyDescent="0.25">
      <c r="A213">
        <v>345</v>
      </c>
      <c r="B213">
        <v>345102</v>
      </c>
      <c r="C213">
        <v>6595</v>
      </c>
      <c r="D213" s="28">
        <v>0.81</v>
      </c>
      <c r="E213" s="4">
        <v>41851</v>
      </c>
      <c r="F213" t="s">
        <v>549</v>
      </c>
      <c r="G213" t="s">
        <v>70</v>
      </c>
      <c r="H213" t="s">
        <v>550</v>
      </c>
      <c r="I213">
        <v>163188</v>
      </c>
      <c r="J213">
        <v>55702</v>
      </c>
      <c r="K213">
        <v>187702</v>
      </c>
      <c r="P213" t="s">
        <v>551</v>
      </c>
      <c r="T213">
        <v>7</v>
      </c>
      <c r="U213">
        <v>14</v>
      </c>
      <c r="X213" t="s">
        <v>42</v>
      </c>
      <c r="Y213">
        <v>345</v>
      </c>
      <c r="Z213" t="s">
        <v>552</v>
      </c>
      <c r="AA213" t="s">
        <v>43</v>
      </c>
      <c r="AB213">
        <v>424</v>
      </c>
    </row>
    <row r="214" spans="1:28" hidden="1" x14ac:dyDescent="0.25">
      <c r="A214">
        <v>345</v>
      </c>
      <c r="B214">
        <v>345102</v>
      </c>
      <c r="C214">
        <v>6595</v>
      </c>
      <c r="D214" s="28">
        <v>0.95</v>
      </c>
      <c r="E214" s="4">
        <v>41851</v>
      </c>
      <c r="F214" t="s">
        <v>549</v>
      </c>
      <c r="G214" t="s">
        <v>66</v>
      </c>
      <c r="H214" t="s">
        <v>550</v>
      </c>
      <c r="I214">
        <v>163189</v>
      </c>
      <c r="J214">
        <v>55702</v>
      </c>
      <c r="K214">
        <v>187702</v>
      </c>
      <c r="P214" t="s">
        <v>551</v>
      </c>
      <c r="T214">
        <v>7</v>
      </c>
      <c r="U214">
        <v>14</v>
      </c>
      <c r="X214" t="s">
        <v>42</v>
      </c>
      <c r="Y214">
        <v>345</v>
      </c>
      <c r="Z214" t="s">
        <v>552</v>
      </c>
      <c r="AA214" t="s">
        <v>43</v>
      </c>
      <c r="AB214">
        <v>426</v>
      </c>
    </row>
    <row r="215" spans="1:28" hidden="1" x14ac:dyDescent="0.25">
      <c r="A215">
        <v>345</v>
      </c>
      <c r="B215">
        <v>345102</v>
      </c>
      <c r="C215">
        <v>6595</v>
      </c>
      <c r="D215" s="28">
        <v>0.99</v>
      </c>
      <c r="E215" s="4">
        <v>41851</v>
      </c>
      <c r="F215" t="s">
        <v>549</v>
      </c>
      <c r="G215" t="s">
        <v>64</v>
      </c>
      <c r="H215" t="s">
        <v>550</v>
      </c>
      <c r="I215">
        <v>163190</v>
      </c>
      <c r="J215">
        <v>55702</v>
      </c>
      <c r="K215">
        <v>187702</v>
      </c>
      <c r="P215" t="s">
        <v>551</v>
      </c>
      <c r="T215">
        <v>7</v>
      </c>
      <c r="U215">
        <v>14</v>
      </c>
      <c r="X215" t="s">
        <v>42</v>
      </c>
      <c r="Y215">
        <v>345</v>
      </c>
      <c r="Z215" t="s">
        <v>552</v>
      </c>
      <c r="AA215" t="s">
        <v>43</v>
      </c>
      <c r="AB215">
        <v>428</v>
      </c>
    </row>
    <row r="216" spans="1:28" hidden="1" x14ac:dyDescent="0.25">
      <c r="A216">
        <v>345</v>
      </c>
      <c r="B216">
        <v>345102</v>
      </c>
      <c r="C216">
        <v>6595</v>
      </c>
      <c r="D216" s="28">
        <v>1.1100000000000001</v>
      </c>
      <c r="E216" s="4">
        <v>41851</v>
      </c>
      <c r="F216" t="s">
        <v>549</v>
      </c>
      <c r="G216" t="s">
        <v>65</v>
      </c>
      <c r="H216" t="s">
        <v>550</v>
      </c>
      <c r="I216">
        <v>163191</v>
      </c>
      <c r="J216">
        <v>55702</v>
      </c>
      <c r="K216">
        <v>187702</v>
      </c>
      <c r="P216" t="s">
        <v>551</v>
      </c>
      <c r="T216">
        <v>7</v>
      </c>
      <c r="U216">
        <v>14</v>
      </c>
      <c r="X216" t="s">
        <v>42</v>
      </c>
      <c r="Y216">
        <v>345</v>
      </c>
      <c r="Z216" t="s">
        <v>552</v>
      </c>
      <c r="AA216" t="s">
        <v>43</v>
      </c>
      <c r="AB216">
        <v>430</v>
      </c>
    </row>
    <row r="217" spans="1:28" hidden="1" x14ac:dyDescent="0.25">
      <c r="A217">
        <v>345</v>
      </c>
      <c r="B217">
        <v>345102</v>
      </c>
      <c r="C217">
        <v>6595</v>
      </c>
      <c r="D217" s="28">
        <v>1.44</v>
      </c>
      <c r="E217" s="4">
        <v>41851</v>
      </c>
      <c r="F217" t="s">
        <v>549</v>
      </c>
      <c r="G217" t="s">
        <v>62</v>
      </c>
      <c r="H217" t="s">
        <v>550</v>
      </c>
      <c r="I217">
        <v>163192</v>
      </c>
      <c r="J217">
        <v>55702</v>
      </c>
      <c r="K217">
        <v>187702</v>
      </c>
      <c r="P217" t="s">
        <v>551</v>
      </c>
      <c r="T217">
        <v>7</v>
      </c>
      <c r="U217">
        <v>14</v>
      </c>
      <c r="X217" t="s">
        <v>42</v>
      </c>
      <c r="Y217">
        <v>345</v>
      </c>
      <c r="Z217" t="s">
        <v>552</v>
      </c>
      <c r="AA217" t="s">
        <v>43</v>
      </c>
      <c r="AB217">
        <v>432</v>
      </c>
    </row>
    <row r="218" spans="1:28" hidden="1" x14ac:dyDescent="0.25">
      <c r="A218">
        <v>345</v>
      </c>
      <c r="B218">
        <v>345102</v>
      </c>
      <c r="C218">
        <v>6595</v>
      </c>
      <c r="D218" s="28">
        <v>1.94</v>
      </c>
      <c r="E218" s="4">
        <v>41851</v>
      </c>
      <c r="F218" t="s">
        <v>549</v>
      </c>
      <c r="G218" t="s">
        <v>85</v>
      </c>
      <c r="H218" t="s">
        <v>550</v>
      </c>
      <c r="I218">
        <v>163193</v>
      </c>
      <c r="J218">
        <v>55702</v>
      </c>
      <c r="K218">
        <v>187702</v>
      </c>
      <c r="P218" t="s">
        <v>551</v>
      </c>
      <c r="T218">
        <v>7</v>
      </c>
      <c r="U218">
        <v>14</v>
      </c>
      <c r="X218" t="s">
        <v>42</v>
      </c>
      <c r="Y218">
        <v>345</v>
      </c>
      <c r="Z218" t="s">
        <v>552</v>
      </c>
      <c r="AA218" t="s">
        <v>43</v>
      </c>
      <c r="AB218">
        <v>434</v>
      </c>
    </row>
    <row r="219" spans="1:28" hidden="1" x14ac:dyDescent="0.25">
      <c r="A219">
        <v>345</v>
      </c>
      <c r="B219">
        <v>345102</v>
      </c>
      <c r="C219">
        <v>6595</v>
      </c>
      <c r="D219" s="28">
        <v>4.8</v>
      </c>
      <c r="E219" s="4">
        <v>41851</v>
      </c>
      <c r="F219" t="s">
        <v>549</v>
      </c>
      <c r="G219" t="s">
        <v>66</v>
      </c>
      <c r="H219" t="s">
        <v>550</v>
      </c>
      <c r="I219">
        <v>163194</v>
      </c>
      <c r="J219">
        <v>55702</v>
      </c>
      <c r="K219">
        <v>187702</v>
      </c>
      <c r="P219" t="s">
        <v>551</v>
      </c>
      <c r="T219">
        <v>7</v>
      </c>
      <c r="U219">
        <v>14</v>
      </c>
      <c r="X219" t="s">
        <v>42</v>
      </c>
      <c r="Y219">
        <v>345</v>
      </c>
      <c r="Z219" t="s">
        <v>552</v>
      </c>
      <c r="AA219" t="s">
        <v>43</v>
      </c>
      <c r="AB219">
        <v>436</v>
      </c>
    </row>
    <row r="220" spans="1:28" hidden="1" x14ac:dyDescent="0.25">
      <c r="A220">
        <v>345</v>
      </c>
      <c r="B220">
        <v>345102</v>
      </c>
      <c r="C220">
        <v>6595</v>
      </c>
      <c r="D220" s="28">
        <v>7.16</v>
      </c>
      <c r="E220" s="4">
        <v>41851</v>
      </c>
      <c r="F220" t="s">
        <v>549</v>
      </c>
      <c r="G220" t="s">
        <v>77</v>
      </c>
      <c r="H220" t="s">
        <v>550</v>
      </c>
      <c r="I220">
        <v>163195</v>
      </c>
      <c r="J220">
        <v>55702</v>
      </c>
      <c r="K220">
        <v>187702</v>
      </c>
      <c r="P220" t="s">
        <v>551</v>
      </c>
      <c r="T220">
        <v>7</v>
      </c>
      <c r="U220">
        <v>14</v>
      </c>
      <c r="X220" t="s">
        <v>42</v>
      </c>
      <c r="Y220">
        <v>345</v>
      </c>
      <c r="Z220" t="s">
        <v>552</v>
      </c>
      <c r="AA220" t="s">
        <v>43</v>
      </c>
      <c r="AB220">
        <v>438</v>
      </c>
    </row>
    <row r="221" spans="1:28" hidden="1" x14ac:dyDescent="0.25">
      <c r="A221">
        <v>345</v>
      </c>
      <c r="B221">
        <v>345101</v>
      </c>
      <c r="C221">
        <v>6595</v>
      </c>
      <c r="D221" s="28">
        <v>0.74</v>
      </c>
      <c r="E221" s="4">
        <v>41851</v>
      </c>
      <c r="F221" t="s">
        <v>549</v>
      </c>
      <c r="G221" t="s">
        <v>112</v>
      </c>
      <c r="H221" t="s">
        <v>550</v>
      </c>
      <c r="I221">
        <v>2001440</v>
      </c>
      <c r="J221">
        <v>55702</v>
      </c>
      <c r="K221">
        <v>187702</v>
      </c>
      <c r="P221" t="s">
        <v>551</v>
      </c>
      <c r="T221">
        <v>7</v>
      </c>
      <c r="U221">
        <v>14</v>
      </c>
      <c r="X221" t="s">
        <v>42</v>
      </c>
      <c r="Y221">
        <v>345</v>
      </c>
      <c r="Z221" t="s">
        <v>552</v>
      </c>
      <c r="AA221" t="s">
        <v>43</v>
      </c>
      <c r="AB221">
        <v>440</v>
      </c>
    </row>
    <row r="222" spans="1:28" hidden="1" x14ac:dyDescent="0.25">
      <c r="A222">
        <v>345</v>
      </c>
      <c r="B222">
        <v>345102</v>
      </c>
      <c r="C222">
        <v>6600</v>
      </c>
      <c r="D222" s="28">
        <v>46.16</v>
      </c>
      <c r="E222" s="4">
        <v>41851</v>
      </c>
      <c r="F222" t="s">
        <v>549</v>
      </c>
      <c r="G222" t="s">
        <v>125</v>
      </c>
      <c r="H222" t="s">
        <v>550</v>
      </c>
      <c r="I222">
        <v>97601</v>
      </c>
      <c r="J222">
        <v>55702</v>
      </c>
      <c r="K222">
        <v>187702</v>
      </c>
      <c r="P222" t="s">
        <v>551</v>
      </c>
      <c r="T222">
        <v>7</v>
      </c>
      <c r="U222">
        <v>14</v>
      </c>
      <c r="X222" t="s">
        <v>42</v>
      </c>
      <c r="Y222">
        <v>345</v>
      </c>
      <c r="Z222" t="s">
        <v>552</v>
      </c>
      <c r="AA222" t="s">
        <v>43</v>
      </c>
      <c r="AB222">
        <v>442</v>
      </c>
    </row>
    <row r="223" spans="1:28" hidden="1" x14ac:dyDescent="0.25">
      <c r="A223">
        <v>345</v>
      </c>
      <c r="B223">
        <v>345101</v>
      </c>
      <c r="C223">
        <v>6600</v>
      </c>
      <c r="D223" s="28">
        <v>1.47</v>
      </c>
      <c r="E223" s="4">
        <v>41851</v>
      </c>
      <c r="F223" t="s">
        <v>549</v>
      </c>
      <c r="G223" t="s">
        <v>41</v>
      </c>
      <c r="H223" t="s">
        <v>550</v>
      </c>
      <c r="I223">
        <v>108603</v>
      </c>
      <c r="J223">
        <v>55702</v>
      </c>
      <c r="K223">
        <v>187702</v>
      </c>
      <c r="P223" t="s">
        <v>551</v>
      </c>
      <c r="T223">
        <v>7</v>
      </c>
      <c r="U223">
        <v>14</v>
      </c>
      <c r="X223" t="s">
        <v>42</v>
      </c>
      <c r="Y223">
        <v>345</v>
      </c>
      <c r="Z223" t="s">
        <v>552</v>
      </c>
      <c r="AA223" t="s">
        <v>43</v>
      </c>
      <c r="AB223">
        <v>444</v>
      </c>
    </row>
    <row r="224" spans="1:28" hidden="1" x14ac:dyDescent="0.25">
      <c r="A224">
        <v>345</v>
      </c>
      <c r="B224">
        <v>345102</v>
      </c>
      <c r="C224">
        <v>6600</v>
      </c>
      <c r="D224" s="28">
        <v>67.7</v>
      </c>
      <c r="E224" s="4">
        <v>41851</v>
      </c>
      <c r="F224" t="s">
        <v>549</v>
      </c>
      <c r="G224" t="s">
        <v>41</v>
      </c>
      <c r="H224" t="s">
        <v>550</v>
      </c>
      <c r="I224">
        <v>108623</v>
      </c>
      <c r="J224">
        <v>55702</v>
      </c>
      <c r="K224">
        <v>187702</v>
      </c>
      <c r="P224" t="s">
        <v>551</v>
      </c>
      <c r="T224">
        <v>7</v>
      </c>
      <c r="U224">
        <v>14</v>
      </c>
      <c r="X224" t="s">
        <v>42</v>
      </c>
      <c r="Y224">
        <v>345</v>
      </c>
      <c r="Z224" t="s">
        <v>552</v>
      </c>
      <c r="AA224" t="s">
        <v>43</v>
      </c>
      <c r="AB224">
        <v>446</v>
      </c>
    </row>
    <row r="225" spans="1:28" hidden="1" x14ac:dyDescent="0.25">
      <c r="A225">
        <v>345</v>
      </c>
      <c r="B225">
        <v>345102</v>
      </c>
      <c r="C225">
        <v>6600</v>
      </c>
      <c r="D225" s="28">
        <v>0.46</v>
      </c>
      <c r="E225" s="4">
        <v>41851</v>
      </c>
      <c r="F225" t="s">
        <v>549</v>
      </c>
      <c r="G225" t="s">
        <v>72</v>
      </c>
      <c r="H225" t="s">
        <v>550</v>
      </c>
      <c r="I225">
        <v>163196</v>
      </c>
      <c r="J225">
        <v>55702</v>
      </c>
      <c r="K225">
        <v>187702</v>
      </c>
      <c r="P225" t="s">
        <v>551</v>
      </c>
      <c r="T225">
        <v>7</v>
      </c>
      <c r="U225">
        <v>14</v>
      </c>
      <c r="X225" t="s">
        <v>42</v>
      </c>
      <c r="Y225">
        <v>345</v>
      </c>
      <c r="Z225" t="s">
        <v>552</v>
      </c>
      <c r="AA225" t="s">
        <v>43</v>
      </c>
      <c r="AB225">
        <v>448</v>
      </c>
    </row>
    <row r="226" spans="1:28" hidden="1" x14ac:dyDescent="0.25">
      <c r="A226">
        <v>345</v>
      </c>
      <c r="B226">
        <v>345102</v>
      </c>
      <c r="C226">
        <v>6605</v>
      </c>
      <c r="D226" s="28">
        <v>21.42</v>
      </c>
      <c r="E226" s="4">
        <v>41851</v>
      </c>
      <c r="F226" t="s">
        <v>549</v>
      </c>
      <c r="G226" t="s">
        <v>167</v>
      </c>
      <c r="H226" t="s">
        <v>550</v>
      </c>
      <c r="I226">
        <v>1005960</v>
      </c>
      <c r="J226">
        <v>55702</v>
      </c>
      <c r="K226">
        <v>187702</v>
      </c>
      <c r="P226" t="s">
        <v>551</v>
      </c>
      <c r="T226">
        <v>7</v>
      </c>
      <c r="U226">
        <v>14</v>
      </c>
      <c r="X226" t="s">
        <v>42</v>
      </c>
      <c r="Y226">
        <v>345</v>
      </c>
      <c r="Z226" t="s">
        <v>552</v>
      </c>
      <c r="AA226" t="s">
        <v>43</v>
      </c>
      <c r="AB226">
        <v>450</v>
      </c>
    </row>
    <row r="227" spans="1:28" hidden="1" x14ac:dyDescent="0.25">
      <c r="A227">
        <v>345</v>
      </c>
      <c r="B227">
        <v>345101</v>
      </c>
      <c r="C227">
        <v>6610</v>
      </c>
      <c r="D227" s="28">
        <v>0.72</v>
      </c>
      <c r="E227" s="4">
        <v>41851</v>
      </c>
      <c r="F227" t="s">
        <v>549</v>
      </c>
      <c r="G227" t="s">
        <v>41</v>
      </c>
      <c r="H227" t="s">
        <v>550</v>
      </c>
      <c r="I227">
        <v>108585</v>
      </c>
      <c r="J227">
        <v>55702</v>
      </c>
      <c r="K227">
        <v>187702</v>
      </c>
      <c r="P227" t="s">
        <v>551</v>
      </c>
      <c r="T227">
        <v>7</v>
      </c>
      <c r="U227">
        <v>14</v>
      </c>
      <c r="X227" t="s">
        <v>42</v>
      </c>
      <c r="Y227">
        <v>345</v>
      </c>
      <c r="Z227" t="s">
        <v>552</v>
      </c>
      <c r="AA227" t="s">
        <v>43</v>
      </c>
      <c r="AB227">
        <v>452</v>
      </c>
    </row>
    <row r="228" spans="1:28" hidden="1" x14ac:dyDescent="0.25">
      <c r="A228">
        <v>345</v>
      </c>
      <c r="B228">
        <v>345101</v>
      </c>
      <c r="C228">
        <v>6610</v>
      </c>
      <c r="D228" s="28">
        <v>11.81</v>
      </c>
      <c r="E228" s="4">
        <v>41851</v>
      </c>
      <c r="F228" t="s">
        <v>549</v>
      </c>
      <c r="G228" t="s">
        <v>41</v>
      </c>
      <c r="H228" t="s">
        <v>550</v>
      </c>
      <c r="I228">
        <v>108605</v>
      </c>
      <c r="J228">
        <v>55702</v>
      </c>
      <c r="K228">
        <v>187702</v>
      </c>
      <c r="P228" t="s">
        <v>551</v>
      </c>
      <c r="T228">
        <v>7</v>
      </c>
      <c r="U228">
        <v>14</v>
      </c>
      <c r="X228" t="s">
        <v>42</v>
      </c>
      <c r="Y228">
        <v>345</v>
      </c>
      <c r="Z228" t="s">
        <v>552</v>
      </c>
      <c r="AA228" t="s">
        <v>43</v>
      </c>
      <c r="AB228">
        <v>454</v>
      </c>
    </row>
    <row r="229" spans="1:28" hidden="1" x14ac:dyDescent="0.25">
      <c r="A229">
        <v>345</v>
      </c>
      <c r="B229">
        <v>345102</v>
      </c>
      <c r="C229">
        <v>6610</v>
      </c>
      <c r="D229" s="28">
        <v>61.06</v>
      </c>
      <c r="E229" s="4">
        <v>41851</v>
      </c>
      <c r="F229" t="s">
        <v>549</v>
      </c>
      <c r="G229" t="s">
        <v>41</v>
      </c>
      <c r="H229" t="s">
        <v>550</v>
      </c>
      <c r="I229">
        <v>108625</v>
      </c>
      <c r="J229">
        <v>55702</v>
      </c>
      <c r="K229">
        <v>187702</v>
      </c>
      <c r="P229" t="s">
        <v>551</v>
      </c>
      <c r="T229">
        <v>7</v>
      </c>
      <c r="U229">
        <v>14</v>
      </c>
      <c r="X229" t="s">
        <v>42</v>
      </c>
      <c r="Y229">
        <v>345</v>
      </c>
      <c r="Z229" t="s">
        <v>552</v>
      </c>
      <c r="AA229" t="s">
        <v>43</v>
      </c>
      <c r="AB229">
        <v>456</v>
      </c>
    </row>
    <row r="230" spans="1:28" hidden="1" x14ac:dyDescent="0.25">
      <c r="A230">
        <v>345</v>
      </c>
      <c r="B230">
        <v>345102</v>
      </c>
      <c r="C230">
        <v>6620</v>
      </c>
      <c r="D230" s="28">
        <v>116.63</v>
      </c>
      <c r="E230" s="4">
        <v>41851</v>
      </c>
      <c r="F230" t="s">
        <v>549</v>
      </c>
      <c r="G230" t="s">
        <v>41</v>
      </c>
      <c r="H230" t="s">
        <v>550</v>
      </c>
      <c r="I230">
        <v>108626</v>
      </c>
      <c r="J230">
        <v>55702</v>
      </c>
      <c r="K230">
        <v>187702</v>
      </c>
      <c r="P230" t="s">
        <v>551</v>
      </c>
      <c r="T230">
        <v>7</v>
      </c>
      <c r="U230">
        <v>14</v>
      </c>
      <c r="X230" t="s">
        <v>42</v>
      </c>
      <c r="Y230">
        <v>345</v>
      </c>
      <c r="Z230" t="s">
        <v>552</v>
      </c>
      <c r="AA230" t="s">
        <v>43</v>
      </c>
      <c r="AB230">
        <v>458</v>
      </c>
    </row>
    <row r="231" spans="1:28" hidden="1" x14ac:dyDescent="0.25">
      <c r="A231">
        <v>345</v>
      </c>
      <c r="B231">
        <v>345101</v>
      </c>
      <c r="C231">
        <v>6580</v>
      </c>
      <c r="D231" s="28">
        <v>16.440000000000001</v>
      </c>
      <c r="E231" s="4">
        <v>41851</v>
      </c>
      <c r="F231" t="s">
        <v>549</v>
      </c>
      <c r="G231" t="s">
        <v>553</v>
      </c>
      <c r="H231" t="s">
        <v>553</v>
      </c>
      <c r="J231">
        <v>4513</v>
      </c>
      <c r="K231">
        <v>188241</v>
      </c>
      <c r="P231" t="s">
        <v>554</v>
      </c>
      <c r="T231">
        <v>7</v>
      </c>
      <c r="U231">
        <v>14</v>
      </c>
      <c r="X231" t="s">
        <v>555</v>
      </c>
      <c r="Y231">
        <v>0</v>
      </c>
      <c r="Z231" t="s">
        <v>18</v>
      </c>
      <c r="AA231" t="s">
        <v>43</v>
      </c>
      <c r="AB231">
        <v>152</v>
      </c>
    </row>
    <row r="232" spans="1:28" hidden="1" x14ac:dyDescent="0.25">
      <c r="A232">
        <v>345</v>
      </c>
      <c r="B232">
        <v>345102</v>
      </c>
      <c r="C232">
        <v>6580</v>
      </c>
      <c r="D232" s="28">
        <v>146.6</v>
      </c>
      <c r="E232" s="4">
        <v>41851</v>
      </c>
      <c r="F232" t="s">
        <v>549</v>
      </c>
      <c r="G232" t="s">
        <v>553</v>
      </c>
      <c r="H232" t="s">
        <v>553</v>
      </c>
      <c r="J232">
        <v>4513</v>
      </c>
      <c r="K232">
        <v>188241</v>
      </c>
      <c r="P232" t="s">
        <v>554</v>
      </c>
      <c r="T232">
        <v>7</v>
      </c>
      <c r="U232">
        <v>14</v>
      </c>
      <c r="X232" t="s">
        <v>555</v>
      </c>
      <c r="Y232">
        <v>0</v>
      </c>
      <c r="Z232" t="s">
        <v>18</v>
      </c>
      <c r="AA232" t="s">
        <v>43</v>
      </c>
      <c r="AB232">
        <v>153</v>
      </c>
    </row>
    <row r="233" spans="1:28" hidden="1" x14ac:dyDescent="0.25">
      <c r="A233">
        <v>345</v>
      </c>
      <c r="B233">
        <v>345101</v>
      </c>
      <c r="C233">
        <v>6585</v>
      </c>
      <c r="D233" s="28">
        <v>8.93</v>
      </c>
      <c r="E233" s="4">
        <v>41851</v>
      </c>
      <c r="F233" t="s">
        <v>549</v>
      </c>
      <c r="G233" t="s">
        <v>556</v>
      </c>
      <c r="H233" t="s">
        <v>556</v>
      </c>
      <c r="J233">
        <v>4523</v>
      </c>
      <c r="K233">
        <v>188241</v>
      </c>
      <c r="P233" t="s">
        <v>554</v>
      </c>
      <c r="T233">
        <v>7</v>
      </c>
      <c r="U233">
        <v>14</v>
      </c>
      <c r="X233" t="s">
        <v>555</v>
      </c>
      <c r="Y233">
        <v>0</v>
      </c>
      <c r="Z233" t="s">
        <v>18</v>
      </c>
      <c r="AA233" t="s">
        <v>43</v>
      </c>
      <c r="AB233">
        <v>152</v>
      </c>
    </row>
    <row r="234" spans="1:28" hidden="1" x14ac:dyDescent="0.25">
      <c r="A234">
        <v>345</v>
      </c>
      <c r="B234">
        <v>345102</v>
      </c>
      <c r="C234">
        <v>6585</v>
      </c>
      <c r="D234" s="28">
        <v>79.599999999999994</v>
      </c>
      <c r="E234" s="4">
        <v>41851</v>
      </c>
      <c r="F234" t="s">
        <v>549</v>
      </c>
      <c r="G234" t="s">
        <v>556</v>
      </c>
      <c r="H234" t="s">
        <v>556</v>
      </c>
      <c r="J234">
        <v>4523</v>
      </c>
      <c r="K234">
        <v>188241</v>
      </c>
      <c r="P234" t="s">
        <v>554</v>
      </c>
      <c r="T234">
        <v>7</v>
      </c>
      <c r="U234">
        <v>14</v>
      </c>
      <c r="X234" t="s">
        <v>555</v>
      </c>
      <c r="Y234">
        <v>0</v>
      </c>
      <c r="Z234" t="s">
        <v>18</v>
      </c>
      <c r="AA234" t="s">
        <v>43</v>
      </c>
      <c r="AB234">
        <v>153</v>
      </c>
    </row>
    <row r="235" spans="1:28" hidden="1" x14ac:dyDescent="0.25">
      <c r="A235">
        <v>345</v>
      </c>
      <c r="B235">
        <v>345101</v>
      </c>
      <c r="C235">
        <v>6585</v>
      </c>
      <c r="E235" s="4">
        <v>41851</v>
      </c>
      <c r="F235" t="s">
        <v>549</v>
      </c>
      <c r="G235" t="s">
        <v>557</v>
      </c>
      <c r="H235" t="s">
        <v>557</v>
      </c>
      <c r="J235">
        <v>4524</v>
      </c>
      <c r="K235">
        <v>188241</v>
      </c>
      <c r="P235" t="s">
        <v>554</v>
      </c>
      <c r="T235">
        <v>7</v>
      </c>
      <c r="U235">
        <v>14</v>
      </c>
      <c r="X235" t="s">
        <v>555</v>
      </c>
      <c r="Y235">
        <v>0</v>
      </c>
      <c r="Z235" t="s">
        <v>18</v>
      </c>
      <c r="AA235" t="s">
        <v>43</v>
      </c>
      <c r="AB235">
        <v>152</v>
      </c>
    </row>
    <row r="236" spans="1:28" hidden="1" x14ac:dyDescent="0.25">
      <c r="A236">
        <v>345</v>
      </c>
      <c r="B236">
        <v>345102</v>
      </c>
      <c r="C236">
        <v>6585</v>
      </c>
      <c r="D236" s="28">
        <v>0.01</v>
      </c>
      <c r="E236" s="4">
        <v>41851</v>
      </c>
      <c r="F236" t="s">
        <v>549</v>
      </c>
      <c r="G236" t="s">
        <v>557</v>
      </c>
      <c r="H236" t="s">
        <v>557</v>
      </c>
      <c r="J236">
        <v>4524</v>
      </c>
      <c r="K236">
        <v>188241</v>
      </c>
      <c r="P236" t="s">
        <v>554</v>
      </c>
      <c r="T236">
        <v>7</v>
      </c>
      <c r="U236">
        <v>14</v>
      </c>
      <c r="X236" t="s">
        <v>555</v>
      </c>
      <c r="Y236">
        <v>0</v>
      </c>
      <c r="Z236" t="s">
        <v>18</v>
      </c>
      <c r="AA236" t="s">
        <v>43</v>
      </c>
      <c r="AB236">
        <v>153</v>
      </c>
    </row>
    <row r="237" spans="1:28" hidden="1" x14ac:dyDescent="0.25">
      <c r="A237">
        <v>345</v>
      </c>
      <c r="B237">
        <v>345101</v>
      </c>
      <c r="C237">
        <v>6585</v>
      </c>
      <c r="D237" s="28">
        <v>0.01</v>
      </c>
      <c r="E237" s="4">
        <v>41851</v>
      </c>
      <c r="F237" t="s">
        <v>549</v>
      </c>
      <c r="G237" t="s">
        <v>558</v>
      </c>
      <c r="H237" t="s">
        <v>558</v>
      </c>
      <c r="J237">
        <v>4527</v>
      </c>
      <c r="K237">
        <v>188241</v>
      </c>
      <c r="P237" t="s">
        <v>554</v>
      </c>
      <c r="T237">
        <v>7</v>
      </c>
      <c r="U237">
        <v>14</v>
      </c>
      <c r="X237" t="s">
        <v>555</v>
      </c>
      <c r="Y237">
        <v>0</v>
      </c>
      <c r="Z237" t="s">
        <v>18</v>
      </c>
      <c r="AA237" t="s">
        <v>43</v>
      </c>
      <c r="AB237">
        <v>152</v>
      </c>
    </row>
    <row r="238" spans="1:28" hidden="1" x14ac:dyDescent="0.25">
      <c r="A238">
        <v>345</v>
      </c>
      <c r="B238">
        <v>345102</v>
      </c>
      <c r="C238">
        <v>6585</v>
      </c>
      <c r="D238" s="28">
        <v>0.09</v>
      </c>
      <c r="E238" s="4">
        <v>41851</v>
      </c>
      <c r="F238" t="s">
        <v>549</v>
      </c>
      <c r="G238" t="s">
        <v>558</v>
      </c>
      <c r="H238" t="s">
        <v>558</v>
      </c>
      <c r="J238">
        <v>4527</v>
      </c>
      <c r="K238">
        <v>188241</v>
      </c>
      <c r="P238" t="s">
        <v>554</v>
      </c>
      <c r="T238">
        <v>7</v>
      </c>
      <c r="U238">
        <v>14</v>
      </c>
      <c r="X238" t="s">
        <v>555</v>
      </c>
      <c r="Y238">
        <v>0</v>
      </c>
      <c r="Z238" t="s">
        <v>18</v>
      </c>
      <c r="AA238" t="s">
        <v>43</v>
      </c>
      <c r="AB238">
        <v>153</v>
      </c>
    </row>
    <row r="239" spans="1:28" hidden="1" x14ac:dyDescent="0.25">
      <c r="A239">
        <v>345</v>
      </c>
      <c r="B239">
        <v>345101</v>
      </c>
      <c r="C239">
        <v>6585</v>
      </c>
      <c r="D239" s="28">
        <v>0.22</v>
      </c>
      <c r="E239" s="4">
        <v>41851</v>
      </c>
      <c r="F239" t="s">
        <v>549</v>
      </c>
      <c r="G239" t="s">
        <v>559</v>
      </c>
      <c r="H239" t="s">
        <v>559</v>
      </c>
      <c r="J239">
        <v>4529</v>
      </c>
      <c r="K239">
        <v>188241</v>
      </c>
      <c r="P239" t="s">
        <v>554</v>
      </c>
      <c r="T239">
        <v>7</v>
      </c>
      <c r="U239">
        <v>14</v>
      </c>
      <c r="X239" t="s">
        <v>555</v>
      </c>
      <c r="Y239">
        <v>0</v>
      </c>
      <c r="Z239" t="s">
        <v>18</v>
      </c>
      <c r="AA239" t="s">
        <v>43</v>
      </c>
      <c r="AB239">
        <v>152</v>
      </c>
    </row>
    <row r="240" spans="1:28" hidden="1" x14ac:dyDescent="0.25">
      <c r="A240">
        <v>345</v>
      </c>
      <c r="B240">
        <v>345102</v>
      </c>
      <c r="C240">
        <v>6585</v>
      </c>
      <c r="D240" s="28">
        <v>1.99</v>
      </c>
      <c r="E240" s="4">
        <v>41851</v>
      </c>
      <c r="F240" t="s">
        <v>549</v>
      </c>
      <c r="G240" t="s">
        <v>559</v>
      </c>
      <c r="H240" t="s">
        <v>559</v>
      </c>
      <c r="J240">
        <v>4529</v>
      </c>
      <c r="K240">
        <v>188241</v>
      </c>
      <c r="P240" t="s">
        <v>554</v>
      </c>
      <c r="T240">
        <v>7</v>
      </c>
      <c r="U240">
        <v>14</v>
      </c>
      <c r="X240" t="s">
        <v>555</v>
      </c>
      <c r="Y240">
        <v>0</v>
      </c>
      <c r="Z240" t="s">
        <v>18</v>
      </c>
      <c r="AA240" t="s">
        <v>43</v>
      </c>
      <c r="AB240">
        <v>153</v>
      </c>
    </row>
    <row r="241" spans="1:28" hidden="1" x14ac:dyDescent="0.25">
      <c r="A241">
        <v>345</v>
      </c>
      <c r="B241">
        <v>345101</v>
      </c>
      <c r="C241">
        <v>6610</v>
      </c>
      <c r="D241" s="28">
        <v>13.33</v>
      </c>
      <c r="E241" s="4">
        <v>41851</v>
      </c>
      <c r="F241" t="s">
        <v>549</v>
      </c>
      <c r="G241" t="s">
        <v>560</v>
      </c>
      <c r="H241" t="s">
        <v>560</v>
      </c>
      <c r="J241">
        <v>4537</v>
      </c>
      <c r="K241">
        <v>188241</v>
      </c>
      <c r="P241" t="s">
        <v>554</v>
      </c>
      <c r="T241">
        <v>7</v>
      </c>
      <c r="U241">
        <v>14</v>
      </c>
      <c r="X241" t="s">
        <v>555</v>
      </c>
      <c r="Y241">
        <v>0</v>
      </c>
      <c r="Z241" t="s">
        <v>18</v>
      </c>
      <c r="AA241" t="s">
        <v>43</v>
      </c>
      <c r="AB241">
        <v>152</v>
      </c>
    </row>
    <row r="242" spans="1:28" hidden="1" x14ac:dyDescent="0.25">
      <c r="A242">
        <v>345</v>
      </c>
      <c r="B242">
        <v>345102</v>
      </c>
      <c r="C242">
        <v>6610</v>
      </c>
      <c r="D242" s="28">
        <v>118.88</v>
      </c>
      <c r="E242" s="4">
        <v>41851</v>
      </c>
      <c r="F242" t="s">
        <v>549</v>
      </c>
      <c r="G242" t="s">
        <v>560</v>
      </c>
      <c r="H242" t="s">
        <v>560</v>
      </c>
      <c r="J242">
        <v>4537</v>
      </c>
      <c r="K242">
        <v>188241</v>
      </c>
      <c r="P242" t="s">
        <v>554</v>
      </c>
      <c r="T242">
        <v>7</v>
      </c>
      <c r="U242">
        <v>14</v>
      </c>
      <c r="X242" t="s">
        <v>555</v>
      </c>
      <c r="Y242">
        <v>0</v>
      </c>
      <c r="Z242" t="s">
        <v>18</v>
      </c>
      <c r="AA242" t="s">
        <v>43</v>
      </c>
      <c r="AB242">
        <v>153</v>
      </c>
    </row>
    <row r="243" spans="1:28" hidden="1" x14ac:dyDescent="0.25">
      <c r="A243">
        <v>345</v>
      </c>
      <c r="B243">
        <v>345101</v>
      </c>
      <c r="C243">
        <v>6920</v>
      </c>
      <c r="D243" s="28">
        <v>655.34</v>
      </c>
      <c r="E243" s="4">
        <v>41851</v>
      </c>
      <c r="F243" t="s">
        <v>549</v>
      </c>
      <c r="G243" t="s">
        <v>561</v>
      </c>
      <c r="H243" t="s">
        <v>561</v>
      </c>
      <c r="J243">
        <v>4599</v>
      </c>
      <c r="K243">
        <v>188241</v>
      </c>
      <c r="P243" t="s">
        <v>554</v>
      </c>
      <c r="T243">
        <v>7</v>
      </c>
      <c r="U243">
        <v>14</v>
      </c>
      <c r="X243" t="s">
        <v>555</v>
      </c>
      <c r="Y243">
        <v>0</v>
      </c>
      <c r="Z243" t="s">
        <v>18</v>
      </c>
      <c r="AA243" t="s">
        <v>43</v>
      </c>
      <c r="AB243">
        <v>229</v>
      </c>
    </row>
    <row r="244" spans="1:28" hidden="1" x14ac:dyDescent="0.25">
      <c r="A244">
        <v>345</v>
      </c>
      <c r="B244">
        <v>345102</v>
      </c>
      <c r="C244">
        <v>6920</v>
      </c>
      <c r="D244" s="28">
        <v>5844.36</v>
      </c>
      <c r="E244" s="4">
        <v>41851</v>
      </c>
      <c r="F244" t="s">
        <v>549</v>
      </c>
      <c r="G244" t="s">
        <v>561</v>
      </c>
      <c r="H244" t="s">
        <v>561</v>
      </c>
      <c r="J244">
        <v>4599</v>
      </c>
      <c r="K244">
        <v>188241</v>
      </c>
      <c r="P244" t="s">
        <v>554</v>
      </c>
      <c r="T244">
        <v>7</v>
      </c>
      <c r="U244">
        <v>14</v>
      </c>
      <c r="X244" t="s">
        <v>555</v>
      </c>
      <c r="Y244">
        <v>0</v>
      </c>
      <c r="Z244" t="s">
        <v>18</v>
      </c>
      <c r="AA244" t="s">
        <v>43</v>
      </c>
      <c r="AB244">
        <v>230</v>
      </c>
    </row>
    <row r="245" spans="1:28" hidden="1" x14ac:dyDescent="0.25">
      <c r="A245">
        <v>345</v>
      </c>
      <c r="B245">
        <v>345101</v>
      </c>
      <c r="C245">
        <v>6920</v>
      </c>
      <c r="D245" s="28">
        <v>197.49</v>
      </c>
      <c r="E245" s="4">
        <v>41851</v>
      </c>
      <c r="F245" t="s">
        <v>549</v>
      </c>
      <c r="G245" t="s">
        <v>562</v>
      </c>
      <c r="H245" t="s">
        <v>562</v>
      </c>
      <c r="J245">
        <v>4603</v>
      </c>
      <c r="K245">
        <v>188241</v>
      </c>
      <c r="P245" t="s">
        <v>554</v>
      </c>
      <c r="T245">
        <v>7</v>
      </c>
      <c r="U245">
        <v>14</v>
      </c>
      <c r="X245" t="s">
        <v>555</v>
      </c>
      <c r="Y245">
        <v>0</v>
      </c>
      <c r="Z245" t="s">
        <v>18</v>
      </c>
      <c r="AA245" t="s">
        <v>43</v>
      </c>
      <c r="AB245">
        <v>229</v>
      </c>
    </row>
    <row r="246" spans="1:28" hidden="1" x14ac:dyDescent="0.25">
      <c r="A246">
        <v>345</v>
      </c>
      <c r="B246">
        <v>345102</v>
      </c>
      <c r="C246">
        <v>6920</v>
      </c>
      <c r="D246" s="28">
        <v>1761.24</v>
      </c>
      <c r="E246" s="4">
        <v>41851</v>
      </c>
      <c r="F246" t="s">
        <v>549</v>
      </c>
      <c r="G246" t="s">
        <v>562</v>
      </c>
      <c r="H246" t="s">
        <v>562</v>
      </c>
      <c r="J246">
        <v>4603</v>
      </c>
      <c r="K246">
        <v>188241</v>
      </c>
      <c r="P246" t="s">
        <v>554</v>
      </c>
      <c r="T246">
        <v>7</v>
      </c>
      <c r="U246">
        <v>14</v>
      </c>
      <c r="X246" t="s">
        <v>555</v>
      </c>
      <c r="Y246">
        <v>0</v>
      </c>
      <c r="Z246" t="s">
        <v>18</v>
      </c>
      <c r="AA246" t="s">
        <v>43</v>
      </c>
      <c r="AB246">
        <v>230</v>
      </c>
    </row>
    <row r="247" spans="1:28" hidden="1" x14ac:dyDescent="0.25">
      <c r="A247">
        <v>345</v>
      </c>
      <c r="B247">
        <v>345101</v>
      </c>
      <c r="C247">
        <v>6610</v>
      </c>
      <c r="D247" s="28">
        <v>1.33</v>
      </c>
      <c r="E247" s="4">
        <v>41851</v>
      </c>
      <c r="F247" t="s">
        <v>549</v>
      </c>
      <c r="G247" t="s">
        <v>563</v>
      </c>
      <c r="H247" t="s">
        <v>563</v>
      </c>
      <c r="J247">
        <v>5308</v>
      </c>
      <c r="K247">
        <v>188241</v>
      </c>
      <c r="P247" t="s">
        <v>554</v>
      </c>
      <c r="T247">
        <v>7</v>
      </c>
      <c r="U247">
        <v>14</v>
      </c>
      <c r="X247" t="s">
        <v>555</v>
      </c>
      <c r="Y247">
        <v>0</v>
      </c>
      <c r="Z247" t="s">
        <v>18</v>
      </c>
      <c r="AA247" t="s">
        <v>43</v>
      </c>
      <c r="AB247">
        <v>28</v>
      </c>
    </row>
    <row r="248" spans="1:28" hidden="1" x14ac:dyDescent="0.25">
      <c r="A248">
        <v>345</v>
      </c>
      <c r="B248">
        <v>345102</v>
      </c>
      <c r="C248">
        <v>6610</v>
      </c>
      <c r="D248" s="28">
        <v>11.84</v>
      </c>
      <c r="E248" s="4">
        <v>41851</v>
      </c>
      <c r="F248" t="s">
        <v>549</v>
      </c>
      <c r="G248" t="s">
        <v>563</v>
      </c>
      <c r="H248" t="s">
        <v>563</v>
      </c>
      <c r="J248">
        <v>5308</v>
      </c>
      <c r="K248">
        <v>188241</v>
      </c>
      <c r="P248" t="s">
        <v>554</v>
      </c>
      <c r="T248">
        <v>7</v>
      </c>
      <c r="U248">
        <v>14</v>
      </c>
      <c r="X248" t="s">
        <v>555</v>
      </c>
      <c r="Y248">
        <v>0</v>
      </c>
      <c r="Z248" t="s">
        <v>18</v>
      </c>
      <c r="AA248" t="s">
        <v>43</v>
      </c>
      <c r="AB248">
        <v>29</v>
      </c>
    </row>
    <row r="249" spans="1:28" hidden="1" x14ac:dyDescent="0.25">
      <c r="A249">
        <v>345</v>
      </c>
      <c r="B249">
        <v>345101</v>
      </c>
      <c r="C249">
        <v>6905</v>
      </c>
      <c r="D249" s="28">
        <v>-2147.14</v>
      </c>
      <c r="E249" s="4">
        <v>41851</v>
      </c>
      <c r="F249" t="s">
        <v>549</v>
      </c>
      <c r="G249" t="s">
        <v>564</v>
      </c>
      <c r="H249" t="s">
        <v>564</v>
      </c>
      <c r="J249">
        <v>249624</v>
      </c>
      <c r="K249">
        <v>188241</v>
      </c>
      <c r="P249" t="s">
        <v>554</v>
      </c>
      <c r="T249">
        <v>7</v>
      </c>
      <c r="U249">
        <v>14</v>
      </c>
      <c r="X249" t="s">
        <v>555</v>
      </c>
      <c r="Y249">
        <v>0</v>
      </c>
      <c r="Z249" t="s">
        <v>18</v>
      </c>
      <c r="AA249" t="s">
        <v>43</v>
      </c>
      <c r="AB249">
        <v>2</v>
      </c>
    </row>
    <row r="250" spans="1:28" hidden="1" x14ac:dyDescent="0.25">
      <c r="A250">
        <v>345</v>
      </c>
      <c r="B250">
        <v>345102</v>
      </c>
      <c r="C250">
        <v>6905</v>
      </c>
      <c r="D250" s="28">
        <v>-19148.169999999998</v>
      </c>
      <c r="E250" s="4">
        <v>41851</v>
      </c>
      <c r="F250" t="s">
        <v>549</v>
      </c>
      <c r="G250" t="s">
        <v>564</v>
      </c>
      <c r="H250" t="s">
        <v>564</v>
      </c>
      <c r="J250">
        <v>249624</v>
      </c>
      <c r="K250">
        <v>188241</v>
      </c>
      <c r="P250" t="s">
        <v>554</v>
      </c>
      <c r="T250">
        <v>7</v>
      </c>
      <c r="U250">
        <v>14</v>
      </c>
      <c r="X250" t="s">
        <v>555</v>
      </c>
      <c r="Y250">
        <v>0</v>
      </c>
      <c r="Z250" t="s">
        <v>18</v>
      </c>
      <c r="AA250" t="s">
        <v>43</v>
      </c>
      <c r="AB250">
        <v>3</v>
      </c>
    </row>
    <row r="251" spans="1:28" hidden="1" x14ac:dyDescent="0.25">
      <c r="A251">
        <v>345</v>
      </c>
      <c r="B251">
        <v>345101</v>
      </c>
      <c r="C251">
        <v>6595</v>
      </c>
      <c r="D251" s="28">
        <v>-1.0900000000000001</v>
      </c>
      <c r="E251" s="4">
        <v>41851</v>
      </c>
      <c r="F251" t="s">
        <v>549</v>
      </c>
      <c r="G251" t="s">
        <v>565</v>
      </c>
      <c r="H251" t="s">
        <v>565</v>
      </c>
      <c r="J251">
        <v>255452</v>
      </c>
      <c r="K251">
        <v>188241</v>
      </c>
      <c r="P251" t="s">
        <v>554</v>
      </c>
      <c r="T251">
        <v>7</v>
      </c>
      <c r="U251">
        <v>14</v>
      </c>
      <c r="X251" t="s">
        <v>555</v>
      </c>
      <c r="Y251">
        <v>0</v>
      </c>
      <c r="Z251" t="s">
        <v>18</v>
      </c>
      <c r="AA251" t="s">
        <v>43</v>
      </c>
      <c r="AB251">
        <v>152</v>
      </c>
    </row>
    <row r="252" spans="1:28" hidden="1" x14ac:dyDescent="0.25">
      <c r="A252">
        <v>345</v>
      </c>
      <c r="B252">
        <v>345102</v>
      </c>
      <c r="C252">
        <v>6595</v>
      </c>
      <c r="D252" s="28">
        <v>-9.69</v>
      </c>
      <c r="E252" s="4">
        <v>41851</v>
      </c>
      <c r="F252" t="s">
        <v>549</v>
      </c>
      <c r="G252" t="s">
        <v>565</v>
      </c>
      <c r="H252" t="s">
        <v>565</v>
      </c>
      <c r="J252">
        <v>255452</v>
      </c>
      <c r="K252">
        <v>188241</v>
      </c>
      <c r="P252" t="s">
        <v>554</v>
      </c>
      <c r="T252">
        <v>7</v>
      </c>
      <c r="U252">
        <v>14</v>
      </c>
      <c r="X252" t="s">
        <v>555</v>
      </c>
      <c r="Y252">
        <v>0</v>
      </c>
      <c r="Z252" t="s">
        <v>18</v>
      </c>
      <c r="AA252" t="s">
        <v>43</v>
      </c>
      <c r="AB252">
        <v>153</v>
      </c>
    </row>
    <row r="253" spans="1:28" hidden="1" x14ac:dyDescent="0.25">
      <c r="A253">
        <v>345</v>
      </c>
      <c r="B253">
        <v>345101</v>
      </c>
      <c r="C253">
        <v>6445</v>
      </c>
      <c r="D253" s="28">
        <v>272.02999999999997</v>
      </c>
      <c r="E253" s="4">
        <v>41882</v>
      </c>
      <c r="F253" t="s">
        <v>549</v>
      </c>
      <c r="G253" t="s">
        <v>41</v>
      </c>
      <c r="H253" t="s">
        <v>550</v>
      </c>
      <c r="I253">
        <v>108575</v>
      </c>
      <c r="J253">
        <v>55797</v>
      </c>
      <c r="K253">
        <v>189692</v>
      </c>
      <c r="P253" t="s">
        <v>551</v>
      </c>
      <c r="T253">
        <v>8</v>
      </c>
      <c r="U253">
        <v>14</v>
      </c>
      <c r="X253" t="s">
        <v>42</v>
      </c>
      <c r="Y253">
        <v>345</v>
      </c>
      <c r="Z253" t="s">
        <v>552</v>
      </c>
      <c r="AA253" t="s">
        <v>43</v>
      </c>
      <c r="AB253">
        <v>2</v>
      </c>
    </row>
    <row r="254" spans="1:28" hidden="1" x14ac:dyDescent="0.25">
      <c r="A254">
        <v>345</v>
      </c>
      <c r="B254">
        <v>345102</v>
      </c>
      <c r="C254">
        <v>6445</v>
      </c>
      <c r="D254" s="28">
        <v>1.96</v>
      </c>
      <c r="E254" s="4">
        <v>41882</v>
      </c>
      <c r="F254" t="s">
        <v>549</v>
      </c>
      <c r="G254" t="s">
        <v>41</v>
      </c>
      <c r="H254" t="s">
        <v>550</v>
      </c>
      <c r="I254">
        <v>108608</v>
      </c>
      <c r="J254">
        <v>55797</v>
      </c>
      <c r="K254">
        <v>189692</v>
      </c>
      <c r="P254" t="s">
        <v>551</v>
      </c>
      <c r="T254">
        <v>8</v>
      </c>
      <c r="U254">
        <v>14</v>
      </c>
      <c r="X254" t="s">
        <v>42</v>
      </c>
      <c r="Y254">
        <v>345</v>
      </c>
      <c r="Z254" t="s">
        <v>552</v>
      </c>
      <c r="AA254" t="s">
        <v>43</v>
      </c>
      <c r="AB254">
        <v>4</v>
      </c>
    </row>
    <row r="255" spans="1:28" hidden="1" x14ac:dyDescent="0.25">
      <c r="A255">
        <v>345</v>
      </c>
      <c r="B255">
        <v>345101</v>
      </c>
      <c r="C255">
        <v>6455</v>
      </c>
      <c r="D255" s="28">
        <v>3.61</v>
      </c>
      <c r="E255" s="4">
        <v>41882</v>
      </c>
      <c r="F255" t="s">
        <v>549</v>
      </c>
      <c r="G255" t="s">
        <v>118</v>
      </c>
      <c r="H255" t="s">
        <v>550</v>
      </c>
      <c r="I255">
        <v>95164</v>
      </c>
      <c r="J255">
        <v>55797</v>
      </c>
      <c r="K255">
        <v>189692</v>
      </c>
      <c r="P255" t="s">
        <v>551</v>
      </c>
      <c r="T255">
        <v>8</v>
      </c>
      <c r="U255">
        <v>14</v>
      </c>
      <c r="X255" t="s">
        <v>42</v>
      </c>
      <c r="Y255">
        <v>345</v>
      </c>
      <c r="Z255" t="s">
        <v>552</v>
      </c>
      <c r="AA255" t="s">
        <v>43</v>
      </c>
      <c r="AB255">
        <v>6</v>
      </c>
    </row>
    <row r="256" spans="1:28" hidden="1" x14ac:dyDescent="0.25">
      <c r="A256">
        <v>345</v>
      </c>
      <c r="B256">
        <v>345102</v>
      </c>
      <c r="C256">
        <v>6455</v>
      </c>
      <c r="D256" s="28">
        <v>22.65</v>
      </c>
      <c r="E256" s="4">
        <v>41882</v>
      </c>
      <c r="F256" t="s">
        <v>549</v>
      </c>
      <c r="G256" t="s">
        <v>118</v>
      </c>
      <c r="H256" t="s">
        <v>550</v>
      </c>
      <c r="I256">
        <v>95165</v>
      </c>
      <c r="J256">
        <v>55797</v>
      </c>
      <c r="K256">
        <v>189692</v>
      </c>
      <c r="P256" t="s">
        <v>551</v>
      </c>
      <c r="T256">
        <v>8</v>
      </c>
      <c r="U256">
        <v>14</v>
      </c>
      <c r="X256" t="s">
        <v>42</v>
      </c>
      <c r="Y256">
        <v>345</v>
      </c>
      <c r="Z256" t="s">
        <v>552</v>
      </c>
      <c r="AA256" t="s">
        <v>43</v>
      </c>
      <c r="AB256">
        <v>8</v>
      </c>
    </row>
    <row r="257" spans="1:28" hidden="1" x14ac:dyDescent="0.25">
      <c r="A257">
        <v>345</v>
      </c>
      <c r="B257">
        <v>345101</v>
      </c>
      <c r="C257">
        <v>6455</v>
      </c>
      <c r="D257" s="28">
        <v>1.67</v>
      </c>
      <c r="E257" s="4">
        <v>41882</v>
      </c>
      <c r="F257" t="s">
        <v>549</v>
      </c>
      <c r="G257" t="s">
        <v>41</v>
      </c>
      <c r="H257" t="s">
        <v>550</v>
      </c>
      <c r="I257">
        <v>108589</v>
      </c>
      <c r="J257">
        <v>55797</v>
      </c>
      <c r="K257">
        <v>189692</v>
      </c>
      <c r="P257" t="s">
        <v>551</v>
      </c>
      <c r="T257">
        <v>8</v>
      </c>
      <c r="U257">
        <v>14</v>
      </c>
      <c r="X257" t="s">
        <v>42</v>
      </c>
      <c r="Y257">
        <v>345</v>
      </c>
      <c r="Z257" t="s">
        <v>552</v>
      </c>
      <c r="AA257" t="s">
        <v>43</v>
      </c>
      <c r="AB257">
        <v>10</v>
      </c>
    </row>
    <row r="258" spans="1:28" hidden="1" x14ac:dyDescent="0.25">
      <c r="A258">
        <v>345</v>
      </c>
      <c r="B258">
        <v>345101</v>
      </c>
      <c r="C258">
        <v>6455</v>
      </c>
      <c r="D258" s="28">
        <v>50.04</v>
      </c>
      <c r="E258" s="4">
        <v>41882</v>
      </c>
      <c r="F258" t="s">
        <v>549</v>
      </c>
      <c r="G258" t="s">
        <v>41</v>
      </c>
      <c r="H258" t="s">
        <v>550</v>
      </c>
      <c r="I258">
        <v>108590</v>
      </c>
      <c r="J258">
        <v>55797</v>
      </c>
      <c r="K258">
        <v>189692</v>
      </c>
      <c r="P258" t="s">
        <v>551</v>
      </c>
      <c r="T258">
        <v>8</v>
      </c>
      <c r="U258">
        <v>14</v>
      </c>
      <c r="X258" t="s">
        <v>42</v>
      </c>
      <c r="Y258">
        <v>345</v>
      </c>
      <c r="Z258" t="s">
        <v>552</v>
      </c>
      <c r="AA258" t="s">
        <v>43</v>
      </c>
      <c r="AB258">
        <v>12</v>
      </c>
    </row>
    <row r="259" spans="1:28" hidden="1" x14ac:dyDescent="0.25">
      <c r="A259">
        <v>345</v>
      </c>
      <c r="B259">
        <v>345102</v>
      </c>
      <c r="C259">
        <v>6455</v>
      </c>
      <c r="D259" s="28">
        <v>95.01</v>
      </c>
      <c r="E259" s="4">
        <v>41882</v>
      </c>
      <c r="F259" t="s">
        <v>549</v>
      </c>
      <c r="G259" t="s">
        <v>41</v>
      </c>
      <c r="H259" t="s">
        <v>550</v>
      </c>
      <c r="I259">
        <v>108610</v>
      </c>
      <c r="J259">
        <v>55797</v>
      </c>
      <c r="K259">
        <v>189692</v>
      </c>
      <c r="P259" t="s">
        <v>551</v>
      </c>
      <c r="T259">
        <v>8</v>
      </c>
      <c r="U259">
        <v>14</v>
      </c>
      <c r="X259" t="s">
        <v>42</v>
      </c>
      <c r="Y259">
        <v>345</v>
      </c>
      <c r="Z259" t="s">
        <v>552</v>
      </c>
      <c r="AA259" t="s">
        <v>43</v>
      </c>
      <c r="AB259">
        <v>14</v>
      </c>
    </row>
    <row r="260" spans="1:28" hidden="1" x14ac:dyDescent="0.25">
      <c r="A260">
        <v>345</v>
      </c>
      <c r="B260">
        <v>345101</v>
      </c>
      <c r="C260">
        <v>6455</v>
      </c>
      <c r="D260" s="28">
        <v>0.32</v>
      </c>
      <c r="E260" s="4">
        <v>41882</v>
      </c>
      <c r="F260" t="s">
        <v>549</v>
      </c>
      <c r="G260" t="s">
        <v>93</v>
      </c>
      <c r="H260" t="s">
        <v>550</v>
      </c>
      <c r="I260">
        <v>163083</v>
      </c>
      <c r="J260">
        <v>55797</v>
      </c>
      <c r="K260">
        <v>189692</v>
      </c>
      <c r="P260" t="s">
        <v>551</v>
      </c>
      <c r="T260">
        <v>8</v>
      </c>
      <c r="U260">
        <v>14</v>
      </c>
      <c r="X260" t="s">
        <v>42</v>
      </c>
      <c r="Y260">
        <v>345</v>
      </c>
      <c r="Z260" t="s">
        <v>552</v>
      </c>
      <c r="AA260" t="s">
        <v>43</v>
      </c>
      <c r="AB260">
        <v>16</v>
      </c>
    </row>
    <row r="261" spans="1:28" hidden="1" x14ac:dyDescent="0.25">
      <c r="A261">
        <v>345</v>
      </c>
      <c r="B261">
        <v>345101</v>
      </c>
      <c r="C261">
        <v>6455</v>
      </c>
      <c r="D261" s="28">
        <v>0.44</v>
      </c>
      <c r="E261" s="4">
        <v>41882</v>
      </c>
      <c r="F261" t="s">
        <v>549</v>
      </c>
      <c r="G261" t="s">
        <v>94</v>
      </c>
      <c r="H261" t="s">
        <v>550</v>
      </c>
      <c r="I261">
        <v>163084</v>
      </c>
      <c r="J261">
        <v>55797</v>
      </c>
      <c r="K261">
        <v>189692</v>
      </c>
      <c r="P261" t="s">
        <v>551</v>
      </c>
      <c r="T261">
        <v>8</v>
      </c>
      <c r="U261">
        <v>14</v>
      </c>
      <c r="X261" t="s">
        <v>42</v>
      </c>
      <c r="Y261">
        <v>345</v>
      </c>
      <c r="Z261" t="s">
        <v>552</v>
      </c>
      <c r="AA261" t="s">
        <v>43</v>
      </c>
      <c r="AB261">
        <v>18</v>
      </c>
    </row>
    <row r="262" spans="1:28" hidden="1" x14ac:dyDescent="0.25">
      <c r="A262">
        <v>345</v>
      </c>
      <c r="B262">
        <v>345101</v>
      </c>
      <c r="C262">
        <v>6455</v>
      </c>
      <c r="D262" s="28">
        <v>0.6</v>
      </c>
      <c r="E262" s="4">
        <v>41882</v>
      </c>
      <c r="F262" t="s">
        <v>549</v>
      </c>
      <c r="G262" t="s">
        <v>86</v>
      </c>
      <c r="H262" t="s">
        <v>550</v>
      </c>
      <c r="I262">
        <v>163085</v>
      </c>
      <c r="J262">
        <v>55797</v>
      </c>
      <c r="K262">
        <v>189692</v>
      </c>
      <c r="P262" t="s">
        <v>551</v>
      </c>
      <c r="T262">
        <v>8</v>
      </c>
      <c r="U262">
        <v>14</v>
      </c>
      <c r="X262" t="s">
        <v>42</v>
      </c>
      <c r="Y262">
        <v>345</v>
      </c>
      <c r="Z262" t="s">
        <v>552</v>
      </c>
      <c r="AA262" t="s">
        <v>43</v>
      </c>
      <c r="AB262">
        <v>20</v>
      </c>
    </row>
    <row r="263" spans="1:28" hidden="1" x14ac:dyDescent="0.25">
      <c r="A263">
        <v>345</v>
      </c>
      <c r="B263">
        <v>345101</v>
      </c>
      <c r="C263">
        <v>6455</v>
      </c>
      <c r="D263" s="28">
        <v>0.61</v>
      </c>
      <c r="E263" s="4">
        <v>41882</v>
      </c>
      <c r="F263" t="s">
        <v>549</v>
      </c>
      <c r="G263" t="s">
        <v>93</v>
      </c>
      <c r="H263" t="s">
        <v>550</v>
      </c>
      <c r="I263">
        <v>163086</v>
      </c>
      <c r="J263">
        <v>55797</v>
      </c>
      <c r="K263">
        <v>189692</v>
      </c>
      <c r="P263" t="s">
        <v>551</v>
      </c>
      <c r="T263">
        <v>8</v>
      </c>
      <c r="U263">
        <v>14</v>
      </c>
      <c r="X263" t="s">
        <v>42</v>
      </c>
      <c r="Y263">
        <v>345</v>
      </c>
      <c r="Z263" t="s">
        <v>552</v>
      </c>
      <c r="AA263" t="s">
        <v>43</v>
      </c>
      <c r="AB263">
        <v>22</v>
      </c>
    </row>
    <row r="264" spans="1:28" hidden="1" x14ac:dyDescent="0.25">
      <c r="A264">
        <v>345</v>
      </c>
      <c r="B264">
        <v>345102</v>
      </c>
      <c r="C264">
        <v>6455</v>
      </c>
      <c r="D264" s="28">
        <v>-0.91</v>
      </c>
      <c r="E264" s="4">
        <v>41882</v>
      </c>
      <c r="F264" t="s">
        <v>549</v>
      </c>
      <c r="G264" t="s">
        <v>51</v>
      </c>
      <c r="H264" t="s">
        <v>550</v>
      </c>
      <c r="I264">
        <v>163119</v>
      </c>
      <c r="J264">
        <v>55797</v>
      </c>
      <c r="K264">
        <v>189692</v>
      </c>
      <c r="P264" t="s">
        <v>551</v>
      </c>
      <c r="T264">
        <v>8</v>
      </c>
      <c r="U264">
        <v>14</v>
      </c>
      <c r="X264" t="s">
        <v>42</v>
      </c>
      <c r="Y264">
        <v>345</v>
      </c>
      <c r="Z264" t="s">
        <v>552</v>
      </c>
      <c r="AA264" t="s">
        <v>43</v>
      </c>
      <c r="AB264">
        <v>24</v>
      </c>
    </row>
    <row r="265" spans="1:28" hidden="1" x14ac:dyDescent="0.25">
      <c r="A265">
        <v>345</v>
      </c>
      <c r="B265">
        <v>345102</v>
      </c>
      <c r="C265">
        <v>6455</v>
      </c>
      <c r="D265" s="28">
        <v>0.14000000000000001</v>
      </c>
      <c r="E265" s="4">
        <v>41882</v>
      </c>
      <c r="F265" t="s">
        <v>549</v>
      </c>
      <c r="G265" t="s">
        <v>87</v>
      </c>
      <c r="H265" t="s">
        <v>550</v>
      </c>
      <c r="I265">
        <v>163120</v>
      </c>
      <c r="J265">
        <v>55797</v>
      </c>
      <c r="K265">
        <v>189692</v>
      </c>
      <c r="P265" t="s">
        <v>551</v>
      </c>
      <c r="T265">
        <v>8</v>
      </c>
      <c r="U265">
        <v>14</v>
      </c>
      <c r="X265" t="s">
        <v>42</v>
      </c>
      <c r="Y265">
        <v>345</v>
      </c>
      <c r="Z265" t="s">
        <v>552</v>
      </c>
      <c r="AA265" t="s">
        <v>43</v>
      </c>
      <c r="AB265">
        <v>26</v>
      </c>
    </row>
    <row r="266" spans="1:28" hidden="1" x14ac:dyDescent="0.25">
      <c r="A266">
        <v>345</v>
      </c>
      <c r="B266">
        <v>345102</v>
      </c>
      <c r="C266">
        <v>6455</v>
      </c>
      <c r="D266" s="28">
        <v>0.91</v>
      </c>
      <c r="E266" s="4">
        <v>41882</v>
      </c>
      <c r="F266" t="s">
        <v>549</v>
      </c>
      <c r="G266" t="s">
        <v>52</v>
      </c>
      <c r="H266" t="s">
        <v>550</v>
      </c>
      <c r="I266">
        <v>163121</v>
      </c>
      <c r="J266">
        <v>55797</v>
      </c>
      <c r="K266">
        <v>189692</v>
      </c>
      <c r="P266" t="s">
        <v>551</v>
      </c>
      <c r="T266">
        <v>8</v>
      </c>
      <c r="U266">
        <v>14</v>
      </c>
      <c r="X266" t="s">
        <v>42</v>
      </c>
      <c r="Y266">
        <v>345</v>
      </c>
      <c r="Z266" t="s">
        <v>552</v>
      </c>
      <c r="AA266" t="s">
        <v>43</v>
      </c>
      <c r="AB266">
        <v>28</v>
      </c>
    </row>
    <row r="267" spans="1:28" hidden="1" x14ac:dyDescent="0.25">
      <c r="A267">
        <v>345</v>
      </c>
      <c r="B267">
        <v>345102</v>
      </c>
      <c r="C267">
        <v>6455</v>
      </c>
      <c r="D267" s="28">
        <v>0.91</v>
      </c>
      <c r="E267" s="4">
        <v>41882</v>
      </c>
      <c r="F267" t="s">
        <v>549</v>
      </c>
      <c r="G267" t="s">
        <v>88</v>
      </c>
      <c r="H267" t="s">
        <v>550</v>
      </c>
      <c r="I267">
        <v>163122</v>
      </c>
      <c r="J267">
        <v>55797</v>
      </c>
      <c r="K267">
        <v>189692</v>
      </c>
      <c r="P267" t="s">
        <v>551</v>
      </c>
      <c r="T267">
        <v>8</v>
      </c>
      <c r="U267">
        <v>14</v>
      </c>
      <c r="X267" t="s">
        <v>42</v>
      </c>
      <c r="Y267">
        <v>345</v>
      </c>
      <c r="Z267" t="s">
        <v>552</v>
      </c>
      <c r="AA267" t="s">
        <v>43</v>
      </c>
      <c r="AB267">
        <v>30</v>
      </c>
    </row>
    <row r="268" spans="1:28" hidden="1" x14ac:dyDescent="0.25">
      <c r="A268">
        <v>345</v>
      </c>
      <c r="B268">
        <v>345102</v>
      </c>
      <c r="C268">
        <v>6455</v>
      </c>
      <c r="D268" s="28">
        <v>1.24</v>
      </c>
      <c r="E268" s="4">
        <v>41882</v>
      </c>
      <c r="F268" t="s">
        <v>549</v>
      </c>
      <c r="G268" t="s">
        <v>87</v>
      </c>
      <c r="H268" t="s">
        <v>550</v>
      </c>
      <c r="I268">
        <v>163123</v>
      </c>
      <c r="J268">
        <v>55797</v>
      </c>
      <c r="K268">
        <v>189692</v>
      </c>
      <c r="P268" t="s">
        <v>551</v>
      </c>
      <c r="T268">
        <v>8</v>
      </c>
      <c r="U268">
        <v>14</v>
      </c>
      <c r="X268" t="s">
        <v>42</v>
      </c>
      <c r="Y268">
        <v>345</v>
      </c>
      <c r="Z268" t="s">
        <v>552</v>
      </c>
      <c r="AA268" t="s">
        <v>43</v>
      </c>
      <c r="AB268">
        <v>32</v>
      </c>
    </row>
    <row r="269" spans="1:28" hidden="1" x14ac:dyDescent="0.25">
      <c r="A269">
        <v>345</v>
      </c>
      <c r="B269">
        <v>345102</v>
      </c>
      <c r="C269">
        <v>6455</v>
      </c>
      <c r="D269" s="28">
        <v>1.71</v>
      </c>
      <c r="E269" s="4">
        <v>41882</v>
      </c>
      <c r="F269" t="s">
        <v>549</v>
      </c>
      <c r="G269" t="s">
        <v>81</v>
      </c>
      <c r="H269" t="s">
        <v>550</v>
      </c>
      <c r="I269">
        <v>163124</v>
      </c>
      <c r="J269">
        <v>55797</v>
      </c>
      <c r="K269">
        <v>189692</v>
      </c>
      <c r="P269" t="s">
        <v>551</v>
      </c>
      <c r="T269">
        <v>8</v>
      </c>
      <c r="U269">
        <v>14</v>
      </c>
      <c r="X269" t="s">
        <v>42</v>
      </c>
      <c r="Y269">
        <v>345</v>
      </c>
      <c r="Z269" t="s">
        <v>552</v>
      </c>
      <c r="AA269" t="s">
        <v>43</v>
      </c>
      <c r="AB269">
        <v>34</v>
      </c>
    </row>
    <row r="270" spans="1:28" hidden="1" x14ac:dyDescent="0.25">
      <c r="A270">
        <v>345</v>
      </c>
      <c r="B270">
        <v>345102</v>
      </c>
      <c r="C270">
        <v>6455</v>
      </c>
      <c r="D270" s="28">
        <v>2.14</v>
      </c>
      <c r="E270" s="4">
        <v>41882</v>
      </c>
      <c r="F270" t="s">
        <v>549</v>
      </c>
      <c r="G270" t="s">
        <v>81</v>
      </c>
      <c r="H270" t="s">
        <v>550</v>
      </c>
      <c r="I270">
        <v>163125</v>
      </c>
      <c r="J270">
        <v>55797</v>
      </c>
      <c r="K270">
        <v>189692</v>
      </c>
      <c r="P270" t="s">
        <v>551</v>
      </c>
      <c r="T270">
        <v>8</v>
      </c>
      <c r="U270">
        <v>14</v>
      </c>
      <c r="X270" t="s">
        <v>42</v>
      </c>
      <c r="Y270">
        <v>345</v>
      </c>
      <c r="Z270" t="s">
        <v>552</v>
      </c>
      <c r="AA270" t="s">
        <v>43</v>
      </c>
      <c r="AB270">
        <v>36</v>
      </c>
    </row>
    <row r="271" spans="1:28" hidden="1" x14ac:dyDescent="0.25">
      <c r="A271">
        <v>345</v>
      </c>
      <c r="B271">
        <v>345102</v>
      </c>
      <c r="C271">
        <v>6455</v>
      </c>
      <c r="D271" s="28">
        <v>3.34</v>
      </c>
      <c r="E271" s="4">
        <v>41882</v>
      </c>
      <c r="F271" t="s">
        <v>549</v>
      </c>
      <c r="G271" t="s">
        <v>81</v>
      </c>
      <c r="H271" t="s">
        <v>550</v>
      </c>
      <c r="I271">
        <v>163126</v>
      </c>
      <c r="J271">
        <v>55797</v>
      </c>
      <c r="K271">
        <v>189692</v>
      </c>
      <c r="P271" t="s">
        <v>551</v>
      </c>
      <c r="T271">
        <v>8</v>
      </c>
      <c r="U271">
        <v>14</v>
      </c>
      <c r="X271" t="s">
        <v>42</v>
      </c>
      <c r="Y271">
        <v>345</v>
      </c>
      <c r="Z271" t="s">
        <v>552</v>
      </c>
      <c r="AA271" t="s">
        <v>43</v>
      </c>
      <c r="AB271">
        <v>38</v>
      </c>
    </row>
    <row r="272" spans="1:28" hidden="1" x14ac:dyDescent="0.25">
      <c r="A272">
        <v>345</v>
      </c>
      <c r="B272">
        <v>345102</v>
      </c>
      <c r="C272">
        <v>6455</v>
      </c>
      <c r="D272" s="28">
        <v>3.48</v>
      </c>
      <c r="E272" s="4">
        <v>41882</v>
      </c>
      <c r="F272" t="s">
        <v>549</v>
      </c>
      <c r="G272" t="s">
        <v>94</v>
      </c>
      <c r="H272" t="s">
        <v>550</v>
      </c>
      <c r="I272">
        <v>163127</v>
      </c>
      <c r="J272">
        <v>55797</v>
      </c>
      <c r="K272">
        <v>189692</v>
      </c>
      <c r="P272" t="s">
        <v>551</v>
      </c>
      <c r="T272">
        <v>8</v>
      </c>
      <c r="U272">
        <v>14</v>
      </c>
      <c r="X272" t="s">
        <v>42</v>
      </c>
      <c r="Y272">
        <v>345</v>
      </c>
      <c r="Z272" t="s">
        <v>552</v>
      </c>
      <c r="AA272" t="s">
        <v>43</v>
      </c>
      <c r="AB272">
        <v>40</v>
      </c>
    </row>
    <row r="273" spans="1:28" hidden="1" x14ac:dyDescent="0.25">
      <c r="A273">
        <v>345</v>
      </c>
      <c r="B273">
        <v>345102</v>
      </c>
      <c r="C273">
        <v>6455</v>
      </c>
      <c r="D273" s="28">
        <v>4.33</v>
      </c>
      <c r="E273" s="4">
        <v>41882</v>
      </c>
      <c r="F273" t="s">
        <v>549</v>
      </c>
      <c r="G273" t="s">
        <v>81</v>
      </c>
      <c r="H273" t="s">
        <v>550</v>
      </c>
      <c r="I273">
        <v>163128</v>
      </c>
      <c r="J273">
        <v>55797</v>
      </c>
      <c r="K273">
        <v>189692</v>
      </c>
      <c r="P273" t="s">
        <v>551</v>
      </c>
      <c r="T273">
        <v>8</v>
      </c>
      <c r="U273">
        <v>14</v>
      </c>
      <c r="X273" t="s">
        <v>42</v>
      </c>
      <c r="Y273">
        <v>345</v>
      </c>
      <c r="Z273" t="s">
        <v>552</v>
      </c>
      <c r="AA273" t="s">
        <v>43</v>
      </c>
      <c r="AB273">
        <v>42</v>
      </c>
    </row>
    <row r="274" spans="1:28" hidden="1" x14ac:dyDescent="0.25">
      <c r="A274">
        <v>345</v>
      </c>
      <c r="B274">
        <v>345102</v>
      </c>
      <c r="C274">
        <v>6455</v>
      </c>
      <c r="D274" s="28">
        <v>5.25</v>
      </c>
      <c r="E274" s="4">
        <v>41882</v>
      </c>
      <c r="F274" t="s">
        <v>549</v>
      </c>
      <c r="G274" t="s">
        <v>72</v>
      </c>
      <c r="H274" t="s">
        <v>550</v>
      </c>
      <c r="I274">
        <v>163129</v>
      </c>
      <c r="J274">
        <v>55797</v>
      </c>
      <c r="K274">
        <v>189692</v>
      </c>
      <c r="P274" t="s">
        <v>551</v>
      </c>
      <c r="T274">
        <v>8</v>
      </c>
      <c r="U274">
        <v>14</v>
      </c>
      <c r="X274" t="s">
        <v>42</v>
      </c>
      <c r="Y274">
        <v>345</v>
      </c>
      <c r="Z274" t="s">
        <v>552</v>
      </c>
      <c r="AA274" t="s">
        <v>43</v>
      </c>
      <c r="AB274">
        <v>44</v>
      </c>
    </row>
    <row r="275" spans="1:28" hidden="1" x14ac:dyDescent="0.25">
      <c r="A275">
        <v>345</v>
      </c>
      <c r="B275">
        <v>345100</v>
      </c>
      <c r="C275">
        <v>6460</v>
      </c>
      <c r="D275" s="28">
        <v>0.25</v>
      </c>
      <c r="E275" s="4">
        <v>41882</v>
      </c>
      <c r="F275" t="s">
        <v>549</v>
      </c>
      <c r="G275" t="s">
        <v>103</v>
      </c>
      <c r="H275" t="s">
        <v>550</v>
      </c>
      <c r="I275">
        <v>92260</v>
      </c>
      <c r="J275">
        <v>55797</v>
      </c>
      <c r="K275">
        <v>189692</v>
      </c>
      <c r="P275" t="s">
        <v>551</v>
      </c>
      <c r="T275">
        <v>8</v>
      </c>
      <c r="U275">
        <v>14</v>
      </c>
      <c r="X275" t="s">
        <v>42</v>
      </c>
      <c r="Y275">
        <v>345</v>
      </c>
      <c r="Z275" t="s">
        <v>552</v>
      </c>
      <c r="AA275" t="s">
        <v>43</v>
      </c>
      <c r="AB275">
        <v>46</v>
      </c>
    </row>
    <row r="276" spans="1:28" hidden="1" x14ac:dyDescent="0.25">
      <c r="A276">
        <v>345</v>
      </c>
      <c r="B276">
        <v>345101</v>
      </c>
      <c r="C276">
        <v>6460</v>
      </c>
      <c r="D276" s="28">
        <v>3.66</v>
      </c>
      <c r="E276" s="4">
        <v>41882</v>
      </c>
      <c r="F276" t="s">
        <v>549</v>
      </c>
      <c r="G276" t="s">
        <v>103</v>
      </c>
      <c r="H276" t="s">
        <v>550</v>
      </c>
      <c r="I276">
        <v>92261</v>
      </c>
      <c r="J276">
        <v>55797</v>
      </c>
      <c r="K276">
        <v>189692</v>
      </c>
      <c r="P276" t="s">
        <v>551</v>
      </c>
      <c r="T276">
        <v>8</v>
      </c>
      <c r="U276">
        <v>14</v>
      </c>
      <c r="X276" t="s">
        <v>42</v>
      </c>
      <c r="Y276">
        <v>345</v>
      </c>
      <c r="Z276" t="s">
        <v>552</v>
      </c>
      <c r="AA276" t="s">
        <v>43</v>
      </c>
      <c r="AB276">
        <v>48</v>
      </c>
    </row>
    <row r="277" spans="1:28" hidden="1" x14ac:dyDescent="0.25">
      <c r="A277">
        <v>345</v>
      </c>
      <c r="B277">
        <v>345102</v>
      </c>
      <c r="C277">
        <v>6460</v>
      </c>
      <c r="D277" s="28">
        <v>18.87</v>
      </c>
      <c r="E277" s="4">
        <v>41882</v>
      </c>
      <c r="F277" t="s">
        <v>549</v>
      </c>
      <c r="G277" t="s">
        <v>103</v>
      </c>
      <c r="H277" t="s">
        <v>550</v>
      </c>
      <c r="I277">
        <v>92262</v>
      </c>
      <c r="J277">
        <v>55797</v>
      </c>
      <c r="K277">
        <v>189692</v>
      </c>
      <c r="P277" t="s">
        <v>551</v>
      </c>
      <c r="T277">
        <v>8</v>
      </c>
      <c r="U277">
        <v>14</v>
      </c>
      <c r="X277" t="s">
        <v>42</v>
      </c>
      <c r="Y277">
        <v>345</v>
      </c>
      <c r="Z277" t="s">
        <v>552</v>
      </c>
      <c r="AA277" t="s">
        <v>43</v>
      </c>
      <c r="AB277">
        <v>50</v>
      </c>
    </row>
    <row r="278" spans="1:28" hidden="1" x14ac:dyDescent="0.25">
      <c r="A278">
        <v>345</v>
      </c>
      <c r="B278">
        <v>345101</v>
      </c>
      <c r="C278">
        <v>6460</v>
      </c>
      <c r="D278" s="28">
        <v>2.84</v>
      </c>
      <c r="E278" s="4">
        <v>41882</v>
      </c>
      <c r="F278" t="s">
        <v>549</v>
      </c>
      <c r="G278" t="s">
        <v>41</v>
      </c>
      <c r="H278" t="s">
        <v>550</v>
      </c>
      <c r="I278">
        <v>108576</v>
      </c>
      <c r="J278">
        <v>55797</v>
      </c>
      <c r="K278">
        <v>189692</v>
      </c>
      <c r="P278" t="s">
        <v>551</v>
      </c>
      <c r="T278">
        <v>8</v>
      </c>
      <c r="U278">
        <v>14</v>
      </c>
      <c r="X278" t="s">
        <v>42</v>
      </c>
      <c r="Y278">
        <v>345</v>
      </c>
      <c r="Z278" t="s">
        <v>552</v>
      </c>
      <c r="AA278" t="s">
        <v>43</v>
      </c>
      <c r="AB278">
        <v>52</v>
      </c>
    </row>
    <row r="279" spans="1:28" hidden="1" x14ac:dyDescent="0.25">
      <c r="A279">
        <v>345</v>
      </c>
      <c r="B279">
        <v>345101</v>
      </c>
      <c r="C279">
        <v>6460</v>
      </c>
      <c r="D279" s="28">
        <v>43.99</v>
      </c>
      <c r="E279" s="4">
        <v>41882</v>
      </c>
      <c r="F279" t="s">
        <v>549</v>
      </c>
      <c r="G279" t="s">
        <v>41</v>
      </c>
      <c r="H279" t="s">
        <v>550</v>
      </c>
      <c r="I279">
        <v>108591</v>
      </c>
      <c r="J279">
        <v>55797</v>
      </c>
      <c r="K279">
        <v>189692</v>
      </c>
      <c r="P279" t="s">
        <v>551</v>
      </c>
      <c r="T279">
        <v>8</v>
      </c>
      <c r="U279">
        <v>14</v>
      </c>
      <c r="X279" t="s">
        <v>42</v>
      </c>
      <c r="Y279">
        <v>345</v>
      </c>
      <c r="Z279" t="s">
        <v>552</v>
      </c>
      <c r="AA279" t="s">
        <v>43</v>
      </c>
      <c r="AB279">
        <v>54</v>
      </c>
    </row>
    <row r="280" spans="1:28" hidden="1" x14ac:dyDescent="0.25">
      <c r="A280">
        <v>345</v>
      </c>
      <c r="B280">
        <v>345102</v>
      </c>
      <c r="C280">
        <v>6460</v>
      </c>
      <c r="D280" s="28">
        <v>525.5</v>
      </c>
      <c r="E280" s="4">
        <v>41882</v>
      </c>
      <c r="F280" t="s">
        <v>549</v>
      </c>
      <c r="G280" t="s">
        <v>41</v>
      </c>
      <c r="H280" t="s">
        <v>550</v>
      </c>
      <c r="I280">
        <v>108611</v>
      </c>
      <c r="J280">
        <v>55797</v>
      </c>
      <c r="K280">
        <v>189692</v>
      </c>
      <c r="P280" t="s">
        <v>551</v>
      </c>
      <c r="T280">
        <v>8</v>
      </c>
      <c r="U280">
        <v>14</v>
      </c>
      <c r="X280" t="s">
        <v>42</v>
      </c>
      <c r="Y280">
        <v>345</v>
      </c>
      <c r="Z280" t="s">
        <v>552</v>
      </c>
      <c r="AA280" t="s">
        <v>43</v>
      </c>
      <c r="AB280">
        <v>56</v>
      </c>
    </row>
    <row r="281" spans="1:28" hidden="1" x14ac:dyDescent="0.25">
      <c r="A281">
        <v>345</v>
      </c>
      <c r="B281">
        <v>345102</v>
      </c>
      <c r="C281">
        <v>6460</v>
      </c>
      <c r="D281" s="28">
        <v>0.21</v>
      </c>
      <c r="E281" s="4">
        <v>41882</v>
      </c>
      <c r="F281" t="s">
        <v>549</v>
      </c>
      <c r="G281" t="s">
        <v>89</v>
      </c>
      <c r="H281" t="s">
        <v>550</v>
      </c>
      <c r="I281">
        <v>163130</v>
      </c>
      <c r="J281">
        <v>55797</v>
      </c>
      <c r="K281">
        <v>189692</v>
      </c>
      <c r="P281" t="s">
        <v>551</v>
      </c>
      <c r="T281">
        <v>8</v>
      </c>
      <c r="U281">
        <v>14</v>
      </c>
      <c r="X281" t="s">
        <v>42</v>
      </c>
      <c r="Y281">
        <v>345</v>
      </c>
      <c r="Z281" t="s">
        <v>552</v>
      </c>
      <c r="AA281" t="s">
        <v>43</v>
      </c>
      <c r="AB281">
        <v>58</v>
      </c>
    </row>
    <row r="282" spans="1:28" hidden="1" x14ac:dyDescent="0.25">
      <c r="A282">
        <v>345</v>
      </c>
      <c r="B282">
        <v>345102</v>
      </c>
      <c r="C282">
        <v>6460</v>
      </c>
      <c r="D282" s="28">
        <v>0.72</v>
      </c>
      <c r="E282" s="4">
        <v>41882</v>
      </c>
      <c r="F282" t="s">
        <v>549</v>
      </c>
      <c r="G282" t="s">
        <v>95</v>
      </c>
      <c r="H282" t="s">
        <v>550</v>
      </c>
      <c r="I282">
        <v>163131</v>
      </c>
      <c r="J282">
        <v>55797</v>
      </c>
      <c r="K282">
        <v>189692</v>
      </c>
      <c r="P282" t="s">
        <v>551</v>
      </c>
      <c r="T282">
        <v>8</v>
      </c>
      <c r="U282">
        <v>14</v>
      </c>
      <c r="X282" t="s">
        <v>42</v>
      </c>
      <c r="Y282">
        <v>345</v>
      </c>
      <c r="Z282" t="s">
        <v>552</v>
      </c>
      <c r="AA282" t="s">
        <v>43</v>
      </c>
      <c r="AB282">
        <v>60</v>
      </c>
    </row>
    <row r="283" spans="1:28" hidden="1" x14ac:dyDescent="0.25">
      <c r="A283">
        <v>345</v>
      </c>
      <c r="B283">
        <v>345102</v>
      </c>
      <c r="C283">
        <v>6460</v>
      </c>
      <c r="D283" s="28">
        <v>0.72</v>
      </c>
      <c r="E283" s="4">
        <v>41882</v>
      </c>
      <c r="F283" t="s">
        <v>549</v>
      </c>
      <c r="G283" t="s">
        <v>73</v>
      </c>
      <c r="H283" t="s">
        <v>550</v>
      </c>
      <c r="I283">
        <v>163132</v>
      </c>
      <c r="J283">
        <v>55797</v>
      </c>
      <c r="K283">
        <v>189692</v>
      </c>
      <c r="P283" t="s">
        <v>551</v>
      </c>
      <c r="T283">
        <v>8</v>
      </c>
      <c r="U283">
        <v>14</v>
      </c>
      <c r="X283" t="s">
        <v>42</v>
      </c>
      <c r="Y283">
        <v>345</v>
      </c>
      <c r="Z283" t="s">
        <v>552</v>
      </c>
      <c r="AA283" t="s">
        <v>43</v>
      </c>
      <c r="AB283">
        <v>62</v>
      </c>
    </row>
    <row r="284" spans="1:28" hidden="1" x14ac:dyDescent="0.25">
      <c r="A284">
        <v>345</v>
      </c>
      <c r="B284">
        <v>345102</v>
      </c>
      <c r="C284">
        <v>6460</v>
      </c>
      <c r="D284" s="28">
        <v>0.93</v>
      </c>
      <c r="E284" s="4">
        <v>41882</v>
      </c>
      <c r="F284" t="s">
        <v>549</v>
      </c>
      <c r="G284" t="s">
        <v>82</v>
      </c>
      <c r="H284" t="s">
        <v>550</v>
      </c>
      <c r="I284">
        <v>163133</v>
      </c>
      <c r="J284">
        <v>55797</v>
      </c>
      <c r="K284">
        <v>189692</v>
      </c>
      <c r="P284" t="s">
        <v>551</v>
      </c>
      <c r="T284">
        <v>8</v>
      </c>
      <c r="U284">
        <v>14</v>
      </c>
      <c r="X284" t="s">
        <v>42</v>
      </c>
      <c r="Y284">
        <v>345</v>
      </c>
      <c r="Z284" t="s">
        <v>552</v>
      </c>
      <c r="AA284" t="s">
        <v>43</v>
      </c>
      <c r="AB284">
        <v>64</v>
      </c>
    </row>
    <row r="285" spans="1:28" hidden="1" x14ac:dyDescent="0.25">
      <c r="A285">
        <v>345</v>
      </c>
      <c r="B285">
        <v>345102</v>
      </c>
      <c r="C285">
        <v>6460</v>
      </c>
      <c r="D285" s="28">
        <v>81.94</v>
      </c>
      <c r="E285" s="4">
        <v>41882</v>
      </c>
      <c r="F285" t="s">
        <v>549</v>
      </c>
      <c r="G285" t="s">
        <v>89</v>
      </c>
      <c r="H285" t="s">
        <v>550</v>
      </c>
      <c r="I285">
        <v>163134</v>
      </c>
      <c r="J285">
        <v>55797</v>
      </c>
      <c r="K285">
        <v>189692</v>
      </c>
      <c r="P285" t="s">
        <v>551</v>
      </c>
      <c r="T285">
        <v>8</v>
      </c>
      <c r="U285">
        <v>14</v>
      </c>
      <c r="X285" t="s">
        <v>42</v>
      </c>
      <c r="Y285">
        <v>345</v>
      </c>
      <c r="Z285" t="s">
        <v>552</v>
      </c>
      <c r="AA285" t="s">
        <v>43</v>
      </c>
      <c r="AB285">
        <v>66</v>
      </c>
    </row>
    <row r="286" spans="1:28" hidden="1" x14ac:dyDescent="0.25">
      <c r="A286">
        <v>345</v>
      </c>
      <c r="B286">
        <v>345102</v>
      </c>
      <c r="C286">
        <v>6460</v>
      </c>
      <c r="D286" s="28">
        <v>95.52</v>
      </c>
      <c r="E286" s="4">
        <v>41882</v>
      </c>
      <c r="F286" t="s">
        <v>549</v>
      </c>
      <c r="G286" t="s">
        <v>83</v>
      </c>
      <c r="H286" t="s">
        <v>550</v>
      </c>
      <c r="I286">
        <v>2003099</v>
      </c>
      <c r="J286">
        <v>55797</v>
      </c>
      <c r="K286">
        <v>189692</v>
      </c>
      <c r="P286" t="s">
        <v>551</v>
      </c>
      <c r="T286">
        <v>8</v>
      </c>
      <c r="U286">
        <v>14</v>
      </c>
      <c r="X286" t="s">
        <v>42</v>
      </c>
      <c r="Y286">
        <v>345</v>
      </c>
      <c r="Z286" t="s">
        <v>552</v>
      </c>
      <c r="AA286" t="s">
        <v>43</v>
      </c>
      <c r="AB286">
        <v>68</v>
      </c>
    </row>
    <row r="287" spans="1:28" hidden="1" x14ac:dyDescent="0.25">
      <c r="A287">
        <v>345</v>
      </c>
      <c r="B287">
        <v>345102</v>
      </c>
      <c r="C287">
        <v>6470</v>
      </c>
      <c r="D287" s="28">
        <v>216</v>
      </c>
      <c r="E287" s="4">
        <v>41882</v>
      </c>
      <c r="F287" t="s">
        <v>549</v>
      </c>
      <c r="G287" t="s">
        <v>104</v>
      </c>
      <c r="H287" t="s">
        <v>550</v>
      </c>
      <c r="I287">
        <v>2003127</v>
      </c>
      <c r="J287">
        <v>55797</v>
      </c>
      <c r="K287">
        <v>189692</v>
      </c>
      <c r="P287" t="s">
        <v>551</v>
      </c>
      <c r="T287">
        <v>8</v>
      </c>
      <c r="U287">
        <v>14</v>
      </c>
      <c r="X287" t="s">
        <v>42</v>
      </c>
      <c r="Y287">
        <v>345</v>
      </c>
      <c r="Z287" t="s">
        <v>552</v>
      </c>
      <c r="AA287" t="s">
        <v>43</v>
      </c>
      <c r="AB287">
        <v>70</v>
      </c>
    </row>
    <row r="288" spans="1:28" hidden="1" x14ac:dyDescent="0.25">
      <c r="A288">
        <v>345</v>
      </c>
      <c r="B288">
        <v>345101</v>
      </c>
      <c r="C288">
        <v>6485</v>
      </c>
      <c r="D288" s="28">
        <v>0.68</v>
      </c>
      <c r="E288" s="4">
        <v>41882</v>
      </c>
      <c r="F288" t="s">
        <v>549</v>
      </c>
      <c r="G288" t="s">
        <v>105</v>
      </c>
      <c r="H288" t="s">
        <v>550</v>
      </c>
      <c r="I288">
        <v>92595</v>
      </c>
      <c r="J288">
        <v>55797</v>
      </c>
      <c r="K288">
        <v>189692</v>
      </c>
      <c r="P288" t="s">
        <v>551</v>
      </c>
      <c r="T288">
        <v>8</v>
      </c>
      <c r="U288">
        <v>14</v>
      </c>
      <c r="X288" t="s">
        <v>42</v>
      </c>
      <c r="Y288">
        <v>345</v>
      </c>
      <c r="Z288" t="s">
        <v>552</v>
      </c>
      <c r="AA288" t="s">
        <v>43</v>
      </c>
      <c r="AB288">
        <v>72</v>
      </c>
    </row>
    <row r="289" spans="1:28" hidden="1" x14ac:dyDescent="0.25">
      <c r="A289">
        <v>345</v>
      </c>
      <c r="B289">
        <v>345102</v>
      </c>
      <c r="C289">
        <v>6485</v>
      </c>
      <c r="D289" s="28">
        <v>0.85</v>
      </c>
      <c r="E289" s="4">
        <v>41882</v>
      </c>
      <c r="F289" t="s">
        <v>549</v>
      </c>
      <c r="G289" t="s">
        <v>105</v>
      </c>
      <c r="H289" t="s">
        <v>550</v>
      </c>
      <c r="I289">
        <v>92596</v>
      </c>
      <c r="J289">
        <v>55797</v>
      </c>
      <c r="K289">
        <v>189692</v>
      </c>
      <c r="P289" t="s">
        <v>551</v>
      </c>
      <c r="T289">
        <v>8</v>
      </c>
      <c r="U289">
        <v>14</v>
      </c>
      <c r="X289" t="s">
        <v>42</v>
      </c>
      <c r="Y289">
        <v>345</v>
      </c>
      <c r="Z289" t="s">
        <v>552</v>
      </c>
      <c r="AA289" t="s">
        <v>43</v>
      </c>
      <c r="AB289">
        <v>74</v>
      </c>
    </row>
    <row r="290" spans="1:28" hidden="1" x14ac:dyDescent="0.25">
      <c r="A290">
        <v>345</v>
      </c>
      <c r="B290">
        <v>345101</v>
      </c>
      <c r="C290">
        <v>6485</v>
      </c>
      <c r="D290" s="28">
        <v>0.24</v>
      </c>
      <c r="E290" s="4">
        <v>41882</v>
      </c>
      <c r="F290" t="s">
        <v>549</v>
      </c>
      <c r="G290" t="s">
        <v>41</v>
      </c>
      <c r="H290" t="s">
        <v>550</v>
      </c>
      <c r="I290">
        <v>108577</v>
      </c>
      <c r="J290">
        <v>55797</v>
      </c>
      <c r="K290">
        <v>189692</v>
      </c>
      <c r="P290" t="s">
        <v>551</v>
      </c>
      <c r="T290">
        <v>8</v>
      </c>
      <c r="U290">
        <v>14</v>
      </c>
      <c r="X290" t="s">
        <v>42</v>
      </c>
      <c r="Y290">
        <v>345</v>
      </c>
      <c r="Z290" t="s">
        <v>552</v>
      </c>
      <c r="AA290" t="s">
        <v>43</v>
      </c>
      <c r="AB290">
        <v>76</v>
      </c>
    </row>
    <row r="291" spans="1:28" hidden="1" x14ac:dyDescent="0.25">
      <c r="A291">
        <v>345</v>
      </c>
      <c r="B291">
        <v>345101</v>
      </c>
      <c r="C291">
        <v>6485</v>
      </c>
      <c r="D291" s="28">
        <v>768.14</v>
      </c>
      <c r="E291" s="4">
        <v>41882</v>
      </c>
      <c r="F291" t="s">
        <v>549</v>
      </c>
      <c r="G291" t="s">
        <v>41</v>
      </c>
      <c r="H291" t="s">
        <v>550</v>
      </c>
      <c r="I291">
        <v>108592</v>
      </c>
      <c r="J291">
        <v>55797</v>
      </c>
      <c r="K291">
        <v>189692</v>
      </c>
      <c r="P291" t="s">
        <v>551</v>
      </c>
      <c r="T291">
        <v>8</v>
      </c>
      <c r="U291">
        <v>14</v>
      </c>
      <c r="X291" t="s">
        <v>42</v>
      </c>
      <c r="Y291">
        <v>345</v>
      </c>
      <c r="Z291" t="s">
        <v>552</v>
      </c>
      <c r="AA291" t="s">
        <v>43</v>
      </c>
      <c r="AB291">
        <v>78</v>
      </c>
    </row>
    <row r="292" spans="1:28" hidden="1" x14ac:dyDescent="0.25">
      <c r="A292">
        <v>345</v>
      </c>
      <c r="B292">
        <v>345102</v>
      </c>
      <c r="C292">
        <v>6485</v>
      </c>
      <c r="D292" s="28">
        <v>12.51</v>
      </c>
      <c r="E292" s="4">
        <v>41882</v>
      </c>
      <c r="F292" t="s">
        <v>549</v>
      </c>
      <c r="G292" t="s">
        <v>41</v>
      </c>
      <c r="H292" t="s">
        <v>550</v>
      </c>
      <c r="I292">
        <v>108612</v>
      </c>
      <c r="J292">
        <v>55797</v>
      </c>
      <c r="K292">
        <v>189692</v>
      </c>
      <c r="P292" t="s">
        <v>551</v>
      </c>
      <c r="T292">
        <v>8</v>
      </c>
      <c r="U292">
        <v>14</v>
      </c>
      <c r="X292" t="s">
        <v>42</v>
      </c>
      <c r="Y292">
        <v>345</v>
      </c>
      <c r="Z292" t="s">
        <v>552</v>
      </c>
      <c r="AA292" t="s">
        <v>43</v>
      </c>
      <c r="AB292">
        <v>80</v>
      </c>
    </row>
    <row r="293" spans="1:28" hidden="1" x14ac:dyDescent="0.25">
      <c r="A293">
        <v>345</v>
      </c>
      <c r="B293">
        <v>345102</v>
      </c>
      <c r="C293">
        <v>6485</v>
      </c>
      <c r="D293" s="28">
        <v>10.84</v>
      </c>
      <c r="E293" s="4">
        <v>41882</v>
      </c>
      <c r="F293" t="s">
        <v>549</v>
      </c>
      <c r="G293" t="s">
        <v>117</v>
      </c>
      <c r="H293" t="s">
        <v>550</v>
      </c>
      <c r="I293">
        <v>1003539</v>
      </c>
      <c r="J293">
        <v>55797</v>
      </c>
      <c r="K293">
        <v>189692</v>
      </c>
      <c r="P293" t="s">
        <v>551</v>
      </c>
      <c r="T293">
        <v>8</v>
      </c>
      <c r="U293">
        <v>14</v>
      </c>
      <c r="X293" t="s">
        <v>42</v>
      </c>
      <c r="Y293">
        <v>345</v>
      </c>
      <c r="Z293" t="s">
        <v>552</v>
      </c>
      <c r="AA293" t="s">
        <v>43</v>
      </c>
      <c r="AB293">
        <v>82</v>
      </c>
    </row>
    <row r="294" spans="1:28" hidden="1" x14ac:dyDescent="0.25">
      <c r="A294">
        <v>345</v>
      </c>
      <c r="B294">
        <v>345101</v>
      </c>
      <c r="C294">
        <v>6495</v>
      </c>
      <c r="D294" s="28">
        <v>0.33</v>
      </c>
      <c r="E294" s="4">
        <v>41882</v>
      </c>
      <c r="F294" t="s">
        <v>549</v>
      </c>
      <c r="G294" t="s">
        <v>137</v>
      </c>
      <c r="H294" t="s">
        <v>550</v>
      </c>
      <c r="I294">
        <v>95485</v>
      </c>
      <c r="J294">
        <v>55797</v>
      </c>
      <c r="K294">
        <v>189692</v>
      </c>
      <c r="P294" t="s">
        <v>551</v>
      </c>
      <c r="T294">
        <v>8</v>
      </c>
      <c r="U294">
        <v>14</v>
      </c>
      <c r="X294" t="s">
        <v>42</v>
      </c>
      <c r="Y294">
        <v>345</v>
      </c>
      <c r="Z294" t="s">
        <v>552</v>
      </c>
      <c r="AA294" t="s">
        <v>43</v>
      </c>
      <c r="AB294">
        <v>84</v>
      </c>
    </row>
    <row r="295" spans="1:28" hidden="1" x14ac:dyDescent="0.25">
      <c r="A295">
        <v>345</v>
      </c>
      <c r="B295">
        <v>345102</v>
      </c>
      <c r="C295">
        <v>6495</v>
      </c>
      <c r="D295" s="28">
        <v>6.05</v>
      </c>
      <c r="E295" s="4">
        <v>41882</v>
      </c>
      <c r="F295" t="s">
        <v>549</v>
      </c>
      <c r="G295" t="s">
        <v>139</v>
      </c>
      <c r="H295" t="s">
        <v>550</v>
      </c>
      <c r="I295">
        <v>95486</v>
      </c>
      <c r="J295">
        <v>55797</v>
      </c>
      <c r="K295">
        <v>189692</v>
      </c>
      <c r="P295" t="s">
        <v>551</v>
      </c>
      <c r="T295">
        <v>8</v>
      </c>
      <c r="U295">
        <v>14</v>
      </c>
      <c r="X295" t="s">
        <v>42</v>
      </c>
      <c r="Y295">
        <v>345</v>
      </c>
      <c r="Z295" t="s">
        <v>552</v>
      </c>
      <c r="AA295" t="s">
        <v>43</v>
      </c>
      <c r="AB295">
        <v>86</v>
      </c>
    </row>
    <row r="296" spans="1:28" hidden="1" x14ac:dyDescent="0.25">
      <c r="A296">
        <v>345</v>
      </c>
      <c r="B296">
        <v>345102</v>
      </c>
      <c r="C296">
        <v>6495</v>
      </c>
      <c r="D296" s="28">
        <v>5.48</v>
      </c>
      <c r="E296" s="4">
        <v>41882</v>
      </c>
      <c r="F296" t="s">
        <v>549</v>
      </c>
      <c r="G296" t="s">
        <v>138</v>
      </c>
      <c r="H296" t="s">
        <v>550</v>
      </c>
      <c r="I296">
        <v>1002458</v>
      </c>
      <c r="J296">
        <v>55797</v>
      </c>
      <c r="K296">
        <v>189692</v>
      </c>
      <c r="P296" t="s">
        <v>551</v>
      </c>
      <c r="T296">
        <v>8</v>
      </c>
      <c r="U296">
        <v>14</v>
      </c>
      <c r="X296" t="s">
        <v>42</v>
      </c>
      <c r="Y296">
        <v>345</v>
      </c>
      <c r="Z296" t="s">
        <v>552</v>
      </c>
      <c r="AA296" t="s">
        <v>43</v>
      </c>
      <c r="AB296">
        <v>88</v>
      </c>
    </row>
    <row r="297" spans="1:28" hidden="1" x14ac:dyDescent="0.25">
      <c r="A297">
        <v>345</v>
      </c>
      <c r="B297">
        <v>345102</v>
      </c>
      <c r="C297">
        <v>6505</v>
      </c>
      <c r="D297" s="28">
        <v>12.63</v>
      </c>
      <c r="E297" s="4">
        <v>41882</v>
      </c>
      <c r="F297" t="s">
        <v>549</v>
      </c>
      <c r="G297" t="s">
        <v>129</v>
      </c>
      <c r="H297" t="s">
        <v>550</v>
      </c>
      <c r="I297">
        <v>97991</v>
      </c>
      <c r="J297">
        <v>55797</v>
      </c>
      <c r="K297">
        <v>189692</v>
      </c>
      <c r="P297" t="s">
        <v>551</v>
      </c>
      <c r="T297">
        <v>8</v>
      </c>
      <c r="U297">
        <v>14</v>
      </c>
      <c r="X297" t="s">
        <v>42</v>
      </c>
      <c r="Y297">
        <v>345</v>
      </c>
      <c r="Z297" t="s">
        <v>552</v>
      </c>
      <c r="AA297" t="s">
        <v>43</v>
      </c>
      <c r="AB297">
        <v>90</v>
      </c>
    </row>
    <row r="298" spans="1:28" x14ac:dyDescent="0.25">
      <c r="A298">
        <v>345</v>
      </c>
      <c r="B298">
        <v>345101</v>
      </c>
      <c r="C298">
        <v>6510</v>
      </c>
      <c r="D298" s="28">
        <v>1.19</v>
      </c>
      <c r="E298" s="4">
        <v>41882</v>
      </c>
      <c r="F298" t="s">
        <v>549</v>
      </c>
      <c r="G298" t="s">
        <v>106</v>
      </c>
      <c r="H298" t="s">
        <v>550</v>
      </c>
      <c r="I298">
        <v>91259</v>
      </c>
      <c r="J298">
        <v>55797</v>
      </c>
      <c r="K298">
        <v>189692</v>
      </c>
      <c r="P298" t="s">
        <v>551</v>
      </c>
      <c r="T298">
        <v>8</v>
      </c>
      <c r="U298">
        <v>14</v>
      </c>
      <c r="X298" t="s">
        <v>42</v>
      </c>
      <c r="Y298">
        <v>345</v>
      </c>
      <c r="Z298" t="s">
        <v>552</v>
      </c>
      <c r="AA298" t="s">
        <v>43</v>
      </c>
      <c r="AB298">
        <v>92</v>
      </c>
    </row>
    <row r="299" spans="1:28" x14ac:dyDescent="0.25">
      <c r="A299">
        <v>345</v>
      </c>
      <c r="B299">
        <v>345102</v>
      </c>
      <c r="C299">
        <v>6510</v>
      </c>
      <c r="D299" s="28">
        <v>58.44</v>
      </c>
      <c r="E299" s="4">
        <v>41882</v>
      </c>
      <c r="F299" t="s">
        <v>549</v>
      </c>
      <c r="G299" t="s">
        <v>106</v>
      </c>
      <c r="H299" t="s">
        <v>550</v>
      </c>
      <c r="I299">
        <v>91260</v>
      </c>
      <c r="J299">
        <v>55797</v>
      </c>
      <c r="K299">
        <v>189692</v>
      </c>
      <c r="P299" t="s">
        <v>551</v>
      </c>
      <c r="T299">
        <v>8</v>
      </c>
      <c r="U299">
        <v>14</v>
      </c>
      <c r="X299" t="s">
        <v>42</v>
      </c>
      <c r="Y299">
        <v>345</v>
      </c>
      <c r="Z299" t="s">
        <v>552</v>
      </c>
      <c r="AA299" t="s">
        <v>43</v>
      </c>
      <c r="AB299">
        <v>94</v>
      </c>
    </row>
    <row r="300" spans="1:28" x14ac:dyDescent="0.25">
      <c r="A300">
        <v>345</v>
      </c>
      <c r="B300">
        <v>345101</v>
      </c>
      <c r="C300">
        <v>6510</v>
      </c>
      <c r="D300" s="28">
        <v>133.76</v>
      </c>
      <c r="E300" s="4">
        <v>41882</v>
      </c>
      <c r="F300" t="s">
        <v>549</v>
      </c>
      <c r="G300" t="s">
        <v>41</v>
      </c>
      <c r="H300" t="s">
        <v>550</v>
      </c>
      <c r="I300">
        <v>108593</v>
      </c>
      <c r="J300">
        <v>55797</v>
      </c>
      <c r="K300">
        <v>189692</v>
      </c>
      <c r="P300" t="s">
        <v>551</v>
      </c>
      <c r="T300">
        <v>8</v>
      </c>
      <c r="U300">
        <v>14</v>
      </c>
      <c r="X300" t="s">
        <v>42</v>
      </c>
      <c r="Y300">
        <v>345</v>
      </c>
      <c r="Z300" t="s">
        <v>552</v>
      </c>
      <c r="AA300" t="s">
        <v>43</v>
      </c>
      <c r="AB300">
        <v>96</v>
      </c>
    </row>
    <row r="301" spans="1:28" x14ac:dyDescent="0.25">
      <c r="A301">
        <v>345</v>
      </c>
      <c r="B301">
        <v>345102</v>
      </c>
      <c r="C301">
        <v>6510</v>
      </c>
      <c r="D301" s="28">
        <v>738.71</v>
      </c>
      <c r="E301" s="4">
        <v>41882</v>
      </c>
      <c r="F301" t="s">
        <v>549</v>
      </c>
      <c r="G301" t="s">
        <v>41</v>
      </c>
      <c r="H301" t="s">
        <v>550</v>
      </c>
      <c r="I301">
        <v>108613</v>
      </c>
      <c r="J301">
        <v>55797</v>
      </c>
      <c r="K301">
        <v>189692</v>
      </c>
      <c r="P301" t="s">
        <v>551</v>
      </c>
      <c r="T301">
        <v>8</v>
      </c>
      <c r="U301">
        <v>14</v>
      </c>
      <c r="X301" t="s">
        <v>42</v>
      </c>
      <c r="Y301">
        <v>345</v>
      </c>
      <c r="Z301" t="s">
        <v>552</v>
      </c>
      <c r="AA301" t="s">
        <v>43</v>
      </c>
      <c r="AB301">
        <v>98</v>
      </c>
    </row>
    <row r="302" spans="1:28" x14ac:dyDescent="0.25">
      <c r="A302">
        <v>345</v>
      </c>
      <c r="B302">
        <v>345101</v>
      </c>
      <c r="C302">
        <v>6510</v>
      </c>
      <c r="D302" s="28">
        <v>0.09</v>
      </c>
      <c r="E302" s="4">
        <v>41882</v>
      </c>
      <c r="F302" t="s">
        <v>549</v>
      </c>
      <c r="G302" t="s">
        <v>90</v>
      </c>
      <c r="H302" t="s">
        <v>550</v>
      </c>
      <c r="I302">
        <v>163087</v>
      </c>
      <c r="J302">
        <v>55797</v>
      </c>
      <c r="K302">
        <v>189692</v>
      </c>
      <c r="P302" t="s">
        <v>551</v>
      </c>
      <c r="T302">
        <v>8</v>
      </c>
      <c r="U302">
        <v>14</v>
      </c>
      <c r="X302" t="s">
        <v>42</v>
      </c>
      <c r="Y302">
        <v>345</v>
      </c>
      <c r="Z302" t="s">
        <v>552</v>
      </c>
      <c r="AA302" t="s">
        <v>43</v>
      </c>
      <c r="AB302">
        <v>100</v>
      </c>
    </row>
    <row r="303" spans="1:28" x14ac:dyDescent="0.25">
      <c r="A303">
        <v>345</v>
      </c>
      <c r="B303">
        <v>345101</v>
      </c>
      <c r="C303">
        <v>6510</v>
      </c>
      <c r="D303" s="28">
        <v>0.17</v>
      </c>
      <c r="E303" s="4">
        <v>41882</v>
      </c>
      <c r="F303" t="s">
        <v>549</v>
      </c>
      <c r="G303" t="s">
        <v>90</v>
      </c>
      <c r="H303" t="s">
        <v>550</v>
      </c>
      <c r="I303">
        <v>163088</v>
      </c>
      <c r="J303">
        <v>55797</v>
      </c>
      <c r="K303">
        <v>189692</v>
      </c>
      <c r="P303" t="s">
        <v>551</v>
      </c>
      <c r="T303">
        <v>8</v>
      </c>
      <c r="U303">
        <v>14</v>
      </c>
      <c r="X303" t="s">
        <v>42</v>
      </c>
      <c r="Y303">
        <v>345</v>
      </c>
      <c r="Z303" t="s">
        <v>552</v>
      </c>
      <c r="AA303" t="s">
        <v>43</v>
      </c>
      <c r="AB303">
        <v>102</v>
      </c>
    </row>
    <row r="304" spans="1:28" x14ac:dyDescent="0.25">
      <c r="A304">
        <v>345</v>
      </c>
      <c r="B304">
        <v>345102</v>
      </c>
      <c r="C304">
        <v>6510</v>
      </c>
      <c r="D304" s="28">
        <v>0.36</v>
      </c>
      <c r="E304" s="4">
        <v>41882</v>
      </c>
      <c r="F304" t="s">
        <v>549</v>
      </c>
      <c r="G304" t="s">
        <v>95</v>
      </c>
      <c r="H304" t="s">
        <v>550</v>
      </c>
      <c r="I304">
        <v>163135</v>
      </c>
      <c r="J304">
        <v>55797</v>
      </c>
      <c r="K304">
        <v>189692</v>
      </c>
      <c r="P304" t="s">
        <v>551</v>
      </c>
      <c r="T304">
        <v>8</v>
      </c>
      <c r="U304">
        <v>14</v>
      </c>
      <c r="X304" t="s">
        <v>42</v>
      </c>
      <c r="Y304">
        <v>345</v>
      </c>
      <c r="Z304" t="s">
        <v>552</v>
      </c>
      <c r="AA304" t="s">
        <v>43</v>
      </c>
      <c r="AB304">
        <v>104</v>
      </c>
    </row>
    <row r="305" spans="1:28" x14ac:dyDescent="0.25">
      <c r="A305">
        <v>345</v>
      </c>
      <c r="B305">
        <v>345102</v>
      </c>
      <c r="C305">
        <v>6510</v>
      </c>
      <c r="D305" s="28">
        <v>0.41</v>
      </c>
      <c r="E305" s="4">
        <v>41882</v>
      </c>
      <c r="F305" t="s">
        <v>549</v>
      </c>
      <c r="G305" t="s">
        <v>60</v>
      </c>
      <c r="H305" t="s">
        <v>550</v>
      </c>
      <c r="I305">
        <v>163136</v>
      </c>
      <c r="J305">
        <v>55797</v>
      </c>
      <c r="K305">
        <v>189692</v>
      </c>
      <c r="P305" t="s">
        <v>551</v>
      </c>
      <c r="T305">
        <v>8</v>
      </c>
      <c r="U305">
        <v>14</v>
      </c>
      <c r="X305" t="s">
        <v>42</v>
      </c>
      <c r="Y305">
        <v>345</v>
      </c>
      <c r="Z305" t="s">
        <v>552</v>
      </c>
      <c r="AA305" t="s">
        <v>43</v>
      </c>
      <c r="AB305">
        <v>106</v>
      </c>
    </row>
    <row r="306" spans="1:28" x14ac:dyDescent="0.25">
      <c r="A306">
        <v>345</v>
      </c>
      <c r="B306">
        <v>345102</v>
      </c>
      <c r="C306">
        <v>6510</v>
      </c>
      <c r="D306" s="28">
        <v>0.41</v>
      </c>
      <c r="E306" s="4">
        <v>41882</v>
      </c>
      <c r="F306" t="s">
        <v>549</v>
      </c>
      <c r="G306" t="s">
        <v>73</v>
      </c>
      <c r="H306" t="s">
        <v>550</v>
      </c>
      <c r="I306">
        <v>163137</v>
      </c>
      <c r="J306">
        <v>55797</v>
      </c>
      <c r="K306">
        <v>189692</v>
      </c>
      <c r="P306" t="s">
        <v>551</v>
      </c>
      <c r="T306">
        <v>8</v>
      </c>
      <c r="U306">
        <v>14</v>
      </c>
      <c r="X306" t="s">
        <v>42</v>
      </c>
      <c r="Y306">
        <v>345</v>
      </c>
      <c r="Z306" t="s">
        <v>552</v>
      </c>
      <c r="AA306" t="s">
        <v>43</v>
      </c>
      <c r="AB306">
        <v>108</v>
      </c>
    </row>
    <row r="307" spans="1:28" x14ac:dyDescent="0.25">
      <c r="A307">
        <v>345</v>
      </c>
      <c r="B307">
        <v>345102</v>
      </c>
      <c r="C307">
        <v>6510</v>
      </c>
      <c r="D307" s="28">
        <v>1.51</v>
      </c>
      <c r="E307" s="4">
        <v>41882</v>
      </c>
      <c r="F307" t="s">
        <v>549</v>
      </c>
      <c r="G307" t="s">
        <v>82</v>
      </c>
      <c r="H307" t="s">
        <v>550</v>
      </c>
      <c r="I307">
        <v>163138</v>
      </c>
      <c r="J307">
        <v>55797</v>
      </c>
      <c r="K307">
        <v>189692</v>
      </c>
      <c r="P307" t="s">
        <v>551</v>
      </c>
      <c r="T307">
        <v>8</v>
      </c>
      <c r="U307">
        <v>14</v>
      </c>
      <c r="X307" t="s">
        <v>42</v>
      </c>
      <c r="Y307">
        <v>345</v>
      </c>
      <c r="Z307" t="s">
        <v>552</v>
      </c>
      <c r="AA307" t="s">
        <v>43</v>
      </c>
      <c r="AB307">
        <v>110</v>
      </c>
    </row>
    <row r="308" spans="1:28" x14ac:dyDescent="0.25">
      <c r="A308">
        <v>345</v>
      </c>
      <c r="B308">
        <v>345102</v>
      </c>
      <c r="C308">
        <v>6510</v>
      </c>
      <c r="D308" s="28">
        <v>4</v>
      </c>
      <c r="E308" s="4">
        <v>41882</v>
      </c>
      <c r="F308" t="s">
        <v>549</v>
      </c>
      <c r="G308" t="s">
        <v>72</v>
      </c>
      <c r="H308" t="s">
        <v>550</v>
      </c>
      <c r="I308">
        <v>163139</v>
      </c>
      <c r="J308">
        <v>55797</v>
      </c>
      <c r="K308">
        <v>189692</v>
      </c>
      <c r="P308" t="s">
        <v>551</v>
      </c>
      <c r="T308">
        <v>8</v>
      </c>
      <c r="U308">
        <v>14</v>
      </c>
      <c r="X308" t="s">
        <v>42</v>
      </c>
      <c r="Y308">
        <v>345</v>
      </c>
      <c r="Z308" t="s">
        <v>552</v>
      </c>
      <c r="AA308" t="s">
        <v>43</v>
      </c>
      <c r="AB308">
        <v>112</v>
      </c>
    </row>
    <row r="309" spans="1:28" x14ac:dyDescent="0.25">
      <c r="A309">
        <v>345</v>
      </c>
      <c r="B309">
        <v>345100</v>
      </c>
      <c r="C309">
        <v>6510</v>
      </c>
      <c r="D309" s="28">
        <v>9.67</v>
      </c>
      <c r="E309" s="4">
        <v>41882</v>
      </c>
      <c r="F309" t="s">
        <v>549</v>
      </c>
      <c r="G309" t="s">
        <v>61</v>
      </c>
      <c r="H309" t="s">
        <v>550</v>
      </c>
      <c r="I309">
        <v>2003083</v>
      </c>
      <c r="J309">
        <v>55797</v>
      </c>
      <c r="K309">
        <v>189692</v>
      </c>
      <c r="P309" t="s">
        <v>551</v>
      </c>
      <c r="T309">
        <v>8</v>
      </c>
      <c r="U309">
        <v>14</v>
      </c>
      <c r="X309" t="s">
        <v>42</v>
      </c>
      <c r="Y309">
        <v>345</v>
      </c>
      <c r="Z309" t="s">
        <v>552</v>
      </c>
      <c r="AA309" t="s">
        <v>43</v>
      </c>
      <c r="AB309">
        <v>114</v>
      </c>
    </row>
    <row r="310" spans="1:28" x14ac:dyDescent="0.25">
      <c r="A310">
        <v>345</v>
      </c>
      <c r="B310">
        <v>345102</v>
      </c>
      <c r="C310">
        <v>6510</v>
      </c>
      <c r="D310" s="28">
        <v>45.15</v>
      </c>
      <c r="E310" s="4">
        <v>41882</v>
      </c>
      <c r="F310" t="s">
        <v>549</v>
      </c>
      <c r="G310" t="s">
        <v>74</v>
      </c>
      <c r="H310" t="s">
        <v>550</v>
      </c>
      <c r="I310">
        <v>2003093</v>
      </c>
      <c r="J310">
        <v>55797</v>
      </c>
      <c r="K310">
        <v>189692</v>
      </c>
      <c r="P310" t="s">
        <v>551</v>
      </c>
      <c r="T310">
        <v>8</v>
      </c>
      <c r="U310">
        <v>14</v>
      </c>
      <c r="X310" t="s">
        <v>42</v>
      </c>
      <c r="Y310">
        <v>345</v>
      </c>
      <c r="Z310" t="s">
        <v>552</v>
      </c>
      <c r="AA310" t="s">
        <v>43</v>
      </c>
      <c r="AB310">
        <v>116</v>
      </c>
    </row>
    <row r="311" spans="1:28" x14ac:dyDescent="0.25">
      <c r="A311">
        <v>345</v>
      </c>
      <c r="B311">
        <v>345102</v>
      </c>
      <c r="C311">
        <v>6510</v>
      </c>
      <c r="D311" s="28">
        <v>42.37</v>
      </c>
      <c r="E311" s="4">
        <v>41882</v>
      </c>
      <c r="F311" t="s">
        <v>549</v>
      </c>
      <c r="G311" t="s">
        <v>96</v>
      </c>
      <c r="H311" t="s">
        <v>550</v>
      </c>
      <c r="I311">
        <v>2003109</v>
      </c>
      <c r="J311">
        <v>55797</v>
      </c>
      <c r="K311">
        <v>189692</v>
      </c>
      <c r="P311" t="s">
        <v>551</v>
      </c>
      <c r="T311">
        <v>8</v>
      </c>
      <c r="U311">
        <v>14</v>
      </c>
      <c r="X311" t="s">
        <v>42</v>
      </c>
      <c r="Y311">
        <v>345</v>
      </c>
      <c r="Z311" t="s">
        <v>552</v>
      </c>
      <c r="AA311" t="s">
        <v>43</v>
      </c>
      <c r="AB311">
        <v>118</v>
      </c>
    </row>
    <row r="312" spans="1:28" x14ac:dyDescent="0.25">
      <c r="A312">
        <v>345</v>
      </c>
      <c r="B312">
        <v>345102</v>
      </c>
      <c r="C312">
        <v>6510</v>
      </c>
      <c r="D312" s="28">
        <v>111.85</v>
      </c>
      <c r="E312" s="4">
        <v>41882</v>
      </c>
      <c r="F312" t="s">
        <v>549</v>
      </c>
      <c r="G312" t="s">
        <v>134</v>
      </c>
      <c r="H312" t="s">
        <v>550</v>
      </c>
      <c r="I312">
        <v>5000367</v>
      </c>
      <c r="J312">
        <v>55797</v>
      </c>
      <c r="K312">
        <v>189692</v>
      </c>
      <c r="P312" t="s">
        <v>551</v>
      </c>
      <c r="T312">
        <v>8</v>
      </c>
      <c r="U312">
        <v>14</v>
      </c>
      <c r="X312" t="s">
        <v>42</v>
      </c>
      <c r="Y312">
        <v>345</v>
      </c>
      <c r="Z312" t="s">
        <v>552</v>
      </c>
      <c r="AA312" t="s">
        <v>43</v>
      </c>
      <c r="AB312">
        <v>120</v>
      </c>
    </row>
    <row r="313" spans="1:28" hidden="1" x14ac:dyDescent="0.25">
      <c r="A313">
        <v>345</v>
      </c>
      <c r="B313">
        <v>345101</v>
      </c>
      <c r="C313">
        <v>6515</v>
      </c>
      <c r="D313" s="28">
        <v>1.96</v>
      </c>
      <c r="E313" s="4">
        <v>41882</v>
      </c>
      <c r="F313" t="s">
        <v>549</v>
      </c>
      <c r="G313" t="s">
        <v>113</v>
      </c>
      <c r="H313" t="s">
        <v>550</v>
      </c>
      <c r="I313">
        <v>95806</v>
      </c>
      <c r="J313">
        <v>55797</v>
      </c>
      <c r="K313">
        <v>189692</v>
      </c>
      <c r="P313" t="s">
        <v>551</v>
      </c>
      <c r="T313">
        <v>8</v>
      </c>
      <c r="U313">
        <v>14</v>
      </c>
      <c r="X313" t="s">
        <v>42</v>
      </c>
      <c r="Y313">
        <v>345</v>
      </c>
      <c r="Z313" t="s">
        <v>552</v>
      </c>
      <c r="AA313" t="s">
        <v>43</v>
      </c>
      <c r="AB313">
        <v>122</v>
      </c>
    </row>
    <row r="314" spans="1:28" hidden="1" x14ac:dyDescent="0.25">
      <c r="A314">
        <v>345</v>
      </c>
      <c r="B314">
        <v>345102</v>
      </c>
      <c r="C314">
        <v>6515</v>
      </c>
      <c r="D314" s="28">
        <v>0.75</v>
      </c>
      <c r="E314" s="4">
        <v>41882</v>
      </c>
      <c r="F314" t="s">
        <v>549</v>
      </c>
      <c r="G314" t="s">
        <v>113</v>
      </c>
      <c r="H314" t="s">
        <v>550</v>
      </c>
      <c r="I314">
        <v>95807</v>
      </c>
      <c r="J314">
        <v>55797</v>
      </c>
      <c r="K314">
        <v>189692</v>
      </c>
      <c r="P314" t="s">
        <v>551</v>
      </c>
      <c r="T314">
        <v>8</v>
      </c>
      <c r="U314">
        <v>14</v>
      </c>
      <c r="X314" t="s">
        <v>42</v>
      </c>
      <c r="Y314">
        <v>345</v>
      </c>
      <c r="Z314" t="s">
        <v>552</v>
      </c>
      <c r="AA314" t="s">
        <v>43</v>
      </c>
      <c r="AB314">
        <v>124</v>
      </c>
    </row>
    <row r="315" spans="1:28" hidden="1" x14ac:dyDescent="0.25">
      <c r="A315">
        <v>345</v>
      </c>
      <c r="B315">
        <v>345102</v>
      </c>
      <c r="C315">
        <v>6515</v>
      </c>
      <c r="D315" s="28">
        <v>1.44</v>
      </c>
      <c r="E315" s="4">
        <v>41882</v>
      </c>
      <c r="F315" t="s">
        <v>549</v>
      </c>
      <c r="G315" t="s">
        <v>119</v>
      </c>
      <c r="H315" t="s">
        <v>550</v>
      </c>
      <c r="I315">
        <v>1002874</v>
      </c>
      <c r="J315">
        <v>55797</v>
      </c>
      <c r="K315">
        <v>189692</v>
      </c>
      <c r="P315" t="s">
        <v>551</v>
      </c>
      <c r="T315">
        <v>8</v>
      </c>
      <c r="U315">
        <v>14</v>
      </c>
      <c r="X315" t="s">
        <v>42</v>
      </c>
      <c r="Y315">
        <v>345</v>
      </c>
      <c r="Z315" t="s">
        <v>552</v>
      </c>
      <c r="AA315" t="s">
        <v>43</v>
      </c>
      <c r="AB315">
        <v>126</v>
      </c>
    </row>
    <row r="316" spans="1:28" hidden="1" x14ac:dyDescent="0.25">
      <c r="A316">
        <v>345</v>
      </c>
      <c r="B316">
        <v>345100</v>
      </c>
      <c r="C316">
        <v>6515</v>
      </c>
      <c r="D316" s="28">
        <v>7.67</v>
      </c>
      <c r="E316" s="4">
        <v>41882</v>
      </c>
      <c r="F316" t="s">
        <v>549</v>
      </c>
      <c r="G316" t="s">
        <v>113</v>
      </c>
      <c r="H316" t="s">
        <v>550</v>
      </c>
      <c r="I316">
        <v>2002095</v>
      </c>
      <c r="J316">
        <v>55797</v>
      </c>
      <c r="K316">
        <v>189692</v>
      </c>
      <c r="P316" t="s">
        <v>551</v>
      </c>
      <c r="T316">
        <v>8</v>
      </c>
      <c r="U316">
        <v>14</v>
      </c>
      <c r="X316" t="s">
        <v>42</v>
      </c>
      <c r="Y316">
        <v>345</v>
      </c>
      <c r="Z316" t="s">
        <v>552</v>
      </c>
      <c r="AA316" t="s">
        <v>43</v>
      </c>
      <c r="AB316">
        <v>128</v>
      </c>
    </row>
    <row r="317" spans="1:28" hidden="1" x14ac:dyDescent="0.25">
      <c r="A317">
        <v>345</v>
      </c>
      <c r="B317">
        <v>345100</v>
      </c>
      <c r="C317">
        <v>6520</v>
      </c>
      <c r="D317" s="28">
        <v>2.3199999999999998</v>
      </c>
      <c r="E317" s="4">
        <v>41882</v>
      </c>
      <c r="F317" t="s">
        <v>549</v>
      </c>
      <c r="G317" t="s">
        <v>107</v>
      </c>
      <c r="H317" t="s">
        <v>550</v>
      </c>
      <c r="I317">
        <v>92928</v>
      </c>
      <c r="J317">
        <v>55797</v>
      </c>
      <c r="K317">
        <v>189692</v>
      </c>
      <c r="P317" t="s">
        <v>551</v>
      </c>
      <c r="T317">
        <v>8</v>
      </c>
      <c r="U317">
        <v>14</v>
      </c>
      <c r="X317" t="s">
        <v>42</v>
      </c>
      <c r="Y317">
        <v>345</v>
      </c>
      <c r="Z317" t="s">
        <v>552</v>
      </c>
      <c r="AA317" t="s">
        <v>43</v>
      </c>
      <c r="AB317">
        <v>130</v>
      </c>
    </row>
    <row r="318" spans="1:28" hidden="1" x14ac:dyDescent="0.25">
      <c r="A318">
        <v>345</v>
      </c>
      <c r="B318">
        <v>345101</v>
      </c>
      <c r="C318">
        <v>6520</v>
      </c>
      <c r="D318" s="28">
        <v>3.83</v>
      </c>
      <c r="E318" s="4">
        <v>41882</v>
      </c>
      <c r="F318" t="s">
        <v>549</v>
      </c>
      <c r="G318" t="s">
        <v>107</v>
      </c>
      <c r="H318" t="s">
        <v>550</v>
      </c>
      <c r="I318">
        <v>92929</v>
      </c>
      <c r="J318">
        <v>55797</v>
      </c>
      <c r="K318">
        <v>189692</v>
      </c>
      <c r="P318" t="s">
        <v>551</v>
      </c>
      <c r="T318">
        <v>8</v>
      </c>
      <c r="U318">
        <v>14</v>
      </c>
      <c r="X318" t="s">
        <v>42</v>
      </c>
      <c r="Y318">
        <v>345</v>
      </c>
      <c r="Z318" t="s">
        <v>552</v>
      </c>
      <c r="AA318" t="s">
        <v>43</v>
      </c>
      <c r="AB318">
        <v>132</v>
      </c>
    </row>
    <row r="319" spans="1:28" hidden="1" x14ac:dyDescent="0.25">
      <c r="A319">
        <v>345</v>
      </c>
      <c r="B319">
        <v>345102</v>
      </c>
      <c r="C319">
        <v>6520</v>
      </c>
      <c r="D319" s="28">
        <v>114.95</v>
      </c>
      <c r="E319" s="4">
        <v>41882</v>
      </c>
      <c r="F319" t="s">
        <v>549</v>
      </c>
      <c r="G319" t="s">
        <v>107</v>
      </c>
      <c r="H319" t="s">
        <v>550</v>
      </c>
      <c r="I319">
        <v>92930</v>
      </c>
      <c r="J319">
        <v>55797</v>
      </c>
      <c r="K319">
        <v>189692</v>
      </c>
      <c r="P319" t="s">
        <v>551</v>
      </c>
      <c r="T319">
        <v>8</v>
      </c>
      <c r="U319">
        <v>14</v>
      </c>
      <c r="X319" t="s">
        <v>42</v>
      </c>
      <c r="Y319">
        <v>345</v>
      </c>
      <c r="Z319" t="s">
        <v>552</v>
      </c>
      <c r="AA319" t="s">
        <v>43</v>
      </c>
      <c r="AB319">
        <v>134</v>
      </c>
    </row>
    <row r="320" spans="1:28" hidden="1" x14ac:dyDescent="0.25">
      <c r="A320">
        <v>345</v>
      </c>
      <c r="B320">
        <v>345101</v>
      </c>
      <c r="C320">
        <v>6520</v>
      </c>
      <c r="D320" s="28">
        <v>5</v>
      </c>
      <c r="E320" s="4">
        <v>41882</v>
      </c>
      <c r="F320" t="s">
        <v>549</v>
      </c>
      <c r="G320" t="s">
        <v>41</v>
      </c>
      <c r="H320" t="s">
        <v>550</v>
      </c>
      <c r="I320">
        <v>108579</v>
      </c>
      <c r="J320">
        <v>55797</v>
      </c>
      <c r="K320">
        <v>189692</v>
      </c>
      <c r="P320" t="s">
        <v>551</v>
      </c>
      <c r="T320">
        <v>8</v>
      </c>
      <c r="U320">
        <v>14</v>
      </c>
      <c r="X320" t="s">
        <v>42</v>
      </c>
      <c r="Y320">
        <v>345</v>
      </c>
      <c r="Z320" t="s">
        <v>552</v>
      </c>
      <c r="AA320" t="s">
        <v>43</v>
      </c>
      <c r="AB320">
        <v>136</v>
      </c>
    </row>
    <row r="321" spans="1:28" hidden="1" x14ac:dyDescent="0.25">
      <c r="A321">
        <v>345</v>
      </c>
      <c r="B321">
        <v>345101</v>
      </c>
      <c r="C321">
        <v>6520</v>
      </c>
      <c r="D321" s="28">
        <v>38.200000000000003</v>
      </c>
      <c r="E321" s="4">
        <v>41882</v>
      </c>
      <c r="F321" t="s">
        <v>549</v>
      </c>
      <c r="G321" t="s">
        <v>41</v>
      </c>
      <c r="H321" t="s">
        <v>550</v>
      </c>
      <c r="I321">
        <v>108594</v>
      </c>
      <c r="J321">
        <v>55797</v>
      </c>
      <c r="K321">
        <v>189692</v>
      </c>
      <c r="P321" t="s">
        <v>551</v>
      </c>
      <c r="T321">
        <v>8</v>
      </c>
      <c r="U321">
        <v>14</v>
      </c>
      <c r="X321" t="s">
        <v>42</v>
      </c>
      <c r="Y321">
        <v>345</v>
      </c>
      <c r="Z321" t="s">
        <v>552</v>
      </c>
      <c r="AA321" t="s">
        <v>43</v>
      </c>
      <c r="AB321">
        <v>138</v>
      </c>
    </row>
    <row r="322" spans="1:28" hidden="1" x14ac:dyDescent="0.25">
      <c r="A322">
        <v>345</v>
      </c>
      <c r="B322">
        <v>345102</v>
      </c>
      <c r="C322">
        <v>6520</v>
      </c>
      <c r="D322" s="28">
        <v>881.38</v>
      </c>
      <c r="E322" s="4">
        <v>41882</v>
      </c>
      <c r="F322" t="s">
        <v>549</v>
      </c>
      <c r="G322" t="s">
        <v>41</v>
      </c>
      <c r="H322" t="s">
        <v>550</v>
      </c>
      <c r="I322">
        <v>108614</v>
      </c>
      <c r="J322">
        <v>55797</v>
      </c>
      <c r="K322">
        <v>189692</v>
      </c>
      <c r="P322" t="s">
        <v>551</v>
      </c>
      <c r="T322">
        <v>8</v>
      </c>
      <c r="U322">
        <v>14</v>
      </c>
      <c r="X322" t="s">
        <v>42</v>
      </c>
      <c r="Y322">
        <v>345</v>
      </c>
      <c r="Z322" t="s">
        <v>552</v>
      </c>
      <c r="AA322" t="s">
        <v>43</v>
      </c>
      <c r="AB322">
        <v>140</v>
      </c>
    </row>
    <row r="323" spans="1:28" hidden="1" x14ac:dyDescent="0.25">
      <c r="A323">
        <v>345</v>
      </c>
      <c r="B323">
        <v>345102</v>
      </c>
      <c r="C323">
        <v>6520</v>
      </c>
      <c r="D323" s="28">
        <v>0.23</v>
      </c>
      <c r="E323" s="4">
        <v>41882</v>
      </c>
      <c r="F323" t="s">
        <v>549</v>
      </c>
      <c r="G323" t="s">
        <v>91</v>
      </c>
      <c r="H323" t="s">
        <v>550</v>
      </c>
      <c r="I323">
        <v>163140</v>
      </c>
      <c r="J323">
        <v>55797</v>
      </c>
      <c r="K323">
        <v>189692</v>
      </c>
      <c r="P323" t="s">
        <v>551</v>
      </c>
      <c r="T323">
        <v>8</v>
      </c>
      <c r="U323">
        <v>14</v>
      </c>
      <c r="X323" t="s">
        <v>42</v>
      </c>
      <c r="Y323">
        <v>345</v>
      </c>
      <c r="Z323" t="s">
        <v>552</v>
      </c>
      <c r="AA323" t="s">
        <v>43</v>
      </c>
      <c r="AB323">
        <v>142</v>
      </c>
    </row>
    <row r="324" spans="1:28" hidden="1" x14ac:dyDescent="0.25">
      <c r="A324">
        <v>345</v>
      </c>
      <c r="B324">
        <v>345102</v>
      </c>
      <c r="C324">
        <v>6520</v>
      </c>
      <c r="D324" s="28">
        <v>0.41</v>
      </c>
      <c r="E324" s="4">
        <v>41882</v>
      </c>
      <c r="F324" t="s">
        <v>549</v>
      </c>
      <c r="G324" t="s">
        <v>60</v>
      </c>
      <c r="H324" t="s">
        <v>550</v>
      </c>
      <c r="I324">
        <v>163141</v>
      </c>
      <c r="J324">
        <v>55797</v>
      </c>
      <c r="K324">
        <v>189692</v>
      </c>
      <c r="P324" t="s">
        <v>551</v>
      </c>
      <c r="T324">
        <v>8</v>
      </c>
      <c r="U324">
        <v>14</v>
      </c>
      <c r="X324" t="s">
        <v>42</v>
      </c>
      <c r="Y324">
        <v>345</v>
      </c>
      <c r="Z324" t="s">
        <v>552</v>
      </c>
      <c r="AA324" t="s">
        <v>43</v>
      </c>
      <c r="AB324">
        <v>144</v>
      </c>
    </row>
    <row r="325" spans="1:28" hidden="1" x14ac:dyDescent="0.25">
      <c r="A325">
        <v>345</v>
      </c>
      <c r="B325">
        <v>345102</v>
      </c>
      <c r="C325">
        <v>6520</v>
      </c>
      <c r="D325" s="28">
        <v>0.54</v>
      </c>
      <c r="E325" s="4">
        <v>41882</v>
      </c>
      <c r="F325" t="s">
        <v>549</v>
      </c>
      <c r="G325" t="s">
        <v>95</v>
      </c>
      <c r="H325" t="s">
        <v>550</v>
      </c>
      <c r="I325">
        <v>163142</v>
      </c>
      <c r="J325">
        <v>55797</v>
      </c>
      <c r="K325">
        <v>189692</v>
      </c>
      <c r="P325" t="s">
        <v>551</v>
      </c>
      <c r="T325">
        <v>8</v>
      </c>
      <c r="U325">
        <v>14</v>
      </c>
      <c r="X325" t="s">
        <v>42</v>
      </c>
      <c r="Y325">
        <v>345</v>
      </c>
      <c r="Z325" t="s">
        <v>552</v>
      </c>
      <c r="AA325" t="s">
        <v>43</v>
      </c>
      <c r="AB325">
        <v>146</v>
      </c>
    </row>
    <row r="326" spans="1:28" hidden="1" x14ac:dyDescent="0.25">
      <c r="A326">
        <v>345</v>
      </c>
      <c r="B326">
        <v>345102</v>
      </c>
      <c r="C326">
        <v>6520</v>
      </c>
      <c r="D326" s="28">
        <v>1.69</v>
      </c>
      <c r="E326" s="4">
        <v>41882</v>
      </c>
      <c r="F326" t="s">
        <v>549</v>
      </c>
      <c r="G326" t="s">
        <v>89</v>
      </c>
      <c r="H326" t="s">
        <v>550</v>
      </c>
      <c r="I326">
        <v>163143</v>
      </c>
      <c r="J326">
        <v>55797</v>
      </c>
      <c r="K326">
        <v>189692</v>
      </c>
      <c r="P326" t="s">
        <v>551</v>
      </c>
      <c r="T326">
        <v>8</v>
      </c>
      <c r="U326">
        <v>14</v>
      </c>
      <c r="X326" t="s">
        <v>42</v>
      </c>
      <c r="Y326">
        <v>345</v>
      </c>
      <c r="Z326" t="s">
        <v>552</v>
      </c>
      <c r="AA326" t="s">
        <v>43</v>
      </c>
      <c r="AB326">
        <v>148</v>
      </c>
    </row>
    <row r="327" spans="1:28" hidden="1" x14ac:dyDescent="0.25">
      <c r="A327">
        <v>345</v>
      </c>
      <c r="B327">
        <v>345102</v>
      </c>
      <c r="C327">
        <v>6520</v>
      </c>
      <c r="D327" s="28">
        <v>2</v>
      </c>
      <c r="E327" s="4">
        <v>41882</v>
      </c>
      <c r="F327" t="s">
        <v>549</v>
      </c>
      <c r="G327" t="s">
        <v>57</v>
      </c>
      <c r="H327" t="s">
        <v>550</v>
      </c>
      <c r="I327">
        <v>163144</v>
      </c>
      <c r="J327">
        <v>55797</v>
      </c>
      <c r="K327">
        <v>189692</v>
      </c>
      <c r="P327" t="s">
        <v>551</v>
      </c>
      <c r="T327">
        <v>8</v>
      </c>
      <c r="U327">
        <v>14</v>
      </c>
      <c r="X327" t="s">
        <v>42</v>
      </c>
      <c r="Y327">
        <v>345</v>
      </c>
      <c r="Z327" t="s">
        <v>552</v>
      </c>
      <c r="AA327" t="s">
        <v>43</v>
      </c>
      <c r="AB327">
        <v>150</v>
      </c>
    </row>
    <row r="328" spans="1:28" hidden="1" x14ac:dyDescent="0.25">
      <c r="A328">
        <v>345</v>
      </c>
      <c r="B328">
        <v>345101</v>
      </c>
      <c r="C328">
        <v>6525</v>
      </c>
      <c r="D328" s="28">
        <v>3.56</v>
      </c>
      <c r="E328" s="4">
        <v>41882</v>
      </c>
      <c r="F328" t="s">
        <v>549</v>
      </c>
      <c r="G328" t="s">
        <v>108</v>
      </c>
      <c r="H328" t="s">
        <v>550</v>
      </c>
      <c r="I328">
        <v>91593</v>
      </c>
      <c r="J328">
        <v>55797</v>
      </c>
      <c r="K328">
        <v>189692</v>
      </c>
      <c r="P328" t="s">
        <v>551</v>
      </c>
      <c r="T328">
        <v>8</v>
      </c>
      <c r="U328">
        <v>14</v>
      </c>
      <c r="X328" t="s">
        <v>42</v>
      </c>
      <c r="Y328">
        <v>345</v>
      </c>
      <c r="Z328" t="s">
        <v>552</v>
      </c>
      <c r="AA328" t="s">
        <v>43</v>
      </c>
      <c r="AB328">
        <v>152</v>
      </c>
    </row>
    <row r="329" spans="1:28" hidden="1" x14ac:dyDescent="0.25">
      <c r="A329">
        <v>345</v>
      </c>
      <c r="B329">
        <v>345102</v>
      </c>
      <c r="C329">
        <v>6525</v>
      </c>
      <c r="D329" s="28">
        <v>7.34</v>
      </c>
      <c r="E329" s="4">
        <v>41882</v>
      </c>
      <c r="F329" t="s">
        <v>549</v>
      </c>
      <c r="G329" t="s">
        <v>108</v>
      </c>
      <c r="H329" t="s">
        <v>550</v>
      </c>
      <c r="I329">
        <v>91594</v>
      </c>
      <c r="J329">
        <v>55797</v>
      </c>
      <c r="K329">
        <v>189692</v>
      </c>
      <c r="P329" t="s">
        <v>551</v>
      </c>
      <c r="T329">
        <v>8</v>
      </c>
      <c r="U329">
        <v>14</v>
      </c>
      <c r="X329" t="s">
        <v>42</v>
      </c>
      <c r="Y329">
        <v>345</v>
      </c>
      <c r="Z329" t="s">
        <v>552</v>
      </c>
      <c r="AA329" t="s">
        <v>43</v>
      </c>
      <c r="AB329">
        <v>154</v>
      </c>
    </row>
    <row r="330" spans="1:28" hidden="1" x14ac:dyDescent="0.25">
      <c r="A330">
        <v>345</v>
      </c>
      <c r="B330">
        <v>345101</v>
      </c>
      <c r="C330">
        <v>6525</v>
      </c>
      <c r="D330" s="28">
        <v>0.35</v>
      </c>
      <c r="E330" s="4">
        <v>41882</v>
      </c>
      <c r="F330" t="s">
        <v>549</v>
      </c>
      <c r="G330" t="s">
        <v>41</v>
      </c>
      <c r="H330" t="s">
        <v>550</v>
      </c>
      <c r="I330">
        <v>108580</v>
      </c>
      <c r="J330">
        <v>55797</v>
      </c>
      <c r="K330">
        <v>189692</v>
      </c>
      <c r="P330" t="s">
        <v>551</v>
      </c>
      <c r="T330">
        <v>8</v>
      </c>
      <c r="U330">
        <v>14</v>
      </c>
      <c r="X330" t="s">
        <v>42</v>
      </c>
      <c r="Y330">
        <v>345</v>
      </c>
      <c r="Z330" t="s">
        <v>552</v>
      </c>
      <c r="AA330" t="s">
        <v>43</v>
      </c>
      <c r="AB330">
        <v>156</v>
      </c>
    </row>
    <row r="331" spans="1:28" hidden="1" x14ac:dyDescent="0.25">
      <c r="A331">
        <v>345</v>
      </c>
      <c r="B331">
        <v>345101</v>
      </c>
      <c r="C331">
        <v>6525</v>
      </c>
      <c r="D331" s="28">
        <v>229.05</v>
      </c>
      <c r="E331" s="4">
        <v>41882</v>
      </c>
      <c r="F331" t="s">
        <v>549</v>
      </c>
      <c r="G331" t="s">
        <v>41</v>
      </c>
      <c r="H331" t="s">
        <v>550</v>
      </c>
      <c r="I331">
        <v>108595</v>
      </c>
      <c r="J331">
        <v>55797</v>
      </c>
      <c r="K331">
        <v>189692</v>
      </c>
      <c r="P331" t="s">
        <v>551</v>
      </c>
      <c r="T331">
        <v>8</v>
      </c>
      <c r="U331">
        <v>14</v>
      </c>
      <c r="X331" t="s">
        <v>42</v>
      </c>
      <c r="Y331">
        <v>345</v>
      </c>
      <c r="Z331" t="s">
        <v>552</v>
      </c>
      <c r="AA331" t="s">
        <v>43</v>
      </c>
      <c r="AB331">
        <v>158</v>
      </c>
    </row>
    <row r="332" spans="1:28" hidden="1" x14ac:dyDescent="0.25">
      <c r="A332">
        <v>345</v>
      </c>
      <c r="B332">
        <v>345102</v>
      </c>
      <c r="C332">
        <v>6525</v>
      </c>
      <c r="D332" s="28">
        <v>637.19000000000005</v>
      </c>
      <c r="E332" s="4">
        <v>41882</v>
      </c>
      <c r="F332" t="s">
        <v>549</v>
      </c>
      <c r="G332" t="s">
        <v>41</v>
      </c>
      <c r="H332" t="s">
        <v>550</v>
      </c>
      <c r="I332">
        <v>108615</v>
      </c>
      <c r="J332">
        <v>55797</v>
      </c>
      <c r="K332">
        <v>189692</v>
      </c>
      <c r="P332" t="s">
        <v>551</v>
      </c>
      <c r="T332">
        <v>8</v>
      </c>
      <c r="U332">
        <v>14</v>
      </c>
      <c r="X332" t="s">
        <v>42</v>
      </c>
      <c r="Y332">
        <v>345</v>
      </c>
      <c r="Z332" t="s">
        <v>552</v>
      </c>
      <c r="AA332" t="s">
        <v>43</v>
      </c>
      <c r="AB332">
        <v>160</v>
      </c>
    </row>
    <row r="333" spans="1:28" hidden="1" x14ac:dyDescent="0.25">
      <c r="A333">
        <v>345</v>
      </c>
      <c r="B333">
        <v>345102</v>
      </c>
      <c r="C333">
        <v>6525</v>
      </c>
      <c r="D333" s="28">
        <v>-0.5</v>
      </c>
      <c r="E333" s="4">
        <v>41882</v>
      </c>
      <c r="F333" t="s">
        <v>549</v>
      </c>
      <c r="G333" t="s">
        <v>65</v>
      </c>
      <c r="H333" t="s">
        <v>550</v>
      </c>
      <c r="I333">
        <v>163145</v>
      </c>
      <c r="J333">
        <v>55797</v>
      </c>
      <c r="K333">
        <v>189692</v>
      </c>
      <c r="P333" t="s">
        <v>551</v>
      </c>
      <c r="T333">
        <v>8</v>
      </c>
      <c r="U333">
        <v>14</v>
      </c>
      <c r="X333" t="s">
        <v>42</v>
      </c>
      <c r="Y333">
        <v>345</v>
      </c>
      <c r="Z333" t="s">
        <v>552</v>
      </c>
      <c r="AA333" t="s">
        <v>43</v>
      </c>
      <c r="AB333">
        <v>162</v>
      </c>
    </row>
    <row r="334" spans="1:28" hidden="1" x14ac:dyDescent="0.25">
      <c r="A334">
        <v>345</v>
      </c>
      <c r="B334">
        <v>345102</v>
      </c>
      <c r="C334">
        <v>6525</v>
      </c>
      <c r="D334" s="28">
        <v>-0.42</v>
      </c>
      <c r="E334" s="4">
        <v>41882</v>
      </c>
      <c r="F334" t="s">
        <v>549</v>
      </c>
      <c r="G334" t="s">
        <v>66</v>
      </c>
      <c r="H334" t="s">
        <v>550</v>
      </c>
      <c r="I334">
        <v>163146</v>
      </c>
      <c r="J334">
        <v>55797</v>
      </c>
      <c r="K334">
        <v>189692</v>
      </c>
      <c r="P334" t="s">
        <v>551</v>
      </c>
      <c r="T334">
        <v>8</v>
      </c>
      <c r="U334">
        <v>14</v>
      </c>
      <c r="X334" t="s">
        <v>42</v>
      </c>
      <c r="Y334">
        <v>345</v>
      </c>
      <c r="Z334" t="s">
        <v>552</v>
      </c>
      <c r="AA334" t="s">
        <v>43</v>
      </c>
      <c r="AB334">
        <v>164</v>
      </c>
    </row>
    <row r="335" spans="1:28" hidden="1" x14ac:dyDescent="0.25">
      <c r="A335">
        <v>345</v>
      </c>
      <c r="B335">
        <v>345102</v>
      </c>
      <c r="C335">
        <v>6525</v>
      </c>
      <c r="D335" s="28">
        <v>0.36</v>
      </c>
      <c r="E335" s="4">
        <v>41882</v>
      </c>
      <c r="F335" t="s">
        <v>549</v>
      </c>
      <c r="G335" t="s">
        <v>73</v>
      </c>
      <c r="H335" t="s">
        <v>550</v>
      </c>
      <c r="I335">
        <v>163147</v>
      </c>
      <c r="J335">
        <v>55797</v>
      </c>
      <c r="K335">
        <v>189692</v>
      </c>
      <c r="P335" t="s">
        <v>551</v>
      </c>
      <c r="T335">
        <v>8</v>
      </c>
      <c r="U335">
        <v>14</v>
      </c>
      <c r="X335" t="s">
        <v>42</v>
      </c>
      <c r="Y335">
        <v>345</v>
      </c>
      <c r="Z335" t="s">
        <v>552</v>
      </c>
      <c r="AA335" t="s">
        <v>43</v>
      </c>
      <c r="AB335">
        <v>166</v>
      </c>
    </row>
    <row r="336" spans="1:28" hidden="1" x14ac:dyDescent="0.25">
      <c r="A336">
        <v>345</v>
      </c>
      <c r="B336">
        <v>345102</v>
      </c>
      <c r="C336">
        <v>6525</v>
      </c>
      <c r="D336" s="28">
        <v>0.63</v>
      </c>
      <c r="E336" s="4">
        <v>41882</v>
      </c>
      <c r="F336" t="s">
        <v>549</v>
      </c>
      <c r="G336" t="s">
        <v>65</v>
      </c>
      <c r="H336" t="s">
        <v>550</v>
      </c>
      <c r="I336">
        <v>163148</v>
      </c>
      <c r="J336">
        <v>55797</v>
      </c>
      <c r="K336">
        <v>189692</v>
      </c>
      <c r="P336" t="s">
        <v>551</v>
      </c>
      <c r="T336">
        <v>8</v>
      </c>
      <c r="U336">
        <v>14</v>
      </c>
      <c r="X336" t="s">
        <v>42</v>
      </c>
      <c r="Y336">
        <v>345</v>
      </c>
      <c r="Z336" t="s">
        <v>552</v>
      </c>
      <c r="AA336" t="s">
        <v>43</v>
      </c>
      <c r="AB336">
        <v>168</v>
      </c>
    </row>
    <row r="337" spans="1:28" hidden="1" x14ac:dyDescent="0.25">
      <c r="A337">
        <v>345</v>
      </c>
      <c r="B337">
        <v>345102</v>
      </c>
      <c r="C337">
        <v>6525</v>
      </c>
      <c r="D337" s="28">
        <v>0.69</v>
      </c>
      <c r="E337" s="4">
        <v>41882</v>
      </c>
      <c r="F337" t="s">
        <v>549</v>
      </c>
      <c r="G337" t="s">
        <v>66</v>
      </c>
      <c r="H337" t="s">
        <v>550</v>
      </c>
      <c r="I337">
        <v>163149</v>
      </c>
      <c r="J337">
        <v>55797</v>
      </c>
      <c r="K337">
        <v>189692</v>
      </c>
      <c r="P337" t="s">
        <v>551</v>
      </c>
      <c r="T337">
        <v>8</v>
      </c>
      <c r="U337">
        <v>14</v>
      </c>
      <c r="X337" t="s">
        <v>42</v>
      </c>
      <c r="Y337">
        <v>345</v>
      </c>
      <c r="Z337" t="s">
        <v>552</v>
      </c>
      <c r="AA337" t="s">
        <v>43</v>
      </c>
      <c r="AB337">
        <v>170</v>
      </c>
    </row>
    <row r="338" spans="1:28" hidden="1" x14ac:dyDescent="0.25">
      <c r="A338">
        <v>345</v>
      </c>
      <c r="B338">
        <v>345102</v>
      </c>
      <c r="C338">
        <v>6525</v>
      </c>
      <c r="D338" s="28">
        <v>0.93</v>
      </c>
      <c r="E338" s="4">
        <v>41882</v>
      </c>
      <c r="F338" t="s">
        <v>549</v>
      </c>
      <c r="G338" t="s">
        <v>91</v>
      </c>
      <c r="H338" t="s">
        <v>550</v>
      </c>
      <c r="I338">
        <v>163150</v>
      </c>
      <c r="J338">
        <v>55797</v>
      </c>
      <c r="K338">
        <v>189692</v>
      </c>
      <c r="P338" t="s">
        <v>551</v>
      </c>
      <c r="T338">
        <v>8</v>
      </c>
      <c r="U338">
        <v>14</v>
      </c>
      <c r="X338" t="s">
        <v>42</v>
      </c>
      <c r="Y338">
        <v>345</v>
      </c>
      <c r="Z338" t="s">
        <v>552</v>
      </c>
      <c r="AA338" t="s">
        <v>43</v>
      </c>
      <c r="AB338">
        <v>172</v>
      </c>
    </row>
    <row r="339" spans="1:28" hidden="1" x14ac:dyDescent="0.25">
      <c r="A339">
        <v>345</v>
      </c>
      <c r="B339">
        <v>345100</v>
      </c>
      <c r="C339">
        <v>6530</v>
      </c>
      <c r="D339" s="28">
        <v>23.03</v>
      </c>
      <c r="E339" s="4">
        <v>41882</v>
      </c>
      <c r="F339" t="s">
        <v>549</v>
      </c>
      <c r="G339" t="s">
        <v>109</v>
      </c>
      <c r="H339" t="s">
        <v>550</v>
      </c>
      <c r="I339">
        <v>91926</v>
      </c>
      <c r="J339">
        <v>55797</v>
      </c>
      <c r="K339">
        <v>189692</v>
      </c>
      <c r="P339" t="s">
        <v>551</v>
      </c>
      <c r="T339">
        <v>8</v>
      </c>
      <c r="U339">
        <v>14</v>
      </c>
      <c r="X339" t="s">
        <v>42</v>
      </c>
      <c r="Y339">
        <v>345</v>
      </c>
      <c r="Z339" t="s">
        <v>552</v>
      </c>
      <c r="AA339" t="s">
        <v>43</v>
      </c>
      <c r="AB339">
        <v>174</v>
      </c>
    </row>
    <row r="340" spans="1:28" hidden="1" x14ac:dyDescent="0.25">
      <c r="A340">
        <v>345</v>
      </c>
      <c r="B340">
        <v>345101</v>
      </c>
      <c r="C340">
        <v>6530</v>
      </c>
      <c r="D340" s="28">
        <v>17.34</v>
      </c>
      <c r="E340" s="4">
        <v>41882</v>
      </c>
      <c r="F340" t="s">
        <v>549</v>
      </c>
      <c r="G340" t="s">
        <v>109</v>
      </c>
      <c r="H340" t="s">
        <v>550</v>
      </c>
      <c r="I340">
        <v>91927</v>
      </c>
      <c r="J340">
        <v>55797</v>
      </c>
      <c r="K340">
        <v>189692</v>
      </c>
      <c r="P340" t="s">
        <v>551</v>
      </c>
      <c r="T340">
        <v>8</v>
      </c>
      <c r="U340">
        <v>14</v>
      </c>
      <c r="X340" t="s">
        <v>42</v>
      </c>
      <c r="Y340">
        <v>345</v>
      </c>
      <c r="Z340" t="s">
        <v>552</v>
      </c>
      <c r="AA340" t="s">
        <v>43</v>
      </c>
      <c r="AB340">
        <v>176</v>
      </c>
    </row>
    <row r="341" spans="1:28" hidden="1" x14ac:dyDescent="0.25">
      <c r="A341">
        <v>345</v>
      </c>
      <c r="B341">
        <v>345102</v>
      </c>
      <c r="C341">
        <v>6530</v>
      </c>
      <c r="D341" s="28">
        <v>401.08</v>
      </c>
      <c r="E341" s="4">
        <v>41882</v>
      </c>
      <c r="F341" t="s">
        <v>549</v>
      </c>
      <c r="G341" t="s">
        <v>109</v>
      </c>
      <c r="H341" t="s">
        <v>550</v>
      </c>
      <c r="I341">
        <v>91928</v>
      </c>
      <c r="J341">
        <v>55797</v>
      </c>
      <c r="K341">
        <v>189692</v>
      </c>
      <c r="P341" t="s">
        <v>551</v>
      </c>
      <c r="T341">
        <v>8</v>
      </c>
      <c r="U341">
        <v>14</v>
      </c>
      <c r="X341" t="s">
        <v>42</v>
      </c>
      <c r="Y341">
        <v>345</v>
      </c>
      <c r="Z341" t="s">
        <v>552</v>
      </c>
      <c r="AA341" t="s">
        <v>43</v>
      </c>
      <c r="AB341">
        <v>178</v>
      </c>
    </row>
    <row r="342" spans="1:28" hidden="1" x14ac:dyDescent="0.25">
      <c r="A342">
        <v>345</v>
      </c>
      <c r="B342">
        <v>345101</v>
      </c>
      <c r="C342">
        <v>6530</v>
      </c>
      <c r="D342" s="28">
        <v>0.34</v>
      </c>
      <c r="E342" s="4">
        <v>41882</v>
      </c>
      <c r="F342" t="s">
        <v>549</v>
      </c>
      <c r="G342" t="s">
        <v>41</v>
      </c>
      <c r="H342" t="s">
        <v>550</v>
      </c>
      <c r="I342">
        <v>108581</v>
      </c>
      <c r="J342">
        <v>55797</v>
      </c>
      <c r="K342">
        <v>189692</v>
      </c>
      <c r="P342" t="s">
        <v>551</v>
      </c>
      <c r="T342">
        <v>8</v>
      </c>
      <c r="U342">
        <v>14</v>
      </c>
      <c r="X342" t="s">
        <v>42</v>
      </c>
      <c r="Y342">
        <v>345</v>
      </c>
      <c r="Z342" t="s">
        <v>552</v>
      </c>
      <c r="AA342" t="s">
        <v>43</v>
      </c>
      <c r="AB342">
        <v>180</v>
      </c>
    </row>
    <row r="343" spans="1:28" hidden="1" x14ac:dyDescent="0.25">
      <c r="A343">
        <v>345</v>
      </c>
      <c r="B343">
        <v>345101</v>
      </c>
      <c r="C343">
        <v>6530</v>
      </c>
      <c r="D343" s="28">
        <v>489.08</v>
      </c>
      <c r="E343" s="4">
        <v>41882</v>
      </c>
      <c r="F343" t="s">
        <v>549</v>
      </c>
      <c r="G343" t="s">
        <v>41</v>
      </c>
      <c r="H343" t="s">
        <v>550</v>
      </c>
      <c r="I343">
        <v>108596</v>
      </c>
      <c r="J343">
        <v>55797</v>
      </c>
      <c r="K343">
        <v>189692</v>
      </c>
      <c r="P343" t="s">
        <v>551</v>
      </c>
      <c r="T343">
        <v>8</v>
      </c>
      <c r="U343">
        <v>14</v>
      </c>
      <c r="X343" t="s">
        <v>42</v>
      </c>
      <c r="Y343">
        <v>345</v>
      </c>
      <c r="Z343" t="s">
        <v>552</v>
      </c>
      <c r="AA343" t="s">
        <v>43</v>
      </c>
      <c r="AB343">
        <v>182</v>
      </c>
    </row>
    <row r="344" spans="1:28" hidden="1" x14ac:dyDescent="0.25">
      <c r="A344">
        <v>345</v>
      </c>
      <c r="B344">
        <v>345102</v>
      </c>
      <c r="C344">
        <v>6530</v>
      </c>
      <c r="D344" s="28">
        <v>4121.92</v>
      </c>
      <c r="E344" s="4">
        <v>41882</v>
      </c>
      <c r="F344" t="s">
        <v>549</v>
      </c>
      <c r="G344" t="s">
        <v>41</v>
      </c>
      <c r="H344" t="s">
        <v>550</v>
      </c>
      <c r="I344">
        <v>108616</v>
      </c>
      <c r="J344">
        <v>55797</v>
      </c>
      <c r="K344">
        <v>189692</v>
      </c>
      <c r="P344" t="s">
        <v>551</v>
      </c>
      <c r="T344">
        <v>8</v>
      </c>
      <c r="U344">
        <v>14</v>
      </c>
      <c r="X344" t="s">
        <v>42</v>
      </c>
      <c r="Y344">
        <v>345</v>
      </c>
      <c r="Z344" t="s">
        <v>552</v>
      </c>
      <c r="AA344" t="s">
        <v>43</v>
      </c>
      <c r="AB344">
        <v>184</v>
      </c>
    </row>
    <row r="345" spans="1:28" hidden="1" x14ac:dyDescent="0.25">
      <c r="A345">
        <v>345</v>
      </c>
      <c r="B345">
        <v>345101</v>
      </c>
      <c r="C345">
        <v>6530</v>
      </c>
      <c r="D345" s="28">
        <v>-0.4</v>
      </c>
      <c r="E345" s="4">
        <v>41882</v>
      </c>
      <c r="F345" t="s">
        <v>549</v>
      </c>
      <c r="G345" t="s">
        <v>58</v>
      </c>
      <c r="H345" t="s">
        <v>550</v>
      </c>
      <c r="I345">
        <v>163089</v>
      </c>
      <c r="J345">
        <v>55797</v>
      </c>
      <c r="K345">
        <v>189692</v>
      </c>
      <c r="P345" t="s">
        <v>551</v>
      </c>
      <c r="T345">
        <v>8</v>
      </c>
      <c r="U345">
        <v>14</v>
      </c>
      <c r="X345" t="s">
        <v>42</v>
      </c>
      <c r="Y345">
        <v>345</v>
      </c>
      <c r="Z345" t="s">
        <v>552</v>
      </c>
      <c r="AA345" t="s">
        <v>43</v>
      </c>
      <c r="AB345">
        <v>186</v>
      </c>
    </row>
    <row r="346" spans="1:28" hidden="1" x14ac:dyDescent="0.25">
      <c r="A346">
        <v>345</v>
      </c>
      <c r="B346">
        <v>345101</v>
      </c>
      <c r="C346">
        <v>6530</v>
      </c>
      <c r="D346" s="28">
        <v>0.21</v>
      </c>
      <c r="E346" s="4">
        <v>41882</v>
      </c>
      <c r="F346" t="s">
        <v>549</v>
      </c>
      <c r="G346" t="s">
        <v>73</v>
      </c>
      <c r="H346" t="s">
        <v>550</v>
      </c>
      <c r="I346">
        <v>163090</v>
      </c>
      <c r="J346">
        <v>55797</v>
      </c>
      <c r="K346">
        <v>189692</v>
      </c>
      <c r="P346" t="s">
        <v>551</v>
      </c>
      <c r="T346">
        <v>8</v>
      </c>
      <c r="U346">
        <v>14</v>
      </c>
      <c r="X346" t="s">
        <v>42</v>
      </c>
      <c r="Y346">
        <v>345</v>
      </c>
      <c r="Z346" t="s">
        <v>552</v>
      </c>
      <c r="AA346" t="s">
        <v>43</v>
      </c>
      <c r="AB346">
        <v>188</v>
      </c>
    </row>
    <row r="347" spans="1:28" hidden="1" x14ac:dyDescent="0.25">
      <c r="A347">
        <v>345</v>
      </c>
      <c r="B347">
        <v>345101</v>
      </c>
      <c r="C347">
        <v>6530</v>
      </c>
      <c r="D347" s="28">
        <v>0.53</v>
      </c>
      <c r="E347" s="4">
        <v>41882</v>
      </c>
      <c r="F347" t="s">
        <v>549</v>
      </c>
      <c r="G347" t="s">
        <v>58</v>
      </c>
      <c r="H347" t="s">
        <v>550</v>
      </c>
      <c r="I347">
        <v>163091</v>
      </c>
      <c r="J347">
        <v>55797</v>
      </c>
      <c r="K347">
        <v>189692</v>
      </c>
      <c r="P347" t="s">
        <v>551</v>
      </c>
      <c r="T347">
        <v>8</v>
      </c>
      <c r="U347">
        <v>14</v>
      </c>
      <c r="X347" t="s">
        <v>42</v>
      </c>
      <c r="Y347">
        <v>345</v>
      </c>
      <c r="Z347" t="s">
        <v>552</v>
      </c>
      <c r="AA347" t="s">
        <v>43</v>
      </c>
      <c r="AB347">
        <v>190</v>
      </c>
    </row>
    <row r="348" spans="1:28" hidden="1" x14ac:dyDescent="0.25">
      <c r="A348">
        <v>345</v>
      </c>
      <c r="B348">
        <v>345102</v>
      </c>
      <c r="C348">
        <v>6530</v>
      </c>
      <c r="D348" s="28">
        <v>-0.57999999999999996</v>
      </c>
      <c r="E348" s="4">
        <v>41882</v>
      </c>
      <c r="F348" t="s">
        <v>549</v>
      </c>
      <c r="G348" t="s">
        <v>69</v>
      </c>
      <c r="H348" t="s">
        <v>550</v>
      </c>
      <c r="I348">
        <v>163151</v>
      </c>
      <c r="J348">
        <v>55797</v>
      </c>
      <c r="K348">
        <v>189692</v>
      </c>
      <c r="P348" t="s">
        <v>551</v>
      </c>
      <c r="T348">
        <v>8</v>
      </c>
      <c r="U348">
        <v>14</v>
      </c>
      <c r="X348" t="s">
        <v>42</v>
      </c>
      <c r="Y348">
        <v>345</v>
      </c>
      <c r="Z348" t="s">
        <v>552</v>
      </c>
      <c r="AA348" t="s">
        <v>43</v>
      </c>
      <c r="AB348">
        <v>192</v>
      </c>
    </row>
    <row r="349" spans="1:28" hidden="1" x14ac:dyDescent="0.25">
      <c r="A349">
        <v>345</v>
      </c>
      <c r="B349">
        <v>345102</v>
      </c>
      <c r="C349">
        <v>6530</v>
      </c>
      <c r="D349" s="28">
        <v>-0.38</v>
      </c>
      <c r="E349" s="4">
        <v>41882</v>
      </c>
      <c r="F349" t="s">
        <v>549</v>
      </c>
      <c r="G349" t="s">
        <v>79</v>
      </c>
      <c r="H349" t="s">
        <v>550</v>
      </c>
      <c r="I349">
        <v>163152</v>
      </c>
      <c r="J349">
        <v>55797</v>
      </c>
      <c r="K349">
        <v>189692</v>
      </c>
      <c r="P349" t="s">
        <v>551</v>
      </c>
      <c r="T349">
        <v>8</v>
      </c>
      <c r="U349">
        <v>14</v>
      </c>
      <c r="X349" t="s">
        <v>42</v>
      </c>
      <c r="Y349">
        <v>345</v>
      </c>
      <c r="Z349" t="s">
        <v>552</v>
      </c>
      <c r="AA349" t="s">
        <v>43</v>
      </c>
      <c r="AB349">
        <v>194</v>
      </c>
    </row>
    <row r="350" spans="1:28" hidden="1" x14ac:dyDescent="0.25">
      <c r="A350">
        <v>345</v>
      </c>
      <c r="B350">
        <v>345102</v>
      </c>
      <c r="C350">
        <v>6530</v>
      </c>
      <c r="D350" s="28">
        <v>-0.12</v>
      </c>
      <c r="E350" s="4">
        <v>41882</v>
      </c>
      <c r="F350" t="s">
        <v>549</v>
      </c>
      <c r="G350" t="s">
        <v>51</v>
      </c>
      <c r="H350" t="s">
        <v>550</v>
      </c>
      <c r="I350">
        <v>163153</v>
      </c>
      <c r="J350">
        <v>55797</v>
      </c>
      <c r="K350">
        <v>189692</v>
      </c>
      <c r="P350" t="s">
        <v>551</v>
      </c>
      <c r="T350">
        <v>8</v>
      </c>
      <c r="U350">
        <v>14</v>
      </c>
      <c r="X350" t="s">
        <v>42</v>
      </c>
      <c r="Y350">
        <v>345</v>
      </c>
      <c r="Z350" t="s">
        <v>552</v>
      </c>
      <c r="AA350" t="s">
        <v>43</v>
      </c>
      <c r="AB350">
        <v>196</v>
      </c>
    </row>
    <row r="351" spans="1:28" hidden="1" x14ac:dyDescent="0.25">
      <c r="A351">
        <v>345</v>
      </c>
      <c r="B351">
        <v>345102</v>
      </c>
      <c r="C351">
        <v>6530</v>
      </c>
      <c r="D351" s="28">
        <v>0.12</v>
      </c>
      <c r="E351" s="4">
        <v>41882</v>
      </c>
      <c r="F351" t="s">
        <v>549</v>
      </c>
      <c r="G351" t="s">
        <v>52</v>
      </c>
      <c r="H351" t="s">
        <v>550</v>
      </c>
      <c r="I351">
        <v>163154</v>
      </c>
      <c r="J351">
        <v>55797</v>
      </c>
      <c r="K351">
        <v>189692</v>
      </c>
      <c r="P351" t="s">
        <v>551</v>
      </c>
      <c r="T351">
        <v>8</v>
      </c>
      <c r="U351">
        <v>14</v>
      </c>
      <c r="X351" t="s">
        <v>42</v>
      </c>
      <c r="Y351">
        <v>345</v>
      </c>
      <c r="Z351" t="s">
        <v>552</v>
      </c>
      <c r="AA351" t="s">
        <v>43</v>
      </c>
      <c r="AB351">
        <v>198</v>
      </c>
    </row>
    <row r="352" spans="1:28" hidden="1" x14ac:dyDescent="0.25">
      <c r="A352">
        <v>345</v>
      </c>
      <c r="B352">
        <v>345102</v>
      </c>
      <c r="C352">
        <v>6530</v>
      </c>
      <c r="D352" s="28">
        <v>0.34</v>
      </c>
      <c r="E352" s="4">
        <v>41882</v>
      </c>
      <c r="F352" t="s">
        <v>549</v>
      </c>
      <c r="G352" t="s">
        <v>53</v>
      </c>
      <c r="H352" t="s">
        <v>550</v>
      </c>
      <c r="I352">
        <v>163155</v>
      </c>
      <c r="J352">
        <v>55797</v>
      </c>
      <c r="K352">
        <v>189692</v>
      </c>
      <c r="P352" t="s">
        <v>551</v>
      </c>
      <c r="T352">
        <v>8</v>
      </c>
      <c r="U352">
        <v>14</v>
      </c>
      <c r="X352" t="s">
        <v>42</v>
      </c>
      <c r="Y352">
        <v>345</v>
      </c>
      <c r="Z352" t="s">
        <v>552</v>
      </c>
      <c r="AA352" t="s">
        <v>43</v>
      </c>
      <c r="AB352">
        <v>200</v>
      </c>
    </row>
    <row r="353" spans="1:28" hidden="1" x14ac:dyDescent="0.25">
      <c r="A353">
        <v>345</v>
      </c>
      <c r="B353">
        <v>345102</v>
      </c>
      <c r="C353">
        <v>6530</v>
      </c>
      <c r="D353" s="28">
        <v>0.4</v>
      </c>
      <c r="E353" s="4">
        <v>41882</v>
      </c>
      <c r="F353" t="s">
        <v>549</v>
      </c>
      <c r="G353" t="s">
        <v>70</v>
      </c>
      <c r="H353" t="s">
        <v>550</v>
      </c>
      <c r="I353">
        <v>163156</v>
      </c>
      <c r="J353">
        <v>55797</v>
      </c>
      <c r="K353">
        <v>189692</v>
      </c>
      <c r="P353" t="s">
        <v>551</v>
      </c>
      <c r="T353">
        <v>8</v>
      </c>
      <c r="U353">
        <v>14</v>
      </c>
      <c r="X353" t="s">
        <v>42</v>
      </c>
      <c r="Y353">
        <v>345</v>
      </c>
      <c r="Z353" t="s">
        <v>552</v>
      </c>
      <c r="AA353" t="s">
        <v>43</v>
      </c>
      <c r="AB353">
        <v>202</v>
      </c>
    </row>
    <row r="354" spans="1:28" hidden="1" x14ac:dyDescent="0.25">
      <c r="A354">
        <v>345</v>
      </c>
      <c r="B354">
        <v>345102</v>
      </c>
      <c r="C354">
        <v>6530</v>
      </c>
      <c r="D354" s="28">
        <v>0.45</v>
      </c>
      <c r="E354" s="4">
        <v>41882</v>
      </c>
      <c r="F354" t="s">
        <v>549</v>
      </c>
      <c r="G354" t="s">
        <v>71</v>
      </c>
      <c r="H354" t="s">
        <v>550</v>
      </c>
      <c r="I354">
        <v>163157</v>
      </c>
      <c r="J354">
        <v>55797</v>
      </c>
      <c r="K354">
        <v>189692</v>
      </c>
      <c r="P354" t="s">
        <v>551</v>
      </c>
      <c r="T354">
        <v>8</v>
      </c>
      <c r="U354">
        <v>14</v>
      </c>
      <c r="X354" t="s">
        <v>42</v>
      </c>
      <c r="Y354">
        <v>345</v>
      </c>
      <c r="Z354" t="s">
        <v>552</v>
      </c>
      <c r="AA354" t="s">
        <v>43</v>
      </c>
      <c r="AB354">
        <v>204</v>
      </c>
    </row>
    <row r="355" spans="1:28" hidden="1" x14ac:dyDescent="0.25">
      <c r="A355">
        <v>345</v>
      </c>
      <c r="B355">
        <v>345102</v>
      </c>
      <c r="C355">
        <v>6530</v>
      </c>
      <c r="D355" s="28">
        <v>0.46</v>
      </c>
      <c r="E355" s="4">
        <v>41882</v>
      </c>
      <c r="F355" t="s">
        <v>549</v>
      </c>
      <c r="G355" t="s">
        <v>75</v>
      </c>
      <c r="H355" t="s">
        <v>550</v>
      </c>
      <c r="I355">
        <v>163158</v>
      </c>
      <c r="J355">
        <v>55797</v>
      </c>
      <c r="K355">
        <v>189692</v>
      </c>
      <c r="P355" t="s">
        <v>551</v>
      </c>
      <c r="T355">
        <v>8</v>
      </c>
      <c r="U355">
        <v>14</v>
      </c>
      <c r="X355" t="s">
        <v>42</v>
      </c>
      <c r="Y355">
        <v>345</v>
      </c>
      <c r="Z355" t="s">
        <v>552</v>
      </c>
      <c r="AA355" t="s">
        <v>43</v>
      </c>
      <c r="AB355">
        <v>206</v>
      </c>
    </row>
    <row r="356" spans="1:28" hidden="1" x14ac:dyDescent="0.25">
      <c r="A356">
        <v>345</v>
      </c>
      <c r="B356">
        <v>345102</v>
      </c>
      <c r="C356">
        <v>6530</v>
      </c>
      <c r="D356" s="28">
        <v>0.52</v>
      </c>
      <c r="E356" s="4">
        <v>41882</v>
      </c>
      <c r="F356" t="s">
        <v>549</v>
      </c>
      <c r="G356" t="s">
        <v>79</v>
      </c>
      <c r="H356" t="s">
        <v>550</v>
      </c>
      <c r="I356">
        <v>163159</v>
      </c>
      <c r="J356">
        <v>55797</v>
      </c>
      <c r="K356">
        <v>189692</v>
      </c>
      <c r="P356" t="s">
        <v>551</v>
      </c>
      <c r="T356">
        <v>8</v>
      </c>
      <c r="U356">
        <v>14</v>
      </c>
      <c r="X356" t="s">
        <v>42</v>
      </c>
      <c r="Y356">
        <v>345</v>
      </c>
      <c r="Z356" t="s">
        <v>552</v>
      </c>
      <c r="AA356" t="s">
        <v>43</v>
      </c>
      <c r="AB356">
        <v>208</v>
      </c>
    </row>
    <row r="357" spans="1:28" hidden="1" x14ac:dyDescent="0.25">
      <c r="A357">
        <v>345</v>
      </c>
      <c r="B357">
        <v>345102</v>
      </c>
      <c r="C357">
        <v>6530</v>
      </c>
      <c r="D357" s="28">
        <v>0.78</v>
      </c>
      <c r="E357" s="4">
        <v>41882</v>
      </c>
      <c r="F357" t="s">
        <v>549</v>
      </c>
      <c r="G357" t="s">
        <v>69</v>
      </c>
      <c r="H357" t="s">
        <v>550</v>
      </c>
      <c r="I357">
        <v>163160</v>
      </c>
      <c r="J357">
        <v>55797</v>
      </c>
      <c r="K357">
        <v>189692</v>
      </c>
      <c r="P357" t="s">
        <v>551</v>
      </c>
      <c r="T357">
        <v>8</v>
      </c>
      <c r="U357">
        <v>14</v>
      </c>
      <c r="X357" t="s">
        <v>42</v>
      </c>
      <c r="Y357">
        <v>345</v>
      </c>
      <c r="Z357" t="s">
        <v>552</v>
      </c>
      <c r="AA357" t="s">
        <v>43</v>
      </c>
      <c r="AB357">
        <v>210</v>
      </c>
    </row>
    <row r="358" spans="1:28" hidden="1" x14ac:dyDescent="0.25">
      <c r="A358">
        <v>345</v>
      </c>
      <c r="B358">
        <v>345102</v>
      </c>
      <c r="C358">
        <v>6530</v>
      </c>
      <c r="D358" s="28">
        <v>0.79</v>
      </c>
      <c r="E358" s="4">
        <v>41882</v>
      </c>
      <c r="F358" t="s">
        <v>549</v>
      </c>
      <c r="G358" t="s">
        <v>70</v>
      </c>
      <c r="H358" t="s">
        <v>550</v>
      </c>
      <c r="I358">
        <v>163161</v>
      </c>
      <c r="J358">
        <v>55797</v>
      </c>
      <c r="K358">
        <v>189692</v>
      </c>
      <c r="P358" t="s">
        <v>551</v>
      </c>
      <c r="T358">
        <v>8</v>
      </c>
      <c r="U358">
        <v>14</v>
      </c>
      <c r="X358" t="s">
        <v>42</v>
      </c>
      <c r="Y358">
        <v>345</v>
      </c>
      <c r="Z358" t="s">
        <v>552</v>
      </c>
      <c r="AA358" t="s">
        <v>43</v>
      </c>
      <c r="AB358">
        <v>212</v>
      </c>
    </row>
    <row r="359" spans="1:28" hidden="1" x14ac:dyDescent="0.25">
      <c r="A359">
        <v>345</v>
      </c>
      <c r="B359">
        <v>345102</v>
      </c>
      <c r="C359">
        <v>6530</v>
      </c>
      <c r="D359" s="28">
        <v>1.22</v>
      </c>
      <c r="E359" s="4">
        <v>41882</v>
      </c>
      <c r="F359" t="s">
        <v>549</v>
      </c>
      <c r="G359" t="s">
        <v>87</v>
      </c>
      <c r="H359" t="s">
        <v>550</v>
      </c>
      <c r="I359">
        <v>163162</v>
      </c>
      <c r="J359">
        <v>55797</v>
      </c>
      <c r="K359">
        <v>189692</v>
      </c>
      <c r="P359" t="s">
        <v>551</v>
      </c>
      <c r="T359">
        <v>8</v>
      </c>
      <c r="U359">
        <v>14</v>
      </c>
      <c r="X359" t="s">
        <v>42</v>
      </c>
      <c r="Y359">
        <v>345</v>
      </c>
      <c r="Z359" t="s">
        <v>552</v>
      </c>
      <c r="AA359" t="s">
        <v>43</v>
      </c>
      <c r="AB359">
        <v>214</v>
      </c>
    </row>
    <row r="360" spans="1:28" hidden="1" x14ac:dyDescent="0.25">
      <c r="A360">
        <v>345</v>
      </c>
      <c r="B360">
        <v>345102</v>
      </c>
      <c r="C360">
        <v>6530</v>
      </c>
      <c r="D360" s="28">
        <v>1.22</v>
      </c>
      <c r="E360" s="4">
        <v>41882</v>
      </c>
      <c r="F360" t="s">
        <v>549</v>
      </c>
      <c r="G360" t="s">
        <v>95</v>
      </c>
      <c r="H360" t="s">
        <v>550</v>
      </c>
      <c r="I360">
        <v>163163</v>
      </c>
      <c r="J360">
        <v>55797</v>
      </c>
      <c r="K360">
        <v>189692</v>
      </c>
      <c r="P360" t="s">
        <v>551</v>
      </c>
      <c r="T360">
        <v>8</v>
      </c>
      <c r="U360">
        <v>14</v>
      </c>
      <c r="X360" t="s">
        <v>42</v>
      </c>
      <c r="Y360">
        <v>345</v>
      </c>
      <c r="Z360" t="s">
        <v>552</v>
      </c>
      <c r="AA360" t="s">
        <v>43</v>
      </c>
      <c r="AB360">
        <v>216</v>
      </c>
    </row>
    <row r="361" spans="1:28" hidden="1" x14ac:dyDescent="0.25">
      <c r="A361">
        <v>345</v>
      </c>
      <c r="B361">
        <v>345102</v>
      </c>
      <c r="C361">
        <v>6530</v>
      </c>
      <c r="D361" s="28">
        <v>1.59</v>
      </c>
      <c r="E361" s="4">
        <v>41882</v>
      </c>
      <c r="F361" t="s">
        <v>549</v>
      </c>
      <c r="G361" t="s">
        <v>72</v>
      </c>
      <c r="H361" t="s">
        <v>550</v>
      </c>
      <c r="I361">
        <v>163164</v>
      </c>
      <c r="J361">
        <v>55797</v>
      </c>
      <c r="K361">
        <v>189692</v>
      </c>
      <c r="P361" t="s">
        <v>551</v>
      </c>
      <c r="T361">
        <v>8</v>
      </c>
      <c r="U361">
        <v>14</v>
      </c>
      <c r="X361" t="s">
        <v>42</v>
      </c>
      <c r="Y361">
        <v>345</v>
      </c>
      <c r="Z361" t="s">
        <v>552</v>
      </c>
      <c r="AA361" t="s">
        <v>43</v>
      </c>
      <c r="AB361">
        <v>218</v>
      </c>
    </row>
    <row r="362" spans="1:28" hidden="1" x14ac:dyDescent="0.25">
      <c r="A362">
        <v>345</v>
      </c>
      <c r="B362">
        <v>345102</v>
      </c>
      <c r="C362">
        <v>6530</v>
      </c>
      <c r="D362" s="28">
        <v>1.98</v>
      </c>
      <c r="E362" s="4">
        <v>41882</v>
      </c>
      <c r="F362" t="s">
        <v>549</v>
      </c>
      <c r="G362" t="s">
        <v>91</v>
      </c>
      <c r="H362" t="s">
        <v>550</v>
      </c>
      <c r="I362">
        <v>163165</v>
      </c>
      <c r="J362">
        <v>55797</v>
      </c>
      <c r="K362">
        <v>189692</v>
      </c>
      <c r="P362" t="s">
        <v>551</v>
      </c>
      <c r="T362">
        <v>8</v>
      </c>
      <c r="U362">
        <v>14</v>
      </c>
      <c r="X362" t="s">
        <v>42</v>
      </c>
      <c r="Y362">
        <v>345</v>
      </c>
      <c r="Z362" t="s">
        <v>552</v>
      </c>
      <c r="AA362" t="s">
        <v>43</v>
      </c>
      <c r="AB362">
        <v>220</v>
      </c>
    </row>
    <row r="363" spans="1:28" hidden="1" x14ac:dyDescent="0.25">
      <c r="A363">
        <v>345</v>
      </c>
      <c r="B363">
        <v>345102</v>
      </c>
      <c r="C363">
        <v>6530</v>
      </c>
      <c r="D363" s="28">
        <v>4.5999999999999996</v>
      </c>
      <c r="E363" s="4">
        <v>41882</v>
      </c>
      <c r="F363" t="s">
        <v>549</v>
      </c>
      <c r="G363" t="s">
        <v>73</v>
      </c>
      <c r="H363" t="s">
        <v>550</v>
      </c>
      <c r="I363">
        <v>163166</v>
      </c>
      <c r="J363">
        <v>55797</v>
      </c>
      <c r="K363">
        <v>189692</v>
      </c>
      <c r="P363" t="s">
        <v>551</v>
      </c>
      <c r="T363">
        <v>8</v>
      </c>
      <c r="U363">
        <v>14</v>
      </c>
      <c r="X363" t="s">
        <v>42</v>
      </c>
      <c r="Y363">
        <v>345</v>
      </c>
      <c r="Z363" t="s">
        <v>552</v>
      </c>
      <c r="AA363" t="s">
        <v>43</v>
      </c>
      <c r="AB363">
        <v>222</v>
      </c>
    </row>
    <row r="364" spans="1:28" hidden="1" x14ac:dyDescent="0.25">
      <c r="A364">
        <v>345</v>
      </c>
      <c r="B364">
        <v>345102</v>
      </c>
      <c r="C364">
        <v>6530</v>
      </c>
      <c r="D364" s="28">
        <v>7.29</v>
      </c>
      <c r="E364" s="4">
        <v>41882</v>
      </c>
      <c r="F364" t="s">
        <v>549</v>
      </c>
      <c r="G364" t="s">
        <v>60</v>
      </c>
      <c r="H364" t="s">
        <v>550</v>
      </c>
      <c r="I364">
        <v>163167</v>
      </c>
      <c r="J364">
        <v>55797</v>
      </c>
      <c r="K364">
        <v>189692</v>
      </c>
      <c r="P364" t="s">
        <v>551</v>
      </c>
      <c r="T364">
        <v>8</v>
      </c>
      <c r="U364">
        <v>14</v>
      </c>
      <c r="X364" t="s">
        <v>42</v>
      </c>
      <c r="Y364">
        <v>345</v>
      </c>
      <c r="Z364" t="s">
        <v>552</v>
      </c>
      <c r="AA364" t="s">
        <v>43</v>
      </c>
      <c r="AB364">
        <v>224</v>
      </c>
    </row>
    <row r="365" spans="1:28" hidden="1" x14ac:dyDescent="0.25">
      <c r="A365">
        <v>345</v>
      </c>
      <c r="B365">
        <v>345102</v>
      </c>
      <c r="C365">
        <v>6530</v>
      </c>
      <c r="D365" s="28">
        <v>9.1300000000000008</v>
      </c>
      <c r="E365" s="4">
        <v>41882</v>
      </c>
      <c r="F365" t="s">
        <v>549</v>
      </c>
      <c r="G365" t="s">
        <v>82</v>
      </c>
      <c r="H365" t="s">
        <v>550</v>
      </c>
      <c r="I365">
        <v>163168</v>
      </c>
      <c r="J365">
        <v>55797</v>
      </c>
      <c r="K365">
        <v>189692</v>
      </c>
      <c r="P365" t="s">
        <v>551</v>
      </c>
      <c r="T365">
        <v>8</v>
      </c>
      <c r="U365">
        <v>14</v>
      </c>
      <c r="X365" t="s">
        <v>42</v>
      </c>
      <c r="Y365">
        <v>345</v>
      </c>
      <c r="Z365" t="s">
        <v>552</v>
      </c>
      <c r="AA365" t="s">
        <v>43</v>
      </c>
      <c r="AB365">
        <v>226</v>
      </c>
    </row>
    <row r="366" spans="1:28" hidden="1" x14ac:dyDescent="0.25">
      <c r="A366">
        <v>345</v>
      </c>
      <c r="B366">
        <v>345101</v>
      </c>
      <c r="C366">
        <v>6530</v>
      </c>
      <c r="D366" s="28">
        <v>80.52</v>
      </c>
      <c r="E366" s="4">
        <v>41882</v>
      </c>
      <c r="F366" t="s">
        <v>549</v>
      </c>
      <c r="G366" t="s">
        <v>97</v>
      </c>
      <c r="H366" t="s">
        <v>550</v>
      </c>
      <c r="I366">
        <v>2003112</v>
      </c>
      <c r="J366">
        <v>55797</v>
      </c>
      <c r="K366">
        <v>189692</v>
      </c>
      <c r="P366" t="s">
        <v>551</v>
      </c>
      <c r="T366">
        <v>8</v>
      </c>
      <c r="U366">
        <v>14</v>
      </c>
      <c r="X366" t="s">
        <v>42</v>
      </c>
      <c r="Y366">
        <v>345</v>
      </c>
      <c r="Z366" t="s">
        <v>552</v>
      </c>
      <c r="AA366" t="s">
        <v>43</v>
      </c>
      <c r="AB366">
        <v>228</v>
      </c>
    </row>
    <row r="367" spans="1:28" hidden="1" x14ac:dyDescent="0.25">
      <c r="A367">
        <v>345</v>
      </c>
      <c r="B367">
        <v>345101</v>
      </c>
      <c r="C367">
        <v>6530</v>
      </c>
      <c r="D367" s="28">
        <v>89.01</v>
      </c>
      <c r="E367" s="4">
        <v>41882</v>
      </c>
      <c r="F367" t="s">
        <v>549</v>
      </c>
      <c r="G367" t="s">
        <v>98</v>
      </c>
      <c r="H367" t="s">
        <v>550</v>
      </c>
      <c r="I367">
        <v>2003113</v>
      </c>
      <c r="J367">
        <v>55797</v>
      </c>
      <c r="K367">
        <v>189692</v>
      </c>
      <c r="P367" t="s">
        <v>551</v>
      </c>
      <c r="T367">
        <v>8</v>
      </c>
      <c r="U367">
        <v>14</v>
      </c>
      <c r="X367" t="s">
        <v>42</v>
      </c>
      <c r="Y367">
        <v>345</v>
      </c>
      <c r="Z367" t="s">
        <v>552</v>
      </c>
      <c r="AA367" t="s">
        <v>43</v>
      </c>
      <c r="AB367">
        <v>230</v>
      </c>
    </row>
    <row r="368" spans="1:28" hidden="1" x14ac:dyDescent="0.25">
      <c r="A368">
        <v>345</v>
      </c>
      <c r="B368">
        <v>345102</v>
      </c>
      <c r="C368">
        <v>6530</v>
      </c>
      <c r="D368" s="28">
        <v>102.91</v>
      </c>
      <c r="E368" s="4">
        <v>41882</v>
      </c>
      <c r="F368" t="s">
        <v>549</v>
      </c>
      <c r="G368" t="s">
        <v>133</v>
      </c>
      <c r="H368" t="s">
        <v>550</v>
      </c>
      <c r="I368">
        <v>5000343</v>
      </c>
      <c r="J368">
        <v>55797</v>
      </c>
      <c r="K368">
        <v>189692</v>
      </c>
      <c r="P368" t="s">
        <v>551</v>
      </c>
      <c r="T368">
        <v>8</v>
      </c>
      <c r="U368">
        <v>14</v>
      </c>
      <c r="X368" t="s">
        <v>42</v>
      </c>
      <c r="Y368">
        <v>345</v>
      </c>
      <c r="Z368" t="s">
        <v>552</v>
      </c>
      <c r="AA368" t="s">
        <v>43</v>
      </c>
      <c r="AB368">
        <v>232</v>
      </c>
    </row>
    <row r="369" spans="1:28" hidden="1" x14ac:dyDescent="0.25">
      <c r="A369">
        <v>345</v>
      </c>
      <c r="B369">
        <v>345102</v>
      </c>
      <c r="C369">
        <v>6530</v>
      </c>
      <c r="D369" s="28">
        <v>115.86</v>
      </c>
      <c r="E369" s="4">
        <v>41882</v>
      </c>
      <c r="F369" t="s">
        <v>549</v>
      </c>
      <c r="G369" t="s">
        <v>135</v>
      </c>
      <c r="H369" t="s">
        <v>550</v>
      </c>
      <c r="I369">
        <v>5000527</v>
      </c>
      <c r="J369">
        <v>55797</v>
      </c>
      <c r="K369">
        <v>189692</v>
      </c>
      <c r="P369" t="s">
        <v>551</v>
      </c>
      <c r="T369">
        <v>8</v>
      </c>
      <c r="U369">
        <v>14</v>
      </c>
      <c r="X369" t="s">
        <v>42</v>
      </c>
      <c r="Y369">
        <v>345</v>
      </c>
      <c r="Z369" t="s">
        <v>552</v>
      </c>
      <c r="AA369" t="s">
        <v>43</v>
      </c>
      <c r="AB369">
        <v>234</v>
      </c>
    </row>
    <row r="370" spans="1:28" hidden="1" x14ac:dyDescent="0.25">
      <c r="A370">
        <v>345</v>
      </c>
      <c r="B370">
        <v>345102</v>
      </c>
      <c r="C370">
        <v>6530</v>
      </c>
      <c r="D370" s="28">
        <v>168.65</v>
      </c>
      <c r="E370" s="4">
        <v>41882</v>
      </c>
      <c r="F370" t="s">
        <v>549</v>
      </c>
      <c r="G370" t="s">
        <v>136</v>
      </c>
      <c r="H370" t="s">
        <v>550</v>
      </c>
      <c r="I370">
        <v>5000528</v>
      </c>
      <c r="J370">
        <v>55797</v>
      </c>
      <c r="K370">
        <v>189692</v>
      </c>
      <c r="P370" t="s">
        <v>551</v>
      </c>
      <c r="T370">
        <v>8</v>
      </c>
      <c r="U370">
        <v>14</v>
      </c>
      <c r="X370" t="s">
        <v>42</v>
      </c>
      <c r="Y370">
        <v>345</v>
      </c>
      <c r="Z370" t="s">
        <v>552</v>
      </c>
      <c r="AA370" t="s">
        <v>43</v>
      </c>
      <c r="AB370">
        <v>236</v>
      </c>
    </row>
    <row r="371" spans="1:28" hidden="1" x14ac:dyDescent="0.25">
      <c r="A371">
        <v>345</v>
      </c>
      <c r="B371">
        <v>345101</v>
      </c>
      <c r="C371">
        <v>6535</v>
      </c>
      <c r="D371" s="28">
        <v>93.67</v>
      </c>
      <c r="E371" s="4">
        <v>41882</v>
      </c>
      <c r="F371" t="s">
        <v>549</v>
      </c>
      <c r="G371" t="s">
        <v>120</v>
      </c>
      <c r="H371" t="s">
        <v>550</v>
      </c>
      <c r="I371">
        <v>96127</v>
      </c>
      <c r="J371">
        <v>55797</v>
      </c>
      <c r="K371">
        <v>189692</v>
      </c>
      <c r="P371" t="s">
        <v>551</v>
      </c>
      <c r="T371">
        <v>8</v>
      </c>
      <c r="U371">
        <v>14</v>
      </c>
      <c r="X371" t="s">
        <v>42</v>
      </c>
      <c r="Y371">
        <v>345</v>
      </c>
      <c r="Z371" t="s">
        <v>552</v>
      </c>
      <c r="AA371" t="s">
        <v>43</v>
      </c>
      <c r="AB371">
        <v>238</v>
      </c>
    </row>
    <row r="372" spans="1:28" hidden="1" x14ac:dyDescent="0.25">
      <c r="A372">
        <v>345</v>
      </c>
      <c r="B372">
        <v>345102</v>
      </c>
      <c r="C372">
        <v>6535</v>
      </c>
      <c r="D372" s="28">
        <v>173.3</v>
      </c>
      <c r="E372" s="4">
        <v>41882</v>
      </c>
      <c r="F372" t="s">
        <v>549</v>
      </c>
      <c r="G372" t="s">
        <v>120</v>
      </c>
      <c r="H372" t="s">
        <v>550</v>
      </c>
      <c r="I372">
        <v>96128</v>
      </c>
      <c r="J372">
        <v>55797</v>
      </c>
      <c r="K372">
        <v>189692</v>
      </c>
      <c r="P372" t="s">
        <v>551</v>
      </c>
      <c r="T372">
        <v>8</v>
      </c>
      <c r="U372">
        <v>14</v>
      </c>
      <c r="X372" t="s">
        <v>42</v>
      </c>
      <c r="Y372">
        <v>345</v>
      </c>
      <c r="Z372" t="s">
        <v>552</v>
      </c>
      <c r="AA372" t="s">
        <v>43</v>
      </c>
      <c r="AB372">
        <v>240</v>
      </c>
    </row>
    <row r="373" spans="1:28" hidden="1" x14ac:dyDescent="0.25">
      <c r="A373">
        <v>345</v>
      </c>
      <c r="B373">
        <v>345101</v>
      </c>
      <c r="C373">
        <v>6535</v>
      </c>
      <c r="D373" s="28">
        <v>0.06</v>
      </c>
      <c r="E373" s="4">
        <v>41882</v>
      </c>
      <c r="F373" t="s">
        <v>549</v>
      </c>
      <c r="G373" t="s">
        <v>41</v>
      </c>
      <c r="H373" t="s">
        <v>550</v>
      </c>
      <c r="I373">
        <v>108582</v>
      </c>
      <c r="J373">
        <v>55797</v>
      </c>
      <c r="K373">
        <v>189692</v>
      </c>
      <c r="P373" t="s">
        <v>551</v>
      </c>
      <c r="T373">
        <v>8</v>
      </c>
      <c r="U373">
        <v>14</v>
      </c>
      <c r="X373" t="s">
        <v>42</v>
      </c>
      <c r="Y373">
        <v>345</v>
      </c>
      <c r="Z373" t="s">
        <v>552</v>
      </c>
      <c r="AA373" t="s">
        <v>43</v>
      </c>
      <c r="AB373">
        <v>242</v>
      </c>
    </row>
    <row r="374" spans="1:28" hidden="1" x14ac:dyDescent="0.25">
      <c r="A374">
        <v>345</v>
      </c>
      <c r="B374">
        <v>345101</v>
      </c>
      <c r="C374">
        <v>6535</v>
      </c>
      <c r="D374" s="28">
        <v>164.71</v>
      </c>
      <c r="E374" s="4">
        <v>41882</v>
      </c>
      <c r="F374" t="s">
        <v>549</v>
      </c>
      <c r="G374" t="s">
        <v>41</v>
      </c>
      <c r="H374" t="s">
        <v>550</v>
      </c>
      <c r="I374">
        <v>108597</v>
      </c>
      <c r="J374">
        <v>55797</v>
      </c>
      <c r="K374">
        <v>189692</v>
      </c>
      <c r="P374" t="s">
        <v>551</v>
      </c>
      <c r="T374">
        <v>8</v>
      </c>
      <c r="U374">
        <v>14</v>
      </c>
      <c r="X374" t="s">
        <v>42</v>
      </c>
      <c r="Y374">
        <v>345</v>
      </c>
      <c r="Z374" t="s">
        <v>552</v>
      </c>
      <c r="AA374" t="s">
        <v>43</v>
      </c>
      <c r="AB374">
        <v>244</v>
      </c>
    </row>
    <row r="375" spans="1:28" hidden="1" x14ac:dyDescent="0.25">
      <c r="A375">
        <v>345</v>
      </c>
      <c r="B375">
        <v>345102</v>
      </c>
      <c r="C375">
        <v>6535</v>
      </c>
      <c r="D375" s="28">
        <v>936.66</v>
      </c>
      <c r="E375" s="4">
        <v>41882</v>
      </c>
      <c r="F375" t="s">
        <v>549</v>
      </c>
      <c r="G375" t="s">
        <v>41</v>
      </c>
      <c r="H375" t="s">
        <v>550</v>
      </c>
      <c r="I375">
        <v>108617</v>
      </c>
      <c r="J375">
        <v>55797</v>
      </c>
      <c r="K375">
        <v>189692</v>
      </c>
      <c r="P375" t="s">
        <v>551</v>
      </c>
      <c r="T375">
        <v>8</v>
      </c>
      <c r="U375">
        <v>14</v>
      </c>
      <c r="X375" t="s">
        <v>42</v>
      </c>
      <c r="Y375">
        <v>345</v>
      </c>
      <c r="Z375" t="s">
        <v>552</v>
      </c>
      <c r="AA375" t="s">
        <v>43</v>
      </c>
      <c r="AB375">
        <v>246</v>
      </c>
    </row>
    <row r="376" spans="1:28" hidden="1" x14ac:dyDescent="0.25">
      <c r="A376">
        <v>345</v>
      </c>
      <c r="B376">
        <v>345101</v>
      </c>
      <c r="C376">
        <v>6535</v>
      </c>
      <c r="D376" s="28">
        <v>-0.5</v>
      </c>
      <c r="E376" s="4">
        <v>41882</v>
      </c>
      <c r="F376" t="s">
        <v>549</v>
      </c>
      <c r="G376" t="s">
        <v>88</v>
      </c>
      <c r="H376" t="s">
        <v>550</v>
      </c>
      <c r="I376">
        <v>163092</v>
      </c>
      <c r="J376">
        <v>55797</v>
      </c>
      <c r="K376">
        <v>189692</v>
      </c>
      <c r="P376" t="s">
        <v>551</v>
      </c>
      <c r="T376">
        <v>8</v>
      </c>
      <c r="U376">
        <v>14</v>
      </c>
      <c r="X376" t="s">
        <v>42</v>
      </c>
      <c r="Y376">
        <v>345</v>
      </c>
      <c r="Z376" t="s">
        <v>552</v>
      </c>
      <c r="AA376" t="s">
        <v>43</v>
      </c>
      <c r="AB376">
        <v>248</v>
      </c>
    </row>
    <row r="377" spans="1:28" hidden="1" x14ac:dyDescent="0.25">
      <c r="A377">
        <v>345</v>
      </c>
      <c r="B377">
        <v>345101</v>
      </c>
      <c r="C377">
        <v>6535</v>
      </c>
      <c r="D377" s="28">
        <v>-0.19</v>
      </c>
      <c r="E377" s="4">
        <v>41882</v>
      </c>
      <c r="F377" t="s">
        <v>549</v>
      </c>
      <c r="G377" t="s">
        <v>88</v>
      </c>
      <c r="H377" t="s">
        <v>550</v>
      </c>
      <c r="I377">
        <v>163093</v>
      </c>
      <c r="J377">
        <v>55797</v>
      </c>
      <c r="K377">
        <v>189692</v>
      </c>
      <c r="P377" t="s">
        <v>551</v>
      </c>
      <c r="T377">
        <v>8</v>
      </c>
      <c r="U377">
        <v>14</v>
      </c>
      <c r="X377" t="s">
        <v>42</v>
      </c>
      <c r="Y377">
        <v>345</v>
      </c>
      <c r="Z377" t="s">
        <v>552</v>
      </c>
      <c r="AA377" t="s">
        <v>43</v>
      </c>
      <c r="AB377">
        <v>250</v>
      </c>
    </row>
    <row r="378" spans="1:28" hidden="1" x14ac:dyDescent="0.25">
      <c r="A378">
        <v>345</v>
      </c>
      <c r="B378">
        <v>345101</v>
      </c>
      <c r="C378">
        <v>6535</v>
      </c>
      <c r="D378" s="28">
        <v>0.01</v>
      </c>
      <c r="E378" s="4">
        <v>41882</v>
      </c>
      <c r="F378" t="s">
        <v>549</v>
      </c>
      <c r="G378" t="s">
        <v>62</v>
      </c>
      <c r="H378" t="s">
        <v>550</v>
      </c>
      <c r="I378">
        <v>163094</v>
      </c>
      <c r="J378">
        <v>55797</v>
      </c>
      <c r="K378">
        <v>189692</v>
      </c>
      <c r="P378" t="s">
        <v>551</v>
      </c>
      <c r="T378">
        <v>8</v>
      </c>
      <c r="U378">
        <v>14</v>
      </c>
      <c r="X378" t="s">
        <v>42</v>
      </c>
      <c r="Y378">
        <v>345</v>
      </c>
      <c r="Z378" t="s">
        <v>552</v>
      </c>
      <c r="AA378" t="s">
        <v>43</v>
      </c>
      <c r="AB378">
        <v>252</v>
      </c>
    </row>
    <row r="379" spans="1:28" hidden="1" x14ac:dyDescent="0.25">
      <c r="A379">
        <v>345</v>
      </c>
      <c r="B379">
        <v>345101</v>
      </c>
      <c r="C379">
        <v>6535</v>
      </c>
      <c r="D379" s="28">
        <v>0.13</v>
      </c>
      <c r="E379" s="4">
        <v>41882</v>
      </c>
      <c r="F379" t="s">
        <v>549</v>
      </c>
      <c r="G379" t="s">
        <v>57</v>
      </c>
      <c r="H379" t="s">
        <v>550</v>
      </c>
      <c r="I379">
        <v>163095</v>
      </c>
      <c r="J379">
        <v>55797</v>
      </c>
      <c r="K379">
        <v>189692</v>
      </c>
      <c r="P379" t="s">
        <v>551</v>
      </c>
      <c r="T379">
        <v>8</v>
      </c>
      <c r="U379">
        <v>14</v>
      </c>
      <c r="X379" t="s">
        <v>42</v>
      </c>
      <c r="Y379">
        <v>345</v>
      </c>
      <c r="Z379" t="s">
        <v>552</v>
      </c>
      <c r="AA379" t="s">
        <v>43</v>
      </c>
      <c r="AB379">
        <v>254</v>
      </c>
    </row>
    <row r="380" spans="1:28" hidden="1" x14ac:dyDescent="0.25">
      <c r="A380">
        <v>345</v>
      </c>
      <c r="B380">
        <v>345101</v>
      </c>
      <c r="C380">
        <v>6535</v>
      </c>
      <c r="D380" s="28">
        <v>0.21</v>
      </c>
      <c r="E380" s="4">
        <v>41882</v>
      </c>
      <c r="F380" t="s">
        <v>549</v>
      </c>
      <c r="G380" t="s">
        <v>87</v>
      </c>
      <c r="H380" t="s">
        <v>550</v>
      </c>
      <c r="I380">
        <v>163096</v>
      </c>
      <c r="J380">
        <v>55797</v>
      </c>
      <c r="K380">
        <v>189692</v>
      </c>
      <c r="P380" t="s">
        <v>551</v>
      </c>
      <c r="T380">
        <v>8</v>
      </c>
      <c r="U380">
        <v>14</v>
      </c>
      <c r="X380" t="s">
        <v>42</v>
      </c>
      <c r="Y380">
        <v>345</v>
      </c>
      <c r="Z380" t="s">
        <v>552</v>
      </c>
      <c r="AA380" t="s">
        <v>43</v>
      </c>
      <c r="AB380">
        <v>256</v>
      </c>
    </row>
    <row r="381" spans="1:28" hidden="1" x14ac:dyDescent="0.25">
      <c r="A381">
        <v>345</v>
      </c>
      <c r="B381">
        <v>345101</v>
      </c>
      <c r="C381">
        <v>6535</v>
      </c>
      <c r="D381" s="28">
        <v>0.23</v>
      </c>
      <c r="E381" s="4">
        <v>41882</v>
      </c>
      <c r="F381" t="s">
        <v>549</v>
      </c>
      <c r="G381" t="s">
        <v>57</v>
      </c>
      <c r="H381" t="s">
        <v>550</v>
      </c>
      <c r="I381">
        <v>163097</v>
      </c>
      <c r="J381">
        <v>55797</v>
      </c>
      <c r="K381">
        <v>189692</v>
      </c>
      <c r="P381" t="s">
        <v>551</v>
      </c>
      <c r="T381">
        <v>8</v>
      </c>
      <c r="U381">
        <v>14</v>
      </c>
      <c r="X381" t="s">
        <v>42</v>
      </c>
      <c r="Y381">
        <v>345</v>
      </c>
      <c r="Z381" t="s">
        <v>552</v>
      </c>
      <c r="AA381" t="s">
        <v>43</v>
      </c>
      <c r="AB381">
        <v>258</v>
      </c>
    </row>
    <row r="382" spans="1:28" hidden="1" x14ac:dyDescent="0.25">
      <c r="A382">
        <v>345</v>
      </c>
      <c r="B382">
        <v>345101</v>
      </c>
      <c r="C382">
        <v>6535</v>
      </c>
      <c r="D382" s="28">
        <v>0.33</v>
      </c>
      <c r="E382" s="4">
        <v>41882</v>
      </c>
      <c r="F382" t="s">
        <v>549</v>
      </c>
      <c r="G382" t="s">
        <v>88</v>
      </c>
      <c r="H382" t="s">
        <v>550</v>
      </c>
      <c r="I382">
        <v>163098</v>
      </c>
      <c r="J382">
        <v>55797</v>
      </c>
      <c r="K382">
        <v>189692</v>
      </c>
      <c r="P382" t="s">
        <v>551</v>
      </c>
      <c r="T382">
        <v>8</v>
      </c>
      <c r="U382">
        <v>14</v>
      </c>
      <c r="X382" t="s">
        <v>42</v>
      </c>
      <c r="Y382">
        <v>345</v>
      </c>
      <c r="Z382" t="s">
        <v>552</v>
      </c>
      <c r="AA382" t="s">
        <v>43</v>
      </c>
      <c r="AB382">
        <v>260</v>
      </c>
    </row>
    <row r="383" spans="1:28" hidden="1" x14ac:dyDescent="0.25">
      <c r="A383">
        <v>345</v>
      </c>
      <c r="B383">
        <v>345101</v>
      </c>
      <c r="C383">
        <v>6535</v>
      </c>
      <c r="D383" s="28">
        <v>0.33</v>
      </c>
      <c r="E383" s="4">
        <v>41882</v>
      </c>
      <c r="F383" t="s">
        <v>549</v>
      </c>
      <c r="G383" t="s">
        <v>88</v>
      </c>
      <c r="H383" t="s">
        <v>550</v>
      </c>
      <c r="I383">
        <v>163099</v>
      </c>
      <c r="J383">
        <v>55797</v>
      </c>
      <c r="K383">
        <v>189692</v>
      </c>
      <c r="P383" t="s">
        <v>551</v>
      </c>
      <c r="T383">
        <v>8</v>
      </c>
      <c r="U383">
        <v>14</v>
      </c>
      <c r="X383" t="s">
        <v>42</v>
      </c>
      <c r="Y383">
        <v>345</v>
      </c>
      <c r="Z383" t="s">
        <v>552</v>
      </c>
      <c r="AA383" t="s">
        <v>43</v>
      </c>
      <c r="AB383">
        <v>262</v>
      </c>
    </row>
    <row r="384" spans="1:28" hidden="1" x14ac:dyDescent="0.25">
      <c r="A384">
        <v>345</v>
      </c>
      <c r="B384">
        <v>345101</v>
      </c>
      <c r="C384">
        <v>6535</v>
      </c>
      <c r="D384" s="28">
        <v>0.38</v>
      </c>
      <c r="E384" s="4">
        <v>41882</v>
      </c>
      <c r="F384" t="s">
        <v>549</v>
      </c>
      <c r="G384" t="s">
        <v>54</v>
      </c>
      <c r="H384" t="s">
        <v>550</v>
      </c>
      <c r="I384">
        <v>163100</v>
      </c>
      <c r="J384">
        <v>55797</v>
      </c>
      <c r="K384">
        <v>189692</v>
      </c>
      <c r="P384" t="s">
        <v>551</v>
      </c>
      <c r="T384">
        <v>8</v>
      </c>
      <c r="U384">
        <v>14</v>
      </c>
      <c r="X384" t="s">
        <v>42</v>
      </c>
      <c r="Y384">
        <v>345</v>
      </c>
      <c r="Z384" t="s">
        <v>552</v>
      </c>
      <c r="AA384" t="s">
        <v>43</v>
      </c>
      <c r="AB384">
        <v>264</v>
      </c>
    </row>
    <row r="385" spans="1:28" hidden="1" x14ac:dyDescent="0.25">
      <c r="A385">
        <v>345</v>
      </c>
      <c r="B385">
        <v>345101</v>
      </c>
      <c r="C385">
        <v>6535</v>
      </c>
      <c r="D385" s="28">
        <v>0.67</v>
      </c>
      <c r="E385" s="4">
        <v>41882</v>
      </c>
      <c r="F385" t="s">
        <v>549</v>
      </c>
      <c r="G385" t="s">
        <v>88</v>
      </c>
      <c r="H385" t="s">
        <v>550</v>
      </c>
      <c r="I385">
        <v>163101</v>
      </c>
      <c r="J385">
        <v>55797</v>
      </c>
      <c r="K385">
        <v>189692</v>
      </c>
      <c r="P385" t="s">
        <v>551</v>
      </c>
      <c r="T385">
        <v>8</v>
      </c>
      <c r="U385">
        <v>14</v>
      </c>
      <c r="X385" t="s">
        <v>42</v>
      </c>
      <c r="Y385">
        <v>345</v>
      </c>
      <c r="Z385" t="s">
        <v>552</v>
      </c>
      <c r="AA385" t="s">
        <v>43</v>
      </c>
      <c r="AB385">
        <v>266</v>
      </c>
    </row>
    <row r="386" spans="1:28" hidden="1" x14ac:dyDescent="0.25">
      <c r="A386">
        <v>345</v>
      </c>
      <c r="B386">
        <v>345101</v>
      </c>
      <c r="C386">
        <v>6535</v>
      </c>
      <c r="D386" s="28">
        <v>5</v>
      </c>
      <c r="E386" s="4">
        <v>41882</v>
      </c>
      <c r="F386" t="s">
        <v>549</v>
      </c>
      <c r="G386" t="s">
        <v>57</v>
      </c>
      <c r="H386" t="s">
        <v>550</v>
      </c>
      <c r="I386">
        <v>163102</v>
      </c>
      <c r="J386">
        <v>55797</v>
      </c>
      <c r="K386">
        <v>189692</v>
      </c>
      <c r="P386" t="s">
        <v>551</v>
      </c>
      <c r="T386">
        <v>8</v>
      </c>
      <c r="U386">
        <v>14</v>
      </c>
      <c r="X386" t="s">
        <v>42</v>
      </c>
      <c r="Y386">
        <v>345</v>
      </c>
      <c r="Z386" t="s">
        <v>552</v>
      </c>
      <c r="AA386" t="s">
        <v>43</v>
      </c>
      <c r="AB386">
        <v>268</v>
      </c>
    </row>
    <row r="387" spans="1:28" hidden="1" x14ac:dyDescent="0.25">
      <c r="A387">
        <v>345</v>
      </c>
      <c r="B387">
        <v>345102</v>
      </c>
      <c r="C387">
        <v>6535</v>
      </c>
      <c r="D387" s="28">
        <v>-4.1500000000000004</v>
      </c>
      <c r="E387" s="4">
        <v>41882</v>
      </c>
      <c r="F387" t="s">
        <v>549</v>
      </c>
      <c r="G387" t="s">
        <v>55</v>
      </c>
      <c r="H387" t="s">
        <v>550</v>
      </c>
      <c r="I387">
        <v>163169</v>
      </c>
      <c r="J387">
        <v>55797</v>
      </c>
      <c r="K387">
        <v>189692</v>
      </c>
      <c r="P387" t="s">
        <v>551</v>
      </c>
      <c r="T387">
        <v>8</v>
      </c>
      <c r="U387">
        <v>14</v>
      </c>
      <c r="X387" t="s">
        <v>42</v>
      </c>
      <c r="Y387">
        <v>345</v>
      </c>
      <c r="Z387" t="s">
        <v>552</v>
      </c>
      <c r="AA387" t="s">
        <v>43</v>
      </c>
      <c r="AB387">
        <v>270</v>
      </c>
    </row>
    <row r="388" spans="1:28" hidden="1" x14ac:dyDescent="0.25">
      <c r="A388">
        <v>345</v>
      </c>
      <c r="B388">
        <v>345102</v>
      </c>
      <c r="C388">
        <v>6535</v>
      </c>
      <c r="D388" s="28">
        <v>-0.79</v>
      </c>
      <c r="E388" s="4">
        <v>41882</v>
      </c>
      <c r="F388" t="s">
        <v>549</v>
      </c>
      <c r="G388" t="s">
        <v>76</v>
      </c>
      <c r="H388" t="s">
        <v>550</v>
      </c>
      <c r="I388">
        <v>163170</v>
      </c>
      <c r="J388">
        <v>55797</v>
      </c>
      <c r="K388">
        <v>189692</v>
      </c>
      <c r="P388" t="s">
        <v>551</v>
      </c>
      <c r="T388">
        <v>8</v>
      </c>
      <c r="U388">
        <v>14</v>
      </c>
      <c r="X388" t="s">
        <v>42</v>
      </c>
      <c r="Y388">
        <v>345</v>
      </c>
      <c r="Z388" t="s">
        <v>552</v>
      </c>
      <c r="AA388" t="s">
        <v>43</v>
      </c>
      <c r="AB388">
        <v>272</v>
      </c>
    </row>
    <row r="389" spans="1:28" hidden="1" x14ac:dyDescent="0.25">
      <c r="A389">
        <v>345</v>
      </c>
      <c r="B389">
        <v>345102</v>
      </c>
      <c r="C389">
        <v>6535</v>
      </c>
      <c r="D389" s="28">
        <v>-0.3</v>
      </c>
      <c r="E389" s="4">
        <v>41882</v>
      </c>
      <c r="F389" t="s">
        <v>549</v>
      </c>
      <c r="G389" t="s">
        <v>84</v>
      </c>
      <c r="H389" t="s">
        <v>550</v>
      </c>
      <c r="I389">
        <v>163171</v>
      </c>
      <c r="J389">
        <v>55797</v>
      </c>
      <c r="K389">
        <v>189692</v>
      </c>
      <c r="P389" t="s">
        <v>551</v>
      </c>
      <c r="T389">
        <v>8</v>
      </c>
      <c r="U389">
        <v>14</v>
      </c>
      <c r="X389" t="s">
        <v>42</v>
      </c>
      <c r="Y389">
        <v>345</v>
      </c>
      <c r="Z389" t="s">
        <v>552</v>
      </c>
      <c r="AA389" t="s">
        <v>43</v>
      </c>
      <c r="AB389">
        <v>274</v>
      </c>
    </row>
    <row r="390" spans="1:28" hidden="1" x14ac:dyDescent="0.25">
      <c r="A390">
        <v>345</v>
      </c>
      <c r="B390">
        <v>345102</v>
      </c>
      <c r="C390">
        <v>6535</v>
      </c>
      <c r="D390" s="28">
        <v>0.16</v>
      </c>
      <c r="E390" s="4">
        <v>41882</v>
      </c>
      <c r="F390" t="s">
        <v>549</v>
      </c>
      <c r="G390" t="s">
        <v>67</v>
      </c>
      <c r="H390" t="s">
        <v>550</v>
      </c>
      <c r="I390">
        <v>163172</v>
      </c>
      <c r="J390">
        <v>55797</v>
      </c>
      <c r="K390">
        <v>189692</v>
      </c>
      <c r="P390" t="s">
        <v>551</v>
      </c>
      <c r="T390">
        <v>8</v>
      </c>
      <c r="U390">
        <v>14</v>
      </c>
      <c r="X390" t="s">
        <v>42</v>
      </c>
      <c r="Y390">
        <v>345</v>
      </c>
      <c r="Z390" t="s">
        <v>552</v>
      </c>
      <c r="AA390" t="s">
        <v>43</v>
      </c>
      <c r="AB390">
        <v>276</v>
      </c>
    </row>
    <row r="391" spans="1:28" hidden="1" x14ac:dyDescent="0.25">
      <c r="A391">
        <v>345</v>
      </c>
      <c r="B391">
        <v>345102</v>
      </c>
      <c r="C391">
        <v>6535</v>
      </c>
      <c r="D391" s="28">
        <v>0.16</v>
      </c>
      <c r="E391" s="4">
        <v>41882</v>
      </c>
      <c r="F391" t="s">
        <v>549</v>
      </c>
      <c r="G391" t="s">
        <v>70</v>
      </c>
      <c r="H391" t="s">
        <v>550</v>
      </c>
      <c r="I391">
        <v>163173</v>
      </c>
      <c r="J391">
        <v>55797</v>
      </c>
      <c r="K391">
        <v>189692</v>
      </c>
      <c r="P391" t="s">
        <v>551</v>
      </c>
      <c r="T391">
        <v>8</v>
      </c>
      <c r="U391">
        <v>14</v>
      </c>
      <c r="X391" t="s">
        <v>42</v>
      </c>
      <c r="Y391">
        <v>345</v>
      </c>
      <c r="Z391" t="s">
        <v>552</v>
      </c>
      <c r="AA391" t="s">
        <v>43</v>
      </c>
      <c r="AB391">
        <v>278</v>
      </c>
    </row>
    <row r="392" spans="1:28" hidden="1" x14ac:dyDescent="0.25">
      <c r="A392">
        <v>345</v>
      </c>
      <c r="B392">
        <v>345102</v>
      </c>
      <c r="C392">
        <v>6535</v>
      </c>
      <c r="D392" s="28">
        <v>0.74</v>
      </c>
      <c r="E392" s="4">
        <v>41882</v>
      </c>
      <c r="F392" t="s">
        <v>549</v>
      </c>
      <c r="G392" t="s">
        <v>67</v>
      </c>
      <c r="H392" t="s">
        <v>550</v>
      </c>
      <c r="I392">
        <v>163174</v>
      </c>
      <c r="J392">
        <v>55797</v>
      </c>
      <c r="K392">
        <v>189692</v>
      </c>
      <c r="P392" t="s">
        <v>551</v>
      </c>
      <c r="T392">
        <v>8</v>
      </c>
      <c r="U392">
        <v>14</v>
      </c>
      <c r="X392" t="s">
        <v>42</v>
      </c>
      <c r="Y392">
        <v>345</v>
      </c>
      <c r="Z392" t="s">
        <v>552</v>
      </c>
      <c r="AA392" t="s">
        <v>43</v>
      </c>
      <c r="AB392">
        <v>280</v>
      </c>
    </row>
    <row r="393" spans="1:28" hidden="1" x14ac:dyDescent="0.25">
      <c r="A393">
        <v>345</v>
      </c>
      <c r="B393">
        <v>345102</v>
      </c>
      <c r="C393">
        <v>6535</v>
      </c>
      <c r="D393" s="28">
        <v>1.04</v>
      </c>
      <c r="E393" s="4">
        <v>41882</v>
      </c>
      <c r="F393" t="s">
        <v>549</v>
      </c>
      <c r="G393" t="s">
        <v>76</v>
      </c>
      <c r="H393" t="s">
        <v>550</v>
      </c>
      <c r="I393">
        <v>163175</v>
      </c>
      <c r="J393">
        <v>55797</v>
      </c>
      <c r="K393">
        <v>189692</v>
      </c>
      <c r="P393" t="s">
        <v>551</v>
      </c>
      <c r="T393">
        <v>8</v>
      </c>
      <c r="U393">
        <v>14</v>
      </c>
      <c r="X393" t="s">
        <v>42</v>
      </c>
      <c r="Y393">
        <v>345</v>
      </c>
      <c r="Z393" t="s">
        <v>552</v>
      </c>
      <c r="AA393" t="s">
        <v>43</v>
      </c>
      <c r="AB393">
        <v>282</v>
      </c>
    </row>
    <row r="394" spans="1:28" hidden="1" x14ac:dyDescent="0.25">
      <c r="A394">
        <v>345</v>
      </c>
      <c r="B394">
        <v>345101</v>
      </c>
      <c r="C394">
        <v>6535</v>
      </c>
      <c r="D394" s="28">
        <v>1.22</v>
      </c>
      <c r="E394" s="4">
        <v>41882</v>
      </c>
      <c r="F394" t="s">
        <v>549</v>
      </c>
      <c r="G394" t="s">
        <v>116</v>
      </c>
      <c r="H394" t="s">
        <v>550</v>
      </c>
      <c r="I394">
        <v>1001757</v>
      </c>
      <c r="J394">
        <v>55797</v>
      </c>
      <c r="K394">
        <v>189692</v>
      </c>
      <c r="P394" t="s">
        <v>551</v>
      </c>
      <c r="T394">
        <v>8</v>
      </c>
      <c r="U394">
        <v>14</v>
      </c>
      <c r="X394" t="s">
        <v>42</v>
      </c>
      <c r="Y394">
        <v>345</v>
      </c>
      <c r="Z394" t="s">
        <v>552</v>
      </c>
      <c r="AA394" t="s">
        <v>43</v>
      </c>
      <c r="AB394">
        <v>284</v>
      </c>
    </row>
    <row r="395" spans="1:28" hidden="1" x14ac:dyDescent="0.25">
      <c r="A395">
        <v>345</v>
      </c>
      <c r="B395">
        <v>345102</v>
      </c>
      <c r="C395">
        <v>6535</v>
      </c>
      <c r="D395" s="28">
        <v>4.0999999999999996</v>
      </c>
      <c r="E395" s="4">
        <v>41882</v>
      </c>
      <c r="F395" t="s">
        <v>549</v>
      </c>
      <c r="G395" t="s">
        <v>122</v>
      </c>
      <c r="H395" t="s">
        <v>550</v>
      </c>
      <c r="I395">
        <v>1003456</v>
      </c>
      <c r="J395">
        <v>55797</v>
      </c>
      <c r="K395">
        <v>189692</v>
      </c>
      <c r="P395" t="s">
        <v>551</v>
      </c>
      <c r="T395">
        <v>8</v>
      </c>
      <c r="U395">
        <v>14</v>
      </c>
      <c r="X395" t="s">
        <v>42</v>
      </c>
      <c r="Y395">
        <v>345</v>
      </c>
      <c r="Z395" t="s">
        <v>552</v>
      </c>
      <c r="AA395" t="s">
        <v>43</v>
      </c>
      <c r="AB395">
        <v>286</v>
      </c>
    </row>
    <row r="396" spans="1:28" hidden="1" x14ac:dyDescent="0.25">
      <c r="A396">
        <v>345</v>
      </c>
      <c r="B396">
        <v>345101</v>
      </c>
      <c r="C396">
        <v>6535</v>
      </c>
      <c r="D396" s="28">
        <v>0.39</v>
      </c>
      <c r="E396" s="4">
        <v>41882</v>
      </c>
      <c r="F396" t="s">
        <v>549</v>
      </c>
      <c r="G396" t="s">
        <v>110</v>
      </c>
      <c r="H396" t="s">
        <v>550</v>
      </c>
      <c r="I396">
        <v>2001438</v>
      </c>
      <c r="J396">
        <v>55797</v>
      </c>
      <c r="K396">
        <v>189692</v>
      </c>
      <c r="P396" t="s">
        <v>551</v>
      </c>
      <c r="T396">
        <v>8</v>
      </c>
      <c r="U396">
        <v>14</v>
      </c>
      <c r="X396" t="s">
        <v>42</v>
      </c>
      <c r="Y396">
        <v>345</v>
      </c>
      <c r="Z396" t="s">
        <v>552</v>
      </c>
      <c r="AA396" t="s">
        <v>43</v>
      </c>
      <c r="AB396">
        <v>288</v>
      </c>
    </row>
    <row r="397" spans="1:28" hidden="1" x14ac:dyDescent="0.25">
      <c r="A397">
        <v>345</v>
      </c>
      <c r="B397">
        <v>345101</v>
      </c>
      <c r="C397">
        <v>6540</v>
      </c>
      <c r="D397" s="28">
        <v>14.25</v>
      </c>
      <c r="E397" s="4">
        <v>41882</v>
      </c>
      <c r="F397" t="s">
        <v>549</v>
      </c>
      <c r="G397" t="s">
        <v>45</v>
      </c>
      <c r="H397" t="s">
        <v>550</v>
      </c>
      <c r="I397">
        <v>20911</v>
      </c>
      <c r="J397">
        <v>55797</v>
      </c>
      <c r="K397">
        <v>189692</v>
      </c>
      <c r="P397" t="s">
        <v>551</v>
      </c>
      <c r="T397">
        <v>8</v>
      </c>
      <c r="U397">
        <v>14</v>
      </c>
      <c r="X397" t="s">
        <v>42</v>
      </c>
      <c r="Y397">
        <v>345</v>
      </c>
      <c r="Z397" t="s">
        <v>552</v>
      </c>
      <c r="AA397" t="s">
        <v>43</v>
      </c>
      <c r="AB397">
        <v>290</v>
      </c>
    </row>
    <row r="398" spans="1:28" hidden="1" x14ac:dyDescent="0.25">
      <c r="A398">
        <v>345</v>
      </c>
      <c r="B398">
        <v>345102</v>
      </c>
      <c r="C398">
        <v>6540</v>
      </c>
      <c r="D398" s="28">
        <v>135.43</v>
      </c>
      <c r="E398" s="4">
        <v>41882</v>
      </c>
      <c r="F398" t="s">
        <v>549</v>
      </c>
      <c r="G398" t="s">
        <v>48</v>
      </c>
      <c r="H398" t="s">
        <v>550</v>
      </c>
      <c r="I398">
        <v>25303</v>
      </c>
      <c r="J398">
        <v>55797</v>
      </c>
      <c r="K398">
        <v>189692</v>
      </c>
      <c r="P398" t="s">
        <v>551</v>
      </c>
      <c r="T398">
        <v>8</v>
      </c>
      <c r="U398">
        <v>14</v>
      </c>
      <c r="X398" t="s">
        <v>42</v>
      </c>
      <c r="Y398">
        <v>345</v>
      </c>
      <c r="Z398" t="s">
        <v>552</v>
      </c>
      <c r="AA398" t="s">
        <v>43</v>
      </c>
      <c r="AB398">
        <v>292</v>
      </c>
    </row>
    <row r="399" spans="1:28" hidden="1" x14ac:dyDescent="0.25">
      <c r="A399">
        <v>345</v>
      </c>
      <c r="B399">
        <v>345102</v>
      </c>
      <c r="C399">
        <v>6540</v>
      </c>
      <c r="D399" s="28">
        <v>69.680000000000007</v>
      </c>
      <c r="E399" s="4">
        <v>41882</v>
      </c>
      <c r="F399" t="s">
        <v>549</v>
      </c>
      <c r="G399" t="s">
        <v>130</v>
      </c>
      <c r="H399" t="s">
        <v>550</v>
      </c>
      <c r="I399">
        <v>97906</v>
      </c>
      <c r="J399">
        <v>55797</v>
      </c>
      <c r="K399">
        <v>189692</v>
      </c>
      <c r="P399" t="s">
        <v>551</v>
      </c>
      <c r="T399">
        <v>8</v>
      </c>
      <c r="U399">
        <v>14</v>
      </c>
      <c r="X399" t="s">
        <v>42</v>
      </c>
      <c r="Y399">
        <v>345</v>
      </c>
      <c r="Z399" t="s">
        <v>552</v>
      </c>
      <c r="AA399" t="s">
        <v>43</v>
      </c>
      <c r="AB399">
        <v>294</v>
      </c>
    </row>
    <row r="400" spans="1:28" hidden="1" x14ac:dyDescent="0.25">
      <c r="A400">
        <v>345</v>
      </c>
      <c r="B400">
        <v>345101</v>
      </c>
      <c r="C400">
        <v>6540</v>
      </c>
      <c r="D400" s="28">
        <v>183.66</v>
      </c>
      <c r="E400" s="4">
        <v>41882</v>
      </c>
      <c r="F400" t="s">
        <v>549</v>
      </c>
      <c r="G400" t="s">
        <v>41</v>
      </c>
      <c r="H400" t="s">
        <v>550</v>
      </c>
      <c r="I400">
        <v>108598</v>
      </c>
      <c r="J400">
        <v>55797</v>
      </c>
      <c r="K400">
        <v>189692</v>
      </c>
      <c r="P400" t="s">
        <v>551</v>
      </c>
      <c r="T400">
        <v>8</v>
      </c>
      <c r="U400">
        <v>14</v>
      </c>
      <c r="X400" t="s">
        <v>42</v>
      </c>
      <c r="Y400">
        <v>345</v>
      </c>
      <c r="Z400" t="s">
        <v>552</v>
      </c>
      <c r="AA400" t="s">
        <v>43</v>
      </c>
      <c r="AB400">
        <v>296</v>
      </c>
    </row>
    <row r="401" spans="1:28" hidden="1" x14ac:dyDescent="0.25">
      <c r="A401">
        <v>345</v>
      </c>
      <c r="B401">
        <v>345102</v>
      </c>
      <c r="C401">
        <v>6540</v>
      </c>
      <c r="D401" s="28">
        <v>783.58</v>
      </c>
      <c r="E401" s="4">
        <v>41882</v>
      </c>
      <c r="F401" t="s">
        <v>549</v>
      </c>
      <c r="G401" t="s">
        <v>41</v>
      </c>
      <c r="H401" t="s">
        <v>550</v>
      </c>
      <c r="I401">
        <v>108618</v>
      </c>
      <c r="J401">
        <v>55797</v>
      </c>
      <c r="K401">
        <v>189692</v>
      </c>
      <c r="P401" t="s">
        <v>551</v>
      </c>
      <c r="T401">
        <v>8</v>
      </c>
      <c r="U401">
        <v>14</v>
      </c>
      <c r="X401" t="s">
        <v>42</v>
      </c>
      <c r="Y401">
        <v>345</v>
      </c>
      <c r="Z401" t="s">
        <v>552</v>
      </c>
      <c r="AA401" t="s">
        <v>43</v>
      </c>
      <c r="AB401">
        <v>298</v>
      </c>
    </row>
    <row r="402" spans="1:28" hidden="1" x14ac:dyDescent="0.25">
      <c r="A402">
        <v>345</v>
      </c>
      <c r="B402">
        <v>345101</v>
      </c>
      <c r="C402">
        <v>6540</v>
      </c>
      <c r="D402" s="28">
        <v>1.59</v>
      </c>
      <c r="E402" s="4">
        <v>41882</v>
      </c>
      <c r="F402" t="s">
        <v>549</v>
      </c>
      <c r="G402" t="s">
        <v>59</v>
      </c>
      <c r="H402" t="s">
        <v>550</v>
      </c>
      <c r="I402">
        <v>163103</v>
      </c>
      <c r="J402">
        <v>55797</v>
      </c>
      <c r="K402">
        <v>189692</v>
      </c>
      <c r="P402" t="s">
        <v>551</v>
      </c>
      <c r="T402">
        <v>8</v>
      </c>
      <c r="U402">
        <v>14</v>
      </c>
      <c r="X402" t="s">
        <v>42</v>
      </c>
      <c r="Y402">
        <v>345</v>
      </c>
      <c r="Z402" t="s">
        <v>552</v>
      </c>
      <c r="AA402" t="s">
        <v>43</v>
      </c>
      <c r="AB402">
        <v>300</v>
      </c>
    </row>
    <row r="403" spans="1:28" hidden="1" x14ac:dyDescent="0.25">
      <c r="A403">
        <v>345</v>
      </c>
      <c r="B403">
        <v>345101</v>
      </c>
      <c r="C403">
        <v>6540</v>
      </c>
      <c r="D403" s="28">
        <v>1.79</v>
      </c>
      <c r="E403" s="4">
        <v>41882</v>
      </c>
      <c r="F403" t="s">
        <v>549</v>
      </c>
      <c r="G403" t="s">
        <v>78</v>
      </c>
      <c r="H403" t="s">
        <v>550</v>
      </c>
      <c r="I403">
        <v>163104</v>
      </c>
      <c r="J403">
        <v>55797</v>
      </c>
      <c r="K403">
        <v>189692</v>
      </c>
      <c r="P403" t="s">
        <v>551</v>
      </c>
      <c r="T403">
        <v>8</v>
      </c>
      <c r="U403">
        <v>14</v>
      </c>
      <c r="X403" t="s">
        <v>42</v>
      </c>
      <c r="Y403">
        <v>345</v>
      </c>
      <c r="Z403" t="s">
        <v>552</v>
      </c>
      <c r="AA403" t="s">
        <v>43</v>
      </c>
      <c r="AB403">
        <v>302</v>
      </c>
    </row>
    <row r="404" spans="1:28" hidden="1" x14ac:dyDescent="0.25">
      <c r="A404">
        <v>345</v>
      </c>
      <c r="B404">
        <v>345101</v>
      </c>
      <c r="C404">
        <v>6540</v>
      </c>
      <c r="D404" s="28">
        <v>1.81</v>
      </c>
      <c r="E404" s="4">
        <v>41882</v>
      </c>
      <c r="F404" t="s">
        <v>549</v>
      </c>
      <c r="G404" t="s">
        <v>72</v>
      </c>
      <c r="H404" t="s">
        <v>550</v>
      </c>
      <c r="I404">
        <v>163105</v>
      </c>
      <c r="J404">
        <v>55797</v>
      </c>
      <c r="K404">
        <v>189692</v>
      </c>
      <c r="P404" t="s">
        <v>551</v>
      </c>
      <c r="T404">
        <v>8</v>
      </c>
      <c r="U404">
        <v>14</v>
      </c>
      <c r="X404" t="s">
        <v>42</v>
      </c>
      <c r="Y404">
        <v>345</v>
      </c>
      <c r="Z404" t="s">
        <v>552</v>
      </c>
      <c r="AA404" t="s">
        <v>43</v>
      </c>
      <c r="AB404">
        <v>304</v>
      </c>
    </row>
    <row r="405" spans="1:28" hidden="1" x14ac:dyDescent="0.25">
      <c r="A405">
        <v>345</v>
      </c>
      <c r="B405">
        <v>345102</v>
      </c>
      <c r="C405">
        <v>6540</v>
      </c>
      <c r="D405" s="28">
        <v>5.08</v>
      </c>
      <c r="E405" s="4">
        <v>41882</v>
      </c>
      <c r="F405" t="s">
        <v>549</v>
      </c>
      <c r="G405" t="s">
        <v>58</v>
      </c>
      <c r="H405" t="s">
        <v>550</v>
      </c>
      <c r="I405">
        <v>163176</v>
      </c>
      <c r="J405">
        <v>55797</v>
      </c>
      <c r="K405">
        <v>189692</v>
      </c>
      <c r="P405" t="s">
        <v>551</v>
      </c>
      <c r="T405">
        <v>8</v>
      </c>
      <c r="U405">
        <v>14</v>
      </c>
      <c r="X405" t="s">
        <v>42</v>
      </c>
      <c r="Y405">
        <v>345</v>
      </c>
      <c r="Z405" t="s">
        <v>552</v>
      </c>
      <c r="AA405" t="s">
        <v>43</v>
      </c>
      <c r="AB405">
        <v>306</v>
      </c>
    </row>
    <row r="406" spans="1:28" hidden="1" x14ac:dyDescent="0.25">
      <c r="A406">
        <v>345</v>
      </c>
      <c r="B406">
        <v>345101</v>
      </c>
      <c r="C406">
        <v>6540</v>
      </c>
      <c r="D406" s="28">
        <v>1.69</v>
      </c>
      <c r="E406" s="4">
        <v>41882</v>
      </c>
      <c r="F406" t="s">
        <v>549</v>
      </c>
      <c r="G406" t="s">
        <v>114</v>
      </c>
      <c r="H406" t="s">
        <v>550</v>
      </c>
      <c r="I406">
        <v>2000528</v>
      </c>
      <c r="J406">
        <v>55797</v>
      </c>
      <c r="K406">
        <v>189692</v>
      </c>
      <c r="P406" t="s">
        <v>551</v>
      </c>
      <c r="T406">
        <v>8</v>
      </c>
      <c r="U406">
        <v>14</v>
      </c>
      <c r="X406" t="s">
        <v>42</v>
      </c>
      <c r="Y406">
        <v>345</v>
      </c>
      <c r="Z406" t="s">
        <v>552</v>
      </c>
      <c r="AA406" t="s">
        <v>43</v>
      </c>
      <c r="AB406">
        <v>308</v>
      </c>
    </row>
    <row r="407" spans="1:28" hidden="1" x14ac:dyDescent="0.25">
      <c r="A407">
        <v>345</v>
      </c>
      <c r="B407">
        <v>345102</v>
      </c>
      <c r="C407">
        <v>6540</v>
      </c>
      <c r="D407" s="28">
        <v>21.5</v>
      </c>
      <c r="E407" s="4">
        <v>41882</v>
      </c>
      <c r="F407" t="s">
        <v>549</v>
      </c>
      <c r="G407" t="s">
        <v>115</v>
      </c>
      <c r="H407" t="s">
        <v>550</v>
      </c>
      <c r="I407">
        <v>2000556</v>
      </c>
      <c r="J407">
        <v>55797</v>
      </c>
      <c r="K407">
        <v>189692</v>
      </c>
      <c r="P407" t="s">
        <v>551</v>
      </c>
      <c r="T407">
        <v>8</v>
      </c>
      <c r="U407">
        <v>14</v>
      </c>
      <c r="X407" t="s">
        <v>42</v>
      </c>
      <c r="Y407">
        <v>345</v>
      </c>
      <c r="Z407" t="s">
        <v>552</v>
      </c>
      <c r="AA407" t="s">
        <v>43</v>
      </c>
      <c r="AB407">
        <v>310</v>
      </c>
    </row>
    <row r="408" spans="1:28" hidden="1" x14ac:dyDescent="0.25">
      <c r="A408">
        <v>345</v>
      </c>
      <c r="B408">
        <v>345101</v>
      </c>
      <c r="C408">
        <v>6540</v>
      </c>
      <c r="D408" s="28">
        <v>1.69</v>
      </c>
      <c r="E408" s="4">
        <v>41882</v>
      </c>
      <c r="F408" t="s">
        <v>549</v>
      </c>
      <c r="G408" t="s">
        <v>114</v>
      </c>
      <c r="H408" t="s">
        <v>550</v>
      </c>
      <c r="I408">
        <v>2000603</v>
      </c>
      <c r="J408">
        <v>55797</v>
      </c>
      <c r="K408">
        <v>189692</v>
      </c>
      <c r="P408" t="s">
        <v>551</v>
      </c>
      <c r="T408">
        <v>8</v>
      </c>
      <c r="U408">
        <v>14</v>
      </c>
      <c r="X408" t="s">
        <v>42</v>
      </c>
      <c r="Y408">
        <v>345</v>
      </c>
      <c r="Z408" t="s">
        <v>552</v>
      </c>
      <c r="AA408" t="s">
        <v>43</v>
      </c>
      <c r="AB408">
        <v>312</v>
      </c>
    </row>
    <row r="409" spans="1:28" hidden="1" x14ac:dyDescent="0.25">
      <c r="A409">
        <v>345</v>
      </c>
      <c r="B409">
        <v>345100</v>
      </c>
      <c r="C409">
        <v>6545</v>
      </c>
      <c r="D409" s="28">
        <v>37.54</v>
      </c>
      <c r="E409" s="4">
        <v>41882</v>
      </c>
      <c r="F409" t="s">
        <v>549</v>
      </c>
      <c r="G409" t="s">
        <v>111</v>
      </c>
      <c r="H409" t="s">
        <v>550</v>
      </c>
      <c r="I409">
        <v>93262</v>
      </c>
      <c r="J409">
        <v>55797</v>
      </c>
      <c r="K409">
        <v>189692</v>
      </c>
      <c r="P409" t="s">
        <v>551</v>
      </c>
      <c r="T409">
        <v>8</v>
      </c>
      <c r="U409">
        <v>14</v>
      </c>
      <c r="X409" t="s">
        <v>42</v>
      </c>
      <c r="Y409">
        <v>345</v>
      </c>
      <c r="Z409" t="s">
        <v>552</v>
      </c>
      <c r="AA409" t="s">
        <v>43</v>
      </c>
      <c r="AB409">
        <v>314</v>
      </c>
    </row>
    <row r="410" spans="1:28" hidden="1" x14ac:dyDescent="0.25">
      <c r="A410">
        <v>345</v>
      </c>
      <c r="B410">
        <v>345101</v>
      </c>
      <c r="C410">
        <v>6545</v>
      </c>
      <c r="D410" s="28">
        <v>49.76</v>
      </c>
      <c r="E410" s="4">
        <v>41882</v>
      </c>
      <c r="F410" t="s">
        <v>549</v>
      </c>
      <c r="G410" t="s">
        <v>111</v>
      </c>
      <c r="H410" t="s">
        <v>550</v>
      </c>
      <c r="I410">
        <v>93263</v>
      </c>
      <c r="J410">
        <v>55797</v>
      </c>
      <c r="K410">
        <v>189692</v>
      </c>
      <c r="P410" t="s">
        <v>551</v>
      </c>
      <c r="T410">
        <v>8</v>
      </c>
      <c r="U410">
        <v>14</v>
      </c>
      <c r="X410" t="s">
        <v>42</v>
      </c>
      <c r="Y410">
        <v>345</v>
      </c>
      <c r="Z410" t="s">
        <v>552</v>
      </c>
      <c r="AA410" t="s">
        <v>43</v>
      </c>
      <c r="AB410">
        <v>316</v>
      </c>
    </row>
    <row r="411" spans="1:28" hidden="1" x14ac:dyDescent="0.25">
      <c r="A411">
        <v>345</v>
      </c>
      <c r="B411">
        <v>345102</v>
      </c>
      <c r="C411">
        <v>6545</v>
      </c>
      <c r="D411" s="28">
        <v>206.07</v>
      </c>
      <c r="E411" s="4">
        <v>41882</v>
      </c>
      <c r="F411" t="s">
        <v>549</v>
      </c>
      <c r="G411" t="s">
        <v>111</v>
      </c>
      <c r="H411" t="s">
        <v>550</v>
      </c>
      <c r="I411">
        <v>93264</v>
      </c>
      <c r="J411">
        <v>55797</v>
      </c>
      <c r="K411">
        <v>189692</v>
      </c>
      <c r="P411" t="s">
        <v>551</v>
      </c>
      <c r="T411">
        <v>8</v>
      </c>
      <c r="U411">
        <v>14</v>
      </c>
      <c r="X411" t="s">
        <v>42</v>
      </c>
      <c r="Y411">
        <v>345</v>
      </c>
      <c r="Z411" t="s">
        <v>552</v>
      </c>
      <c r="AA411" t="s">
        <v>43</v>
      </c>
      <c r="AB411">
        <v>318</v>
      </c>
    </row>
    <row r="412" spans="1:28" hidden="1" x14ac:dyDescent="0.25">
      <c r="A412">
        <v>345</v>
      </c>
      <c r="B412">
        <v>345101</v>
      </c>
      <c r="C412">
        <v>6545</v>
      </c>
      <c r="D412" s="28">
        <v>31.55</v>
      </c>
      <c r="E412" s="4">
        <v>41882</v>
      </c>
      <c r="F412" t="s">
        <v>549</v>
      </c>
      <c r="G412" t="s">
        <v>41</v>
      </c>
      <c r="H412" t="s">
        <v>550</v>
      </c>
      <c r="I412">
        <v>108599</v>
      </c>
      <c r="J412">
        <v>55797</v>
      </c>
      <c r="K412">
        <v>189692</v>
      </c>
      <c r="P412" t="s">
        <v>551</v>
      </c>
      <c r="T412">
        <v>8</v>
      </c>
      <c r="U412">
        <v>14</v>
      </c>
      <c r="X412" t="s">
        <v>42</v>
      </c>
      <c r="Y412">
        <v>345</v>
      </c>
      <c r="Z412" t="s">
        <v>552</v>
      </c>
      <c r="AA412" t="s">
        <v>43</v>
      </c>
      <c r="AB412">
        <v>320</v>
      </c>
    </row>
    <row r="413" spans="1:28" hidden="1" x14ac:dyDescent="0.25">
      <c r="A413">
        <v>345</v>
      </c>
      <c r="B413">
        <v>345102</v>
      </c>
      <c r="C413">
        <v>6545</v>
      </c>
      <c r="D413" s="28">
        <v>302.98</v>
      </c>
      <c r="E413" s="4">
        <v>41882</v>
      </c>
      <c r="F413" t="s">
        <v>549</v>
      </c>
      <c r="G413" t="s">
        <v>41</v>
      </c>
      <c r="H413" t="s">
        <v>550</v>
      </c>
      <c r="I413">
        <v>108619</v>
      </c>
      <c r="J413">
        <v>55797</v>
      </c>
      <c r="K413">
        <v>189692</v>
      </c>
      <c r="P413" t="s">
        <v>551</v>
      </c>
      <c r="T413">
        <v>8</v>
      </c>
      <c r="U413">
        <v>14</v>
      </c>
      <c r="X413" t="s">
        <v>42</v>
      </c>
      <c r="Y413">
        <v>345</v>
      </c>
      <c r="Z413" t="s">
        <v>552</v>
      </c>
      <c r="AA413" t="s">
        <v>43</v>
      </c>
      <c r="AB413">
        <v>322</v>
      </c>
    </row>
    <row r="414" spans="1:28" hidden="1" x14ac:dyDescent="0.25">
      <c r="A414">
        <v>345</v>
      </c>
      <c r="B414">
        <v>345101</v>
      </c>
      <c r="C414">
        <v>6545</v>
      </c>
      <c r="D414" s="28">
        <v>0.41</v>
      </c>
      <c r="E414" s="4">
        <v>41882</v>
      </c>
      <c r="F414" t="s">
        <v>549</v>
      </c>
      <c r="G414" t="s">
        <v>60</v>
      </c>
      <c r="H414" t="s">
        <v>550</v>
      </c>
      <c r="I414">
        <v>163106</v>
      </c>
      <c r="J414">
        <v>55797</v>
      </c>
      <c r="K414">
        <v>189692</v>
      </c>
      <c r="P414" t="s">
        <v>551</v>
      </c>
      <c r="T414">
        <v>8</v>
      </c>
      <c r="U414">
        <v>14</v>
      </c>
      <c r="X414" t="s">
        <v>42</v>
      </c>
      <c r="Y414">
        <v>345</v>
      </c>
      <c r="Z414" t="s">
        <v>552</v>
      </c>
      <c r="AA414" t="s">
        <v>43</v>
      </c>
      <c r="AB414">
        <v>324</v>
      </c>
    </row>
    <row r="415" spans="1:28" hidden="1" x14ac:dyDescent="0.25">
      <c r="A415">
        <v>345</v>
      </c>
      <c r="B415">
        <v>345101</v>
      </c>
      <c r="C415">
        <v>6545</v>
      </c>
      <c r="D415" s="28">
        <v>0.52</v>
      </c>
      <c r="E415" s="4">
        <v>41882</v>
      </c>
      <c r="F415" t="s">
        <v>549</v>
      </c>
      <c r="G415" t="s">
        <v>73</v>
      </c>
      <c r="H415" t="s">
        <v>550</v>
      </c>
      <c r="I415">
        <v>163107</v>
      </c>
      <c r="J415">
        <v>55797</v>
      </c>
      <c r="K415">
        <v>189692</v>
      </c>
      <c r="P415" t="s">
        <v>551</v>
      </c>
      <c r="T415">
        <v>8</v>
      </c>
      <c r="U415">
        <v>14</v>
      </c>
      <c r="X415" t="s">
        <v>42</v>
      </c>
      <c r="Y415">
        <v>345</v>
      </c>
      <c r="Z415" t="s">
        <v>552</v>
      </c>
      <c r="AA415" t="s">
        <v>43</v>
      </c>
      <c r="AB415">
        <v>326</v>
      </c>
    </row>
    <row r="416" spans="1:28" hidden="1" x14ac:dyDescent="0.25">
      <c r="A416">
        <v>345</v>
      </c>
      <c r="B416">
        <v>345101</v>
      </c>
      <c r="C416">
        <v>6545</v>
      </c>
      <c r="D416" s="28">
        <v>4.1900000000000004</v>
      </c>
      <c r="E416" s="4">
        <v>41882</v>
      </c>
      <c r="F416" t="s">
        <v>549</v>
      </c>
      <c r="G416" t="s">
        <v>82</v>
      </c>
      <c r="H416" t="s">
        <v>550</v>
      </c>
      <c r="I416">
        <v>163108</v>
      </c>
      <c r="J416">
        <v>55797</v>
      </c>
      <c r="K416">
        <v>189692</v>
      </c>
      <c r="P416" t="s">
        <v>551</v>
      </c>
      <c r="T416">
        <v>8</v>
      </c>
      <c r="U416">
        <v>14</v>
      </c>
      <c r="X416" t="s">
        <v>42</v>
      </c>
      <c r="Y416">
        <v>345</v>
      </c>
      <c r="Z416" t="s">
        <v>552</v>
      </c>
      <c r="AA416" t="s">
        <v>43</v>
      </c>
      <c r="AB416">
        <v>328</v>
      </c>
    </row>
    <row r="417" spans="1:28" hidden="1" x14ac:dyDescent="0.25">
      <c r="A417">
        <v>345</v>
      </c>
      <c r="B417">
        <v>345102</v>
      </c>
      <c r="C417">
        <v>6545</v>
      </c>
      <c r="D417" s="28">
        <v>0.35</v>
      </c>
      <c r="E417" s="4">
        <v>41882</v>
      </c>
      <c r="F417" t="s">
        <v>549</v>
      </c>
      <c r="G417" t="s">
        <v>95</v>
      </c>
      <c r="H417" t="s">
        <v>550</v>
      </c>
      <c r="I417">
        <v>163177</v>
      </c>
      <c r="J417">
        <v>55797</v>
      </c>
      <c r="K417">
        <v>189692</v>
      </c>
      <c r="P417" t="s">
        <v>551</v>
      </c>
      <c r="T417">
        <v>8</v>
      </c>
      <c r="U417">
        <v>14</v>
      </c>
      <c r="X417" t="s">
        <v>42</v>
      </c>
      <c r="Y417">
        <v>345</v>
      </c>
      <c r="Z417" t="s">
        <v>552</v>
      </c>
      <c r="AA417" t="s">
        <v>43</v>
      </c>
      <c r="AB417">
        <v>330</v>
      </c>
    </row>
    <row r="418" spans="1:28" hidden="1" x14ac:dyDescent="0.25">
      <c r="A418">
        <v>345</v>
      </c>
      <c r="B418">
        <v>345102</v>
      </c>
      <c r="C418">
        <v>6545</v>
      </c>
      <c r="D418" s="28">
        <v>0.57999999999999996</v>
      </c>
      <c r="E418" s="4">
        <v>41882</v>
      </c>
      <c r="F418" t="s">
        <v>549</v>
      </c>
      <c r="G418" t="s">
        <v>91</v>
      </c>
      <c r="H418" t="s">
        <v>550</v>
      </c>
      <c r="I418">
        <v>163178</v>
      </c>
      <c r="J418">
        <v>55797</v>
      </c>
      <c r="K418">
        <v>189692</v>
      </c>
      <c r="P418" t="s">
        <v>551</v>
      </c>
      <c r="T418">
        <v>8</v>
      </c>
      <c r="U418">
        <v>14</v>
      </c>
      <c r="X418" t="s">
        <v>42</v>
      </c>
      <c r="Y418">
        <v>345</v>
      </c>
      <c r="Z418" t="s">
        <v>552</v>
      </c>
      <c r="AA418" t="s">
        <v>43</v>
      </c>
      <c r="AB418">
        <v>332</v>
      </c>
    </row>
    <row r="419" spans="1:28" hidden="1" x14ac:dyDescent="0.25">
      <c r="A419">
        <v>345</v>
      </c>
      <c r="B419">
        <v>345102</v>
      </c>
      <c r="C419">
        <v>6545</v>
      </c>
      <c r="D419" s="28">
        <v>2.21</v>
      </c>
      <c r="E419" s="4">
        <v>41882</v>
      </c>
      <c r="F419" t="s">
        <v>549</v>
      </c>
      <c r="G419" t="s">
        <v>82</v>
      </c>
      <c r="H419" t="s">
        <v>550</v>
      </c>
      <c r="I419">
        <v>163179</v>
      </c>
      <c r="J419">
        <v>55797</v>
      </c>
      <c r="K419">
        <v>189692</v>
      </c>
      <c r="P419" t="s">
        <v>551</v>
      </c>
      <c r="T419">
        <v>8</v>
      </c>
      <c r="U419">
        <v>14</v>
      </c>
      <c r="X419" t="s">
        <v>42</v>
      </c>
      <c r="Y419">
        <v>345</v>
      </c>
      <c r="Z419" t="s">
        <v>552</v>
      </c>
      <c r="AA419" t="s">
        <v>43</v>
      </c>
      <c r="AB419">
        <v>334</v>
      </c>
    </row>
    <row r="420" spans="1:28" hidden="1" x14ac:dyDescent="0.25">
      <c r="A420">
        <v>345</v>
      </c>
      <c r="B420">
        <v>345102</v>
      </c>
      <c r="C420">
        <v>6545</v>
      </c>
      <c r="D420" s="28">
        <v>3.31</v>
      </c>
      <c r="E420" s="4">
        <v>41882</v>
      </c>
      <c r="F420" t="s">
        <v>549</v>
      </c>
      <c r="G420" t="s">
        <v>60</v>
      </c>
      <c r="H420" t="s">
        <v>550</v>
      </c>
      <c r="I420">
        <v>163180</v>
      </c>
      <c r="J420">
        <v>55797</v>
      </c>
      <c r="K420">
        <v>189692</v>
      </c>
      <c r="P420" t="s">
        <v>551</v>
      </c>
      <c r="T420">
        <v>8</v>
      </c>
      <c r="U420">
        <v>14</v>
      </c>
      <c r="X420" t="s">
        <v>42</v>
      </c>
      <c r="Y420">
        <v>345</v>
      </c>
      <c r="Z420" t="s">
        <v>552</v>
      </c>
      <c r="AA420" t="s">
        <v>43</v>
      </c>
      <c r="AB420">
        <v>336</v>
      </c>
    </row>
    <row r="421" spans="1:28" hidden="1" x14ac:dyDescent="0.25">
      <c r="A421">
        <v>345</v>
      </c>
      <c r="B421">
        <v>345102</v>
      </c>
      <c r="C421">
        <v>6545</v>
      </c>
      <c r="D421" s="28">
        <v>4.55</v>
      </c>
      <c r="E421" s="4">
        <v>41882</v>
      </c>
      <c r="F421" t="s">
        <v>549</v>
      </c>
      <c r="G421" t="s">
        <v>73</v>
      </c>
      <c r="H421" t="s">
        <v>550</v>
      </c>
      <c r="I421">
        <v>163181</v>
      </c>
      <c r="J421">
        <v>55797</v>
      </c>
      <c r="K421">
        <v>189692</v>
      </c>
      <c r="P421" t="s">
        <v>551</v>
      </c>
      <c r="T421">
        <v>8</v>
      </c>
      <c r="U421">
        <v>14</v>
      </c>
      <c r="X421" t="s">
        <v>42</v>
      </c>
      <c r="Y421">
        <v>345</v>
      </c>
      <c r="Z421" t="s">
        <v>552</v>
      </c>
      <c r="AA421" t="s">
        <v>43</v>
      </c>
      <c r="AB421">
        <v>338</v>
      </c>
    </row>
    <row r="422" spans="1:28" hidden="1" x14ac:dyDescent="0.25">
      <c r="A422">
        <v>345</v>
      </c>
      <c r="B422">
        <v>345102</v>
      </c>
      <c r="C422">
        <v>6545</v>
      </c>
      <c r="D422" s="28">
        <v>66.19</v>
      </c>
      <c r="E422" s="4">
        <v>41882</v>
      </c>
      <c r="F422" t="s">
        <v>549</v>
      </c>
      <c r="G422" t="s">
        <v>99</v>
      </c>
      <c r="H422" t="s">
        <v>550</v>
      </c>
      <c r="I422">
        <v>2003110</v>
      </c>
      <c r="J422">
        <v>55797</v>
      </c>
      <c r="K422">
        <v>189692</v>
      </c>
      <c r="P422" t="s">
        <v>551</v>
      </c>
      <c r="T422">
        <v>8</v>
      </c>
      <c r="U422">
        <v>14</v>
      </c>
      <c r="X422" t="s">
        <v>42</v>
      </c>
      <c r="Y422">
        <v>345</v>
      </c>
      <c r="Z422" t="s">
        <v>552</v>
      </c>
      <c r="AA422" t="s">
        <v>43</v>
      </c>
      <c r="AB422">
        <v>340</v>
      </c>
    </row>
    <row r="423" spans="1:28" hidden="1" x14ac:dyDescent="0.25">
      <c r="A423">
        <v>345</v>
      </c>
      <c r="B423">
        <v>345102</v>
      </c>
      <c r="C423">
        <v>6545</v>
      </c>
      <c r="D423" s="28">
        <v>69.67</v>
      </c>
      <c r="E423" s="4">
        <v>41882</v>
      </c>
      <c r="F423" t="s">
        <v>549</v>
      </c>
      <c r="G423" t="s">
        <v>100</v>
      </c>
      <c r="H423" t="s">
        <v>550</v>
      </c>
      <c r="I423">
        <v>2003111</v>
      </c>
      <c r="J423">
        <v>55797</v>
      </c>
      <c r="K423">
        <v>189692</v>
      </c>
      <c r="P423" t="s">
        <v>551</v>
      </c>
      <c r="T423">
        <v>8</v>
      </c>
      <c r="U423">
        <v>14</v>
      </c>
      <c r="X423" t="s">
        <v>42</v>
      </c>
      <c r="Y423">
        <v>345</v>
      </c>
      <c r="Z423" t="s">
        <v>552</v>
      </c>
      <c r="AA423" t="s">
        <v>43</v>
      </c>
      <c r="AB423">
        <v>342</v>
      </c>
    </row>
    <row r="424" spans="1:28" hidden="1" x14ac:dyDescent="0.25">
      <c r="A424">
        <v>345</v>
      </c>
      <c r="B424">
        <v>345101</v>
      </c>
      <c r="C424">
        <v>6545</v>
      </c>
      <c r="D424" s="28">
        <v>178.2</v>
      </c>
      <c r="E424" s="4">
        <v>41882</v>
      </c>
      <c r="F424" t="s">
        <v>549</v>
      </c>
      <c r="G424" t="s">
        <v>132</v>
      </c>
      <c r="H424" t="s">
        <v>550</v>
      </c>
      <c r="I424">
        <v>5000320</v>
      </c>
      <c r="J424">
        <v>55797</v>
      </c>
      <c r="K424">
        <v>189692</v>
      </c>
      <c r="P424" t="s">
        <v>551</v>
      </c>
      <c r="T424">
        <v>8</v>
      </c>
      <c r="U424">
        <v>14</v>
      </c>
      <c r="X424" t="s">
        <v>42</v>
      </c>
      <c r="Y424">
        <v>345</v>
      </c>
      <c r="Z424" t="s">
        <v>552</v>
      </c>
      <c r="AA424" t="s">
        <v>43</v>
      </c>
      <c r="AB424">
        <v>344</v>
      </c>
    </row>
    <row r="425" spans="1:28" hidden="1" x14ac:dyDescent="0.25">
      <c r="A425">
        <v>345</v>
      </c>
      <c r="B425">
        <v>345102</v>
      </c>
      <c r="C425">
        <v>6550</v>
      </c>
      <c r="D425" s="28">
        <v>10.96</v>
      </c>
      <c r="E425" s="4">
        <v>41882</v>
      </c>
      <c r="F425" t="s">
        <v>549</v>
      </c>
      <c r="G425" t="s">
        <v>46</v>
      </c>
      <c r="H425" t="s">
        <v>550</v>
      </c>
      <c r="I425">
        <v>20067</v>
      </c>
      <c r="J425">
        <v>55797</v>
      </c>
      <c r="K425">
        <v>189692</v>
      </c>
      <c r="P425" t="s">
        <v>551</v>
      </c>
      <c r="T425">
        <v>8</v>
      </c>
      <c r="U425">
        <v>14</v>
      </c>
      <c r="X425" t="s">
        <v>42</v>
      </c>
      <c r="Y425">
        <v>345</v>
      </c>
      <c r="Z425" t="s">
        <v>552</v>
      </c>
      <c r="AA425" t="s">
        <v>43</v>
      </c>
      <c r="AB425">
        <v>346</v>
      </c>
    </row>
    <row r="426" spans="1:28" hidden="1" x14ac:dyDescent="0.25">
      <c r="A426">
        <v>345</v>
      </c>
      <c r="B426">
        <v>345102</v>
      </c>
      <c r="C426">
        <v>6550</v>
      </c>
      <c r="D426" s="28">
        <v>0.54</v>
      </c>
      <c r="E426" s="4">
        <v>41882</v>
      </c>
      <c r="F426" t="s">
        <v>549</v>
      </c>
      <c r="G426" t="s">
        <v>47</v>
      </c>
      <c r="H426" t="s">
        <v>550</v>
      </c>
      <c r="I426">
        <v>20122</v>
      </c>
      <c r="J426">
        <v>55797</v>
      </c>
      <c r="K426">
        <v>189692</v>
      </c>
      <c r="P426" t="s">
        <v>551</v>
      </c>
      <c r="T426">
        <v>8</v>
      </c>
      <c r="U426">
        <v>14</v>
      </c>
      <c r="X426" t="s">
        <v>42</v>
      </c>
      <c r="Y426">
        <v>345</v>
      </c>
      <c r="Z426" t="s">
        <v>552</v>
      </c>
      <c r="AA426" t="s">
        <v>43</v>
      </c>
      <c r="AB426">
        <v>348</v>
      </c>
    </row>
    <row r="427" spans="1:28" hidden="1" x14ac:dyDescent="0.25">
      <c r="A427">
        <v>345</v>
      </c>
      <c r="B427">
        <v>345101</v>
      </c>
      <c r="C427">
        <v>6550</v>
      </c>
      <c r="D427" s="28">
        <v>2.59</v>
      </c>
      <c r="E427" s="4">
        <v>41882</v>
      </c>
      <c r="F427" t="s">
        <v>549</v>
      </c>
      <c r="G427" t="s">
        <v>49</v>
      </c>
      <c r="H427" t="s">
        <v>550</v>
      </c>
      <c r="I427">
        <v>20142</v>
      </c>
      <c r="J427">
        <v>55797</v>
      </c>
      <c r="K427">
        <v>189692</v>
      </c>
      <c r="P427" t="s">
        <v>551</v>
      </c>
      <c r="T427">
        <v>8</v>
      </c>
      <c r="U427">
        <v>14</v>
      </c>
      <c r="X427" t="s">
        <v>42</v>
      </c>
      <c r="Y427">
        <v>345</v>
      </c>
      <c r="Z427" t="s">
        <v>552</v>
      </c>
      <c r="AA427" t="s">
        <v>43</v>
      </c>
      <c r="AB427">
        <v>350</v>
      </c>
    </row>
    <row r="428" spans="1:28" hidden="1" x14ac:dyDescent="0.25">
      <c r="A428">
        <v>345</v>
      </c>
      <c r="B428">
        <v>345101</v>
      </c>
      <c r="C428">
        <v>6550</v>
      </c>
      <c r="D428" s="28">
        <v>0.28999999999999998</v>
      </c>
      <c r="E428" s="4">
        <v>41882</v>
      </c>
      <c r="F428" t="s">
        <v>549</v>
      </c>
      <c r="G428" t="s">
        <v>50</v>
      </c>
      <c r="H428" t="s">
        <v>550</v>
      </c>
      <c r="I428">
        <v>20218</v>
      </c>
      <c r="J428">
        <v>55797</v>
      </c>
      <c r="K428">
        <v>189692</v>
      </c>
      <c r="P428" t="s">
        <v>551</v>
      </c>
      <c r="T428">
        <v>8</v>
      </c>
      <c r="U428">
        <v>14</v>
      </c>
      <c r="X428" t="s">
        <v>42</v>
      </c>
      <c r="Y428">
        <v>345</v>
      </c>
      <c r="Z428" t="s">
        <v>552</v>
      </c>
      <c r="AA428" t="s">
        <v>43</v>
      </c>
      <c r="AB428">
        <v>352</v>
      </c>
    </row>
    <row r="429" spans="1:28" hidden="1" x14ac:dyDescent="0.25">
      <c r="A429">
        <v>345</v>
      </c>
      <c r="B429">
        <v>345102</v>
      </c>
      <c r="C429">
        <v>6550</v>
      </c>
      <c r="D429" s="28">
        <v>40.840000000000003</v>
      </c>
      <c r="E429" s="4">
        <v>41882</v>
      </c>
      <c r="F429" t="s">
        <v>549</v>
      </c>
      <c r="G429" t="s">
        <v>131</v>
      </c>
      <c r="H429" t="s">
        <v>550</v>
      </c>
      <c r="I429">
        <v>98150</v>
      </c>
      <c r="J429">
        <v>55797</v>
      </c>
      <c r="K429">
        <v>189692</v>
      </c>
      <c r="P429" t="s">
        <v>551</v>
      </c>
      <c r="T429">
        <v>8</v>
      </c>
      <c r="U429">
        <v>14</v>
      </c>
      <c r="X429" t="s">
        <v>42</v>
      </c>
      <c r="Y429">
        <v>345</v>
      </c>
      <c r="Z429" t="s">
        <v>552</v>
      </c>
      <c r="AA429" t="s">
        <v>43</v>
      </c>
      <c r="AB429">
        <v>354</v>
      </c>
    </row>
    <row r="430" spans="1:28" hidden="1" x14ac:dyDescent="0.25">
      <c r="A430">
        <v>345</v>
      </c>
      <c r="B430">
        <v>345101</v>
      </c>
      <c r="C430">
        <v>6550</v>
      </c>
      <c r="D430" s="28">
        <v>0.95</v>
      </c>
      <c r="E430" s="4">
        <v>41882</v>
      </c>
      <c r="F430" t="s">
        <v>549</v>
      </c>
      <c r="G430" t="s">
        <v>131</v>
      </c>
      <c r="H430" t="s">
        <v>550</v>
      </c>
      <c r="I430">
        <v>98198</v>
      </c>
      <c r="J430">
        <v>55797</v>
      </c>
      <c r="K430">
        <v>189692</v>
      </c>
      <c r="P430" t="s">
        <v>551</v>
      </c>
      <c r="T430">
        <v>8</v>
      </c>
      <c r="U430">
        <v>14</v>
      </c>
      <c r="X430" t="s">
        <v>42</v>
      </c>
      <c r="Y430">
        <v>345</v>
      </c>
      <c r="Z430" t="s">
        <v>552</v>
      </c>
      <c r="AA430" t="s">
        <v>43</v>
      </c>
      <c r="AB430">
        <v>356</v>
      </c>
    </row>
    <row r="431" spans="1:28" hidden="1" x14ac:dyDescent="0.25">
      <c r="A431">
        <v>345</v>
      </c>
      <c r="B431">
        <v>345101</v>
      </c>
      <c r="C431">
        <v>6550</v>
      </c>
      <c r="D431" s="28">
        <v>-40.1</v>
      </c>
      <c r="E431" s="4">
        <v>41882</v>
      </c>
      <c r="F431" t="s">
        <v>549</v>
      </c>
      <c r="G431" t="s">
        <v>41</v>
      </c>
      <c r="H431" t="s">
        <v>550</v>
      </c>
      <c r="I431">
        <v>108600</v>
      </c>
      <c r="J431">
        <v>55797</v>
      </c>
      <c r="K431">
        <v>189692</v>
      </c>
      <c r="P431" t="s">
        <v>551</v>
      </c>
      <c r="T431">
        <v>8</v>
      </c>
      <c r="U431">
        <v>14</v>
      </c>
      <c r="X431" t="s">
        <v>42</v>
      </c>
      <c r="Y431">
        <v>345</v>
      </c>
      <c r="Z431" t="s">
        <v>552</v>
      </c>
      <c r="AA431" t="s">
        <v>43</v>
      </c>
      <c r="AB431">
        <v>358</v>
      </c>
    </row>
    <row r="432" spans="1:28" hidden="1" x14ac:dyDescent="0.25">
      <c r="A432">
        <v>345</v>
      </c>
      <c r="B432">
        <v>345102</v>
      </c>
      <c r="C432">
        <v>6550</v>
      </c>
      <c r="D432" s="28">
        <v>441.34</v>
      </c>
      <c r="E432" s="4">
        <v>41882</v>
      </c>
      <c r="F432" t="s">
        <v>549</v>
      </c>
      <c r="G432" t="s">
        <v>41</v>
      </c>
      <c r="H432" t="s">
        <v>550</v>
      </c>
      <c r="I432">
        <v>108620</v>
      </c>
      <c r="J432">
        <v>55797</v>
      </c>
      <c r="K432">
        <v>189692</v>
      </c>
      <c r="P432" t="s">
        <v>551</v>
      </c>
      <c r="T432">
        <v>8</v>
      </c>
      <c r="U432">
        <v>14</v>
      </c>
      <c r="X432" t="s">
        <v>42</v>
      </c>
      <c r="Y432">
        <v>345</v>
      </c>
      <c r="Z432" t="s">
        <v>552</v>
      </c>
      <c r="AA432" t="s">
        <v>43</v>
      </c>
      <c r="AB432">
        <v>360</v>
      </c>
    </row>
    <row r="433" spans="1:28" hidden="1" x14ac:dyDescent="0.25">
      <c r="A433">
        <v>345</v>
      </c>
      <c r="B433">
        <v>345101</v>
      </c>
      <c r="C433">
        <v>6550</v>
      </c>
      <c r="D433" s="28">
        <v>0.41</v>
      </c>
      <c r="E433" s="4">
        <v>41882</v>
      </c>
      <c r="F433" t="s">
        <v>549</v>
      </c>
      <c r="G433" t="s">
        <v>73</v>
      </c>
      <c r="H433" t="s">
        <v>550</v>
      </c>
      <c r="I433">
        <v>163109</v>
      </c>
      <c r="J433">
        <v>55797</v>
      </c>
      <c r="K433">
        <v>189692</v>
      </c>
      <c r="P433" t="s">
        <v>551</v>
      </c>
      <c r="T433">
        <v>8</v>
      </c>
      <c r="U433">
        <v>14</v>
      </c>
      <c r="X433" t="s">
        <v>42</v>
      </c>
      <c r="Y433">
        <v>345</v>
      </c>
      <c r="Z433" t="s">
        <v>552</v>
      </c>
      <c r="AA433" t="s">
        <v>43</v>
      </c>
      <c r="AB433">
        <v>362</v>
      </c>
    </row>
    <row r="434" spans="1:28" hidden="1" x14ac:dyDescent="0.25">
      <c r="A434">
        <v>345</v>
      </c>
      <c r="B434">
        <v>345102</v>
      </c>
      <c r="C434">
        <v>6550</v>
      </c>
      <c r="D434" s="28">
        <v>0.36</v>
      </c>
      <c r="E434" s="4">
        <v>41882</v>
      </c>
      <c r="F434" t="s">
        <v>549</v>
      </c>
      <c r="G434" t="s">
        <v>95</v>
      </c>
      <c r="H434" t="s">
        <v>550</v>
      </c>
      <c r="I434">
        <v>163182</v>
      </c>
      <c r="J434">
        <v>55797</v>
      </c>
      <c r="K434">
        <v>189692</v>
      </c>
      <c r="P434" t="s">
        <v>551</v>
      </c>
      <c r="T434">
        <v>8</v>
      </c>
      <c r="U434">
        <v>14</v>
      </c>
      <c r="X434" t="s">
        <v>42</v>
      </c>
      <c r="Y434">
        <v>345</v>
      </c>
      <c r="Z434" t="s">
        <v>552</v>
      </c>
      <c r="AA434" t="s">
        <v>43</v>
      </c>
      <c r="AB434">
        <v>364</v>
      </c>
    </row>
    <row r="435" spans="1:28" hidden="1" x14ac:dyDescent="0.25">
      <c r="A435">
        <v>345</v>
      </c>
      <c r="B435">
        <v>345101</v>
      </c>
      <c r="C435">
        <v>6550</v>
      </c>
      <c r="D435" s="28">
        <v>107.73</v>
      </c>
      <c r="E435" s="4">
        <v>41882</v>
      </c>
      <c r="F435" t="s">
        <v>549</v>
      </c>
      <c r="G435" t="s">
        <v>101</v>
      </c>
      <c r="H435" t="s">
        <v>550</v>
      </c>
      <c r="I435">
        <v>2003114</v>
      </c>
      <c r="J435">
        <v>55797</v>
      </c>
      <c r="K435">
        <v>189692</v>
      </c>
      <c r="P435" t="s">
        <v>551</v>
      </c>
      <c r="T435">
        <v>8</v>
      </c>
      <c r="U435">
        <v>14</v>
      </c>
      <c r="X435" t="s">
        <v>42</v>
      </c>
      <c r="Y435">
        <v>345</v>
      </c>
      <c r="Z435" t="s">
        <v>552</v>
      </c>
      <c r="AA435" t="s">
        <v>43</v>
      </c>
      <c r="AB435">
        <v>366</v>
      </c>
    </row>
    <row r="436" spans="1:28" hidden="1" x14ac:dyDescent="0.25">
      <c r="A436">
        <v>345</v>
      </c>
      <c r="B436">
        <v>345102</v>
      </c>
      <c r="C436">
        <v>6550</v>
      </c>
      <c r="D436" s="28">
        <v>113.1</v>
      </c>
      <c r="E436" s="4">
        <v>41882</v>
      </c>
      <c r="F436" t="s">
        <v>549</v>
      </c>
      <c r="G436" t="s">
        <v>102</v>
      </c>
      <c r="H436" t="s">
        <v>550</v>
      </c>
      <c r="I436">
        <v>2003115</v>
      </c>
      <c r="J436">
        <v>55797</v>
      </c>
      <c r="K436">
        <v>189692</v>
      </c>
      <c r="P436" t="s">
        <v>551</v>
      </c>
      <c r="T436">
        <v>8</v>
      </c>
      <c r="U436">
        <v>14</v>
      </c>
      <c r="X436" t="s">
        <v>42</v>
      </c>
      <c r="Y436">
        <v>345</v>
      </c>
      <c r="Z436" t="s">
        <v>552</v>
      </c>
      <c r="AA436" t="s">
        <v>43</v>
      </c>
      <c r="AB436">
        <v>368</v>
      </c>
    </row>
    <row r="437" spans="1:28" hidden="1" x14ac:dyDescent="0.25">
      <c r="A437">
        <v>345</v>
      </c>
      <c r="B437">
        <v>345101</v>
      </c>
      <c r="C437">
        <v>6580</v>
      </c>
      <c r="D437" s="28">
        <v>85.14</v>
      </c>
      <c r="E437" s="4">
        <v>41882</v>
      </c>
      <c r="F437" t="s">
        <v>549</v>
      </c>
      <c r="G437" t="s">
        <v>41</v>
      </c>
      <c r="H437" t="s">
        <v>550</v>
      </c>
      <c r="I437">
        <v>108601</v>
      </c>
      <c r="J437">
        <v>55797</v>
      </c>
      <c r="K437">
        <v>189692</v>
      </c>
      <c r="P437" t="s">
        <v>551</v>
      </c>
      <c r="T437">
        <v>8</v>
      </c>
      <c r="U437">
        <v>14</v>
      </c>
      <c r="X437" t="s">
        <v>42</v>
      </c>
      <c r="Y437">
        <v>345</v>
      </c>
      <c r="Z437" t="s">
        <v>552</v>
      </c>
      <c r="AA437" t="s">
        <v>43</v>
      </c>
      <c r="AB437">
        <v>370</v>
      </c>
    </row>
    <row r="438" spans="1:28" hidden="1" x14ac:dyDescent="0.25">
      <c r="A438">
        <v>345</v>
      </c>
      <c r="B438">
        <v>345102</v>
      </c>
      <c r="C438">
        <v>6580</v>
      </c>
      <c r="D438" s="28">
        <v>30.31</v>
      </c>
      <c r="E438" s="4">
        <v>41882</v>
      </c>
      <c r="F438" t="s">
        <v>549</v>
      </c>
      <c r="G438" t="s">
        <v>41</v>
      </c>
      <c r="H438" t="s">
        <v>550</v>
      </c>
      <c r="I438">
        <v>108621</v>
      </c>
      <c r="J438">
        <v>55797</v>
      </c>
      <c r="K438">
        <v>189692</v>
      </c>
      <c r="P438" t="s">
        <v>551</v>
      </c>
      <c r="T438">
        <v>8</v>
      </c>
      <c r="U438">
        <v>14</v>
      </c>
      <c r="X438" t="s">
        <v>42</v>
      </c>
      <c r="Y438">
        <v>345</v>
      </c>
      <c r="Z438" t="s">
        <v>552</v>
      </c>
      <c r="AA438" t="s">
        <v>43</v>
      </c>
      <c r="AB438">
        <v>372</v>
      </c>
    </row>
    <row r="439" spans="1:28" hidden="1" x14ac:dyDescent="0.25">
      <c r="A439">
        <v>345</v>
      </c>
      <c r="B439">
        <v>345101</v>
      </c>
      <c r="C439">
        <v>6580</v>
      </c>
      <c r="D439" s="28">
        <v>0.33</v>
      </c>
      <c r="E439" s="4">
        <v>41882</v>
      </c>
      <c r="F439" t="s">
        <v>549</v>
      </c>
      <c r="G439" t="s">
        <v>68</v>
      </c>
      <c r="H439" t="s">
        <v>550</v>
      </c>
      <c r="I439">
        <v>163110</v>
      </c>
      <c r="J439">
        <v>55797</v>
      </c>
      <c r="K439">
        <v>189692</v>
      </c>
      <c r="P439" t="s">
        <v>551</v>
      </c>
      <c r="T439">
        <v>8</v>
      </c>
      <c r="U439">
        <v>14</v>
      </c>
      <c r="X439" t="s">
        <v>42</v>
      </c>
      <c r="Y439">
        <v>345</v>
      </c>
      <c r="Z439" t="s">
        <v>552</v>
      </c>
      <c r="AA439" t="s">
        <v>43</v>
      </c>
      <c r="AB439">
        <v>374</v>
      </c>
    </row>
    <row r="440" spans="1:28" hidden="1" x14ac:dyDescent="0.25">
      <c r="A440">
        <v>345</v>
      </c>
      <c r="B440">
        <v>345101</v>
      </c>
      <c r="C440">
        <v>6580</v>
      </c>
      <c r="D440" s="28">
        <v>0.55000000000000004</v>
      </c>
      <c r="E440" s="4">
        <v>41882</v>
      </c>
      <c r="F440" t="s">
        <v>549</v>
      </c>
      <c r="G440" t="s">
        <v>93</v>
      </c>
      <c r="H440" t="s">
        <v>550</v>
      </c>
      <c r="I440">
        <v>163111</v>
      </c>
      <c r="J440">
        <v>55797</v>
      </c>
      <c r="K440">
        <v>189692</v>
      </c>
      <c r="P440" t="s">
        <v>551</v>
      </c>
      <c r="T440">
        <v>8</v>
      </c>
      <c r="U440">
        <v>14</v>
      </c>
      <c r="X440" t="s">
        <v>42</v>
      </c>
      <c r="Y440">
        <v>345</v>
      </c>
      <c r="Z440" t="s">
        <v>552</v>
      </c>
      <c r="AA440" t="s">
        <v>43</v>
      </c>
      <c r="AB440">
        <v>376</v>
      </c>
    </row>
    <row r="441" spans="1:28" hidden="1" x14ac:dyDescent="0.25">
      <c r="A441">
        <v>345</v>
      </c>
      <c r="B441">
        <v>345101</v>
      </c>
      <c r="C441">
        <v>6580</v>
      </c>
      <c r="D441" s="28">
        <v>2.33</v>
      </c>
      <c r="E441" s="4">
        <v>41882</v>
      </c>
      <c r="F441" t="s">
        <v>549</v>
      </c>
      <c r="G441" t="s">
        <v>68</v>
      </c>
      <c r="H441" t="s">
        <v>550</v>
      </c>
      <c r="I441">
        <v>163112</v>
      </c>
      <c r="J441">
        <v>55797</v>
      </c>
      <c r="K441">
        <v>189692</v>
      </c>
      <c r="P441" t="s">
        <v>551</v>
      </c>
      <c r="T441">
        <v>8</v>
      </c>
      <c r="U441">
        <v>14</v>
      </c>
      <c r="X441" t="s">
        <v>42</v>
      </c>
      <c r="Y441">
        <v>345</v>
      </c>
      <c r="Z441" t="s">
        <v>552</v>
      </c>
      <c r="AA441" t="s">
        <v>43</v>
      </c>
      <c r="AB441">
        <v>378</v>
      </c>
    </row>
    <row r="442" spans="1:28" hidden="1" x14ac:dyDescent="0.25">
      <c r="A442">
        <v>345</v>
      </c>
      <c r="B442">
        <v>345101</v>
      </c>
      <c r="C442">
        <v>6580</v>
      </c>
      <c r="D442" s="28">
        <v>1.96</v>
      </c>
      <c r="E442" s="4">
        <v>41882</v>
      </c>
      <c r="F442" t="s">
        <v>549</v>
      </c>
      <c r="G442" t="s">
        <v>124</v>
      </c>
      <c r="H442" t="s">
        <v>550</v>
      </c>
      <c r="I442">
        <v>1004305</v>
      </c>
      <c r="J442">
        <v>55797</v>
      </c>
      <c r="K442">
        <v>189692</v>
      </c>
      <c r="P442" t="s">
        <v>551</v>
      </c>
      <c r="T442">
        <v>8</v>
      </c>
      <c r="U442">
        <v>14</v>
      </c>
      <c r="X442" t="s">
        <v>42</v>
      </c>
      <c r="Y442">
        <v>345</v>
      </c>
      <c r="Z442" t="s">
        <v>552</v>
      </c>
      <c r="AA442" t="s">
        <v>43</v>
      </c>
      <c r="AB442">
        <v>380</v>
      </c>
    </row>
    <row r="443" spans="1:28" hidden="1" x14ac:dyDescent="0.25">
      <c r="A443">
        <v>345</v>
      </c>
      <c r="B443">
        <v>345101</v>
      </c>
      <c r="C443">
        <v>6585</v>
      </c>
      <c r="D443" s="28">
        <v>0.4</v>
      </c>
      <c r="E443" s="4">
        <v>41882</v>
      </c>
      <c r="F443" t="s">
        <v>549</v>
      </c>
      <c r="G443" t="s">
        <v>41</v>
      </c>
      <c r="H443" t="s">
        <v>550</v>
      </c>
      <c r="I443">
        <v>108583</v>
      </c>
      <c r="J443">
        <v>55797</v>
      </c>
      <c r="K443">
        <v>189692</v>
      </c>
      <c r="P443" t="s">
        <v>551</v>
      </c>
      <c r="T443">
        <v>8</v>
      </c>
      <c r="U443">
        <v>14</v>
      </c>
      <c r="X443" t="s">
        <v>42</v>
      </c>
      <c r="Y443">
        <v>345</v>
      </c>
      <c r="Z443" t="s">
        <v>552</v>
      </c>
      <c r="AA443" t="s">
        <v>43</v>
      </c>
      <c r="AB443">
        <v>382</v>
      </c>
    </row>
    <row r="444" spans="1:28" hidden="1" x14ac:dyDescent="0.25">
      <c r="A444">
        <v>345</v>
      </c>
      <c r="B444">
        <v>345101</v>
      </c>
      <c r="C444">
        <v>6585</v>
      </c>
      <c r="D444" s="28">
        <v>0.81</v>
      </c>
      <c r="E444" s="4">
        <v>41882</v>
      </c>
      <c r="F444" t="s">
        <v>549</v>
      </c>
      <c r="G444" t="s">
        <v>41</v>
      </c>
      <c r="H444" t="s">
        <v>550</v>
      </c>
      <c r="I444">
        <v>108586</v>
      </c>
      <c r="J444">
        <v>55797</v>
      </c>
      <c r="K444">
        <v>189692</v>
      </c>
      <c r="P444" t="s">
        <v>551</v>
      </c>
      <c r="T444">
        <v>8</v>
      </c>
      <c r="U444">
        <v>14</v>
      </c>
      <c r="X444" t="s">
        <v>42</v>
      </c>
      <c r="Y444">
        <v>345</v>
      </c>
      <c r="Z444" t="s">
        <v>552</v>
      </c>
      <c r="AA444" t="s">
        <v>43</v>
      </c>
      <c r="AB444">
        <v>384</v>
      </c>
    </row>
    <row r="445" spans="1:28" hidden="1" x14ac:dyDescent="0.25">
      <c r="A445">
        <v>345</v>
      </c>
      <c r="B445">
        <v>345101</v>
      </c>
      <c r="C445">
        <v>6585</v>
      </c>
      <c r="D445" s="28">
        <v>16.95</v>
      </c>
      <c r="E445" s="4">
        <v>41882</v>
      </c>
      <c r="F445" t="s">
        <v>549</v>
      </c>
      <c r="G445" t="s">
        <v>41</v>
      </c>
      <c r="H445" t="s">
        <v>550</v>
      </c>
      <c r="I445">
        <v>108602</v>
      </c>
      <c r="J445">
        <v>55797</v>
      </c>
      <c r="K445">
        <v>189692</v>
      </c>
      <c r="P445" t="s">
        <v>551</v>
      </c>
      <c r="T445">
        <v>8</v>
      </c>
      <c r="U445">
        <v>14</v>
      </c>
      <c r="X445" t="s">
        <v>42</v>
      </c>
      <c r="Y445">
        <v>345</v>
      </c>
      <c r="Z445" t="s">
        <v>552</v>
      </c>
      <c r="AA445" t="s">
        <v>43</v>
      </c>
      <c r="AB445">
        <v>386</v>
      </c>
    </row>
    <row r="446" spans="1:28" hidden="1" x14ac:dyDescent="0.25">
      <c r="A446">
        <v>345</v>
      </c>
      <c r="B446">
        <v>345102</v>
      </c>
      <c r="C446">
        <v>6585</v>
      </c>
      <c r="D446" s="28">
        <v>86.78</v>
      </c>
      <c r="E446" s="4">
        <v>41882</v>
      </c>
      <c r="F446" t="s">
        <v>549</v>
      </c>
      <c r="G446" t="s">
        <v>41</v>
      </c>
      <c r="H446" t="s">
        <v>550</v>
      </c>
      <c r="I446">
        <v>108622</v>
      </c>
      <c r="J446">
        <v>55797</v>
      </c>
      <c r="K446">
        <v>189692</v>
      </c>
      <c r="P446" t="s">
        <v>551</v>
      </c>
      <c r="T446">
        <v>8</v>
      </c>
      <c r="U446">
        <v>14</v>
      </c>
      <c r="X446" t="s">
        <v>42</v>
      </c>
      <c r="Y446">
        <v>345</v>
      </c>
      <c r="Z446" t="s">
        <v>552</v>
      </c>
      <c r="AA446" t="s">
        <v>43</v>
      </c>
      <c r="AB446">
        <v>388</v>
      </c>
    </row>
    <row r="447" spans="1:28" hidden="1" x14ac:dyDescent="0.25">
      <c r="A447">
        <v>345</v>
      </c>
      <c r="B447">
        <v>345101</v>
      </c>
      <c r="C447">
        <v>6585</v>
      </c>
      <c r="D447" s="28">
        <v>0.35</v>
      </c>
      <c r="E447" s="4">
        <v>41882</v>
      </c>
      <c r="F447" t="s">
        <v>549</v>
      </c>
      <c r="G447" t="s">
        <v>63</v>
      </c>
      <c r="H447" t="s">
        <v>550</v>
      </c>
      <c r="I447">
        <v>163113</v>
      </c>
      <c r="J447">
        <v>55797</v>
      </c>
      <c r="K447">
        <v>189692</v>
      </c>
      <c r="P447" t="s">
        <v>551</v>
      </c>
      <c r="T447">
        <v>8</v>
      </c>
      <c r="U447">
        <v>14</v>
      </c>
      <c r="X447" t="s">
        <v>42</v>
      </c>
      <c r="Y447">
        <v>345</v>
      </c>
      <c r="Z447" t="s">
        <v>552</v>
      </c>
      <c r="AA447" t="s">
        <v>43</v>
      </c>
      <c r="AB447">
        <v>390</v>
      </c>
    </row>
    <row r="448" spans="1:28" hidden="1" x14ac:dyDescent="0.25">
      <c r="A448">
        <v>345</v>
      </c>
      <c r="B448">
        <v>345102</v>
      </c>
      <c r="C448">
        <v>6585</v>
      </c>
      <c r="D448" s="28">
        <v>0.57999999999999996</v>
      </c>
      <c r="E448" s="4">
        <v>41882</v>
      </c>
      <c r="F448" t="s">
        <v>549</v>
      </c>
      <c r="G448" t="s">
        <v>53</v>
      </c>
      <c r="H448" t="s">
        <v>550</v>
      </c>
      <c r="I448">
        <v>163183</v>
      </c>
      <c r="J448">
        <v>55797</v>
      </c>
      <c r="K448">
        <v>189692</v>
      </c>
      <c r="P448" t="s">
        <v>551</v>
      </c>
      <c r="T448">
        <v>8</v>
      </c>
      <c r="U448">
        <v>14</v>
      </c>
      <c r="X448" t="s">
        <v>42</v>
      </c>
      <c r="Y448">
        <v>345</v>
      </c>
      <c r="Z448" t="s">
        <v>552</v>
      </c>
      <c r="AA448" t="s">
        <v>43</v>
      </c>
      <c r="AB448">
        <v>392</v>
      </c>
    </row>
    <row r="449" spans="1:28" hidden="1" x14ac:dyDescent="0.25">
      <c r="A449">
        <v>345</v>
      </c>
      <c r="B449">
        <v>345101</v>
      </c>
      <c r="C449">
        <v>6585</v>
      </c>
      <c r="D449" s="28">
        <v>0.32</v>
      </c>
      <c r="E449" s="4">
        <v>41882</v>
      </c>
      <c r="F449" t="s">
        <v>549</v>
      </c>
      <c r="G449" t="s">
        <v>126</v>
      </c>
      <c r="H449" t="s">
        <v>550</v>
      </c>
      <c r="I449">
        <v>1005103</v>
      </c>
      <c r="J449">
        <v>55797</v>
      </c>
      <c r="K449">
        <v>189692</v>
      </c>
      <c r="P449" t="s">
        <v>551</v>
      </c>
      <c r="T449">
        <v>8</v>
      </c>
      <c r="U449">
        <v>14</v>
      </c>
      <c r="X449" t="s">
        <v>42</v>
      </c>
      <c r="Y449">
        <v>345</v>
      </c>
      <c r="Z449" t="s">
        <v>552</v>
      </c>
      <c r="AA449" t="s">
        <v>43</v>
      </c>
      <c r="AB449">
        <v>394</v>
      </c>
    </row>
    <row r="450" spans="1:28" hidden="1" x14ac:dyDescent="0.25">
      <c r="A450">
        <v>345</v>
      </c>
      <c r="B450">
        <v>345101</v>
      </c>
      <c r="C450">
        <v>6595</v>
      </c>
      <c r="D450" s="28">
        <v>14.66</v>
      </c>
      <c r="E450" s="4">
        <v>41882</v>
      </c>
      <c r="F450" t="s">
        <v>549</v>
      </c>
      <c r="G450" t="s">
        <v>121</v>
      </c>
      <c r="H450" t="s">
        <v>550</v>
      </c>
      <c r="I450">
        <v>96448</v>
      </c>
      <c r="J450">
        <v>55797</v>
      </c>
      <c r="K450">
        <v>189692</v>
      </c>
      <c r="P450" t="s">
        <v>551</v>
      </c>
      <c r="T450">
        <v>8</v>
      </c>
      <c r="U450">
        <v>14</v>
      </c>
      <c r="X450" t="s">
        <v>42</v>
      </c>
      <c r="Y450">
        <v>345</v>
      </c>
      <c r="Z450" t="s">
        <v>552</v>
      </c>
      <c r="AA450" t="s">
        <v>43</v>
      </c>
      <c r="AB450">
        <v>396</v>
      </c>
    </row>
    <row r="451" spans="1:28" hidden="1" x14ac:dyDescent="0.25">
      <c r="A451">
        <v>345</v>
      </c>
      <c r="B451">
        <v>345102</v>
      </c>
      <c r="C451">
        <v>6595</v>
      </c>
      <c r="D451" s="28">
        <v>7.62</v>
      </c>
      <c r="E451" s="4">
        <v>41882</v>
      </c>
      <c r="F451" t="s">
        <v>549</v>
      </c>
      <c r="G451" t="s">
        <v>123</v>
      </c>
      <c r="H451" t="s">
        <v>550</v>
      </c>
      <c r="I451">
        <v>96449</v>
      </c>
      <c r="J451">
        <v>55797</v>
      </c>
      <c r="K451">
        <v>189692</v>
      </c>
      <c r="P451" t="s">
        <v>551</v>
      </c>
      <c r="T451">
        <v>8</v>
      </c>
      <c r="U451">
        <v>14</v>
      </c>
      <c r="X451" t="s">
        <v>42</v>
      </c>
      <c r="Y451">
        <v>345</v>
      </c>
      <c r="Z451" t="s">
        <v>552</v>
      </c>
      <c r="AA451" t="s">
        <v>43</v>
      </c>
      <c r="AB451">
        <v>398</v>
      </c>
    </row>
    <row r="452" spans="1:28" hidden="1" x14ac:dyDescent="0.25">
      <c r="A452">
        <v>345</v>
      </c>
      <c r="B452">
        <v>345101</v>
      </c>
      <c r="C452">
        <v>6595</v>
      </c>
      <c r="D452" s="28">
        <v>5.17</v>
      </c>
      <c r="E452" s="4">
        <v>41882</v>
      </c>
      <c r="F452" t="s">
        <v>549</v>
      </c>
      <c r="G452" t="s">
        <v>41</v>
      </c>
      <c r="H452" t="s">
        <v>550</v>
      </c>
      <c r="I452">
        <v>108584</v>
      </c>
      <c r="J452">
        <v>55797</v>
      </c>
      <c r="K452">
        <v>189692</v>
      </c>
      <c r="P452" t="s">
        <v>551</v>
      </c>
      <c r="T452">
        <v>8</v>
      </c>
      <c r="U452">
        <v>14</v>
      </c>
      <c r="X452" t="s">
        <v>42</v>
      </c>
      <c r="Y452">
        <v>345</v>
      </c>
      <c r="Z452" t="s">
        <v>552</v>
      </c>
      <c r="AA452" t="s">
        <v>43</v>
      </c>
      <c r="AB452">
        <v>400</v>
      </c>
    </row>
    <row r="453" spans="1:28" hidden="1" x14ac:dyDescent="0.25">
      <c r="A453">
        <v>345</v>
      </c>
      <c r="B453">
        <v>345101</v>
      </c>
      <c r="C453">
        <v>6595</v>
      </c>
      <c r="D453" s="28">
        <v>5.83</v>
      </c>
      <c r="E453" s="4">
        <v>41882</v>
      </c>
      <c r="F453" t="s">
        <v>549</v>
      </c>
      <c r="G453" t="s">
        <v>41</v>
      </c>
      <c r="H453" t="s">
        <v>550</v>
      </c>
      <c r="I453">
        <v>108587</v>
      </c>
      <c r="J453">
        <v>55797</v>
      </c>
      <c r="K453">
        <v>189692</v>
      </c>
      <c r="P453" t="s">
        <v>551</v>
      </c>
      <c r="T453">
        <v>8</v>
      </c>
      <c r="U453">
        <v>14</v>
      </c>
      <c r="X453" t="s">
        <v>42</v>
      </c>
      <c r="Y453">
        <v>345</v>
      </c>
      <c r="Z453" t="s">
        <v>552</v>
      </c>
      <c r="AA453" t="s">
        <v>43</v>
      </c>
      <c r="AB453">
        <v>402</v>
      </c>
    </row>
    <row r="454" spans="1:28" hidden="1" x14ac:dyDescent="0.25">
      <c r="A454">
        <v>345</v>
      </c>
      <c r="B454">
        <v>345101</v>
      </c>
      <c r="C454">
        <v>6595</v>
      </c>
      <c r="D454" s="28">
        <v>66.94</v>
      </c>
      <c r="E454" s="4">
        <v>41882</v>
      </c>
      <c r="F454" t="s">
        <v>549</v>
      </c>
      <c r="G454" t="s">
        <v>41</v>
      </c>
      <c r="H454" t="s">
        <v>550</v>
      </c>
      <c r="I454">
        <v>108604</v>
      </c>
      <c r="J454">
        <v>55797</v>
      </c>
      <c r="K454">
        <v>189692</v>
      </c>
      <c r="P454" t="s">
        <v>551</v>
      </c>
      <c r="T454">
        <v>8</v>
      </c>
      <c r="U454">
        <v>14</v>
      </c>
      <c r="X454" t="s">
        <v>42</v>
      </c>
      <c r="Y454">
        <v>345</v>
      </c>
      <c r="Z454" t="s">
        <v>552</v>
      </c>
      <c r="AA454" t="s">
        <v>43</v>
      </c>
      <c r="AB454">
        <v>404</v>
      </c>
    </row>
    <row r="455" spans="1:28" hidden="1" x14ac:dyDescent="0.25">
      <c r="A455">
        <v>345</v>
      </c>
      <c r="B455">
        <v>345102</v>
      </c>
      <c r="C455">
        <v>6595</v>
      </c>
      <c r="D455" s="28">
        <v>307.70999999999998</v>
      </c>
      <c r="E455" s="4">
        <v>41882</v>
      </c>
      <c r="F455" t="s">
        <v>549</v>
      </c>
      <c r="G455" t="s">
        <v>41</v>
      </c>
      <c r="H455" t="s">
        <v>550</v>
      </c>
      <c r="I455">
        <v>108624</v>
      </c>
      <c r="J455">
        <v>55797</v>
      </c>
      <c r="K455">
        <v>189692</v>
      </c>
      <c r="P455" t="s">
        <v>551</v>
      </c>
      <c r="T455">
        <v>8</v>
      </c>
      <c r="U455">
        <v>14</v>
      </c>
      <c r="X455" t="s">
        <v>42</v>
      </c>
      <c r="Y455">
        <v>345</v>
      </c>
      <c r="Z455" t="s">
        <v>552</v>
      </c>
      <c r="AA455" t="s">
        <v>43</v>
      </c>
      <c r="AB455">
        <v>406</v>
      </c>
    </row>
    <row r="456" spans="1:28" hidden="1" x14ac:dyDescent="0.25">
      <c r="A456">
        <v>345</v>
      </c>
      <c r="B456">
        <v>345101</v>
      </c>
      <c r="C456">
        <v>6595</v>
      </c>
      <c r="D456" s="28">
        <v>0.39</v>
      </c>
      <c r="E456" s="4">
        <v>41882</v>
      </c>
      <c r="F456" t="s">
        <v>549</v>
      </c>
      <c r="G456" t="s">
        <v>64</v>
      </c>
      <c r="H456" t="s">
        <v>550</v>
      </c>
      <c r="I456">
        <v>163114</v>
      </c>
      <c r="J456">
        <v>55797</v>
      </c>
      <c r="K456">
        <v>189692</v>
      </c>
      <c r="P456" t="s">
        <v>551</v>
      </c>
      <c r="T456">
        <v>8</v>
      </c>
      <c r="U456">
        <v>14</v>
      </c>
      <c r="X456" t="s">
        <v>42</v>
      </c>
      <c r="Y456">
        <v>345</v>
      </c>
      <c r="Z456" t="s">
        <v>552</v>
      </c>
      <c r="AA456" t="s">
        <v>43</v>
      </c>
      <c r="AB456">
        <v>408</v>
      </c>
    </row>
    <row r="457" spans="1:28" hidden="1" x14ac:dyDescent="0.25">
      <c r="A457">
        <v>345</v>
      </c>
      <c r="B457">
        <v>345101</v>
      </c>
      <c r="C457">
        <v>6595</v>
      </c>
      <c r="D457" s="28">
        <v>0.6</v>
      </c>
      <c r="E457" s="4">
        <v>41882</v>
      </c>
      <c r="F457" t="s">
        <v>549</v>
      </c>
      <c r="G457" t="s">
        <v>88</v>
      </c>
      <c r="H457" t="s">
        <v>550</v>
      </c>
      <c r="I457">
        <v>163115</v>
      </c>
      <c r="J457">
        <v>55797</v>
      </c>
      <c r="K457">
        <v>189692</v>
      </c>
      <c r="P457" t="s">
        <v>551</v>
      </c>
      <c r="T457">
        <v>8</v>
      </c>
      <c r="U457">
        <v>14</v>
      </c>
      <c r="X457" t="s">
        <v>42</v>
      </c>
      <c r="Y457">
        <v>345</v>
      </c>
      <c r="Z457" t="s">
        <v>552</v>
      </c>
      <c r="AA457" t="s">
        <v>43</v>
      </c>
      <c r="AB457">
        <v>410</v>
      </c>
    </row>
    <row r="458" spans="1:28" hidden="1" x14ac:dyDescent="0.25">
      <c r="A458">
        <v>345</v>
      </c>
      <c r="B458">
        <v>345101</v>
      </c>
      <c r="C458">
        <v>6595</v>
      </c>
      <c r="D458" s="28">
        <v>2.72</v>
      </c>
      <c r="E458" s="4">
        <v>41882</v>
      </c>
      <c r="F458" t="s">
        <v>549</v>
      </c>
      <c r="G458" t="s">
        <v>64</v>
      </c>
      <c r="H458" t="s">
        <v>550</v>
      </c>
      <c r="I458">
        <v>163116</v>
      </c>
      <c r="J458">
        <v>55797</v>
      </c>
      <c r="K458">
        <v>189692</v>
      </c>
      <c r="P458" t="s">
        <v>551</v>
      </c>
      <c r="T458">
        <v>8</v>
      </c>
      <c r="U458">
        <v>14</v>
      </c>
      <c r="X458" t="s">
        <v>42</v>
      </c>
      <c r="Y458">
        <v>345</v>
      </c>
      <c r="Z458" t="s">
        <v>552</v>
      </c>
      <c r="AA458" t="s">
        <v>43</v>
      </c>
      <c r="AB458">
        <v>412</v>
      </c>
    </row>
    <row r="459" spans="1:28" hidden="1" x14ac:dyDescent="0.25">
      <c r="A459">
        <v>345</v>
      </c>
      <c r="B459">
        <v>345101</v>
      </c>
      <c r="C459">
        <v>6595</v>
      </c>
      <c r="D459" s="28">
        <v>3</v>
      </c>
      <c r="E459" s="4">
        <v>41882</v>
      </c>
      <c r="F459" t="s">
        <v>549</v>
      </c>
      <c r="G459" t="s">
        <v>62</v>
      </c>
      <c r="H459" t="s">
        <v>550</v>
      </c>
      <c r="I459">
        <v>163117</v>
      </c>
      <c r="J459">
        <v>55797</v>
      </c>
      <c r="K459">
        <v>189692</v>
      </c>
      <c r="P459" t="s">
        <v>551</v>
      </c>
      <c r="T459">
        <v>8</v>
      </c>
      <c r="U459">
        <v>14</v>
      </c>
      <c r="X459" t="s">
        <v>42</v>
      </c>
      <c r="Y459">
        <v>345</v>
      </c>
      <c r="Z459" t="s">
        <v>552</v>
      </c>
      <c r="AA459" t="s">
        <v>43</v>
      </c>
      <c r="AB459">
        <v>414</v>
      </c>
    </row>
    <row r="460" spans="1:28" hidden="1" x14ac:dyDescent="0.25">
      <c r="A460">
        <v>345</v>
      </c>
      <c r="B460">
        <v>345101</v>
      </c>
      <c r="C460">
        <v>6595</v>
      </c>
      <c r="D460" s="28">
        <v>9.9600000000000009</v>
      </c>
      <c r="E460" s="4">
        <v>41882</v>
      </c>
      <c r="F460" t="s">
        <v>549</v>
      </c>
      <c r="G460" t="s">
        <v>90</v>
      </c>
      <c r="H460" t="s">
        <v>550</v>
      </c>
      <c r="I460">
        <v>163118</v>
      </c>
      <c r="J460">
        <v>55797</v>
      </c>
      <c r="K460">
        <v>189692</v>
      </c>
      <c r="P460" t="s">
        <v>551</v>
      </c>
      <c r="T460">
        <v>8</v>
      </c>
      <c r="U460">
        <v>14</v>
      </c>
      <c r="X460" t="s">
        <v>42</v>
      </c>
      <c r="Y460">
        <v>345</v>
      </c>
      <c r="Z460" t="s">
        <v>552</v>
      </c>
      <c r="AA460" t="s">
        <v>43</v>
      </c>
      <c r="AB460">
        <v>416</v>
      </c>
    </row>
    <row r="461" spans="1:28" hidden="1" x14ac:dyDescent="0.25">
      <c r="A461">
        <v>345</v>
      </c>
      <c r="B461">
        <v>345102</v>
      </c>
      <c r="C461">
        <v>6595</v>
      </c>
      <c r="D461" s="28">
        <v>-0.33</v>
      </c>
      <c r="E461" s="4">
        <v>41882</v>
      </c>
      <c r="F461" t="s">
        <v>549</v>
      </c>
      <c r="G461" t="s">
        <v>77</v>
      </c>
      <c r="H461" t="s">
        <v>550</v>
      </c>
      <c r="I461">
        <v>163184</v>
      </c>
      <c r="J461">
        <v>55797</v>
      </c>
      <c r="K461">
        <v>189692</v>
      </c>
      <c r="P461" t="s">
        <v>551</v>
      </c>
      <c r="T461">
        <v>8</v>
      </c>
      <c r="U461">
        <v>14</v>
      </c>
      <c r="X461" t="s">
        <v>42</v>
      </c>
      <c r="Y461">
        <v>345</v>
      </c>
      <c r="Z461" t="s">
        <v>552</v>
      </c>
      <c r="AA461" t="s">
        <v>43</v>
      </c>
      <c r="AB461">
        <v>418</v>
      </c>
    </row>
    <row r="462" spans="1:28" hidden="1" x14ac:dyDescent="0.25">
      <c r="A462">
        <v>345</v>
      </c>
      <c r="B462">
        <v>345102</v>
      </c>
      <c r="C462">
        <v>6595</v>
      </c>
      <c r="D462" s="28">
        <v>0.55000000000000004</v>
      </c>
      <c r="E462" s="4">
        <v>41882</v>
      </c>
      <c r="F462" t="s">
        <v>549</v>
      </c>
      <c r="G462" t="s">
        <v>80</v>
      </c>
      <c r="H462" t="s">
        <v>550</v>
      </c>
      <c r="I462">
        <v>163185</v>
      </c>
      <c r="J462">
        <v>55797</v>
      </c>
      <c r="K462">
        <v>189692</v>
      </c>
      <c r="P462" t="s">
        <v>551</v>
      </c>
      <c r="T462">
        <v>8</v>
      </c>
      <c r="U462">
        <v>14</v>
      </c>
      <c r="X462" t="s">
        <v>42</v>
      </c>
      <c r="Y462">
        <v>345</v>
      </c>
      <c r="Z462" t="s">
        <v>552</v>
      </c>
      <c r="AA462" t="s">
        <v>43</v>
      </c>
      <c r="AB462">
        <v>420</v>
      </c>
    </row>
    <row r="463" spans="1:28" hidden="1" x14ac:dyDescent="0.25">
      <c r="A463">
        <v>345</v>
      </c>
      <c r="B463">
        <v>345102</v>
      </c>
      <c r="C463">
        <v>6595</v>
      </c>
      <c r="D463" s="28">
        <v>0.6</v>
      </c>
      <c r="E463" s="4">
        <v>41882</v>
      </c>
      <c r="F463" t="s">
        <v>549</v>
      </c>
      <c r="G463" t="s">
        <v>64</v>
      </c>
      <c r="H463" t="s">
        <v>550</v>
      </c>
      <c r="I463">
        <v>163186</v>
      </c>
      <c r="J463">
        <v>55797</v>
      </c>
      <c r="K463">
        <v>189692</v>
      </c>
      <c r="P463" t="s">
        <v>551</v>
      </c>
      <c r="T463">
        <v>8</v>
      </c>
      <c r="U463">
        <v>14</v>
      </c>
      <c r="X463" t="s">
        <v>42</v>
      </c>
      <c r="Y463">
        <v>345</v>
      </c>
      <c r="Z463" t="s">
        <v>552</v>
      </c>
      <c r="AA463" t="s">
        <v>43</v>
      </c>
      <c r="AB463">
        <v>422</v>
      </c>
    </row>
    <row r="464" spans="1:28" hidden="1" x14ac:dyDescent="0.25">
      <c r="A464">
        <v>345</v>
      </c>
      <c r="B464">
        <v>345102</v>
      </c>
      <c r="C464">
        <v>6595</v>
      </c>
      <c r="D464" s="28">
        <v>0.61</v>
      </c>
      <c r="E464" s="4">
        <v>41882</v>
      </c>
      <c r="F464" t="s">
        <v>549</v>
      </c>
      <c r="G464" t="s">
        <v>67</v>
      </c>
      <c r="H464" t="s">
        <v>550</v>
      </c>
      <c r="I464">
        <v>163187</v>
      </c>
      <c r="J464">
        <v>55797</v>
      </c>
      <c r="K464">
        <v>189692</v>
      </c>
      <c r="P464" t="s">
        <v>551</v>
      </c>
      <c r="T464">
        <v>8</v>
      </c>
      <c r="U464">
        <v>14</v>
      </c>
      <c r="X464" t="s">
        <v>42</v>
      </c>
      <c r="Y464">
        <v>345</v>
      </c>
      <c r="Z464" t="s">
        <v>552</v>
      </c>
      <c r="AA464" t="s">
        <v>43</v>
      </c>
      <c r="AB464">
        <v>424</v>
      </c>
    </row>
    <row r="465" spans="1:28" hidden="1" x14ac:dyDescent="0.25">
      <c r="A465">
        <v>345</v>
      </c>
      <c r="B465">
        <v>345102</v>
      </c>
      <c r="C465">
        <v>6595</v>
      </c>
      <c r="D465" s="28">
        <v>0.81</v>
      </c>
      <c r="E465" s="4">
        <v>41882</v>
      </c>
      <c r="F465" t="s">
        <v>549</v>
      </c>
      <c r="G465" t="s">
        <v>70</v>
      </c>
      <c r="H465" t="s">
        <v>550</v>
      </c>
      <c r="I465">
        <v>163188</v>
      </c>
      <c r="J465">
        <v>55797</v>
      </c>
      <c r="K465">
        <v>189692</v>
      </c>
      <c r="P465" t="s">
        <v>551</v>
      </c>
      <c r="T465">
        <v>8</v>
      </c>
      <c r="U465">
        <v>14</v>
      </c>
      <c r="X465" t="s">
        <v>42</v>
      </c>
      <c r="Y465">
        <v>345</v>
      </c>
      <c r="Z465" t="s">
        <v>552</v>
      </c>
      <c r="AA465" t="s">
        <v>43</v>
      </c>
      <c r="AB465">
        <v>426</v>
      </c>
    </row>
    <row r="466" spans="1:28" hidden="1" x14ac:dyDescent="0.25">
      <c r="A466">
        <v>345</v>
      </c>
      <c r="B466">
        <v>345102</v>
      </c>
      <c r="C466">
        <v>6595</v>
      </c>
      <c r="D466" s="28">
        <v>0.95</v>
      </c>
      <c r="E466" s="4">
        <v>41882</v>
      </c>
      <c r="F466" t="s">
        <v>549</v>
      </c>
      <c r="G466" t="s">
        <v>66</v>
      </c>
      <c r="H466" t="s">
        <v>550</v>
      </c>
      <c r="I466">
        <v>163189</v>
      </c>
      <c r="J466">
        <v>55797</v>
      </c>
      <c r="K466">
        <v>189692</v>
      </c>
      <c r="P466" t="s">
        <v>551</v>
      </c>
      <c r="T466">
        <v>8</v>
      </c>
      <c r="U466">
        <v>14</v>
      </c>
      <c r="X466" t="s">
        <v>42</v>
      </c>
      <c r="Y466">
        <v>345</v>
      </c>
      <c r="Z466" t="s">
        <v>552</v>
      </c>
      <c r="AA466" t="s">
        <v>43</v>
      </c>
      <c r="AB466">
        <v>428</v>
      </c>
    </row>
    <row r="467" spans="1:28" hidden="1" x14ac:dyDescent="0.25">
      <c r="A467">
        <v>345</v>
      </c>
      <c r="B467">
        <v>345102</v>
      </c>
      <c r="C467">
        <v>6595</v>
      </c>
      <c r="D467" s="28">
        <v>0.99</v>
      </c>
      <c r="E467" s="4">
        <v>41882</v>
      </c>
      <c r="F467" t="s">
        <v>549</v>
      </c>
      <c r="G467" t="s">
        <v>64</v>
      </c>
      <c r="H467" t="s">
        <v>550</v>
      </c>
      <c r="I467">
        <v>163190</v>
      </c>
      <c r="J467">
        <v>55797</v>
      </c>
      <c r="K467">
        <v>189692</v>
      </c>
      <c r="P467" t="s">
        <v>551</v>
      </c>
      <c r="T467">
        <v>8</v>
      </c>
      <c r="U467">
        <v>14</v>
      </c>
      <c r="X467" t="s">
        <v>42</v>
      </c>
      <c r="Y467">
        <v>345</v>
      </c>
      <c r="Z467" t="s">
        <v>552</v>
      </c>
      <c r="AA467" t="s">
        <v>43</v>
      </c>
      <c r="AB467">
        <v>430</v>
      </c>
    </row>
    <row r="468" spans="1:28" hidden="1" x14ac:dyDescent="0.25">
      <c r="A468">
        <v>345</v>
      </c>
      <c r="B468">
        <v>345102</v>
      </c>
      <c r="C468">
        <v>6595</v>
      </c>
      <c r="D468" s="28">
        <v>1.1100000000000001</v>
      </c>
      <c r="E468" s="4">
        <v>41882</v>
      </c>
      <c r="F468" t="s">
        <v>549</v>
      </c>
      <c r="G468" t="s">
        <v>65</v>
      </c>
      <c r="H468" t="s">
        <v>550</v>
      </c>
      <c r="I468">
        <v>163191</v>
      </c>
      <c r="J468">
        <v>55797</v>
      </c>
      <c r="K468">
        <v>189692</v>
      </c>
      <c r="P468" t="s">
        <v>551</v>
      </c>
      <c r="T468">
        <v>8</v>
      </c>
      <c r="U468">
        <v>14</v>
      </c>
      <c r="X468" t="s">
        <v>42</v>
      </c>
      <c r="Y468">
        <v>345</v>
      </c>
      <c r="Z468" t="s">
        <v>552</v>
      </c>
      <c r="AA468" t="s">
        <v>43</v>
      </c>
      <c r="AB468">
        <v>432</v>
      </c>
    </row>
    <row r="469" spans="1:28" hidden="1" x14ac:dyDescent="0.25">
      <c r="A469">
        <v>345</v>
      </c>
      <c r="B469">
        <v>345102</v>
      </c>
      <c r="C469">
        <v>6595</v>
      </c>
      <c r="D469" s="28">
        <v>1.44</v>
      </c>
      <c r="E469" s="4">
        <v>41882</v>
      </c>
      <c r="F469" t="s">
        <v>549</v>
      </c>
      <c r="G469" t="s">
        <v>62</v>
      </c>
      <c r="H469" t="s">
        <v>550</v>
      </c>
      <c r="I469">
        <v>163192</v>
      </c>
      <c r="J469">
        <v>55797</v>
      </c>
      <c r="K469">
        <v>189692</v>
      </c>
      <c r="P469" t="s">
        <v>551</v>
      </c>
      <c r="T469">
        <v>8</v>
      </c>
      <c r="U469">
        <v>14</v>
      </c>
      <c r="X469" t="s">
        <v>42</v>
      </c>
      <c r="Y469">
        <v>345</v>
      </c>
      <c r="Z469" t="s">
        <v>552</v>
      </c>
      <c r="AA469" t="s">
        <v>43</v>
      </c>
      <c r="AB469">
        <v>434</v>
      </c>
    </row>
    <row r="470" spans="1:28" hidden="1" x14ac:dyDescent="0.25">
      <c r="A470">
        <v>345</v>
      </c>
      <c r="B470">
        <v>345102</v>
      </c>
      <c r="C470">
        <v>6595</v>
      </c>
      <c r="D470" s="28">
        <v>1.94</v>
      </c>
      <c r="E470" s="4">
        <v>41882</v>
      </c>
      <c r="F470" t="s">
        <v>549</v>
      </c>
      <c r="G470" t="s">
        <v>85</v>
      </c>
      <c r="H470" t="s">
        <v>550</v>
      </c>
      <c r="I470">
        <v>163193</v>
      </c>
      <c r="J470">
        <v>55797</v>
      </c>
      <c r="K470">
        <v>189692</v>
      </c>
      <c r="P470" t="s">
        <v>551</v>
      </c>
      <c r="T470">
        <v>8</v>
      </c>
      <c r="U470">
        <v>14</v>
      </c>
      <c r="X470" t="s">
        <v>42</v>
      </c>
      <c r="Y470">
        <v>345</v>
      </c>
      <c r="Z470" t="s">
        <v>552</v>
      </c>
      <c r="AA470" t="s">
        <v>43</v>
      </c>
      <c r="AB470">
        <v>436</v>
      </c>
    </row>
    <row r="471" spans="1:28" hidden="1" x14ac:dyDescent="0.25">
      <c r="A471">
        <v>345</v>
      </c>
      <c r="B471">
        <v>345102</v>
      </c>
      <c r="C471">
        <v>6595</v>
      </c>
      <c r="D471" s="28">
        <v>4.8</v>
      </c>
      <c r="E471" s="4">
        <v>41882</v>
      </c>
      <c r="F471" t="s">
        <v>549</v>
      </c>
      <c r="G471" t="s">
        <v>66</v>
      </c>
      <c r="H471" t="s">
        <v>550</v>
      </c>
      <c r="I471">
        <v>163194</v>
      </c>
      <c r="J471">
        <v>55797</v>
      </c>
      <c r="K471">
        <v>189692</v>
      </c>
      <c r="P471" t="s">
        <v>551</v>
      </c>
      <c r="T471">
        <v>8</v>
      </c>
      <c r="U471">
        <v>14</v>
      </c>
      <c r="X471" t="s">
        <v>42</v>
      </c>
      <c r="Y471">
        <v>345</v>
      </c>
      <c r="Z471" t="s">
        <v>552</v>
      </c>
      <c r="AA471" t="s">
        <v>43</v>
      </c>
      <c r="AB471">
        <v>438</v>
      </c>
    </row>
    <row r="472" spans="1:28" hidden="1" x14ac:dyDescent="0.25">
      <c r="A472">
        <v>345</v>
      </c>
      <c r="B472">
        <v>345102</v>
      </c>
      <c r="C472">
        <v>6595</v>
      </c>
      <c r="D472" s="28">
        <v>7.16</v>
      </c>
      <c r="E472" s="4">
        <v>41882</v>
      </c>
      <c r="F472" t="s">
        <v>549</v>
      </c>
      <c r="G472" t="s">
        <v>77</v>
      </c>
      <c r="H472" t="s">
        <v>550</v>
      </c>
      <c r="I472">
        <v>163195</v>
      </c>
      <c r="J472">
        <v>55797</v>
      </c>
      <c r="K472">
        <v>189692</v>
      </c>
      <c r="P472" t="s">
        <v>551</v>
      </c>
      <c r="T472">
        <v>8</v>
      </c>
      <c r="U472">
        <v>14</v>
      </c>
      <c r="X472" t="s">
        <v>42</v>
      </c>
      <c r="Y472">
        <v>345</v>
      </c>
      <c r="Z472" t="s">
        <v>552</v>
      </c>
      <c r="AA472" t="s">
        <v>43</v>
      </c>
      <c r="AB472">
        <v>440</v>
      </c>
    </row>
    <row r="473" spans="1:28" hidden="1" x14ac:dyDescent="0.25">
      <c r="A473">
        <v>345</v>
      </c>
      <c r="B473">
        <v>345101</v>
      </c>
      <c r="C473">
        <v>6595</v>
      </c>
      <c r="D473" s="28">
        <v>0.74</v>
      </c>
      <c r="E473" s="4">
        <v>41882</v>
      </c>
      <c r="F473" t="s">
        <v>549</v>
      </c>
      <c r="G473" t="s">
        <v>112</v>
      </c>
      <c r="H473" t="s">
        <v>550</v>
      </c>
      <c r="I473">
        <v>2001440</v>
      </c>
      <c r="J473">
        <v>55797</v>
      </c>
      <c r="K473">
        <v>189692</v>
      </c>
      <c r="P473" t="s">
        <v>551</v>
      </c>
      <c r="T473">
        <v>8</v>
      </c>
      <c r="U473">
        <v>14</v>
      </c>
      <c r="X473" t="s">
        <v>42</v>
      </c>
      <c r="Y473">
        <v>345</v>
      </c>
      <c r="Z473" t="s">
        <v>552</v>
      </c>
      <c r="AA473" t="s">
        <v>43</v>
      </c>
      <c r="AB473">
        <v>442</v>
      </c>
    </row>
    <row r="474" spans="1:28" hidden="1" x14ac:dyDescent="0.25">
      <c r="A474">
        <v>345</v>
      </c>
      <c r="B474">
        <v>345102</v>
      </c>
      <c r="C474">
        <v>6600</v>
      </c>
      <c r="D474" s="28">
        <v>47.33</v>
      </c>
      <c r="E474" s="4">
        <v>41882</v>
      </c>
      <c r="F474" t="s">
        <v>549</v>
      </c>
      <c r="G474" t="s">
        <v>125</v>
      </c>
      <c r="H474" t="s">
        <v>550</v>
      </c>
      <c r="I474">
        <v>97601</v>
      </c>
      <c r="J474">
        <v>55797</v>
      </c>
      <c r="K474">
        <v>189692</v>
      </c>
      <c r="P474" t="s">
        <v>551</v>
      </c>
      <c r="T474">
        <v>8</v>
      </c>
      <c r="U474">
        <v>14</v>
      </c>
      <c r="X474" t="s">
        <v>42</v>
      </c>
      <c r="Y474">
        <v>345</v>
      </c>
      <c r="Z474" t="s">
        <v>552</v>
      </c>
      <c r="AA474" t="s">
        <v>43</v>
      </c>
      <c r="AB474">
        <v>444</v>
      </c>
    </row>
    <row r="475" spans="1:28" hidden="1" x14ac:dyDescent="0.25">
      <c r="A475">
        <v>345</v>
      </c>
      <c r="B475">
        <v>345101</v>
      </c>
      <c r="C475">
        <v>6600</v>
      </c>
      <c r="D475" s="28">
        <v>1.47</v>
      </c>
      <c r="E475" s="4">
        <v>41882</v>
      </c>
      <c r="F475" t="s">
        <v>549</v>
      </c>
      <c r="G475" t="s">
        <v>41</v>
      </c>
      <c r="H475" t="s">
        <v>550</v>
      </c>
      <c r="I475">
        <v>108603</v>
      </c>
      <c r="J475">
        <v>55797</v>
      </c>
      <c r="K475">
        <v>189692</v>
      </c>
      <c r="P475" t="s">
        <v>551</v>
      </c>
      <c r="T475">
        <v>8</v>
      </c>
      <c r="U475">
        <v>14</v>
      </c>
      <c r="X475" t="s">
        <v>42</v>
      </c>
      <c r="Y475">
        <v>345</v>
      </c>
      <c r="Z475" t="s">
        <v>552</v>
      </c>
      <c r="AA475" t="s">
        <v>43</v>
      </c>
      <c r="AB475">
        <v>446</v>
      </c>
    </row>
    <row r="476" spans="1:28" hidden="1" x14ac:dyDescent="0.25">
      <c r="A476">
        <v>345</v>
      </c>
      <c r="B476">
        <v>345102</v>
      </c>
      <c r="C476">
        <v>6600</v>
      </c>
      <c r="D476" s="28">
        <v>67.7</v>
      </c>
      <c r="E476" s="4">
        <v>41882</v>
      </c>
      <c r="F476" t="s">
        <v>549</v>
      </c>
      <c r="G476" t="s">
        <v>41</v>
      </c>
      <c r="H476" t="s">
        <v>550</v>
      </c>
      <c r="I476">
        <v>108623</v>
      </c>
      <c r="J476">
        <v>55797</v>
      </c>
      <c r="K476">
        <v>189692</v>
      </c>
      <c r="P476" t="s">
        <v>551</v>
      </c>
      <c r="T476">
        <v>8</v>
      </c>
      <c r="U476">
        <v>14</v>
      </c>
      <c r="X476" t="s">
        <v>42</v>
      </c>
      <c r="Y476">
        <v>345</v>
      </c>
      <c r="Z476" t="s">
        <v>552</v>
      </c>
      <c r="AA476" t="s">
        <v>43</v>
      </c>
      <c r="AB476">
        <v>448</v>
      </c>
    </row>
    <row r="477" spans="1:28" hidden="1" x14ac:dyDescent="0.25">
      <c r="A477">
        <v>345</v>
      </c>
      <c r="B477">
        <v>345102</v>
      </c>
      <c r="C477">
        <v>6600</v>
      </c>
      <c r="D477" s="28">
        <v>0.46</v>
      </c>
      <c r="E477" s="4">
        <v>41882</v>
      </c>
      <c r="F477" t="s">
        <v>549</v>
      </c>
      <c r="G477" t="s">
        <v>72</v>
      </c>
      <c r="H477" t="s">
        <v>550</v>
      </c>
      <c r="I477">
        <v>163196</v>
      </c>
      <c r="J477">
        <v>55797</v>
      </c>
      <c r="K477">
        <v>189692</v>
      </c>
      <c r="P477" t="s">
        <v>551</v>
      </c>
      <c r="T477">
        <v>8</v>
      </c>
      <c r="U477">
        <v>14</v>
      </c>
      <c r="X477" t="s">
        <v>42</v>
      </c>
      <c r="Y477">
        <v>345</v>
      </c>
      <c r="Z477" t="s">
        <v>552</v>
      </c>
      <c r="AA477" t="s">
        <v>43</v>
      </c>
      <c r="AB477">
        <v>450</v>
      </c>
    </row>
    <row r="478" spans="1:28" hidden="1" x14ac:dyDescent="0.25">
      <c r="A478">
        <v>345</v>
      </c>
      <c r="B478">
        <v>345102</v>
      </c>
      <c r="C478">
        <v>6605</v>
      </c>
      <c r="D478" s="28">
        <v>21.42</v>
      </c>
      <c r="E478" s="4">
        <v>41882</v>
      </c>
      <c r="F478" t="s">
        <v>549</v>
      </c>
      <c r="G478" t="s">
        <v>167</v>
      </c>
      <c r="H478" t="s">
        <v>550</v>
      </c>
      <c r="I478">
        <v>1005960</v>
      </c>
      <c r="J478">
        <v>55797</v>
      </c>
      <c r="K478">
        <v>189692</v>
      </c>
      <c r="P478" t="s">
        <v>551</v>
      </c>
      <c r="T478">
        <v>8</v>
      </c>
      <c r="U478">
        <v>14</v>
      </c>
      <c r="X478" t="s">
        <v>42</v>
      </c>
      <c r="Y478">
        <v>345</v>
      </c>
      <c r="Z478" t="s">
        <v>552</v>
      </c>
      <c r="AA478" t="s">
        <v>43</v>
      </c>
      <c r="AB478">
        <v>452</v>
      </c>
    </row>
    <row r="479" spans="1:28" hidden="1" x14ac:dyDescent="0.25">
      <c r="A479">
        <v>345</v>
      </c>
      <c r="B479">
        <v>345101</v>
      </c>
      <c r="C479">
        <v>6610</v>
      </c>
      <c r="D479" s="28">
        <v>0.72</v>
      </c>
      <c r="E479" s="4">
        <v>41882</v>
      </c>
      <c r="F479" t="s">
        <v>549</v>
      </c>
      <c r="G479" t="s">
        <v>41</v>
      </c>
      <c r="H479" t="s">
        <v>550</v>
      </c>
      <c r="I479">
        <v>108585</v>
      </c>
      <c r="J479">
        <v>55797</v>
      </c>
      <c r="K479">
        <v>189692</v>
      </c>
      <c r="P479" t="s">
        <v>551</v>
      </c>
      <c r="T479">
        <v>8</v>
      </c>
      <c r="U479">
        <v>14</v>
      </c>
      <c r="X479" t="s">
        <v>42</v>
      </c>
      <c r="Y479">
        <v>345</v>
      </c>
      <c r="Z479" t="s">
        <v>552</v>
      </c>
      <c r="AA479" t="s">
        <v>43</v>
      </c>
      <c r="AB479">
        <v>454</v>
      </c>
    </row>
    <row r="480" spans="1:28" hidden="1" x14ac:dyDescent="0.25">
      <c r="A480">
        <v>345</v>
      </c>
      <c r="B480">
        <v>345101</v>
      </c>
      <c r="C480">
        <v>6610</v>
      </c>
      <c r="D480" s="28">
        <v>11.81</v>
      </c>
      <c r="E480" s="4">
        <v>41882</v>
      </c>
      <c r="F480" t="s">
        <v>549</v>
      </c>
      <c r="G480" t="s">
        <v>41</v>
      </c>
      <c r="H480" t="s">
        <v>550</v>
      </c>
      <c r="I480">
        <v>108605</v>
      </c>
      <c r="J480">
        <v>55797</v>
      </c>
      <c r="K480">
        <v>189692</v>
      </c>
      <c r="P480" t="s">
        <v>551</v>
      </c>
      <c r="T480">
        <v>8</v>
      </c>
      <c r="U480">
        <v>14</v>
      </c>
      <c r="X480" t="s">
        <v>42</v>
      </c>
      <c r="Y480">
        <v>345</v>
      </c>
      <c r="Z480" t="s">
        <v>552</v>
      </c>
      <c r="AA480" t="s">
        <v>43</v>
      </c>
      <c r="AB480">
        <v>456</v>
      </c>
    </row>
    <row r="481" spans="1:28" hidden="1" x14ac:dyDescent="0.25">
      <c r="A481">
        <v>345</v>
      </c>
      <c r="B481">
        <v>345102</v>
      </c>
      <c r="C481">
        <v>6610</v>
      </c>
      <c r="D481" s="28">
        <v>61.06</v>
      </c>
      <c r="E481" s="4">
        <v>41882</v>
      </c>
      <c r="F481" t="s">
        <v>549</v>
      </c>
      <c r="G481" t="s">
        <v>41</v>
      </c>
      <c r="H481" t="s">
        <v>550</v>
      </c>
      <c r="I481">
        <v>108625</v>
      </c>
      <c r="J481">
        <v>55797</v>
      </c>
      <c r="K481">
        <v>189692</v>
      </c>
      <c r="P481" t="s">
        <v>551</v>
      </c>
      <c r="T481">
        <v>8</v>
      </c>
      <c r="U481">
        <v>14</v>
      </c>
      <c r="X481" t="s">
        <v>42</v>
      </c>
      <c r="Y481">
        <v>345</v>
      </c>
      <c r="Z481" t="s">
        <v>552</v>
      </c>
      <c r="AA481" t="s">
        <v>43</v>
      </c>
      <c r="AB481">
        <v>458</v>
      </c>
    </row>
    <row r="482" spans="1:28" hidden="1" x14ac:dyDescent="0.25">
      <c r="A482">
        <v>345</v>
      </c>
      <c r="B482">
        <v>345102</v>
      </c>
      <c r="C482">
        <v>6620</v>
      </c>
      <c r="D482" s="28">
        <v>116.63</v>
      </c>
      <c r="E482" s="4">
        <v>41882</v>
      </c>
      <c r="F482" t="s">
        <v>549</v>
      </c>
      <c r="G482" t="s">
        <v>41</v>
      </c>
      <c r="H482" t="s">
        <v>550</v>
      </c>
      <c r="I482">
        <v>108626</v>
      </c>
      <c r="J482">
        <v>55797</v>
      </c>
      <c r="K482">
        <v>189692</v>
      </c>
      <c r="P482" t="s">
        <v>551</v>
      </c>
      <c r="T482">
        <v>8</v>
      </c>
      <c r="U482">
        <v>14</v>
      </c>
      <c r="X482" t="s">
        <v>42</v>
      </c>
      <c r="Y482">
        <v>345</v>
      </c>
      <c r="Z482" t="s">
        <v>552</v>
      </c>
      <c r="AA482" t="s">
        <v>43</v>
      </c>
      <c r="AB482">
        <v>460</v>
      </c>
    </row>
    <row r="483" spans="1:28" hidden="1" x14ac:dyDescent="0.25">
      <c r="A483">
        <v>345</v>
      </c>
      <c r="B483">
        <v>345101</v>
      </c>
      <c r="C483">
        <v>6580</v>
      </c>
      <c r="D483" s="28">
        <v>16.45</v>
      </c>
      <c r="E483" s="4">
        <v>41882</v>
      </c>
      <c r="F483" t="s">
        <v>549</v>
      </c>
      <c r="G483" t="s">
        <v>553</v>
      </c>
      <c r="H483" t="s">
        <v>553</v>
      </c>
      <c r="J483">
        <v>4513</v>
      </c>
      <c r="K483">
        <v>190224</v>
      </c>
      <c r="P483" t="s">
        <v>554</v>
      </c>
      <c r="T483">
        <v>8</v>
      </c>
      <c r="U483">
        <v>14</v>
      </c>
      <c r="X483" t="s">
        <v>555</v>
      </c>
      <c r="Y483">
        <v>0</v>
      </c>
      <c r="Z483" t="s">
        <v>18</v>
      </c>
      <c r="AA483" t="s">
        <v>43</v>
      </c>
      <c r="AB483">
        <v>152</v>
      </c>
    </row>
    <row r="484" spans="1:28" hidden="1" x14ac:dyDescent="0.25">
      <c r="A484">
        <v>345</v>
      </c>
      <c r="B484">
        <v>345102</v>
      </c>
      <c r="C484">
        <v>6580</v>
      </c>
      <c r="D484" s="28">
        <v>146.07</v>
      </c>
      <c r="E484" s="4">
        <v>41882</v>
      </c>
      <c r="F484" t="s">
        <v>549</v>
      </c>
      <c r="G484" t="s">
        <v>553</v>
      </c>
      <c r="H484" t="s">
        <v>553</v>
      </c>
      <c r="J484">
        <v>4513</v>
      </c>
      <c r="K484">
        <v>190224</v>
      </c>
      <c r="P484" t="s">
        <v>554</v>
      </c>
      <c r="T484">
        <v>8</v>
      </c>
      <c r="U484">
        <v>14</v>
      </c>
      <c r="X484" t="s">
        <v>555</v>
      </c>
      <c r="Y484">
        <v>0</v>
      </c>
      <c r="Z484" t="s">
        <v>18</v>
      </c>
      <c r="AA484" t="s">
        <v>43</v>
      </c>
      <c r="AB484">
        <v>153</v>
      </c>
    </row>
    <row r="485" spans="1:28" hidden="1" x14ac:dyDescent="0.25">
      <c r="A485">
        <v>345</v>
      </c>
      <c r="B485">
        <v>345101</v>
      </c>
      <c r="C485">
        <v>6585</v>
      </c>
      <c r="D485" s="28">
        <v>8.93</v>
      </c>
      <c r="E485" s="4">
        <v>41882</v>
      </c>
      <c r="F485" t="s">
        <v>549</v>
      </c>
      <c r="G485" t="s">
        <v>556</v>
      </c>
      <c r="H485" t="s">
        <v>556</v>
      </c>
      <c r="J485">
        <v>4523</v>
      </c>
      <c r="K485">
        <v>190224</v>
      </c>
      <c r="P485" t="s">
        <v>554</v>
      </c>
      <c r="T485">
        <v>8</v>
      </c>
      <c r="U485">
        <v>14</v>
      </c>
      <c r="X485" t="s">
        <v>555</v>
      </c>
      <c r="Y485">
        <v>0</v>
      </c>
      <c r="Z485" t="s">
        <v>18</v>
      </c>
      <c r="AA485" t="s">
        <v>43</v>
      </c>
      <c r="AB485">
        <v>152</v>
      </c>
    </row>
    <row r="486" spans="1:28" hidden="1" x14ac:dyDescent="0.25">
      <c r="A486">
        <v>345</v>
      </c>
      <c r="B486">
        <v>345102</v>
      </c>
      <c r="C486">
        <v>6585</v>
      </c>
      <c r="D486" s="28">
        <v>79.319999999999993</v>
      </c>
      <c r="E486" s="4">
        <v>41882</v>
      </c>
      <c r="F486" t="s">
        <v>549</v>
      </c>
      <c r="G486" t="s">
        <v>556</v>
      </c>
      <c r="H486" t="s">
        <v>556</v>
      </c>
      <c r="J486">
        <v>4523</v>
      </c>
      <c r="K486">
        <v>190224</v>
      </c>
      <c r="P486" t="s">
        <v>554</v>
      </c>
      <c r="T486">
        <v>8</v>
      </c>
      <c r="U486">
        <v>14</v>
      </c>
      <c r="X486" t="s">
        <v>555</v>
      </c>
      <c r="Y486">
        <v>0</v>
      </c>
      <c r="Z486" t="s">
        <v>18</v>
      </c>
      <c r="AA486" t="s">
        <v>43</v>
      </c>
      <c r="AB486">
        <v>153</v>
      </c>
    </row>
    <row r="487" spans="1:28" hidden="1" x14ac:dyDescent="0.25">
      <c r="A487">
        <v>345</v>
      </c>
      <c r="B487">
        <v>345101</v>
      </c>
      <c r="C487">
        <v>6585</v>
      </c>
      <c r="E487" s="4">
        <v>41882</v>
      </c>
      <c r="F487" t="s">
        <v>549</v>
      </c>
      <c r="G487" t="s">
        <v>557</v>
      </c>
      <c r="H487" t="s">
        <v>557</v>
      </c>
      <c r="J487">
        <v>4524</v>
      </c>
      <c r="K487">
        <v>190224</v>
      </c>
      <c r="P487" t="s">
        <v>554</v>
      </c>
      <c r="T487">
        <v>8</v>
      </c>
      <c r="U487">
        <v>14</v>
      </c>
      <c r="X487" t="s">
        <v>555</v>
      </c>
      <c r="Y487">
        <v>0</v>
      </c>
      <c r="Z487" t="s">
        <v>18</v>
      </c>
      <c r="AA487" t="s">
        <v>43</v>
      </c>
      <c r="AB487">
        <v>152</v>
      </c>
    </row>
    <row r="488" spans="1:28" hidden="1" x14ac:dyDescent="0.25">
      <c r="A488">
        <v>345</v>
      </c>
      <c r="B488">
        <v>345102</v>
      </c>
      <c r="C488">
        <v>6585</v>
      </c>
      <c r="D488" s="28">
        <v>0.01</v>
      </c>
      <c r="E488" s="4">
        <v>41882</v>
      </c>
      <c r="F488" t="s">
        <v>549</v>
      </c>
      <c r="G488" t="s">
        <v>557</v>
      </c>
      <c r="H488" t="s">
        <v>557</v>
      </c>
      <c r="J488">
        <v>4524</v>
      </c>
      <c r="K488">
        <v>190224</v>
      </c>
      <c r="P488" t="s">
        <v>554</v>
      </c>
      <c r="T488">
        <v>8</v>
      </c>
      <c r="U488">
        <v>14</v>
      </c>
      <c r="X488" t="s">
        <v>555</v>
      </c>
      <c r="Y488">
        <v>0</v>
      </c>
      <c r="Z488" t="s">
        <v>18</v>
      </c>
      <c r="AA488" t="s">
        <v>43</v>
      </c>
      <c r="AB488">
        <v>153</v>
      </c>
    </row>
    <row r="489" spans="1:28" hidden="1" x14ac:dyDescent="0.25">
      <c r="A489">
        <v>345</v>
      </c>
      <c r="B489">
        <v>345101</v>
      </c>
      <c r="C489">
        <v>6585</v>
      </c>
      <c r="D489" s="28">
        <v>0.01</v>
      </c>
      <c r="E489" s="4">
        <v>41882</v>
      </c>
      <c r="F489" t="s">
        <v>549</v>
      </c>
      <c r="G489" t="s">
        <v>558</v>
      </c>
      <c r="H489" t="s">
        <v>558</v>
      </c>
      <c r="J489">
        <v>4527</v>
      </c>
      <c r="K489">
        <v>190224</v>
      </c>
      <c r="P489" t="s">
        <v>554</v>
      </c>
      <c r="T489">
        <v>8</v>
      </c>
      <c r="U489">
        <v>14</v>
      </c>
      <c r="X489" t="s">
        <v>555</v>
      </c>
      <c r="Y489">
        <v>0</v>
      </c>
      <c r="Z489" t="s">
        <v>18</v>
      </c>
      <c r="AA489" t="s">
        <v>43</v>
      </c>
      <c r="AB489">
        <v>152</v>
      </c>
    </row>
    <row r="490" spans="1:28" hidden="1" x14ac:dyDescent="0.25">
      <c r="A490">
        <v>345</v>
      </c>
      <c r="B490">
        <v>345102</v>
      </c>
      <c r="C490">
        <v>6585</v>
      </c>
      <c r="D490" s="28">
        <v>0.09</v>
      </c>
      <c r="E490" s="4">
        <v>41882</v>
      </c>
      <c r="F490" t="s">
        <v>549</v>
      </c>
      <c r="G490" t="s">
        <v>558</v>
      </c>
      <c r="H490" t="s">
        <v>558</v>
      </c>
      <c r="J490">
        <v>4527</v>
      </c>
      <c r="K490">
        <v>190224</v>
      </c>
      <c r="P490" t="s">
        <v>554</v>
      </c>
      <c r="T490">
        <v>8</v>
      </c>
      <c r="U490">
        <v>14</v>
      </c>
      <c r="X490" t="s">
        <v>555</v>
      </c>
      <c r="Y490">
        <v>0</v>
      </c>
      <c r="Z490" t="s">
        <v>18</v>
      </c>
      <c r="AA490" t="s">
        <v>43</v>
      </c>
      <c r="AB490">
        <v>153</v>
      </c>
    </row>
    <row r="491" spans="1:28" hidden="1" x14ac:dyDescent="0.25">
      <c r="A491">
        <v>345</v>
      </c>
      <c r="B491">
        <v>345101</v>
      </c>
      <c r="C491">
        <v>6585</v>
      </c>
      <c r="D491" s="28">
        <v>0.22</v>
      </c>
      <c r="E491" s="4">
        <v>41882</v>
      </c>
      <c r="F491" t="s">
        <v>549</v>
      </c>
      <c r="G491" t="s">
        <v>559</v>
      </c>
      <c r="H491" t="s">
        <v>559</v>
      </c>
      <c r="J491">
        <v>4529</v>
      </c>
      <c r="K491">
        <v>190224</v>
      </c>
      <c r="P491" t="s">
        <v>554</v>
      </c>
      <c r="T491">
        <v>8</v>
      </c>
      <c r="U491">
        <v>14</v>
      </c>
      <c r="X491" t="s">
        <v>555</v>
      </c>
      <c r="Y491">
        <v>0</v>
      </c>
      <c r="Z491" t="s">
        <v>18</v>
      </c>
      <c r="AA491" t="s">
        <v>43</v>
      </c>
      <c r="AB491">
        <v>152</v>
      </c>
    </row>
    <row r="492" spans="1:28" hidden="1" x14ac:dyDescent="0.25">
      <c r="A492">
        <v>345</v>
      </c>
      <c r="B492">
        <v>345102</v>
      </c>
      <c r="C492">
        <v>6585</v>
      </c>
      <c r="D492" s="28">
        <v>1.98</v>
      </c>
      <c r="E492" s="4">
        <v>41882</v>
      </c>
      <c r="F492" t="s">
        <v>549</v>
      </c>
      <c r="G492" t="s">
        <v>559</v>
      </c>
      <c r="H492" t="s">
        <v>559</v>
      </c>
      <c r="J492">
        <v>4529</v>
      </c>
      <c r="K492">
        <v>190224</v>
      </c>
      <c r="P492" t="s">
        <v>554</v>
      </c>
      <c r="T492">
        <v>8</v>
      </c>
      <c r="U492">
        <v>14</v>
      </c>
      <c r="X492" t="s">
        <v>555</v>
      </c>
      <c r="Y492">
        <v>0</v>
      </c>
      <c r="Z492" t="s">
        <v>18</v>
      </c>
      <c r="AA492" t="s">
        <v>43</v>
      </c>
      <c r="AB492">
        <v>153</v>
      </c>
    </row>
    <row r="493" spans="1:28" hidden="1" x14ac:dyDescent="0.25">
      <c r="A493">
        <v>345</v>
      </c>
      <c r="B493">
        <v>345101</v>
      </c>
      <c r="C493">
        <v>6585</v>
      </c>
      <c r="E493" s="4">
        <v>41882</v>
      </c>
      <c r="F493" t="s">
        <v>549</v>
      </c>
      <c r="G493" t="s">
        <v>566</v>
      </c>
      <c r="H493" t="s">
        <v>566</v>
      </c>
      <c r="J493">
        <v>4531</v>
      </c>
      <c r="K493">
        <v>190224</v>
      </c>
      <c r="P493" t="s">
        <v>554</v>
      </c>
      <c r="T493">
        <v>8</v>
      </c>
      <c r="U493">
        <v>14</v>
      </c>
      <c r="X493" t="s">
        <v>555</v>
      </c>
      <c r="Y493">
        <v>0</v>
      </c>
      <c r="Z493" t="s">
        <v>18</v>
      </c>
      <c r="AA493" t="s">
        <v>43</v>
      </c>
      <c r="AB493">
        <v>152</v>
      </c>
    </row>
    <row r="494" spans="1:28" hidden="1" x14ac:dyDescent="0.25">
      <c r="A494">
        <v>345</v>
      </c>
      <c r="B494">
        <v>345102</v>
      </c>
      <c r="C494">
        <v>6585</v>
      </c>
      <c r="D494" s="28">
        <v>0.03</v>
      </c>
      <c r="E494" s="4">
        <v>41882</v>
      </c>
      <c r="F494" t="s">
        <v>549</v>
      </c>
      <c r="G494" t="s">
        <v>566</v>
      </c>
      <c r="H494" t="s">
        <v>566</v>
      </c>
      <c r="J494">
        <v>4531</v>
      </c>
      <c r="K494">
        <v>190224</v>
      </c>
      <c r="P494" t="s">
        <v>554</v>
      </c>
      <c r="T494">
        <v>8</v>
      </c>
      <c r="U494">
        <v>14</v>
      </c>
      <c r="X494" t="s">
        <v>555</v>
      </c>
      <c r="Y494">
        <v>0</v>
      </c>
      <c r="Z494" t="s">
        <v>18</v>
      </c>
      <c r="AA494" t="s">
        <v>43</v>
      </c>
      <c r="AB494">
        <v>153</v>
      </c>
    </row>
    <row r="495" spans="1:28" hidden="1" x14ac:dyDescent="0.25">
      <c r="A495">
        <v>345</v>
      </c>
      <c r="B495">
        <v>345101</v>
      </c>
      <c r="C495">
        <v>6610</v>
      </c>
      <c r="D495" s="28">
        <v>13.34</v>
      </c>
      <c r="E495" s="4">
        <v>41882</v>
      </c>
      <c r="F495" t="s">
        <v>549</v>
      </c>
      <c r="G495" t="s">
        <v>560</v>
      </c>
      <c r="H495" t="s">
        <v>560</v>
      </c>
      <c r="J495">
        <v>4537</v>
      </c>
      <c r="K495">
        <v>190224</v>
      </c>
      <c r="P495" t="s">
        <v>554</v>
      </c>
      <c r="T495">
        <v>8</v>
      </c>
      <c r="U495">
        <v>14</v>
      </c>
      <c r="X495" t="s">
        <v>555</v>
      </c>
      <c r="Y495">
        <v>0</v>
      </c>
      <c r="Z495" t="s">
        <v>18</v>
      </c>
      <c r="AA495" t="s">
        <v>43</v>
      </c>
      <c r="AB495">
        <v>152</v>
      </c>
    </row>
    <row r="496" spans="1:28" hidden="1" x14ac:dyDescent="0.25">
      <c r="A496">
        <v>345</v>
      </c>
      <c r="B496">
        <v>345102</v>
      </c>
      <c r="C496">
        <v>6610</v>
      </c>
      <c r="D496" s="28">
        <v>118.45</v>
      </c>
      <c r="E496" s="4">
        <v>41882</v>
      </c>
      <c r="F496" t="s">
        <v>549</v>
      </c>
      <c r="G496" t="s">
        <v>560</v>
      </c>
      <c r="H496" t="s">
        <v>560</v>
      </c>
      <c r="J496">
        <v>4537</v>
      </c>
      <c r="K496">
        <v>190224</v>
      </c>
      <c r="P496" t="s">
        <v>554</v>
      </c>
      <c r="T496">
        <v>8</v>
      </c>
      <c r="U496">
        <v>14</v>
      </c>
      <c r="X496" t="s">
        <v>555</v>
      </c>
      <c r="Y496">
        <v>0</v>
      </c>
      <c r="Z496" t="s">
        <v>18</v>
      </c>
      <c r="AA496" t="s">
        <v>43</v>
      </c>
      <c r="AB496">
        <v>153</v>
      </c>
    </row>
    <row r="497" spans="1:28" hidden="1" x14ac:dyDescent="0.25">
      <c r="A497">
        <v>345</v>
      </c>
      <c r="B497">
        <v>345101</v>
      </c>
      <c r="C497">
        <v>6920</v>
      </c>
      <c r="D497" s="28">
        <v>655.75</v>
      </c>
      <c r="E497" s="4">
        <v>41882</v>
      </c>
      <c r="F497" t="s">
        <v>549</v>
      </c>
      <c r="G497" t="s">
        <v>561</v>
      </c>
      <c r="H497" t="s">
        <v>561</v>
      </c>
      <c r="J497">
        <v>4599</v>
      </c>
      <c r="K497">
        <v>190224</v>
      </c>
      <c r="P497" t="s">
        <v>554</v>
      </c>
      <c r="T497">
        <v>8</v>
      </c>
      <c r="U497">
        <v>14</v>
      </c>
      <c r="X497" t="s">
        <v>555</v>
      </c>
      <c r="Y497">
        <v>0</v>
      </c>
      <c r="Z497" t="s">
        <v>18</v>
      </c>
      <c r="AA497" t="s">
        <v>43</v>
      </c>
      <c r="AB497">
        <v>228</v>
      </c>
    </row>
    <row r="498" spans="1:28" hidden="1" x14ac:dyDescent="0.25">
      <c r="A498">
        <v>345</v>
      </c>
      <c r="B498">
        <v>345102</v>
      </c>
      <c r="C498">
        <v>6920</v>
      </c>
      <c r="D498" s="28">
        <v>5823.43</v>
      </c>
      <c r="E498" s="4">
        <v>41882</v>
      </c>
      <c r="F498" t="s">
        <v>549</v>
      </c>
      <c r="G498" t="s">
        <v>561</v>
      </c>
      <c r="H498" t="s">
        <v>561</v>
      </c>
      <c r="J498">
        <v>4599</v>
      </c>
      <c r="K498">
        <v>190224</v>
      </c>
      <c r="P498" t="s">
        <v>554</v>
      </c>
      <c r="T498">
        <v>8</v>
      </c>
      <c r="U498">
        <v>14</v>
      </c>
      <c r="X498" t="s">
        <v>555</v>
      </c>
      <c r="Y498">
        <v>0</v>
      </c>
      <c r="Z498" t="s">
        <v>18</v>
      </c>
      <c r="AA498" t="s">
        <v>43</v>
      </c>
      <c r="AB498">
        <v>229</v>
      </c>
    </row>
    <row r="499" spans="1:28" hidden="1" x14ac:dyDescent="0.25">
      <c r="A499">
        <v>345</v>
      </c>
      <c r="B499">
        <v>345101</v>
      </c>
      <c r="C499">
        <v>6920</v>
      </c>
      <c r="D499" s="28">
        <v>164.09</v>
      </c>
      <c r="E499" s="4">
        <v>41882</v>
      </c>
      <c r="F499" t="s">
        <v>549</v>
      </c>
      <c r="G499" t="s">
        <v>562</v>
      </c>
      <c r="H499" t="s">
        <v>562</v>
      </c>
      <c r="J499">
        <v>4603</v>
      </c>
      <c r="K499">
        <v>190224</v>
      </c>
      <c r="P499" t="s">
        <v>554</v>
      </c>
      <c r="T499">
        <v>8</v>
      </c>
      <c r="U499">
        <v>14</v>
      </c>
      <c r="X499" t="s">
        <v>555</v>
      </c>
      <c r="Y499">
        <v>0</v>
      </c>
      <c r="Z499" t="s">
        <v>18</v>
      </c>
      <c r="AA499" t="s">
        <v>43</v>
      </c>
      <c r="AB499">
        <v>228</v>
      </c>
    </row>
    <row r="500" spans="1:28" hidden="1" x14ac:dyDescent="0.25">
      <c r="A500">
        <v>345</v>
      </c>
      <c r="B500">
        <v>345102</v>
      </c>
      <c r="C500">
        <v>6920</v>
      </c>
      <c r="D500" s="28">
        <v>1457.18</v>
      </c>
      <c r="E500" s="4">
        <v>41882</v>
      </c>
      <c r="F500" t="s">
        <v>549</v>
      </c>
      <c r="G500" t="s">
        <v>562</v>
      </c>
      <c r="H500" t="s">
        <v>562</v>
      </c>
      <c r="J500">
        <v>4603</v>
      </c>
      <c r="K500">
        <v>190224</v>
      </c>
      <c r="P500" t="s">
        <v>554</v>
      </c>
      <c r="T500">
        <v>8</v>
      </c>
      <c r="U500">
        <v>14</v>
      </c>
      <c r="X500" t="s">
        <v>555</v>
      </c>
      <c r="Y500">
        <v>0</v>
      </c>
      <c r="Z500" t="s">
        <v>18</v>
      </c>
      <c r="AA500" t="s">
        <v>43</v>
      </c>
      <c r="AB500">
        <v>229</v>
      </c>
    </row>
    <row r="501" spans="1:28" hidden="1" x14ac:dyDescent="0.25">
      <c r="A501">
        <v>345</v>
      </c>
      <c r="B501">
        <v>345101</v>
      </c>
      <c r="C501">
        <v>6610</v>
      </c>
      <c r="D501" s="28">
        <v>1.33</v>
      </c>
      <c r="E501" s="4">
        <v>41882</v>
      </c>
      <c r="F501" t="s">
        <v>549</v>
      </c>
      <c r="G501" t="s">
        <v>563</v>
      </c>
      <c r="H501" t="s">
        <v>563</v>
      </c>
      <c r="J501">
        <v>5308</v>
      </c>
      <c r="K501">
        <v>190224</v>
      </c>
      <c r="P501" t="s">
        <v>554</v>
      </c>
      <c r="T501">
        <v>8</v>
      </c>
      <c r="U501">
        <v>14</v>
      </c>
      <c r="X501" t="s">
        <v>555</v>
      </c>
      <c r="Y501">
        <v>0</v>
      </c>
      <c r="Z501" t="s">
        <v>18</v>
      </c>
      <c r="AA501" t="s">
        <v>43</v>
      </c>
      <c r="AB501">
        <v>28</v>
      </c>
    </row>
    <row r="502" spans="1:28" hidden="1" x14ac:dyDescent="0.25">
      <c r="A502">
        <v>345</v>
      </c>
      <c r="B502">
        <v>345102</v>
      </c>
      <c r="C502">
        <v>6610</v>
      </c>
      <c r="D502" s="28">
        <v>11.84</v>
      </c>
      <c r="E502" s="4">
        <v>41882</v>
      </c>
      <c r="F502" t="s">
        <v>549</v>
      </c>
      <c r="G502" t="s">
        <v>563</v>
      </c>
      <c r="H502" t="s">
        <v>563</v>
      </c>
      <c r="J502">
        <v>5308</v>
      </c>
      <c r="K502">
        <v>190224</v>
      </c>
      <c r="P502" t="s">
        <v>554</v>
      </c>
      <c r="T502">
        <v>8</v>
      </c>
      <c r="U502">
        <v>14</v>
      </c>
      <c r="X502" t="s">
        <v>555</v>
      </c>
      <c r="Y502">
        <v>0</v>
      </c>
      <c r="Z502" t="s">
        <v>18</v>
      </c>
      <c r="AA502" t="s">
        <v>43</v>
      </c>
      <c r="AB502">
        <v>29</v>
      </c>
    </row>
    <row r="503" spans="1:28" hidden="1" x14ac:dyDescent="0.25">
      <c r="A503">
        <v>345</v>
      </c>
      <c r="B503">
        <v>345101</v>
      </c>
      <c r="C503">
        <v>6905</v>
      </c>
      <c r="D503" s="28">
        <v>297.92</v>
      </c>
      <c r="E503" s="4">
        <v>41882</v>
      </c>
      <c r="F503" t="s">
        <v>549</v>
      </c>
      <c r="G503" t="s">
        <v>564</v>
      </c>
      <c r="H503" t="s">
        <v>564</v>
      </c>
      <c r="J503">
        <v>249624</v>
      </c>
      <c r="K503">
        <v>190224</v>
      </c>
      <c r="P503" t="s">
        <v>554</v>
      </c>
      <c r="T503">
        <v>8</v>
      </c>
      <c r="U503">
        <v>14</v>
      </c>
      <c r="X503" t="s">
        <v>555</v>
      </c>
      <c r="Y503">
        <v>0</v>
      </c>
      <c r="Z503" t="s">
        <v>18</v>
      </c>
      <c r="AA503" t="s">
        <v>43</v>
      </c>
      <c r="AB503">
        <v>2</v>
      </c>
    </row>
    <row r="504" spans="1:28" hidden="1" x14ac:dyDescent="0.25">
      <c r="A504">
        <v>345</v>
      </c>
      <c r="B504">
        <v>345102</v>
      </c>
      <c r="C504">
        <v>6905</v>
      </c>
      <c r="D504" s="28">
        <v>2645.71</v>
      </c>
      <c r="E504" s="4">
        <v>41882</v>
      </c>
      <c r="F504" t="s">
        <v>549</v>
      </c>
      <c r="G504" t="s">
        <v>564</v>
      </c>
      <c r="H504" t="s">
        <v>564</v>
      </c>
      <c r="J504">
        <v>249624</v>
      </c>
      <c r="K504">
        <v>190224</v>
      </c>
      <c r="P504" t="s">
        <v>554</v>
      </c>
      <c r="T504">
        <v>8</v>
      </c>
      <c r="U504">
        <v>14</v>
      </c>
      <c r="X504" t="s">
        <v>555</v>
      </c>
      <c r="Y504">
        <v>0</v>
      </c>
      <c r="Z504" t="s">
        <v>18</v>
      </c>
      <c r="AA504" t="s">
        <v>43</v>
      </c>
      <c r="AB504">
        <v>3</v>
      </c>
    </row>
    <row r="505" spans="1:28" hidden="1" x14ac:dyDescent="0.25">
      <c r="A505">
        <v>345</v>
      </c>
      <c r="B505">
        <v>345101</v>
      </c>
      <c r="C505">
        <v>6595</v>
      </c>
      <c r="D505" s="28">
        <v>-1.0900000000000001</v>
      </c>
      <c r="E505" s="4">
        <v>41882</v>
      </c>
      <c r="F505" t="s">
        <v>549</v>
      </c>
      <c r="G505" t="s">
        <v>565</v>
      </c>
      <c r="H505" t="s">
        <v>565</v>
      </c>
      <c r="J505">
        <v>255452</v>
      </c>
      <c r="K505">
        <v>190224</v>
      </c>
      <c r="P505" t="s">
        <v>554</v>
      </c>
      <c r="T505">
        <v>8</v>
      </c>
      <c r="U505">
        <v>14</v>
      </c>
      <c r="X505" t="s">
        <v>555</v>
      </c>
      <c r="Y505">
        <v>0</v>
      </c>
      <c r="Z505" t="s">
        <v>18</v>
      </c>
      <c r="AA505" t="s">
        <v>43</v>
      </c>
      <c r="AB505">
        <v>152</v>
      </c>
    </row>
    <row r="506" spans="1:28" hidden="1" x14ac:dyDescent="0.25">
      <c r="A506">
        <v>345</v>
      </c>
      <c r="B506">
        <v>345102</v>
      </c>
      <c r="C506">
        <v>6595</v>
      </c>
      <c r="D506" s="28">
        <v>-9.65</v>
      </c>
      <c r="E506" s="4">
        <v>41882</v>
      </c>
      <c r="F506" t="s">
        <v>549</v>
      </c>
      <c r="G506" t="s">
        <v>565</v>
      </c>
      <c r="H506" t="s">
        <v>565</v>
      </c>
      <c r="J506">
        <v>255452</v>
      </c>
      <c r="K506">
        <v>190224</v>
      </c>
      <c r="P506" t="s">
        <v>554</v>
      </c>
      <c r="T506">
        <v>8</v>
      </c>
      <c r="U506">
        <v>14</v>
      </c>
      <c r="X506" t="s">
        <v>555</v>
      </c>
      <c r="Y506">
        <v>0</v>
      </c>
      <c r="Z506" t="s">
        <v>18</v>
      </c>
      <c r="AA506" t="s">
        <v>43</v>
      </c>
      <c r="AB506">
        <v>153</v>
      </c>
    </row>
    <row r="507" spans="1:28" hidden="1" x14ac:dyDescent="0.25">
      <c r="A507">
        <v>345</v>
      </c>
      <c r="B507">
        <v>345101</v>
      </c>
      <c r="C507">
        <v>6445</v>
      </c>
      <c r="D507" s="28">
        <v>272.02999999999997</v>
      </c>
      <c r="E507" s="4">
        <v>41912</v>
      </c>
      <c r="F507" t="s">
        <v>549</v>
      </c>
      <c r="G507" t="s">
        <v>41</v>
      </c>
      <c r="H507" t="s">
        <v>550</v>
      </c>
      <c r="I507">
        <v>108575</v>
      </c>
      <c r="J507">
        <v>55979</v>
      </c>
      <c r="K507">
        <v>191959</v>
      </c>
      <c r="P507" t="s">
        <v>551</v>
      </c>
      <c r="T507">
        <v>9</v>
      </c>
      <c r="U507">
        <v>14</v>
      </c>
      <c r="X507" t="s">
        <v>42</v>
      </c>
      <c r="Y507">
        <v>345</v>
      </c>
      <c r="Z507" t="s">
        <v>552</v>
      </c>
      <c r="AA507" t="s">
        <v>43</v>
      </c>
      <c r="AB507">
        <v>2</v>
      </c>
    </row>
    <row r="508" spans="1:28" hidden="1" x14ac:dyDescent="0.25">
      <c r="A508">
        <v>345</v>
      </c>
      <c r="B508">
        <v>345102</v>
      </c>
      <c r="C508">
        <v>6445</v>
      </c>
      <c r="D508" s="28">
        <v>1.96</v>
      </c>
      <c r="E508" s="4">
        <v>41912</v>
      </c>
      <c r="F508" t="s">
        <v>549</v>
      </c>
      <c r="G508" t="s">
        <v>41</v>
      </c>
      <c r="H508" t="s">
        <v>550</v>
      </c>
      <c r="I508">
        <v>108608</v>
      </c>
      <c r="J508">
        <v>55979</v>
      </c>
      <c r="K508">
        <v>191959</v>
      </c>
      <c r="P508" t="s">
        <v>551</v>
      </c>
      <c r="T508">
        <v>9</v>
      </c>
      <c r="U508">
        <v>14</v>
      </c>
      <c r="X508" t="s">
        <v>42</v>
      </c>
      <c r="Y508">
        <v>345</v>
      </c>
      <c r="Z508" t="s">
        <v>552</v>
      </c>
      <c r="AA508" t="s">
        <v>43</v>
      </c>
      <c r="AB508">
        <v>4</v>
      </c>
    </row>
    <row r="509" spans="1:28" hidden="1" x14ac:dyDescent="0.25">
      <c r="A509">
        <v>345</v>
      </c>
      <c r="B509">
        <v>345101</v>
      </c>
      <c r="C509">
        <v>6455</v>
      </c>
      <c r="D509" s="28">
        <v>3.61</v>
      </c>
      <c r="E509" s="4">
        <v>41912</v>
      </c>
      <c r="F509" t="s">
        <v>549</v>
      </c>
      <c r="G509" t="s">
        <v>118</v>
      </c>
      <c r="H509" t="s">
        <v>550</v>
      </c>
      <c r="I509">
        <v>95164</v>
      </c>
      <c r="J509">
        <v>55979</v>
      </c>
      <c r="K509">
        <v>191959</v>
      </c>
      <c r="P509" t="s">
        <v>551</v>
      </c>
      <c r="T509">
        <v>9</v>
      </c>
      <c r="U509">
        <v>14</v>
      </c>
      <c r="X509" t="s">
        <v>42</v>
      </c>
      <c r="Y509">
        <v>345</v>
      </c>
      <c r="Z509" t="s">
        <v>552</v>
      </c>
      <c r="AA509" t="s">
        <v>43</v>
      </c>
      <c r="AB509">
        <v>6</v>
      </c>
    </row>
    <row r="510" spans="1:28" hidden="1" x14ac:dyDescent="0.25">
      <c r="A510">
        <v>345</v>
      </c>
      <c r="B510">
        <v>345102</v>
      </c>
      <c r="C510">
        <v>6455</v>
      </c>
      <c r="D510" s="28">
        <v>23.78</v>
      </c>
      <c r="E510" s="4">
        <v>41912</v>
      </c>
      <c r="F510" t="s">
        <v>549</v>
      </c>
      <c r="G510" t="s">
        <v>118</v>
      </c>
      <c r="H510" t="s">
        <v>550</v>
      </c>
      <c r="I510">
        <v>95165</v>
      </c>
      <c r="J510">
        <v>55979</v>
      </c>
      <c r="K510">
        <v>191959</v>
      </c>
      <c r="P510" t="s">
        <v>551</v>
      </c>
      <c r="T510">
        <v>9</v>
      </c>
      <c r="U510">
        <v>14</v>
      </c>
      <c r="X510" t="s">
        <v>42</v>
      </c>
      <c r="Y510">
        <v>345</v>
      </c>
      <c r="Z510" t="s">
        <v>552</v>
      </c>
      <c r="AA510" t="s">
        <v>43</v>
      </c>
      <c r="AB510">
        <v>8</v>
      </c>
    </row>
    <row r="511" spans="1:28" hidden="1" x14ac:dyDescent="0.25">
      <c r="A511">
        <v>345</v>
      </c>
      <c r="B511">
        <v>345101</v>
      </c>
      <c r="C511">
        <v>6455</v>
      </c>
      <c r="D511" s="28">
        <v>1.67</v>
      </c>
      <c r="E511" s="4">
        <v>41912</v>
      </c>
      <c r="F511" t="s">
        <v>549</v>
      </c>
      <c r="G511" t="s">
        <v>41</v>
      </c>
      <c r="H511" t="s">
        <v>550</v>
      </c>
      <c r="I511">
        <v>108589</v>
      </c>
      <c r="J511">
        <v>55979</v>
      </c>
      <c r="K511">
        <v>191959</v>
      </c>
      <c r="P511" t="s">
        <v>551</v>
      </c>
      <c r="T511">
        <v>9</v>
      </c>
      <c r="U511">
        <v>14</v>
      </c>
      <c r="X511" t="s">
        <v>42</v>
      </c>
      <c r="Y511">
        <v>345</v>
      </c>
      <c r="Z511" t="s">
        <v>552</v>
      </c>
      <c r="AA511" t="s">
        <v>43</v>
      </c>
      <c r="AB511">
        <v>10</v>
      </c>
    </row>
    <row r="512" spans="1:28" hidden="1" x14ac:dyDescent="0.25">
      <c r="A512">
        <v>345</v>
      </c>
      <c r="B512">
        <v>345101</v>
      </c>
      <c r="C512">
        <v>6455</v>
      </c>
      <c r="D512" s="28">
        <v>50.04</v>
      </c>
      <c r="E512" s="4">
        <v>41912</v>
      </c>
      <c r="F512" t="s">
        <v>549</v>
      </c>
      <c r="G512" t="s">
        <v>41</v>
      </c>
      <c r="H512" t="s">
        <v>550</v>
      </c>
      <c r="I512">
        <v>108590</v>
      </c>
      <c r="J512">
        <v>55979</v>
      </c>
      <c r="K512">
        <v>191959</v>
      </c>
      <c r="P512" t="s">
        <v>551</v>
      </c>
      <c r="T512">
        <v>9</v>
      </c>
      <c r="U512">
        <v>14</v>
      </c>
      <c r="X512" t="s">
        <v>42</v>
      </c>
      <c r="Y512">
        <v>345</v>
      </c>
      <c r="Z512" t="s">
        <v>552</v>
      </c>
      <c r="AA512" t="s">
        <v>43</v>
      </c>
      <c r="AB512">
        <v>12</v>
      </c>
    </row>
    <row r="513" spans="1:28" hidden="1" x14ac:dyDescent="0.25">
      <c r="A513">
        <v>345</v>
      </c>
      <c r="B513">
        <v>345102</v>
      </c>
      <c r="C513">
        <v>6455</v>
      </c>
      <c r="D513" s="28">
        <v>95.01</v>
      </c>
      <c r="E513" s="4">
        <v>41912</v>
      </c>
      <c r="F513" t="s">
        <v>549</v>
      </c>
      <c r="G513" t="s">
        <v>41</v>
      </c>
      <c r="H513" t="s">
        <v>550</v>
      </c>
      <c r="I513">
        <v>108610</v>
      </c>
      <c r="J513">
        <v>55979</v>
      </c>
      <c r="K513">
        <v>191959</v>
      </c>
      <c r="P513" t="s">
        <v>551</v>
      </c>
      <c r="T513">
        <v>9</v>
      </c>
      <c r="U513">
        <v>14</v>
      </c>
      <c r="X513" t="s">
        <v>42</v>
      </c>
      <c r="Y513">
        <v>345</v>
      </c>
      <c r="Z513" t="s">
        <v>552</v>
      </c>
      <c r="AA513" t="s">
        <v>43</v>
      </c>
      <c r="AB513">
        <v>14</v>
      </c>
    </row>
    <row r="514" spans="1:28" hidden="1" x14ac:dyDescent="0.25">
      <c r="A514">
        <v>345</v>
      </c>
      <c r="B514">
        <v>345101</v>
      </c>
      <c r="C514">
        <v>6455</v>
      </c>
      <c r="D514" s="28">
        <v>0.32</v>
      </c>
      <c r="E514" s="4">
        <v>41912</v>
      </c>
      <c r="F514" t="s">
        <v>549</v>
      </c>
      <c r="G514" t="s">
        <v>93</v>
      </c>
      <c r="H514" t="s">
        <v>550</v>
      </c>
      <c r="I514">
        <v>163083</v>
      </c>
      <c r="J514">
        <v>55979</v>
      </c>
      <c r="K514">
        <v>191959</v>
      </c>
      <c r="P514" t="s">
        <v>551</v>
      </c>
      <c r="T514">
        <v>9</v>
      </c>
      <c r="U514">
        <v>14</v>
      </c>
      <c r="X514" t="s">
        <v>42</v>
      </c>
      <c r="Y514">
        <v>345</v>
      </c>
      <c r="Z514" t="s">
        <v>552</v>
      </c>
      <c r="AA514" t="s">
        <v>43</v>
      </c>
      <c r="AB514">
        <v>16</v>
      </c>
    </row>
    <row r="515" spans="1:28" hidden="1" x14ac:dyDescent="0.25">
      <c r="A515">
        <v>345</v>
      </c>
      <c r="B515">
        <v>345101</v>
      </c>
      <c r="C515">
        <v>6455</v>
      </c>
      <c r="D515" s="28">
        <v>0.44</v>
      </c>
      <c r="E515" s="4">
        <v>41912</v>
      </c>
      <c r="F515" t="s">
        <v>549</v>
      </c>
      <c r="G515" t="s">
        <v>94</v>
      </c>
      <c r="H515" t="s">
        <v>550</v>
      </c>
      <c r="I515">
        <v>163084</v>
      </c>
      <c r="J515">
        <v>55979</v>
      </c>
      <c r="K515">
        <v>191959</v>
      </c>
      <c r="P515" t="s">
        <v>551</v>
      </c>
      <c r="T515">
        <v>9</v>
      </c>
      <c r="U515">
        <v>14</v>
      </c>
      <c r="X515" t="s">
        <v>42</v>
      </c>
      <c r="Y515">
        <v>345</v>
      </c>
      <c r="Z515" t="s">
        <v>552</v>
      </c>
      <c r="AA515" t="s">
        <v>43</v>
      </c>
      <c r="AB515">
        <v>18</v>
      </c>
    </row>
    <row r="516" spans="1:28" hidden="1" x14ac:dyDescent="0.25">
      <c r="A516">
        <v>345</v>
      </c>
      <c r="B516">
        <v>345101</v>
      </c>
      <c r="C516">
        <v>6455</v>
      </c>
      <c r="D516" s="28">
        <v>0.6</v>
      </c>
      <c r="E516" s="4">
        <v>41912</v>
      </c>
      <c r="F516" t="s">
        <v>549</v>
      </c>
      <c r="G516" t="s">
        <v>86</v>
      </c>
      <c r="H516" t="s">
        <v>550</v>
      </c>
      <c r="I516">
        <v>163085</v>
      </c>
      <c r="J516">
        <v>55979</v>
      </c>
      <c r="K516">
        <v>191959</v>
      </c>
      <c r="P516" t="s">
        <v>551</v>
      </c>
      <c r="T516">
        <v>9</v>
      </c>
      <c r="U516">
        <v>14</v>
      </c>
      <c r="X516" t="s">
        <v>42</v>
      </c>
      <c r="Y516">
        <v>345</v>
      </c>
      <c r="Z516" t="s">
        <v>552</v>
      </c>
      <c r="AA516" t="s">
        <v>43</v>
      </c>
      <c r="AB516">
        <v>20</v>
      </c>
    </row>
    <row r="517" spans="1:28" hidden="1" x14ac:dyDescent="0.25">
      <c r="A517">
        <v>345</v>
      </c>
      <c r="B517">
        <v>345101</v>
      </c>
      <c r="C517">
        <v>6455</v>
      </c>
      <c r="D517" s="28">
        <v>0.61</v>
      </c>
      <c r="E517" s="4">
        <v>41912</v>
      </c>
      <c r="F517" t="s">
        <v>549</v>
      </c>
      <c r="G517" t="s">
        <v>93</v>
      </c>
      <c r="H517" t="s">
        <v>550</v>
      </c>
      <c r="I517">
        <v>163086</v>
      </c>
      <c r="J517">
        <v>55979</v>
      </c>
      <c r="K517">
        <v>191959</v>
      </c>
      <c r="P517" t="s">
        <v>551</v>
      </c>
      <c r="T517">
        <v>9</v>
      </c>
      <c r="U517">
        <v>14</v>
      </c>
      <c r="X517" t="s">
        <v>42</v>
      </c>
      <c r="Y517">
        <v>345</v>
      </c>
      <c r="Z517" t="s">
        <v>552</v>
      </c>
      <c r="AA517" t="s">
        <v>43</v>
      </c>
      <c r="AB517">
        <v>22</v>
      </c>
    </row>
    <row r="518" spans="1:28" hidden="1" x14ac:dyDescent="0.25">
      <c r="A518">
        <v>345</v>
      </c>
      <c r="B518">
        <v>345102</v>
      </c>
      <c r="C518">
        <v>6455</v>
      </c>
      <c r="D518" s="28">
        <v>-0.91</v>
      </c>
      <c r="E518" s="4">
        <v>41912</v>
      </c>
      <c r="F518" t="s">
        <v>549</v>
      </c>
      <c r="G518" t="s">
        <v>51</v>
      </c>
      <c r="H518" t="s">
        <v>550</v>
      </c>
      <c r="I518">
        <v>163119</v>
      </c>
      <c r="J518">
        <v>55979</v>
      </c>
      <c r="K518">
        <v>191959</v>
      </c>
      <c r="P518" t="s">
        <v>551</v>
      </c>
      <c r="T518">
        <v>9</v>
      </c>
      <c r="U518">
        <v>14</v>
      </c>
      <c r="X518" t="s">
        <v>42</v>
      </c>
      <c r="Y518">
        <v>345</v>
      </c>
      <c r="Z518" t="s">
        <v>552</v>
      </c>
      <c r="AA518" t="s">
        <v>43</v>
      </c>
      <c r="AB518">
        <v>24</v>
      </c>
    </row>
    <row r="519" spans="1:28" hidden="1" x14ac:dyDescent="0.25">
      <c r="A519">
        <v>345</v>
      </c>
      <c r="B519">
        <v>345102</v>
      </c>
      <c r="C519">
        <v>6455</v>
      </c>
      <c r="D519" s="28">
        <v>0.14000000000000001</v>
      </c>
      <c r="E519" s="4">
        <v>41912</v>
      </c>
      <c r="F519" t="s">
        <v>549</v>
      </c>
      <c r="G519" t="s">
        <v>87</v>
      </c>
      <c r="H519" t="s">
        <v>550</v>
      </c>
      <c r="I519">
        <v>163120</v>
      </c>
      <c r="J519">
        <v>55979</v>
      </c>
      <c r="K519">
        <v>191959</v>
      </c>
      <c r="P519" t="s">
        <v>551</v>
      </c>
      <c r="T519">
        <v>9</v>
      </c>
      <c r="U519">
        <v>14</v>
      </c>
      <c r="X519" t="s">
        <v>42</v>
      </c>
      <c r="Y519">
        <v>345</v>
      </c>
      <c r="Z519" t="s">
        <v>552</v>
      </c>
      <c r="AA519" t="s">
        <v>43</v>
      </c>
      <c r="AB519">
        <v>26</v>
      </c>
    </row>
    <row r="520" spans="1:28" hidden="1" x14ac:dyDescent="0.25">
      <c r="A520">
        <v>345</v>
      </c>
      <c r="B520">
        <v>345102</v>
      </c>
      <c r="C520">
        <v>6455</v>
      </c>
      <c r="D520" s="28">
        <v>0.91</v>
      </c>
      <c r="E520" s="4">
        <v>41912</v>
      </c>
      <c r="F520" t="s">
        <v>549</v>
      </c>
      <c r="G520" t="s">
        <v>52</v>
      </c>
      <c r="H520" t="s">
        <v>550</v>
      </c>
      <c r="I520">
        <v>163121</v>
      </c>
      <c r="J520">
        <v>55979</v>
      </c>
      <c r="K520">
        <v>191959</v>
      </c>
      <c r="P520" t="s">
        <v>551</v>
      </c>
      <c r="T520">
        <v>9</v>
      </c>
      <c r="U520">
        <v>14</v>
      </c>
      <c r="X520" t="s">
        <v>42</v>
      </c>
      <c r="Y520">
        <v>345</v>
      </c>
      <c r="Z520" t="s">
        <v>552</v>
      </c>
      <c r="AA520" t="s">
        <v>43</v>
      </c>
      <c r="AB520">
        <v>28</v>
      </c>
    </row>
    <row r="521" spans="1:28" hidden="1" x14ac:dyDescent="0.25">
      <c r="A521">
        <v>345</v>
      </c>
      <c r="B521">
        <v>345102</v>
      </c>
      <c r="C521">
        <v>6455</v>
      </c>
      <c r="D521" s="28">
        <v>0.91</v>
      </c>
      <c r="E521" s="4">
        <v>41912</v>
      </c>
      <c r="F521" t="s">
        <v>549</v>
      </c>
      <c r="G521" t="s">
        <v>88</v>
      </c>
      <c r="H521" t="s">
        <v>550</v>
      </c>
      <c r="I521">
        <v>163122</v>
      </c>
      <c r="J521">
        <v>55979</v>
      </c>
      <c r="K521">
        <v>191959</v>
      </c>
      <c r="P521" t="s">
        <v>551</v>
      </c>
      <c r="T521">
        <v>9</v>
      </c>
      <c r="U521">
        <v>14</v>
      </c>
      <c r="X521" t="s">
        <v>42</v>
      </c>
      <c r="Y521">
        <v>345</v>
      </c>
      <c r="Z521" t="s">
        <v>552</v>
      </c>
      <c r="AA521" t="s">
        <v>43</v>
      </c>
      <c r="AB521">
        <v>30</v>
      </c>
    </row>
    <row r="522" spans="1:28" hidden="1" x14ac:dyDescent="0.25">
      <c r="A522">
        <v>345</v>
      </c>
      <c r="B522">
        <v>345102</v>
      </c>
      <c r="C522">
        <v>6455</v>
      </c>
      <c r="D522" s="28">
        <v>1.24</v>
      </c>
      <c r="E522" s="4">
        <v>41912</v>
      </c>
      <c r="F522" t="s">
        <v>549</v>
      </c>
      <c r="G522" t="s">
        <v>87</v>
      </c>
      <c r="H522" t="s">
        <v>550</v>
      </c>
      <c r="I522">
        <v>163123</v>
      </c>
      <c r="J522">
        <v>55979</v>
      </c>
      <c r="K522">
        <v>191959</v>
      </c>
      <c r="P522" t="s">
        <v>551</v>
      </c>
      <c r="T522">
        <v>9</v>
      </c>
      <c r="U522">
        <v>14</v>
      </c>
      <c r="X522" t="s">
        <v>42</v>
      </c>
      <c r="Y522">
        <v>345</v>
      </c>
      <c r="Z522" t="s">
        <v>552</v>
      </c>
      <c r="AA522" t="s">
        <v>43</v>
      </c>
      <c r="AB522">
        <v>32</v>
      </c>
    </row>
    <row r="523" spans="1:28" hidden="1" x14ac:dyDescent="0.25">
      <c r="A523">
        <v>345</v>
      </c>
      <c r="B523">
        <v>345102</v>
      </c>
      <c r="C523">
        <v>6455</v>
      </c>
      <c r="D523" s="28">
        <v>1.71</v>
      </c>
      <c r="E523" s="4">
        <v>41912</v>
      </c>
      <c r="F523" t="s">
        <v>549</v>
      </c>
      <c r="G523" t="s">
        <v>81</v>
      </c>
      <c r="H523" t="s">
        <v>550</v>
      </c>
      <c r="I523">
        <v>163124</v>
      </c>
      <c r="J523">
        <v>55979</v>
      </c>
      <c r="K523">
        <v>191959</v>
      </c>
      <c r="P523" t="s">
        <v>551</v>
      </c>
      <c r="T523">
        <v>9</v>
      </c>
      <c r="U523">
        <v>14</v>
      </c>
      <c r="X523" t="s">
        <v>42</v>
      </c>
      <c r="Y523">
        <v>345</v>
      </c>
      <c r="Z523" t="s">
        <v>552</v>
      </c>
      <c r="AA523" t="s">
        <v>43</v>
      </c>
      <c r="AB523">
        <v>34</v>
      </c>
    </row>
    <row r="524" spans="1:28" hidden="1" x14ac:dyDescent="0.25">
      <c r="A524">
        <v>345</v>
      </c>
      <c r="B524">
        <v>345102</v>
      </c>
      <c r="C524">
        <v>6455</v>
      </c>
      <c r="D524" s="28">
        <v>2.14</v>
      </c>
      <c r="E524" s="4">
        <v>41912</v>
      </c>
      <c r="F524" t="s">
        <v>549</v>
      </c>
      <c r="G524" t="s">
        <v>81</v>
      </c>
      <c r="H524" t="s">
        <v>550</v>
      </c>
      <c r="I524">
        <v>163125</v>
      </c>
      <c r="J524">
        <v>55979</v>
      </c>
      <c r="K524">
        <v>191959</v>
      </c>
      <c r="P524" t="s">
        <v>551</v>
      </c>
      <c r="T524">
        <v>9</v>
      </c>
      <c r="U524">
        <v>14</v>
      </c>
      <c r="X524" t="s">
        <v>42</v>
      </c>
      <c r="Y524">
        <v>345</v>
      </c>
      <c r="Z524" t="s">
        <v>552</v>
      </c>
      <c r="AA524" t="s">
        <v>43</v>
      </c>
      <c r="AB524">
        <v>36</v>
      </c>
    </row>
    <row r="525" spans="1:28" hidden="1" x14ac:dyDescent="0.25">
      <c r="A525">
        <v>345</v>
      </c>
      <c r="B525">
        <v>345102</v>
      </c>
      <c r="C525">
        <v>6455</v>
      </c>
      <c r="D525" s="28">
        <v>3.34</v>
      </c>
      <c r="E525" s="4">
        <v>41912</v>
      </c>
      <c r="F525" t="s">
        <v>549</v>
      </c>
      <c r="G525" t="s">
        <v>81</v>
      </c>
      <c r="H525" t="s">
        <v>550</v>
      </c>
      <c r="I525">
        <v>163126</v>
      </c>
      <c r="J525">
        <v>55979</v>
      </c>
      <c r="K525">
        <v>191959</v>
      </c>
      <c r="P525" t="s">
        <v>551</v>
      </c>
      <c r="T525">
        <v>9</v>
      </c>
      <c r="U525">
        <v>14</v>
      </c>
      <c r="X525" t="s">
        <v>42</v>
      </c>
      <c r="Y525">
        <v>345</v>
      </c>
      <c r="Z525" t="s">
        <v>552</v>
      </c>
      <c r="AA525" t="s">
        <v>43</v>
      </c>
      <c r="AB525">
        <v>38</v>
      </c>
    </row>
    <row r="526" spans="1:28" hidden="1" x14ac:dyDescent="0.25">
      <c r="A526">
        <v>345</v>
      </c>
      <c r="B526">
        <v>345102</v>
      </c>
      <c r="C526">
        <v>6455</v>
      </c>
      <c r="D526" s="28">
        <v>3.48</v>
      </c>
      <c r="E526" s="4">
        <v>41912</v>
      </c>
      <c r="F526" t="s">
        <v>549</v>
      </c>
      <c r="G526" t="s">
        <v>94</v>
      </c>
      <c r="H526" t="s">
        <v>550</v>
      </c>
      <c r="I526">
        <v>163127</v>
      </c>
      <c r="J526">
        <v>55979</v>
      </c>
      <c r="K526">
        <v>191959</v>
      </c>
      <c r="P526" t="s">
        <v>551</v>
      </c>
      <c r="T526">
        <v>9</v>
      </c>
      <c r="U526">
        <v>14</v>
      </c>
      <c r="X526" t="s">
        <v>42</v>
      </c>
      <c r="Y526">
        <v>345</v>
      </c>
      <c r="Z526" t="s">
        <v>552</v>
      </c>
      <c r="AA526" t="s">
        <v>43</v>
      </c>
      <c r="AB526">
        <v>40</v>
      </c>
    </row>
    <row r="527" spans="1:28" hidden="1" x14ac:dyDescent="0.25">
      <c r="A527">
        <v>345</v>
      </c>
      <c r="B527">
        <v>345102</v>
      </c>
      <c r="C527">
        <v>6455</v>
      </c>
      <c r="D527" s="28">
        <v>4.33</v>
      </c>
      <c r="E527" s="4">
        <v>41912</v>
      </c>
      <c r="F527" t="s">
        <v>549</v>
      </c>
      <c r="G527" t="s">
        <v>81</v>
      </c>
      <c r="H527" t="s">
        <v>550</v>
      </c>
      <c r="I527">
        <v>163128</v>
      </c>
      <c r="J527">
        <v>55979</v>
      </c>
      <c r="K527">
        <v>191959</v>
      </c>
      <c r="P527" t="s">
        <v>551</v>
      </c>
      <c r="T527">
        <v>9</v>
      </c>
      <c r="U527">
        <v>14</v>
      </c>
      <c r="X527" t="s">
        <v>42</v>
      </c>
      <c r="Y527">
        <v>345</v>
      </c>
      <c r="Z527" t="s">
        <v>552</v>
      </c>
      <c r="AA527" t="s">
        <v>43</v>
      </c>
      <c r="AB527">
        <v>42</v>
      </c>
    </row>
    <row r="528" spans="1:28" hidden="1" x14ac:dyDescent="0.25">
      <c r="A528">
        <v>345</v>
      </c>
      <c r="B528">
        <v>345102</v>
      </c>
      <c r="C528">
        <v>6455</v>
      </c>
      <c r="D528" s="28">
        <v>5.25</v>
      </c>
      <c r="E528" s="4">
        <v>41912</v>
      </c>
      <c r="F528" t="s">
        <v>549</v>
      </c>
      <c r="G528" t="s">
        <v>72</v>
      </c>
      <c r="H528" t="s">
        <v>550</v>
      </c>
      <c r="I528">
        <v>163129</v>
      </c>
      <c r="J528">
        <v>55979</v>
      </c>
      <c r="K528">
        <v>191959</v>
      </c>
      <c r="P528" t="s">
        <v>551</v>
      </c>
      <c r="T528">
        <v>9</v>
      </c>
      <c r="U528">
        <v>14</v>
      </c>
      <c r="X528" t="s">
        <v>42</v>
      </c>
      <c r="Y528">
        <v>345</v>
      </c>
      <c r="Z528" t="s">
        <v>552</v>
      </c>
      <c r="AA528" t="s">
        <v>43</v>
      </c>
      <c r="AB528">
        <v>44</v>
      </c>
    </row>
    <row r="529" spans="1:28" hidden="1" x14ac:dyDescent="0.25">
      <c r="A529">
        <v>345</v>
      </c>
      <c r="B529">
        <v>345100</v>
      </c>
      <c r="C529">
        <v>6460</v>
      </c>
      <c r="D529" s="28">
        <v>0.25</v>
      </c>
      <c r="E529" s="4">
        <v>41912</v>
      </c>
      <c r="F529" t="s">
        <v>549</v>
      </c>
      <c r="G529" t="s">
        <v>103</v>
      </c>
      <c r="H529" t="s">
        <v>550</v>
      </c>
      <c r="I529">
        <v>92260</v>
      </c>
      <c r="J529">
        <v>55979</v>
      </c>
      <c r="K529">
        <v>191959</v>
      </c>
      <c r="P529" t="s">
        <v>551</v>
      </c>
      <c r="T529">
        <v>9</v>
      </c>
      <c r="U529">
        <v>14</v>
      </c>
      <c r="X529" t="s">
        <v>42</v>
      </c>
      <c r="Y529">
        <v>345</v>
      </c>
      <c r="Z529" t="s">
        <v>552</v>
      </c>
      <c r="AA529" t="s">
        <v>43</v>
      </c>
      <c r="AB529">
        <v>46</v>
      </c>
    </row>
    <row r="530" spans="1:28" hidden="1" x14ac:dyDescent="0.25">
      <c r="A530">
        <v>345</v>
      </c>
      <c r="B530">
        <v>345101</v>
      </c>
      <c r="C530">
        <v>6460</v>
      </c>
      <c r="D530" s="28">
        <v>3.66</v>
      </c>
      <c r="E530" s="4">
        <v>41912</v>
      </c>
      <c r="F530" t="s">
        <v>549</v>
      </c>
      <c r="G530" t="s">
        <v>103</v>
      </c>
      <c r="H530" t="s">
        <v>550</v>
      </c>
      <c r="I530">
        <v>92261</v>
      </c>
      <c r="J530">
        <v>55979</v>
      </c>
      <c r="K530">
        <v>191959</v>
      </c>
      <c r="P530" t="s">
        <v>551</v>
      </c>
      <c r="T530">
        <v>9</v>
      </c>
      <c r="U530">
        <v>14</v>
      </c>
      <c r="X530" t="s">
        <v>42</v>
      </c>
      <c r="Y530">
        <v>345</v>
      </c>
      <c r="Z530" t="s">
        <v>552</v>
      </c>
      <c r="AA530" t="s">
        <v>43</v>
      </c>
      <c r="AB530">
        <v>48</v>
      </c>
    </row>
    <row r="531" spans="1:28" hidden="1" x14ac:dyDescent="0.25">
      <c r="A531">
        <v>345</v>
      </c>
      <c r="B531">
        <v>345102</v>
      </c>
      <c r="C531">
        <v>6460</v>
      </c>
      <c r="D531" s="28">
        <v>19.920000000000002</v>
      </c>
      <c r="E531" s="4">
        <v>41912</v>
      </c>
      <c r="F531" t="s">
        <v>549</v>
      </c>
      <c r="G531" t="s">
        <v>103</v>
      </c>
      <c r="H531" t="s">
        <v>550</v>
      </c>
      <c r="I531">
        <v>92262</v>
      </c>
      <c r="J531">
        <v>55979</v>
      </c>
      <c r="K531">
        <v>191959</v>
      </c>
      <c r="P531" t="s">
        <v>551</v>
      </c>
      <c r="T531">
        <v>9</v>
      </c>
      <c r="U531">
        <v>14</v>
      </c>
      <c r="X531" t="s">
        <v>42</v>
      </c>
      <c r="Y531">
        <v>345</v>
      </c>
      <c r="Z531" t="s">
        <v>552</v>
      </c>
      <c r="AA531" t="s">
        <v>43</v>
      </c>
      <c r="AB531">
        <v>50</v>
      </c>
    </row>
    <row r="532" spans="1:28" hidden="1" x14ac:dyDescent="0.25">
      <c r="A532">
        <v>345</v>
      </c>
      <c r="B532">
        <v>345101</v>
      </c>
      <c r="C532">
        <v>6460</v>
      </c>
      <c r="D532" s="28">
        <v>2.84</v>
      </c>
      <c r="E532" s="4">
        <v>41912</v>
      </c>
      <c r="F532" t="s">
        <v>549</v>
      </c>
      <c r="G532" t="s">
        <v>41</v>
      </c>
      <c r="H532" t="s">
        <v>550</v>
      </c>
      <c r="I532">
        <v>108576</v>
      </c>
      <c r="J532">
        <v>55979</v>
      </c>
      <c r="K532">
        <v>191959</v>
      </c>
      <c r="P532" t="s">
        <v>551</v>
      </c>
      <c r="T532">
        <v>9</v>
      </c>
      <c r="U532">
        <v>14</v>
      </c>
      <c r="X532" t="s">
        <v>42</v>
      </c>
      <c r="Y532">
        <v>345</v>
      </c>
      <c r="Z532" t="s">
        <v>552</v>
      </c>
      <c r="AA532" t="s">
        <v>43</v>
      </c>
      <c r="AB532">
        <v>52</v>
      </c>
    </row>
    <row r="533" spans="1:28" hidden="1" x14ac:dyDescent="0.25">
      <c r="A533">
        <v>345</v>
      </c>
      <c r="B533">
        <v>345101</v>
      </c>
      <c r="C533">
        <v>6460</v>
      </c>
      <c r="D533" s="28">
        <v>43.99</v>
      </c>
      <c r="E533" s="4">
        <v>41912</v>
      </c>
      <c r="F533" t="s">
        <v>549</v>
      </c>
      <c r="G533" t="s">
        <v>41</v>
      </c>
      <c r="H533" t="s">
        <v>550</v>
      </c>
      <c r="I533">
        <v>108591</v>
      </c>
      <c r="J533">
        <v>55979</v>
      </c>
      <c r="K533">
        <v>191959</v>
      </c>
      <c r="P533" t="s">
        <v>551</v>
      </c>
      <c r="T533">
        <v>9</v>
      </c>
      <c r="U533">
        <v>14</v>
      </c>
      <c r="X533" t="s">
        <v>42</v>
      </c>
      <c r="Y533">
        <v>345</v>
      </c>
      <c r="Z533" t="s">
        <v>552</v>
      </c>
      <c r="AA533" t="s">
        <v>43</v>
      </c>
      <c r="AB533">
        <v>54</v>
      </c>
    </row>
    <row r="534" spans="1:28" hidden="1" x14ac:dyDescent="0.25">
      <c r="A534">
        <v>345</v>
      </c>
      <c r="B534">
        <v>345102</v>
      </c>
      <c r="C534">
        <v>6460</v>
      </c>
      <c r="D534" s="28">
        <v>525.5</v>
      </c>
      <c r="E534" s="4">
        <v>41912</v>
      </c>
      <c r="F534" t="s">
        <v>549</v>
      </c>
      <c r="G534" t="s">
        <v>41</v>
      </c>
      <c r="H534" t="s">
        <v>550</v>
      </c>
      <c r="I534">
        <v>108611</v>
      </c>
      <c r="J534">
        <v>55979</v>
      </c>
      <c r="K534">
        <v>191959</v>
      </c>
      <c r="P534" t="s">
        <v>551</v>
      </c>
      <c r="T534">
        <v>9</v>
      </c>
      <c r="U534">
        <v>14</v>
      </c>
      <c r="X534" t="s">
        <v>42</v>
      </c>
      <c r="Y534">
        <v>345</v>
      </c>
      <c r="Z534" t="s">
        <v>552</v>
      </c>
      <c r="AA534" t="s">
        <v>43</v>
      </c>
      <c r="AB534">
        <v>56</v>
      </c>
    </row>
    <row r="535" spans="1:28" hidden="1" x14ac:dyDescent="0.25">
      <c r="A535">
        <v>345</v>
      </c>
      <c r="B535">
        <v>345102</v>
      </c>
      <c r="C535">
        <v>6460</v>
      </c>
      <c r="D535" s="28">
        <v>0.21</v>
      </c>
      <c r="E535" s="4">
        <v>41912</v>
      </c>
      <c r="F535" t="s">
        <v>549</v>
      </c>
      <c r="G535" t="s">
        <v>89</v>
      </c>
      <c r="H535" t="s">
        <v>550</v>
      </c>
      <c r="I535">
        <v>163130</v>
      </c>
      <c r="J535">
        <v>55979</v>
      </c>
      <c r="K535">
        <v>191959</v>
      </c>
      <c r="P535" t="s">
        <v>551</v>
      </c>
      <c r="T535">
        <v>9</v>
      </c>
      <c r="U535">
        <v>14</v>
      </c>
      <c r="X535" t="s">
        <v>42</v>
      </c>
      <c r="Y535">
        <v>345</v>
      </c>
      <c r="Z535" t="s">
        <v>552</v>
      </c>
      <c r="AA535" t="s">
        <v>43</v>
      </c>
      <c r="AB535">
        <v>58</v>
      </c>
    </row>
    <row r="536" spans="1:28" hidden="1" x14ac:dyDescent="0.25">
      <c r="A536">
        <v>345</v>
      </c>
      <c r="B536">
        <v>345102</v>
      </c>
      <c r="C536">
        <v>6460</v>
      </c>
      <c r="D536" s="28">
        <v>0.72</v>
      </c>
      <c r="E536" s="4">
        <v>41912</v>
      </c>
      <c r="F536" t="s">
        <v>549</v>
      </c>
      <c r="G536" t="s">
        <v>95</v>
      </c>
      <c r="H536" t="s">
        <v>550</v>
      </c>
      <c r="I536">
        <v>163131</v>
      </c>
      <c r="J536">
        <v>55979</v>
      </c>
      <c r="K536">
        <v>191959</v>
      </c>
      <c r="P536" t="s">
        <v>551</v>
      </c>
      <c r="T536">
        <v>9</v>
      </c>
      <c r="U536">
        <v>14</v>
      </c>
      <c r="X536" t="s">
        <v>42</v>
      </c>
      <c r="Y536">
        <v>345</v>
      </c>
      <c r="Z536" t="s">
        <v>552</v>
      </c>
      <c r="AA536" t="s">
        <v>43</v>
      </c>
      <c r="AB536">
        <v>60</v>
      </c>
    </row>
    <row r="537" spans="1:28" hidden="1" x14ac:dyDescent="0.25">
      <c r="A537">
        <v>345</v>
      </c>
      <c r="B537">
        <v>345102</v>
      </c>
      <c r="C537">
        <v>6460</v>
      </c>
      <c r="D537" s="28">
        <v>0.72</v>
      </c>
      <c r="E537" s="4">
        <v>41912</v>
      </c>
      <c r="F537" t="s">
        <v>549</v>
      </c>
      <c r="G537" t="s">
        <v>73</v>
      </c>
      <c r="H537" t="s">
        <v>550</v>
      </c>
      <c r="I537">
        <v>163132</v>
      </c>
      <c r="J537">
        <v>55979</v>
      </c>
      <c r="K537">
        <v>191959</v>
      </c>
      <c r="P537" t="s">
        <v>551</v>
      </c>
      <c r="T537">
        <v>9</v>
      </c>
      <c r="U537">
        <v>14</v>
      </c>
      <c r="X537" t="s">
        <v>42</v>
      </c>
      <c r="Y537">
        <v>345</v>
      </c>
      <c r="Z537" t="s">
        <v>552</v>
      </c>
      <c r="AA537" t="s">
        <v>43</v>
      </c>
      <c r="AB537">
        <v>62</v>
      </c>
    </row>
    <row r="538" spans="1:28" hidden="1" x14ac:dyDescent="0.25">
      <c r="A538">
        <v>345</v>
      </c>
      <c r="B538">
        <v>345102</v>
      </c>
      <c r="C538">
        <v>6460</v>
      </c>
      <c r="D538" s="28">
        <v>0.93</v>
      </c>
      <c r="E538" s="4">
        <v>41912</v>
      </c>
      <c r="F538" t="s">
        <v>549</v>
      </c>
      <c r="G538" t="s">
        <v>82</v>
      </c>
      <c r="H538" t="s">
        <v>550</v>
      </c>
      <c r="I538">
        <v>163133</v>
      </c>
      <c r="J538">
        <v>55979</v>
      </c>
      <c r="K538">
        <v>191959</v>
      </c>
      <c r="P538" t="s">
        <v>551</v>
      </c>
      <c r="T538">
        <v>9</v>
      </c>
      <c r="U538">
        <v>14</v>
      </c>
      <c r="X538" t="s">
        <v>42</v>
      </c>
      <c r="Y538">
        <v>345</v>
      </c>
      <c r="Z538" t="s">
        <v>552</v>
      </c>
      <c r="AA538" t="s">
        <v>43</v>
      </c>
      <c r="AB538">
        <v>64</v>
      </c>
    </row>
    <row r="539" spans="1:28" hidden="1" x14ac:dyDescent="0.25">
      <c r="A539">
        <v>345</v>
      </c>
      <c r="B539">
        <v>345102</v>
      </c>
      <c r="C539">
        <v>6460</v>
      </c>
      <c r="D539" s="28">
        <v>81.94</v>
      </c>
      <c r="E539" s="4">
        <v>41912</v>
      </c>
      <c r="F539" t="s">
        <v>549</v>
      </c>
      <c r="G539" t="s">
        <v>89</v>
      </c>
      <c r="H539" t="s">
        <v>550</v>
      </c>
      <c r="I539">
        <v>163134</v>
      </c>
      <c r="J539">
        <v>55979</v>
      </c>
      <c r="K539">
        <v>191959</v>
      </c>
      <c r="P539" t="s">
        <v>551</v>
      </c>
      <c r="T539">
        <v>9</v>
      </c>
      <c r="U539">
        <v>14</v>
      </c>
      <c r="X539" t="s">
        <v>42</v>
      </c>
      <c r="Y539">
        <v>345</v>
      </c>
      <c r="Z539" t="s">
        <v>552</v>
      </c>
      <c r="AA539" t="s">
        <v>43</v>
      </c>
      <c r="AB539">
        <v>66</v>
      </c>
    </row>
    <row r="540" spans="1:28" hidden="1" x14ac:dyDescent="0.25">
      <c r="A540">
        <v>345</v>
      </c>
      <c r="B540">
        <v>345102</v>
      </c>
      <c r="C540">
        <v>6460</v>
      </c>
      <c r="D540" s="28">
        <v>95.52</v>
      </c>
      <c r="E540" s="4">
        <v>41912</v>
      </c>
      <c r="F540" t="s">
        <v>549</v>
      </c>
      <c r="G540" t="s">
        <v>83</v>
      </c>
      <c r="H540" t="s">
        <v>550</v>
      </c>
      <c r="I540">
        <v>2003099</v>
      </c>
      <c r="J540">
        <v>55979</v>
      </c>
      <c r="K540">
        <v>191959</v>
      </c>
      <c r="P540" t="s">
        <v>551</v>
      </c>
      <c r="T540">
        <v>9</v>
      </c>
      <c r="U540">
        <v>14</v>
      </c>
      <c r="X540" t="s">
        <v>42</v>
      </c>
      <c r="Y540">
        <v>345</v>
      </c>
      <c r="Z540" t="s">
        <v>552</v>
      </c>
      <c r="AA540" t="s">
        <v>43</v>
      </c>
      <c r="AB540">
        <v>68</v>
      </c>
    </row>
    <row r="541" spans="1:28" hidden="1" x14ac:dyDescent="0.25">
      <c r="A541">
        <v>345</v>
      </c>
      <c r="B541">
        <v>345102</v>
      </c>
      <c r="C541">
        <v>6470</v>
      </c>
      <c r="D541" s="28">
        <v>216</v>
      </c>
      <c r="E541" s="4">
        <v>41912</v>
      </c>
      <c r="F541" t="s">
        <v>549</v>
      </c>
      <c r="G541" t="s">
        <v>104</v>
      </c>
      <c r="H541" t="s">
        <v>550</v>
      </c>
      <c r="I541">
        <v>2003127</v>
      </c>
      <c r="J541">
        <v>55979</v>
      </c>
      <c r="K541">
        <v>191959</v>
      </c>
      <c r="P541" t="s">
        <v>551</v>
      </c>
      <c r="T541">
        <v>9</v>
      </c>
      <c r="U541">
        <v>14</v>
      </c>
      <c r="X541" t="s">
        <v>42</v>
      </c>
      <c r="Y541">
        <v>345</v>
      </c>
      <c r="Z541" t="s">
        <v>552</v>
      </c>
      <c r="AA541" t="s">
        <v>43</v>
      </c>
      <c r="AB541">
        <v>70</v>
      </c>
    </row>
    <row r="542" spans="1:28" hidden="1" x14ac:dyDescent="0.25">
      <c r="A542">
        <v>345</v>
      </c>
      <c r="B542">
        <v>345101</v>
      </c>
      <c r="C542">
        <v>6485</v>
      </c>
      <c r="D542" s="28">
        <v>0.68</v>
      </c>
      <c r="E542" s="4">
        <v>41912</v>
      </c>
      <c r="F542" t="s">
        <v>549</v>
      </c>
      <c r="G542" t="s">
        <v>105</v>
      </c>
      <c r="H542" t="s">
        <v>550</v>
      </c>
      <c r="I542">
        <v>92595</v>
      </c>
      <c r="J542">
        <v>55979</v>
      </c>
      <c r="K542">
        <v>191959</v>
      </c>
      <c r="P542" t="s">
        <v>551</v>
      </c>
      <c r="T542">
        <v>9</v>
      </c>
      <c r="U542">
        <v>14</v>
      </c>
      <c r="X542" t="s">
        <v>42</v>
      </c>
      <c r="Y542">
        <v>345</v>
      </c>
      <c r="Z542" t="s">
        <v>552</v>
      </c>
      <c r="AA542" t="s">
        <v>43</v>
      </c>
      <c r="AB542">
        <v>72</v>
      </c>
    </row>
    <row r="543" spans="1:28" hidden="1" x14ac:dyDescent="0.25">
      <c r="A543">
        <v>345</v>
      </c>
      <c r="B543">
        <v>345102</v>
      </c>
      <c r="C543">
        <v>6485</v>
      </c>
      <c r="D543" s="28">
        <v>0.85</v>
      </c>
      <c r="E543" s="4">
        <v>41912</v>
      </c>
      <c r="F543" t="s">
        <v>549</v>
      </c>
      <c r="G543" t="s">
        <v>105</v>
      </c>
      <c r="H543" t="s">
        <v>550</v>
      </c>
      <c r="I543">
        <v>92596</v>
      </c>
      <c r="J543">
        <v>55979</v>
      </c>
      <c r="K543">
        <v>191959</v>
      </c>
      <c r="P543" t="s">
        <v>551</v>
      </c>
      <c r="T543">
        <v>9</v>
      </c>
      <c r="U543">
        <v>14</v>
      </c>
      <c r="X543" t="s">
        <v>42</v>
      </c>
      <c r="Y543">
        <v>345</v>
      </c>
      <c r="Z543" t="s">
        <v>552</v>
      </c>
      <c r="AA543" t="s">
        <v>43</v>
      </c>
      <c r="AB543">
        <v>74</v>
      </c>
    </row>
    <row r="544" spans="1:28" hidden="1" x14ac:dyDescent="0.25">
      <c r="A544">
        <v>345</v>
      </c>
      <c r="B544">
        <v>345101</v>
      </c>
      <c r="C544">
        <v>6485</v>
      </c>
      <c r="D544" s="28">
        <v>0.24</v>
      </c>
      <c r="E544" s="4">
        <v>41912</v>
      </c>
      <c r="F544" t="s">
        <v>549</v>
      </c>
      <c r="G544" t="s">
        <v>41</v>
      </c>
      <c r="H544" t="s">
        <v>550</v>
      </c>
      <c r="I544">
        <v>108577</v>
      </c>
      <c r="J544">
        <v>55979</v>
      </c>
      <c r="K544">
        <v>191959</v>
      </c>
      <c r="P544" t="s">
        <v>551</v>
      </c>
      <c r="T544">
        <v>9</v>
      </c>
      <c r="U544">
        <v>14</v>
      </c>
      <c r="X544" t="s">
        <v>42</v>
      </c>
      <c r="Y544">
        <v>345</v>
      </c>
      <c r="Z544" t="s">
        <v>552</v>
      </c>
      <c r="AA544" t="s">
        <v>43</v>
      </c>
      <c r="AB544">
        <v>76</v>
      </c>
    </row>
    <row r="545" spans="1:28" hidden="1" x14ac:dyDescent="0.25">
      <c r="A545">
        <v>345</v>
      </c>
      <c r="B545">
        <v>345101</v>
      </c>
      <c r="C545">
        <v>6485</v>
      </c>
      <c r="D545" s="28">
        <v>768.14</v>
      </c>
      <c r="E545" s="4">
        <v>41912</v>
      </c>
      <c r="F545" t="s">
        <v>549</v>
      </c>
      <c r="G545" t="s">
        <v>41</v>
      </c>
      <c r="H545" t="s">
        <v>550</v>
      </c>
      <c r="I545">
        <v>108592</v>
      </c>
      <c r="J545">
        <v>55979</v>
      </c>
      <c r="K545">
        <v>191959</v>
      </c>
      <c r="P545" t="s">
        <v>551</v>
      </c>
      <c r="T545">
        <v>9</v>
      </c>
      <c r="U545">
        <v>14</v>
      </c>
      <c r="X545" t="s">
        <v>42</v>
      </c>
      <c r="Y545">
        <v>345</v>
      </c>
      <c r="Z545" t="s">
        <v>552</v>
      </c>
      <c r="AA545" t="s">
        <v>43</v>
      </c>
      <c r="AB545">
        <v>78</v>
      </c>
    </row>
    <row r="546" spans="1:28" hidden="1" x14ac:dyDescent="0.25">
      <c r="A546">
        <v>345</v>
      </c>
      <c r="B546">
        <v>345102</v>
      </c>
      <c r="C546">
        <v>6485</v>
      </c>
      <c r="D546" s="28">
        <v>12.51</v>
      </c>
      <c r="E546" s="4">
        <v>41912</v>
      </c>
      <c r="F546" t="s">
        <v>549</v>
      </c>
      <c r="G546" t="s">
        <v>41</v>
      </c>
      <c r="H546" t="s">
        <v>550</v>
      </c>
      <c r="I546">
        <v>108612</v>
      </c>
      <c r="J546">
        <v>55979</v>
      </c>
      <c r="K546">
        <v>191959</v>
      </c>
      <c r="P546" t="s">
        <v>551</v>
      </c>
      <c r="T546">
        <v>9</v>
      </c>
      <c r="U546">
        <v>14</v>
      </c>
      <c r="X546" t="s">
        <v>42</v>
      </c>
      <c r="Y546">
        <v>345</v>
      </c>
      <c r="Z546" t="s">
        <v>552</v>
      </c>
      <c r="AA546" t="s">
        <v>43</v>
      </c>
      <c r="AB546">
        <v>80</v>
      </c>
    </row>
    <row r="547" spans="1:28" hidden="1" x14ac:dyDescent="0.25">
      <c r="A547">
        <v>345</v>
      </c>
      <c r="B547">
        <v>345102</v>
      </c>
      <c r="C547">
        <v>6485</v>
      </c>
      <c r="D547" s="28">
        <v>10.84</v>
      </c>
      <c r="E547" s="4">
        <v>41912</v>
      </c>
      <c r="F547" t="s">
        <v>549</v>
      </c>
      <c r="G547" t="s">
        <v>117</v>
      </c>
      <c r="H547" t="s">
        <v>550</v>
      </c>
      <c r="I547">
        <v>1003539</v>
      </c>
      <c r="J547">
        <v>55979</v>
      </c>
      <c r="K547">
        <v>191959</v>
      </c>
      <c r="P547" t="s">
        <v>551</v>
      </c>
      <c r="T547">
        <v>9</v>
      </c>
      <c r="U547">
        <v>14</v>
      </c>
      <c r="X547" t="s">
        <v>42</v>
      </c>
      <c r="Y547">
        <v>345</v>
      </c>
      <c r="Z547" t="s">
        <v>552</v>
      </c>
      <c r="AA547" t="s">
        <v>43</v>
      </c>
      <c r="AB547">
        <v>82</v>
      </c>
    </row>
    <row r="548" spans="1:28" hidden="1" x14ac:dyDescent="0.25">
      <c r="A548">
        <v>345</v>
      </c>
      <c r="B548">
        <v>345101</v>
      </c>
      <c r="C548">
        <v>6495</v>
      </c>
      <c r="D548" s="28">
        <v>0.33</v>
      </c>
      <c r="E548" s="4">
        <v>41912</v>
      </c>
      <c r="F548" t="s">
        <v>549</v>
      </c>
      <c r="G548" t="s">
        <v>137</v>
      </c>
      <c r="H548" t="s">
        <v>550</v>
      </c>
      <c r="I548">
        <v>95485</v>
      </c>
      <c r="J548">
        <v>55979</v>
      </c>
      <c r="K548">
        <v>191959</v>
      </c>
      <c r="P548" t="s">
        <v>551</v>
      </c>
      <c r="T548">
        <v>9</v>
      </c>
      <c r="U548">
        <v>14</v>
      </c>
      <c r="X548" t="s">
        <v>42</v>
      </c>
      <c r="Y548">
        <v>345</v>
      </c>
      <c r="Z548" t="s">
        <v>552</v>
      </c>
      <c r="AA548" t="s">
        <v>43</v>
      </c>
      <c r="AB548">
        <v>84</v>
      </c>
    </row>
    <row r="549" spans="1:28" hidden="1" x14ac:dyDescent="0.25">
      <c r="A549">
        <v>345</v>
      </c>
      <c r="B549">
        <v>345102</v>
      </c>
      <c r="C549">
        <v>6495</v>
      </c>
      <c r="D549" s="28">
        <v>6.05</v>
      </c>
      <c r="E549" s="4">
        <v>41912</v>
      </c>
      <c r="F549" t="s">
        <v>549</v>
      </c>
      <c r="G549" t="s">
        <v>139</v>
      </c>
      <c r="H549" t="s">
        <v>550</v>
      </c>
      <c r="I549">
        <v>95486</v>
      </c>
      <c r="J549">
        <v>55979</v>
      </c>
      <c r="K549">
        <v>191959</v>
      </c>
      <c r="P549" t="s">
        <v>551</v>
      </c>
      <c r="T549">
        <v>9</v>
      </c>
      <c r="U549">
        <v>14</v>
      </c>
      <c r="X549" t="s">
        <v>42</v>
      </c>
      <c r="Y549">
        <v>345</v>
      </c>
      <c r="Z549" t="s">
        <v>552</v>
      </c>
      <c r="AA549" t="s">
        <v>43</v>
      </c>
      <c r="AB549">
        <v>86</v>
      </c>
    </row>
    <row r="550" spans="1:28" hidden="1" x14ac:dyDescent="0.25">
      <c r="A550">
        <v>345</v>
      </c>
      <c r="B550">
        <v>345102</v>
      </c>
      <c r="C550">
        <v>6495</v>
      </c>
      <c r="D550" s="28">
        <v>5.48</v>
      </c>
      <c r="E550" s="4">
        <v>41912</v>
      </c>
      <c r="F550" t="s">
        <v>549</v>
      </c>
      <c r="G550" t="s">
        <v>138</v>
      </c>
      <c r="H550" t="s">
        <v>550</v>
      </c>
      <c r="I550">
        <v>1002458</v>
      </c>
      <c r="J550">
        <v>55979</v>
      </c>
      <c r="K550">
        <v>191959</v>
      </c>
      <c r="P550" t="s">
        <v>551</v>
      </c>
      <c r="T550">
        <v>9</v>
      </c>
      <c r="U550">
        <v>14</v>
      </c>
      <c r="X550" t="s">
        <v>42</v>
      </c>
      <c r="Y550">
        <v>345</v>
      </c>
      <c r="Z550" t="s">
        <v>552</v>
      </c>
      <c r="AA550" t="s">
        <v>43</v>
      </c>
      <c r="AB550">
        <v>88</v>
      </c>
    </row>
    <row r="551" spans="1:28" hidden="1" x14ac:dyDescent="0.25">
      <c r="A551">
        <v>345</v>
      </c>
      <c r="B551">
        <v>345102</v>
      </c>
      <c r="C551">
        <v>6505</v>
      </c>
      <c r="D551" s="28">
        <v>12.63</v>
      </c>
      <c r="E551" s="4">
        <v>41912</v>
      </c>
      <c r="F551" t="s">
        <v>549</v>
      </c>
      <c r="G551" t="s">
        <v>129</v>
      </c>
      <c r="H551" t="s">
        <v>550</v>
      </c>
      <c r="I551">
        <v>97991</v>
      </c>
      <c r="J551">
        <v>55979</v>
      </c>
      <c r="K551">
        <v>191959</v>
      </c>
      <c r="P551" t="s">
        <v>551</v>
      </c>
      <c r="T551">
        <v>9</v>
      </c>
      <c r="U551">
        <v>14</v>
      </c>
      <c r="X551" t="s">
        <v>42</v>
      </c>
      <c r="Y551">
        <v>345</v>
      </c>
      <c r="Z551" t="s">
        <v>552</v>
      </c>
      <c r="AA551" t="s">
        <v>43</v>
      </c>
      <c r="AB551">
        <v>90</v>
      </c>
    </row>
    <row r="552" spans="1:28" x14ac:dyDescent="0.25">
      <c r="A552">
        <v>345</v>
      </c>
      <c r="B552">
        <v>345101</v>
      </c>
      <c r="C552">
        <v>6510</v>
      </c>
      <c r="D552" s="28">
        <v>1.19</v>
      </c>
      <c r="E552" s="4">
        <v>41912</v>
      </c>
      <c r="F552" t="s">
        <v>549</v>
      </c>
      <c r="G552" t="s">
        <v>106</v>
      </c>
      <c r="H552" t="s">
        <v>550</v>
      </c>
      <c r="I552">
        <v>91259</v>
      </c>
      <c r="J552">
        <v>55979</v>
      </c>
      <c r="K552">
        <v>191959</v>
      </c>
      <c r="P552" t="s">
        <v>551</v>
      </c>
      <c r="T552">
        <v>9</v>
      </c>
      <c r="U552">
        <v>14</v>
      </c>
      <c r="X552" t="s">
        <v>42</v>
      </c>
      <c r="Y552">
        <v>345</v>
      </c>
      <c r="Z552" t="s">
        <v>552</v>
      </c>
      <c r="AA552" t="s">
        <v>43</v>
      </c>
      <c r="AB552">
        <v>92</v>
      </c>
    </row>
    <row r="553" spans="1:28" x14ac:dyDescent="0.25">
      <c r="A553">
        <v>345</v>
      </c>
      <c r="B553">
        <v>345102</v>
      </c>
      <c r="C553">
        <v>6510</v>
      </c>
      <c r="D553" s="28">
        <v>58.44</v>
      </c>
      <c r="E553" s="4">
        <v>41912</v>
      </c>
      <c r="F553" t="s">
        <v>549</v>
      </c>
      <c r="G553" t="s">
        <v>106</v>
      </c>
      <c r="H553" t="s">
        <v>550</v>
      </c>
      <c r="I553">
        <v>91260</v>
      </c>
      <c r="J553">
        <v>55979</v>
      </c>
      <c r="K553">
        <v>191959</v>
      </c>
      <c r="P553" t="s">
        <v>551</v>
      </c>
      <c r="T553">
        <v>9</v>
      </c>
      <c r="U553">
        <v>14</v>
      </c>
      <c r="X553" t="s">
        <v>42</v>
      </c>
      <c r="Y553">
        <v>345</v>
      </c>
      <c r="Z553" t="s">
        <v>552</v>
      </c>
      <c r="AA553" t="s">
        <v>43</v>
      </c>
      <c r="AB553">
        <v>94</v>
      </c>
    </row>
    <row r="554" spans="1:28" x14ac:dyDescent="0.25">
      <c r="A554">
        <v>345</v>
      </c>
      <c r="B554">
        <v>345101</v>
      </c>
      <c r="C554">
        <v>6510</v>
      </c>
      <c r="D554" s="28">
        <v>133.76</v>
      </c>
      <c r="E554" s="4">
        <v>41912</v>
      </c>
      <c r="F554" t="s">
        <v>549</v>
      </c>
      <c r="G554" t="s">
        <v>41</v>
      </c>
      <c r="H554" t="s">
        <v>550</v>
      </c>
      <c r="I554">
        <v>108593</v>
      </c>
      <c r="J554">
        <v>55979</v>
      </c>
      <c r="K554">
        <v>191959</v>
      </c>
      <c r="P554" t="s">
        <v>551</v>
      </c>
      <c r="T554">
        <v>9</v>
      </c>
      <c r="U554">
        <v>14</v>
      </c>
      <c r="X554" t="s">
        <v>42</v>
      </c>
      <c r="Y554">
        <v>345</v>
      </c>
      <c r="Z554" t="s">
        <v>552</v>
      </c>
      <c r="AA554" t="s">
        <v>43</v>
      </c>
      <c r="AB554">
        <v>96</v>
      </c>
    </row>
    <row r="555" spans="1:28" x14ac:dyDescent="0.25">
      <c r="A555">
        <v>345</v>
      </c>
      <c r="B555">
        <v>345102</v>
      </c>
      <c r="C555">
        <v>6510</v>
      </c>
      <c r="D555" s="28">
        <v>738.71</v>
      </c>
      <c r="E555" s="4">
        <v>41912</v>
      </c>
      <c r="F555" t="s">
        <v>549</v>
      </c>
      <c r="G555" t="s">
        <v>41</v>
      </c>
      <c r="H555" t="s">
        <v>550</v>
      </c>
      <c r="I555">
        <v>108613</v>
      </c>
      <c r="J555">
        <v>55979</v>
      </c>
      <c r="K555">
        <v>191959</v>
      </c>
      <c r="P555" t="s">
        <v>551</v>
      </c>
      <c r="T555">
        <v>9</v>
      </c>
      <c r="U555">
        <v>14</v>
      </c>
      <c r="X555" t="s">
        <v>42</v>
      </c>
      <c r="Y555">
        <v>345</v>
      </c>
      <c r="Z555" t="s">
        <v>552</v>
      </c>
      <c r="AA555" t="s">
        <v>43</v>
      </c>
      <c r="AB555">
        <v>98</v>
      </c>
    </row>
    <row r="556" spans="1:28" x14ac:dyDescent="0.25">
      <c r="A556">
        <v>345</v>
      </c>
      <c r="B556">
        <v>345101</v>
      </c>
      <c r="C556">
        <v>6510</v>
      </c>
      <c r="D556" s="28">
        <v>0.09</v>
      </c>
      <c r="E556" s="4">
        <v>41912</v>
      </c>
      <c r="F556" t="s">
        <v>549</v>
      </c>
      <c r="G556" t="s">
        <v>90</v>
      </c>
      <c r="H556" t="s">
        <v>550</v>
      </c>
      <c r="I556">
        <v>163087</v>
      </c>
      <c r="J556">
        <v>55979</v>
      </c>
      <c r="K556">
        <v>191959</v>
      </c>
      <c r="P556" t="s">
        <v>551</v>
      </c>
      <c r="T556">
        <v>9</v>
      </c>
      <c r="U556">
        <v>14</v>
      </c>
      <c r="X556" t="s">
        <v>42</v>
      </c>
      <c r="Y556">
        <v>345</v>
      </c>
      <c r="Z556" t="s">
        <v>552</v>
      </c>
      <c r="AA556" t="s">
        <v>43</v>
      </c>
      <c r="AB556">
        <v>100</v>
      </c>
    </row>
    <row r="557" spans="1:28" x14ac:dyDescent="0.25">
      <c r="A557">
        <v>345</v>
      </c>
      <c r="B557">
        <v>345101</v>
      </c>
      <c r="C557">
        <v>6510</v>
      </c>
      <c r="D557" s="28">
        <v>0.17</v>
      </c>
      <c r="E557" s="4">
        <v>41912</v>
      </c>
      <c r="F557" t="s">
        <v>549</v>
      </c>
      <c r="G557" t="s">
        <v>90</v>
      </c>
      <c r="H557" t="s">
        <v>550</v>
      </c>
      <c r="I557">
        <v>163088</v>
      </c>
      <c r="J557">
        <v>55979</v>
      </c>
      <c r="K557">
        <v>191959</v>
      </c>
      <c r="P557" t="s">
        <v>551</v>
      </c>
      <c r="T557">
        <v>9</v>
      </c>
      <c r="U557">
        <v>14</v>
      </c>
      <c r="X557" t="s">
        <v>42</v>
      </c>
      <c r="Y557">
        <v>345</v>
      </c>
      <c r="Z557" t="s">
        <v>552</v>
      </c>
      <c r="AA557" t="s">
        <v>43</v>
      </c>
      <c r="AB557">
        <v>102</v>
      </c>
    </row>
    <row r="558" spans="1:28" x14ac:dyDescent="0.25">
      <c r="A558">
        <v>345</v>
      </c>
      <c r="B558">
        <v>345102</v>
      </c>
      <c r="C558">
        <v>6510</v>
      </c>
      <c r="D558" s="28">
        <v>0.36</v>
      </c>
      <c r="E558" s="4">
        <v>41912</v>
      </c>
      <c r="F558" t="s">
        <v>549</v>
      </c>
      <c r="G558" t="s">
        <v>95</v>
      </c>
      <c r="H558" t="s">
        <v>550</v>
      </c>
      <c r="I558">
        <v>163135</v>
      </c>
      <c r="J558">
        <v>55979</v>
      </c>
      <c r="K558">
        <v>191959</v>
      </c>
      <c r="P558" t="s">
        <v>551</v>
      </c>
      <c r="T558">
        <v>9</v>
      </c>
      <c r="U558">
        <v>14</v>
      </c>
      <c r="X558" t="s">
        <v>42</v>
      </c>
      <c r="Y558">
        <v>345</v>
      </c>
      <c r="Z558" t="s">
        <v>552</v>
      </c>
      <c r="AA558" t="s">
        <v>43</v>
      </c>
      <c r="AB558">
        <v>104</v>
      </c>
    </row>
    <row r="559" spans="1:28" x14ac:dyDescent="0.25">
      <c r="A559">
        <v>345</v>
      </c>
      <c r="B559">
        <v>345102</v>
      </c>
      <c r="C559">
        <v>6510</v>
      </c>
      <c r="D559" s="28">
        <v>0.41</v>
      </c>
      <c r="E559" s="4">
        <v>41912</v>
      </c>
      <c r="F559" t="s">
        <v>549</v>
      </c>
      <c r="G559" t="s">
        <v>60</v>
      </c>
      <c r="H559" t="s">
        <v>550</v>
      </c>
      <c r="I559">
        <v>163136</v>
      </c>
      <c r="J559">
        <v>55979</v>
      </c>
      <c r="K559">
        <v>191959</v>
      </c>
      <c r="P559" t="s">
        <v>551</v>
      </c>
      <c r="T559">
        <v>9</v>
      </c>
      <c r="U559">
        <v>14</v>
      </c>
      <c r="X559" t="s">
        <v>42</v>
      </c>
      <c r="Y559">
        <v>345</v>
      </c>
      <c r="Z559" t="s">
        <v>552</v>
      </c>
      <c r="AA559" t="s">
        <v>43</v>
      </c>
      <c r="AB559">
        <v>106</v>
      </c>
    </row>
    <row r="560" spans="1:28" x14ac:dyDescent="0.25">
      <c r="A560">
        <v>345</v>
      </c>
      <c r="B560">
        <v>345102</v>
      </c>
      <c r="C560">
        <v>6510</v>
      </c>
      <c r="D560" s="28">
        <v>0.41</v>
      </c>
      <c r="E560" s="4">
        <v>41912</v>
      </c>
      <c r="F560" t="s">
        <v>549</v>
      </c>
      <c r="G560" t="s">
        <v>73</v>
      </c>
      <c r="H560" t="s">
        <v>550</v>
      </c>
      <c r="I560">
        <v>163137</v>
      </c>
      <c r="J560">
        <v>55979</v>
      </c>
      <c r="K560">
        <v>191959</v>
      </c>
      <c r="P560" t="s">
        <v>551</v>
      </c>
      <c r="T560">
        <v>9</v>
      </c>
      <c r="U560">
        <v>14</v>
      </c>
      <c r="X560" t="s">
        <v>42</v>
      </c>
      <c r="Y560">
        <v>345</v>
      </c>
      <c r="Z560" t="s">
        <v>552</v>
      </c>
      <c r="AA560" t="s">
        <v>43</v>
      </c>
      <c r="AB560">
        <v>108</v>
      </c>
    </row>
    <row r="561" spans="1:28" x14ac:dyDescent="0.25">
      <c r="A561">
        <v>345</v>
      </c>
      <c r="B561">
        <v>345102</v>
      </c>
      <c r="C561">
        <v>6510</v>
      </c>
      <c r="D561" s="28">
        <v>1.51</v>
      </c>
      <c r="E561" s="4">
        <v>41912</v>
      </c>
      <c r="F561" t="s">
        <v>549</v>
      </c>
      <c r="G561" t="s">
        <v>82</v>
      </c>
      <c r="H561" t="s">
        <v>550</v>
      </c>
      <c r="I561">
        <v>163138</v>
      </c>
      <c r="J561">
        <v>55979</v>
      </c>
      <c r="K561">
        <v>191959</v>
      </c>
      <c r="P561" t="s">
        <v>551</v>
      </c>
      <c r="T561">
        <v>9</v>
      </c>
      <c r="U561">
        <v>14</v>
      </c>
      <c r="X561" t="s">
        <v>42</v>
      </c>
      <c r="Y561">
        <v>345</v>
      </c>
      <c r="Z561" t="s">
        <v>552</v>
      </c>
      <c r="AA561" t="s">
        <v>43</v>
      </c>
      <c r="AB561">
        <v>110</v>
      </c>
    </row>
    <row r="562" spans="1:28" x14ac:dyDescent="0.25">
      <c r="A562">
        <v>345</v>
      </c>
      <c r="B562">
        <v>345102</v>
      </c>
      <c r="C562">
        <v>6510</v>
      </c>
      <c r="D562" s="28">
        <v>4</v>
      </c>
      <c r="E562" s="4">
        <v>41912</v>
      </c>
      <c r="F562" t="s">
        <v>549</v>
      </c>
      <c r="G562" t="s">
        <v>72</v>
      </c>
      <c r="H562" t="s">
        <v>550</v>
      </c>
      <c r="I562">
        <v>163139</v>
      </c>
      <c r="J562">
        <v>55979</v>
      </c>
      <c r="K562">
        <v>191959</v>
      </c>
      <c r="P562" t="s">
        <v>551</v>
      </c>
      <c r="T562">
        <v>9</v>
      </c>
      <c r="U562">
        <v>14</v>
      </c>
      <c r="X562" t="s">
        <v>42</v>
      </c>
      <c r="Y562">
        <v>345</v>
      </c>
      <c r="Z562" t="s">
        <v>552</v>
      </c>
      <c r="AA562" t="s">
        <v>43</v>
      </c>
      <c r="AB562">
        <v>112</v>
      </c>
    </row>
    <row r="563" spans="1:28" x14ac:dyDescent="0.25">
      <c r="A563">
        <v>345</v>
      </c>
      <c r="B563">
        <v>345100</v>
      </c>
      <c r="C563">
        <v>6510</v>
      </c>
      <c r="D563" s="28">
        <v>9.67</v>
      </c>
      <c r="E563" s="4">
        <v>41912</v>
      </c>
      <c r="F563" t="s">
        <v>549</v>
      </c>
      <c r="G563" t="s">
        <v>61</v>
      </c>
      <c r="H563" t="s">
        <v>550</v>
      </c>
      <c r="I563">
        <v>2003083</v>
      </c>
      <c r="J563">
        <v>55979</v>
      </c>
      <c r="K563">
        <v>191959</v>
      </c>
      <c r="P563" t="s">
        <v>551</v>
      </c>
      <c r="T563">
        <v>9</v>
      </c>
      <c r="U563">
        <v>14</v>
      </c>
      <c r="X563" t="s">
        <v>42</v>
      </c>
      <c r="Y563">
        <v>345</v>
      </c>
      <c r="Z563" t="s">
        <v>552</v>
      </c>
      <c r="AA563" t="s">
        <v>43</v>
      </c>
      <c r="AB563">
        <v>114</v>
      </c>
    </row>
    <row r="564" spans="1:28" x14ac:dyDescent="0.25">
      <c r="A564">
        <v>345</v>
      </c>
      <c r="B564">
        <v>345102</v>
      </c>
      <c r="C564">
        <v>6510</v>
      </c>
      <c r="D564" s="28">
        <v>45.15</v>
      </c>
      <c r="E564" s="4">
        <v>41912</v>
      </c>
      <c r="F564" t="s">
        <v>549</v>
      </c>
      <c r="G564" t="s">
        <v>74</v>
      </c>
      <c r="H564" t="s">
        <v>550</v>
      </c>
      <c r="I564">
        <v>2003093</v>
      </c>
      <c r="J564">
        <v>55979</v>
      </c>
      <c r="K564">
        <v>191959</v>
      </c>
      <c r="P564" t="s">
        <v>551</v>
      </c>
      <c r="T564">
        <v>9</v>
      </c>
      <c r="U564">
        <v>14</v>
      </c>
      <c r="X564" t="s">
        <v>42</v>
      </c>
      <c r="Y564">
        <v>345</v>
      </c>
      <c r="Z564" t="s">
        <v>552</v>
      </c>
      <c r="AA564" t="s">
        <v>43</v>
      </c>
      <c r="AB564">
        <v>116</v>
      </c>
    </row>
    <row r="565" spans="1:28" x14ac:dyDescent="0.25">
      <c r="A565">
        <v>345</v>
      </c>
      <c r="B565">
        <v>345102</v>
      </c>
      <c r="C565">
        <v>6510</v>
      </c>
      <c r="D565" s="28">
        <v>42.37</v>
      </c>
      <c r="E565" s="4">
        <v>41912</v>
      </c>
      <c r="F565" t="s">
        <v>549</v>
      </c>
      <c r="G565" t="s">
        <v>96</v>
      </c>
      <c r="H565" t="s">
        <v>550</v>
      </c>
      <c r="I565">
        <v>2003109</v>
      </c>
      <c r="J565">
        <v>55979</v>
      </c>
      <c r="K565">
        <v>191959</v>
      </c>
      <c r="P565" t="s">
        <v>551</v>
      </c>
      <c r="T565">
        <v>9</v>
      </c>
      <c r="U565">
        <v>14</v>
      </c>
      <c r="X565" t="s">
        <v>42</v>
      </c>
      <c r="Y565">
        <v>345</v>
      </c>
      <c r="Z565" t="s">
        <v>552</v>
      </c>
      <c r="AA565" t="s">
        <v>43</v>
      </c>
      <c r="AB565">
        <v>118</v>
      </c>
    </row>
    <row r="566" spans="1:28" x14ac:dyDescent="0.25">
      <c r="A566">
        <v>345</v>
      </c>
      <c r="B566">
        <v>345102</v>
      </c>
      <c r="C566">
        <v>6510</v>
      </c>
      <c r="D566" s="28">
        <v>111.85</v>
      </c>
      <c r="E566" s="4">
        <v>41912</v>
      </c>
      <c r="F566" t="s">
        <v>549</v>
      </c>
      <c r="G566" t="s">
        <v>134</v>
      </c>
      <c r="H566" t="s">
        <v>550</v>
      </c>
      <c r="I566">
        <v>5000367</v>
      </c>
      <c r="J566">
        <v>55979</v>
      </c>
      <c r="K566">
        <v>191959</v>
      </c>
      <c r="P566" t="s">
        <v>551</v>
      </c>
      <c r="T566">
        <v>9</v>
      </c>
      <c r="U566">
        <v>14</v>
      </c>
      <c r="X566" t="s">
        <v>42</v>
      </c>
      <c r="Y566">
        <v>345</v>
      </c>
      <c r="Z566" t="s">
        <v>552</v>
      </c>
      <c r="AA566" t="s">
        <v>43</v>
      </c>
      <c r="AB566">
        <v>120</v>
      </c>
    </row>
    <row r="567" spans="1:28" hidden="1" x14ac:dyDescent="0.25">
      <c r="A567">
        <v>345</v>
      </c>
      <c r="B567">
        <v>345101</v>
      </c>
      <c r="C567">
        <v>6515</v>
      </c>
      <c r="D567" s="28">
        <v>1.96</v>
      </c>
      <c r="E567" s="4">
        <v>41912</v>
      </c>
      <c r="F567" t="s">
        <v>549</v>
      </c>
      <c r="G567" t="s">
        <v>113</v>
      </c>
      <c r="H567" t="s">
        <v>550</v>
      </c>
      <c r="I567">
        <v>95806</v>
      </c>
      <c r="J567">
        <v>55979</v>
      </c>
      <c r="K567">
        <v>191959</v>
      </c>
      <c r="P567" t="s">
        <v>551</v>
      </c>
      <c r="T567">
        <v>9</v>
      </c>
      <c r="U567">
        <v>14</v>
      </c>
      <c r="X567" t="s">
        <v>42</v>
      </c>
      <c r="Y567">
        <v>345</v>
      </c>
      <c r="Z567" t="s">
        <v>552</v>
      </c>
      <c r="AA567" t="s">
        <v>43</v>
      </c>
      <c r="AB567">
        <v>122</v>
      </c>
    </row>
    <row r="568" spans="1:28" hidden="1" x14ac:dyDescent="0.25">
      <c r="A568">
        <v>345</v>
      </c>
      <c r="B568">
        <v>345102</v>
      </c>
      <c r="C568">
        <v>6515</v>
      </c>
      <c r="D568" s="28">
        <v>0.75</v>
      </c>
      <c r="E568" s="4">
        <v>41912</v>
      </c>
      <c r="F568" t="s">
        <v>549</v>
      </c>
      <c r="G568" t="s">
        <v>113</v>
      </c>
      <c r="H568" t="s">
        <v>550</v>
      </c>
      <c r="I568">
        <v>95807</v>
      </c>
      <c r="J568">
        <v>55979</v>
      </c>
      <c r="K568">
        <v>191959</v>
      </c>
      <c r="P568" t="s">
        <v>551</v>
      </c>
      <c r="T568">
        <v>9</v>
      </c>
      <c r="U568">
        <v>14</v>
      </c>
      <c r="X568" t="s">
        <v>42</v>
      </c>
      <c r="Y568">
        <v>345</v>
      </c>
      <c r="Z568" t="s">
        <v>552</v>
      </c>
      <c r="AA568" t="s">
        <v>43</v>
      </c>
      <c r="AB568">
        <v>124</v>
      </c>
    </row>
    <row r="569" spans="1:28" hidden="1" x14ac:dyDescent="0.25">
      <c r="A569">
        <v>345</v>
      </c>
      <c r="B569">
        <v>345102</v>
      </c>
      <c r="C569">
        <v>6515</v>
      </c>
      <c r="D569" s="28">
        <v>1.44</v>
      </c>
      <c r="E569" s="4">
        <v>41912</v>
      </c>
      <c r="F569" t="s">
        <v>549</v>
      </c>
      <c r="G569" t="s">
        <v>119</v>
      </c>
      <c r="H569" t="s">
        <v>550</v>
      </c>
      <c r="I569">
        <v>1002874</v>
      </c>
      <c r="J569">
        <v>55979</v>
      </c>
      <c r="K569">
        <v>191959</v>
      </c>
      <c r="P569" t="s">
        <v>551</v>
      </c>
      <c r="T569">
        <v>9</v>
      </c>
      <c r="U569">
        <v>14</v>
      </c>
      <c r="X569" t="s">
        <v>42</v>
      </c>
      <c r="Y569">
        <v>345</v>
      </c>
      <c r="Z569" t="s">
        <v>552</v>
      </c>
      <c r="AA569" t="s">
        <v>43</v>
      </c>
      <c r="AB569">
        <v>126</v>
      </c>
    </row>
    <row r="570" spans="1:28" hidden="1" x14ac:dyDescent="0.25">
      <c r="A570">
        <v>345</v>
      </c>
      <c r="B570">
        <v>345100</v>
      </c>
      <c r="C570">
        <v>6515</v>
      </c>
      <c r="D570" s="28">
        <v>7.67</v>
      </c>
      <c r="E570" s="4">
        <v>41912</v>
      </c>
      <c r="F570" t="s">
        <v>549</v>
      </c>
      <c r="G570" t="s">
        <v>113</v>
      </c>
      <c r="H570" t="s">
        <v>550</v>
      </c>
      <c r="I570">
        <v>2002095</v>
      </c>
      <c r="J570">
        <v>55979</v>
      </c>
      <c r="K570">
        <v>191959</v>
      </c>
      <c r="P570" t="s">
        <v>551</v>
      </c>
      <c r="T570">
        <v>9</v>
      </c>
      <c r="U570">
        <v>14</v>
      </c>
      <c r="X570" t="s">
        <v>42</v>
      </c>
      <c r="Y570">
        <v>345</v>
      </c>
      <c r="Z570" t="s">
        <v>552</v>
      </c>
      <c r="AA570" t="s">
        <v>43</v>
      </c>
      <c r="AB570">
        <v>128</v>
      </c>
    </row>
    <row r="571" spans="1:28" hidden="1" x14ac:dyDescent="0.25">
      <c r="A571">
        <v>345</v>
      </c>
      <c r="B571">
        <v>345100</v>
      </c>
      <c r="C571">
        <v>6520</v>
      </c>
      <c r="D571" s="28">
        <v>2.3199999999999998</v>
      </c>
      <c r="E571" s="4">
        <v>41912</v>
      </c>
      <c r="F571" t="s">
        <v>549</v>
      </c>
      <c r="G571" t="s">
        <v>107</v>
      </c>
      <c r="H571" t="s">
        <v>550</v>
      </c>
      <c r="I571">
        <v>92928</v>
      </c>
      <c r="J571">
        <v>55979</v>
      </c>
      <c r="K571">
        <v>191959</v>
      </c>
      <c r="P571" t="s">
        <v>551</v>
      </c>
      <c r="T571">
        <v>9</v>
      </c>
      <c r="U571">
        <v>14</v>
      </c>
      <c r="X571" t="s">
        <v>42</v>
      </c>
      <c r="Y571">
        <v>345</v>
      </c>
      <c r="Z571" t="s">
        <v>552</v>
      </c>
      <c r="AA571" t="s">
        <v>43</v>
      </c>
      <c r="AB571">
        <v>130</v>
      </c>
    </row>
    <row r="572" spans="1:28" hidden="1" x14ac:dyDescent="0.25">
      <c r="A572">
        <v>345</v>
      </c>
      <c r="B572">
        <v>345101</v>
      </c>
      <c r="C572">
        <v>6520</v>
      </c>
      <c r="D572" s="28">
        <v>4.01</v>
      </c>
      <c r="E572" s="4">
        <v>41912</v>
      </c>
      <c r="F572" t="s">
        <v>549</v>
      </c>
      <c r="G572" t="s">
        <v>107</v>
      </c>
      <c r="H572" t="s">
        <v>550</v>
      </c>
      <c r="I572">
        <v>92929</v>
      </c>
      <c r="J572">
        <v>55979</v>
      </c>
      <c r="K572">
        <v>191959</v>
      </c>
      <c r="P572" t="s">
        <v>551</v>
      </c>
      <c r="T572">
        <v>9</v>
      </c>
      <c r="U572">
        <v>14</v>
      </c>
      <c r="X572" t="s">
        <v>42</v>
      </c>
      <c r="Y572">
        <v>345</v>
      </c>
      <c r="Z572" t="s">
        <v>552</v>
      </c>
      <c r="AA572" t="s">
        <v>43</v>
      </c>
      <c r="AB572">
        <v>132</v>
      </c>
    </row>
    <row r="573" spans="1:28" hidden="1" x14ac:dyDescent="0.25">
      <c r="A573">
        <v>345</v>
      </c>
      <c r="B573">
        <v>345102</v>
      </c>
      <c r="C573">
        <v>6520</v>
      </c>
      <c r="D573" s="28">
        <v>122.86</v>
      </c>
      <c r="E573" s="4">
        <v>41912</v>
      </c>
      <c r="F573" t="s">
        <v>549</v>
      </c>
      <c r="G573" t="s">
        <v>107</v>
      </c>
      <c r="H573" t="s">
        <v>550</v>
      </c>
      <c r="I573">
        <v>92930</v>
      </c>
      <c r="J573">
        <v>55979</v>
      </c>
      <c r="K573">
        <v>191959</v>
      </c>
      <c r="P573" t="s">
        <v>551</v>
      </c>
      <c r="T573">
        <v>9</v>
      </c>
      <c r="U573">
        <v>14</v>
      </c>
      <c r="X573" t="s">
        <v>42</v>
      </c>
      <c r="Y573">
        <v>345</v>
      </c>
      <c r="Z573" t="s">
        <v>552</v>
      </c>
      <c r="AA573" t="s">
        <v>43</v>
      </c>
      <c r="AB573">
        <v>134</v>
      </c>
    </row>
    <row r="574" spans="1:28" hidden="1" x14ac:dyDescent="0.25">
      <c r="A574">
        <v>345</v>
      </c>
      <c r="B574">
        <v>345101</v>
      </c>
      <c r="C574">
        <v>6520</v>
      </c>
      <c r="D574" s="28">
        <v>5</v>
      </c>
      <c r="E574" s="4">
        <v>41912</v>
      </c>
      <c r="F574" t="s">
        <v>549</v>
      </c>
      <c r="G574" t="s">
        <v>41</v>
      </c>
      <c r="H574" t="s">
        <v>550</v>
      </c>
      <c r="I574">
        <v>108579</v>
      </c>
      <c r="J574">
        <v>55979</v>
      </c>
      <c r="K574">
        <v>191959</v>
      </c>
      <c r="P574" t="s">
        <v>551</v>
      </c>
      <c r="T574">
        <v>9</v>
      </c>
      <c r="U574">
        <v>14</v>
      </c>
      <c r="X574" t="s">
        <v>42</v>
      </c>
      <c r="Y574">
        <v>345</v>
      </c>
      <c r="Z574" t="s">
        <v>552</v>
      </c>
      <c r="AA574" t="s">
        <v>43</v>
      </c>
      <c r="AB574">
        <v>136</v>
      </c>
    </row>
    <row r="575" spans="1:28" hidden="1" x14ac:dyDescent="0.25">
      <c r="A575">
        <v>345</v>
      </c>
      <c r="B575">
        <v>345101</v>
      </c>
      <c r="C575">
        <v>6520</v>
      </c>
      <c r="D575" s="28">
        <v>38.200000000000003</v>
      </c>
      <c r="E575" s="4">
        <v>41912</v>
      </c>
      <c r="F575" t="s">
        <v>549</v>
      </c>
      <c r="G575" t="s">
        <v>41</v>
      </c>
      <c r="H575" t="s">
        <v>550</v>
      </c>
      <c r="I575">
        <v>108594</v>
      </c>
      <c r="J575">
        <v>55979</v>
      </c>
      <c r="K575">
        <v>191959</v>
      </c>
      <c r="P575" t="s">
        <v>551</v>
      </c>
      <c r="T575">
        <v>9</v>
      </c>
      <c r="U575">
        <v>14</v>
      </c>
      <c r="X575" t="s">
        <v>42</v>
      </c>
      <c r="Y575">
        <v>345</v>
      </c>
      <c r="Z575" t="s">
        <v>552</v>
      </c>
      <c r="AA575" t="s">
        <v>43</v>
      </c>
      <c r="AB575">
        <v>138</v>
      </c>
    </row>
    <row r="576" spans="1:28" hidden="1" x14ac:dyDescent="0.25">
      <c r="A576">
        <v>345</v>
      </c>
      <c r="B576">
        <v>345102</v>
      </c>
      <c r="C576">
        <v>6520</v>
      </c>
      <c r="D576" s="28">
        <v>881.38</v>
      </c>
      <c r="E576" s="4">
        <v>41912</v>
      </c>
      <c r="F576" t="s">
        <v>549</v>
      </c>
      <c r="G576" t="s">
        <v>41</v>
      </c>
      <c r="H576" t="s">
        <v>550</v>
      </c>
      <c r="I576">
        <v>108614</v>
      </c>
      <c r="J576">
        <v>55979</v>
      </c>
      <c r="K576">
        <v>191959</v>
      </c>
      <c r="P576" t="s">
        <v>551</v>
      </c>
      <c r="T576">
        <v>9</v>
      </c>
      <c r="U576">
        <v>14</v>
      </c>
      <c r="X576" t="s">
        <v>42</v>
      </c>
      <c r="Y576">
        <v>345</v>
      </c>
      <c r="Z576" t="s">
        <v>552</v>
      </c>
      <c r="AA576" t="s">
        <v>43</v>
      </c>
      <c r="AB576">
        <v>140</v>
      </c>
    </row>
    <row r="577" spans="1:28" hidden="1" x14ac:dyDescent="0.25">
      <c r="A577">
        <v>345</v>
      </c>
      <c r="B577">
        <v>345102</v>
      </c>
      <c r="C577">
        <v>6520</v>
      </c>
      <c r="D577" s="28">
        <v>0.23</v>
      </c>
      <c r="E577" s="4">
        <v>41912</v>
      </c>
      <c r="F577" t="s">
        <v>549</v>
      </c>
      <c r="G577" t="s">
        <v>91</v>
      </c>
      <c r="H577" t="s">
        <v>550</v>
      </c>
      <c r="I577">
        <v>163140</v>
      </c>
      <c r="J577">
        <v>55979</v>
      </c>
      <c r="K577">
        <v>191959</v>
      </c>
      <c r="P577" t="s">
        <v>551</v>
      </c>
      <c r="T577">
        <v>9</v>
      </c>
      <c r="U577">
        <v>14</v>
      </c>
      <c r="X577" t="s">
        <v>42</v>
      </c>
      <c r="Y577">
        <v>345</v>
      </c>
      <c r="Z577" t="s">
        <v>552</v>
      </c>
      <c r="AA577" t="s">
        <v>43</v>
      </c>
      <c r="AB577">
        <v>142</v>
      </c>
    </row>
    <row r="578" spans="1:28" hidden="1" x14ac:dyDescent="0.25">
      <c r="A578">
        <v>345</v>
      </c>
      <c r="B578">
        <v>345102</v>
      </c>
      <c r="C578">
        <v>6520</v>
      </c>
      <c r="D578" s="28">
        <v>0.41</v>
      </c>
      <c r="E578" s="4">
        <v>41912</v>
      </c>
      <c r="F578" t="s">
        <v>549</v>
      </c>
      <c r="G578" t="s">
        <v>60</v>
      </c>
      <c r="H578" t="s">
        <v>550</v>
      </c>
      <c r="I578">
        <v>163141</v>
      </c>
      <c r="J578">
        <v>55979</v>
      </c>
      <c r="K578">
        <v>191959</v>
      </c>
      <c r="P578" t="s">
        <v>551</v>
      </c>
      <c r="T578">
        <v>9</v>
      </c>
      <c r="U578">
        <v>14</v>
      </c>
      <c r="X578" t="s">
        <v>42</v>
      </c>
      <c r="Y578">
        <v>345</v>
      </c>
      <c r="Z578" t="s">
        <v>552</v>
      </c>
      <c r="AA578" t="s">
        <v>43</v>
      </c>
      <c r="AB578">
        <v>144</v>
      </c>
    </row>
    <row r="579" spans="1:28" hidden="1" x14ac:dyDescent="0.25">
      <c r="A579">
        <v>345</v>
      </c>
      <c r="B579">
        <v>345102</v>
      </c>
      <c r="C579">
        <v>6520</v>
      </c>
      <c r="D579" s="28">
        <v>0.54</v>
      </c>
      <c r="E579" s="4">
        <v>41912</v>
      </c>
      <c r="F579" t="s">
        <v>549</v>
      </c>
      <c r="G579" t="s">
        <v>95</v>
      </c>
      <c r="H579" t="s">
        <v>550</v>
      </c>
      <c r="I579">
        <v>163142</v>
      </c>
      <c r="J579">
        <v>55979</v>
      </c>
      <c r="K579">
        <v>191959</v>
      </c>
      <c r="P579" t="s">
        <v>551</v>
      </c>
      <c r="T579">
        <v>9</v>
      </c>
      <c r="U579">
        <v>14</v>
      </c>
      <c r="X579" t="s">
        <v>42</v>
      </c>
      <c r="Y579">
        <v>345</v>
      </c>
      <c r="Z579" t="s">
        <v>552</v>
      </c>
      <c r="AA579" t="s">
        <v>43</v>
      </c>
      <c r="AB579">
        <v>146</v>
      </c>
    </row>
    <row r="580" spans="1:28" hidden="1" x14ac:dyDescent="0.25">
      <c r="A580">
        <v>345</v>
      </c>
      <c r="B580">
        <v>345102</v>
      </c>
      <c r="C580">
        <v>6520</v>
      </c>
      <c r="D580" s="28">
        <v>1.69</v>
      </c>
      <c r="E580" s="4">
        <v>41912</v>
      </c>
      <c r="F580" t="s">
        <v>549</v>
      </c>
      <c r="G580" t="s">
        <v>89</v>
      </c>
      <c r="H580" t="s">
        <v>550</v>
      </c>
      <c r="I580">
        <v>163143</v>
      </c>
      <c r="J580">
        <v>55979</v>
      </c>
      <c r="K580">
        <v>191959</v>
      </c>
      <c r="P580" t="s">
        <v>551</v>
      </c>
      <c r="T580">
        <v>9</v>
      </c>
      <c r="U580">
        <v>14</v>
      </c>
      <c r="X580" t="s">
        <v>42</v>
      </c>
      <c r="Y580">
        <v>345</v>
      </c>
      <c r="Z580" t="s">
        <v>552</v>
      </c>
      <c r="AA580" t="s">
        <v>43</v>
      </c>
      <c r="AB580">
        <v>148</v>
      </c>
    </row>
    <row r="581" spans="1:28" hidden="1" x14ac:dyDescent="0.25">
      <c r="A581">
        <v>345</v>
      </c>
      <c r="B581">
        <v>345102</v>
      </c>
      <c r="C581">
        <v>6520</v>
      </c>
      <c r="D581" s="28">
        <v>2</v>
      </c>
      <c r="E581" s="4">
        <v>41912</v>
      </c>
      <c r="F581" t="s">
        <v>549</v>
      </c>
      <c r="G581" t="s">
        <v>57</v>
      </c>
      <c r="H581" t="s">
        <v>550</v>
      </c>
      <c r="I581">
        <v>163144</v>
      </c>
      <c r="J581">
        <v>55979</v>
      </c>
      <c r="K581">
        <v>191959</v>
      </c>
      <c r="P581" t="s">
        <v>551</v>
      </c>
      <c r="T581">
        <v>9</v>
      </c>
      <c r="U581">
        <v>14</v>
      </c>
      <c r="X581" t="s">
        <v>42</v>
      </c>
      <c r="Y581">
        <v>345</v>
      </c>
      <c r="Z581" t="s">
        <v>552</v>
      </c>
      <c r="AA581" t="s">
        <v>43</v>
      </c>
      <c r="AB581">
        <v>150</v>
      </c>
    </row>
    <row r="582" spans="1:28" hidden="1" x14ac:dyDescent="0.25">
      <c r="A582">
        <v>345</v>
      </c>
      <c r="B582">
        <v>345101</v>
      </c>
      <c r="C582">
        <v>6525</v>
      </c>
      <c r="D582" s="28">
        <v>3.74</v>
      </c>
      <c r="E582" s="4">
        <v>41912</v>
      </c>
      <c r="F582" t="s">
        <v>549</v>
      </c>
      <c r="G582" t="s">
        <v>108</v>
      </c>
      <c r="H582" t="s">
        <v>550</v>
      </c>
      <c r="I582">
        <v>91593</v>
      </c>
      <c r="J582">
        <v>55979</v>
      </c>
      <c r="K582">
        <v>191959</v>
      </c>
      <c r="P582" t="s">
        <v>551</v>
      </c>
      <c r="T582">
        <v>9</v>
      </c>
      <c r="U582">
        <v>14</v>
      </c>
      <c r="X582" t="s">
        <v>42</v>
      </c>
      <c r="Y582">
        <v>345</v>
      </c>
      <c r="Z582" t="s">
        <v>552</v>
      </c>
      <c r="AA582" t="s">
        <v>43</v>
      </c>
      <c r="AB582">
        <v>152</v>
      </c>
    </row>
    <row r="583" spans="1:28" hidden="1" x14ac:dyDescent="0.25">
      <c r="A583">
        <v>345</v>
      </c>
      <c r="B583">
        <v>345102</v>
      </c>
      <c r="C583">
        <v>6525</v>
      </c>
      <c r="D583" s="28">
        <v>7.34</v>
      </c>
      <c r="E583" s="4">
        <v>41912</v>
      </c>
      <c r="F583" t="s">
        <v>549</v>
      </c>
      <c r="G583" t="s">
        <v>108</v>
      </c>
      <c r="H583" t="s">
        <v>550</v>
      </c>
      <c r="I583">
        <v>91594</v>
      </c>
      <c r="J583">
        <v>55979</v>
      </c>
      <c r="K583">
        <v>191959</v>
      </c>
      <c r="P583" t="s">
        <v>551</v>
      </c>
      <c r="T583">
        <v>9</v>
      </c>
      <c r="U583">
        <v>14</v>
      </c>
      <c r="X583" t="s">
        <v>42</v>
      </c>
      <c r="Y583">
        <v>345</v>
      </c>
      <c r="Z583" t="s">
        <v>552</v>
      </c>
      <c r="AA583" t="s">
        <v>43</v>
      </c>
      <c r="AB583">
        <v>154</v>
      </c>
    </row>
    <row r="584" spans="1:28" hidden="1" x14ac:dyDescent="0.25">
      <c r="A584">
        <v>345</v>
      </c>
      <c r="B584">
        <v>345101</v>
      </c>
      <c r="C584">
        <v>6525</v>
      </c>
      <c r="D584" s="28">
        <v>0.35</v>
      </c>
      <c r="E584" s="4">
        <v>41912</v>
      </c>
      <c r="F584" t="s">
        <v>549</v>
      </c>
      <c r="G584" t="s">
        <v>41</v>
      </c>
      <c r="H584" t="s">
        <v>550</v>
      </c>
      <c r="I584">
        <v>108580</v>
      </c>
      <c r="J584">
        <v>55979</v>
      </c>
      <c r="K584">
        <v>191959</v>
      </c>
      <c r="P584" t="s">
        <v>551</v>
      </c>
      <c r="T584">
        <v>9</v>
      </c>
      <c r="U584">
        <v>14</v>
      </c>
      <c r="X584" t="s">
        <v>42</v>
      </c>
      <c r="Y584">
        <v>345</v>
      </c>
      <c r="Z584" t="s">
        <v>552</v>
      </c>
      <c r="AA584" t="s">
        <v>43</v>
      </c>
      <c r="AB584">
        <v>156</v>
      </c>
    </row>
    <row r="585" spans="1:28" hidden="1" x14ac:dyDescent="0.25">
      <c r="A585">
        <v>345</v>
      </c>
      <c r="B585">
        <v>345101</v>
      </c>
      <c r="C585">
        <v>6525</v>
      </c>
      <c r="D585" s="28">
        <v>229.05</v>
      </c>
      <c r="E585" s="4">
        <v>41912</v>
      </c>
      <c r="F585" t="s">
        <v>549</v>
      </c>
      <c r="G585" t="s">
        <v>41</v>
      </c>
      <c r="H585" t="s">
        <v>550</v>
      </c>
      <c r="I585">
        <v>108595</v>
      </c>
      <c r="J585">
        <v>55979</v>
      </c>
      <c r="K585">
        <v>191959</v>
      </c>
      <c r="P585" t="s">
        <v>551</v>
      </c>
      <c r="T585">
        <v>9</v>
      </c>
      <c r="U585">
        <v>14</v>
      </c>
      <c r="X585" t="s">
        <v>42</v>
      </c>
      <c r="Y585">
        <v>345</v>
      </c>
      <c r="Z585" t="s">
        <v>552</v>
      </c>
      <c r="AA585" t="s">
        <v>43</v>
      </c>
      <c r="AB585">
        <v>158</v>
      </c>
    </row>
    <row r="586" spans="1:28" hidden="1" x14ac:dyDescent="0.25">
      <c r="A586">
        <v>345</v>
      </c>
      <c r="B586">
        <v>345102</v>
      </c>
      <c r="C586">
        <v>6525</v>
      </c>
      <c r="D586" s="28">
        <v>637.19000000000005</v>
      </c>
      <c r="E586" s="4">
        <v>41912</v>
      </c>
      <c r="F586" t="s">
        <v>549</v>
      </c>
      <c r="G586" t="s">
        <v>41</v>
      </c>
      <c r="H586" t="s">
        <v>550</v>
      </c>
      <c r="I586">
        <v>108615</v>
      </c>
      <c r="J586">
        <v>55979</v>
      </c>
      <c r="K586">
        <v>191959</v>
      </c>
      <c r="P586" t="s">
        <v>551</v>
      </c>
      <c r="T586">
        <v>9</v>
      </c>
      <c r="U586">
        <v>14</v>
      </c>
      <c r="X586" t="s">
        <v>42</v>
      </c>
      <c r="Y586">
        <v>345</v>
      </c>
      <c r="Z586" t="s">
        <v>552</v>
      </c>
      <c r="AA586" t="s">
        <v>43</v>
      </c>
      <c r="AB586">
        <v>160</v>
      </c>
    </row>
    <row r="587" spans="1:28" hidden="1" x14ac:dyDescent="0.25">
      <c r="A587">
        <v>345</v>
      </c>
      <c r="B587">
        <v>345102</v>
      </c>
      <c r="C587">
        <v>6525</v>
      </c>
      <c r="D587" s="28">
        <v>-0.5</v>
      </c>
      <c r="E587" s="4">
        <v>41912</v>
      </c>
      <c r="F587" t="s">
        <v>549</v>
      </c>
      <c r="G587" t="s">
        <v>65</v>
      </c>
      <c r="H587" t="s">
        <v>550</v>
      </c>
      <c r="I587">
        <v>163145</v>
      </c>
      <c r="J587">
        <v>55979</v>
      </c>
      <c r="K587">
        <v>191959</v>
      </c>
      <c r="P587" t="s">
        <v>551</v>
      </c>
      <c r="T587">
        <v>9</v>
      </c>
      <c r="U587">
        <v>14</v>
      </c>
      <c r="X587" t="s">
        <v>42</v>
      </c>
      <c r="Y587">
        <v>345</v>
      </c>
      <c r="Z587" t="s">
        <v>552</v>
      </c>
      <c r="AA587" t="s">
        <v>43</v>
      </c>
      <c r="AB587">
        <v>162</v>
      </c>
    </row>
    <row r="588" spans="1:28" hidden="1" x14ac:dyDescent="0.25">
      <c r="A588">
        <v>345</v>
      </c>
      <c r="B588">
        <v>345102</v>
      </c>
      <c r="C588">
        <v>6525</v>
      </c>
      <c r="D588" s="28">
        <v>-0.42</v>
      </c>
      <c r="E588" s="4">
        <v>41912</v>
      </c>
      <c r="F588" t="s">
        <v>549</v>
      </c>
      <c r="G588" t="s">
        <v>66</v>
      </c>
      <c r="H588" t="s">
        <v>550</v>
      </c>
      <c r="I588">
        <v>163146</v>
      </c>
      <c r="J588">
        <v>55979</v>
      </c>
      <c r="K588">
        <v>191959</v>
      </c>
      <c r="P588" t="s">
        <v>551</v>
      </c>
      <c r="T588">
        <v>9</v>
      </c>
      <c r="U588">
        <v>14</v>
      </c>
      <c r="X588" t="s">
        <v>42</v>
      </c>
      <c r="Y588">
        <v>345</v>
      </c>
      <c r="Z588" t="s">
        <v>552</v>
      </c>
      <c r="AA588" t="s">
        <v>43</v>
      </c>
      <c r="AB588">
        <v>164</v>
      </c>
    </row>
    <row r="589" spans="1:28" hidden="1" x14ac:dyDescent="0.25">
      <c r="A589">
        <v>345</v>
      </c>
      <c r="B589">
        <v>345102</v>
      </c>
      <c r="C589">
        <v>6525</v>
      </c>
      <c r="D589" s="28">
        <v>0.36</v>
      </c>
      <c r="E589" s="4">
        <v>41912</v>
      </c>
      <c r="F589" t="s">
        <v>549</v>
      </c>
      <c r="G589" t="s">
        <v>73</v>
      </c>
      <c r="H589" t="s">
        <v>550</v>
      </c>
      <c r="I589">
        <v>163147</v>
      </c>
      <c r="J589">
        <v>55979</v>
      </c>
      <c r="K589">
        <v>191959</v>
      </c>
      <c r="P589" t="s">
        <v>551</v>
      </c>
      <c r="T589">
        <v>9</v>
      </c>
      <c r="U589">
        <v>14</v>
      </c>
      <c r="X589" t="s">
        <v>42</v>
      </c>
      <c r="Y589">
        <v>345</v>
      </c>
      <c r="Z589" t="s">
        <v>552</v>
      </c>
      <c r="AA589" t="s">
        <v>43</v>
      </c>
      <c r="AB589">
        <v>166</v>
      </c>
    </row>
    <row r="590" spans="1:28" hidden="1" x14ac:dyDescent="0.25">
      <c r="A590">
        <v>345</v>
      </c>
      <c r="B590">
        <v>345102</v>
      </c>
      <c r="C590">
        <v>6525</v>
      </c>
      <c r="D590" s="28">
        <v>0.63</v>
      </c>
      <c r="E590" s="4">
        <v>41912</v>
      </c>
      <c r="F590" t="s">
        <v>549</v>
      </c>
      <c r="G590" t="s">
        <v>65</v>
      </c>
      <c r="H590" t="s">
        <v>550</v>
      </c>
      <c r="I590">
        <v>163148</v>
      </c>
      <c r="J590">
        <v>55979</v>
      </c>
      <c r="K590">
        <v>191959</v>
      </c>
      <c r="P590" t="s">
        <v>551</v>
      </c>
      <c r="T590">
        <v>9</v>
      </c>
      <c r="U590">
        <v>14</v>
      </c>
      <c r="X590" t="s">
        <v>42</v>
      </c>
      <c r="Y590">
        <v>345</v>
      </c>
      <c r="Z590" t="s">
        <v>552</v>
      </c>
      <c r="AA590" t="s">
        <v>43</v>
      </c>
      <c r="AB590">
        <v>168</v>
      </c>
    </row>
    <row r="591" spans="1:28" hidden="1" x14ac:dyDescent="0.25">
      <c r="A591">
        <v>345</v>
      </c>
      <c r="B591">
        <v>345102</v>
      </c>
      <c r="C591">
        <v>6525</v>
      </c>
      <c r="D591" s="28">
        <v>0.69</v>
      </c>
      <c r="E591" s="4">
        <v>41912</v>
      </c>
      <c r="F591" t="s">
        <v>549</v>
      </c>
      <c r="G591" t="s">
        <v>66</v>
      </c>
      <c r="H591" t="s">
        <v>550</v>
      </c>
      <c r="I591">
        <v>163149</v>
      </c>
      <c r="J591">
        <v>55979</v>
      </c>
      <c r="K591">
        <v>191959</v>
      </c>
      <c r="P591" t="s">
        <v>551</v>
      </c>
      <c r="T591">
        <v>9</v>
      </c>
      <c r="U591">
        <v>14</v>
      </c>
      <c r="X591" t="s">
        <v>42</v>
      </c>
      <c r="Y591">
        <v>345</v>
      </c>
      <c r="Z591" t="s">
        <v>552</v>
      </c>
      <c r="AA591" t="s">
        <v>43</v>
      </c>
      <c r="AB591">
        <v>170</v>
      </c>
    </row>
    <row r="592" spans="1:28" hidden="1" x14ac:dyDescent="0.25">
      <c r="A592">
        <v>345</v>
      </c>
      <c r="B592">
        <v>345102</v>
      </c>
      <c r="C592">
        <v>6525</v>
      </c>
      <c r="D592" s="28">
        <v>0.93</v>
      </c>
      <c r="E592" s="4">
        <v>41912</v>
      </c>
      <c r="F592" t="s">
        <v>549</v>
      </c>
      <c r="G592" t="s">
        <v>91</v>
      </c>
      <c r="H592" t="s">
        <v>550</v>
      </c>
      <c r="I592">
        <v>163150</v>
      </c>
      <c r="J592">
        <v>55979</v>
      </c>
      <c r="K592">
        <v>191959</v>
      </c>
      <c r="P592" t="s">
        <v>551</v>
      </c>
      <c r="T592">
        <v>9</v>
      </c>
      <c r="U592">
        <v>14</v>
      </c>
      <c r="X592" t="s">
        <v>42</v>
      </c>
      <c r="Y592">
        <v>345</v>
      </c>
      <c r="Z592" t="s">
        <v>552</v>
      </c>
      <c r="AA592" t="s">
        <v>43</v>
      </c>
      <c r="AB592">
        <v>172</v>
      </c>
    </row>
    <row r="593" spans="1:28" hidden="1" x14ac:dyDescent="0.25">
      <c r="A593">
        <v>345</v>
      </c>
      <c r="B593">
        <v>345100</v>
      </c>
      <c r="C593">
        <v>6530</v>
      </c>
      <c r="D593" s="28">
        <v>23.03</v>
      </c>
      <c r="E593" s="4">
        <v>41912</v>
      </c>
      <c r="F593" t="s">
        <v>549</v>
      </c>
      <c r="G593" t="s">
        <v>109</v>
      </c>
      <c r="H593" t="s">
        <v>550</v>
      </c>
      <c r="I593">
        <v>91926</v>
      </c>
      <c r="J593">
        <v>55979</v>
      </c>
      <c r="K593">
        <v>191959</v>
      </c>
      <c r="P593" t="s">
        <v>551</v>
      </c>
      <c r="T593">
        <v>9</v>
      </c>
      <c r="U593">
        <v>14</v>
      </c>
      <c r="X593" t="s">
        <v>42</v>
      </c>
      <c r="Y593">
        <v>345</v>
      </c>
      <c r="Z593" t="s">
        <v>552</v>
      </c>
      <c r="AA593" t="s">
        <v>43</v>
      </c>
      <c r="AB593">
        <v>174</v>
      </c>
    </row>
    <row r="594" spans="1:28" hidden="1" x14ac:dyDescent="0.25">
      <c r="A594">
        <v>345</v>
      </c>
      <c r="B594">
        <v>345101</v>
      </c>
      <c r="C594">
        <v>6530</v>
      </c>
      <c r="D594" s="28">
        <v>18.46</v>
      </c>
      <c r="E594" s="4">
        <v>41912</v>
      </c>
      <c r="F594" t="s">
        <v>549</v>
      </c>
      <c r="G594" t="s">
        <v>109</v>
      </c>
      <c r="H594" t="s">
        <v>550</v>
      </c>
      <c r="I594">
        <v>91927</v>
      </c>
      <c r="J594">
        <v>55979</v>
      </c>
      <c r="K594">
        <v>191959</v>
      </c>
      <c r="P594" t="s">
        <v>551</v>
      </c>
      <c r="T594">
        <v>9</v>
      </c>
      <c r="U594">
        <v>14</v>
      </c>
      <c r="X594" t="s">
        <v>42</v>
      </c>
      <c r="Y594">
        <v>345</v>
      </c>
      <c r="Z594" t="s">
        <v>552</v>
      </c>
      <c r="AA594" t="s">
        <v>43</v>
      </c>
      <c r="AB594">
        <v>176</v>
      </c>
    </row>
    <row r="595" spans="1:28" hidden="1" x14ac:dyDescent="0.25">
      <c r="A595">
        <v>345</v>
      </c>
      <c r="B595">
        <v>345102</v>
      </c>
      <c r="C595">
        <v>6530</v>
      </c>
      <c r="D595" s="28">
        <v>404.91</v>
      </c>
      <c r="E595" s="4">
        <v>41912</v>
      </c>
      <c r="F595" t="s">
        <v>549</v>
      </c>
      <c r="G595" t="s">
        <v>109</v>
      </c>
      <c r="H595" t="s">
        <v>550</v>
      </c>
      <c r="I595">
        <v>91928</v>
      </c>
      <c r="J595">
        <v>55979</v>
      </c>
      <c r="K595">
        <v>191959</v>
      </c>
      <c r="P595" t="s">
        <v>551</v>
      </c>
      <c r="T595">
        <v>9</v>
      </c>
      <c r="U595">
        <v>14</v>
      </c>
      <c r="X595" t="s">
        <v>42</v>
      </c>
      <c r="Y595">
        <v>345</v>
      </c>
      <c r="Z595" t="s">
        <v>552</v>
      </c>
      <c r="AA595" t="s">
        <v>43</v>
      </c>
      <c r="AB595">
        <v>178</v>
      </c>
    </row>
    <row r="596" spans="1:28" hidden="1" x14ac:dyDescent="0.25">
      <c r="A596">
        <v>345</v>
      </c>
      <c r="B596">
        <v>345101</v>
      </c>
      <c r="C596">
        <v>6530</v>
      </c>
      <c r="D596" s="28">
        <v>0.34</v>
      </c>
      <c r="E596" s="4">
        <v>41912</v>
      </c>
      <c r="F596" t="s">
        <v>549</v>
      </c>
      <c r="G596" t="s">
        <v>41</v>
      </c>
      <c r="H596" t="s">
        <v>550</v>
      </c>
      <c r="I596">
        <v>108581</v>
      </c>
      <c r="J596">
        <v>55979</v>
      </c>
      <c r="K596">
        <v>191959</v>
      </c>
      <c r="P596" t="s">
        <v>551</v>
      </c>
      <c r="T596">
        <v>9</v>
      </c>
      <c r="U596">
        <v>14</v>
      </c>
      <c r="X596" t="s">
        <v>42</v>
      </c>
      <c r="Y596">
        <v>345</v>
      </c>
      <c r="Z596" t="s">
        <v>552</v>
      </c>
      <c r="AA596" t="s">
        <v>43</v>
      </c>
      <c r="AB596">
        <v>180</v>
      </c>
    </row>
    <row r="597" spans="1:28" hidden="1" x14ac:dyDescent="0.25">
      <c r="A597">
        <v>345</v>
      </c>
      <c r="B597">
        <v>345101</v>
      </c>
      <c r="C597">
        <v>6530</v>
      </c>
      <c r="D597" s="28">
        <v>489.08</v>
      </c>
      <c r="E597" s="4">
        <v>41912</v>
      </c>
      <c r="F597" t="s">
        <v>549</v>
      </c>
      <c r="G597" t="s">
        <v>41</v>
      </c>
      <c r="H597" t="s">
        <v>550</v>
      </c>
      <c r="I597">
        <v>108596</v>
      </c>
      <c r="J597">
        <v>55979</v>
      </c>
      <c r="K597">
        <v>191959</v>
      </c>
      <c r="P597" t="s">
        <v>551</v>
      </c>
      <c r="T597">
        <v>9</v>
      </c>
      <c r="U597">
        <v>14</v>
      </c>
      <c r="X597" t="s">
        <v>42</v>
      </c>
      <c r="Y597">
        <v>345</v>
      </c>
      <c r="Z597" t="s">
        <v>552</v>
      </c>
      <c r="AA597" t="s">
        <v>43</v>
      </c>
      <c r="AB597">
        <v>182</v>
      </c>
    </row>
    <row r="598" spans="1:28" hidden="1" x14ac:dyDescent="0.25">
      <c r="A598">
        <v>345</v>
      </c>
      <c r="B598">
        <v>345102</v>
      </c>
      <c r="C598">
        <v>6530</v>
      </c>
      <c r="D598" s="28">
        <v>4121.92</v>
      </c>
      <c r="E598" s="4">
        <v>41912</v>
      </c>
      <c r="F598" t="s">
        <v>549</v>
      </c>
      <c r="G598" t="s">
        <v>41</v>
      </c>
      <c r="H598" t="s">
        <v>550</v>
      </c>
      <c r="I598">
        <v>108616</v>
      </c>
      <c r="J598">
        <v>55979</v>
      </c>
      <c r="K598">
        <v>191959</v>
      </c>
      <c r="P598" t="s">
        <v>551</v>
      </c>
      <c r="T598">
        <v>9</v>
      </c>
      <c r="U598">
        <v>14</v>
      </c>
      <c r="X598" t="s">
        <v>42</v>
      </c>
      <c r="Y598">
        <v>345</v>
      </c>
      <c r="Z598" t="s">
        <v>552</v>
      </c>
      <c r="AA598" t="s">
        <v>43</v>
      </c>
      <c r="AB598">
        <v>184</v>
      </c>
    </row>
    <row r="599" spans="1:28" hidden="1" x14ac:dyDescent="0.25">
      <c r="A599">
        <v>345</v>
      </c>
      <c r="B599">
        <v>345101</v>
      </c>
      <c r="C599">
        <v>6530</v>
      </c>
      <c r="D599" s="28">
        <v>-0.4</v>
      </c>
      <c r="E599" s="4">
        <v>41912</v>
      </c>
      <c r="F599" t="s">
        <v>549</v>
      </c>
      <c r="G599" t="s">
        <v>58</v>
      </c>
      <c r="H599" t="s">
        <v>550</v>
      </c>
      <c r="I599">
        <v>163089</v>
      </c>
      <c r="J599">
        <v>55979</v>
      </c>
      <c r="K599">
        <v>191959</v>
      </c>
      <c r="P599" t="s">
        <v>551</v>
      </c>
      <c r="T599">
        <v>9</v>
      </c>
      <c r="U599">
        <v>14</v>
      </c>
      <c r="X599" t="s">
        <v>42</v>
      </c>
      <c r="Y599">
        <v>345</v>
      </c>
      <c r="Z599" t="s">
        <v>552</v>
      </c>
      <c r="AA599" t="s">
        <v>43</v>
      </c>
      <c r="AB599">
        <v>186</v>
      </c>
    </row>
    <row r="600" spans="1:28" hidden="1" x14ac:dyDescent="0.25">
      <c r="A600">
        <v>345</v>
      </c>
      <c r="B600">
        <v>345101</v>
      </c>
      <c r="C600">
        <v>6530</v>
      </c>
      <c r="D600" s="28">
        <v>0.21</v>
      </c>
      <c r="E600" s="4">
        <v>41912</v>
      </c>
      <c r="F600" t="s">
        <v>549</v>
      </c>
      <c r="G600" t="s">
        <v>73</v>
      </c>
      <c r="H600" t="s">
        <v>550</v>
      </c>
      <c r="I600">
        <v>163090</v>
      </c>
      <c r="J600">
        <v>55979</v>
      </c>
      <c r="K600">
        <v>191959</v>
      </c>
      <c r="P600" t="s">
        <v>551</v>
      </c>
      <c r="T600">
        <v>9</v>
      </c>
      <c r="U600">
        <v>14</v>
      </c>
      <c r="X600" t="s">
        <v>42</v>
      </c>
      <c r="Y600">
        <v>345</v>
      </c>
      <c r="Z600" t="s">
        <v>552</v>
      </c>
      <c r="AA600" t="s">
        <v>43</v>
      </c>
      <c r="AB600">
        <v>188</v>
      </c>
    </row>
    <row r="601" spans="1:28" hidden="1" x14ac:dyDescent="0.25">
      <c r="A601">
        <v>345</v>
      </c>
      <c r="B601">
        <v>345101</v>
      </c>
      <c r="C601">
        <v>6530</v>
      </c>
      <c r="D601" s="28">
        <v>0.53</v>
      </c>
      <c r="E601" s="4">
        <v>41912</v>
      </c>
      <c r="F601" t="s">
        <v>549</v>
      </c>
      <c r="G601" t="s">
        <v>58</v>
      </c>
      <c r="H601" t="s">
        <v>550</v>
      </c>
      <c r="I601">
        <v>163091</v>
      </c>
      <c r="J601">
        <v>55979</v>
      </c>
      <c r="K601">
        <v>191959</v>
      </c>
      <c r="P601" t="s">
        <v>551</v>
      </c>
      <c r="T601">
        <v>9</v>
      </c>
      <c r="U601">
        <v>14</v>
      </c>
      <c r="X601" t="s">
        <v>42</v>
      </c>
      <c r="Y601">
        <v>345</v>
      </c>
      <c r="Z601" t="s">
        <v>552</v>
      </c>
      <c r="AA601" t="s">
        <v>43</v>
      </c>
      <c r="AB601">
        <v>190</v>
      </c>
    </row>
    <row r="602" spans="1:28" hidden="1" x14ac:dyDescent="0.25">
      <c r="A602">
        <v>345</v>
      </c>
      <c r="B602">
        <v>345102</v>
      </c>
      <c r="C602">
        <v>6530</v>
      </c>
      <c r="D602" s="28">
        <v>-0.57999999999999996</v>
      </c>
      <c r="E602" s="4">
        <v>41912</v>
      </c>
      <c r="F602" t="s">
        <v>549</v>
      </c>
      <c r="G602" t="s">
        <v>69</v>
      </c>
      <c r="H602" t="s">
        <v>550</v>
      </c>
      <c r="I602">
        <v>163151</v>
      </c>
      <c r="J602">
        <v>55979</v>
      </c>
      <c r="K602">
        <v>191959</v>
      </c>
      <c r="P602" t="s">
        <v>551</v>
      </c>
      <c r="T602">
        <v>9</v>
      </c>
      <c r="U602">
        <v>14</v>
      </c>
      <c r="X602" t="s">
        <v>42</v>
      </c>
      <c r="Y602">
        <v>345</v>
      </c>
      <c r="Z602" t="s">
        <v>552</v>
      </c>
      <c r="AA602" t="s">
        <v>43</v>
      </c>
      <c r="AB602">
        <v>192</v>
      </c>
    </row>
    <row r="603" spans="1:28" hidden="1" x14ac:dyDescent="0.25">
      <c r="A603">
        <v>345</v>
      </c>
      <c r="B603">
        <v>345102</v>
      </c>
      <c r="C603">
        <v>6530</v>
      </c>
      <c r="D603" s="28">
        <v>-0.38</v>
      </c>
      <c r="E603" s="4">
        <v>41912</v>
      </c>
      <c r="F603" t="s">
        <v>549</v>
      </c>
      <c r="G603" t="s">
        <v>79</v>
      </c>
      <c r="H603" t="s">
        <v>550</v>
      </c>
      <c r="I603">
        <v>163152</v>
      </c>
      <c r="J603">
        <v>55979</v>
      </c>
      <c r="K603">
        <v>191959</v>
      </c>
      <c r="P603" t="s">
        <v>551</v>
      </c>
      <c r="T603">
        <v>9</v>
      </c>
      <c r="U603">
        <v>14</v>
      </c>
      <c r="X603" t="s">
        <v>42</v>
      </c>
      <c r="Y603">
        <v>345</v>
      </c>
      <c r="Z603" t="s">
        <v>552</v>
      </c>
      <c r="AA603" t="s">
        <v>43</v>
      </c>
      <c r="AB603">
        <v>194</v>
      </c>
    </row>
    <row r="604" spans="1:28" hidden="1" x14ac:dyDescent="0.25">
      <c r="A604">
        <v>345</v>
      </c>
      <c r="B604">
        <v>345102</v>
      </c>
      <c r="C604">
        <v>6530</v>
      </c>
      <c r="D604" s="28">
        <v>-0.12</v>
      </c>
      <c r="E604" s="4">
        <v>41912</v>
      </c>
      <c r="F604" t="s">
        <v>549</v>
      </c>
      <c r="G604" t="s">
        <v>51</v>
      </c>
      <c r="H604" t="s">
        <v>550</v>
      </c>
      <c r="I604">
        <v>163153</v>
      </c>
      <c r="J604">
        <v>55979</v>
      </c>
      <c r="K604">
        <v>191959</v>
      </c>
      <c r="P604" t="s">
        <v>551</v>
      </c>
      <c r="T604">
        <v>9</v>
      </c>
      <c r="U604">
        <v>14</v>
      </c>
      <c r="X604" t="s">
        <v>42</v>
      </c>
      <c r="Y604">
        <v>345</v>
      </c>
      <c r="Z604" t="s">
        <v>552</v>
      </c>
      <c r="AA604" t="s">
        <v>43</v>
      </c>
      <c r="AB604">
        <v>196</v>
      </c>
    </row>
    <row r="605" spans="1:28" hidden="1" x14ac:dyDescent="0.25">
      <c r="A605">
        <v>345</v>
      </c>
      <c r="B605">
        <v>345102</v>
      </c>
      <c r="C605">
        <v>6530</v>
      </c>
      <c r="D605" s="28">
        <v>0.12</v>
      </c>
      <c r="E605" s="4">
        <v>41912</v>
      </c>
      <c r="F605" t="s">
        <v>549</v>
      </c>
      <c r="G605" t="s">
        <v>52</v>
      </c>
      <c r="H605" t="s">
        <v>550</v>
      </c>
      <c r="I605">
        <v>163154</v>
      </c>
      <c r="J605">
        <v>55979</v>
      </c>
      <c r="K605">
        <v>191959</v>
      </c>
      <c r="P605" t="s">
        <v>551</v>
      </c>
      <c r="T605">
        <v>9</v>
      </c>
      <c r="U605">
        <v>14</v>
      </c>
      <c r="X605" t="s">
        <v>42</v>
      </c>
      <c r="Y605">
        <v>345</v>
      </c>
      <c r="Z605" t="s">
        <v>552</v>
      </c>
      <c r="AA605" t="s">
        <v>43</v>
      </c>
      <c r="AB605">
        <v>198</v>
      </c>
    </row>
    <row r="606" spans="1:28" hidden="1" x14ac:dyDescent="0.25">
      <c r="A606">
        <v>345</v>
      </c>
      <c r="B606">
        <v>345102</v>
      </c>
      <c r="C606">
        <v>6530</v>
      </c>
      <c r="D606" s="28">
        <v>0.34</v>
      </c>
      <c r="E606" s="4">
        <v>41912</v>
      </c>
      <c r="F606" t="s">
        <v>549</v>
      </c>
      <c r="G606" t="s">
        <v>53</v>
      </c>
      <c r="H606" t="s">
        <v>550</v>
      </c>
      <c r="I606">
        <v>163155</v>
      </c>
      <c r="J606">
        <v>55979</v>
      </c>
      <c r="K606">
        <v>191959</v>
      </c>
      <c r="P606" t="s">
        <v>551</v>
      </c>
      <c r="T606">
        <v>9</v>
      </c>
      <c r="U606">
        <v>14</v>
      </c>
      <c r="X606" t="s">
        <v>42</v>
      </c>
      <c r="Y606">
        <v>345</v>
      </c>
      <c r="Z606" t="s">
        <v>552</v>
      </c>
      <c r="AA606" t="s">
        <v>43</v>
      </c>
      <c r="AB606">
        <v>200</v>
      </c>
    </row>
    <row r="607" spans="1:28" hidden="1" x14ac:dyDescent="0.25">
      <c r="A607">
        <v>345</v>
      </c>
      <c r="B607">
        <v>345102</v>
      </c>
      <c r="C607">
        <v>6530</v>
      </c>
      <c r="D607" s="28">
        <v>0.4</v>
      </c>
      <c r="E607" s="4">
        <v>41912</v>
      </c>
      <c r="F607" t="s">
        <v>549</v>
      </c>
      <c r="G607" t="s">
        <v>70</v>
      </c>
      <c r="H607" t="s">
        <v>550</v>
      </c>
      <c r="I607">
        <v>163156</v>
      </c>
      <c r="J607">
        <v>55979</v>
      </c>
      <c r="K607">
        <v>191959</v>
      </c>
      <c r="P607" t="s">
        <v>551</v>
      </c>
      <c r="T607">
        <v>9</v>
      </c>
      <c r="U607">
        <v>14</v>
      </c>
      <c r="X607" t="s">
        <v>42</v>
      </c>
      <c r="Y607">
        <v>345</v>
      </c>
      <c r="Z607" t="s">
        <v>552</v>
      </c>
      <c r="AA607" t="s">
        <v>43</v>
      </c>
      <c r="AB607">
        <v>202</v>
      </c>
    </row>
    <row r="608" spans="1:28" hidden="1" x14ac:dyDescent="0.25">
      <c r="A608">
        <v>345</v>
      </c>
      <c r="B608">
        <v>345102</v>
      </c>
      <c r="C608">
        <v>6530</v>
      </c>
      <c r="D608" s="28">
        <v>0.45</v>
      </c>
      <c r="E608" s="4">
        <v>41912</v>
      </c>
      <c r="F608" t="s">
        <v>549</v>
      </c>
      <c r="G608" t="s">
        <v>71</v>
      </c>
      <c r="H608" t="s">
        <v>550</v>
      </c>
      <c r="I608">
        <v>163157</v>
      </c>
      <c r="J608">
        <v>55979</v>
      </c>
      <c r="K608">
        <v>191959</v>
      </c>
      <c r="P608" t="s">
        <v>551</v>
      </c>
      <c r="T608">
        <v>9</v>
      </c>
      <c r="U608">
        <v>14</v>
      </c>
      <c r="X608" t="s">
        <v>42</v>
      </c>
      <c r="Y608">
        <v>345</v>
      </c>
      <c r="Z608" t="s">
        <v>552</v>
      </c>
      <c r="AA608" t="s">
        <v>43</v>
      </c>
      <c r="AB608">
        <v>204</v>
      </c>
    </row>
    <row r="609" spans="1:28" hidden="1" x14ac:dyDescent="0.25">
      <c r="A609">
        <v>345</v>
      </c>
      <c r="B609">
        <v>345102</v>
      </c>
      <c r="C609">
        <v>6530</v>
      </c>
      <c r="D609" s="28">
        <v>0.46</v>
      </c>
      <c r="E609" s="4">
        <v>41912</v>
      </c>
      <c r="F609" t="s">
        <v>549</v>
      </c>
      <c r="G609" t="s">
        <v>75</v>
      </c>
      <c r="H609" t="s">
        <v>550</v>
      </c>
      <c r="I609">
        <v>163158</v>
      </c>
      <c r="J609">
        <v>55979</v>
      </c>
      <c r="K609">
        <v>191959</v>
      </c>
      <c r="P609" t="s">
        <v>551</v>
      </c>
      <c r="T609">
        <v>9</v>
      </c>
      <c r="U609">
        <v>14</v>
      </c>
      <c r="X609" t="s">
        <v>42</v>
      </c>
      <c r="Y609">
        <v>345</v>
      </c>
      <c r="Z609" t="s">
        <v>552</v>
      </c>
      <c r="AA609" t="s">
        <v>43</v>
      </c>
      <c r="AB609">
        <v>206</v>
      </c>
    </row>
    <row r="610" spans="1:28" hidden="1" x14ac:dyDescent="0.25">
      <c r="A610">
        <v>345</v>
      </c>
      <c r="B610">
        <v>345102</v>
      </c>
      <c r="C610">
        <v>6530</v>
      </c>
      <c r="D610" s="28">
        <v>0.52</v>
      </c>
      <c r="E610" s="4">
        <v>41912</v>
      </c>
      <c r="F610" t="s">
        <v>549</v>
      </c>
      <c r="G610" t="s">
        <v>79</v>
      </c>
      <c r="H610" t="s">
        <v>550</v>
      </c>
      <c r="I610">
        <v>163159</v>
      </c>
      <c r="J610">
        <v>55979</v>
      </c>
      <c r="K610">
        <v>191959</v>
      </c>
      <c r="P610" t="s">
        <v>551</v>
      </c>
      <c r="T610">
        <v>9</v>
      </c>
      <c r="U610">
        <v>14</v>
      </c>
      <c r="X610" t="s">
        <v>42</v>
      </c>
      <c r="Y610">
        <v>345</v>
      </c>
      <c r="Z610" t="s">
        <v>552</v>
      </c>
      <c r="AA610" t="s">
        <v>43</v>
      </c>
      <c r="AB610">
        <v>208</v>
      </c>
    </row>
    <row r="611" spans="1:28" hidden="1" x14ac:dyDescent="0.25">
      <c r="A611">
        <v>345</v>
      </c>
      <c r="B611">
        <v>345102</v>
      </c>
      <c r="C611">
        <v>6530</v>
      </c>
      <c r="D611" s="28">
        <v>0.78</v>
      </c>
      <c r="E611" s="4">
        <v>41912</v>
      </c>
      <c r="F611" t="s">
        <v>549</v>
      </c>
      <c r="G611" t="s">
        <v>69</v>
      </c>
      <c r="H611" t="s">
        <v>550</v>
      </c>
      <c r="I611">
        <v>163160</v>
      </c>
      <c r="J611">
        <v>55979</v>
      </c>
      <c r="K611">
        <v>191959</v>
      </c>
      <c r="P611" t="s">
        <v>551</v>
      </c>
      <c r="T611">
        <v>9</v>
      </c>
      <c r="U611">
        <v>14</v>
      </c>
      <c r="X611" t="s">
        <v>42</v>
      </c>
      <c r="Y611">
        <v>345</v>
      </c>
      <c r="Z611" t="s">
        <v>552</v>
      </c>
      <c r="AA611" t="s">
        <v>43</v>
      </c>
      <c r="AB611">
        <v>210</v>
      </c>
    </row>
    <row r="612" spans="1:28" hidden="1" x14ac:dyDescent="0.25">
      <c r="A612">
        <v>345</v>
      </c>
      <c r="B612">
        <v>345102</v>
      </c>
      <c r="C612">
        <v>6530</v>
      </c>
      <c r="D612" s="28">
        <v>0.79</v>
      </c>
      <c r="E612" s="4">
        <v>41912</v>
      </c>
      <c r="F612" t="s">
        <v>549</v>
      </c>
      <c r="G612" t="s">
        <v>70</v>
      </c>
      <c r="H612" t="s">
        <v>550</v>
      </c>
      <c r="I612">
        <v>163161</v>
      </c>
      <c r="J612">
        <v>55979</v>
      </c>
      <c r="K612">
        <v>191959</v>
      </c>
      <c r="P612" t="s">
        <v>551</v>
      </c>
      <c r="T612">
        <v>9</v>
      </c>
      <c r="U612">
        <v>14</v>
      </c>
      <c r="X612" t="s">
        <v>42</v>
      </c>
      <c r="Y612">
        <v>345</v>
      </c>
      <c r="Z612" t="s">
        <v>552</v>
      </c>
      <c r="AA612" t="s">
        <v>43</v>
      </c>
      <c r="AB612">
        <v>212</v>
      </c>
    </row>
    <row r="613" spans="1:28" hidden="1" x14ac:dyDescent="0.25">
      <c r="A613">
        <v>345</v>
      </c>
      <c r="B613">
        <v>345102</v>
      </c>
      <c r="C613">
        <v>6530</v>
      </c>
      <c r="D613" s="28">
        <v>1.22</v>
      </c>
      <c r="E613" s="4">
        <v>41912</v>
      </c>
      <c r="F613" t="s">
        <v>549</v>
      </c>
      <c r="G613" t="s">
        <v>87</v>
      </c>
      <c r="H613" t="s">
        <v>550</v>
      </c>
      <c r="I613">
        <v>163162</v>
      </c>
      <c r="J613">
        <v>55979</v>
      </c>
      <c r="K613">
        <v>191959</v>
      </c>
      <c r="P613" t="s">
        <v>551</v>
      </c>
      <c r="T613">
        <v>9</v>
      </c>
      <c r="U613">
        <v>14</v>
      </c>
      <c r="X613" t="s">
        <v>42</v>
      </c>
      <c r="Y613">
        <v>345</v>
      </c>
      <c r="Z613" t="s">
        <v>552</v>
      </c>
      <c r="AA613" t="s">
        <v>43</v>
      </c>
      <c r="AB613">
        <v>214</v>
      </c>
    </row>
    <row r="614" spans="1:28" hidden="1" x14ac:dyDescent="0.25">
      <c r="A614">
        <v>345</v>
      </c>
      <c r="B614">
        <v>345102</v>
      </c>
      <c r="C614">
        <v>6530</v>
      </c>
      <c r="D614" s="28">
        <v>1.22</v>
      </c>
      <c r="E614" s="4">
        <v>41912</v>
      </c>
      <c r="F614" t="s">
        <v>549</v>
      </c>
      <c r="G614" t="s">
        <v>95</v>
      </c>
      <c r="H614" t="s">
        <v>550</v>
      </c>
      <c r="I614">
        <v>163163</v>
      </c>
      <c r="J614">
        <v>55979</v>
      </c>
      <c r="K614">
        <v>191959</v>
      </c>
      <c r="P614" t="s">
        <v>551</v>
      </c>
      <c r="T614">
        <v>9</v>
      </c>
      <c r="U614">
        <v>14</v>
      </c>
      <c r="X614" t="s">
        <v>42</v>
      </c>
      <c r="Y614">
        <v>345</v>
      </c>
      <c r="Z614" t="s">
        <v>552</v>
      </c>
      <c r="AA614" t="s">
        <v>43</v>
      </c>
      <c r="AB614">
        <v>216</v>
      </c>
    </row>
    <row r="615" spans="1:28" hidden="1" x14ac:dyDescent="0.25">
      <c r="A615">
        <v>345</v>
      </c>
      <c r="B615">
        <v>345102</v>
      </c>
      <c r="C615">
        <v>6530</v>
      </c>
      <c r="D615" s="28">
        <v>1.59</v>
      </c>
      <c r="E615" s="4">
        <v>41912</v>
      </c>
      <c r="F615" t="s">
        <v>549</v>
      </c>
      <c r="G615" t="s">
        <v>72</v>
      </c>
      <c r="H615" t="s">
        <v>550</v>
      </c>
      <c r="I615">
        <v>163164</v>
      </c>
      <c r="J615">
        <v>55979</v>
      </c>
      <c r="K615">
        <v>191959</v>
      </c>
      <c r="P615" t="s">
        <v>551</v>
      </c>
      <c r="T615">
        <v>9</v>
      </c>
      <c r="U615">
        <v>14</v>
      </c>
      <c r="X615" t="s">
        <v>42</v>
      </c>
      <c r="Y615">
        <v>345</v>
      </c>
      <c r="Z615" t="s">
        <v>552</v>
      </c>
      <c r="AA615" t="s">
        <v>43</v>
      </c>
      <c r="AB615">
        <v>218</v>
      </c>
    </row>
    <row r="616" spans="1:28" hidden="1" x14ac:dyDescent="0.25">
      <c r="A616">
        <v>345</v>
      </c>
      <c r="B616">
        <v>345102</v>
      </c>
      <c r="C616">
        <v>6530</v>
      </c>
      <c r="D616" s="28">
        <v>1.98</v>
      </c>
      <c r="E616" s="4">
        <v>41912</v>
      </c>
      <c r="F616" t="s">
        <v>549</v>
      </c>
      <c r="G616" t="s">
        <v>91</v>
      </c>
      <c r="H616" t="s">
        <v>550</v>
      </c>
      <c r="I616">
        <v>163165</v>
      </c>
      <c r="J616">
        <v>55979</v>
      </c>
      <c r="K616">
        <v>191959</v>
      </c>
      <c r="P616" t="s">
        <v>551</v>
      </c>
      <c r="T616">
        <v>9</v>
      </c>
      <c r="U616">
        <v>14</v>
      </c>
      <c r="X616" t="s">
        <v>42</v>
      </c>
      <c r="Y616">
        <v>345</v>
      </c>
      <c r="Z616" t="s">
        <v>552</v>
      </c>
      <c r="AA616" t="s">
        <v>43</v>
      </c>
      <c r="AB616">
        <v>220</v>
      </c>
    </row>
    <row r="617" spans="1:28" hidden="1" x14ac:dyDescent="0.25">
      <c r="A617">
        <v>345</v>
      </c>
      <c r="B617">
        <v>345102</v>
      </c>
      <c r="C617">
        <v>6530</v>
      </c>
      <c r="D617" s="28">
        <v>4.5999999999999996</v>
      </c>
      <c r="E617" s="4">
        <v>41912</v>
      </c>
      <c r="F617" t="s">
        <v>549</v>
      </c>
      <c r="G617" t="s">
        <v>73</v>
      </c>
      <c r="H617" t="s">
        <v>550</v>
      </c>
      <c r="I617">
        <v>163166</v>
      </c>
      <c r="J617">
        <v>55979</v>
      </c>
      <c r="K617">
        <v>191959</v>
      </c>
      <c r="P617" t="s">
        <v>551</v>
      </c>
      <c r="T617">
        <v>9</v>
      </c>
      <c r="U617">
        <v>14</v>
      </c>
      <c r="X617" t="s">
        <v>42</v>
      </c>
      <c r="Y617">
        <v>345</v>
      </c>
      <c r="Z617" t="s">
        <v>552</v>
      </c>
      <c r="AA617" t="s">
        <v>43</v>
      </c>
      <c r="AB617">
        <v>222</v>
      </c>
    </row>
    <row r="618" spans="1:28" hidden="1" x14ac:dyDescent="0.25">
      <c r="A618">
        <v>345</v>
      </c>
      <c r="B618">
        <v>345102</v>
      </c>
      <c r="C618">
        <v>6530</v>
      </c>
      <c r="D618" s="28">
        <v>7.29</v>
      </c>
      <c r="E618" s="4">
        <v>41912</v>
      </c>
      <c r="F618" t="s">
        <v>549</v>
      </c>
      <c r="G618" t="s">
        <v>60</v>
      </c>
      <c r="H618" t="s">
        <v>550</v>
      </c>
      <c r="I618">
        <v>163167</v>
      </c>
      <c r="J618">
        <v>55979</v>
      </c>
      <c r="K618">
        <v>191959</v>
      </c>
      <c r="P618" t="s">
        <v>551</v>
      </c>
      <c r="T618">
        <v>9</v>
      </c>
      <c r="U618">
        <v>14</v>
      </c>
      <c r="X618" t="s">
        <v>42</v>
      </c>
      <c r="Y618">
        <v>345</v>
      </c>
      <c r="Z618" t="s">
        <v>552</v>
      </c>
      <c r="AA618" t="s">
        <v>43</v>
      </c>
      <c r="AB618">
        <v>224</v>
      </c>
    </row>
    <row r="619" spans="1:28" hidden="1" x14ac:dyDescent="0.25">
      <c r="A619">
        <v>345</v>
      </c>
      <c r="B619">
        <v>345102</v>
      </c>
      <c r="C619">
        <v>6530</v>
      </c>
      <c r="D619" s="28">
        <v>9.1300000000000008</v>
      </c>
      <c r="E619" s="4">
        <v>41912</v>
      </c>
      <c r="F619" t="s">
        <v>549</v>
      </c>
      <c r="G619" t="s">
        <v>82</v>
      </c>
      <c r="H619" t="s">
        <v>550</v>
      </c>
      <c r="I619">
        <v>163168</v>
      </c>
      <c r="J619">
        <v>55979</v>
      </c>
      <c r="K619">
        <v>191959</v>
      </c>
      <c r="P619" t="s">
        <v>551</v>
      </c>
      <c r="T619">
        <v>9</v>
      </c>
      <c r="U619">
        <v>14</v>
      </c>
      <c r="X619" t="s">
        <v>42</v>
      </c>
      <c r="Y619">
        <v>345</v>
      </c>
      <c r="Z619" t="s">
        <v>552</v>
      </c>
      <c r="AA619" t="s">
        <v>43</v>
      </c>
      <c r="AB619">
        <v>226</v>
      </c>
    </row>
    <row r="620" spans="1:28" hidden="1" x14ac:dyDescent="0.25">
      <c r="A620">
        <v>345</v>
      </c>
      <c r="B620">
        <v>345101</v>
      </c>
      <c r="C620">
        <v>6530</v>
      </c>
      <c r="D620" s="28">
        <v>80.52</v>
      </c>
      <c r="E620" s="4">
        <v>41912</v>
      </c>
      <c r="F620" t="s">
        <v>549</v>
      </c>
      <c r="G620" t="s">
        <v>97</v>
      </c>
      <c r="H620" t="s">
        <v>550</v>
      </c>
      <c r="I620">
        <v>2003112</v>
      </c>
      <c r="J620">
        <v>55979</v>
      </c>
      <c r="K620">
        <v>191959</v>
      </c>
      <c r="P620" t="s">
        <v>551</v>
      </c>
      <c r="T620">
        <v>9</v>
      </c>
      <c r="U620">
        <v>14</v>
      </c>
      <c r="X620" t="s">
        <v>42</v>
      </c>
      <c r="Y620">
        <v>345</v>
      </c>
      <c r="Z620" t="s">
        <v>552</v>
      </c>
      <c r="AA620" t="s">
        <v>43</v>
      </c>
      <c r="AB620">
        <v>228</v>
      </c>
    </row>
    <row r="621" spans="1:28" hidden="1" x14ac:dyDescent="0.25">
      <c r="A621">
        <v>345</v>
      </c>
      <c r="B621">
        <v>345101</v>
      </c>
      <c r="C621">
        <v>6530</v>
      </c>
      <c r="D621" s="28">
        <v>89.01</v>
      </c>
      <c r="E621" s="4">
        <v>41912</v>
      </c>
      <c r="F621" t="s">
        <v>549</v>
      </c>
      <c r="G621" t="s">
        <v>98</v>
      </c>
      <c r="H621" t="s">
        <v>550</v>
      </c>
      <c r="I621">
        <v>2003113</v>
      </c>
      <c r="J621">
        <v>55979</v>
      </c>
      <c r="K621">
        <v>191959</v>
      </c>
      <c r="P621" t="s">
        <v>551</v>
      </c>
      <c r="T621">
        <v>9</v>
      </c>
      <c r="U621">
        <v>14</v>
      </c>
      <c r="X621" t="s">
        <v>42</v>
      </c>
      <c r="Y621">
        <v>345</v>
      </c>
      <c r="Z621" t="s">
        <v>552</v>
      </c>
      <c r="AA621" t="s">
        <v>43</v>
      </c>
      <c r="AB621">
        <v>230</v>
      </c>
    </row>
    <row r="622" spans="1:28" hidden="1" x14ac:dyDescent="0.25">
      <c r="A622">
        <v>345</v>
      </c>
      <c r="B622">
        <v>345102</v>
      </c>
      <c r="C622">
        <v>6530</v>
      </c>
      <c r="D622" s="28">
        <v>102.91</v>
      </c>
      <c r="E622" s="4">
        <v>41912</v>
      </c>
      <c r="F622" t="s">
        <v>549</v>
      </c>
      <c r="G622" t="s">
        <v>133</v>
      </c>
      <c r="H622" t="s">
        <v>550</v>
      </c>
      <c r="I622">
        <v>5000343</v>
      </c>
      <c r="J622">
        <v>55979</v>
      </c>
      <c r="K622">
        <v>191959</v>
      </c>
      <c r="P622" t="s">
        <v>551</v>
      </c>
      <c r="T622">
        <v>9</v>
      </c>
      <c r="U622">
        <v>14</v>
      </c>
      <c r="X622" t="s">
        <v>42</v>
      </c>
      <c r="Y622">
        <v>345</v>
      </c>
      <c r="Z622" t="s">
        <v>552</v>
      </c>
      <c r="AA622" t="s">
        <v>43</v>
      </c>
      <c r="AB622">
        <v>232</v>
      </c>
    </row>
    <row r="623" spans="1:28" hidden="1" x14ac:dyDescent="0.25">
      <c r="A623">
        <v>345</v>
      </c>
      <c r="B623">
        <v>345102</v>
      </c>
      <c r="C623">
        <v>6530</v>
      </c>
      <c r="D623" s="28">
        <v>115.86</v>
      </c>
      <c r="E623" s="4">
        <v>41912</v>
      </c>
      <c r="F623" t="s">
        <v>549</v>
      </c>
      <c r="G623" t="s">
        <v>135</v>
      </c>
      <c r="H623" t="s">
        <v>550</v>
      </c>
      <c r="I623">
        <v>5000527</v>
      </c>
      <c r="J623">
        <v>55979</v>
      </c>
      <c r="K623">
        <v>191959</v>
      </c>
      <c r="P623" t="s">
        <v>551</v>
      </c>
      <c r="T623">
        <v>9</v>
      </c>
      <c r="U623">
        <v>14</v>
      </c>
      <c r="X623" t="s">
        <v>42</v>
      </c>
      <c r="Y623">
        <v>345</v>
      </c>
      <c r="Z623" t="s">
        <v>552</v>
      </c>
      <c r="AA623" t="s">
        <v>43</v>
      </c>
      <c r="AB623">
        <v>234</v>
      </c>
    </row>
    <row r="624" spans="1:28" hidden="1" x14ac:dyDescent="0.25">
      <c r="A624">
        <v>345</v>
      </c>
      <c r="B624">
        <v>345102</v>
      </c>
      <c r="C624">
        <v>6530</v>
      </c>
      <c r="D624" s="28">
        <v>168.65</v>
      </c>
      <c r="E624" s="4">
        <v>41912</v>
      </c>
      <c r="F624" t="s">
        <v>549</v>
      </c>
      <c r="G624" t="s">
        <v>136</v>
      </c>
      <c r="H624" t="s">
        <v>550</v>
      </c>
      <c r="I624">
        <v>5000528</v>
      </c>
      <c r="J624">
        <v>55979</v>
      </c>
      <c r="K624">
        <v>191959</v>
      </c>
      <c r="P624" t="s">
        <v>551</v>
      </c>
      <c r="T624">
        <v>9</v>
      </c>
      <c r="U624">
        <v>14</v>
      </c>
      <c r="X624" t="s">
        <v>42</v>
      </c>
      <c r="Y624">
        <v>345</v>
      </c>
      <c r="Z624" t="s">
        <v>552</v>
      </c>
      <c r="AA624" t="s">
        <v>43</v>
      </c>
      <c r="AB624">
        <v>236</v>
      </c>
    </row>
    <row r="625" spans="1:28" hidden="1" x14ac:dyDescent="0.25">
      <c r="A625">
        <v>345</v>
      </c>
      <c r="B625">
        <v>345101</v>
      </c>
      <c r="C625">
        <v>6535</v>
      </c>
      <c r="D625" s="28">
        <v>99.22</v>
      </c>
      <c r="E625" s="4">
        <v>41912</v>
      </c>
      <c r="F625" t="s">
        <v>549</v>
      </c>
      <c r="G625" t="s">
        <v>120</v>
      </c>
      <c r="H625" t="s">
        <v>550</v>
      </c>
      <c r="I625">
        <v>96127</v>
      </c>
      <c r="J625">
        <v>55979</v>
      </c>
      <c r="K625">
        <v>191959</v>
      </c>
      <c r="P625" t="s">
        <v>551</v>
      </c>
      <c r="T625">
        <v>9</v>
      </c>
      <c r="U625">
        <v>14</v>
      </c>
      <c r="X625" t="s">
        <v>42</v>
      </c>
      <c r="Y625">
        <v>345</v>
      </c>
      <c r="Z625" t="s">
        <v>552</v>
      </c>
      <c r="AA625" t="s">
        <v>43</v>
      </c>
      <c r="AB625">
        <v>238</v>
      </c>
    </row>
    <row r="626" spans="1:28" hidden="1" x14ac:dyDescent="0.25">
      <c r="A626">
        <v>345</v>
      </c>
      <c r="B626">
        <v>345102</v>
      </c>
      <c r="C626">
        <v>6535</v>
      </c>
      <c r="D626" s="28">
        <v>191.36</v>
      </c>
      <c r="E626" s="4">
        <v>41912</v>
      </c>
      <c r="F626" t="s">
        <v>549</v>
      </c>
      <c r="G626" t="s">
        <v>120</v>
      </c>
      <c r="H626" t="s">
        <v>550</v>
      </c>
      <c r="I626">
        <v>96128</v>
      </c>
      <c r="J626">
        <v>55979</v>
      </c>
      <c r="K626">
        <v>191959</v>
      </c>
      <c r="P626" t="s">
        <v>551</v>
      </c>
      <c r="T626">
        <v>9</v>
      </c>
      <c r="U626">
        <v>14</v>
      </c>
      <c r="X626" t="s">
        <v>42</v>
      </c>
      <c r="Y626">
        <v>345</v>
      </c>
      <c r="Z626" t="s">
        <v>552</v>
      </c>
      <c r="AA626" t="s">
        <v>43</v>
      </c>
      <c r="AB626">
        <v>240</v>
      </c>
    </row>
    <row r="627" spans="1:28" hidden="1" x14ac:dyDescent="0.25">
      <c r="A627">
        <v>345</v>
      </c>
      <c r="B627">
        <v>345101</v>
      </c>
      <c r="C627">
        <v>6535</v>
      </c>
      <c r="D627" s="28">
        <v>0.06</v>
      </c>
      <c r="E627" s="4">
        <v>41912</v>
      </c>
      <c r="F627" t="s">
        <v>549</v>
      </c>
      <c r="G627" t="s">
        <v>41</v>
      </c>
      <c r="H627" t="s">
        <v>550</v>
      </c>
      <c r="I627">
        <v>108582</v>
      </c>
      <c r="J627">
        <v>55979</v>
      </c>
      <c r="K627">
        <v>191959</v>
      </c>
      <c r="P627" t="s">
        <v>551</v>
      </c>
      <c r="T627">
        <v>9</v>
      </c>
      <c r="U627">
        <v>14</v>
      </c>
      <c r="X627" t="s">
        <v>42</v>
      </c>
      <c r="Y627">
        <v>345</v>
      </c>
      <c r="Z627" t="s">
        <v>552</v>
      </c>
      <c r="AA627" t="s">
        <v>43</v>
      </c>
      <c r="AB627">
        <v>242</v>
      </c>
    </row>
    <row r="628" spans="1:28" hidden="1" x14ac:dyDescent="0.25">
      <c r="A628">
        <v>345</v>
      </c>
      <c r="B628">
        <v>345101</v>
      </c>
      <c r="C628">
        <v>6535</v>
      </c>
      <c r="D628" s="28">
        <v>164.64</v>
      </c>
      <c r="E628" s="4">
        <v>41912</v>
      </c>
      <c r="F628" t="s">
        <v>549</v>
      </c>
      <c r="G628" t="s">
        <v>41</v>
      </c>
      <c r="H628" t="s">
        <v>550</v>
      </c>
      <c r="I628">
        <v>108597</v>
      </c>
      <c r="J628">
        <v>55979</v>
      </c>
      <c r="K628">
        <v>191959</v>
      </c>
      <c r="P628" t="s">
        <v>551</v>
      </c>
      <c r="T628">
        <v>9</v>
      </c>
      <c r="U628">
        <v>14</v>
      </c>
      <c r="X628" t="s">
        <v>42</v>
      </c>
      <c r="Y628">
        <v>345</v>
      </c>
      <c r="Z628" t="s">
        <v>552</v>
      </c>
      <c r="AA628" t="s">
        <v>43</v>
      </c>
      <c r="AB628">
        <v>244</v>
      </c>
    </row>
    <row r="629" spans="1:28" hidden="1" x14ac:dyDescent="0.25">
      <c r="A629">
        <v>345</v>
      </c>
      <c r="B629">
        <v>345102</v>
      </c>
      <c r="C629">
        <v>6535</v>
      </c>
      <c r="D629" s="28">
        <v>936.66</v>
      </c>
      <c r="E629" s="4">
        <v>41912</v>
      </c>
      <c r="F629" t="s">
        <v>549</v>
      </c>
      <c r="G629" t="s">
        <v>41</v>
      </c>
      <c r="H629" t="s">
        <v>550</v>
      </c>
      <c r="I629">
        <v>108617</v>
      </c>
      <c r="J629">
        <v>55979</v>
      </c>
      <c r="K629">
        <v>191959</v>
      </c>
      <c r="P629" t="s">
        <v>551</v>
      </c>
      <c r="T629">
        <v>9</v>
      </c>
      <c r="U629">
        <v>14</v>
      </c>
      <c r="X629" t="s">
        <v>42</v>
      </c>
      <c r="Y629">
        <v>345</v>
      </c>
      <c r="Z629" t="s">
        <v>552</v>
      </c>
      <c r="AA629" t="s">
        <v>43</v>
      </c>
      <c r="AB629">
        <v>246</v>
      </c>
    </row>
    <row r="630" spans="1:28" hidden="1" x14ac:dyDescent="0.25">
      <c r="A630">
        <v>345</v>
      </c>
      <c r="B630">
        <v>345101</v>
      </c>
      <c r="C630">
        <v>6535</v>
      </c>
      <c r="D630" s="28">
        <v>-0.5</v>
      </c>
      <c r="E630" s="4">
        <v>41912</v>
      </c>
      <c r="F630" t="s">
        <v>549</v>
      </c>
      <c r="G630" t="s">
        <v>88</v>
      </c>
      <c r="H630" t="s">
        <v>550</v>
      </c>
      <c r="I630">
        <v>163092</v>
      </c>
      <c r="J630">
        <v>55979</v>
      </c>
      <c r="K630">
        <v>191959</v>
      </c>
      <c r="P630" t="s">
        <v>551</v>
      </c>
      <c r="T630">
        <v>9</v>
      </c>
      <c r="U630">
        <v>14</v>
      </c>
      <c r="X630" t="s">
        <v>42</v>
      </c>
      <c r="Y630">
        <v>345</v>
      </c>
      <c r="Z630" t="s">
        <v>552</v>
      </c>
      <c r="AA630" t="s">
        <v>43</v>
      </c>
      <c r="AB630">
        <v>248</v>
      </c>
    </row>
    <row r="631" spans="1:28" hidden="1" x14ac:dyDescent="0.25">
      <c r="A631">
        <v>345</v>
      </c>
      <c r="B631">
        <v>345101</v>
      </c>
      <c r="C631">
        <v>6535</v>
      </c>
      <c r="D631" s="28">
        <v>-0.19</v>
      </c>
      <c r="E631" s="4">
        <v>41912</v>
      </c>
      <c r="F631" t="s">
        <v>549</v>
      </c>
      <c r="G631" t="s">
        <v>88</v>
      </c>
      <c r="H631" t="s">
        <v>550</v>
      </c>
      <c r="I631">
        <v>163093</v>
      </c>
      <c r="J631">
        <v>55979</v>
      </c>
      <c r="K631">
        <v>191959</v>
      </c>
      <c r="P631" t="s">
        <v>551</v>
      </c>
      <c r="T631">
        <v>9</v>
      </c>
      <c r="U631">
        <v>14</v>
      </c>
      <c r="X631" t="s">
        <v>42</v>
      </c>
      <c r="Y631">
        <v>345</v>
      </c>
      <c r="Z631" t="s">
        <v>552</v>
      </c>
      <c r="AA631" t="s">
        <v>43</v>
      </c>
      <c r="AB631">
        <v>250</v>
      </c>
    </row>
    <row r="632" spans="1:28" hidden="1" x14ac:dyDescent="0.25">
      <c r="A632">
        <v>345</v>
      </c>
      <c r="B632">
        <v>345101</v>
      </c>
      <c r="C632">
        <v>6535</v>
      </c>
      <c r="D632" s="28">
        <v>0.01</v>
      </c>
      <c r="E632" s="4">
        <v>41912</v>
      </c>
      <c r="F632" t="s">
        <v>549</v>
      </c>
      <c r="G632" t="s">
        <v>62</v>
      </c>
      <c r="H632" t="s">
        <v>550</v>
      </c>
      <c r="I632">
        <v>163094</v>
      </c>
      <c r="J632">
        <v>55979</v>
      </c>
      <c r="K632">
        <v>191959</v>
      </c>
      <c r="P632" t="s">
        <v>551</v>
      </c>
      <c r="T632">
        <v>9</v>
      </c>
      <c r="U632">
        <v>14</v>
      </c>
      <c r="X632" t="s">
        <v>42</v>
      </c>
      <c r="Y632">
        <v>345</v>
      </c>
      <c r="Z632" t="s">
        <v>552</v>
      </c>
      <c r="AA632" t="s">
        <v>43</v>
      </c>
      <c r="AB632">
        <v>252</v>
      </c>
    </row>
    <row r="633" spans="1:28" hidden="1" x14ac:dyDescent="0.25">
      <c r="A633">
        <v>345</v>
      </c>
      <c r="B633">
        <v>345101</v>
      </c>
      <c r="C633">
        <v>6535</v>
      </c>
      <c r="D633" s="28">
        <v>0.13</v>
      </c>
      <c r="E633" s="4">
        <v>41912</v>
      </c>
      <c r="F633" t="s">
        <v>549</v>
      </c>
      <c r="G633" t="s">
        <v>57</v>
      </c>
      <c r="H633" t="s">
        <v>550</v>
      </c>
      <c r="I633">
        <v>163095</v>
      </c>
      <c r="J633">
        <v>55979</v>
      </c>
      <c r="K633">
        <v>191959</v>
      </c>
      <c r="P633" t="s">
        <v>551</v>
      </c>
      <c r="T633">
        <v>9</v>
      </c>
      <c r="U633">
        <v>14</v>
      </c>
      <c r="X633" t="s">
        <v>42</v>
      </c>
      <c r="Y633">
        <v>345</v>
      </c>
      <c r="Z633" t="s">
        <v>552</v>
      </c>
      <c r="AA633" t="s">
        <v>43</v>
      </c>
      <c r="AB633">
        <v>254</v>
      </c>
    </row>
    <row r="634" spans="1:28" hidden="1" x14ac:dyDescent="0.25">
      <c r="A634">
        <v>345</v>
      </c>
      <c r="B634">
        <v>345101</v>
      </c>
      <c r="C634">
        <v>6535</v>
      </c>
      <c r="D634" s="28">
        <v>0.21</v>
      </c>
      <c r="E634" s="4">
        <v>41912</v>
      </c>
      <c r="F634" t="s">
        <v>549</v>
      </c>
      <c r="G634" t="s">
        <v>87</v>
      </c>
      <c r="H634" t="s">
        <v>550</v>
      </c>
      <c r="I634">
        <v>163096</v>
      </c>
      <c r="J634">
        <v>55979</v>
      </c>
      <c r="K634">
        <v>191959</v>
      </c>
      <c r="P634" t="s">
        <v>551</v>
      </c>
      <c r="T634">
        <v>9</v>
      </c>
      <c r="U634">
        <v>14</v>
      </c>
      <c r="X634" t="s">
        <v>42</v>
      </c>
      <c r="Y634">
        <v>345</v>
      </c>
      <c r="Z634" t="s">
        <v>552</v>
      </c>
      <c r="AA634" t="s">
        <v>43</v>
      </c>
      <c r="AB634">
        <v>256</v>
      </c>
    </row>
    <row r="635" spans="1:28" hidden="1" x14ac:dyDescent="0.25">
      <c r="A635">
        <v>345</v>
      </c>
      <c r="B635">
        <v>345101</v>
      </c>
      <c r="C635">
        <v>6535</v>
      </c>
      <c r="D635" s="28">
        <v>0.23</v>
      </c>
      <c r="E635" s="4">
        <v>41912</v>
      </c>
      <c r="F635" t="s">
        <v>549</v>
      </c>
      <c r="G635" t="s">
        <v>57</v>
      </c>
      <c r="H635" t="s">
        <v>550</v>
      </c>
      <c r="I635">
        <v>163097</v>
      </c>
      <c r="J635">
        <v>55979</v>
      </c>
      <c r="K635">
        <v>191959</v>
      </c>
      <c r="P635" t="s">
        <v>551</v>
      </c>
      <c r="T635">
        <v>9</v>
      </c>
      <c r="U635">
        <v>14</v>
      </c>
      <c r="X635" t="s">
        <v>42</v>
      </c>
      <c r="Y635">
        <v>345</v>
      </c>
      <c r="Z635" t="s">
        <v>552</v>
      </c>
      <c r="AA635" t="s">
        <v>43</v>
      </c>
      <c r="AB635">
        <v>258</v>
      </c>
    </row>
    <row r="636" spans="1:28" hidden="1" x14ac:dyDescent="0.25">
      <c r="A636">
        <v>345</v>
      </c>
      <c r="B636">
        <v>345101</v>
      </c>
      <c r="C636">
        <v>6535</v>
      </c>
      <c r="D636" s="28">
        <v>0.33</v>
      </c>
      <c r="E636" s="4">
        <v>41912</v>
      </c>
      <c r="F636" t="s">
        <v>549</v>
      </c>
      <c r="G636" t="s">
        <v>88</v>
      </c>
      <c r="H636" t="s">
        <v>550</v>
      </c>
      <c r="I636">
        <v>163098</v>
      </c>
      <c r="J636">
        <v>55979</v>
      </c>
      <c r="K636">
        <v>191959</v>
      </c>
      <c r="P636" t="s">
        <v>551</v>
      </c>
      <c r="T636">
        <v>9</v>
      </c>
      <c r="U636">
        <v>14</v>
      </c>
      <c r="X636" t="s">
        <v>42</v>
      </c>
      <c r="Y636">
        <v>345</v>
      </c>
      <c r="Z636" t="s">
        <v>552</v>
      </c>
      <c r="AA636" t="s">
        <v>43</v>
      </c>
      <c r="AB636">
        <v>260</v>
      </c>
    </row>
    <row r="637" spans="1:28" hidden="1" x14ac:dyDescent="0.25">
      <c r="A637">
        <v>345</v>
      </c>
      <c r="B637">
        <v>345101</v>
      </c>
      <c r="C637">
        <v>6535</v>
      </c>
      <c r="D637" s="28">
        <v>0.33</v>
      </c>
      <c r="E637" s="4">
        <v>41912</v>
      </c>
      <c r="F637" t="s">
        <v>549</v>
      </c>
      <c r="G637" t="s">
        <v>88</v>
      </c>
      <c r="H637" t="s">
        <v>550</v>
      </c>
      <c r="I637">
        <v>163099</v>
      </c>
      <c r="J637">
        <v>55979</v>
      </c>
      <c r="K637">
        <v>191959</v>
      </c>
      <c r="P637" t="s">
        <v>551</v>
      </c>
      <c r="T637">
        <v>9</v>
      </c>
      <c r="U637">
        <v>14</v>
      </c>
      <c r="X637" t="s">
        <v>42</v>
      </c>
      <c r="Y637">
        <v>345</v>
      </c>
      <c r="Z637" t="s">
        <v>552</v>
      </c>
      <c r="AA637" t="s">
        <v>43</v>
      </c>
      <c r="AB637">
        <v>262</v>
      </c>
    </row>
    <row r="638" spans="1:28" hidden="1" x14ac:dyDescent="0.25">
      <c r="A638">
        <v>345</v>
      </c>
      <c r="B638">
        <v>345101</v>
      </c>
      <c r="C638">
        <v>6535</v>
      </c>
      <c r="D638" s="28">
        <v>0.38</v>
      </c>
      <c r="E638" s="4">
        <v>41912</v>
      </c>
      <c r="F638" t="s">
        <v>549</v>
      </c>
      <c r="G638" t="s">
        <v>54</v>
      </c>
      <c r="H638" t="s">
        <v>550</v>
      </c>
      <c r="I638">
        <v>163100</v>
      </c>
      <c r="J638">
        <v>55979</v>
      </c>
      <c r="K638">
        <v>191959</v>
      </c>
      <c r="P638" t="s">
        <v>551</v>
      </c>
      <c r="T638">
        <v>9</v>
      </c>
      <c r="U638">
        <v>14</v>
      </c>
      <c r="X638" t="s">
        <v>42</v>
      </c>
      <c r="Y638">
        <v>345</v>
      </c>
      <c r="Z638" t="s">
        <v>552</v>
      </c>
      <c r="AA638" t="s">
        <v>43</v>
      </c>
      <c r="AB638">
        <v>264</v>
      </c>
    </row>
    <row r="639" spans="1:28" hidden="1" x14ac:dyDescent="0.25">
      <c r="A639">
        <v>345</v>
      </c>
      <c r="B639">
        <v>345101</v>
      </c>
      <c r="C639">
        <v>6535</v>
      </c>
      <c r="D639" s="28">
        <v>0.67</v>
      </c>
      <c r="E639" s="4">
        <v>41912</v>
      </c>
      <c r="F639" t="s">
        <v>549</v>
      </c>
      <c r="G639" t="s">
        <v>88</v>
      </c>
      <c r="H639" t="s">
        <v>550</v>
      </c>
      <c r="I639">
        <v>163101</v>
      </c>
      <c r="J639">
        <v>55979</v>
      </c>
      <c r="K639">
        <v>191959</v>
      </c>
      <c r="P639" t="s">
        <v>551</v>
      </c>
      <c r="T639">
        <v>9</v>
      </c>
      <c r="U639">
        <v>14</v>
      </c>
      <c r="X639" t="s">
        <v>42</v>
      </c>
      <c r="Y639">
        <v>345</v>
      </c>
      <c r="Z639" t="s">
        <v>552</v>
      </c>
      <c r="AA639" t="s">
        <v>43</v>
      </c>
      <c r="AB639">
        <v>266</v>
      </c>
    </row>
    <row r="640" spans="1:28" hidden="1" x14ac:dyDescent="0.25">
      <c r="A640">
        <v>345</v>
      </c>
      <c r="B640">
        <v>345101</v>
      </c>
      <c r="C640">
        <v>6535</v>
      </c>
      <c r="D640" s="28">
        <v>5</v>
      </c>
      <c r="E640" s="4">
        <v>41912</v>
      </c>
      <c r="F640" t="s">
        <v>549</v>
      </c>
      <c r="G640" t="s">
        <v>57</v>
      </c>
      <c r="H640" t="s">
        <v>550</v>
      </c>
      <c r="I640">
        <v>163102</v>
      </c>
      <c r="J640">
        <v>55979</v>
      </c>
      <c r="K640">
        <v>191959</v>
      </c>
      <c r="P640" t="s">
        <v>551</v>
      </c>
      <c r="T640">
        <v>9</v>
      </c>
      <c r="U640">
        <v>14</v>
      </c>
      <c r="X640" t="s">
        <v>42</v>
      </c>
      <c r="Y640">
        <v>345</v>
      </c>
      <c r="Z640" t="s">
        <v>552</v>
      </c>
      <c r="AA640" t="s">
        <v>43</v>
      </c>
      <c r="AB640">
        <v>268</v>
      </c>
    </row>
    <row r="641" spans="1:28" hidden="1" x14ac:dyDescent="0.25">
      <c r="A641">
        <v>345</v>
      </c>
      <c r="B641">
        <v>345102</v>
      </c>
      <c r="C641">
        <v>6535</v>
      </c>
      <c r="D641" s="28">
        <v>-4.1500000000000004</v>
      </c>
      <c r="E641" s="4">
        <v>41912</v>
      </c>
      <c r="F641" t="s">
        <v>549</v>
      </c>
      <c r="G641" t="s">
        <v>55</v>
      </c>
      <c r="H641" t="s">
        <v>550</v>
      </c>
      <c r="I641">
        <v>163169</v>
      </c>
      <c r="J641">
        <v>55979</v>
      </c>
      <c r="K641">
        <v>191959</v>
      </c>
      <c r="P641" t="s">
        <v>551</v>
      </c>
      <c r="T641">
        <v>9</v>
      </c>
      <c r="U641">
        <v>14</v>
      </c>
      <c r="X641" t="s">
        <v>42</v>
      </c>
      <c r="Y641">
        <v>345</v>
      </c>
      <c r="Z641" t="s">
        <v>552</v>
      </c>
      <c r="AA641" t="s">
        <v>43</v>
      </c>
      <c r="AB641">
        <v>270</v>
      </c>
    </row>
    <row r="642" spans="1:28" hidden="1" x14ac:dyDescent="0.25">
      <c r="A642">
        <v>345</v>
      </c>
      <c r="B642">
        <v>345102</v>
      </c>
      <c r="C642">
        <v>6535</v>
      </c>
      <c r="D642" s="28">
        <v>-0.79</v>
      </c>
      <c r="E642" s="4">
        <v>41912</v>
      </c>
      <c r="F642" t="s">
        <v>549</v>
      </c>
      <c r="G642" t="s">
        <v>76</v>
      </c>
      <c r="H642" t="s">
        <v>550</v>
      </c>
      <c r="I642">
        <v>163170</v>
      </c>
      <c r="J642">
        <v>55979</v>
      </c>
      <c r="K642">
        <v>191959</v>
      </c>
      <c r="P642" t="s">
        <v>551</v>
      </c>
      <c r="T642">
        <v>9</v>
      </c>
      <c r="U642">
        <v>14</v>
      </c>
      <c r="X642" t="s">
        <v>42</v>
      </c>
      <c r="Y642">
        <v>345</v>
      </c>
      <c r="Z642" t="s">
        <v>552</v>
      </c>
      <c r="AA642" t="s">
        <v>43</v>
      </c>
      <c r="AB642">
        <v>272</v>
      </c>
    </row>
    <row r="643" spans="1:28" hidden="1" x14ac:dyDescent="0.25">
      <c r="A643">
        <v>345</v>
      </c>
      <c r="B643">
        <v>345102</v>
      </c>
      <c r="C643">
        <v>6535</v>
      </c>
      <c r="D643" s="28">
        <v>-0.3</v>
      </c>
      <c r="E643" s="4">
        <v>41912</v>
      </c>
      <c r="F643" t="s">
        <v>549</v>
      </c>
      <c r="G643" t="s">
        <v>84</v>
      </c>
      <c r="H643" t="s">
        <v>550</v>
      </c>
      <c r="I643">
        <v>163171</v>
      </c>
      <c r="J643">
        <v>55979</v>
      </c>
      <c r="K643">
        <v>191959</v>
      </c>
      <c r="P643" t="s">
        <v>551</v>
      </c>
      <c r="T643">
        <v>9</v>
      </c>
      <c r="U643">
        <v>14</v>
      </c>
      <c r="X643" t="s">
        <v>42</v>
      </c>
      <c r="Y643">
        <v>345</v>
      </c>
      <c r="Z643" t="s">
        <v>552</v>
      </c>
      <c r="AA643" t="s">
        <v>43</v>
      </c>
      <c r="AB643">
        <v>274</v>
      </c>
    </row>
    <row r="644" spans="1:28" hidden="1" x14ac:dyDescent="0.25">
      <c r="A644">
        <v>345</v>
      </c>
      <c r="B644">
        <v>345102</v>
      </c>
      <c r="C644">
        <v>6535</v>
      </c>
      <c r="D644" s="28">
        <v>0.16</v>
      </c>
      <c r="E644" s="4">
        <v>41912</v>
      </c>
      <c r="F644" t="s">
        <v>549</v>
      </c>
      <c r="G644" t="s">
        <v>67</v>
      </c>
      <c r="H644" t="s">
        <v>550</v>
      </c>
      <c r="I644">
        <v>163172</v>
      </c>
      <c r="J644">
        <v>55979</v>
      </c>
      <c r="K644">
        <v>191959</v>
      </c>
      <c r="P644" t="s">
        <v>551</v>
      </c>
      <c r="T644">
        <v>9</v>
      </c>
      <c r="U644">
        <v>14</v>
      </c>
      <c r="X644" t="s">
        <v>42</v>
      </c>
      <c r="Y644">
        <v>345</v>
      </c>
      <c r="Z644" t="s">
        <v>552</v>
      </c>
      <c r="AA644" t="s">
        <v>43</v>
      </c>
      <c r="AB644">
        <v>276</v>
      </c>
    </row>
    <row r="645" spans="1:28" hidden="1" x14ac:dyDescent="0.25">
      <c r="A645">
        <v>345</v>
      </c>
      <c r="B645">
        <v>345102</v>
      </c>
      <c r="C645">
        <v>6535</v>
      </c>
      <c r="D645" s="28">
        <v>0.16</v>
      </c>
      <c r="E645" s="4">
        <v>41912</v>
      </c>
      <c r="F645" t="s">
        <v>549</v>
      </c>
      <c r="G645" t="s">
        <v>70</v>
      </c>
      <c r="H645" t="s">
        <v>550</v>
      </c>
      <c r="I645">
        <v>163173</v>
      </c>
      <c r="J645">
        <v>55979</v>
      </c>
      <c r="K645">
        <v>191959</v>
      </c>
      <c r="P645" t="s">
        <v>551</v>
      </c>
      <c r="T645">
        <v>9</v>
      </c>
      <c r="U645">
        <v>14</v>
      </c>
      <c r="X645" t="s">
        <v>42</v>
      </c>
      <c r="Y645">
        <v>345</v>
      </c>
      <c r="Z645" t="s">
        <v>552</v>
      </c>
      <c r="AA645" t="s">
        <v>43</v>
      </c>
      <c r="AB645">
        <v>278</v>
      </c>
    </row>
    <row r="646" spans="1:28" hidden="1" x14ac:dyDescent="0.25">
      <c r="A646">
        <v>345</v>
      </c>
      <c r="B646">
        <v>345102</v>
      </c>
      <c r="C646">
        <v>6535</v>
      </c>
      <c r="D646" s="28">
        <v>0.74</v>
      </c>
      <c r="E646" s="4">
        <v>41912</v>
      </c>
      <c r="F646" t="s">
        <v>549</v>
      </c>
      <c r="G646" t="s">
        <v>67</v>
      </c>
      <c r="H646" t="s">
        <v>550</v>
      </c>
      <c r="I646">
        <v>163174</v>
      </c>
      <c r="J646">
        <v>55979</v>
      </c>
      <c r="K646">
        <v>191959</v>
      </c>
      <c r="P646" t="s">
        <v>551</v>
      </c>
      <c r="T646">
        <v>9</v>
      </c>
      <c r="U646">
        <v>14</v>
      </c>
      <c r="X646" t="s">
        <v>42</v>
      </c>
      <c r="Y646">
        <v>345</v>
      </c>
      <c r="Z646" t="s">
        <v>552</v>
      </c>
      <c r="AA646" t="s">
        <v>43</v>
      </c>
      <c r="AB646">
        <v>280</v>
      </c>
    </row>
    <row r="647" spans="1:28" hidden="1" x14ac:dyDescent="0.25">
      <c r="A647">
        <v>345</v>
      </c>
      <c r="B647">
        <v>345102</v>
      </c>
      <c r="C647">
        <v>6535</v>
      </c>
      <c r="D647" s="28">
        <v>1.04</v>
      </c>
      <c r="E647" s="4">
        <v>41912</v>
      </c>
      <c r="F647" t="s">
        <v>549</v>
      </c>
      <c r="G647" t="s">
        <v>76</v>
      </c>
      <c r="H647" t="s">
        <v>550</v>
      </c>
      <c r="I647">
        <v>163175</v>
      </c>
      <c r="J647">
        <v>55979</v>
      </c>
      <c r="K647">
        <v>191959</v>
      </c>
      <c r="P647" t="s">
        <v>551</v>
      </c>
      <c r="T647">
        <v>9</v>
      </c>
      <c r="U647">
        <v>14</v>
      </c>
      <c r="X647" t="s">
        <v>42</v>
      </c>
      <c r="Y647">
        <v>345</v>
      </c>
      <c r="Z647" t="s">
        <v>552</v>
      </c>
      <c r="AA647" t="s">
        <v>43</v>
      </c>
      <c r="AB647">
        <v>282</v>
      </c>
    </row>
    <row r="648" spans="1:28" hidden="1" x14ac:dyDescent="0.25">
      <c r="A648">
        <v>345</v>
      </c>
      <c r="B648">
        <v>345101</v>
      </c>
      <c r="C648">
        <v>6535</v>
      </c>
      <c r="D648" s="28">
        <v>1.22</v>
      </c>
      <c r="E648" s="4">
        <v>41912</v>
      </c>
      <c r="F648" t="s">
        <v>549</v>
      </c>
      <c r="G648" t="s">
        <v>116</v>
      </c>
      <c r="H648" t="s">
        <v>550</v>
      </c>
      <c r="I648">
        <v>1001757</v>
      </c>
      <c r="J648">
        <v>55979</v>
      </c>
      <c r="K648">
        <v>191959</v>
      </c>
      <c r="P648" t="s">
        <v>551</v>
      </c>
      <c r="T648">
        <v>9</v>
      </c>
      <c r="U648">
        <v>14</v>
      </c>
      <c r="X648" t="s">
        <v>42</v>
      </c>
      <c r="Y648">
        <v>345</v>
      </c>
      <c r="Z648" t="s">
        <v>552</v>
      </c>
      <c r="AA648" t="s">
        <v>43</v>
      </c>
      <c r="AB648">
        <v>284</v>
      </c>
    </row>
    <row r="649" spans="1:28" hidden="1" x14ac:dyDescent="0.25">
      <c r="A649">
        <v>345</v>
      </c>
      <c r="B649">
        <v>345102</v>
      </c>
      <c r="C649">
        <v>6535</v>
      </c>
      <c r="D649" s="28">
        <v>4.0999999999999996</v>
      </c>
      <c r="E649" s="4">
        <v>41912</v>
      </c>
      <c r="F649" t="s">
        <v>549</v>
      </c>
      <c r="G649" t="s">
        <v>122</v>
      </c>
      <c r="H649" t="s">
        <v>550</v>
      </c>
      <c r="I649">
        <v>1003456</v>
      </c>
      <c r="J649">
        <v>55979</v>
      </c>
      <c r="K649">
        <v>191959</v>
      </c>
      <c r="P649" t="s">
        <v>551</v>
      </c>
      <c r="T649">
        <v>9</v>
      </c>
      <c r="U649">
        <v>14</v>
      </c>
      <c r="X649" t="s">
        <v>42</v>
      </c>
      <c r="Y649">
        <v>345</v>
      </c>
      <c r="Z649" t="s">
        <v>552</v>
      </c>
      <c r="AA649" t="s">
        <v>43</v>
      </c>
      <c r="AB649">
        <v>286</v>
      </c>
    </row>
    <row r="650" spans="1:28" hidden="1" x14ac:dyDescent="0.25">
      <c r="A650">
        <v>345</v>
      </c>
      <c r="B650">
        <v>345101</v>
      </c>
      <c r="C650">
        <v>6535</v>
      </c>
      <c r="D650" s="28">
        <v>0.39</v>
      </c>
      <c r="E650" s="4">
        <v>41912</v>
      </c>
      <c r="F650" t="s">
        <v>549</v>
      </c>
      <c r="G650" t="s">
        <v>110</v>
      </c>
      <c r="H650" t="s">
        <v>550</v>
      </c>
      <c r="I650">
        <v>2001438</v>
      </c>
      <c r="J650">
        <v>55979</v>
      </c>
      <c r="K650">
        <v>191959</v>
      </c>
      <c r="P650" t="s">
        <v>551</v>
      </c>
      <c r="T650">
        <v>9</v>
      </c>
      <c r="U650">
        <v>14</v>
      </c>
      <c r="X650" t="s">
        <v>42</v>
      </c>
      <c r="Y650">
        <v>345</v>
      </c>
      <c r="Z650" t="s">
        <v>552</v>
      </c>
      <c r="AA650" t="s">
        <v>43</v>
      </c>
      <c r="AB650">
        <v>288</v>
      </c>
    </row>
    <row r="651" spans="1:28" hidden="1" x14ac:dyDescent="0.25">
      <c r="A651">
        <v>345</v>
      </c>
      <c r="B651">
        <v>345101</v>
      </c>
      <c r="C651">
        <v>6540</v>
      </c>
      <c r="D651" s="28">
        <v>14.25</v>
      </c>
      <c r="E651" s="4">
        <v>41912</v>
      </c>
      <c r="F651" t="s">
        <v>549</v>
      </c>
      <c r="G651" t="s">
        <v>45</v>
      </c>
      <c r="H651" t="s">
        <v>550</v>
      </c>
      <c r="I651">
        <v>20911</v>
      </c>
      <c r="J651">
        <v>55979</v>
      </c>
      <c r="K651">
        <v>191959</v>
      </c>
      <c r="P651" t="s">
        <v>551</v>
      </c>
      <c r="T651">
        <v>9</v>
      </c>
      <c r="U651">
        <v>14</v>
      </c>
      <c r="X651" t="s">
        <v>42</v>
      </c>
      <c r="Y651">
        <v>345</v>
      </c>
      <c r="Z651" t="s">
        <v>552</v>
      </c>
      <c r="AA651" t="s">
        <v>43</v>
      </c>
      <c r="AB651">
        <v>290</v>
      </c>
    </row>
    <row r="652" spans="1:28" hidden="1" x14ac:dyDescent="0.25">
      <c r="A652">
        <v>345</v>
      </c>
      <c r="B652">
        <v>345102</v>
      </c>
      <c r="C652">
        <v>6540</v>
      </c>
      <c r="D652" s="28">
        <v>135.43</v>
      </c>
      <c r="E652" s="4">
        <v>41912</v>
      </c>
      <c r="F652" t="s">
        <v>549</v>
      </c>
      <c r="G652" t="s">
        <v>48</v>
      </c>
      <c r="H652" t="s">
        <v>550</v>
      </c>
      <c r="I652">
        <v>25303</v>
      </c>
      <c r="J652">
        <v>55979</v>
      </c>
      <c r="K652">
        <v>191959</v>
      </c>
      <c r="P652" t="s">
        <v>551</v>
      </c>
      <c r="T652">
        <v>9</v>
      </c>
      <c r="U652">
        <v>14</v>
      </c>
      <c r="X652" t="s">
        <v>42</v>
      </c>
      <c r="Y652">
        <v>345</v>
      </c>
      <c r="Z652" t="s">
        <v>552</v>
      </c>
      <c r="AA652" t="s">
        <v>43</v>
      </c>
      <c r="AB652">
        <v>292</v>
      </c>
    </row>
    <row r="653" spans="1:28" hidden="1" x14ac:dyDescent="0.25">
      <c r="A653">
        <v>345</v>
      </c>
      <c r="B653">
        <v>345102</v>
      </c>
      <c r="C653">
        <v>6540</v>
      </c>
      <c r="D653" s="28">
        <v>69.680000000000007</v>
      </c>
      <c r="E653" s="4">
        <v>41912</v>
      </c>
      <c r="F653" t="s">
        <v>549</v>
      </c>
      <c r="G653" t="s">
        <v>130</v>
      </c>
      <c r="H653" t="s">
        <v>550</v>
      </c>
      <c r="I653">
        <v>97906</v>
      </c>
      <c r="J653">
        <v>55979</v>
      </c>
      <c r="K653">
        <v>191959</v>
      </c>
      <c r="P653" t="s">
        <v>551</v>
      </c>
      <c r="T653">
        <v>9</v>
      </c>
      <c r="U653">
        <v>14</v>
      </c>
      <c r="X653" t="s">
        <v>42</v>
      </c>
      <c r="Y653">
        <v>345</v>
      </c>
      <c r="Z653" t="s">
        <v>552</v>
      </c>
      <c r="AA653" t="s">
        <v>43</v>
      </c>
      <c r="AB653">
        <v>294</v>
      </c>
    </row>
    <row r="654" spans="1:28" hidden="1" x14ac:dyDescent="0.25">
      <c r="A654">
        <v>345</v>
      </c>
      <c r="B654">
        <v>345101</v>
      </c>
      <c r="C654">
        <v>6540</v>
      </c>
      <c r="D654" s="28">
        <v>183.66</v>
      </c>
      <c r="E654" s="4">
        <v>41912</v>
      </c>
      <c r="F654" t="s">
        <v>549</v>
      </c>
      <c r="G654" t="s">
        <v>41</v>
      </c>
      <c r="H654" t="s">
        <v>550</v>
      </c>
      <c r="I654">
        <v>108598</v>
      </c>
      <c r="J654">
        <v>55979</v>
      </c>
      <c r="K654">
        <v>191959</v>
      </c>
      <c r="P654" t="s">
        <v>551</v>
      </c>
      <c r="T654">
        <v>9</v>
      </c>
      <c r="U654">
        <v>14</v>
      </c>
      <c r="X654" t="s">
        <v>42</v>
      </c>
      <c r="Y654">
        <v>345</v>
      </c>
      <c r="Z654" t="s">
        <v>552</v>
      </c>
      <c r="AA654" t="s">
        <v>43</v>
      </c>
      <c r="AB654">
        <v>296</v>
      </c>
    </row>
    <row r="655" spans="1:28" hidden="1" x14ac:dyDescent="0.25">
      <c r="A655">
        <v>345</v>
      </c>
      <c r="B655">
        <v>345102</v>
      </c>
      <c r="C655">
        <v>6540</v>
      </c>
      <c r="D655" s="28">
        <v>783.58</v>
      </c>
      <c r="E655" s="4">
        <v>41912</v>
      </c>
      <c r="F655" t="s">
        <v>549</v>
      </c>
      <c r="G655" t="s">
        <v>41</v>
      </c>
      <c r="H655" t="s">
        <v>550</v>
      </c>
      <c r="I655">
        <v>108618</v>
      </c>
      <c r="J655">
        <v>55979</v>
      </c>
      <c r="K655">
        <v>191959</v>
      </c>
      <c r="P655" t="s">
        <v>551</v>
      </c>
      <c r="T655">
        <v>9</v>
      </c>
      <c r="U655">
        <v>14</v>
      </c>
      <c r="X655" t="s">
        <v>42</v>
      </c>
      <c r="Y655">
        <v>345</v>
      </c>
      <c r="Z655" t="s">
        <v>552</v>
      </c>
      <c r="AA655" t="s">
        <v>43</v>
      </c>
      <c r="AB655">
        <v>298</v>
      </c>
    </row>
    <row r="656" spans="1:28" hidden="1" x14ac:dyDescent="0.25">
      <c r="A656">
        <v>345</v>
      </c>
      <c r="B656">
        <v>345101</v>
      </c>
      <c r="C656">
        <v>6540</v>
      </c>
      <c r="D656" s="28">
        <v>1.59</v>
      </c>
      <c r="E656" s="4">
        <v>41912</v>
      </c>
      <c r="F656" t="s">
        <v>549</v>
      </c>
      <c r="G656" t="s">
        <v>59</v>
      </c>
      <c r="H656" t="s">
        <v>550</v>
      </c>
      <c r="I656">
        <v>163103</v>
      </c>
      <c r="J656">
        <v>55979</v>
      </c>
      <c r="K656">
        <v>191959</v>
      </c>
      <c r="P656" t="s">
        <v>551</v>
      </c>
      <c r="T656">
        <v>9</v>
      </c>
      <c r="U656">
        <v>14</v>
      </c>
      <c r="X656" t="s">
        <v>42</v>
      </c>
      <c r="Y656">
        <v>345</v>
      </c>
      <c r="Z656" t="s">
        <v>552</v>
      </c>
      <c r="AA656" t="s">
        <v>43</v>
      </c>
      <c r="AB656">
        <v>300</v>
      </c>
    </row>
    <row r="657" spans="1:28" hidden="1" x14ac:dyDescent="0.25">
      <c r="A657">
        <v>345</v>
      </c>
      <c r="B657">
        <v>345101</v>
      </c>
      <c r="C657">
        <v>6540</v>
      </c>
      <c r="D657" s="28">
        <v>1.79</v>
      </c>
      <c r="E657" s="4">
        <v>41912</v>
      </c>
      <c r="F657" t="s">
        <v>549</v>
      </c>
      <c r="G657" t="s">
        <v>78</v>
      </c>
      <c r="H657" t="s">
        <v>550</v>
      </c>
      <c r="I657">
        <v>163104</v>
      </c>
      <c r="J657">
        <v>55979</v>
      </c>
      <c r="K657">
        <v>191959</v>
      </c>
      <c r="P657" t="s">
        <v>551</v>
      </c>
      <c r="T657">
        <v>9</v>
      </c>
      <c r="U657">
        <v>14</v>
      </c>
      <c r="X657" t="s">
        <v>42</v>
      </c>
      <c r="Y657">
        <v>345</v>
      </c>
      <c r="Z657" t="s">
        <v>552</v>
      </c>
      <c r="AA657" t="s">
        <v>43</v>
      </c>
      <c r="AB657">
        <v>302</v>
      </c>
    </row>
    <row r="658" spans="1:28" hidden="1" x14ac:dyDescent="0.25">
      <c r="A658">
        <v>345</v>
      </c>
      <c r="B658">
        <v>345101</v>
      </c>
      <c r="C658">
        <v>6540</v>
      </c>
      <c r="D658" s="28">
        <v>1.81</v>
      </c>
      <c r="E658" s="4">
        <v>41912</v>
      </c>
      <c r="F658" t="s">
        <v>549</v>
      </c>
      <c r="G658" t="s">
        <v>72</v>
      </c>
      <c r="H658" t="s">
        <v>550</v>
      </c>
      <c r="I658">
        <v>163105</v>
      </c>
      <c r="J658">
        <v>55979</v>
      </c>
      <c r="K658">
        <v>191959</v>
      </c>
      <c r="P658" t="s">
        <v>551</v>
      </c>
      <c r="T658">
        <v>9</v>
      </c>
      <c r="U658">
        <v>14</v>
      </c>
      <c r="X658" t="s">
        <v>42</v>
      </c>
      <c r="Y658">
        <v>345</v>
      </c>
      <c r="Z658" t="s">
        <v>552</v>
      </c>
      <c r="AA658" t="s">
        <v>43</v>
      </c>
      <c r="AB658">
        <v>304</v>
      </c>
    </row>
    <row r="659" spans="1:28" hidden="1" x14ac:dyDescent="0.25">
      <c r="A659">
        <v>345</v>
      </c>
      <c r="B659">
        <v>345102</v>
      </c>
      <c r="C659">
        <v>6540</v>
      </c>
      <c r="D659" s="28">
        <v>5.08</v>
      </c>
      <c r="E659" s="4">
        <v>41912</v>
      </c>
      <c r="F659" t="s">
        <v>549</v>
      </c>
      <c r="G659" t="s">
        <v>58</v>
      </c>
      <c r="H659" t="s">
        <v>550</v>
      </c>
      <c r="I659">
        <v>163176</v>
      </c>
      <c r="J659">
        <v>55979</v>
      </c>
      <c r="K659">
        <v>191959</v>
      </c>
      <c r="P659" t="s">
        <v>551</v>
      </c>
      <c r="T659">
        <v>9</v>
      </c>
      <c r="U659">
        <v>14</v>
      </c>
      <c r="X659" t="s">
        <v>42</v>
      </c>
      <c r="Y659">
        <v>345</v>
      </c>
      <c r="Z659" t="s">
        <v>552</v>
      </c>
      <c r="AA659" t="s">
        <v>43</v>
      </c>
      <c r="AB659">
        <v>306</v>
      </c>
    </row>
    <row r="660" spans="1:28" hidden="1" x14ac:dyDescent="0.25">
      <c r="A660">
        <v>345</v>
      </c>
      <c r="B660">
        <v>345101</v>
      </c>
      <c r="C660">
        <v>6540</v>
      </c>
      <c r="D660" s="28">
        <v>1.69</v>
      </c>
      <c r="E660" s="4">
        <v>41912</v>
      </c>
      <c r="F660" t="s">
        <v>549</v>
      </c>
      <c r="G660" t="s">
        <v>114</v>
      </c>
      <c r="H660" t="s">
        <v>550</v>
      </c>
      <c r="I660">
        <v>2000528</v>
      </c>
      <c r="J660">
        <v>55979</v>
      </c>
      <c r="K660">
        <v>191959</v>
      </c>
      <c r="P660" t="s">
        <v>551</v>
      </c>
      <c r="T660">
        <v>9</v>
      </c>
      <c r="U660">
        <v>14</v>
      </c>
      <c r="X660" t="s">
        <v>42</v>
      </c>
      <c r="Y660">
        <v>345</v>
      </c>
      <c r="Z660" t="s">
        <v>552</v>
      </c>
      <c r="AA660" t="s">
        <v>43</v>
      </c>
      <c r="AB660">
        <v>308</v>
      </c>
    </row>
    <row r="661" spans="1:28" hidden="1" x14ac:dyDescent="0.25">
      <c r="A661">
        <v>345</v>
      </c>
      <c r="B661">
        <v>345102</v>
      </c>
      <c r="C661">
        <v>6540</v>
      </c>
      <c r="D661" s="28">
        <v>21.5</v>
      </c>
      <c r="E661" s="4">
        <v>41912</v>
      </c>
      <c r="F661" t="s">
        <v>549</v>
      </c>
      <c r="G661" t="s">
        <v>115</v>
      </c>
      <c r="H661" t="s">
        <v>550</v>
      </c>
      <c r="I661">
        <v>2000556</v>
      </c>
      <c r="J661">
        <v>55979</v>
      </c>
      <c r="K661">
        <v>191959</v>
      </c>
      <c r="P661" t="s">
        <v>551</v>
      </c>
      <c r="T661">
        <v>9</v>
      </c>
      <c r="U661">
        <v>14</v>
      </c>
      <c r="X661" t="s">
        <v>42</v>
      </c>
      <c r="Y661">
        <v>345</v>
      </c>
      <c r="Z661" t="s">
        <v>552</v>
      </c>
      <c r="AA661" t="s">
        <v>43</v>
      </c>
      <c r="AB661">
        <v>310</v>
      </c>
    </row>
    <row r="662" spans="1:28" hidden="1" x14ac:dyDescent="0.25">
      <c r="A662">
        <v>345</v>
      </c>
      <c r="B662">
        <v>345101</v>
      </c>
      <c r="C662">
        <v>6540</v>
      </c>
      <c r="D662" s="28">
        <v>1.69</v>
      </c>
      <c r="E662" s="4">
        <v>41912</v>
      </c>
      <c r="F662" t="s">
        <v>549</v>
      </c>
      <c r="G662" t="s">
        <v>114</v>
      </c>
      <c r="H662" t="s">
        <v>550</v>
      </c>
      <c r="I662">
        <v>2000603</v>
      </c>
      <c r="J662">
        <v>55979</v>
      </c>
      <c r="K662">
        <v>191959</v>
      </c>
      <c r="P662" t="s">
        <v>551</v>
      </c>
      <c r="T662">
        <v>9</v>
      </c>
      <c r="U662">
        <v>14</v>
      </c>
      <c r="X662" t="s">
        <v>42</v>
      </c>
      <c r="Y662">
        <v>345</v>
      </c>
      <c r="Z662" t="s">
        <v>552</v>
      </c>
      <c r="AA662" t="s">
        <v>43</v>
      </c>
      <c r="AB662">
        <v>312</v>
      </c>
    </row>
    <row r="663" spans="1:28" hidden="1" x14ac:dyDescent="0.25">
      <c r="A663">
        <v>345</v>
      </c>
      <c r="B663">
        <v>345100</v>
      </c>
      <c r="C663">
        <v>6545</v>
      </c>
      <c r="D663" s="28">
        <v>37.54</v>
      </c>
      <c r="E663" s="4">
        <v>41912</v>
      </c>
      <c r="F663" t="s">
        <v>549</v>
      </c>
      <c r="G663" t="s">
        <v>111</v>
      </c>
      <c r="H663" t="s">
        <v>550</v>
      </c>
      <c r="I663">
        <v>93262</v>
      </c>
      <c r="J663">
        <v>55979</v>
      </c>
      <c r="K663">
        <v>191959</v>
      </c>
      <c r="P663" t="s">
        <v>551</v>
      </c>
      <c r="T663">
        <v>9</v>
      </c>
      <c r="U663">
        <v>14</v>
      </c>
      <c r="X663" t="s">
        <v>42</v>
      </c>
      <c r="Y663">
        <v>345</v>
      </c>
      <c r="Z663" t="s">
        <v>552</v>
      </c>
      <c r="AA663" t="s">
        <v>43</v>
      </c>
      <c r="AB663">
        <v>314</v>
      </c>
    </row>
    <row r="664" spans="1:28" hidden="1" x14ac:dyDescent="0.25">
      <c r="A664">
        <v>345</v>
      </c>
      <c r="B664">
        <v>345101</v>
      </c>
      <c r="C664">
        <v>6545</v>
      </c>
      <c r="D664" s="28">
        <v>49.88</v>
      </c>
      <c r="E664" s="4">
        <v>41912</v>
      </c>
      <c r="F664" t="s">
        <v>549</v>
      </c>
      <c r="G664" t="s">
        <v>111</v>
      </c>
      <c r="H664" t="s">
        <v>550</v>
      </c>
      <c r="I664">
        <v>93263</v>
      </c>
      <c r="J664">
        <v>55979</v>
      </c>
      <c r="K664">
        <v>191959</v>
      </c>
      <c r="P664" t="s">
        <v>551</v>
      </c>
      <c r="T664">
        <v>9</v>
      </c>
      <c r="U664">
        <v>14</v>
      </c>
      <c r="X664" t="s">
        <v>42</v>
      </c>
      <c r="Y664">
        <v>345</v>
      </c>
      <c r="Z664" t="s">
        <v>552</v>
      </c>
      <c r="AA664" t="s">
        <v>43</v>
      </c>
      <c r="AB664">
        <v>316</v>
      </c>
    </row>
    <row r="665" spans="1:28" hidden="1" x14ac:dyDescent="0.25">
      <c r="A665">
        <v>345</v>
      </c>
      <c r="B665">
        <v>345102</v>
      </c>
      <c r="C665">
        <v>6545</v>
      </c>
      <c r="D665" s="28">
        <v>211.81</v>
      </c>
      <c r="E665" s="4">
        <v>41912</v>
      </c>
      <c r="F665" t="s">
        <v>549</v>
      </c>
      <c r="G665" t="s">
        <v>111</v>
      </c>
      <c r="H665" t="s">
        <v>550</v>
      </c>
      <c r="I665">
        <v>93264</v>
      </c>
      <c r="J665">
        <v>55979</v>
      </c>
      <c r="K665">
        <v>191959</v>
      </c>
      <c r="P665" t="s">
        <v>551</v>
      </c>
      <c r="T665">
        <v>9</v>
      </c>
      <c r="U665">
        <v>14</v>
      </c>
      <c r="X665" t="s">
        <v>42</v>
      </c>
      <c r="Y665">
        <v>345</v>
      </c>
      <c r="Z665" t="s">
        <v>552</v>
      </c>
      <c r="AA665" t="s">
        <v>43</v>
      </c>
      <c r="AB665">
        <v>318</v>
      </c>
    </row>
    <row r="666" spans="1:28" hidden="1" x14ac:dyDescent="0.25">
      <c r="A666">
        <v>345</v>
      </c>
      <c r="B666">
        <v>345101</v>
      </c>
      <c r="C666">
        <v>6545</v>
      </c>
      <c r="D666" s="28">
        <v>31.55</v>
      </c>
      <c r="E666" s="4">
        <v>41912</v>
      </c>
      <c r="F666" t="s">
        <v>549</v>
      </c>
      <c r="G666" t="s">
        <v>41</v>
      </c>
      <c r="H666" t="s">
        <v>550</v>
      </c>
      <c r="I666">
        <v>108599</v>
      </c>
      <c r="J666">
        <v>55979</v>
      </c>
      <c r="K666">
        <v>191959</v>
      </c>
      <c r="P666" t="s">
        <v>551</v>
      </c>
      <c r="T666">
        <v>9</v>
      </c>
      <c r="U666">
        <v>14</v>
      </c>
      <c r="X666" t="s">
        <v>42</v>
      </c>
      <c r="Y666">
        <v>345</v>
      </c>
      <c r="Z666" t="s">
        <v>552</v>
      </c>
      <c r="AA666" t="s">
        <v>43</v>
      </c>
      <c r="AB666">
        <v>320</v>
      </c>
    </row>
    <row r="667" spans="1:28" hidden="1" x14ac:dyDescent="0.25">
      <c r="A667">
        <v>345</v>
      </c>
      <c r="B667">
        <v>345102</v>
      </c>
      <c r="C667">
        <v>6545</v>
      </c>
      <c r="D667" s="28">
        <v>302.98</v>
      </c>
      <c r="E667" s="4">
        <v>41912</v>
      </c>
      <c r="F667" t="s">
        <v>549</v>
      </c>
      <c r="G667" t="s">
        <v>41</v>
      </c>
      <c r="H667" t="s">
        <v>550</v>
      </c>
      <c r="I667">
        <v>108619</v>
      </c>
      <c r="J667">
        <v>55979</v>
      </c>
      <c r="K667">
        <v>191959</v>
      </c>
      <c r="P667" t="s">
        <v>551</v>
      </c>
      <c r="T667">
        <v>9</v>
      </c>
      <c r="U667">
        <v>14</v>
      </c>
      <c r="X667" t="s">
        <v>42</v>
      </c>
      <c r="Y667">
        <v>345</v>
      </c>
      <c r="Z667" t="s">
        <v>552</v>
      </c>
      <c r="AA667" t="s">
        <v>43</v>
      </c>
      <c r="AB667">
        <v>322</v>
      </c>
    </row>
    <row r="668" spans="1:28" hidden="1" x14ac:dyDescent="0.25">
      <c r="A668">
        <v>345</v>
      </c>
      <c r="B668">
        <v>345101</v>
      </c>
      <c r="C668">
        <v>6545</v>
      </c>
      <c r="D668" s="28">
        <v>0.41</v>
      </c>
      <c r="E668" s="4">
        <v>41912</v>
      </c>
      <c r="F668" t="s">
        <v>549</v>
      </c>
      <c r="G668" t="s">
        <v>60</v>
      </c>
      <c r="H668" t="s">
        <v>550</v>
      </c>
      <c r="I668">
        <v>163106</v>
      </c>
      <c r="J668">
        <v>55979</v>
      </c>
      <c r="K668">
        <v>191959</v>
      </c>
      <c r="P668" t="s">
        <v>551</v>
      </c>
      <c r="T668">
        <v>9</v>
      </c>
      <c r="U668">
        <v>14</v>
      </c>
      <c r="X668" t="s">
        <v>42</v>
      </c>
      <c r="Y668">
        <v>345</v>
      </c>
      <c r="Z668" t="s">
        <v>552</v>
      </c>
      <c r="AA668" t="s">
        <v>43</v>
      </c>
      <c r="AB668">
        <v>324</v>
      </c>
    </row>
    <row r="669" spans="1:28" hidden="1" x14ac:dyDescent="0.25">
      <c r="A669">
        <v>345</v>
      </c>
      <c r="B669">
        <v>345101</v>
      </c>
      <c r="C669">
        <v>6545</v>
      </c>
      <c r="D669" s="28">
        <v>0.52</v>
      </c>
      <c r="E669" s="4">
        <v>41912</v>
      </c>
      <c r="F669" t="s">
        <v>549</v>
      </c>
      <c r="G669" t="s">
        <v>73</v>
      </c>
      <c r="H669" t="s">
        <v>550</v>
      </c>
      <c r="I669">
        <v>163107</v>
      </c>
      <c r="J669">
        <v>55979</v>
      </c>
      <c r="K669">
        <v>191959</v>
      </c>
      <c r="P669" t="s">
        <v>551</v>
      </c>
      <c r="T669">
        <v>9</v>
      </c>
      <c r="U669">
        <v>14</v>
      </c>
      <c r="X669" t="s">
        <v>42</v>
      </c>
      <c r="Y669">
        <v>345</v>
      </c>
      <c r="Z669" t="s">
        <v>552</v>
      </c>
      <c r="AA669" t="s">
        <v>43</v>
      </c>
      <c r="AB669">
        <v>326</v>
      </c>
    </row>
    <row r="670" spans="1:28" hidden="1" x14ac:dyDescent="0.25">
      <c r="A670">
        <v>345</v>
      </c>
      <c r="B670">
        <v>345101</v>
      </c>
      <c r="C670">
        <v>6545</v>
      </c>
      <c r="D670" s="28">
        <v>4.1900000000000004</v>
      </c>
      <c r="E670" s="4">
        <v>41912</v>
      </c>
      <c r="F670" t="s">
        <v>549</v>
      </c>
      <c r="G670" t="s">
        <v>82</v>
      </c>
      <c r="H670" t="s">
        <v>550</v>
      </c>
      <c r="I670">
        <v>163108</v>
      </c>
      <c r="J670">
        <v>55979</v>
      </c>
      <c r="K670">
        <v>191959</v>
      </c>
      <c r="P670" t="s">
        <v>551</v>
      </c>
      <c r="T670">
        <v>9</v>
      </c>
      <c r="U670">
        <v>14</v>
      </c>
      <c r="X670" t="s">
        <v>42</v>
      </c>
      <c r="Y670">
        <v>345</v>
      </c>
      <c r="Z670" t="s">
        <v>552</v>
      </c>
      <c r="AA670" t="s">
        <v>43</v>
      </c>
      <c r="AB670">
        <v>328</v>
      </c>
    </row>
    <row r="671" spans="1:28" hidden="1" x14ac:dyDescent="0.25">
      <c r="A671">
        <v>345</v>
      </c>
      <c r="B671">
        <v>345102</v>
      </c>
      <c r="C671">
        <v>6545</v>
      </c>
      <c r="D671" s="28">
        <v>0.35</v>
      </c>
      <c r="E671" s="4">
        <v>41912</v>
      </c>
      <c r="F671" t="s">
        <v>549</v>
      </c>
      <c r="G671" t="s">
        <v>95</v>
      </c>
      <c r="H671" t="s">
        <v>550</v>
      </c>
      <c r="I671">
        <v>163177</v>
      </c>
      <c r="J671">
        <v>55979</v>
      </c>
      <c r="K671">
        <v>191959</v>
      </c>
      <c r="P671" t="s">
        <v>551</v>
      </c>
      <c r="T671">
        <v>9</v>
      </c>
      <c r="U671">
        <v>14</v>
      </c>
      <c r="X671" t="s">
        <v>42</v>
      </c>
      <c r="Y671">
        <v>345</v>
      </c>
      <c r="Z671" t="s">
        <v>552</v>
      </c>
      <c r="AA671" t="s">
        <v>43</v>
      </c>
      <c r="AB671">
        <v>330</v>
      </c>
    </row>
    <row r="672" spans="1:28" hidden="1" x14ac:dyDescent="0.25">
      <c r="A672">
        <v>345</v>
      </c>
      <c r="B672">
        <v>345102</v>
      </c>
      <c r="C672">
        <v>6545</v>
      </c>
      <c r="D672" s="28">
        <v>0.57999999999999996</v>
      </c>
      <c r="E672" s="4">
        <v>41912</v>
      </c>
      <c r="F672" t="s">
        <v>549</v>
      </c>
      <c r="G672" t="s">
        <v>91</v>
      </c>
      <c r="H672" t="s">
        <v>550</v>
      </c>
      <c r="I672">
        <v>163178</v>
      </c>
      <c r="J672">
        <v>55979</v>
      </c>
      <c r="K672">
        <v>191959</v>
      </c>
      <c r="P672" t="s">
        <v>551</v>
      </c>
      <c r="T672">
        <v>9</v>
      </c>
      <c r="U672">
        <v>14</v>
      </c>
      <c r="X672" t="s">
        <v>42</v>
      </c>
      <c r="Y672">
        <v>345</v>
      </c>
      <c r="Z672" t="s">
        <v>552</v>
      </c>
      <c r="AA672" t="s">
        <v>43</v>
      </c>
      <c r="AB672">
        <v>332</v>
      </c>
    </row>
    <row r="673" spans="1:28" hidden="1" x14ac:dyDescent="0.25">
      <c r="A673">
        <v>345</v>
      </c>
      <c r="B673">
        <v>345102</v>
      </c>
      <c r="C673">
        <v>6545</v>
      </c>
      <c r="D673" s="28">
        <v>2.21</v>
      </c>
      <c r="E673" s="4">
        <v>41912</v>
      </c>
      <c r="F673" t="s">
        <v>549</v>
      </c>
      <c r="G673" t="s">
        <v>82</v>
      </c>
      <c r="H673" t="s">
        <v>550</v>
      </c>
      <c r="I673">
        <v>163179</v>
      </c>
      <c r="J673">
        <v>55979</v>
      </c>
      <c r="K673">
        <v>191959</v>
      </c>
      <c r="P673" t="s">
        <v>551</v>
      </c>
      <c r="T673">
        <v>9</v>
      </c>
      <c r="U673">
        <v>14</v>
      </c>
      <c r="X673" t="s">
        <v>42</v>
      </c>
      <c r="Y673">
        <v>345</v>
      </c>
      <c r="Z673" t="s">
        <v>552</v>
      </c>
      <c r="AA673" t="s">
        <v>43</v>
      </c>
      <c r="AB673">
        <v>334</v>
      </c>
    </row>
    <row r="674" spans="1:28" hidden="1" x14ac:dyDescent="0.25">
      <c r="A674">
        <v>345</v>
      </c>
      <c r="B674">
        <v>345102</v>
      </c>
      <c r="C674">
        <v>6545</v>
      </c>
      <c r="D674" s="28">
        <v>3.31</v>
      </c>
      <c r="E674" s="4">
        <v>41912</v>
      </c>
      <c r="F674" t="s">
        <v>549</v>
      </c>
      <c r="G674" t="s">
        <v>60</v>
      </c>
      <c r="H674" t="s">
        <v>550</v>
      </c>
      <c r="I674">
        <v>163180</v>
      </c>
      <c r="J674">
        <v>55979</v>
      </c>
      <c r="K674">
        <v>191959</v>
      </c>
      <c r="P674" t="s">
        <v>551</v>
      </c>
      <c r="T674">
        <v>9</v>
      </c>
      <c r="U674">
        <v>14</v>
      </c>
      <c r="X674" t="s">
        <v>42</v>
      </c>
      <c r="Y674">
        <v>345</v>
      </c>
      <c r="Z674" t="s">
        <v>552</v>
      </c>
      <c r="AA674" t="s">
        <v>43</v>
      </c>
      <c r="AB674">
        <v>336</v>
      </c>
    </row>
    <row r="675" spans="1:28" hidden="1" x14ac:dyDescent="0.25">
      <c r="A675">
        <v>345</v>
      </c>
      <c r="B675">
        <v>345102</v>
      </c>
      <c r="C675">
        <v>6545</v>
      </c>
      <c r="D675" s="28">
        <v>4.55</v>
      </c>
      <c r="E675" s="4">
        <v>41912</v>
      </c>
      <c r="F675" t="s">
        <v>549</v>
      </c>
      <c r="G675" t="s">
        <v>73</v>
      </c>
      <c r="H675" t="s">
        <v>550</v>
      </c>
      <c r="I675">
        <v>163181</v>
      </c>
      <c r="J675">
        <v>55979</v>
      </c>
      <c r="K675">
        <v>191959</v>
      </c>
      <c r="P675" t="s">
        <v>551</v>
      </c>
      <c r="T675">
        <v>9</v>
      </c>
      <c r="U675">
        <v>14</v>
      </c>
      <c r="X675" t="s">
        <v>42</v>
      </c>
      <c r="Y675">
        <v>345</v>
      </c>
      <c r="Z675" t="s">
        <v>552</v>
      </c>
      <c r="AA675" t="s">
        <v>43</v>
      </c>
      <c r="AB675">
        <v>338</v>
      </c>
    </row>
    <row r="676" spans="1:28" hidden="1" x14ac:dyDescent="0.25">
      <c r="A676">
        <v>345</v>
      </c>
      <c r="B676">
        <v>345102</v>
      </c>
      <c r="C676">
        <v>6545</v>
      </c>
      <c r="D676" s="28">
        <v>66.19</v>
      </c>
      <c r="E676" s="4">
        <v>41912</v>
      </c>
      <c r="F676" t="s">
        <v>549</v>
      </c>
      <c r="G676" t="s">
        <v>99</v>
      </c>
      <c r="H676" t="s">
        <v>550</v>
      </c>
      <c r="I676">
        <v>2003110</v>
      </c>
      <c r="J676">
        <v>55979</v>
      </c>
      <c r="K676">
        <v>191959</v>
      </c>
      <c r="P676" t="s">
        <v>551</v>
      </c>
      <c r="T676">
        <v>9</v>
      </c>
      <c r="U676">
        <v>14</v>
      </c>
      <c r="X676" t="s">
        <v>42</v>
      </c>
      <c r="Y676">
        <v>345</v>
      </c>
      <c r="Z676" t="s">
        <v>552</v>
      </c>
      <c r="AA676" t="s">
        <v>43</v>
      </c>
      <c r="AB676">
        <v>340</v>
      </c>
    </row>
    <row r="677" spans="1:28" hidden="1" x14ac:dyDescent="0.25">
      <c r="A677">
        <v>345</v>
      </c>
      <c r="B677">
        <v>345102</v>
      </c>
      <c r="C677">
        <v>6545</v>
      </c>
      <c r="D677" s="28">
        <v>69.67</v>
      </c>
      <c r="E677" s="4">
        <v>41912</v>
      </c>
      <c r="F677" t="s">
        <v>549</v>
      </c>
      <c r="G677" t="s">
        <v>100</v>
      </c>
      <c r="H677" t="s">
        <v>550</v>
      </c>
      <c r="I677">
        <v>2003111</v>
      </c>
      <c r="J677">
        <v>55979</v>
      </c>
      <c r="K677">
        <v>191959</v>
      </c>
      <c r="P677" t="s">
        <v>551</v>
      </c>
      <c r="T677">
        <v>9</v>
      </c>
      <c r="U677">
        <v>14</v>
      </c>
      <c r="X677" t="s">
        <v>42</v>
      </c>
      <c r="Y677">
        <v>345</v>
      </c>
      <c r="Z677" t="s">
        <v>552</v>
      </c>
      <c r="AA677" t="s">
        <v>43</v>
      </c>
      <c r="AB677">
        <v>342</v>
      </c>
    </row>
    <row r="678" spans="1:28" hidden="1" x14ac:dyDescent="0.25">
      <c r="A678">
        <v>345</v>
      </c>
      <c r="B678">
        <v>345101</v>
      </c>
      <c r="C678">
        <v>6545</v>
      </c>
      <c r="D678" s="28">
        <v>178.2</v>
      </c>
      <c r="E678" s="4">
        <v>41912</v>
      </c>
      <c r="F678" t="s">
        <v>549</v>
      </c>
      <c r="G678" t="s">
        <v>132</v>
      </c>
      <c r="H678" t="s">
        <v>550</v>
      </c>
      <c r="I678">
        <v>5000320</v>
      </c>
      <c r="J678">
        <v>55979</v>
      </c>
      <c r="K678">
        <v>191959</v>
      </c>
      <c r="P678" t="s">
        <v>551</v>
      </c>
      <c r="T678">
        <v>9</v>
      </c>
      <c r="U678">
        <v>14</v>
      </c>
      <c r="X678" t="s">
        <v>42</v>
      </c>
      <c r="Y678">
        <v>345</v>
      </c>
      <c r="Z678" t="s">
        <v>552</v>
      </c>
      <c r="AA678" t="s">
        <v>43</v>
      </c>
      <c r="AB678">
        <v>344</v>
      </c>
    </row>
    <row r="679" spans="1:28" hidden="1" x14ac:dyDescent="0.25">
      <c r="A679">
        <v>345</v>
      </c>
      <c r="B679">
        <v>345102</v>
      </c>
      <c r="C679">
        <v>6550</v>
      </c>
      <c r="D679" s="28">
        <v>10.96</v>
      </c>
      <c r="E679" s="4">
        <v>41912</v>
      </c>
      <c r="F679" t="s">
        <v>549</v>
      </c>
      <c r="G679" t="s">
        <v>46</v>
      </c>
      <c r="H679" t="s">
        <v>550</v>
      </c>
      <c r="I679">
        <v>20067</v>
      </c>
      <c r="J679">
        <v>55979</v>
      </c>
      <c r="K679">
        <v>191959</v>
      </c>
      <c r="P679" t="s">
        <v>551</v>
      </c>
      <c r="T679">
        <v>9</v>
      </c>
      <c r="U679">
        <v>14</v>
      </c>
      <c r="X679" t="s">
        <v>42</v>
      </c>
      <c r="Y679">
        <v>345</v>
      </c>
      <c r="Z679" t="s">
        <v>552</v>
      </c>
      <c r="AA679" t="s">
        <v>43</v>
      </c>
      <c r="AB679">
        <v>346</v>
      </c>
    </row>
    <row r="680" spans="1:28" hidden="1" x14ac:dyDescent="0.25">
      <c r="A680">
        <v>345</v>
      </c>
      <c r="B680">
        <v>345102</v>
      </c>
      <c r="C680">
        <v>6550</v>
      </c>
      <c r="D680" s="28">
        <v>0.54</v>
      </c>
      <c r="E680" s="4">
        <v>41912</v>
      </c>
      <c r="F680" t="s">
        <v>549</v>
      </c>
      <c r="G680" t="s">
        <v>47</v>
      </c>
      <c r="H680" t="s">
        <v>550</v>
      </c>
      <c r="I680">
        <v>20122</v>
      </c>
      <c r="J680">
        <v>55979</v>
      </c>
      <c r="K680">
        <v>191959</v>
      </c>
      <c r="P680" t="s">
        <v>551</v>
      </c>
      <c r="T680">
        <v>9</v>
      </c>
      <c r="U680">
        <v>14</v>
      </c>
      <c r="X680" t="s">
        <v>42</v>
      </c>
      <c r="Y680">
        <v>345</v>
      </c>
      <c r="Z680" t="s">
        <v>552</v>
      </c>
      <c r="AA680" t="s">
        <v>43</v>
      </c>
      <c r="AB680">
        <v>348</v>
      </c>
    </row>
    <row r="681" spans="1:28" hidden="1" x14ac:dyDescent="0.25">
      <c r="A681">
        <v>345</v>
      </c>
      <c r="B681">
        <v>345101</v>
      </c>
      <c r="C681">
        <v>6550</v>
      </c>
      <c r="D681" s="28">
        <v>2.59</v>
      </c>
      <c r="E681" s="4">
        <v>41912</v>
      </c>
      <c r="F681" t="s">
        <v>549</v>
      </c>
      <c r="G681" t="s">
        <v>49</v>
      </c>
      <c r="H681" t="s">
        <v>550</v>
      </c>
      <c r="I681">
        <v>20142</v>
      </c>
      <c r="J681">
        <v>55979</v>
      </c>
      <c r="K681">
        <v>191959</v>
      </c>
      <c r="P681" t="s">
        <v>551</v>
      </c>
      <c r="T681">
        <v>9</v>
      </c>
      <c r="U681">
        <v>14</v>
      </c>
      <c r="X681" t="s">
        <v>42</v>
      </c>
      <c r="Y681">
        <v>345</v>
      </c>
      <c r="Z681" t="s">
        <v>552</v>
      </c>
      <c r="AA681" t="s">
        <v>43</v>
      </c>
      <c r="AB681">
        <v>350</v>
      </c>
    </row>
    <row r="682" spans="1:28" hidden="1" x14ac:dyDescent="0.25">
      <c r="A682">
        <v>345</v>
      </c>
      <c r="B682">
        <v>345101</v>
      </c>
      <c r="C682">
        <v>6550</v>
      </c>
      <c r="D682" s="28">
        <v>0.28999999999999998</v>
      </c>
      <c r="E682" s="4">
        <v>41912</v>
      </c>
      <c r="F682" t="s">
        <v>549</v>
      </c>
      <c r="G682" t="s">
        <v>50</v>
      </c>
      <c r="H682" t="s">
        <v>550</v>
      </c>
      <c r="I682">
        <v>20218</v>
      </c>
      <c r="J682">
        <v>55979</v>
      </c>
      <c r="K682">
        <v>191959</v>
      </c>
      <c r="P682" t="s">
        <v>551</v>
      </c>
      <c r="T682">
        <v>9</v>
      </c>
      <c r="U682">
        <v>14</v>
      </c>
      <c r="X682" t="s">
        <v>42</v>
      </c>
      <c r="Y682">
        <v>345</v>
      </c>
      <c r="Z682" t="s">
        <v>552</v>
      </c>
      <c r="AA682" t="s">
        <v>43</v>
      </c>
      <c r="AB682">
        <v>352</v>
      </c>
    </row>
    <row r="683" spans="1:28" hidden="1" x14ac:dyDescent="0.25">
      <c r="A683">
        <v>345</v>
      </c>
      <c r="B683">
        <v>345102</v>
      </c>
      <c r="C683">
        <v>6550</v>
      </c>
      <c r="D683" s="28">
        <v>38.04</v>
      </c>
      <c r="E683" s="4">
        <v>41912</v>
      </c>
      <c r="F683" t="s">
        <v>549</v>
      </c>
      <c r="G683" t="s">
        <v>131</v>
      </c>
      <c r="H683" t="s">
        <v>550</v>
      </c>
      <c r="I683">
        <v>98150</v>
      </c>
      <c r="J683">
        <v>55979</v>
      </c>
      <c r="K683">
        <v>191959</v>
      </c>
      <c r="P683" t="s">
        <v>551</v>
      </c>
      <c r="T683">
        <v>9</v>
      </c>
      <c r="U683">
        <v>14</v>
      </c>
      <c r="X683" t="s">
        <v>42</v>
      </c>
      <c r="Y683">
        <v>345</v>
      </c>
      <c r="Z683" t="s">
        <v>552</v>
      </c>
      <c r="AA683" t="s">
        <v>43</v>
      </c>
      <c r="AB683">
        <v>354</v>
      </c>
    </row>
    <row r="684" spans="1:28" hidden="1" x14ac:dyDescent="0.25">
      <c r="A684">
        <v>345</v>
      </c>
      <c r="B684">
        <v>345101</v>
      </c>
      <c r="C684">
        <v>6550</v>
      </c>
      <c r="D684" s="28">
        <v>0.95</v>
      </c>
      <c r="E684" s="4">
        <v>41912</v>
      </c>
      <c r="F684" t="s">
        <v>549</v>
      </c>
      <c r="G684" t="s">
        <v>131</v>
      </c>
      <c r="H684" t="s">
        <v>550</v>
      </c>
      <c r="I684">
        <v>98198</v>
      </c>
      <c r="J684">
        <v>55979</v>
      </c>
      <c r="K684">
        <v>191959</v>
      </c>
      <c r="P684" t="s">
        <v>551</v>
      </c>
      <c r="T684">
        <v>9</v>
      </c>
      <c r="U684">
        <v>14</v>
      </c>
      <c r="X684" t="s">
        <v>42</v>
      </c>
      <c r="Y684">
        <v>345</v>
      </c>
      <c r="Z684" t="s">
        <v>552</v>
      </c>
      <c r="AA684" t="s">
        <v>43</v>
      </c>
      <c r="AB684">
        <v>356</v>
      </c>
    </row>
    <row r="685" spans="1:28" hidden="1" x14ac:dyDescent="0.25">
      <c r="A685">
        <v>345</v>
      </c>
      <c r="B685">
        <v>345101</v>
      </c>
      <c r="C685">
        <v>6550</v>
      </c>
      <c r="D685" s="28">
        <v>-40.1</v>
      </c>
      <c r="E685" s="4">
        <v>41912</v>
      </c>
      <c r="F685" t="s">
        <v>549</v>
      </c>
      <c r="G685" t="s">
        <v>41</v>
      </c>
      <c r="H685" t="s">
        <v>550</v>
      </c>
      <c r="I685">
        <v>108600</v>
      </c>
      <c r="J685">
        <v>55979</v>
      </c>
      <c r="K685">
        <v>191959</v>
      </c>
      <c r="P685" t="s">
        <v>551</v>
      </c>
      <c r="T685">
        <v>9</v>
      </c>
      <c r="U685">
        <v>14</v>
      </c>
      <c r="X685" t="s">
        <v>42</v>
      </c>
      <c r="Y685">
        <v>345</v>
      </c>
      <c r="Z685" t="s">
        <v>552</v>
      </c>
      <c r="AA685" t="s">
        <v>43</v>
      </c>
      <c r="AB685">
        <v>358</v>
      </c>
    </row>
    <row r="686" spans="1:28" hidden="1" x14ac:dyDescent="0.25">
      <c r="A686">
        <v>345</v>
      </c>
      <c r="B686">
        <v>345102</v>
      </c>
      <c r="C686">
        <v>6550</v>
      </c>
      <c r="D686" s="28">
        <v>441.34</v>
      </c>
      <c r="E686" s="4">
        <v>41912</v>
      </c>
      <c r="F686" t="s">
        <v>549</v>
      </c>
      <c r="G686" t="s">
        <v>41</v>
      </c>
      <c r="H686" t="s">
        <v>550</v>
      </c>
      <c r="I686">
        <v>108620</v>
      </c>
      <c r="J686">
        <v>55979</v>
      </c>
      <c r="K686">
        <v>191959</v>
      </c>
      <c r="P686" t="s">
        <v>551</v>
      </c>
      <c r="T686">
        <v>9</v>
      </c>
      <c r="U686">
        <v>14</v>
      </c>
      <c r="X686" t="s">
        <v>42</v>
      </c>
      <c r="Y686">
        <v>345</v>
      </c>
      <c r="Z686" t="s">
        <v>552</v>
      </c>
      <c r="AA686" t="s">
        <v>43</v>
      </c>
      <c r="AB686">
        <v>360</v>
      </c>
    </row>
    <row r="687" spans="1:28" hidden="1" x14ac:dyDescent="0.25">
      <c r="A687">
        <v>345</v>
      </c>
      <c r="B687">
        <v>345101</v>
      </c>
      <c r="C687">
        <v>6550</v>
      </c>
      <c r="D687" s="28">
        <v>0.41</v>
      </c>
      <c r="E687" s="4">
        <v>41912</v>
      </c>
      <c r="F687" t="s">
        <v>549</v>
      </c>
      <c r="G687" t="s">
        <v>73</v>
      </c>
      <c r="H687" t="s">
        <v>550</v>
      </c>
      <c r="I687">
        <v>163109</v>
      </c>
      <c r="J687">
        <v>55979</v>
      </c>
      <c r="K687">
        <v>191959</v>
      </c>
      <c r="P687" t="s">
        <v>551</v>
      </c>
      <c r="T687">
        <v>9</v>
      </c>
      <c r="U687">
        <v>14</v>
      </c>
      <c r="X687" t="s">
        <v>42</v>
      </c>
      <c r="Y687">
        <v>345</v>
      </c>
      <c r="Z687" t="s">
        <v>552</v>
      </c>
      <c r="AA687" t="s">
        <v>43</v>
      </c>
      <c r="AB687">
        <v>362</v>
      </c>
    </row>
    <row r="688" spans="1:28" hidden="1" x14ac:dyDescent="0.25">
      <c r="A688">
        <v>345</v>
      </c>
      <c r="B688">
        <v>345102</v>
      </c>
      <c r="C688">
        <v>6550</v>
      </c>
      <c r="D688" s="28">
        <v>0.36</v>
      </c>
      <c r="E688" s="4">
        <v>41912</v>
      </c>
      <c r="F688" t="s">
        <v>549</v>
      </c>
      <c r="G688" t="s">
        <v>95</v>
      </c>
      <c r="H688" t="s">
        <v>550</v>
      </c>
      <c r="I688">
        <v>163182</v>
      </c>
      <c r="J688">
        <v>55979</v>
      </c>
      <c r="K688">
        <v>191959</v>
      </c>
      <c r="P688" t="s">
        <v>551</v>
      </c>
      <c r="T688">
        <v>9</v>
      </c>
      <c r="U688">
        <v>14</v>
      </c>
      <c r="X688" t="s">
        <v>42</v>
      </c>
      <c r="Y688">
        <v>345</v>
      </c>
      <c r="Z688" t="s">
        <v>552</v>
      </c>
      <c r="AA688" t="s">
        <v>43</v>
      </c>
      <c r="AB688">
        <v>364</v>
      </c>
    </row>
    <row r="689" spans="1:28" hidden="1" x14ac:dyDescent="0.25">
      <c r="A689">
        <v>345</v>
      </c>
      <c r="B689">
        <v>345101</v>
      </c>
      <c r="C689">
        <v>6550</v>
      </c>
      <c r="D689" s="28">
        <v>107.73</v>
      </c>
      <c r="E689" s="4">
        <v>41912</v>
      </c>
      <c r="F689" t="s">
        <v>549</v>
      </c>
      <c r="G689" t="s">
        <v>101</v>
      </c>
      <c r="H689" t="s">
        <v>550</v>
      </c>
      <c r="I689">
        <v>2003114</v>
      </c>
      <c r="J689">
        <v>55979</v>
      </c>
      <c r="K689">
        <v>191959</v>
      </c>
      <c r="P689" t="s">
        <v>551</v>
      </c>
      <c r="T689">
        <v>9</v>
      </c>
      <c r="U689">
        <v>14</v>
      </c>
      <c r="X689" t="s">
        <v>42</v>
      </c>
      <c r="Y689">
        <v>345</v>
      </c>
      <c r="Z689" t="s">
        <v>552</v>
      </c>
      <c r="AA689" t="s">
        <v>43</v>
      </c>
      <c r="AB689">
        <v>366</v>
      </c>
    </row>
    <row r="690" spans="1:28" hidden="1" x14ac:dyDescent="0.25">
      <c r="A690">
        <v>345</v>
      </c>
      <c r="B690">
        <v>345102</v>
      </c>
      <c r="C690">
        <v>6550</v>
      </c>
      <c r="D690" s="28">
        <v>113.1</v>
      </c>
      <c r="E690" s="4">
        <v>41912</v>
      </c>
      <c r="F690" t="s">
        <v>549</v>
      </c>
      <c r="G690" t="s">
        <v>102</v>
      </c>
      <c r="H690" t="s">
        <v>550</v>
      </c>
      <c r="I690">
        <v>2003115</v>
      </c>
      <c r="J690">
        <v>55979</v>
      </c>
      <c r="K690">
        <v>191959</v>
      </c>
      <c r="P690" t="s">
        <v>551</v>
      </c>
      <c r="T690">
        <v>9</v>
      </c>
      <c r="U690">
        <v>14</v>
      </c>
      <c r="X690" t="s">
        <v>42</v>
      </c>
      <c r="Y690">
        <v>345</v>
      </c>
      <c r="Z690" t="s">
        <v>552</v>
      </c>
      <c r="AA690" t="s">
        <v>43</v>
      </c>
      <c r="AB690">
        <v>368</v>
      </c>
    </row>
    <row r="691" spans="1:28" hidden="1" x14ac:dyDescent="0.25">
      <c r="A691">
        <v>345</v>
      </c>
      <c r="B691">
        <v>345101</v>
      </c>
      <c r="C691">
        <v>6580</v>
      </c>
      <c r="D691" s="28">
        <v>85.14</v>
      </c>
      <c r="E691" s="4">
        <v>41912</v>
      </c>
      <c r="F691" t="s">
        <v>549</v>
      </c>
      <c r="G691" t="s">
        <v>41</v>
      </c>
      <c r="H691" t="s">
        <v>550</v>
      </c>
      <c r="I691">
        <v>108601</v>
      </c>
      <c r="J691">
        <v>55979</v>
      </c>
      <c r="K691">
        <v>191959</v>
      </c>
      <c r="P691" t="s">
        <v>551</v>
      </c>
      <c r="T691">
        <v>9</v>
      </c>
      <c r="U691">
        <v>14</v>
      </c>
      <c r="X691" t="s">
        <v>42</v>
      </c>
      <c r="Y691">
        <v>345</v>
      </c>
      <c r="Z691" t="s">
        <v>552</v>
      </c>
      <c r="AA691" t="s">
        <v>43</v>
      </c>
      <c r="AB691">
        <v>370</v>
      </c>
    </row>
    <row r="692" spans="1:28" hidden="1" x14ac:dyDescent="0.25">
      <c r="A692">
        <v>345</v>
      </c>
      <c r="B692">
        <v>345102</v>
      </c>
      <c r="C692">
        <v>6580</v>
      </c>
      <c r="D692" s="28">
        <v>30.31</v>
      </c>
      <c r="E692" s="4">
        <v>41912</v>
      </c>
      <c r="F692" t="s">
        <v>549</v>
      </c>
      <c r="G692" t="s">
        <v>41</v>
      </c>
      <c r="H692" t="s">
        <v>550</v>
      </c>
      <c r="I692">
        <v>108621</v>
      </c>
      <c r="J692">
        <v>55979</v>
      </c>
      <c r="K692">
        <v>191959</v>
      </c>
      <c r="P692" t="s">
        <v>551</v>
      </c>
      <c r="T692">
        <v>9</v>
      </c>
      <c r="U692">
        <v>14</v>
      </c>
      <c r="X692" t="s">
        <v>42</v>
      </c>
      <c r="Y692">
        <v>345</v>
      </c>
      <c r="Z692" t="s">
        <v>552</v>
      </c>
      <c r="AA692" t="s">
        <v>43</v>
      </c>
      <c r="AB692">
        <v>372</v>
      </c>
    </row>
    <row r="693" spans="1:28" hidden="1" x14ac:dyDescent="0.25">
      <c r="A693">
        <v>345</v>
      </c>
      <c r="B693">
        <v>345101</v>
      </c>
      <c r="C693">
        <v>6580</v>
      </c>
      <c r="D693" s="28">
        <v>0.33</v>
      </c>
      <c r="E693" s="4">
        <v>41912</v>
      </c>
      <c r="F693" t="s">
        <v>549</v>
      </c>
      <c r="G693" t="s">
        <v>68</v>
      </c>
      <c r="H693" t="s">
        <v>550</v>
      </c>
      <c r="I693">
        <v>163110</v>
      </c>
      <c r="J693">
        <v>55979</v>
      </c>
      <c r="K693">
        <v>191959</v>
      </c>
      <c r="P693" t="s">
        <v>551</v>
      </c>
      <c r="T693">
        <v>9</v>
      </c>
      <c r="U693">
        <v>14</v>
      </c>
      <c r="X693" t="s">
        <v>42</v>
      </c>
      <c r="Y693">
        <v>345</v>
      </c>
      <c r="Z693" t="s">
        <v>552</v>
      </c>
      <c r="AA693" t="s">
        <v>43</v>
      </c>
      <c r="AB693">
        <v>374</v>
      </c>
    </row>
    <row r="694" spans="1:28" hidden="1" x14ac:dyDescent="0.25">
      <c r="A694">
        <v>345</v>
      </c>
      <c r="B694">
        <v>345101</v>
      </c>
      <c r="C694">
        <v>6580</v>
      </c>
      <c r="D694" s="28">
        <v>0.55000000000000004</v>
      </c>
      <c r="E694" s="4">
        <v>41912</v>
      </c>
      <c r="F694" t="s">
        <v>549</v>
      </c>
      <c r="G694" t="s">
        <v>93</v>
      </c>
      <c r="H694" t="s">
        <v>550</v>
      </c>
      <c r="I694">
        <v>163111</v>
      </c>
      <c r="J694">
        <v>55979</v>
      </c>
      <c r="K694">
        <v>191959</v>
      </c>
      <c r="P694" t="s">
        <v>551</v>
      </c>
      <c r="T694">
        <v>9</v>
      </c>
      <c r="U694">
        <v>14</v>
      </c>
      <c r="X694" t="s">
        <v>42</v>
      </c>
      <c r="Y694">
        <v>345</v>
      </c>
      <c r="Z694" t="s">
        <v>552</v>
      </c>
      <c r="AA694" t="s">
        <v>43</v>
      </c>
      <c r="AB694">
        <v>376</v>
      </c>
    </row>
    <row r="695" spans="1:28" hidden="1" x14ac:dyDescent="0.25">
      <c r="A695">
        <v>345</v>
      </c>
      <c r="B695">
        <v>345101</v>
      </c>
      <c r="C695">
        <v>6580</v>
      </c>
      <c r="D695" s="28">
        <v>2.33</v>
      </c>
      <c r="E695" s="4">
        <v>41912</v>
      </c>
      <c r="F695" t="s">
        <v>549</v>
      </c>
      <c r="G695" t="s">
        <v>68</v>
      </c>
      <c r="H695" t="s">
        <v>550</v>
      </c>
      <c r="I695">
        <v>163112</v>
      </c>
      <c r="J695">
        <v>55979</v>
      </c>
      <c r="K695">
        <v>191959</v>
      </c>
      <c r="P695" t="s">
        <v>551</v>
      </c>
      <c r="T695">
        <v>9</v>
      </c>
      <c r="U695">
        <v>14</v>
      </c>
      <c r="X695" t="s">
        <v>42</v>
      </c>
      <c r="Y695">
        <v>345</v>
      </c>
      <c r="Z695" t="s">
        <v>552</v>
      </c>
      <c r="AA695" t="s">
        <v>43</v>
      </c>
      <c r="AB695">
        <v>378</v>
      </c>
    </row>
    <row r="696" spans="1:28" hidden="1" x14ac:dyDescent="0.25">
      <c r="A696">
        <v>345</v>
      </c>
      <c r="B696">
        <v>345101</v>
      </c>
      <c r="C696">
        <v>6580</v>
      </c>
      <c r="D696" s="28">
        <v>1.96</v>
      </c>
      <c r="E696" s="4">
        <v>41912</v>
      </c>
      <c r="F696" t="s">
        <v>549</v>
      </c>
      <c r="G696" t="s">
        <v>124</v>
      </c>
      <c r="H696" t="s">
        <v>550</v>
      </c>
      <c r="I696">
        <v>1004305</v>
      </c>
      <c r="J696">
        <v>55979</v>
      </c>
      <c r="K696">
        <v>191959</v>
      </c>
      <c r="P696" t="s">
        <v>551</v>
      </c>
      <c r="T696">
        <v>9</v>
      </c>
      <c r="U696">
        <v>14</v>
      </c>
      <c r="X696" t="s">
        <v>42</v>
      </c>
      <c r="Y696">
        <v>345</v>
      </c>
      <c r="Z696" t="s">
        <v>552</v>
      </c>
      <c r="AA696" t="s">
        <v>43</v>
      </c>
      <c r="AB696">
        <v>380</v>
      </c>
    </row>
    <row r="697" spans="1:28" hidden="1" x14ac:dyDescent="0.25">
      <c r="A697">
        <v>345</v>
      </c>
      <c r="B697">
        <v>345101</v>
      </c>
      <c r="C697">
        <v>6585</v>
      </c>
      <c r="D697" s="28">
        <v>0.4</v>
      </c>
      <c r="E697" s="4">
        <v>41912</v>
      </c>
      <c r="F697" t="s">
        <v>549</v>
      </c>
      <c r="G697" t="s">
        <v>41</v>
      </c>
      <c r="H697" t="s">
        <v>550</v>
      </c>
      <c r="I697">
        <v>108583</v>
      </c>
      <c r="J697">
        <v>55979</v>
      </c>
      <c r="K697">
        <v>191959</v>
      </c>
      <c r="P697" t="s">
        <v>551</v>
      </c>
      <c r="T697">
        <v>9</v>
      </c>
      <c r="U697">
        <v>14</v>
      </c>
      <c r="X697" t="s">
        <v>42</v>
      </c>
      <c r="Y697">
        <v>345</v>
      </c>
      <c r="Z697" t="s">
        <v>552</v>
      </c>
      <c r="AA697" t="s">
        <v>43</v>
      </c>
      <c r="AB697">
        <v>382</v>
      </c>
    </row>
    <row r="698" spans="1:28" hidden="1" x14ac:dyDescent="0.25">
      <c r="A698">
        <v>345</v>
      </c>
      <c r="B698">
        <v>345101</v>
      </c>
      <c r="C698">
        <v>6585</v>
      </c>
      <c r="D698" s="28">
        <v>0.81</v>
      </c>
      <c r="E698" s="4">
        <v>41912</v>
      </c>
      <c r="F698" t="s">
        <v>549</v>
      </c>
      <c r="G698" t="s">
        <v>41</v>
      </c>
      <c r="H698" t="s">
        <v>550</v>
      </c>
      <c r="I698">
        <v>108586</v>
      </c>
      <c r="J698">
        <v>55979</v>
      </c>
      <c r="K698">
        <v>191959</v>
      </c>
      <c r="P698" t="s">
        <v>551</v>
      </c>
      <c r="T698">
        <v>9</v>
      </c>
      <c r="U698">
        <v>14</v>
      </c>
      <c r="X698" t="s">
        <v>42</v>
      </c>
      <c r="Y698">
        <v>345</v>
      </c>
      <c r="Z698" t="s">
        <v>552</v>
      </c>
      <c r="AA698" t="s">
        <v>43</v>
      </c>
      <c r="AB698">
        <v>384</v>
      </c>
    </row>
    <row r="699" spans="1:28" hidden="1" x14ac:dyDescent="0.25">
      <c r="A699">
        <v>345</v>
      </c>
      <c r="B699">
        <v>345101</v>
      </c>
      <c r="C699">
        <v>6585</v>
      </c>
      <c r="D699" s="28">
        <v>16.95</v>
      </c>
      <c r="E699" s="4">
        <v>41912</v>
      </c>
      <c r="F699" t="s">
        <v>549</v>
      </c>
      <c r="G699" t="s">
        <v>41</v>
      </c>
      <c r="H699" t="s">
        <v>550</v>
      </c>
      <c r="I699">
        <v>108602</v>
      </c>
      <c r="J699">
        <v>55979</v>
      </c>
      <c r="K699">
        <v>191959</v>
      </c>
      <c r="P699" t="s">
        <v>551</v>
      </c>
      <c r="T699">
        <v>9</v>
      </c>
      <c r="U699">
        <v>14</v>
      </c>
      <c r="X699" t="s">
        <v>42</v>
      </c>
      <c r="Y699">
        <v>345</v>
      </c>
      <c r="Z699" t="s">
        <v>552</v>
      </c>
      <c r="AA699" t="s">
        <v>43</v>
      </c>
      <c r="AB699">
        <v>386</v>
      </c>
    </row>
    <row r="700" spans="1:28" hidden="1" x14ac:dyDescent="0.25">
      <c r="A700">
        <v>345</v>
      </c>
      <c r="B700">
        <v>345102</v>
      </c>
      <c r="C700">
        <v>6585</v>
      </c>
      <c r="D700" s="28">
        <v>86.78</v>
      </c>
      <c r="E700" s="4">
        <v>41912</v>
      </c>
      <c r="F700" t="s">
        <v>549</v>
      </c>
      <c r="G700" t="s">
        <v>41</v>
      </c>
      <c r="H700" t="s">
        <v>550</v>
      </c>
      <c r="I700">
        <v>108622</v>
      </c>
      <c r="J700">
        <v>55979</v>
      </c>
      <c r="K700">
        <v>191959</v>
      </c>
      <c r="P700" t="s">
        <v>551</v>
      </c>
      <c r="T700">
        <v>9</v>
      </c>
      <c r="U700">
        <v>14</v>
      </c>
      <c r="X700" t="s">
        <v>42</v>
      </c>
      <c r="Y700">
        <v>345</v>
      </c>
      <c r="Z700" t="s">
        <v>552</v>
      </c>
      <c r="AA700" t="s">
        <v>43</v>
      </c>
      <c r="AB700">
        <v>388</v>
      </c>
    </row>
    <row r="701" spans="1:28" hidden="1" x14ac:dyDescent="0.25">
      <c r="A701">
        <v>345</v>
      </c>
      <c r="B701">
        <v>345101</v>
      </c>
      <c r="C701">
        <v>6585</v>
      </c>
      <c r="D701" s="28">
        <v>0.35</v>
      </c>
      <c r="E701" s="4">
        <v>41912</v>
      </c>
      <c r="F701" t="s">
        <v>549</v>
      </c>
      <c r="G701" t="s">
        <v>63</v>
      </c>
      <c r="H701" t="s">
        <v>550</v>
      </c>
      <c r="I701">
        <v>163113</v>
      </c>
      <c r="J701">
        <v>55979</v>
      </c>
      <c r="K701">
        <v>191959</v>
      </c>
      <c r="P701" t="s">
        <v>551</v>
      </c>
      <c r="T701">
        <v>9</v>
      </c>
      <c r="U701">
        <v>14</v>
      </c>
      <c r="X701" t="s">
        <v>42</v>
      </c>
      <c r="Y701">
        <v>345</v>
      </c>
      <c r="Z701" t="s">
        <v>552</v>
      </c>
      <c r="AA701" t="s">
        <v>43</v>
      </c>
      <c r="AB701">
        <v>390</v>
      </c>
    </row>
    <row r="702" spans="1:28" hidden="1" x14ac:dyDescent="0.25">
      <c r="A702">
        <v>345</v>
      </c>
      <c r="B702">
        <v>345102</v>
      </c>
      <c r="C702">
        <v>6585</v>
      </c>
      <c r="D702" s="28">
        <v>0.57999999999999996</v>
      </c>
      <c r="E702" s="4">
        <v>41912</v>
      </c>
      <c r="F702" t="s">
        <v>549</v>
      </c>
      <c r="G702" t="s">
        <v>53</v>
      </c>
      <c r="H702" t="s">
        <v>550</v>
      </c>
      <c r="I702">
        <v>163183</v>
      </c>
      <c r="J702">
        <v>55979</v>
      </c>
      <c r="K702">
        <v>191959</v>
      </c>
      <c r="P702" t="s">
        <v>551</v>
      </c>
      <c r="T702">
        <v>9</v>
      </c>
      <c r="U702">
        <v>14</v>
      </c>
      <c r="X702" t="s">
        <v>42</v>
      </c>
      <c r="Y702">
        <v>345</v>
      </c>
      <c r="Z702" t="s">
        <v>552</v>
      </c>
      <c r="AA702" t="s">
        <v>43</v>
      </c>
      <c r="AB702">
        <v>392</v>
      </c>
    </row>
    <row r="703" spans="1:28" hidden="1" x14ac:dyDescent="0.25">
      <c r="A703">
        <v>345</v>
      </c>
      <c r="B703">
        <v>345101</v>
      </c>
      <c r="C703">
        <v>6585</v>
      </c>
      <c r="D703" s="28">
        <v>0.32</v>
      </c>
      <c r="E703" s="4">
        <v>41912</v>
      </c>
      <c r="F703" t="s">
        <v>549</v>
      </c>
      <c r="G703" t="s">
        <v>126</v>
      </c>
      <c r="H703" t="s">
        <v>550</v>
      </c>
      <c r="I703">
        <v>1005103</v>
      </c>
      <c r="J703">
        <v>55979</v>
      </c>
      <c r="K703">
        <v>191959</v>
      </c>
      <c r="P703" t="s">
        <v>551</v>
      </c>
      <c r="T703">
        <v>9</v>
      </c>
      <c r="U703">
        <v>14</v>
      </c>
      <c r="X703" t="s">
        <v>42</v>
      </c>
      <c r="Y703">
        <v>345</v>
      </c>
      <c r="Z703" t="s">
        <v>552</v>
      </c>
      <c r="AA703" t="s">
        <v>43</v>
      </c>
      <c r="AB703">
        <v>394</v>
      </c>
    </row>
    <row r="704" spans="1:28" hidden="1" x14ac:dyDescent="0.25">
      <c r="A704">
        <v>345</v>
      </c>
      <c r="B704">
        <v>345101</v>
      </c>
      <c r="C704">
        <v>6595</v>
      </c>
      <c r="D704" s="28">
        <v>15.25</v>
      </c>
      <c r="E704" s="4">
        <v>41912</v>
      </c>
      <c r="F704" t="s">
        <v>549</v>
      </c>
      <c r="G704" t="s">
        <v>121</v>
      </c>
      <c r="H704" t="s">
        <v>550</v>
      </c>
      <c r="I704">
        <v>96448</v>
      </c>
      <c r="J704">
        <v>55979</v>
      </c>
      <c r="K704">
        <v>191959</v>
      </c>
      <c r="P704" t="s">
        <v>551</v>
      </c>
      <c r="T704">
        <v>9</v>
      </c>
      <c r="U704">
        <v>14</v>
      </c>
      <c r="X704" t="s">
        <v>42</v>
      </c>
      <c r="Y704">
        <v>345</v>
      </c>
      <c r="Z704" t="s">
        <v>552</v>
      </c>
      <c r="AA704" t="s">
        <v>43</v>
      </c>
      <c r="AB704">
        <v>396</v>
      </c>
    </row>
    <row r="705" spans="1:28" hidden="1" x14ac:dyDescent="0.25">
      <c r="A705">
        <v>345</v>
      </c>
      <c r="B705">
        <v>345102</v>
      </c>
      <c r="C705">
        <v>6595</v>
      </c>
      <c r="D705" s="28">
        <v>7.87</v>
      </c>
      <c r="E705" s="4">
        <v>41912</v>
      </c>
      <c r="F705" t="s">
        <v>549</v>
      </c>
      <c r="G705" t="s">
        <v>123</v>
      </c>
      <c r="H705" t="s">
        <v>550</v>
      </c>
      <c r="I705">
        <v>96449</v>
      </c>
      <c r="J705">
        <v>55979</v>
      </c>
      <c r="K705">
        <v>191959</v>
      </c>
      <c r="P705" t="s">
        <v>551</v>
      </c>
      <c r="T705">
        <v>9</v>
      </c>
      <c r="U705">
        <v>14</v>
      </c>
      <c r="X705" t="s">
        <v>42</v>
      </c>
      <c r="Y705">
        <v>345</v>
      </c>
      <c r="Z705" t="s">
        <v>552</v>
      </c>
      <c r="AA705" t="s">
        <v>43</v>
      </c>
      <c r="AB705">
        <v>398</v>
      </c>
    </row>
    <row r="706" spans="1:28" hidden="1" x14ac:dyDescent="0.25">
      <c r="A706">
        <v>345</v>
      </c>
      <c r="B706">
        <v>345101</v>
      </c>
      <c r="C706">
        <v>6595</v>
      </c>
      <c r="D706" s="28">
        <v>5.17</v>
      </c>
      <c r="E706" s="4">
        <v>41912</v>
      </c>
      <c r="F706" t="s">
        <v>549</v>
      </c>
      <c r="G706" t="s">
        <v>41</v>
      </c>
      <c r="H706" t="s">
        <v>550</v>
      </c>
      <c r="I706">
        <v>108584</v>
      </c>
      <c r="J706">
        <v>55979</v>
      </c>
      <c r="K706">
        <v>191959</v>
      </c>
      <c r="P706" t="s">
        <v>551</v>
      </c>
      <c r="T706">
        <v>9</v>
      </c>
      <c r="U706">
        <v>14</v>
      </c>
      <c r="X706" t="s">
        <v>42</v>
      </c>
      <c r="Y706">
        <v>345</v>
      </c>
      <c r="Z706" t="s">
        <v>552</v>
      </c>
      <c r="AA706" t="s">
        <v>43</v>
      </c>
      <c r="AB706">
        <v>400</v>
      </c>
    </row>
    <row r="707" spans="1:28" hidden="1" x14ac:dyDescent="0.25">
      <c r="A707">
        <v>345</v>
      </c>
      <c r="B707">
        <v>345101</v>
      </c>
      <c r="C707">
        <v>6595</v>
      </c>
      <c r="D707" s="28">
        <v>5.83</v>
      </c>
      <c r="E707" s="4">
        <v>41912</v>
      </c>
      <c r="F707" t="s">
        <v>549</v>
      </c>
      <c r="G707" t="s">
        <v>41</v>
      </c>
      <c r="H707" t="s">
        <v>550</v>
      </c>
      <c r="I707">
        <v>108587</v>
      </c>
      <c r="J707">
        <v>55979</v>
      </c>
      <c r="K707">
        <v>191959</v>
      </c>
      <c r="P707" t="s">
        <v>551</v>
      </c>
      <c r="T707">
        <v>9</v>
      </c>
      <c r="U707">
        <v>14</v>
      </c>
      <c r="X707" t="s">
        <v>42</v>
      </c>
      <c r="Y707">
        <v>345</v>
      </c>
      <c r="Z707" t="s">
        <v>552</v>
      </c>
      <c r="AA707" t="s">
        <v>43</v>
      </c>
      <c r="AB707">
        <v>402</v>
      </c>
    </row>
    <row r="708" spans="1:28" hidden="1" x14ac:dyDescent="0.25">
      <c r="A708">
        <v>345</v>
      </c>
      <c r="B708">
        <v>345101</v>
      </c>
      <c r="C708">
        <v>6595</v>
      </c>
      <c r="D708" s="28">
        <v>66.94</v>
      </c>
      <c r="E708" s="4">
        <v>41912</v>
      </c>
      <c r="F708" t="s">
        <v>549</v>
      </c>
      <c r="G708" t="s">
        <v>41</v>
      </c>
      <c r="H708" t="s">
        <v>550</v>
      </c>
      <c r="I708">
        <v>108604</v>
      </c>
      <c r="J708">
        <v>55979</v>
      </c>
      <c r="K708">
        <v>191959</v>
      </c>
      <c r="P708" t="s">
        <v>551</v>
      </c>
      <c r="T708">
        <v>9</v>
      </c>
      <c r="U708">
        <v>14</v>
      </c>
      <c r="X708" t="s">
        <v>42</v>
      </c>
      <c r="Y708">
        <v>345</v>
      </c>
      <c r="Z708" t="s">
        <v>552</v>
      </c>
      <c r="AA708" t="s">
        <v>43</v>
      </c>
      <c r="AB708">
        <v>404</v>
      </c>
    </row>
    <row r="709" spans="1:28" hidden="1" x14ac:dyDescent="0.25">
      <c r="A709">
        <v>345</v>
      </c>
      <c r="B709">
        <v>345102</v>
      </c>
      <c r="C709">
        <v>6595</v>
      </c>
      <c r="D709" s="28">
        <v>307.70999999999998</v>
      </c>
      <c r="E709" s="4">
        <v>41912</v>
      </c>
      <c r="F709" t="s">
        <v>549</v>
      </c>
      <c r="G709" t="s">
        <v>41</v>
      </c>
      <c r="H709" t="s">
        <v>550</v>
      </c>
      <c r="I709">
        <v>108624</v>
      </c>
      <c r="J709">
        <v>55979</v>
      </c>
      <c r="K709">
        <v>191959</v>
      </c>
      <c r="P709" t="s">
        <v>551</v>
      </c>
      <c r="T709">
        <v>9</v>
      </c>
      <c r="U709">
        <v>14</v>
      </c>
      <c r="X709" t="s">
        <v>42</v>
      </c>
      <c r="Y709">
        <v>345</v>
      </c>
      <c r="Z709" t="s">
        <v>552</v>
      </c>
      <c r="AA709" t="s">
        <v>43</v>
      </c>
      <c r="AB709">
        <v>406</v>
      </c>
    </row>
    <row r="710" spans="1:28" hidden="1" x14ac:dyDescent="0.25">
      <c r="A710">
        <v>345</v>
      </c>
      <c r="B710">
        <v>345101</v>
      </c>
      <c r="C710">
        <v>6595</v>
      </c>
      <c r="D710" s="28">
        <v>0.39</v>
      </c>
      <c r="E710" s="4">
        <v>41912</v>
      </c>
      <c r="F710" t="s">
        <v>549</v>
      </c>
      <c r="G710" t="s">
        <v>64</v>
      </c>
      <c r="H710" t="s">
        <v>550</v>
      </c>
      <c r="I710">
        <v>163114</v>
      </c>
      <c r="J710">
        <v>55979</v>
      </c>
      <c r="K710">
        <v>191959</v>
      </c>
      <c r="P710" t="s">
        <v>551</v>
      </c>
      <c r="T710">
        <v>9</v>
      </c>
      <c r="U710">
        <v>14</v>
      </c>
      <c r="X710" t="s">
        <v>42</v>
      </c>
      <c r="Y710">
        <v>345</v>
      </c>
      <c r="Z710" t="s">
        <v>552</v>
      </c>
      <c r="AA710" t="s">
        <v>43</v>
      </c>
      <c r="AB710">
        <v>408</v>
      </c>
    </row>
    <row r="711" spans="1:28" hidden="1" x14ac:dyDescent="0.25">
      <c r="A711">
        <v>345</v>
      </c>
      <c r="B711">
        <v>345101</v>
      </c>
      <c r="C711">
        <v>6595</v>
      </c>
      <c r="D711" s="28">
        <v>0.6</v>
      </c>
      <c r="E711" s="4">
        <v>41912</v>
      </c>
      <c r="F711" t="s">
        <v>549</v>
      </c>
      <c r="G711" t="s">
        <v>88</v>
      </c>
      <c r="H711" t="s">
        <v>550</v>
      </c>
      <c r="I711">
        <v>163115</v>
      </c>
      <c r="J711">
        <v>55979</v>
      </c>
      <c r="K711">
        <v>191959</v>
      </c>
      <c r="P711" t="s">
        <v>551</v>
      </c>
      <c r="T711">
        <v>9</v>
      </c>
      <c r="U711">
        <v>14</v>
      </c>
      <c r="X711" t="s">
        <v>42</v>
      </c>
      <c r="Y711">
        <v>345</v>
      </c>
      <c r="Z711" t="s">
        <v>552</v>
      </c>
      <c r="AA711" t="s">
        <v>43</v>
      </c>
      <c r="AB711">
        <v>410</v>
      </c>
    </row>
    <row r="712" spans="1:28" hidden="1" x14ac:dyDescent="0.25">
      <c r="A712">
        <v>345</v>
      </c>
      <c r="B712">
        <v>345101</v>
      </c>
      <c r="C712">
        <v>6595</v>
      </c>
      <c r="D712" s="28">
        <v>2.72</v>
      </c>
      <c r="E712" s="4">
        <v>41912</v>
      </c>
      <c r="F712" t="s">
        <v>549</v>
      </c>
      <c r="G712" t="s">
        <v>64</v>
      </c>
      <c r="H712" t="s">
        <v>550</v>
      </c>
      <c r="I712">
        <v>163116</v>
      </c>
      <c r="J712">
        <v>55979</v>
      </c>
      <c r="K712">
        <v>191959</v>
      </c>
      <c r="P712" t="s">
        <v>551</v>
      </c>
      <c r="T712">
        <v>9</v>
      </c>
      <c r="U712">
        <v>14</v>
      </c>
      <c r="X712" t="s">
        <v>42</v>
      </c>
      <c r="Y712">
        <v>345</v>
      </c>
      <c r="Z712" t="s">
        <v>552</v>
      </c>
      <c r="AA712" t="s">
        <v>43</v>
      </c>
      <c r="AB712">
        <v>412</v>
      </c>
    </row>
    <row r="713" spans="1:28" hidden="1" x14ac:dyDescent="0.25">
      <c r="A713">
        <v>345</v>
      </c>
      <c r="B713">
        <v>345101</v>
      </c>
      <c r="C713">
        <v>6595</v>
      </c>
      <c r="D713" s="28">
        <v>3</v>
      </c>
      <c r="E713" s="4">
        <v>41912</v>
      </c>
      <c r="F713" t="s">
        <v>549</v>
      </c>
      <c r="G713" t="s">
        <v>62</v>
      </c>
      <c r="H713" t="s">
        <v>550</v>
      </c>
      <c r="I713">
        <v>163117</v>
      </c>
      <c r="J713">
        <v>55979</v>
      </c>
      <c r="K713">
        <v>191959</v>
      </c>
      <c r="P713" t="s">
        <v>551</v>
      </c>
      <c r="T713">
        <v>9</v>
      </c>
      <c r="U713">
        <v>14</v>
      </c>
      <c r="X713" t="s">
        <v>42</v>
      </c>
      <c r="Y713">
        <v>345</v>
      </c>
      <c r="Z713" t="s">
        <v>552</v>
      </c>
      <c r="AA713" t="s">
        <v>43</v>
      </c>
      <c r="AB713">
        <v>414</v>
      </c>
    </row>
    <row r="714" spans="1:28" hidden="1" x14ac:dyDescent="0.25">
      <c r="A714">
        <v>345</v>
      </c>
      <c r="B714">
        <v>345101</v>
      </c>
      <c r="C714">
        <v>6595</v>
      </c>
      <c r="D714" s="28">
        <v>9.9600000000000009</v>
      </c>
      <c r="E714" s="4">
        <v>41912</v>
      </c>
      <c r="F714" t="s">
        <v>549</v>
      </c>
      <c r="G714" t="s">
        <v>90</v>
      </c>
      <c r="H714" t="s">
        <v>550</v>
      </c>
      <c r="I714">
        <v>163118</v>
      </c>
      <c r="J714">
        <v>55979</v>
      </c>
      <c r="K714">
        <v>191959</v>
      </c>
      <c r="P714" t="s">
        <v>551</v>
      </c>
      <c r="T714">
        <v>9</v>
      </c>
      <c r="U714">
        <v>14</v>
      </c>
      <c r="X714" t="s">
        <v>42</v>
      </c>
      <c r="Y714">
        <v>345</v>
      </c>
      <c r="Z714" t="s">
        <v>552</v>
      </c>
      <c r="AA714" t="s">
        <v>43</v>
      </c>
      <c r="AB714">
        <v>416</v>
      </c>
    </row>
    <row r="715" spans="1:28" hidden="1" x14ac:dyDescent="0.25">
      <c r="A715">
        <v>345</v>
      </c>
      <c r="B715">
        <v>345102</v>
      </c>
      <c r="C715">
        <v>6595</v>
      </c>
      <c r="D715" s="28">
        <v>-0.33</v>
      </c>
      <c r="E715" s="4">
        <v>41912</v>
      </c>
      <c r="F715" t="s">
        <v>549</v>
      </c>
      <c r="G715" t="s">
        <v>77</v>
      </c>
      <c r="H715" t="s">
        <v>550</v>
      </c>
      <c r="I715">
        <v>163184</v>
      </c>
      <c r="J715">
        <v>55979</v>
      </c>
      <c r="K715">
        <v>191959</v>
      </c>
      <c r="P715" t="s">
        <v>551</v>
      </c>
      <c r="T715">
        <v>9</v>
      </c>
      <c r="U715">
        <v>14</v>
      </c>
      <c r="X715" t="s">
        <v>42</v>
      </c>
      <c r="Y715">
        <v>345</v>
      </c>
      <c r="Z715" t="s">
        <v>552</v>
      </c>
      <c r="AA715" t="s">
        <v>43</v>
      </c>
      <c r="AB715">
        <v>418</v>
      </c>
    </row>
    <row r="716" spans="1:28" hidden="1" x14ac:dyDescent="0.25">
      <c r="A716">
        <v>345</v>
      </c>
      <c r="B716">
        <v>345102</v>
      </c>
      <c r="C716">
        <v>6595</v>
      </c>
      <c r="D716" s="28">
        <v>0.55000000000000004</v>
      </c>
      <c r="E716" s="4">
        <v>41912</v>
      </c>
      <c r="F716" t="s">
        <v>549</v>
      </c>
      <c r="G716" t="s">
        <v>80</v>
      </c>
      <c r="H716" t="s">
        <v>550</v>
      </c>
      <c r="I716">
        <v>163185</v>
      </c>
      <c r="J716">
        <v>55979</v>
      </c>
      <c r="K716">
        <v>191959</v>
      </c>
      <c r="P716" t="s">
        <v>551</v>
      </c>
      <c r="T716">
        <v>9</v>
      </c>
      <c r="U716">
        <v>14</v>
      </c>
      <c r="X716" t="s">
        <v>42</v>
      </c>
      <c r="Y716">
        <v>345</v>
      </c>
      <c r="Z716" t="s">
        <v>552</v>
      </c>
      <c r="AA716" t="s">
        <v>43</v>
      </c>
      <c r="AB716">
        <v>420</v>
      </c>
    </row>
    <row r="717" spans="1:28" hidden="1" x14ac:dyDescent="0.25">
      <c r="A717">
        <v>345</v>
      </c>
      <c r="B717">
        <v>345102</v>
      </c>
      <c r="C717">
        <v>6595</v>
      </c>
      <c r="D717" s="28">
        <v>0.6</v>
      </c>
      <c r="E717" s="4">
        <v>41912</v>
      </c>
      <c r="F717" t="s">
        <v>549</v>
      </c>
      <c r="G717" t="s">
        <v>64</v>
      </c>
      <c r="H717" t="s">
        <v>550</v>
      </c>
      <c r="I717">
        <v>163186</v>
      </c>
      <c r="J717">
        <v>55979</v>
      </c>
      <c r="K717">
        <v>191959</v>
      </c>
      <c r="P717" t="s">
        <v>551</v>
      </c>
      <c r="T717">
        <v>9</v>
      </c>
      <c r="U717">
        <v>14</v>
      </c>
      <c r="X717" t="s">
        <v>42</v>
      </c>
      <c r="Y717">
        <v>345</v>
      </c>
      <c r="Z717" t="s">
        <v>552</v>
      </c>
      <c r="AA717" t="s">
        <v>43</v>
      </c>
      <c r="AB717">
        <v>422</v>
      </c>
    </row>
    <row r="718" spans="1:28" hidden="1" x14ac:dyDescent="0.25">
      <c r="A718">
        <v>345</v>
      </c>
      <c r="B718">
        <v>345102</v>
      </c>
      <c r="C718">
        <v>6595</v>
      </c>
      <c r="D718" s="28">
        <v>0.61</v>
      </c>
      <c r="E718" s="4">
        <v>41912</v>
      </c>
      <c r="F718" t="s">
        <v>549</v>
      </c>
      <c r="G718" t="s">
        <v>67</v>
      </c>
      <c r="H718" t="s">
        <v>550</v>
      </c>
      <c r="I718">
        <v>163187</v>
      </c>
      <c r="J718">
        <v>55979</v>
      </c>
      <c r="K718">
        <v>191959</v>
      </c>
      <c r="P718" t="s">
        <v>551</v>
      </c>
      <c r="T718">
        <v>9</v>
      </c>
      <c r="U718">
        <v>14</v>
      </c>
      <c r="X718" t="s">
        <v>42</v>
      </c>
      <c r="Y718">
        <v>345</v>
      </c>
      <c r="Z718" t="s">
        <v>552</v>
      </c>
      <c r="AA718" t="s">
        <v>43</v>
      </c>
      <c r="AB718">
        <v>424</v>
      </c>
    </row>
    <row r="719" spans="1:28" hidden="1" x14ac:dyDescent="0.25">
      <c r="A719">
        <v>345</v>
      </c>
      <c r="B719">
        <v>345102</v>
      </c>
      <c r="C719">
        <v>6595</v>
      </c>
      <c r="D719" s="28">
        <v>0.81</v>
      </c>
      <c r="E719" s="4">
        <v>41912</v>
      </c>
      <c r="F719" t="s">
        <v>549</v>
      </c>
      <c r="G719" t="s">
        <v>70</v>
      </c>
      <c r="H719" t="s">
        <v>550</v>
      </c>
      <c r="I719">
        <v>163188</v>
      </c>
      <c r="J719">
        <v>55979</v>
      </c>
      <c r="K719">
        <v>191959</v>
      </c>
      <c r="P719" t="s">
        <v>551</v>
      </c>
      <c r="T719">
        <v>9</v>
      </c>
      <c r="U719">
        <v>14</v>
      </c>
      <c r="X719" t="s">
        <v>42</v>
      </c>
      <c r="Y719">
        <v>345</v>
      </c>
      <c r="Z719" t="s">
        <v>552</v>
      </c>
      <c r="AA719" t="s">
        <v>43</v>
      </c>
      <c r="AB719">
        <v>426</v>
      </c>
    </row>
    <row r="720" spans="1:28" hidden="1" x14ac:dyDescent="0.25">
      <c r="A720">
        <v>345</v>
      </c>
      <c r="B720">
        <v>345102</v>
      </c>
      <c r="C720">
        <v>6595</v>
      </c>
      <c r="D720" s="28">
        <v>0.95</v>
      </c>
      <c r="E720" s="4">
        <v>41912</v>
      </c>
      <c r="F720" t="s">
        <v>549</v>
      </c>
      <c r="G720" t="s">
        <v>66</v>
      </c>
      <c r="H720" t="s">
        <v>550</v>
      </c>
      <c r="I720">
        <v>163189</v>
      </c>
      <c r="J720">
        <v>55979</v>
      </c>
      <c r="K720">
        <v>191959</v>
      </c>
      <c r="P720" t="s">
        <v>551</v>
      </c>
      <c r="T720">
        <v>9</v>
      </c>
      <c r="U720">
        <v>14</v>
      </c>
      <c r="X720" t="s">
        <v>42</v>
      </c>
      <c r="Y720">
        <v>345</v>
      </c>
      <c r="Z720" t="s">
        <v>552</v>
      </c>
      <c r="AA720" t="s">
        <v>43</v>
      </c>
      <c r="AB720">
        <v>428</v>
      </c>
    </row>
    <row r="721" spans="1:28" hidden="1" x14ac:dyDescent="0.25">
      <c r="A721">
        <v>345</v>
      </c>
      <c r="B721">
        <v>345102</v>
      </c>
      <c r="C721">
        <v>6595</v>
      </c>
      <c r="D721" s="28">
        <v>0.99</v>
      </c>
      <c r="E721" s="4">
        <v>41912</v>
      </c>
      <c r="F721" t="s">
        <v>549</v>
      </c>
      <c r="G721" t="s">
        <v>64</v>
      </c>
      <c r="H721" t="s">
        <v>550</v>
      </c>
      <c r="I721">
        <v>163190</v>
      </c>
      <c r="J721">
        <v>55979</v>
      </c>
      <c r="K721">
        <v>191959</v>
      </c>
      <c r="P721" t="s">
        <v>551</v>
      </c>
      <c r="T721">
        <v>9</v>
      </c>
      <c r="U721">
        <v>14</v>
      </c>
      <c r="X721" t="s">
        <v>42</v>
      </c>
      <c r="Y721">
        <v>345</v>
      </c>
      <c r="Z721" t="s">
        <v>552</v>
      </c>
      <c r="AA721" t="s">
        <v>43</v>
      </c>
      <c r="AB721">
        <v>430</v>
      </c>
    </row>
    <row r="722" spans="1:28" hidden="1" x14ac:dyDescent="0.25">
      <c r="A722">
        <v>345</v>
      </c>
      <c r="B722">
        <v>345102</v>
      </c>
      <c r="C722">
        <v>6595</v>
      </c>
      <c r="D722" s="28">
        <v>1.1100000000000001</v>
      </c>
      <c r="E722" s="4">
        <v>41912</v>
      </c>
      <c r="F722" t="s">
        <v>549</v>
      </c>
      <c r="G722" t="s">
        <v>65</v>
      </c>
      <c r="H722" t="s">
        <v>550</v>
      </c>
      <c r="I722">
        <v>163191</v>
      </c>
      <c r="J722">
        <v>55979</v>
      </c>
      <c r="K722">
        <v>191959</v>
      </c>
      <c r="P722" t="s">
        <v>551</v>
      </c>
      <c r="T722">
        <v>9</v>
      </c>
      <c r="U722">
        <v>14</v>
      </c>
      <c r="X722" t="s">
        <v>42</v>
      </c>
      <c r="Y722">
        <v>345</v>
      </c>
      <c r="Z722" t="s">
        <v>552</v>
      </c>
      <c r="AA722" t="s">
        <v>43</v>
      </c>
      <c r="AB722">
        <v>432</v>
      </c>
    </row>
    <row r="723" spans="1:28" hidden="1" x14ac:dyDescent="0.25">
      <c r="A723">
        <v>345</v>
      </c>
      <c r="B723">
        <v>345102</v>
      </c>
      <c r="C723">
        <v>6595</v>
      </c>
      <c r="D723" s="28">
        <v>1.44</v>
      </c>
      <c r="E723" s="4">
        <v>41912</v>
      </c>
      <c r="F723" t="s">
        <v>549</v>
      </c>
      <c r="G723" t="s">
        <v>62</v>
      </c>
      <c r="H723" t="s">
        <v>550</v>
      </c>
      <c r="I723">
        <v>163192</v>
      </c>
      <c r="J723">
        <v>55979</v>
      </c>
      <c r="K723">
        <v>191959</v>
      </c>
      <c r="P723" t="s">
        <v>551</v>
      </c>
      <c r="T723">
        <v>9</v>
      </c>
      <c r="U723">
        <v>14</v>
      </c>
      <c r="X723" t="s">
        <v>42</v>
      </c>
      <c r="Y723">
        <v>345</v>
      </c>
      <c r="Z723" t="s">
        <v>552</v>
      </c>
      <c r="AA723" t="s">
        <v>43</v>
      </c>
      <c r="AB723">
        <v>434</v>
      </c>
    </row>
    <row r="724" spans="1:28" hidden="1" x14ac:dyDescent="0.25">
      <c r="A724">
        <v>345</v>
      </c>
      <c r="B724">
        <v>345102</v>
      </c>
      <c r="C724">
        <v>6595</v>
      </c>
      <c r="D724" s="28">
        <v>1.94</v>
      </c>
      <c r="E724" s="4">
        <v>41912</v>
      </c>
      <c r="F724" t="s">
        <v>549</v>
      </c>
      <c r="G724" t="s">
        <v>85</v>
      </c>
      <c r="H724" t="s">
        <v>550</v>
      </c>
      <c r="I724">
        <v>163193</v>
      </c>
      <c r="J724">
        <v>55979</v>
      </c>
      <c r="K724">
        <v>191959</v>
      </c>
      <c r="P724" t="s">
        <v>551</v>
      </c>
      <c r="T724">
        <v>9</v>
      </c>
      <c r="U724">
        <v>14</v>
      </c>
      <c r="X724" t="s">
        <v>42</v>
      </c>
      <c r="Y724">
        <v>345</v>
      </c>
      <c r="Z724" t="s">
        <v>552</v>
      </c>
      <c r="AA724" t="s">
        <v>43</v>
      </c>
      <c r="AB724">
        <v>436</v>
      </c>
    </row>
    <row r="725" spans="1:28" hidden="1" x14ac:dyDescent="0.25">
      <c r="A725">
        <v>345</v>
      </c>
      <c r="B725">
        <v>345102</v>
      </c>
      <c r="C725">
        <v>6595</v>
      </c>
      <c r="D725" s="28">
        <v>4.8</v>
      </c>
      <c r="E725" s="4">
        <v>41912</v>
      </c>
      <c r="F725" t="s">
        <v>549</v>
      </c>
      <c r="G725" t="s">
        <v>66</v>
      </c>
      <c r="H725" t="s">
        <v>550</v>
      </c>
      <c r="I725">
        <v>163194</v>
      </c>
      <c r="J725">
        <v>55979</v>
      </c>
      <c r="K725">
        <v>191959</v>
      </c>
      <c r="P725" t="s">
        <v>551</v>
      </c>
      <c r="T725">
        <v>9</v>
      </c>
      <c r="U725">
        <v>14</v>
      </c>
      <c r="X725" t="s">
        <v>42</v>
      </c>
      <c r="Y725">
        <v>345</v>
      </c>
      <c r="Z725" t="s">
        <v>552</v>
      </c>
      <c r="AA725" t="s">
        <v>43</v>
      </c>
      <c r="AB725">
        <v>438</v>
      </c>
    </row>
    <row r="726" spans="1:28" hidden="1" x14ac:dyDescent="0.25">
      <c r="A726">
        <v>345</v>
      </c>
      <c r="B726">
        <v>345102</v>
      </c>
      <c r="C726">
        <v>6595</v>
      </c>
      <c r="D726" s="28">
        <v>7.16</v>
      </c>
      <c r="E726" s="4">
        <v>41912</v>
      </c>
      <c r="F726" t="s">
        <v>549</v>
      </c>
      <c r="G726" t="s">
        <v>77</v>
      </c>
      <c r="H726" t="s">
        <v>550</v>
      </c>
      <c r="I726">
        <v>163195</v>
      </c>
      <c r="J726">
        <v>55979</v>
      </c>
      <c r="K726">
        <v>191959</v>
      </c>
      <c r="P726" t="s">
        <v>551</v>
      </c>
      <c r="T726">
        <v>9</v>
      </c>
      <c r="U726">
        <v>14</v>
      </c>
      <c r="X726" t="s">
        <v>42</v>
      </c>
      <c r="Y726">
        <v>345</v>
      </c>
      <c r="Z726" t="s">
        <v>552</v>
      </c>
      <c r="AA726" t="s">
        <v>43</v>
      </c>
      <c r="AB726">
        <v>440</v>
      </c>
    </row>
    <row r="727" spans="1:28" hidden="1" x14ac:dyDescent="0.25">
      <c r="A727">
        <v>345</v>
      </c>
      <c r="B727">
        <v>345101</v>
      </c>
      <c r="C727">
        <v>6595</v>
      </c>
      <c r="D727" s="28">
        <v>0.74</v>
      </c>
      <c r="E727" s="4">
        <v>41912</v>
      </c>
      <c r="F727" t="s">
        <v>549</v>
      </c>
      <c r="G727" t="s">
        <v>112</v>
      </c>
      <c r="H727" t="s">
        <v>550</v>
      </c>
      <c r="I727">
        <v>2001440</v>
      </c>
      <c r="J727">
        <v>55979</v>
      </c>
      <c r="K727">
        <v>191959</v>
      </c>
      <c r="P727" t="s">
        <v>551</v>
      </c>
      <c r="T727">
        <v>9</v>
      </c>
      <c r="U727">
        <v>14</v>
      </c>
      <c r="X727" t="s">
        <v>42</v>
      </c>
      <c r="Y727">
        <v>345</v>
      </c>
      <c r="Z727" t="s">
        <v>552</v>
      </c>
      <c r="AA727" t="s">
        <v>43</v>
      </c>
      <c r="AB727">
        <v>442</v>
      </c>
    </row>
    <row r="728" spans="1:28" hidden="1" x14ac:dyDescent="0.25">
      <c r="A728">
        <v>345</v>
      </c>
      <c r="B728">
        <v>345102</v>
      </c>
      <c r="C728">
        <v>6600</v>
      </c>
      <c r="D728" s="28">
        <v>48.85</v>
      </c>
      <c r="E728" s="4">
        <v>41912</v>
      </c>
      <c r="F728" t="s">
        <v>549</v>
      </c>
      <c r="G728" t="s">
        <v>125</v>
      </c>
      <c r="H728" t="s">
        <v>550</v>
      </c>
      <c r="I728">
        <v>97601</v>
      </c>
      <c r="J728">
        <v>55979</v>
      </c>
      <c r="K728">
        <v>191959</v>
      </c>
      <c r="P728" t="s">
        <v>551</v>
      </c>
      <c r="T728">
        <v>9</v>
      </c>
      <c r="U728">
        <v>14</v>
      </c>
      <c r="X728" t="s">
        <v>42</v>
      </c>
      <c r="Y728">
        <v>345</v>
      </c>
      <c r="Z728" t="s">
        <v>552</v>
      </c>
      <c r="AA728" t="s">
        <v>43</v>
      </c>
      <c r="AB728">
        <v>444</v>
      </c>
    </row>
    <row r="729" spans="1:28" hidden="1" x14ac:dyDescent="0.25">
      <c r="A729">
        <v>345</v>
      </c>
      <c r="B729">
        <v>345101</v>
      </c>
      <c r="C729">
        <v>6600</v>
      </c>
      <c r="D729" s="28">
        <v>2.44</v>
      </c>
      <c r="E729" s="4">
        <v>41912</v>
      </c>
      <c r="F729" t="s">
        <v>549</v>
      </c>
      <c r="G729" t="s">
        <v>41</v>
      </c>
      <c r="H729" t="s">
        <v>550</v>
      </c>
      <c r="I729">
        <v>108603</v>
      </c>
      <c r="J729">
        <v>55979</v>
      </c>
      <c r="K729">
        <v>191959</v>
      </c>
      <c r="P729" t="s">
        <v>551</v>
      </c>
      <c r="T729">
        <v>9</v>
      </c>
      <c r="U729">
        <v>14</v>
      </c>
      <c r="X729" t="s">
        <v>42</v>
      </c>
      <c r="Y729">
        <v>345</v>
      </c>
      <c r="Z729" t="s">
        <v>552</v>
      </c>
      <c r="AA729" t="s">
        <v>43</v>
      </c>
      <c r="AB729">
        <v>446</v>
      </c>
    </row>
    <row r="730" spans="1:28" hidden="1" x14ac:dyDescent="0.25">
      <c r="A730">
        <v>345</v>
      </c>
      <c r="B730">
        <v>345102</v>
      </c>
      <c r="C730">
        <v>6600</v>
      </c>
      <c r="D730" s="28">
        <v>67.7</v>
      </c>
      <c r="E730" s="4">
        <v>41912</v>
      </c>
      <c r="F730" t="s">
        <v>549</v>
      </c>
      <c r="G730" t="s">
        <v>41</v>
      </c>
      <c r="H730" t="s">
        <v>550</v>
      </c>
      <c r="I730">
        <v>108623</v>
      </c>
      <c r="J730">
        <v>55979</v>
      </c>
      <c r="K730">
        <v>191959</v>
      </c>
      <c r="P730" t="s">
        <v>551</v>
      </c>
      <c r="T730">
        <v>9</v>
      </c>
      <c r="U730">
        <v>14</v>
      </c>
      <c r="X730" t="s">
        <v>42</v>
      </c>
      <c r="Y730">
        <v>345</v>
      </c>
      <c r="Z730" t="s">
        <v>552</v>
      </c>
      <c r="AA730" t="s">
        <v>43</v>
      </c>
      <c r="AB730">
        <v>448</v>
      </c>
    </row>
    <row r="731" spans="1:28" hidden="1" x14ac:dyDescent="0.25">
      <c r="A731">
        <v>345</v>
      </c>
      <c r="B731">
        <v>345102</v>
      </c>
      <c r="C731">
        <v>6600</v>
      </c>
      <c r="D731" s="28">
        <v>0.46</v>
      </c>
      <c r="E731" s="4">
        <v>41912</v>
      </c>
      <c r="F731" t="s">
        <v>549</v>
      </c>
      <c r="G731" t="s">
        <v>72</v>
      </c>
      <c r="H731" t="s">
        <v>550</v>
      </c>
      <c r="I731">
        <v>163196</v>
      </c>
      <c r="J731">
        <v>55979</v>
      </c>
      <c r="K731">
        <v>191959</v>
      </c>
      <c r="P731" t="s">
        <v>551</v>
      </c>
      <c r="T731">
        <v>9</v>
      </c>
      <c r="U731">
        <v>14</v>
      </c>
      <c r="X731" t="s">
        <v>42</v>
      </c>
      <c r="Y731">
        <v>345</v>
      </c>
      <c r="Z731" t="s">
        <v>552</v>
      </c>
      <c r="AA731" t="s">
        <v>43</v>
      </c>
      <c r="AB731">
        <v>450</v>
      </c>
    </row>
    <row r="732" spans="1:28" hidden="1" x14ac:dyDescent="0.25">
      <c r="A732">
        <v>345</v>
      </c>
      <c r="B732">
        <v>345102</v>
      </c>
      <c r="C732">
        <v>6605</v>
      </c>
      <c r="D732" s="28">
        <v>21.42</v>
      </c>
      <c r="E732" s="4">
        <v>41912</v>
      </c>
      <c r="F732" t="s">
        <v>549</v>
      </c>
      <c r="G732" t="s">
        <v>167</v>
      </c>
      <c r="H732" t="s">
        <v>550</v>
      </c>
      <c r="I732">
        <v>1005960</v>
      </c>
      <c r="J732">
        <v>55979</v>
      </c>
      <c r="K732">
        <v>191959</v>
      </c>
      <c r="P732" t="s">
        <v>551</v>
      </c>
      <c r="T732">
        <v>9</v>
      </c>
      <c r="U732">
        <v>14</v>
      </c>
      <c r="X732" t="s">
        <v>42</v>
      </c>
      <c r="Y732">
        <v>345</v>
      </c>
      <c r="Z732" t="s">
        <v>552</v>
      </c>
      <c r="AA732" t="s">
        <v>43</v>
      </c>
      <c r="AB732">
        <v>452</v>
      </c>
    </row>
    <row r="733" spans="1:28" hidden="1" x14ac:dyDescent="0.25">
      <c r="A733">
        <v>345</v>
      </c>
      <c r="B733">
        <v>345101</v>
      </c>
      <c r="C733">
        <v>6610</v>
      </c>
      <c r="D733" s="28">
        <v>0.72</v>
      </c>
      <c r="E733" s="4">
        <v>41912</v>
      </c>
      <c r="F733" t="s">
        <v>549</v>
      </c>
      <c r="G733" t="s">
        <v>41</v>
      </c>
      <c r="H733" t="s">
        <v>550</v>
      </c>
      <c r="I733">
        <v>108585</v>
      </c>
      <c r="J733">
        <v>55979</v>
      </c>
      <c r="K733">
        <v>191959</v>
      </c>
      <c r="P733" t="s">
        <v>551</v>
      </c>
      <c r="T733">
        <v>9</v>
      </c>
      <c r="U733">
        <v>14</v>
      </c>
      <c r="X733" t="s">
        <v>42</v>
      </c>
      <c r="Y733">
        <v>345</v>
      </c>
      <c r="Z733" t="s">
        <v>552</v>
      </c>
      <c r="AA733" t="s">
        <v>43</v>
      </c>
      <c r="AB733">
        <v>454</v>
      </c>
    </row>
    <row r="734" spans="1:28" hidden="1" x14ac:dyDescent="0.25">
      <c r="A734">
        <v>345</v>
      </c>
      <c r="B734">
        <v>345101</v>
      </c>
      <c r="C734">
        <v>6610</v>
      </c>
      <c r="D734" s="28">
        <v>11.81</v>
      </c>
      <c r="E734" s="4">
        <v>41912</v>
      </c>
      <c r="F734" t="s">
        <v>549</v>
      </c>
      <c r="G734" t="s">
        <v>41</v>
      </c>
      <c r="H734" t="s">
        <v>550</v>
      </c>
      <c r="I734">
        <v>108605</v>
      </c>
      <c r="J734">
        <v>55979</v>
      </c>
      <c r="K734">
        <v>191959</v>
      </c>
      <c r="P734" t="s">
        <v>551</v>
      </c>
      <c r="T734">
        <v>9</v>
      </c>
      <c r="U734">
        <v>14</v>
      </c>
      <c r="X734" t="s">
        <v>42</v>
      </c>
      <c r="Y734">
        <v>345</v>
      </c>
      <c r="Z734" t="s">
        <v>552</v>
      </c>
      <c r="AA734" t="s">
        <v>43</v>
      </c>
      <c r="AB734">
        <v>456</v>
      </c>
    </row>
    <row r="735" spans="1:28" hidden="1" x14ac:dyDescent="0.25">
      <c r="A735">
        <v>345</v>
      </c>
      <c r="B735">
        <v>345102</v>
      </c>
      <c r="C735">
        <v>6610</v>
      </c>
      <c r="D735" s="28">
        <v>61.06</v>
      </c>
      <c r="E735" s="4">
        <v>41912</v>
      </c>
      <c r="F735" t="s">
        <v>549</v>
      </c>
      <c r="G735" t="s">
        <v>41</v>
      </c>
      <c r="H735" t="s">
        <v>550</v>
      </c>
      <c r="I735">
        <v>108625</v>
      </c>
      <c r="J735">
        <v>55979</v>
      </c>
      <c r="K735">
        <v>191959</v>
      </c>
      <c r="P735" t="s">
        <v>551</v>
      </c>
      <c r="T735">
        <v>9</v>
      </c>
      <c r="U735">
        <v>14</v>
      </c>
      <c r="X735" t="s">
        <v>42</v>
      </c>
      <c r="Y735">
        <v>345</v>
      </c>
      <c r="Z735" t="s">
        <v>552</v>
      </c>
      <c r="AA735" t="s">
        <v>43</v>
      </c>
      <c r="AB735">
        <v>458</v>
      </c>
    </row>
    <row r="736" spans="1:28" hidden="1" x14ac:dyDescent="0.25">
      <c r="A736">
        <v>345</v>
      </c>
      <c r="B736">
        <v>345102</v>
      </c>
      <c r="C736">
        <v>6620</v>
      </c>
      <c r="D736" s="28">
        <v>116.63</v>
      </c>
      <c r="E736" s="4">
        <v>41912</v>
      </c>
      <c r="F736" t="s">
        <v>549</v>
      </c>
      <c r="G736" t="s">
        <v>41</v>
      </c>
      <c r="H736" t="s">
        <v>550</v>
      </c>
      <c r="I736">
        <v>108626</v>
      </c>
      <c r="J736">
        <v>55979</v>
      </c>
      <c r="K736">
        <v>191959</v>
      </c>
      <c r="P736" t="s">
        <v>551</v>
      </c>
      <c r="T736">
        <v>9</v>
      </c>
      <c r="U736">
        <v>14</v>
      </c>
      <c r="X736" t="s">
        <v>42</v>
      </c>
      <c r="Y736">
        <v>345</v>
      </c>
      <c r="Z736" t="s">
        <v>552</v>
      </c>
      <c r="AA736" t="s">
        <v>43</v>
      </c>
      <c r="AB736">
        <v>460</v>
      </c>
    </row>
    <row r="737" spans="1:28" hidden="1" x14ac:dyDescent="0.25">
      <c r="A737">
        <v>345</v>
      </c>
      <c r="B737">
        <v>345101</v>
      </c>
      <c r="C737">
        <v>6580</v>
      </c>
      <c r="D737" s="28">
        <v>16.57</v>
      </c>
      <c r="E737" s="4">
        <v>41912</v>
      </c>
      <c r="F737" t="s">
        <v>549</v>
      </c>
      <c r="G737" t="s">
        <v>553</v>
      </c>
      <c r="H737" t="s">
        <v>553</v>
      </c>
      <c r="J737">
        <v>4513</v>
      </c>
      <c r="K737">
        <v>192448</v>
      </c>
      <c r="P737" t="s">
        <v>554</v>
      </c>
      <c r="T737">
        <v>9</v>
      </c>
      <c r="U737">
        <v>14</v>
      </c>
      <c r="X737" t="s">
        <v>555</v>
      </c>
      <c r="Y737">
        <v>0</v>
      </c>
      <c r="Z737" t="s">
        <v>18</v>
      </c>
      <c r="AA737" t="s">
        <v>43</v>
      </c>
      <c r="AB737">
        <v>152</v>
      </c>
    </row>
    <row r="738" spans="1:28" hidden="1" x14ac:dyDescent="0.25">
      <c r="A738">
        <v>345</v>
      </c>
      <c r="B738">
        <v>345102</v>
      </c>
      <c r="C738">
        <v>6580</v>
      </c>
      <c r="D738" s="28">
        <v>145.32</v>
      </c>
      <c r="E738" s="4">
        <v>41912</v>
      </c>
      <c r="F738" t="s">
        <v>549</v>
      </c>
      <c r="G738" t="s">
        <v>553</v>
      </c>
      <c r="H738" t="s">
        <v>553</v>
      </c>
      <c r="J738">
        <v>4513</v>
      </c>
      <c r="K738">
        <v>192448</v>
      </c>
      <c r="P738" t="s">
        <v>554</v>
      </c>
      <c r="T738">
        <v>9</v>
      </c>
      <c r="U738">
        <v>14</v>
      </c>
      <c r="X738" t="s">
        <v>555</v>
      </c>
      <c r="Y738">
        <v>0</v>
      </c>
      <c r="Z738" t="s">
        <v>18</v>
      </c>
      <c r="AA738" t="s">
        <v>43</v>
      </c>
      <c r="AB738">
        <v>153</v>
      </c>
    </row>
    <row r="739" spans="1:28" hidden="1" x14ac:dyDescent="0.25">
      <c r="A739">
        <v>345</v>
      </c>
      <c r="B739">
        <v>345101</v>
      </c>
      <c r="C739">
        <v>6580</v>
      </c>
      <c r="D739" s="28">
        <v>0.04</v>
      </c>
      <c r="E739" s="4">
        <v>41912</v>
      </c>
      <c r="F739" t="s">
        <v>549</v>
      </c>
      <c r="G739" t="s">
        <v>567</v>
      </c>
      <c r="H739" t="s">
        <v>567</v>
      </c>
      <c r="J739">
        <v>4521</v>
      </c>
      <c r="K739">
        <v>192448</v>
      </c>
      <c r="P739" t="s">
        <v>554</v>
      </c>
      <c r="T739">
        <v>9</v>
      </c>
      <c r="U739">
        <v>14</v>
      </c>
      <c r="X739" t="s">
        <v>555</v>
      </c>
      <c r="Y739">
        <v>0</v>
      </c>
      <c r="Z739" t="s">
        <v>18</v>
      </c>
      <c r="AA739" t="s">
        <v>43</v>
      </c>
      <c r="AB739">
        <v>152</v>
      </c>
    </row>
    <row r="740" spans="1:28" hidden="1" x14ac:dyDescent="0.25">
      <c r="A740">
        <v>345</v>
      </c>
      <c r="B740">
        <v>345102</v>
      </c>
      <c r="C740">
        <v>6580</v>
      </c>
      <c r="D740" s="28">
        <v>0.37</v>
      </c>
      <c r="E740" s="4">
        <v>41912</v>
      </c>
      <c r="F740" t="s">
        <v>549</v>
      </c>
      <c r="G740" t="s">
        <v>567</v>
      </c>
      <c r="H740" t="s">
        <v>567</v>
      </c>
      <c r="J740">
        <v>4521</v>
      </c>
      <c r="K740">
        <v>192448</v>
      </c>
      <c r="P740" t="s">
        <v>554</v>
      </c>
      <c r="T740">
        <v>9</v>
      </c>
      <c r="U740">
        <v>14</v>
      </c>
      <c r="X740" t="s">
        <v>555</v>
      </c>
      <c r="Y740">
        <v>0</v>
      </c>
      <c r="Z740" t="s">
        <v>18</v>
      </c>
      <c r="AA740" t="s">
        <v>43</v>
      </c>
      <c r="AB740">
        <v>153</v>
      </c>
    </row>
    <row r="741" spans="1:28" hidden="1" x14ac:dyDescent="0.25">
      <c r="A741">
        <v>345</v>
      </c>
      <c r="B741">
        <v>345101</v>
      </c>
      <c r="C741">
        <v>6585</v>
      </c>
      <c r="D741" s="28">
        <v>9</v>
      </c>
      <c r="E741" s="4">
        <v>41912</v>
      </c>
      <c r="F741" t="s">
        <v>549</v>
      </c>
      <c r="G741" t="s">
        <v>556</v>
      </c>
      <c r="H741" t="s">
        <v>556</v>
      </c>
      <c r="J741">
        <v>4523</v>
      </c>
      <c r="K741">
        <v>192448</v>
      </c>
      <c r="P741" t="s">
        <v>554</v>
      </c>
      <c r="T741">
        <v>9</v>
      </c>
      <c r="U741">
        <v>14</v>
      </c>
      <c r="X741" t="s">
        <v>555</v>
      </c>
      <c r="Y741">
        <v>0</v>
      </c>
      <c r="Z741" t="s">
        <v>18</v>
      </c>
      <c r="AA741" t="s">
        <v>43</v>
      </c>
      <c r="AB741">
        <v>152</v>
      </c>
    </row>
    <row r="742" spans="1:28" hidden="1" x14ac:dyDescent="0.25">
      <c r="A742">
        <v>345</v>
      </c>
      <c r="B742">
        <v>345102</v>
      </c>
      <c r="C742">
        <v>6585</v>
      </c>
      <c r="D742" s="28">
        <v>78.91</v>
      </c>
      <c r="E742" s="4">
        <v>41912</v>
      </c>
      <c r="F742" t="s">
        <v>549</v>
      </c>
      <c r="G742" t="s">
        <v>556</v>
      </c>
      <c r="H742" t="s">
        <v>556</v>
      </c>
      <c r="J742">
        <v>4523</v>
      </c>
      <c r="K742">
        <v>192448</v>
      </c>
      <c r="P742" t="s">
        <v>554</v>
      </c>
      <c r="T742">
        <v>9</v>
      </c>
      <c r="U742">
        <v>14</v>
      </c>
      <c r="X742" t="s">
        <v>555</v>
      </c>
      <c r="Y742">
        <v>0</v>
      </c>
      <c r="Z742" t="s">
        <v>18</v>
      </c>
      <c r="AA742" t="s">
        <v>43</v>
      </c>
      <c r="AB742">
        <v>153</v>
      </c>
    </row>
    <row r="743" spans="1:28" hidden="1" x14ac:dyDescent="0.25">
      <c r="A743">
        <v>345</v>
      </c>
      <c r="B743">
        <v>345101</v>
      </c>
      <c r="C743">
        <v>6585</v>
      </c>
      <c r="E743" s="4">
        <v>41912</v>
      </c>
      <c r="F743" t="s">
        <v>549</v>
      </c>
      <c r="G743" t="s">
        <v>557</v>
      </c>
      <c r="H743" t="s">
        <v>557</v>
      </c>
      <c r="J743">
        <v>4524</v>
      </c>
      <c r="K743">
        <v>192448</v>
      </c>
      <c r="P743" t="s">
        <v>554</v>
      </c>
      <c r="T743">
        <v>9</v>
      </c>
      <c r="U743">
        <v>14</v>
      </c>
      <c r="X743" t="s">
        <v>555</v>
      </c>
      <c r="Y743">
        <v>0</v>
      </c>
      <c r="Z743" t="s">
        <v>18</v>
      </c>
      <c r="AA743" t="s">
        <v>43</v>
      </c>
      <c r="AB743">
        <v>152</v>
      </c>
    </row>
    <row r="744" spans="1:28" hidden="1" x14ac:dyDescent="0.25">
      <c r="A744">
        <v>345</v>
      </c>
      <c r="B744">
        <v>345102</v>
      </c>
      <c r="C744">
        <v>6585</v>
      </c>
      <c r="D744" s="28">
        <v>0.01</v>
      </c>
      <c r="E744" s="4">
        <v>41912</v>
      </c>
      <c r="F744" t="s">
        <v>549</v>
      </c>
      <c r="G744" t="s">
        <v>557</v>
      </c>
      <c r="H744" t="s">
        <v>557</v>
      </c>
      <c r="J744">
        <v>4524</v>
      </c>
      <c r="K744">
        <v>192448</v>
      </c>
      <c r="P744" t="s">
        <v>554</v>
      </c>
      <c r="T744">
        <v>9</v>
      </c>
      <c r="U744">
        <v>14</v>
      </c>
      <c r="X744" t="s">
        <v>555</v>
      </c>
      <c r="Y744">
        <v>0</v>
      </c>
      <c r="Z744" t="s">
        <v>18</v>
      </c>
      <c r="AA744" t="s">
        <v>43</v>
      </c>
      <c r="AB744">
        <v>153</v>
      </c>
    </row>
    <row r="745" spans="1:28" hidden="1" x14ac:dyDescent="0.25">
      <c r="A745">
        <v>345</v>
      </c>
      <c r="B745">
        <v>345101</v>
      </c>
      <c r="C745">
        <v>6585</v>
      </c>
      <c r="D745" s="28">
        <v>0.01</v>
      </c>
      <c r="E745" s="4">
        <v>41912</v>
      </c>
      <c r="F745" t="s">
        <v>549</v>
      </c>
      <c r="G745" t="s">
        <v>558</v>
      </c>
      <c r="H745" t="s">
        <v>558</v>
      </c>
      <c r="J745">
        <v>4527</v>
      </c>
      <c r="K745">
        <v>192448</v>
      </c>
      <c r="P745" t="s">
        <v>554</v>
      </c>
      <c r="T745">
        <v>9</v>
      </c>
      <c r="U745">
        <v>14</v>
      </c>
      <c r="X745" t="s">
        <v>555</v>
      </c>
      <c r="Y745">
        <v>0</v>
      </c>
      <c r="Z745" t="s">
        <v>18</v>
      </c>
      <c r="AA745" t="s">
        <v>43</v>
      </c>
      <c r="AB745">
        <v>152</v>
      </c>
    </row>
    <row r="746" spans="1:28" hidden="1" x14ac:dyDescent="0.25">
      <c r="A746">
        <v>345</v>
      </c>
      <c r="B746">
        <v>345102</v>
      </c>
      <c r="C746">
        <v>6585</v>
      </c>
      <c r="D746" s="28">
        <v>0.09</v>
      </c>
      <c r="E746" s="4">
        <v>41912</v>
      </c>
      <c r="F746" t="s">
        <v>549</v>
      </c>
      <c r="G746" t="s">
        <v>558</v>
      </c>
      <c r="H746" t="s">
        <v>558</v>
      </c>
      <c r="J746">
        <v>4527</v>
      </c>
      <c r="K746">
        <v>192448</v>
      </c>
      <c r="P746" t="s">
        <v>554</v>
      </c>
      <c r="T746">
        <v>9</v>
      </c>
      <c r="U746">
        <v>14</v>
      </c>
      <c r="X746" t="s">
        <v>555</v>
      </c>
      <c r="Y746">
        <v>0</v>
      </c>
      <c r="Z746" t="s">
        <v>18</v>
      </c>
      <c r="AA746" t="s">
        <v>43</v>
      </c>
      <c r="AB746">
        <v>153</v>
      </c>
    </row>
    <row r="747" spans="1:28" hidden="1" x14ac:dyDescent="0.25">
      <c r="A747">
        <v>345</v>
      </c>
      <c r="B747">
        <v>345101</v>
      </c>
      <c r="C747">
        <v>6585</v>
      </c>
      <c r="D747" s="28">
        <v>0.22</v>
      </c>
      <c r="E747" s="4">
        <v>41912</v>
      </c>
      <c r="F747" t="s">
        <v>549</v>
      </c>
      <c r="G747" t="s">
        <v>559</v>
      </c>
      <c r="H747" t="s">
        <v>559</v>
      </c>
      <c r="J747">
        <v>4529</v>
      </c>
      <c r="K747">
        <v>192448</v>
      </c>
      <c r="P747" t="s">
        <v>554</v>
      </c>
      <c r="T747">
        <v>9</v>
      </c>
      <c r="U747">
        <v>14</v>
      </c>
      <c r="X747" t="s">
        <v>555</v>
      </c>
      <c r="Y747">
        <v>0</v>
      </c>
      <c r="Z747" t="s">
        <v>18</v>
      </c>
      <c r="AA747" t="s">
        <v>43</v>
      </c>
      <c r="AB747">
        <v>152</v>
      </c>
    </row>
    <row r="748" spans="1:28" hidden="1" x14ac:dyDescent="0.25">
      <c r="A748">
        <v>345</v>
      </c>
      <c r="B748">
        <v>345102</v>
      </c>
      <c r="C748">
        <v>6585</v>
      </c>
      <c r="D748" s="28">
        <v>1.97</v>
      </c>
      <c r="E748" s="4">
        <v>41912</v>
      </c>
      <c r="F748" t="s">
        <v>549</v>
      </c>
      <c r="G748" t="s">
        <v>559</v>
      </c>
      <c r="H748" t="s">
        <v>559</v>
      </c>
      <c r="J748">
        <v>4529</v>
      </c>
      <c r="K748">
        <v>192448</v>
      </c>
      <c r="P748" t="s">
        <v>554</v>
      </c>
      <c r="T748">
        <v>9</v>
      </c>
      <c r="U748">
        <v>14</v>
      </c>
      <c r="X748" t="s">
        <v>555</v>
      </c>
      <c r="Y748">
        <v>0</v>
      </c>
      <c r="Z748" t="s">
        <v>18</v>
      </c>
      <c r="AA748" t="s">
        <v>43</v>
      </c>
      <c r="AB748">
        <v>153</v>
      </c>
    </row>
    <row r="749" spans="1:28" hidden="1" x14ac:dyDescent="0.25">
      <c r="A749">
        <v>345</v>
      </c>
      <c r="B749">
        <v>345101</v>
      </c>
      <c r="C749">
        <v>6585</v>
      </c>
      <c r="D749" s="28">
        <v>0.04</v>
      </c>
      <c r="E749" s="4">
        <v>41912</v>
      </c>
      <c r="F749" t="s">
        <v>549</v>
      </c>
      <c r="G749" t="s">
        <v>566</v>
      </c>
      <c r="H749" t="s">
        <v>566</v>
      </c>
      <c r="J749">
        <v>4531</v>
      </c>
      <c r="K749">
        <v>192448</v>
      </c>
      <c r="P749" t="s">
        <v>554</v>
      </c>
      <c r="T749">
        <v>9</v>
      </c>
      <c r="U749">
        <v>14</v>
      </c>
      <c r="X749" t="s">
        <v>555</v>
      </c>
      <c r="Y749">
        <v>0</v>
      </c>
      <c r="Z749" t="s">
        <v>18</v>
      </c>
      <c r="AA749" t="s">
        <v>43</v>
      </c>
      <c r="AB749">
        <v>152</v>
      </c>
    </row>
    <row r="750" spans="1:28" hidden="1" x14ac:dyDescent="0.25">
      <c r="A750">
        <v>345</v>
      </c>
      <c r="B750">
        <v>345102</v>
      </c>
      <c r="C750">
        <v>6585</v>
      </c>
      <c r="D750" s="28">
        <v>0.38</v>
      </c>
      <c r="E750" s="4">
        <v>41912</v>
      </c>
      <c r="F750" t="s">
        <v>549</v>
      </c>
      <c r="G750" t="s">
        <v>566</v>
      </c>
      <c r="H750" t="s">
        <v>566</v>
      </c>
      <c r="J750">
        <v>4531</v>
      </c>
      <c r="K750">
        <v>192448</v>
      </c>
      <c r="P750" t="s">
        <v>554</v>
      </c>
      <c r="T750">
        <v>9</v>
      </c>
      <c r="U750">
        <v>14</v>
      </c>
      <c r="X750" t="s">
        <v>555</v>
      </c>
      <c r="Y750">
        <v>0</v>
      </c>
      <c r="Z750" t="s">
        <v>18</v>
      </c>
      <c r="AA750" t="s">
        <v>43</v>
      </c>
      <c r="AB750">
        <v>153</v>
      </c>
    </row>
    <row r="751" spans="1:28" hidden="1" x14ac:dyDescent="0.25">
      <c r="A751">
        <v>345</v>
      </c>
      <c r="B751">
        <v>345101</v>
      </c>
      <c r="C751">
        <v>6610</v>
      </c>
      <c r="D751" s="28">
        <v>13.44</v>
      </c>
      <c r="E751" s="4">
        <v>41912</v>
      </c>
      <c r="F751" t="s">
        <v>549</v>
      </c>
      <c r="G751" t="s">
        <v>560</v>
      </c>
      <c r="H751" t="s">
        <v>560</v>
      </c>
      <c r="J751">
        <v>4537</v>
      </c>
      <c r="K751">
        <v>192448</v>
      </c>
      <c r="P751" t="s">
        <v>554</v>
      </c>
      <c r="T751">
        <v>9</v>
      </c>
      <c r="U751">
        <v>14</v>
      </c>
      <c r="X751" t="s">
        <v>555</v>
      </c>
      <c r="Y751">
        <v>0</v>
      </c>
      <c r="Z751" t="s">
        <v>18</v>
      </c>
      <c r="AA751" t="s">
        <v>43</v>
      </c>
      <c r="AB751">
        <v>152</v>
      </c>
    </row>
    <row r="752" spans="1:28" hidden="1" x14ac:dyDescent="0.25">
      <c r="A752">
        <v>345</v>
      </c>
      <c r="B752">
        <v>345102</v>
      </c>
      <c r="C752">
        <v>6610</v>
      </c>
      <c r="D752" s="28">
        <v>117.84</v>
      </c>
      <c r="E752" s="4">
        <v>41912</v>
      </c>
      <c r="F752" t="s">
        <v>549</v>
      </c>
      <c r="G752" t="s">
        <v>560</v>
      </c>
      <c r="H752" t="s">
        <v>560</v>
      </c>
      <c r="J752">
        <v>4537</v>
      </c>
      <c r="K752">
        <v>192448</v>
      </c>
      <c r="P752" t="s">
        <v>554</v>
      </c>
      <c r="T752">
        <v>9</v>
      </c>
      <c r="U752">
        <v>14</v>
      </c>
      <c r="X752" t="s">
        <v>555</v>
      </c>
      <c r="Y752">
        <v>0</v>
      </c>
      <c r="Z752" t="s">
        <v>18</v>
      </c>
      <c r="AA752" t="s">
        <v>43</v>
      </c>
      <c r="AB752">
        <v>153</v>
      </c>
    </row>
    <row r="753" spans="1:28" hidden="1" x14ac:dyDescent="0.25">
      <c r="A753">
        <v>345</v>
      </c>
      <c r="B753">
        <v>345101</v>
      </c>
      <c r="C753">
        <v>6920</v>
      </c>
      <c r="D753" s="28">
        <v>660.58</v>
      </c>
      <c r="E753" s="4">
        <v>41912</v>
      </c>
      <c r="F753" t="s">
        <v>549</v>
      </c>
      <c r="G753" t="s">
        <v>561</v>
      </c>
      <c r="H753" t="s">
        <v>561</v>
      </c>
      <c r="J753">
        <v>4599</v>
      </c>
      <c r="K753">
        <v>192448</v>
      </c>
      <c r="P753" t="s">
        <v>554</v>
      </c>
      <c r="T753">
        <v>9</v>
      </c>
      <c r="U753">
        <v>14</v>
      </c>
      <c r="X753" t="s">
        <v>555</v>
      </c>
      <c r="Y753">
        <v>0</v>
      </c>
      <c r="Z753" t="s">
        <v>18</v>
      </c>
      <c r="AA753" t="s">
        <v>43</v>
      </c>
      <c r="AB753">
        <v>228</v>
      </c>
    </row>
    <row r="754" spans="1:28" hidden="1" x14ac:dyDescent="0.25">
      <c r="A754">
        <v>345</v>
      </c>
      <c r="B754">
        <v>345102</v>
      </c>
      <c r="C754">
        <v>6920</v>
      </c>
      <c r="D754" s="28">
        <v>5792.27</v>
      </c>
      <c r="E754" s="4">
        <v>41912</v>
      </c>
      <c r="F754" t="s">
        <v>549</v>
      </c>
      <c r="G754" t="s">
        <v>561</v>
      </c>
      <c r="H754" t="s">
        <v>561</v>
      </c>
      <c r="J754">
        <v>4599</v>
      </c>
      <c r="K754">
        <v>192448</v>
      </c>
      <c r="P754" t="s">
        <v>554</v>
      </c>
      <c r="T754">
        <v>9</v>
      </c>
      <c r="U754">
        <v>14</v>
      </c>
      <c r="X754" t="s">
        <v>555</v>
      </c>
      <c r="Y754">
        <v>0</v>
      </c>
      <c r="Z754" t="s">
        <v>18</v>
      </c>
      <c r="AA754" t="s">
        <v>43</v>
      </c>
      <c r="AB754">
        <v>229</v>
      </c>
    </row>
    <row r="755" spans="1:28" hidden="1" x14ac:dyDescent="0.25">
      <c r="A755">
        <v>345</v>
      </c>
      <c r="B755">
        <v>345101</v>
      </c>
      <c r="C755">
        <v>6920</v>
      </c>
      <c r="D755" s="28">
        <v>169.9</v>
      </c>
      <c r="E755" s="4">
        <v>41912</v>
      </c>
      <c r="F755" t="s">
        <v>549</v>
      </c>
      <c r="G755" t="s">
        <v>562</v>
      </c>
      <c r="H755" t="s">
        <v>562</v>
      </c>
      <c r="J755">
        <v>4603</v>
      </c>
      <c r="K755">
        <v>192448</v>
      </c>
      <c r="P755" t="s">
        <v>554</v>
      </c>
      <c r="T755">
        <v>9</v>
      </c>
      <c r="U755">
        <v>14</v>
      </c>
      <c r="X755" t="s">
        <v>555</v>
      </c>
      <c r="Y755">
        <v>0</v>
      </c>
      <c r="Z755" t="s">
        <v>18</v>
      </c>
      <c r="AA755" t="s">
        <v>43</v>
      </c>
      <c r="AB755">
        <v>228</v>
      </c>
    </row>
    <row r="756" spans="1:28" hidden="1" x14ac:dyDescent="0.25">
      <c r="A756">
        <v>345</v>
      </c>
      <c r="B756">
        <v>345102</v>
      </c>
      <c r="C756">
        <v>6920</v>
      </c>
      <c r="D756" s="28">
        <v>1489.8</v>
      </c>
      <c r="E756" s="4">
        <v>41912</v>
      </c>
      <c r="F756" t="s">
        <v>549</v>
      </c>
      <c r="G756" t="s">
        <v>562</v>
      </c>
      <c r="H756" t="s">
        <v>562</v>
      </c>
      <c r="J756">
        <v>4603</v>
      </c>
      <c r="K756">
        <v>192448</v>
      </c>
      <c r="P756" t="s">
        <v>554</v>
      </c>
      <c r="T756">
        <v>9</v>
      </c>
      <c r="U756">
        <v>14</v>
      </c>
      <c r="X756" t="s">
        <v>555</v>
      </c>
      <c r="Y756">
        <v>0</v>
      </c>
      <c r="Z756" t="s">
        <v>18</v>
      </c>
      <c r="AA756" t="s">
        <v>43</v>
      </c>
      <c r="AB756">
        <v>229</v>
      </c>
    </row>
    <row r="757" spans="1:28" hidden="1" x14ac:dyDescent="0.25">
      <c r="A757">
        <v>345</v>
      </c>
      <c r="B757">
        <v>345101</v>
      </c>
      <c r="C757">
        <v>6610</v>
      </c>
      <c r="D757" s="28">
        <v>1.35</v>
      </c>
      <c r="E757" s="4">
        <v>41912</v>
      </c>
      <c r="F757" t="s">
        <v>549</v>
      </c>
      <c r="G757" t="s">
        <v>563</v>
      </c>
      <c r="H757" t="s">
        <v>563</v>
      </c>
      <c r="J757">
        <v>5308</v>
      </c>
      <c r="K757">
        <v>192448</v>
      </c>
      <c r="P757" t="s">
        <v>554</v>
      </c>
      <c r="T757">
        <v>9</v>
      </c>
      <c r="U757">
        <v>14</v>
      </c>
      <c r="X757" t="s">
        <v>555</v>
      </c>
      <c r="Y757">
        <v>0</v>
      </c>
      <c r="Z757" t="s">
        <v>18</v>
      </c>
      <c r="AA757" t="s">
        <v>43</v>
      </c>
      <c r="AB757">
        <v>28</v>
      </c>
    </row>
    <row r="758" spans="1:28" hidden="1" x14ac:dyDescent="0.25">
      <c r="A758">
        <v>345</v>
      </c>
      <c r="B758">
        <v>345102</v>
      </c>
      <c r="C758">
        <v>6610</v>
      </c>
      <c r="D758" s="28">
        <v>11.81</v>
      </c>
      <c r="E758" s="4">
        <v>41912</v>
      </c>
      <c r="F758" t="s">
        <v>549</v>
      </c>
      <c r="G758" t="s">
        <v>563</v>
      </c>
      <c r="H758" t="s">
        <v>563</v>
      </c>
      <c r="J758">
        <v>5308</v>
      </c>
      <c r="K758">
        <v>192448</v>
      </c>
      <c r="P758" t="s">
        <v>554</v>
      </c>
      <c r="T758">
        <v>9</v>
      </c>
      <c r="U758">
        <v>14</v>
      </c>
      <c r="X758" t="s">
        <v>555</v>
      </c>
      <c r="Y758">
        <v>0</v>
      </c>
      <c r="Z758" t="s">
        <v>18</v>
      </c>
      <c r="AA758" t="s">
        <v>43</v>
      </c>
      <c r="AB758">
        <v>29</v>
      </c>
    </row>
    <row r="759" spans="1:28" hidden="1" x14ac:dyDescent="0.25">
      <c r="A759">
        <v>345</v>
      </c>
      <c r="B759">
        <v>345101</v>
      </c>
      <c r="C759">
        <v>6905</v>
      </c>
      <c r="D759" s="28">
        <v>301.33999999999997</v>
      </c>
      <c r="E759" s="4">
        <v>41912</v>
      </c>
      <c r="F759" t="s">
        <v>549</v>
      </c>
      <c r="G759" t="s">
        <v>564</v>
      </c>
      <c r="H759" t="s">
        <v>564</v>
      </c>
      <c r="J759">
        <v>249624</v>
      </c>
      <c r="K759">
        <v>192448</v>
      </c>
      <c r="P759" t="s">
        <v>554</v>
      </c>
      <c r="T759">
        <v>9</v>
      </c>
      <c r="U759">
        <v>14</v>
      </c>
      <c r="X759" t="s">
        <v>555</v>
      </c>
      <c r="Y759">
        <v>0</v>
      </c>
      <c r="Z759" t="s">
        <v>18</v>
      </c>
      <c r="AA759" t="s">
        <v>43</v>
      </c>
      <c r="AB759">
        <v>2</v>
      </c>
    </row>
    <row r="760" spans="1:28" hidden="1" x14ac:dyDescent="0.25">
      <c r="A760">
        <v>345</v>
      </c>
      <c r="B760">
        <v>345102</v>
      </c>
      <c r="C760">
        <v>6905</v>
      </c>
      <c r="D760" s="28">
        <v>2642.26</v>
      </c>
      <c r="E760" s="4">
        <v>41912</v>
      </c>
      <c r="F760" t="s">
        <v>549</v>
      </c>
      <c r="G760" t="s">
        <v>564</v>
      </c>
      <c r="H760" t="s">
        <v>564</v>
      </c>
      <c r="J760">
        <v>249624</v>
      </c>
      <c r="K760">
        <v>192448</v>
      </c>
      <c r="P760" t="s">
        <v>554</v>
      </c>
      <c r="T760">
        <v>9</v>
      </c>
      <c r="U760">
        <v>14</v>
      </c>
      <c r="X760" t="s">
        <v>555</v>
      </c>
      <c r="Y760">
        <v>0</v>
      </c>
      <c r="Z760" t="s">
        <v>18</v>
      </c>
      <c r="AA760" t="s">
        <v>43</v>
      </c>
      <c r="AB760">
        <v>3</v>
      </c>
    </row>
    <row r="761" spans="1:28" hidden="1" x14ac:dyDescent="0.25">
      <c r="A761">
        <v>345</v>
      </c>
      <c r="B761">
        <v>345101</v>
      </c>
      <c r="C761">
        <v>6595</v>
      </c>
      <c r="D761" s="28">
        <v>-1.0900000000000001</v>
      </c>
      <c r="E761" s="4">
        <v>41912</v>
      </c>
      <c r="F761" t="s">
        <v>549</v>
      </c>
      <c r="G761" t="s">
        <v>565</v>
      </c>
      <c r="H761" t="s">
        <v>565</v>
      </c>
      <c r="J761">
        <v>255452</v>
      </c>
      <c r="K761">
        <v>192448</v>
      </c>
      <c r="P761" t="s">
        <v>554</v>
      </c>
      <c r="T761">
        <v>9</v>
      </c>
      <c r="U761">
        <v>14</v>
      </c>
      <c r="X761" t="s">
        <v>555</v>
      </c>
      <c r="Y761">
        <v>0</v>
      </c>
      <c r="Z761" t="s">
        <v>18</v>
      </c>
      <c r="AA761" t="s">
        <v>43</v>
      </c>
      <c r="AB761">
        <v>152</v>
      </c>
    </row>
    <row r="762" spans="1:28" hidden="1" x14ac:dyDescent="0.25">
      <c r="A762">
        <v>345</v>
      </c>
      <c r="B762">
        <v>345102</v>
      </c>
      <c r="C762">
        <v>6595</v>
      </c>
      <c r="D762" s="28">
        <v>-9.6</v>
      </c>
      <c r="E762" s="4">
        <v>41912</v>
      </c>
      <c r="F762" t="s">
        <v>549</v>
      </c>
      <c r="G762" t="s">
        <v>565</v>
      </c>
      <c r="H762" t="s">
        <v>565</v>
      </c>
      <c r="J762">
        <v>255452</v>
      </c>
      <c r="K762">
        <v>192448</v>
      </c>
      <c r="P762" t="s">
        <v>554</v>
      </c>
      <c r="T762">
        <v>9</v>
      </c>
      <c r="U762">
        <v>14</v>
      </c>
      <c r="X762" t="s">
        <v>555</v>
      </c>
      <c r="Y762">
        <v>0</v>
      </c>
      <c r="Z762" t="s">
        <v>18</v>
      </c>
      <c r="AA762" t="s">
        <v>43</v>
      </c>
      <c r="AB762">
        <v>153</v>
      </c>
    </row>
    <row r="763" spans="1:28" hidden="1" x14ac:dyDescent="0.25">
      <c r="A763">
        <v>345</v>
      </c>
      <c r="B763">
        <v>345101</v>
      </c>
      <c r="C763">
        <v>6445</v>
      </c>
      <c r="D763" s="28">
        <v>272.02999999999997</v>
      </c>
      <c r="E763" s="4">
        <v>41943</v>
      </c>
      <c r="F763" t="s">
        <v>549</v>
      </c>
      <c r="G763" t="s">
        <v>41</v>
      </c>
      <c r="H763" t="s">
        <v>550</v>
      </c>
      <c r="I763">
        <v>108575</v>
      </c>
      <c r="J763">
        <v>56074</v>
      </c>
      <c r="K763">
        <v>194288</v>
      </c>
      <c r="P763" t="s">
        <v>551</v>
      </c>
      <c r="T763">
        <v>10</v>
      </c>
      <c r="U763">
        <v>14</v>
      </c>
      <c r="X763" t="s">
        <v>42</v>
      </c>
      <c r="Y763">
        <v>345</v>
      </c>
      <c r="Z763" t="s">
        <v>552</v>
      </c>
      <c r="AA763" t="s">
        <v>43</v>
      </c>
      <c r="AB763">
        <v>2</v>
      </c>
    </row>
    <row r="764" spans="1:28" hidden="1" x14ac:dyDescent="0.25">
      <c r="A764">
        <v>345</v>
      </c>
      <c r="B764">
        <v>345102</v>
      </c>
      <c r="C764">
        <v>6445</v>
      </c>
      <c r="D764" s="28">
        <v>1.96</v>
      </c>
      <c r="E764" s="4">
        <v>41943</v>
      </c>
      <c r="F764" t="s">
        <v>549</v>
      </c>
      <c r="G764" t="s">
        <v>41</v>
      </c>
      <c r="H764" t="s">
        <v>550</v>
      </c>
      <c r="I764">
        <v>108608</v>
      </c>
      <c r="J764">
        <v>56074</v>
      </c>
      <c r="K764">
        <v>194288</v>
      </c>
      <c r="P764" t="s">
        <v>551</v>
      </c>
      <c r="T764">
        <v>10</v>
      </c>
      <c r="U764">
        <v>14</v>
      </c>
      <c r="X764" t="s">
        <v>42</v>
      </c>
      <c r="Y764">
        <v>345</v>
      </c>
      <c r="Z764" t="s">
        <v>552</v>
      </c>
      <c r="AA764" t="s">
        <v>43</v>
      </c>
      <c r="AB764">
        <v>4</v>
      </c>
    </row>
    <row r="765" spans="1:28" hidden="1" x14ac:dyDescent="0.25">
      <c r="A765">
        <v>345</v>
      </c>
      <c r="B765">
        <v>345101</v>
      </c>
      <c r="C765">
        <v>6455</v>
      </c>
      <c r="D765" s="28">
        <v>3.61</v>
      </c>
      <c r="E765" s="4">
        <v>41943</v>
      </c>
      <c r="F765" t="s">
        <v>549</v>
      </c>
      <c r="G765" t="s">
        <v>118</v>
      </c>
      <c r="H765" t="s">
        <v>550</v>
      </c>
      <c r="I765">
        <v>95164</v>
      </c>
      <c r="J765">
        <v>56074</v>
      </c>
      <c r="K765">
        <v>194288</v>
      </c>
      <c r="P765" t="s">
        <v>551</v>
      </c>
      <c r="T765">
        <v>10</v>
      </c>
      <c r="U765">
        <v>14</v>
      </c>
      <c r="X765" t="s">
        <v>42</v>
      </c>
      <c r="Y765">
        <v>345</v>
      </c>
      <c r="Z765" t="s">
        <v>552</v>
      </c>
      <c r="AA765" t="s">
        <v>43</v>
      </c>
      <c r="AB765">
        <v>6</v>
      </c>
    </row>
    <row r="766" spans="1:28" hidden="1" x14ac:dyDescent="0.25">
      <c r="A766">
        <v>345</v>
      </c>
      <c r="B766">
        <v>345102</v>
      </c>
      <c r="C766">
        <v>6455</v>
      </c>
      <c r="D766" s="28">
        <v>23.78</v>
      </c>
      <c r="E766" s="4">
        <v>41943</v>
      </c>
      <c r="F766" t="s">
        <v>549</v>
      </c>
      <c r="G766" t="s">
        <v>118</v>
      </c>
      <c r="H766" t="s">
        <v>550</v>
      </c>
      <c r="I766">
        <v>95165</v>
      </c>
      <c r="J766">
        <v>56074</v>
      </c>
      <c r="K766">
        <v>194288</v>
      </c>
      <c r="P766" t="s">
        <v>551</v>
      </c>
      <c r="T766">
        <v>10</v>
      </c>
      <c r="U766">
        <v>14</v>
      </c>
      <c r="X766" t="s">
        <v>42</v>
      </c>
      <c r="Y766">
        <v>345</v>
      </c>
      <c r="Z766" t="s">
        <v>552</v>
      </c>
      <c r="AA766" t="s">
        <v>43</v>
      </c>
      <c r="AB766">
        <v>8</v>
      </c>
    </row>
    <row r="767" spans="1:28" hidden="1" x14ac:dyDescent="0.25">
      <c r="A767">
        <v>345</v>
      </c>
      <c r="B767">
        <v>345101</v>
      </c>
      <c r="C767">
        <v>6455</v>
      </c>
      <c r="D767" s="28">
        <v>1.67</v>
      </c>
      <c r="E767" s="4">
        <v>41943</v>
      </c>
      <c r="F767" t="s">
        <v>549</v>
      </c>
      <c r="G767" t="s">
        <v>41</v>
      </c>
      <c r="H767" t="s">
        <v>550</v>
      </c>
      <c r="I767">
        <v>108589</v>
      </c>
      <c r="J767">
        <v>56074</v>
      </c>
      <c r="K767">
        <v>194288</v>
      </c>
      <c r="P767" t="s">
        <v>551</v>
      </c>
      <c r="T767">
        <v>10</v>
      </c>
      <c r="U767">
        <v>14</v>
      </c>
      <c r="X767" t="s">
        <v>42</v>
      </c>
      <c r="Y767">
        <v>345</v>
      </c>
      <c r="Z767" t="s">
        <v>552</v>
      </c>
      <c r="AA767" t="s">
        <v>43</v>
      </c>
      <c r="AB767">
        <v>10</v>
      </c>
    </row>
    <row r="768" spans="1:28" hidden="1" x14ac:dyDescent="0.25">
      <c r="A768">
        <v>345</v>
      </c>
      <c r="B768">
        <v>345101</v>
      </c>
      <c r="C768">
        <v>6455</v>
      </c>
      <c r="D768" s="28">
        <v>50.04</v>
      </c>
      <c r="E768" s="4">
        <v>41943</v>
      </c>
      <c r="F768" t="s">
        <v>549</v>
      </c>
      <c r="G768" t="s">
        <v>41</v>
      </c>
      <c r="H768" t="s">
        <v>550</v>
      </c>
      <c r="I768">
        <v>108590</v>
      </c>
      <c r="J768">
        <v>56074</v>
      </c>
      <c r="K768">
        <v>194288</v>
      </c>
      <c r="P768" t="s">
        <v>551</v>
      </c>
      <c r="T768">
        <v>10</v>
      </c>
      <c r="U768">
        <v>14</v>
      </c>
      <c r="X768" t="s">
        <v>42</v>
      </c>
      <c r="Y768">
        <v>345</v>
      </c>
      <c r="Z768" t="s">
        <v>552</v>
      </c>
      <c r="AA768" t="s">
        <v>43</v>
      </c>
      <c r="AB768">
        <v>12</v>
      </c>
    </row>
    <row r="769" spans="1:28" hidden="1" x14ac:dyDescent="0.25">
      <c r="A769">
        <v>345</v>
      </c>
      <c r="B769">
        <v>345102</v>
      </c>
      <c r="C769">
        <v>6455</v>
      </c>
      <c r="D769" s="28">
        <v>95.01</v>
      </c>
      <c r="E769" s="4">
        <v>41943</v>
      </c>
      <c r="F769" t="s">
        <v>549</v>
      </c>
      <c r="G769" t="s">
        <v>41</v>
      </c>
      <c r="H769" t="s">
        <v>550</v>
      </c>
      <c r="I769">
        <v>108610</v>
      </c>
      <c r="J769">
        <v>56074</v>
      </c>
      <c r="K769">
        <v>194288</v>
      </c>
      <c r="P769" t="s">
        <v>551</v>
      </c>
      <c r="T769">
        <v>10</v>
      </c>
      <c r="U769">
        <v>14</v>
      </c>
      <c r="X769" t="s">
        <v>42</v>
      </c>
      <c r="Y769">
        <v>345</v>
      </c>
      <c r="Z769" t="s">
        <v>552</v>
      </c>
      <c r="AA769" t="s">
        <v>43</v>
      </c>
      <c r="AB769">
        <v>14</v>
      </c>
    </row>
    <row r="770" spans="1:28" hidden="1" x14ac:dyDescent="0.25">
      <c r="A770">
        <v>345</v>
      </c>
      <c r="B770">
        <v>345101</v>
      </c>
      <c r="C770">
        <v>6455</v>
      </c>
      <c r="D770" s="28">
        <v>0.32</v>
      </c>
      <c r="E770" s="4">
        <v>41943</v>
      </c>
      <c r="F770" t="s">
        <v>549</v>
      </c>
      <c r="G770" t="s">
        <v>93</v>
      </c>
      <c r="H770" t="s">
        <v>550</v>
      </c>
      <c r="I770">
        <v>163083</v>
      </c>
      <c r="J770">
        <v>56074</v>
      </c>
      <c r="K770">
        <v>194288</v>
      </c>
      <c r="P770" t="s">
        <v>551</v>
      </c>
      <c r="T770">
        <v>10</v>
      </c>
      <c r="U770">
        <v>14</v>
      </c>
      <c r="X770" t="s">
        <v>42</v>
      </c>
      <c r="Y770">
        <v>345</v>
      </c>
      <c r="Z770" t="s">
        <v>552</v>
      </c>
      <c r="AA770" t="s">
        <v>43</v>
      </c>
      <c r="AB770">
        <v>16</v>
      </c>
    </row>
    <row r="771" spans="1:28" hidden="1" x14ac:dyDescent="0.25">
      <c r="A771">
        <v>345</v>
      </c>
      <c r="B771">
        <v>345101</v>
      </c>
      <c r="C771">
        <v>6455</v>
      </c>
      <c r="D771" s="28">
        <v>0.44</v>
      </c>
      <c r="E771" s="4">
        <v>41943</v>
      </c>
      <c r="F771" t="s">
        <v>549</v>
      </c>
      <c r="G771" t="s">
        <v>94</v>
      </c>
      <c r="H771" t="s">
        <v>550</v>
      </c>
      <c r="I771">
        <v>163084</v>
      </c>
      <c r="J771">
        <v>56074</v>
      </c>
      <c r="K771">
        <v>194288</v>
      </c>
      <c r="P771" t="s">
        <v>551</v>
      </c>
      <c r="T771">
        <v>10</v>
      </c>
      <c r="U771">
        <v>14</v>
      </c>
      <c r="X771" t="s">
        <v>42</v>
      </c>
      <c r="Y771">
        <v>345</v>
      </c>
      <c r="Z771" t="s">
        <v>552</v>
      </c>
      <c r="AA771" t="s">
        <v>43</v>
      </c>
      <c r="AB771">
        <v>18</v>
      </c>
    </row>
    <row r="772" spans="1:28" hidden="1" x14ac:dyDescent="0.25">
      <c r="A772">
        <v>345</v>
      </c>
      <c r="B772">
        <v>345101</v>
      </c>
      <c r="C772">
        <v>6455</v>
      </c>
      <c r="D772" s="28">
        <v>0.6</v>
      </c>
      <c r="E772" s="4">
        <v>41943</v>
      </c>
      <c r="F772" t="s">
        <v>549</v>
      </c>
      <c r="G772" t="s">
        <v>86</v>
      </c>
      <c r="H772" t="s">
        <v>550</v>
      </c>
      <c r="I772">
        <v>163085</v>
      </c>
      <c r="J772">
        <v>56074</v>
      </c>
      <c r="K772">
        <v>194288</v>
      </c>
      <c r="P772" t="s">
        <v>551</v>
      </c>
      <c r="T772">
        <v>10</v>
      </c>
      <c r="U772">
        <v>14</v>
      </c>
      <c r="X772" t="s">
        <v>42</v>
      </c>
      <c r="Y772">
        <v>345</v>
      </c>
      <c r="Z772" t="s">
        <v>552</v>
      </c>
      <c r="AA772" t="s">
        <v>43</v>
      </c>
      <c r="AB772">
        <v>20</v>
      </c>
    </row>
    <row r="773" spans="1:28" hidden="1" x14ac:dyDescent="0.25">
      <c r="A773">
        <v>345</v>
      </c>
      <c r="B773">
        <v>345101</v>
      </c>
      <c r="C773">
        <v>6455</v>
      </c>
      <c r="D773" s="28">
        <v>0.61</v>
      </c>
      <c r="E773" s="4">
        <v>41943</v>
      </c>
      <c r="F773" t="s">
        <v>549</v>
      </c>
      <c r="G773" t="s">
        <v>93</v>
      </c>
      <c r="H773" t="s">
        <v>550</v>
      </c>
      <c r="I773">
        <v>163086</v>
      </c>
      <c r="J773">
        <v>56074</v>
      </c>
      <c r="K773">
        <v>194288</v>
      </c>
      <c r="P773" t="s">
        <v>551</v>
      </c>
      <c r="T773">
        <v>10</v>
      </c>
      <c r="U773">
        <v>14</v>
      </c>
      <c r="X773" t="s">
        <v>42</v>
      </c>
      <c r="Y773">
        <v>345</v>
      </c>
      <c r="Z773" t="s">
        <v>552</v>
      </c>
      <c r="AA773" t="s">
        <v>43</v>
      </c>
      <c r="AB773">
        <v>22</v>
      </c>
    </row>
    <row r="774" spans="1:28" hidden="1" x14ac:dyDescent="0.25">
      <c r="A774">
        <v>345</v>
      </c>
      <c r="B774">
        <v>345102</v>
      </c>
      <c r="C774">
        <v>6455</v>
      </c>
      <c r="D774" s="28">
        <v>-0.91</v>
      </c>
      <c r="E774" s="4">
        <v>41943</v>
      </c>
      <c r="F774" t="s">
        <v>549</v>
      </c>
      <c r="G774" t="s">
        <v>51</v>
      </c>
      <c r="H774" t="s">
        <v>550</v>
      </c>
      <c r="I774">
        <v>163119</v>
      </c>
      <c r="J774">
        <v>56074</v>
      </c>
      <c r="K774">
        <v>194288</v>
      </c>
      <c r="P774" t="s">
        <v>551</v>
      </c>
      <c r="T774">
        <v>10</v>
      </c>
      <c r="U774">
        <v>14</v>
      </c>
      <c r="X774" t="s">
        <v>42</v>
      </c>
      <c r="Y774">
        <v>345</v>
      </c>
      <c r="Z774" t="s">
        <v>552</v>
      </c>
      <c r="AA774" t="s">
        <v>43</v>
      </c>
      <c r="AB774">
        <v>24</v>
      </c>
    </row>
    <row r="775" spans="1:28" hidden="1" x14ac:dyDescent="0.25">
      <c r="A775">
        <v>345</v>
      </c>
      <c r="B775">
        <v>345102</v>
      </c>
      <c r="C775">
        <v>6455</v>
      </c>
      <c r="D775" s="28">
        <v>0.14000000000000001</v>
      </c>
      <c r="E775" s="4">
        <v>41943</v>
      </c>
      <c r="F775" t="s">
        <v>549</v>
      </c>
      <c r="G775" t="s">
        <v>87</v>
      </c>
      <c r="H775" t="s">
        <v>550</v>
      </c>
      <c r="I775">
        <v>163120</v>
      </c>
      <c r="J775">
        <v>56074</v>
      </c>
      <c r="K775">
        <v>194288</v>
      </c>
      <c r="P775" t="s">
        <v>551</v>
      </c>
      <c r="T775">
        <v>10</v>
      </c>
      <c r="U775">
        <v>14</v>
      </c>
      <c r="X775" t="s">
        <v>42</v>
      </c>
      <c r="Y775">
        <v>345</v>
      </c>
      <c r="Z775" t="s">
        <v>552</v>
      </c>
      <c r="AA775" t="s">
        <v>43</v>
      </c>
      <c r="AB775">
        <v>26</v>
      </c>
    </row>
    <row r="776" spans="1:28" hidden="1" x14ac:dyDescent="0.25">
      <c r="A776">
        <v>345</v>
      </c>
      <c r="B776">
        <v>345102</v>
      </c>
      <c r="C776">
        <v>6455</v>
      </c>
      <c r="D776" s="28">
        <v>0.91</v>
      </c>
      <c r="E776" s="4">
        <v>41943</v>
      </c>
      <c r="F776" t="s">
        <v>549</v>
      </c>
      <c r="G776" t="s">
        <v>52</v>
      </c>
      <c r="H776" t="s">
        <v>550</v>
      </c>
      <c r="I776">
        <v>163121</v>
      </c>
      <c r="J776">
        <v>56074</v>
      </c>
      <c r="K776">
        <v>194288</v>
      </c>
      <c r="P776" t="s">
        <v>551</v>
      </c>
      <c r="T776">
        <v>10</v>
      </c>
      <c r="U776">
        <v>14</v>
      </c>
      <c r="X776" t="s">
        <v>42</v>
      </c>
      <c r="Y776">
        <v>345</v>
      </c>
      <c r="Z776" t="s">
        <v>552</v>
      </c>
      <c r="AA776" t="s">
        <v>43</v>
      </c>
      <c r="AB776">
        <v>28</v>
      </c>
    </row>
    <row r="777" spans="1:28" hidden="1" x14ac:dyDescent="0.25">
      <c r="A777">
        <v>345</v>
      </c>
      <c r="B777">
        <v>345102</v>
      </c>
      <c r="C777">
        <v>6455</v>
      </c>
      <c r="D777" s="28">
        <v>0.91</v>
      </c>
      <c r="E777" s="4">
        <v>41943</v>
      </c>
      <c r="F777" t="s">
        <v>549</v>
      </c>
      <c r="G777" t="s">
        <v>88</v>
      </c>
      <c r="H777" t="s">
        <v>550</v>
      </c>
      <c r="I777">
        <v>163122</v>
      </c>
      <c r="J777">
        <v>56074</v>
      </c>
      <c r="K777">
        <v>194288</v>
      </c>
      <c r="P777" t="s">
        <v>551</v>
      </c>
      <c r="T777">
        <v>10</v>
      </c>
      <c r="U777">
        <v>14</v>
      </c>
      <c r="X777" t="s">
        <v>42</v>
      </c>
      <c r="Y777">
        <v>345</v>
      </c>
      <c r="Z777" t="s">
        <v>552</v>
      </c>
      <c r="AA777" t="s">
        <v>43</v>
      </c>
      <c r="AB777">
        <v>30</v>
      </c>
    </row>
    <row r="778" spans="1:28" hidden="1" x14ac:dyDescent="0.25">
      <c r="A778">
        <v>345</v>
      </c>
      <c r="B778">
        <v>345102</v>
      </c>
      <c r="C778">
        <v>6455</v>
      </c>
      <c r="D778" s="28">
        <v>1.24</v>
      </c>
      <c r="E778" s="4">
        <v>41943</v>
      </c>
      <c r="F778" t="s">
        <v>549</v>
      </c>
      <c r="G778" t="s">
        <v>87</v>
      </c>
      <c r="H778" t="s">
        <v>550</v>
      </c>
      <c r="I778">
        <v>163123</v>
      </c>
      <c r="J778">
        <v>56074</v>
      </c>
      <c r="K778">
        <v>194288</v>
      </c>
      <c r="P778" t="s">
        <v>551</v>
      </c>
      <c r="T778">
        <v>10</v>
      </c>
      <c r="U778">
        <v>14</v>
      </c>
      <c r="X778" t="s">
        <v>42</v>
      </c>
      <c r="Y778">
        <v>345</v>
      </c>
      <c r="Z778" t="s">
        <v>552</v>
      </c>
      <c r="AA778" t="s">
        <v>43</v>
      </c>
      <c r="AB778">
        <v>32</v>
      </c>
    </row>
    <row r="779" spans="1:28" hidden="1" x14ac:dyDescent="0.25">
      <c r="A779">
        <v>345</v>
      </c>
      <c r="B779">
        <v>345102</v>
      </c>
      <c r="C779">
        <v>6455</v>
      </c>
      <c r="D779" s="28">
        <v>1.71</v>
      </c>
      <c r="E779" s="4">
        <v>41943</v>
      </c>
      <c r="F779" t="s">
        <v>549</v>
      </c>
      <c r="G779" t="s">
        <v>81</v>
      </c>
      <c r="H779" t="s">
        <v>550</v>
      </c>
      <c r="I779">
        <v>163124</v>
      </c>
      <c r="J779">
        <v>56074</v>
      </c>
      <c r="K779">
        <v>194288</v>
      </c>
      <c r="P779" t="s">
        <v>551</v>
      </c>
      <c r="T779">
        <v>10</v>
      </c>
      <c r="U779">
        <v>14</v>
      </c>
      <c r="X779" t="s">
        <v>42</v>
      </c>
      <c r="Y779">
        <v>345</v>
      </c>
      <c r="Z779" t="s">
        <v>552</v>
      </c>
      <c r="AA779" t="s">
        <v>43</v>
      </c>
      <c r="AB779">
        <v>34</v>
      </c>
    </row>
    <row r="780" spans="1:28" hidden="1" x14ac:dyDescent="0.25">
      <c r="A780">
        <v>345</v>
      </c>
      <c r="B780">
        <v>345102</v>
      </c>
      <c r="C780">
        <v>6455</v>
      </c>
      <c r="D780" s="28">
        <v>2.14</v>
      </c>
      <c r="E780" s="4">
        <v>41943</v>
      </c>
      <c r="F780" t="s">
        <v>549</v>
      </c>
      <c r="G780" t="s">
        <v>81</v>
      </c>
      <c r="H780" t="s">
        <v>550</v>
      </c>
      <c r="I780">
        <v>163125</v>
      </c>
      <c r="J780">
        <v>56074</v>
      </c>
      <c r="K780">
        <v>194288</v>
      </c>
      <c r="P780" t="s">
        <v>551</v>
      </c>
      <c r="T780">
        <v>10</v>
      </c>
      <c r="U780">
        <v>14</v>
      </c>
      <c r="X780" t="s">
        <v>42</v>
      </c>
      <c r="Y780">
        <v>345</v>
      </c>
      <c r="Z780" t="s">
        <v>552</v>
      </c>
      <c r="AA780" t="s">
        <v>43</v>
      </c>
      <c r="AB780">
        <v>36</v>
      </c>
    </row>
    <row r="781" spans="1:28" hidden="1" x14ac:dyDescent="0.25">
      <c r="A781">
        <v>345</v>
      </c>
      <c r="B781">
        <v>345102</v>
      </c>
      <c r="C781">
        <v>6455</v>
      </c>
      <c r="D781" s="28">
        <v>3.34</v>
      </c>
      <c r="E781" s="4">
        <v>41943</v>
      </c>
      <c r="F781" t="s">
        <v>549</v>
      </c>
      <c r="G781" t="s">
        <v>81</v>
      </c>
      <c r="H781" t="s">
        <v>550</v>
      </c>
      <c r="I781">
        <v>163126</v>
      </c>
      <c r="J781">
        <v>56074</v>
      </c>
      <c r="K781">
        <v>194288</v>
      </c>
      <c r="P781" t="s">
        <v>551</v>
      </c>
      <c r="T781">
        <v>10</v>
      </c>
      <c r="U781">
        <v>14</v>
      </c>
      <c r="X781" t="s">
        <v>42</v>
      </c>
      <c r="Y781">
        <v>345</v>
      </c>
      <c r="Z781" t="s">
        <v>552</v>
      </c>
      <c r="AA781" t="s">
        <v>43</v>
      </c>
      <c r="AB781">
        <v>38</v>
      </c>
    </row>
    <row r="782" spans="1:28" hidden="1" x14ac:dyDescent="0.25">
      <c r="A782">
        <v>345</v>
      </c>
      <c r="B782">
        <v>345102</v>
      </c>
      <c r="C782">
        <v>6455</v>
      </c>
      <c r="D782" s="28">
        <v>3.48</v>
      </c>
      <c r="E782" s="4">
        <v>41943</v>
      </c>
      <c r="F782" t="s">
        <v>549</v>
      </c>
      <c r="G782" t="s">
        <v>94</v>
      </c>
      <c r="H782" t="s">
        <v>550</v>
      </c>
      <c r="I782">
        <v>163127</v>
      </c>
      <c r="J782">
        <v>56074</v>
      </c>
      <c r="K782">
        <v>194288</v>
      </c>
      <c r="P782" t="s">
        <v>551</v>
      </c>
      <c r="T782">
        <v>10</v>
      </c>
      <c r="U782">
        <v>14</v>
      </c>
      <c r="X782" t="s">
        <v>42</v>
      </c>
      <c r="Y782">
        <v>345</v>
      </c>
      <c r="Z782" t="s">
        <v>552</v>
      </c>
      <c r="AA782" t="s">
        <v>43</v>
      </c>
      <c r="AB782">
        <v>40</v>
      </c>
    </row>
    <row r="783" spans="1:28" hidden="1" x14ac:dyDescent="0.25">
      <c r="A783">
        <v>345</v>
      </c>
      <c r="B783">
        <v>345102</v>
      </c>
      <c r="C783">
        <v>6455</v>
      </c>
      <c r="D783" s="28">
        <v>4.33</v>
      </c>
      <c r="E783" s="4">
        <v>41943</v>
      </c>
      <c r="F783" t="s">
        <v>549</v>
      </c>
      <c r="G783" t="s">
        <v>81</v>
      </c>
      <c r="H783" t="s">
        <v>550</v>
      </c>
      <c r="I783">
        <v>163128</v>
      </c>
      <c r="J783">
        <v>56074</v>
      </c>
      <c r="K783">
        <v>194288</v>
      </c>
      <c r="P783" t="s">
        <v>551</v>
      </c>
      <c r="T783">
        <v>10</v>
      </c>
      <c r="U783">
        <v>14</v>
      </c>
      <c r="X783" t="s">
        <v>42</v>
      </c>
      <c r="Y783">
        <v>345</v>
      </c>
      <c r="Z783" t="s">
        <v>552</v>
      </c>
      <c r="AA783" t="s">
        <v>43</v>
      </c>
      <c r="AB783">
        <v>42</v>
      </c>
    </row>
    <row r="784" spans="1:28" hidden="1" x14ac:dyDescent="0.25">
      <c r="A784">
        <v>345</v>
      </c>
      <c r="B784">
        <v>345102</v>
      </c>
      <c r="C784">
        <v>6455</v>
      </c>
      <c r="D784" s="28">
        <v>5.25</v>
      </c>
      <c r="E784" s="4">
        <v>41943</v>
      </c>
      <c r="F784" t="s">
        <v>549</v>
      </c>
      <c r="G784" t="s">
        <v>72</v>
      </c>
      <c r="H784" t="s">
        <v>550</v>
      </c>
      <c r="I784">
        <v>163129</v>
      </c>
      <c r="J784">
        <v>56074</v>
      </c>
      <c r="K784">
        <v>194288</v>
      </c>
      <c r="P784" t="s">
        <v>551</v>
      </c>
      <c r="T784">
        <v>10</v>
      </c>
      <c r="U784">
        <v>14</v>
      </c>
      <c r="X784" t="s">
        <v>42</v>
      </c>
      <c r="Y784">
        <v>345</v>
      </c>
      <c r="Z784" t="s">
        <v>552</v>
      </c>
      <c r="AA784" t="s">
        <v>43</v>
      </c>
      <c r="AB784">
        <v>44</v>
      </c>
    </row>
    <row r="785" spans="1:28" hidden="1" x14ac:dyDescent="0.25">
      <c r="A785">
        <v>345</v>
      </c>
      <c r="B785">
        <v>345100</v>
      </c>
      <c r="C785">
        <v>6460</v>
      </c>
      <c r="D785" s="28">
        <v>0.25</v>
      </c>
      <c r="E785" s="4">
        <v>41943</v>
      </c>
      <c r="F785" t="s">
        <v>549</v>
      </c>
      <c r="G785" t="s">
        <v>103</v>
      </c>
      <c r="H785" t="s">
        <v>550</v>
      </c>
      <c r="I785">
        <v>92260</v>
      </c>
      <c r="J785">
        <v>56074</v>
      </c>
      <c r="K785">
        <v>194288</v>
      </c>
      <c r="P785" t="s">
        <v>551</v>
      </c>
      <c r="T785">
        <v>10</v>
      </c>
      <c r="U785">
        <v>14</v>
      </c>
      <c r="X785" t="s">
        <v>42</v>
      </c>
      <c r="Y785">
        <v>345</v>
      </c>
      <c r="Z785" t="s">
        <v>552</v>
      </c>
      <c r="AA785" t="s">
        <v>43</v>
      </c>
      <c r="AB785">
        <v>46</v>
      </c>
    </row>
    <row r="786" spans="1:28" hidden="1" x14ac:dyDescent="0.25">
      <c r="A786">
        <v>345</v>
      </c>
      <c r="B786">
        <v>345101</v>
      </c>
      <c r="C786">
        <v>6460</v>
      </c>
      <c r="D786" s="28">
        <v>3.66</v>
      </c>
      <c r="E786" s="4">
        <v>41943</v>
      </c>
      <c r="F786" t="s">
        <v>549</v>
      </c>
      <c r="G786" t="s">
        <v>103</v>
      </c>
      <c r="H786" t="s">
        <v>550</v>
      </c>
      <c r="I786">
        <v>92261</v>
      </c>
      <c r="J786">
        <v>56074</v>
      </c>
      <c r="K786">
        <v>194288</v>
      </c>
      <c r="P786" t="s">
        <v>551</v>
      </c>
      <c r="T786">
        <v>10</v>
      </c>
      <c r="U786">
        <v>14</v>
      </c>
      <c r="X786" t="s">
        <v>42</v>
      </c>
      <c r="Y786">
        <v>345</v>
      </c>
      <c r="Z786" t="s">
        <v>552</v>
      </c>
      <c r="AA786" t="s">
        <v>43</v>
      </c>
      <c r="AB786">
        <v>48</v>
      </c>
    </row>
    <row r="787" spans="1:28" hidden="1" x14ac:dyDescent="0.25">
      <c r="A787">
        <v>345</v>
      </c>
      <c r="B787">
        <v>345102</v>
      </c>
      <c r="C787">
        <v>6460</v>
      </c>
      <c r="D787" s="28">
        <v>19.920000000000002</v>
      </c>
      <c r="E787" s="4">
        <v>41943</v>
      </c>
      <c r="F787" t="s">
        <v>549</v>
      </c>
      <c r="G787" t="s">
        <v>103</v>
      </c>
      <c r="H787" t="s">
        <v>550</v>
      </c>
      <c r="I787">
        <v>92262</v>
      </c>
      <c r="J787">
        <v>56074</v>
      </c>
      <c r="K787">
        <v>194288</v>
      </c>
      <c r="P787" t="s">
        <v>551</v>
      </c>
      <c r="T787">
        <v>10</v>
      </c>
      <c r="U787">
        <v>14</v>
      </c>
      <c r="X787" t="s">
        <v>42</v>
      </c>
      <c r="Y787">
        <v>345</v>
      </c>
      <c r="Z787" t="s">
        <v>552</v>
      </c>
      <c r="AA787" t="s">
        <v>43</v>
      </c>
      <c r="AB787">
        <v>50</v>
      </c>
    </row>
    <row r="788" spans="1:28" hidden="1" x14ac:dyDescent="0.25">
      <c r="A788">
        <v>345</v>
      </c>
      <c r="B788">
        <v>345101</v>
      </c>
      <c r="C788">
        <v>6460</v>
      </c>
      <c r="D788" s="28">
        <v>2.84</v>
      </c>
      <c r="E788" s="4">
        <v>41943</v>
      </c>
      <c r="F788" t="s">
        <v>549</v>
      </c>
      <c r="G788" t="s">
        <v>41</v>
      </c>
      <c r="H788" t="s">
        <v>550</v>
      </c>
      <c r="I788">
        <v>108576</v>
      </c>
      <c r="J788">
        <v>56074</v>
      </c>
      <c r="K788">
        <v>194288</v>
      </c>
      <c r="P788" t="s">
        <v>551</v>
      </c>
      <c r="T788">
        <v>10</v>
      </c>
      <c r="U788">
        <v>14</v>
      </c>
      <c r="X788" t="s">
        <v>42</v>
      </c>
      <c r="Y788">
        <v>345</v>
      </c>
      <c r="Z788" t="s">
        <v>552</v>
      </c>
      <c r="AA788" t="s">
        <v>43</v>
      </c>
      <c r="AB788">
        <v>52</v>
      </c>
    </row>
    <row r="789" spans="1:28" hidden="1" x14ac:dyDescent="0.25">
      <c r="A789">
        <v>345</v>
      </c>
      <c r="B789">
        <v>345101</v>
      </c>
      <c r="C789">
        <v>6460</v>
      </c>
      <c r="D789" s="28">
        <v>43.99</v>
      </c>
      <c r="E789" s="4">
        <v>41943</v>
      </c>
      <c r="F789" t="s">
        <v>549</v>
      </c>
      <c r="G789" t="s">
        <v>41</v>
      </c>
      <c r="H789" t="s">
        <v>550</v>
      </c>
      <c r="I789">
        <v>108591</v>
      </c>
      <c r="J789">
        <v>56074</v>
      </c>
      <c r="K789">
        <v>194288</v>
      </c>
      <c r="P789" t="s">
        <v>551</v>
      </c>
      <c r="T789">
        <v>10</v>
      </c>
      <c r="U789">
        <v>14</v>
      </c>
      <c r="X789" t="s">
        <v>42</v>
      </c>
      <c r="Y789">
        <v>345</v>
      </c>
      <c r="Z789" t="s">
        <v>552</v>
      </c>
      <c r="AA789" t="s">
        <v>43</v>
      </c>
      <c r="AB789">
        <v>54</v>
      </c>
    </row>
    <row r="790" spans="1:28" hidden="1" x14ac:dyDescent="0.25">
      <c r="A790">
        <v>345</v>
      </c>
      <c r="B790">
        <v>345102</v>
      </c>
      <c r="C790">
        <v>6460</v>
      </c>
      <c r="D790" s="28">
        <v>525.5</v>
      </c>
      <c r="E790" s="4">
        <v>41943</v>
      </c>
      <c r="F790" t="s">
        <v>549</v>
      </c>
      <c r="G790" t="s">
        <v>41</v>
      </c>
      <c r="H790" t="s">
        <v>550</v>
      </c>
      <c r="I790">
        <v>108611</v>
      </c>
      <c r="J790">
        <v>56074</v>
      </c>
      <c r="K790">
        <v>194288</v>
      </c>
      <c r="P790" t="s">
        <v>551</v>
      </c>
      <c r="T790">
        <v>10</v>
      </c>
      <c r="U790">
        <v>14</v>
      </c>
      <c r="X790" t="s">
        <v>42</v>
      </c>
      <c r="Y790">
        <v>345</v>
      </c>
      <c r="Z790" t="s">
        <v>552</v>
      </c>
      <c r="AA790" t="s">
        <v>43</v>
      </c>
      <c r="AB790">
        <v>56</v>
      </c>
    </row>
    <row r="791" spans="1:28" hidden="1" x14ac:dyDescent="0.25">
      <c r="A791">
        <v>345</v>
      </c>
      <c r="B791">
        <v>345102</v>
      </c>
      <c r="C791">
        <v>6460</v>
      </c>
      <c r="D791" s="28">
        <v>0.21</v>
      </c>
      <c r="E791" s="4">
        <v>41943</v>
      </c>
      <c r="F791" t="s">
        <v>549</v>
      </c>
      <c r="G791" t="s">
        <v>89</v>
      </c>
      <c r="H791" t="s">
        <v>550</v>
      </c>
      <c r="I791">
        <v>163130</v>
      </c>
      <c r="J791">
        <v>56074</v>
      </c>
      <c r="K791">
        <v>194288</v>
      </c>
      <c r="P791" t="s">
        <v>551</v>
      </c>
      <c r="T791">
        <v>10</v>
      </c>
      <c r="U791">
        <v>14</v>
      </c>
      <c r="X791" t="s">
        <v>42</v>
      </c>
      <c r="Y791">
        <v>345</v>
      </c>
      <c r="Z791" t="s">
        <v>552</v>
      </c>
      <c r="AA791" t="s">
        <v>43</v>
      </c>
      <c r="AB791">
        <v>58</v>
      </c>
    </row>
    <row r="792" spans="1:28" hidden="1" x14ac:dyDescent="0.25">
      <c r="A792">
        <v>345</v>
      </c>
      <c r="B792">
        <v>345102</v>
      </c>
      <c r="C792">
        <v>6460</v>
      </c>
      <c r="D792" s="28">
        <v>0.72</v>
      </c>
      <c r="E792" s="4">
        <v>41943</v>
      </c>
      <c r="F792" t="s">
        <v>549</v>
      </c>
      <c r="G792" t="s">
        <v>95</v>
      </c>
      <c r="H792" t="s">
        <v>550</v>
      </c>
      <c r="I792">
        <v>163131</v>
      </c>
      <c r="J792">
        <v>56074</v>
      </c>
      <c r="K792">
        <v>194288</v>
      </c>
      <c r="P792" t="s">
        <v>551</v>
      </c>
      <c r="T792">
        <v>10</v>
      </c>
      <c r="U792">
        <v>14</v>
      </c>
      <c r="X792" t="s">
        <v>42</v>
      </c>
      <c r="Y792">
        <v>345</v>
      </c>
      <c r="Z792" t="s">
        <v>552</v>
      </c>
      <c r="AA792" t="s">
        <v>43</v>
      </c>
      <c r="AB792">
        <v>60</v>
      </c>
    </row>
    <row r="793" spans="1:28" hidden="1" x14ac:dyDescent="0.25">
      <c r="A793">
        <v>345</v>
      </c>
      <c r="B793">
        <v>345102</v>
      </c>
      <c r="C793">
        <v>6460</v>
      </c>
      <c r="D793" s="28">
        <v>0.72</v>
      </c>
      <c r="E793" s="4">
        <v>41943</v>
      </c>
      <c r="F793" t="s">
        <v>549</v>
      </c>
      <c r="G793" t="s">
        <v>73</v>
      </c>
      <c r="H793" t="s">
        <v>550</v>
      </c>
      <c r="I793">
        <v>163132</v>
      </c>
      <c r="J793">
        <v>56074</v>
      </c>
      <c r="K793">
        <v>194288</v>
      </c>
      <c r="P793" t="s">
        <v>551</v>
      </c>
      <c r="T793">
        <v>10</v>
      </c>
      <c r="U793">
        <v>14</v>
      </c>
      <c r="X793" t="s">
        <v>42</v>
      </c>
      <c r="Y793">
        <v>345</v>
      </c>
      <c r="Z793" t="s">
        <v>552</v>
      </c>
      <c r="AA793" t="s">
        <v>43</v>
      </c>
      <c r="AB793">
        <v>62</v>
      </c>
    </row>
    <row r="794" spans="1:28" hidden="1" x14ac:dyDescent="0.25">
      <c r="A794">
        <v>345</v>
      </c>
      <c r="B794">
        <v>345102</v>
      </c>
      <c r="C794">
        <v>6460</v>
      </c>
      <c r="D794" s="28">
        <v>0.93</v>
      </c>
      <c r="E794" s="4">
        <v>41943</v>
      </c>
      <c r="F794" t="s">
        <v>549</v>
      </c>
      <c r="G794" t="s">
        <v>82</v>
      </c>
      <c r="H794" t="s">
        <v>550</v>
      </c>
      <c r="I794">
        <v>163133</v>
      </c>
      <c r="J794">
        <v>56074</v>
      </c>
      <c r="K794">
        <v>194288</v>
      </c>
      <c r="P794" t="s">
        <v>551</v>
      </c>
      <c r="T794">
        <v>10</v>
      </c>
      <c r="U794">
        <v>14</v>
      </c>
      <c r="X794" t="s">
        <v>42</v>
      </c>
      <c r="Y794">
        <v>345</v>
      </c>
      <c r="Z794" t="s">
        <v>552</v>
      </c>
      <c r="AA794" t="s">
        <v>43</v>
      </c>
      <c r="AB794">
        <v>64</v>
      </c>
    </row>
    <row r="795" spans="1:28" hidden="1" x14ac:dyDescent="0.25">
      <c r="A795">
        <v>345</v>
      </c>
      <c r="B795">
        <v>345102</v>
      </c>
      <c r="C795">
        <v>6460</v>
      </c>
      <c r="D795" s="28">
        <v>81.94</v>
      </c>
      <c r="E795" s="4">
        <v>41943</v>
      </c>
      <c r="F795" t="s">
        <v>549</v>
      </c>
      <c r="G795" t="s">
        <v>89</v>
      </c>
      <c r="H795" t="s">
        <v>550</v>
      </c>
      <c r="I795">
        <v>163134</v>
      </c>
      <c r="J795">
        <v>56074</v>
      </c>
      <c r="K795">
        <v>194288</v>
      </c>
      <c r="P795" t="s">
        <v>551</v>
      </c>
      <c r="T795">
        <v>10</v>
      </c>
      <c r="U795">
        <v>14</v>
      </c>
      <c r="X795" t="s">
        <v>42</v>
      </c>
      <c r="Y795">
        <v>345</v>
      </c>
      <c r="Z795" t="s">
        <v>552</v>
      </c>
      <c r="AA795" t="s">
        <v>43</v>
      </c>
      <c r="AB795">
        <v>66</v>
      </c>
    </row>
    <row r="796" spans="1:28" hidden="1" x14ac:dyDescent="0.25">
      <c r="A796">
        <v>345</v>
      </c>
      <c r="B796">
        <v>345102</v>
      </c>
      <c r="C796">
        <v>6460</v>
      </c>
      <c r="D796" s="28">
        <v>95.52</v>
      </c>
      <c r="E796" s="4">
        <v>41943</v>
      </c>
      <c r="F796" t="s">
        <v>549</v>
      </c>
      <c r="G796" t="s">
        <v>83</v>
      </c>
      <c r="H796" t="s">
        <v>550</v>
      </c>
      <c r="I796">
        <v>2003099</v>
      </c>
      <c r="J796">
        <v>56074</v>
      </c>
      <c r="K796">
        <v>194288</v>
      </c>
      <c r="P796" t="s">
        <v>551</v>
      </c>
      <c r="T796">
        <v>10</v>
      </c>
      <c r="U796">
        <v>14</v>
      </c>
      <c r="X796" t="s">
        <v>42</v>
      </c>
      <c r="Y796">
        <v>345</v>
      </c>
      <c r="Z796" t="s">
        <v>552</v>
      </c>
      <c r="AA796" t="s">
        <v>43</v>
      </c>
      <c r="AB796">
        <v>68</v>
      </c>
    </row>
    <row r="797" spans="1:28" hidden="1" x14ac:dyDescent="0.25">
      <c r="A797">
        <v>345</v>
      </c>
      <c r="B797">
        <v>345102</v>
      </c>
      <c r="C797">
        <v>6470</v>
      </c>
      <c r="D797" s="28">
        <v>216</v>
      </c>
      <c r="E797" s="4">
        <v>41943</v>
      </c>
      <c r="F797" t="s">
        <v>549</v>
      </c>
      <c r="G797" t="s">
        <v>104</v>
      </c>
      <c r="H797" t="s">
        <v>550</v>
      </c>
      <c r="I797">
        <v>2003127</v>
      </c>
      <c r="J797">
        <v>56074</v>
      </c>
      <c r="K797">
        <v>194288</v>
      </c>
      <c r="P797" t="s">
        <v>551</v>
      </c>
      <c r="T797">
        <v>10</v>
      </c>
      <c r="U797">
        <v>14</v>
      </c>
      <c r="X797" t="s">
        <v>42</v>
      </c>
      <c r="Y797">
        <v>345</v>
      </c>
      <c r="Z797" t="s">
        <v>552</v>
      </c>
      <c r="AA797" t="s">
        <v>43</v>
      </c>
      <c r="AB797">
        <v>70</v>
      </c>
    </row>
    <row r="798" spans="1:28" hidden="1" x14ac:dyDescent="0.25">
      <c r="A798">
        <v>345</v>
      </c>
      <c r="B798">
        <v>345101</v>
      </c>
      <c r="C798">
        <v>6485</v>
      </c>
      <c r="D798" s="28">
        <v>0.68</v>
      </c>
      <c r="E798" s="4">
        <v>41943</v>
      </c>
      <c r="F798" t="s">
        <v>549</v>
      </c>
      <c r="G798" t="s">
        <v>105</v>
      </c>
      <c r="H798" t="s">
        <v>550</v>
      </c>
      <c r="I798">
        <v>92595</v>
      </c>
      <c r="J798">
        <v>56074</v>
      </c>
      <c r="K798">
        <v>194288</v>
      </c>
      <c r="P798" t="s">
        <v>551</v>
      </c>
      <c r="T798">
        <v>10</v>
      </c>
      <c r="U798">
        <v>14</v>
      </c>
      <c r="X798" t="s">
        <v>42</v>
      </c>
      <c r="Y798">
        <v>345</v>
      </c>
      <c r="Z798" t="s">
        <v>552</v>
      </c>
      <c r="AA798" t="s">
        <v>43</v>
      </c>
      <c r="AB798">
        <v>72</v>
      </c>
    </row>
    <row r="799" spans="1:28" hidden="1" x14ac:dyDescent="0.25">
      <c r="A799">
        <v>345</v>
      </c>
      <c r="B799">
        <v>345102</v>
      </c>
      <c r="C799">
        <v>6485</v>
      </c>
      <c r="D799" s="28">
        <v>0.85</v>
      </c>
      <c r="E799" s="4">
        <v>41943</v>
      </c>
      <c r="F799" t="s">
        <v>549</v>
      </c>
      <c r="G799" t="s">
        <v>105</v>
      </c>
      <c r="H799" t="s">
        <v>550</v>
      </c>
      <c r="I799">
        <v>92596</v>
      </c>
      <c r="J799">
        <v>56074</v>
      </c>
      <c r="K799">
        <v>194288</v>
      </c>
      <c r="P799" t="s">
        <v>551</v>
      </c>
      <c r="T799">
        <v>10</v>
      </c>
      <c r="U799">
        <v>14</v>
      </c>
      <c r="X799" t="s">
        <v>42</v>
      </c>
      <c r="Y799">
        <v>345</v>
      </c>
      <c r="Z799" t="s">
        <v>552</v>
      </c>
      <c r="AA799" t="s">
        <v>43</v>
      </c>
      <c r="AB799">
        <v>74</v>
      </c>
    </row>
    <row r="800" spans="1:28" hidden="1" x14ac:dyDescent="0.25">
      <c r="A800">
        <v>345</v>
      </c>
      <c r="B800">
        <v>345101</v>
      </c>
      <c r="C800">
        <v>6485</v>
      </c>
      <c r="D800" s="28">
        <v>0.24</v>
      </c>
      <c r="E800" s="4">
        <v>41943</v>
      </c>
      <c r="F800" t="s">
        <v>549</v>
      </c>
      <c r="G800" t="s">
        <v>41</v>
      </c>
      <c r="H800" t="s">
        <v>550</v>
      </c>
      <c r="I800">
        <v>108577</v>
      </c>
      <c r="J800">
        <v>56074</v>
      </c>
      <c r="K800">
        <v>194288</v>
      </c>
      <c r="P800" t="s">
        <v>551</v>
      </c>
      <c r="T800">
        <v>10</v>
      </c>
      <c r="U800">
        <v>14</v>
      </c>
      <c r="X800" t="s">
        <v>42</v>
      </c>
      <c r="Y800">
        <v>345</v>
      </c>
      <c r="Z800" t="s">
        <v>552</v>
      </c>
      <c r="AA800" t="s">
        <v>43</v>
      </c>
      <c r="AB800">
        <v>76</v>
      </c>
    </row>
    <row r="801" spans="1:28" hidden="1" x14ac:dyDescent="0.25">
      <c r="A801">
        <v>345</v>
      </c>
      <c r="B801">
        <v>345101</v>
      </c>
      <c r="C801">
        <v>6485</v>
      </c>
      <c r="D801" s="28">
        <v>768.14</v>
      </c>
      <c r="E801" s="4">
        <v>41943</v>
      </c>
      <c r="F801" t="s">
        <v>549</v>
      </c>
      <c r="G801" t="s">
        <v>41</v>
      </c>
      <c r="H801" t="s">
        <v>550</v>
      </c>
      <c r="I801">
        <v>108592</v>
      </c>
      <c r="J801">
        <v>56074</v>
      </c>
      <c r="K801">
        <v>194288</v>
      </c>
      <c r="P801" t="s">
        <v>551</v>
      </c>
      <c r="T801">
        <v>10</v>
      </c>
      <c r="U801">
        <v>14</v>
      </c>
      <c r="X801" t="s">
        <v>42</v>
      </c>
      <c r="Y801">
        <v>345</v>
      </c>
      <c r="Z801" t="s">
        <v>552</v>
      </c>
      <c r="AA801" t="s">
        <v>43</v>
      </c>
      <c r="AB801">
        <v>78</v>
      </c>
    </row>
    <row r="802" spans="1:28" hidden="1" x14ac:dyDescent="0.25">
      <c r="A802">
        <v>345</v>
      </c>
      <c r="B802">
        <v>345102</v>
      </c>
      <c r="C802">
        <v>6485</v>
      </c>
      <c r="D802" s="28">
        <v>12.51</v>
      </c>
      <c r="E802" s="4">
        <v>41943</v>
      </c>
      <c r="F802" t="s">
        <v>549</v>
      </c>
      <c r="G802" t="s">
        <v>41</v>
      </c>
      <c r="H802" t="s">
        <v>550</v>
      </c>
      <c r="I802">
        <v>108612</v>
      </c>
      <c r="J802">
        <v>56074</v>
      </c>
      <c r="K802">
        <v>194288</v>
      </c>
      <c r="P802" t="s">
        <v>551</v>
      </c>
      <c r="T802">
        <v>10</v>
      </c>
      <c r="U802">
        <v>14</v>
      </c>
      <c r="X802" t="s">
        <v>42</v>
      </c>
      <c r="Y802">
        <v>345</v>
      </c>
      <c r="Z802" t="s">
        <v>552</v>
      </c>
      <c r="AA802" t="s">
        <v>43</v>
      </c>
      <c r="AB802">
        <v>80</v>
      </c>
    </row>
    <row r="803" spans="1:28" hidden="1" x14ac:dyDescent="0.25">
      <c r="A803">
        <v>345</v>
      </c>
      <c r="B803">
        <v>345102</v>
      </c>
      <c r="C803">
        <v>6485</v>
      </c>
      <c r="D803" s="28">
        <v>10.84</v>
      </c>
      <c r="E803" s="4">
        <v>41943</v>
      </c>
      <c r="F803" t="s">
        <v>549</v>
      </c>
      <c r="G803" t="s">
        <v>117</v>
      </c>
      <c r="H803" t="s">
        <v>550</v>
      </c>
      <c r="I803">
        <v>1003539</v>
      </c>
      <c r="J803">
        <v>56074</v>
      </c>
      <c r="K803">
        <v>194288</v>
      </c>
      <c r="P803" t="s">
        <v>551</v>
      </c>
      <c r="T803">
        <v>10</v>
      </c>
      <c r="U803">
        <v>14</v>
      </c>
      <c r="X803" t="s">
        <v>42</v>
      </c>
      <c r="Y803">
        <v>345</v>
      </c>
      <c r="Z803" t="s">
        <v>552</v>
      </c>
      <c r="AA803" t="s">
        <v>43</v>
      </c>
      <c r="AB803">
        <v>82</v>
      </c>
    </row>
    <row r="804" spans="1:28" hidden="1" x14ac:dyDescent="0.25">
      <c r="A804">
        <v>345</v>
      </c>
      <c r="B804">
        <v>345101</v>
      </c>
      <c r="C804">
        <v>6495</v>
      </c>
      <c r="D804" s="28">
        <v>0.33</v>
      </c>
      <c r="E804" s="4">
        <v>41943</v>
      </c>
      <c r="F804" t="s">
        <v>549</v>
      </c>
      <c r="G804" t="s">
        <v>137</v>
      </c>
      <c r="H804" t="s">
        <v>550</v>
      </c>
      <c r="I804">
        <v>95485</v>
      </c>
      <c r="J804">
        <v>56074</v>
      </c>
      <c r="K804">
        <v>194288</v>
      </c>
      <c r="P804" t="s">
        <v>551</v>
      </c>
      <c r="T804">
        <v>10</v>
      </c>
      <c r="U804">
        <v>14</v>
      </c>
      <c r="X804" t="s">
        <v>42</v>
      </c>
      <c r="Y804">
        <v>345</v>
      </c>
      <c r="Z804" t="s">
        <v>552</v>
      </c>
      <c r="AA804" t="s">
        <v>43</v>
      </c>
      <c r="AB804">
        <v>84</v>
      </c>
    </row>
    <row r="805" spans="1:28" hidden="1" x14ac:dyDescent="0.25">
      <c r="A805">
        <v>345</v>
      </c>
      <c r="B805">
        <v>345102</v>
      </c>
      <c r="C805">
        <v>6495</v>
      </c>
      <c r="D805" s="28">
        <v>6.05</v>
      </c>
      <c r="E805" s="4">
        <v>41943</v>
      </c>
      <c r="F805" t="s">
        <v>549</v>
      </c>
      <c r="G805" t="s">
        <v>139</v>
      </c>
      <c r="H805" t="s">
        <v>550</v>
      </c>
      <c r="I805">
        <v>95486</v>
      </c>
      <c r="J805">
        <v>56074</v>
      </c>
      <c r="K805">
        <v>194288</v>
      </c>
      <c r="P805" t="s">
        <v>551</v>
      </c>
      <c r="T805">
        <v>10</v>
      </c>
      <c r="U805">
        <v>14</v>
      </c>
      <c r="X805" t="s">
        <v>42</v>
      </c>
      <c r="Y805">
        <v>345</v>
      </c>
      <c r="Z805" t="s">
        <v>552</v>
      </c>
      <c r="AA805" t="s">
        <v>43</v>
      </c>
      <c r="AB805">
        <v>86</v>
      </c>
    </row>
    <row r="806" spans="1:28" hidden="1" x14ac:dyDescent="0.25">
      <c r="A806">
        <v>345</v>
      </c>
      <c r="B806">
        <v>345102</v>
      </c>
      <c r="C806">
        <v>6495</v>
      </c>
      <c r="D806" s="28">
        <v>5.48</v>
      </c>
      <c r="E806" s="4">
        <v>41943</v>
      </c>
      <c r="F806" t="s">
        <v>549</v>
      </c>
      <c r="G806" t="s">
        <v>138</v>
      </c>
      <c r="H806" t="s">
        <v>550</v>
      </c>
      <c r="I806">
        <v>1002458</v>
      </c>
      <c r="J806">
        <v>56074</v>
      </c>
      <c r="K806">
        <v>194288</v>
      </c>
      <c r="P806" t="s">
        <v>551</v>
      </c>
      <c r="T806">
        <v>10</v>
      </c>
      <c r="U806">
        <v>14</v>
      </c>
      <c r="X806" t="s">
        <v>42</v>
      </c>
      <c r="Y806">
        <v>345</v>
      </c>
      <c r="Z806" t="s">
        <v>552</v>
      </c>
      <c r="AA806" t="s">
        <v>43</v>
      </c>
      <c r="AB806">
        <v>88</v>
      </c>
    </row>
    <row r="807" spans="1:28" hidden="1" x14ac:dyDescent="0.25">
      <c r="A807">
        <v>345</v>
      </c>
      <c r="B807">
        <v>345102</v>
      </c>
      <c r="C807">
        <v>6505</v>
      </c>
      <c r="D807" s="28">
        <v>12.63</v>
      </c>
      <c r="E807" s="4">
        <v>41943</v>
      </c>
      <c r="F807" t="s">
        <v>549</v>
      </c>
      <c r="G807" t="s">
        <v>129</v>
      </c>
      <c r="H807" t="s">
        <v>550</v>
      </c>
      <c r="I807">
        <v>97991</v>
      </c>
      <c r="J807">
        <v>56074</v>
      </c>
      <c r="K807">
        <v>194288</v>
      </c>
      <c r="P807" t="s">
        <v>551</v>
      </c>
      <c r="T807">
        <v>10</v>
      </c>
      <c r="U807">
        <v>14</v>
      </c>
      <c r="X807" t="s">
        <v>42</v>
      </c>
      <c r="Y807">
        <v>345</v>
      </c>
      <c r="Z807" t="s">
        <v>552</v>
      </c>
      <c r="AA807" t="s">
        <v>43</v>
      </c>
      <c r="AB807">
        <v>90</v>
      </c>
    </row>
    <row r="808" spans="1:28" x14ac:dyDescent="0.25">
      <c r="A808">
        <v>345</v>
      </c>
      <c r="B808">
        <v>345101</v>
      </c>
      <c r="C808">
        <v>6510</v>
      </c>
      <c r="D808" s="28">
        <v>1.19</v>
      </c>
      <c r="E808" s="4">
        <v>41943</v>
      </c>
      <c r="F808" t="s">
        <v>549</v>
      </c>
      <c r="G808" t="s">
        <v>106</v>
      </c>
      <c r="H808" t="s">
        <v>550</v>
      </c>
      <c r="I808">
        <v>91259</v>
      </c>
      <c r="J808">
        <v>56074</v>
      </c>
      <c r="K808">
        <v>194288</v>
      </c>
      <c r="P808" t="s">
        <v>551</v>
      </c>
      <c r="T808">
        <v>10</v>
      </c>
      <c r="U808">
        <v>14</v>
      </c>
      <c r="X808" t="s">
        <v>42</v>
      </c>
      <c r="Y808">
        <v>345</v>
      </c>
      <c r="Z808" t="s">
        <v>552</v>
      </c>
      <c r="AA808" t="s">
        <v>43</v>
      </c>
      <c r="AB808">
        <v>92</v>
      </c>
    </row>
    <row r="809" spans="1:28" x14ac:dyDescent="0.25">
      <c r="A809">
        <v>345</v>
      </c>
      <c r="B809">
        <v>345102</v>
      </c>
      <c r="C809">
        <v>6510</v>
      </c>
      <c r="D809" s="28">
        <v>58.72</v>
      </c>
      <c r="E809" s="4">
        <v>41943</v>
      </c>
      <c r="F809" t="s">
        <v>549</v>
      </c>
      <c r="G809" t="s">
        <v>106</v>
      </c>
      <c r="H809" t="s">
        <v>550</v>
      </c>
      <c r="I809">
        <v>91260</v>
      </c>
      <c r="J809">
        <v>56074</v>
      </c>
      <c r="K809">
        <v>194288</v>
      </c>
      <c r="P809" t="s">
        <v>551</v>
      </c>
      <c r="T809">
        <v>10</v>
      </c>
      <c r="U809">
        <v>14</v>
      </c>
      <c r="X809" t="s">
        <v>42</v>
      </c>
      <c r="Y809">
        <v>345</v>
      </c>
      <c r="Z809" t="s">
        <v>552</v>
      </c>
      <c r="AA809" t="s">
        <v>43</v>
      </c>
      <c r="AB809">
        <v>94</v>
      </c>
    </row>
    <row r="810" spans="1:28" x14ac:dyDescent="0.25">
      <c r="A810">
        <v>345</v>
      </c>
      <c r="B810">
        <v>345101</v>
      </c>
      <c r="C810">
        <v>6510</v>
      </c>
      <c r="D810" s="28">
        <v>133.76</v>
      </c>
      <c r="E810" s="4">
        <v>41943</v>
      </c>
      <c r="F810" t="s">
        <v>549</v>
      </c>
      <c r="G810" t="s">
        <v>41</v>
      </c>
      <c r="H810" t="s">
        <v>550</v>
      </c>
      <c r="I810">
        <v>108593</v>
      </c>
      <c r="J810">
        <v>56074</v>
      </c>
      <c r="K810">
        <v>194288</v>
      </c>
      <c r="P810" t="s">
        <v>551</v>
      </c>
      <c r="T810">
        <v>10</v>
      </c>
      <c r="U810">
        <v>14</v>
      </c>
      <c r="X810" t="s">
        <v>42</v>
      </c>
      <c r="Y810">
        <v>345</v>
      </c>
      <c r="Z810" t="s">
        <v>552</v>
      </c>
      <c r="AA810" t="s">
        <v>43</v>
      </c>
      <c r="AB810">
        <v>96</v>
      </c>
    </row>
    <row r="811" spans="1:28" x14ac:dyDescent="0.25">
      <c r="A811">
        <v>345</v>
      </c>
      <c r="B811">
        <v>345102</v>
      </c>
      <c r="C811">
        <v>6510</v>
      </c>
      <c r="D811" s="28">
        <v>738.71</v>
      </c>
      <c r="E811" s="4">
        <v>41943</v>
      </c>
      <c r="F811" t="s">
        <v>549</v>
      </c>
      <c r="G811" t="s">
        <v>41</v>
      </c>
      <c r="H811" t="s">
        <v>550</v>
      </c>
      <c r="I811">
        <v>108613</v>
      </c>
      <c r="J811">
        <v>56074</v>
      </c>
      <c r="K811">
        <v>194288</v>
      </c>
      <c r="P811" t="s">
        <v>551</v>
      </c>
      <c r="T811">
        <v>10</v>
      </c>
      <c r="U811">
        <v>14</v>
      </c>
      <c r="X811" t="s">
        <v>42</v>
      </c>
      <c r="Y811">
        <v>345</v>
      </c>
      <c r="Z811" t="s">
        <v>552</v>
      </c>
      <c r="AA811" t="s">
        <v>43</v>
      </c>
      <c r="AB811">
        <v>98</v>
      </c>
    </row>
    <row r="812" spans="1:28" x14ac:dyDescent="0.25">
      <c r="A812">
        <v>345</v>
      </c>
      <c r="B812">
        <v>345101</v>
      </c>
      <c r="C812">
        <v>6510</v>
      </c>
      <c r="D812" s="28">
        <v>0.09</v>
      </c>
      <c r="E812" s="4">
        <v>41943</v>
      </c>
      <c r="F812" t="s">
        <v>549</v>
      </c>
      <c r="G812" t="s">
        <v>90</v>
      </c>
      <c r="H812" t="s">
        <v>550</v>
      </c>
      <c r="I812">
        <v>163087</v>
      </c>
      <c r="J812">
        <v>56074</v>
      </c>
      <c r="K812">
        <v>194288</v>
      </c>
      <c r="P812" t="s">
        <v>551</v>
      </c>
      <c r="T812">
        <v>10</v>
      </c>
      <c r="U812">
        <v>14</v>
      </c>
      <c r="X812" t="s">
        <v>42</v>
      </c>
      <c r="Y812">
        <v>345</v>
      </c>
      <c r="Z812" t="s">
        <v>552</v>
      </c>
      <c r="AA812" t="s">
        <v>43</v>
      </c>
      <c r="AB812">
        <v>100</v>
      </c>
    </row>
    <row r="813" spans="1:28" x14ac:dyDescent="0.25">
      <c r="A813">
        <v>345</v>
      </c>
      <c r="B813">
        <v>345101</v>
      </c>
      <c r="C813">
        <v>6510</v>
      </c>
      <c r="D813" s="28">
        <v>0.17</v>
      </c>
      <c r="E813" s="4">
        <v>41943</v>
      </c>
      <c r="F813" t="s">
        <v>549</v>
      </c>
      <c r="G813" t="s">
        <v>90</v>
      </c>
      <c r="H813" t="s">
        <v>550</v>
      </c>
      <c r="I813">
        <v>163088</v>
      </c>
      <c r="J813">
        <v>56074</v>
      </c>
      <c r="K813">
        <v>194288</v>
      </c>
      <c r="P813" t="s">
        <v>551</v>
      </c>
      <c r="T813">
        <v>10</v>
      </c>
      <c r="U813">
        <v>14</v>
      </c>
      <c r="X813" t="s">
        <v>42</v>
      </c>
      <c r="Y813">
        <v>345</v>
      </c>
      <c r="Z813" t="s">
        <v>552</v>
      </c>
      <c r="AA813" t="s">
        <v>43</v>
      </c>
      <c r="AB813">
        <v>102</v>
      </c>
    </row>
    <row r="814" spans="1:28" x14ac:dyDescent="0.25">
      <c r="A814">
        <v>345</v>
      </c>
      <c r="B814">
        <v>345102</v>
      </c>
      <c r="C814">
        <v>6510</v>
      </c>
      <c r="D814" s="28">
        <v>0.36</v>
      </c>
      <c r="E814" s="4">
        <v>41943</v>
      </c>
      <c r="F814" t="s">
        <v>549</v>
      </c>
      <c r="G814" t="s">
        <v>95</v>
      </c>
      <c r="H814" t="s">
        <v>550</v>
      </c>
      <c r="I814">
        <v>163135</v>
      </c>
      <c r="J814">
        <v>56074</v>
      </c>
      <c r="K814">
        <v>194288</v>
      </c>
      <c r="P814" t="s">
        <v>551</v>
      </c>
      <c r="T814">
        <v>10</v>
      </c>
      <c r="U814">
        <v>14</v>
      </c>
      <c r="X814" t="s">
        <v>42</v>
      </c>
      <c r="Y814">
        <v>345</v>
      </c>
      <c r="Z814" t="s">
        <v>552</v>
      </c>
      <c r="AA814" t="s">
        <v>43</v>
      </c>
      <c r="AB814">
        <v>104</v>
      </c>
    </row>
    <row r="815" spans="1:28" x14ac:dyDescent="0.25">
      <c r="A815">
        <v>345</v>
      </c>
      <c r="B815">
        <v>345102</v>
      </c>
      <c r="C815">
        <v>6510</v>
      </c>
      <c r="D815" s="28">
        <v>0.41</v>
      </c>
      <c r="E815" s="4">
        <v>41943</v>
      </c>
      <c r="F815" t="s">
        <v>549</v>
      </c>
      <c r="G815" t="s">
        <v>60</v>
      </c>
      <c r="H815" t="s">
        <v>550</v>
      </c>
      <c r="I815">
        <v>163136</v>
      </c>
      <c r="J815">
        <v>56074</v>
      </c>
      <c r="K815">
        <v>194288</v>
      </c>
      <c r="P815" t="s">
        <v>551</v>
      </c>
      <c r="T815">
        <v>10</v>
      </c>
      <c r="U815">
        <v>14</v>
      </c>
      <c r="X815" t="s">
        <v>42</v>
      </c>
      <c r="Y815">
        <v>345</v>
      </c>
      <c r="Z815" t="s">
        <v>552</v>
      </c>
      <c r="AA815" t="s">
        <v>43</v>
      </c>
      <c r="AB815">
        <v>106</v>
      </c>
    </row>
    <row r="816" spans="1:28" x14ac:dyDescent="0.25">
      <c r="A816">
        <v>345</v>
      </c>
      <c r="B816">
        <v>345102</v>
      </c>
      <c r="C816">
        <v>6510</v>
      </c>
      <c r="D816" s="28">
        <v>0.41</v>
      </c>
      <c r="E816" s="4">
        <v>41943</v>
      </c>
      <c r="F816" t="s">
        <v>549</v>
      </c>
      <c r="G816" t="s">
        <v>73</v>
      </c>
      <c r="H816" t="s">
        <v>550</v>
      </c>
      <c r="I816">
        <v>163137</v>
      </c>
      <c r="J816">
        <v>56074</v>
      </c>
      <c r="K816">
        <v>194288</v>
      </c>
      <c r="P816" t="s">
        <v>551</v>
      </c>
      <c r="T816">
        <v>10</v>
      </c>
      <c r="U816">
        <v>14</v>
      </c>
      <c r="X816" t="s">
        <v>42</v>
      </c>
      <c r="Y816">
        <v>345</v>
      </c>
      <c r="Z816" t="s">
        <v>552</v>
      </c>
      <c r="AA816" t="s">
        <v>43</v>
      </c>
      <c r="AB816">
        <v>108</v>
      </c>
    </row>
    <row r="817" spans="1:28" x14ac:dyDescent="0.25">
      <c r="A817">
        <v>345</v>
      </c>
      <c r="B817">
        <v>345102</v>
      </c>
      <c r="C817">
        <v>6510</v>
      </c>
      <c r="D817" s="28">
        <v>1.51</v>
      </c>
      <c r="E817" s="4">
        <v>41943</v>
      </c>
      <c r="F817" t="s">
        <v>549</v>
      </c>
      <c r="G817" t="s">
        <v>82</v>
      </c>
      <c r="H817" t="s">
        <v>550</v>
      </c>
      <c r="I817">
        <v>163138</v>
      </c>
      <c r="J817">
        <v>56074</v>
      </c>
      <c r="K817">
        <v>194288</v>
      </c>
      <c r="P817" t="s">
        <v>551</v>
      </c>
      <c r="T817">
        <v>10</v>
      </c>
      <c r="U817">
        <v>14</v>
      </c>
      <c r="X817" t="s">
        <v>42</v>
      </c>
      <c r="Y817">
        <v>345</v>
      </c>
      <c r="Z817" t="s">
        <v>552</v>
      </c>
      <c r="AA817" t="s">
        <v>43</v>
      </c>
      <c r="AB817">
        <v>110</v>
      </c>
    </row>
    <row r="818" spans="1:28" x14ac:dyDescent="0.25">
      <c r="A818">
        <v>345</v>
      </c>
      <c r="B818">
        <v>345102</v>
      </c>
      <c r="C818">
        <v>6510</v>
      </c>
      <c r="D818" s="28">
        <v>4</v>
      </c>
      <c r="E818" s="4">
        <v>41943</v>
      </c>
      <c r="F818" t="s">
        <v>549</v>
      </c>
      <c r="G818" t="s">
        <v>72</v>
      </c>
      <c r="H818" t="s">
        <v>550</v>
      </c>
      <c r="I818">
        <v>163139</v>
      </c>
      <c r="J818">
        <v>56074</v>
      </c>
      <c r="K818">
        <v>194288</v>
      </c>
      <c r="P818" t="s">
        <v>551</v>
      </c>
      <c r="T818">
        <v>10</v>
      </c>
      <c r="U818">
        <v>14</v>
      </c>
      <c r="X818" t="s">
        <v>42</v>
      </c>
      <c r="Y818">
        <v>345</v>
      </c>
      <c r="Z818" t="s">
        <v>552</v>
      </c>
      <c r="AA818" t="s">
        <v>43</v>
      </c>
      <c r="AB818">
        <v>112</v>
      </c>
    </row>
    <row r="819" spans="1:28" x14ac:dyDescent="0.25">
      <c r="A819">
        <v>345</v>
      </c>
      <c r="B819">
        <v>345100</v>
      </c>
      <c r="C819">
        <v>6510</v>
      </c>
      <c r="D819" s="28">
        <v>9.67</v>
      </c>
      <c r="E819" s="4">
        <v>41943</v>
      </c>
      <c r="F819" t="s">
        <v>549</v>
      </c>
      <c r="G819" t="s">
        <v>61</v>
      </c>
      <c r="H819" t="s">
        <v>550</v>
      </c>
      <c r="I819">
        <v>2003083</v>
      </c>
      <c r="J819">
        <v>56074</v>
      </c>
      <c r="K819">
        <v>194288</v>
      </c>
      <c r="P819" t="s">
        <v>551</v>
      </c>
      <c r="T819">
        <v>10</v>
      </c>
      <c r="U819">
        <v>14</v>
      </c>
      <c r="X819" t="s">
        <v>42</v>
      </c>
      <c r="Y819">
        <v>345</v>
      </c>
      <c r="Z819" t="s">
        <v>552</v>
      </c>
      <c r="AA819" t="s">
        <v>43</v>
      </c>
      <c r="AB819">
        <v>114</v>
      </c>
    </row>
    <row r="820" spans="1:28" x14ac:dyDescent="0.25">
      <c r="A820">
        <v>345</v>
      </c>
      <c r="B820">
        <v>345102</v>
      </c>
      <c r="C820">
        <v>6510</v>
      </c>
      <c r="D820" s="28">
        <v>45.15</v>
      </c>
      <c r="E820" s="4">
        <v>41943</v>
      </c>
      <c r="F820" t="s">
        <v>549</v>
      </c>
      <c r="G820" t="s">
        <v>74</v>
      </c>
      <c r="H820" t="s">
        <v>550</v>
      </c>
      <c r="I820">
        <v>2003093</v>
      </c>
      <c r="J820">
        <v>56074</v>
      </c>
      <c r="K820">
        <v>194288</v>
      </c>
      <c r="P820" t="s">
        <v>551</v>
      </c>
      <c r="T820">
        <v>10</v>
      </c>
      <c r="U820">
        <v>14</v>
      </c>
      <c r="X820" t="s">
        <v>42</v>
      </c>
      <c r="Y820">
        <v>345</v>
      </c>
      <c r="Z820" t="s">
        <v>552</v>
      </c>
      <c r="AA820" t="s">
        <v>43</v>
      </c>
      <c r="AB820">
        <v>116</v>
      </c>
    </row>
    <row r="821" spans="1:28" x14ac:dyDescent="0.25">
      <c r="A821">
        <v>345</v>
      </c>
      <c r="B821">
        <v>345102</v>
      </c>
      <c r="C821">
        <v>6510</v>
      </c>
      <c r="D821" s="28">
        <v>42.37</v>
      </c>
      <c r="E821" s="4">
        <v>41943</v>
      </c>
      <c r="F821" t="s">
        <v>549</v>
      </c>
      <c r="G821" t="s">
        <v>96</v>
      </c>
      <c r="H821" t="s">
        <v>550</v>
      </c>
      <c r="I821">
        <v>2003109</v>
      </c>
      <c r="J821">
        <v>56074</v>
      </c>
      <c r="K821">
        <v>194288</v>
      </c>
      <c r="P821" t="s">
        <v>551</v>
      </c>
      <c r="T821">
        <v>10</v>
      </c>
      <c r="U821">
        <v>14</v>
      </c>
      <c r="X821" t="s">
        <v>42</v>
      </c>
      <c r="Y821">
        <v>345</v>
      </c>
      <c r="Z821" t="s">
        <v>552</v>
      </c>
      <c r="AA821" t="s">
        <v>43</v>
      </c>
      <c r="AB821">
        <v>118</v>
      </c>
    </row>
    <row r="822" spans="1:28" x14ac:dyDescent="0.25">
      <c r="A822">
        <v>345</v>
      </c>
      <c r="B822">
        <v>345102</v>
      </c>
      <c r="C822">
        <v>6510</v>
      </c>
      <c r="D822" s="28">
        <v>111.85</v>
      </c>
      <c r="E822" s="4">
        <v>41943</v>
      </c>
      <c r="F822" t="s">
        <v>549</v>
      </c>
      <c r="G822" t="s">
        <v>134</v>
      </c>
      <c r="H822" t="s">
        <v>550</v>
      </c>
      <c r="I822">
        <v>5000367</v>
      </c>
      <c r="J822">
        <v>56074</v>
      </c>
      <c r="K822">
        <v>194288</v>
      </c>
      <c r="P822" t="s">
        <v>551</v>
      </c>
      <c r="T822">
        <v>10</v>
      </c>
      <c r="U822">
        <v>14</v>
      </c>
      <c r="X822" t="s">
        <v>42</v>
      </c>
      <c r="Y822">
        <v>345</v>
      </c>
      <c r="Z822" t="s">
        <v>552</v>
      </c>
      <c r="AA822" t="s">
        <v>43</v>
      </c>
      <c r="AB822">
        <v>120</v>
      </c>
    </row>
    <row r="823" spans="1:28" hidden="1" x14ac:dyDescent="0.25">
      <c r="A823">
        <v>345</v>
      </c>
      <c r="B823">
        <v>345101</v>
      </c>
      <c r="C823">
        <v>6515</v>
      </c>
      <c r="D823" s="28">
        <v>1.96</v>
      </c>
      <c r="E823" s="4">
        <v>41943</v>
      </c>
      <c r="F823" t="s">
        <v>549</v>
      </c>
      <c r="G823" t="s">
        <v>113</v>
      </c>
      <c r="H823" t="s">
        <v>550</v>
      </c>
      <c r="I823">
        <v>95806</v>
      </c>
      <c r="J823">
        <v>56074</v>
      </c>
      <c r="K823">
        <v>194288</v>
      </c>
      <c r="P823" t="s">
        <v>551</v>
      </c>
      <c r="T823">
        <v>10</v>
      </c>
      <c r="U823">
        <v>14</v>
      </c>
      <c r="X823" t="s">
        <v>42</v>
      </c>
      <c r="Y823">
        <v>345</v>
      </c>
      <c r="Z823" t="s">
        <v>552</v>
      </c>
      <c r="AA823" t="s">
        <v>43</v>
      </c>
      <c r="AB823">
        <v>122</v>
      </c>
    </row>
    <row r="824" spans="1:28" hidden="1" x14ac:dyDescent="0.25">
      <c r="A824">
        <v>345</v>
      </c>
      <c r="B824">
        <v>345102</v>
      </c>
      <c r="C824">
        <v>6515</v>
      </c>
      <c r="D824" s="28">
        <v>0.75</v>
      </c>
      <c r="E824" s="4">
        <v>41943</v>
      </c>
      <c r="F824" t="s">
        <v>549</v>
      </c>
      <c r="G824" t="s">
        <v>113</v>
      </c>
      <c r="H824" t="s">
        <v>550</v>
      </c>
      <c r="I824">
        <v>95807</v>
      </c>
      <c r="J824">
        <v>56074</v>
      </c>
      <c r="K824">
        <v>194288</v>
      </c>
      <c r="P824" t="s">
        <v>551</v>
      </c>
      <c r="T824">
        <v>10</v>
      </c>
      <c r="U824">
        <v>14</v>
      </c>
      <c r="X824" t="s">
        <v>42</v>
      </c>
      <c r="Y824">
        <v>345</v>
      </c>
      <c r="Z824" t="s">
        <v>552</v>
      </c>
      <c r="AA824" t="s">
        <v>43</v>
      </c>
      <c r="AB824">
        <v>124</v>
      </c>
    </row>
    <row r="825" spans="1:28" hidden="1" x14ac:dyDescent="0.25">
      <c r="A825">
        <v>345</v>
      </c>
      <c r="B825">
        <v>345102</v>
      </c>
      <c r="C825">
        <v>6515</v>
      </c>
      <c r="D825" s="28">
        <v>1.44</v>
      </c>
      <c r="E825" s="4">
        <v>41943</v>
      </c>
      <c r="F825" t="s">
        <v>549</v>
      </c>
      <c r="G825" t="s">
        <v>119</v>
      </c>
      <c r="H825" t="s">
        <v>550</v>
      </c>
      <c r="I825">
        <v>1002874</v>
      </c>
      <c r="J825">
        <v>56074</v>
      </c>
      <c r="K825">
        <v>194288</v>
      </c>
      <c r="P825" t="s">
        <v>551</v>
      </c>
      <c r="T825">
        <v>10</v>
      </c>
      <c r="U825">
        <v>14</v>
      </c>
      <c r="X825" t="s">
        <v>42</v>
      </c>
      <c r="Y825">
        <v>345</v>
      </c>
      <c r="Z825" t="s">
        <v>552</v>
      </c>
      <c r="AA825" t="s">
        <v>43</v>
      </c>
      <c r="AB825">
        <v>126</v>
      </c>
    </row>
    <row r="826" spans="1:28" hidden="1" x14ac:dyDescent="0.25">
      <c r="A826">
        <v>345</v>
      </c>
      <c r="B826">
        <v>345100</v>
      </c>
      <c r="C826">
        <v>6515</v>
      </c>
      <c r="D826" s="28">
        <v>7.67</v>
      </c>
      <c r="E826" s="4">
        <v>41943</v>
      </c>
      <c r="F826" t="s">
        <v>549</v>
      </c>
      <c r="G826" t="s">
        <v>113</v>
      </c>
      <c r="H826" t="s">
        <v>550</v>
      </c>
      <c r="I826">
        <v>2002095</v>
      </c>
      <c r="J826">
        <v>56074</v>
      </c>
      <c r="K826">
        <v>194288</v>
      </c>
      <c r="P826" t="s">
        <v>551</v>
      </c>
      <c r="T826">
        <v>10</v>
      </c>
      <c r="U826">
        <v>14</v>
      </c>
      <c r="X826" t="s">
        <v>42</v>
      </c>
      <c r="Y826">
        <v>345</v>
      </c>
      <c r="Z826" t="s">
        <v>552</v>
      </c>
      <c r="AA826" t="s">
        <v>43</v>
      </c>
      <c r="AB826">
        <v>128</v>
      </c>
    </row>
    <row r="827" spans="1:28" hidden="1" x14ac:dyDescent="0.25">
      <c r="A827">
        <v>345</v>
      </c>
      <c r="B827">
        <v>345100</v>
      </c>
      <c r="C827">
        <v>6520</v>
      </c>
      <c r="D827" s="28">
        <v>2.3199999999999998</v>
      </c>
      <c r="E827" s="4">
        <v>41943</v>
      </c>
      <c r="F827" t="s">
        <v>549</v>
      </c>
      <c r="G827" t="s">
        <v>107</v>
      </c>
      <c r="H827" t="s">
        <v>550</v>
      </c>
      <c r="I827">
        <v>92928</v>
      </c>
      <c r="J827">
        <v>56074</v>
      </c>
      <c r="K827">
        <v>194288</v>
      </c>
      <c r="P827" t="s">
        <v>551</v>
      </c>
      <c r="T827">
        <v>10</v>
      </c>
      <c r="U827">
        <v>14</v>
      </c>
      <c r="X827" t="s">
        <v>42</v>
      </c>
      <c r="Y827">
        <v>345</v>
      </c>
      <c r="Z827" t="s">
        <v>552</v>
      </c>
      <c r="AA827" t="s">
        <v>43</v>
      </c>
      <c r="AB827">
        <v>130</v>
      </c>
    </row>
    <row r="828" spans="1:28" hidden="1" x14ac:dyDescent="0.25">
      <c r="A828">
        <v>345</v>
      </c>
      <c r="B828">
        <v>345101</v>
      </c>
      <c r="C828">
        <v>6520</v>
      </c>
      <c r="D828" s="28">
        <v>4.01</v>
      </c>
      <c r="E828" s="4">
        <v>41943</v>
      </c>
      <c r="F828" t="s">
        <v>549</v>
      </c>
      <c r="G828" t="s">
        <v>107</v>
      </c>
      <c r="H828" t="s">
        <v>550</v>
      </c>
      <c r="I828">
        <v>92929</v>
      </c>
      <c r="J828">
        <v>56074</v>
      </c>
      <c r="K828">
        <v>194288</v>
      </c>
      <c r="P828" t="s">
        <v>551</v>
      </c>
      <c r="T828">
        <v>10</v>
      </c>
      <c r="U828">
        <v>14</v>
      </c>
      <c r="X828" t="s">
        <v>42</v>
      </c>
      <c r="Y828">
        <v>345</v>
      </c>
      <c r="Z828" t="s">
        <v>552</v>
      </c>
      <c r="AA828" t="s">
        <v>43</v>
      </c>
      <c r="AB828">
        <v>132</v>
      </c>
    </row>
    <row r="829" spans="1:28" hidden="1" x14ac:dyDescent="0.25">
      <c r="A829">
        <v>345</v>
      </c>
      <c r="B829">
        <v>345102</v>
      </c>
      <c r="C829">
        <v>6520</v>
      </c>
      <c r="D829" s="28">
        <v>123.94</v>
      </c>
      <c r="E829" s="4">
        <v>41943</v>
      </c>
      <c r="F829" t="s">
        <v>549</v>
      </c>
      <c r="G829" t="s">
        <v>107</v>
      </c>
      <c r="H829" t="s">
        <v>550</v>
      </c>
      <c r="I829">
        <v>92930</v>
      </c>
      <c r="J829">
        <v>56074</v>
      </c>
      <c r="K829">
        <v>194288</v>
      </c>
      <c r="P829" t="s">
        <v>551</v>
      </c>
      <c r="T829">
        <v>10</v>
      </c>
      <c r="U829">
        <v>14</v>
      </c>
      <c r="X829" t="s">
        <v>42</v>
      </c>
      <c r="Y829">
        <v>345</v>
      </c>
      <c r="Z829" t="s">
        <v>552</v>
      </c>
      <c r="AA829" t="s">
        <v>43</v>
      </c>
      <c r="AB829">
        <v>134</v>
      </c>
    </row>
    <row r="830" spans="1:28" hidden="1" x14ac:dyDescent="0.25">
      <c r="A830">
        <v>345</v>
      </c>
      <c r="B830">
        <v>345101</v>
      </c>
      <c r="C830">
        <v>6520</v>
      </c>
      <c r="D830" s="28">
        <v>5</v>
      </c>
      <c r="E830" s="4">
        <v>41943</v>
      </c>
      <c r="F830" t="s">
        <v>549</v>
      </c>
      <c r="G830" t="s">
        <v>41</v>
      </c>
      <c r="H830" t="s">
        <v>550</v>
      </c>
      <c r="I830">
        <v>108579</v>
      </c>
      <c r="J830">
        <v>56074</v>
      </c>
      <c r="K830">
        <v>194288</v>
      </c>
      <c r="P830" t="s">
        <v>551</v>
      </c>
      <c r="T830">
        <v>10</v>
      </c>
      <c r="U830">
        <v>14</v>
      </c>
      <c r="X830" t="s">
        <v>42</v>
      </c>
      <c r="Y830">
        <v>345</v>
      </c>
      <c r="Z830" t="s">
        <v>552</v>
      </c>
      <c r="AA830" t="s">
        <v>43</v>
      </c>
      <c r="AB830">
        <v>136</v>
      </c>
    </row>
    <row r="831" spans="1:28" hidden="1" x14ac:dyDescent="0.25">
      <c r="A831">
        <v>345</v>
      </c>
      <c r="B831">
        <v>345101</v>
      </c>
      <c r="C831">
        <v>6520</v>
      </c>
      <c r="D831" s="28">
        <v>38.200000000000003</v>
      </c>
      <c r="E831" s="4">
        <v>41943</v>
      </c>
      <c r="F831" t="s">
        <v>549</v>
      </c>
      <c r="G831" t="s">
        <v>41</v>
      </c>
      <c r="H831" t="s">
        <v>550</v>
      </c>
      <c r="I831">
        <v>108594</v>
      </c>
      <c r="J831">
        <v>56074</v>
      </c>
      <c r="K831">
        <v>194288</v>
      </c>
      <c r="P831" t="s">
        <v>551</v>
      </c>
      <c r="T831">
        <v>10</v>
      </c>
      <c r="U831">
        <v>14</v>
      </c>
      <c r="X831" t="s">
        <v>42</v>
      </c>
      <c r="Y831">
        <v>345</v>
      </c>
      <c r="Z831" t="s">
        <v>552</v>
      </c>
      <c r="AA831" t="s">
        <v>43</v>
      </c>
      <c r="AB831">
        <v>138</v>
      </c>
    </row>
    <row r="832" spans="1:28" hidden="1" x14ac:dyDescent="0.25">
      <c r="A832">
        <v>345</v>
      </c>
      <c r="B832">
        <v>345102</v>
      </c>
      <c r="C832">
        <v>6520</v>
      </c>
      <c r="D832" s="28">
        <v>881.2</v>
      </c>
      <c r="E832" s="4">
        <v>41943</v>
      </c>
      <c r="F832" t="s">
        <v>549</v>
      </c>
      <c r="G832" t="s">
        <v>41</v>
      </c>
      <c r="H832" t="s">
        <v>550</v>
      </c>
      <c r="I832">
        <v>108614</v>
      </c>
      <c r="J832">
        <v>56074</v>
      </c>
      <c r="K832">
        <v>194288</v>
      </c>
      <c r="P832" t="s">
        <v>551</v>
      </c>
      <c r="T832">
        <v>10</v>
      </c>
      <c r="U832">
        <v>14</v>
      </c>
      <c r="X832" t="s">
        <v>42</v>
      </c>
      <c r="Y832">
        <v>345</v>
      </c>
      <c r="Z832" t="s">
        <v>552</v>
      </c>
      <c r="AA832" t="s">
        <v>43</v>
      </c>
      <c r="AB832">
        <v>140</v>
      </c>
    </row>
    <row r="833" spans="1:28" hidden="1" x14ac:dyDescent="0.25">
      <c r="A833">
        <v>345</v>
      </c>
      <c r="B833">
        <v>345102</v>
      </c>
      <c r="C833">
        <v>6520</v>
      </c>
      <c r="D833" s="28">
        <v>0.23</v>
      </c>
      <c r="E833" s="4">
        <v>41943</v>
      </c>
      <c r="F833" t="s">
        <v>549</v>
      </c>
      <c r="G833" t="s">
        <v>91</v>
      </c>
      <c r="H833" t="s">
        <v>550</v>
      </c>
      <c r="I833">
        <v>163140</v>
      </c>
      <c r="J833">
        <v>56074</v>
      </c>
      <c r="K833">
        <v>194288</v>
      </c>
      <c r="P833" t="s">
        <v>551</v>
      </c>
      <c r="T833">
        <v>10</v>
      </c>
      <c r="U833">
        <v>14</v>
      </c>
      <c r="X833" t="s">
        <v>42</v>
      </c>
      <c r="Y833">
        <v>345</v>
      </c>
      <c r="Z833" t="s">
        <v>552</v>
      </c>
      <c r="AA833" t="s">
        <v>43</v>
      </c>
      <c r="AB833">
        <v>142</v>
      </c>
    </row>
    <row r="834" spans="1:28" hidden="1" x14ac:dyDescent="0.25">
      <c r="A834">
        <v>345</v>
      </c>
      <c r="B834">
        <v>345102</v>
      </c>
      <c r="C834">
        <v>6520</v>
      </c>
      <c r="D834" s="28">
        <v>0.41</v>
      </c>
      <c r="E834" s="4">
        <v>41943</v>
      </c>
      <c r="F834" t="s">
        <v>549</v>
      </c>
      <c r="G834" t="s">
        <v>60</v>
      </c>
      <c r="H834" t="s">
        <v>550</v>
      </c>
      <c r="I834">
        <v>163141</v>
      </c>
      <c r="J834">
        <v>56074</v>
      </c>
      <c r="K834">
        <v>194288</v>
      </c>
      <c r="P834" t="s">
        <v>551</v>
      </c>
      <c r="T834">
        <v>10</v>
      </c>
      <c r="U834">
        <v>14</v>
      </c>
      <c r="X834" t="s">
        <v>42</v>
      </c>
      <c r="Y834">
        <v>345</v>
      </c>
      <c r="Z834" t="s">
        <v>552</v>
      </c>
      <c r="AA834" t="s">
        <v>43</v>
      </c>
      <c r="AB834">
        <v>144</v>
      </c>
    </row>
    <row r="835" spans="1:28" hidden="1" x14ac:dyDescent="0.25">
      <c r="A835">
        <v>345</v>
      </c>
      <c r="B835">
        <v>345102</v>
      </c>
      <c r="C835">
        <v>6520</v>
      </c>
      <c r="D835" s="28">
        <v>0.54</v>
      </c>
      <c r="E835" s="4">
        <v>41943</v>
      </c>
      <c r="F835" t="s">
        <v>549</v>
      </c>
      <c r="G835" t="s">
        <v>95</v>
      </c>
      <c r="H835" t="s">
        <v>550</v>
      </c>
      <c r="I835">
        <v>163142</v>
      </c>
      <c r="J835">
        <v>56074</v>
      </c>
      <c r="K835">
        <v>194288</v>
      </c>
      <c r="P835" t="s">
        <v>551</v>
      </c>
      <c r="T835">
        <v>10</v>
      </c>
      <c r="U835">
        <v>14</v>
      </c>
      <c r="X835" t="s">
        <v>42</v>
      </c>
      <c r="Y835">
        <v>345</v>
      </c>
      <c r="Z835" t="s">
        <v>552</v>
      </c>
      <c r="AA835" t="s">
        <v>43</v>
      </c>
      <c r="AB835">
        <v>146</v>
      </c>
    </row>
    <row r="836" spans="1:28" hidden="1" x14ac:dyDescent="0.25">
      <c r="A836">
        <v>345</v>
      </c>
      <c r="B836">
        <v>345102</v>
      </c>
      <c r="C836">
        <v>6520</v>
      </c>
      <c r="D836" s="28">
        <v>1.69</v>
      </c>
      <c r="E836" s="4">
        <v>41943</v>
      </c>
      <c r="F836" t="s">
        <v>549</v>
      </c>
      <c r="G836" t="s">
        <v>89</v>
      </c>
      <c r="H836" t="s">
        <v>550</v>
      </c>
      <c r="I836">
        <v>163143</v>
      </c>
      <c r="J836">
        <v>56074</v>
      </c>
      <c r="K836">
        <v>194288</v>
      </c>
      <c r="P836" t="s">
        <v>551</v>
      </c>
      <c r="T836">
        <v>10</v>
      </c>
      <c r="U836">
        <v>14</v>
      </c>
      <c r="X836" t="s">
        <v>42</v>
      </c>
      <c r="Y836">
        <v>345</v>
      </c>
      <c r="Z836" t="s">
        <v>552</v>
      </c>
      <c r="AA836" t="s">
        <v>43</v>
      </c>
      <c r="AB836">
        <v>148</v>
      </c>
    </row>
    <row r="837" spans="1:28" hidden="1" x14ac:dyDescent="0.25">
      <c r="A837">
        <v>345</v>
      </c>
      <c r="B837">
        <v>345102</v>
      </c>
      <c r="C837">
        <v>6520</v>
      </c>
      <c r="D837" s="28">
        <v>2</v>
      </c>
      <c r="E837" s="4">
        <v>41943</v>
      </c>
      <c r="F837" t="s">
        <v>549</v>
      </c>
      <c r="G837" t="s">
        <v>57</v>
      </c>
      <c r="H837" t="s">
        <v>550</v>
      </c>
      <c r="I837">
        <v>163144</v>
      </c>
      <c r="J837">
        <v>56074</v>
      </c>
      <c r="K837">
        <v>194288</v>
      </c>
      <c r="P837" t="s">
        <v>551</v>
      </c>
      <c r="T837">
        <v>10</v>
      </c>
      <c r="U837">
        <v>14</v>
      </c>
      <c r="X837" t="s">
        <v>42</v>
      </c>
      <c r="Y837">
        <v>345</v>
      </c>
      <c r="Z837" t="s">
        <v>552</v>
      </c>
      <c r="AA837" t="s">
        <v>43</v>
      </c>
      <c r="AB837">
        <v>150</v>
      </c>
    </row>
    <row r="838" spans="1:28" hidden="1" x14ac:dyDescent="0.25">
      <c r="A838">
        <v>345</v>
      </c>
      <c r="B838">
        <v>345101</v>
      </c>
      <c r="C838">
        <v>6525</v>
      </c>
      <c r="D838" s="28">
        <v>3.74</v>
      </c>
      <c r="E838" s="4">
        <v>41943</v>
      </c>
      <c r="F838" t="s">
        <v>549</v>
      </c>
      <c r="G838" t="s">
        <v>108</v>
      </c>
      <c r="H838" t="s">
        <v>550</v>
      </c>
      <c r="I838">
        <v>91593</v>
      </c>
      <c r="J838">
        <v>56074</v>
      </c>
      <c r="K838">
        <v>194288</v>
      </c>
      <c r="P838" t="s">
        <v>551</v>
      </c>
      <c r="T838">
        <v>10</v>
      </c>
      <c r="U838">
        <v>14</v>
      </c>
      <c r="X838" t="s">
        <v>42</v>
      </c>
      <c r="Y838">
        <v>345</v>
      </c>
      <c r="Z838" t="s">
        <v>552</v>
      </c>
      <c r="AA838" t="s">
        <v>43</v>
      </c>
      <c r="AB838">
        <v>152</v>
      </c>
    </row>
    <row r="839" spans="1:28" hidden="1" x14ac:dyDescent="0.25">
      <c r="A839">
        <v>345</v>
      </c>
      <c r="B839">
        <v>345102</v>
      </c>
      <c r="C839">
        <v>6525</v>
      </c>
      <c r="D839" s="28">
        <v>7.96</v>
      </c>
      <c r="E839" s="4">
        <v>41943</v>
      </c>
      <c r="F839" t="s">
        <v>549</v>
      </c>
      <c r="G839" t="s">
        <v>108</v>
      </c>
      <c r="H839" t="s">
        <v>550</v>
      </c>
      <c r="I839">
        <v>91594</v>
      </c>
      <c r="J839">
        <v>56074</v>
      </c>
      <c r="K839">
        <v>194288</v>
      </c>
      <c r="P839" t="s">
        <v>551</v>
      </c>
      <c r="T839">
        <v>10</v>
      </c>
      <c r="U839">
        <v>14</v>
      </c>
      <c r="X839" t="s">
        <v>42</v>
      </c>
      <c r="Y839">
        <v>345</v>
      </c>
      <c r="Z839" t="s">
        <v>552</v>
      </c>
      <c r="AA839" t="s">
        <v>43</v>
      </c>
      <c r="AB839">
        <v>154</v>
      </c>
    </row>
    <row r="840" spans="1:28" hidden="1" x14ac:dyDescent="0.25">
      <c r="A840">
        <v>345</v>
      </c>
      <c r="B840">
        <v>345101</v>
      </c>
      <c r="C840">
        <v>6525</v>
      </c>
      <c r="D840" s="28">
        <v>0.35</v>
      </c>
      <c r="E840" s="4">
        <v>41943</v>
      </c>
      <c r="F840" t="s">
        <v>549</v>
      </c>
      <c r="G840" t="s">
        <v>41</v>
      </c>
      <c r="H840" t="s">
        <v>550</v>
      </c>
      <c r="I840">
        <v>108580</v>
      </c>
      <c r="J840">
        <v>56074</v>
      </c>
      <c r="K840">
        <v>194288</v>
      </c>
      <c r="P840" t="s">
        <v>551</v>
      </c>
      <c r="T840">
        <v>10</v>
      </c>
      <c r="U840">
        <v>14</v>
      </c>
      <c r="X840" t="s">
        <v>42</v>
      </c>
      <c r="Y840">
        <v>345</v>
      </c>
      <c r="Z840" t="s">
        <v>552</v>
      </c>
      <c r="AA840" t="s">
        <v>43</v>
      </c>
      <c r="AB840">
        <v>156</v>
      </c>
    </row>
    <row r="841" spans="1:28" hidden="1" x14ac:dyDescent="0.25">
      <c r="A841">
        <v>345</v>
      </c>
      <c r="B841">
        <v>345101</v>
      </c>
      <c r="C841">
        <v>6525</v>
      </c>
      <c r="D841" s="28">
        <v>229.05</v>
      </c>
      <c r="E841" s="4">
        <v>41943</v>
      </c>
      <c r="F841" t="s">
        <v>549</v>
      </c>
      <c r="G841" t="s">
        <v>41</v>
      </c>
      <c r="H841" t="s">
        <v>550</v>
      </c>
      <c r="I841">
        <v>108595</v>
      </c>
      <c r="J841">
        <v>56074</v>
      </c>
      <c r="K841">
        <v>194288</v>
      </c>
      <c r="P841" t="s">
        <v>551</v>
      </c>
      <c r="T841">
        <v>10</v>
      </c>
      <c r="U841">
        <v>14</v>
      </c>
      <c r="X841" t="s">
        <v>42</v>
      </c>
      <c r="Y841">
        <v>345</v>
      </c>
      <c r="Z841" t="s">
        <v>552</v>
      </c>
      <c r="AA841" t="s">
        <v>43</v>
      </c>
      <c r="AB841">
        <v>158</v>
      </c>
    </row>
    <row r="842" spans="1:28" hidden="1" x14ac:dyDescent="0.25">
      <c r="A842">
        <v>345</v>
      </c>
      <c r="B842">
        <v>345102</v>
      </c>
      <c r="C842">
        <v>6525</v>
      </c>
      <c r="D842" s="28">
        <v>637.19000000000005</v>
      </c>
      <c r="E842" s="4">
        <v>41943</v>
      </c>
      <c r="F842" t="s">
        <v>549</v>
      </c>
      <c r="G842" t="s">
        <v>41</v>
      </c>
      <c r="H842" t="s">
        <v>550</v>
      </c>
      <c r="I842">
        <v>108615</v>
      </c>
      <c r="J842">
        <v>56074</v>
      </c>
      <c r="K842">
        <v>194288</v>
      </c>
      <c r="P842" t="s">
        <v>551</v>
      </c>
      <c r="T842">
        <v>10</v>
      </c>
      <c r="U842">
        <v>14</v>
      </c>
      <c r="X842" t="s">
        <v>42</v>
      </c>
      <c r="Y842">
        <v>345</v>
      </c>
      <c r="Z842" t="s">
        <v>552</v>
      </c>
      <c r="AA842" t="s">
        <v>43</v>
      </c>
      <c r="AB842">
        <v>160</v>
      </c>
    </row>
    <row r="843" spans="1:28" hidden="1" x14ac:dyDescent="0.25">
      <c r="A843">
        <v>345</v>
      </c>
      <c r="B843">
        <v>345102</v>
      </c>
      <c r="C843">
        <v>6525</v>
      </c>
      <c r="D843" s="28">
        <v>-0.5</v>
      </c>
      <c r="E843" s="4">
        <v>41943</v>
      </c>
      <c r="F843" t="s">
        <v>549</v>
      </c>
      <c r="G843" t="s">
        <v>65</v>
      </c>
      <c r="H843" t="s">
        <v>550</v>
      </c>
      <c r="I843">
        <v>163145</v>
      </c>
      <c r="J843">
        <v>56074</v>
      </c>
      <c r="K843">
        <v>194288</v>
      </c>
      <c r="P843" t="s">
        <v>551</v>
      </c>
      <c r="T843">
        <v>10</v>
      </c>
      <c r="U843">
        <v>14</v>
      </c>
      <c r="X843" t="s">
        <v>42</v>
      </c>
      <c r="Y843">
        <v>345</v>
      </c>
      <c r="Z843" t="s">
        <v>552</v>
      </c>
      <c r="AA843" t="s">
        <v>43</v>
      </c>
      <c r="AB843">
        <v>162</v>
      </c>
    </row>
    <row r="844" spans="1:28" hidden="1" x14ac:dyDescent="0.25">
      <c r="A844">
        <v>345</v>
      </c>
      <c r="B844">
        <v>345102</v>
      </c>
      <c r="C844">
        <v>6525</v>
      </c>
      <c r="D844" s="28">
        <v>-0.42</v>
      </c>
      <c r="E844" s="4">
        <v>41943</v>
      </c>
      <c r="F844" t="s">
        <v>549</v>
      </c>
      <c r="G844" t="s">
        <v>66</v>
      </c>
      <c r="H844" t="s">
        <v>550</v>
      </c>
      <c r="I844">
        <v>163146</v>
      </c>
      <c r="J844">
        <v>56074</v>
      </c>
      <c r="K844">
        <v>194288</v>
      </c>
      <c r="P844" t="s">
        <v>551</v>
      </c>
      <c r="T844">
        <v>10</v>
      </c>
      <c r="U844">
        <v>14</v>
      </c>
      <c r="X844" t="s">
        <v>42</v>
      </c>
      <c r="Y844">
        <v>345</v>
      </c>
      <c r="Z844" t="s">
        <v>552</v>
      </c>
      <c r="AA844" t="s">
        <v>43</v>
      </c>
      <c r="AB844">
        <v>164</v>
      </c>
    </row>
    <row r="845" spans="1:28" hidden="1" x14ac:dyDescent="0.25">
      <c r="A845">
        <v>345</v>
      </c>
      <c r="B845">
        <v>345102</v>
      </c>
      <c r="C845">
        <v>6525</v>
      </c>
      <c r="D845" s="28">
        <v>0.36</v>
      </c>
      <c r="E845" s="4">
        <v>41943</v>
      </c>
      <c r="F845" t="s">
        <v>549</v>
      </c>
      <c r="G845" t="s">
        <v>73</v>
      </c>
      <c r="H845" t="s">
        <v>550</v>
      </c>
      <c r="I845">
        <v>163147</v>
      </c>
      <c r="J845">
        <v>56074</v>
      </c>
      <c r="K845">
        <v>194288</v>
      </c>
      <c r="P845" t="s">
        <v>551</v>
      </c>
      <c r="T845">
        <v>10</v>
      </c>
      <c r="U845">
        <v>14</v>
      </c>
      <c r="X845" t="s">
        <v>42</v>
      </c>
      <c r="Y845">
        <v>345</v>
      </c>
      <c r="Z845" t="s">
        <v>552</v>
      </c>
      <c r="AA845" t="s">
        <v>43</v>
      </c>
      <c r="AB845">
        <v>166</v>
      </c>
    </row>
    <row r="846" spans="1:28" hidden="1" x14ac:dyDescent="0.25">
      <c r="A846">
        <v>345</v>
      </c>
      <c r="B846">
        <v>345102</v>
      </c>
      <c r="C846">
        <v>6525</v>
      </c>
      <c r="D846" s="28">
        <v>0.63</v>
      </c>
      <c r="E846" s="4">
        <v>41943</v>
      </c>
      <c r="F846" t="s">
        <v>549</v>
      </c>
      <c r="G846" t="s">
        <v>65</v>
      </c>
      <c r="H846" t="s">
        <v>550</v>
      </c>
      <c r="I846">
        <v>163148</v>
      </c>
      <c r="J846">
        <v>56074</v>
      </c>
      <c r="K846">
        <v>194288</v>
      </c>
      <c r="P846" t="s">
        <v>551</v>
      </c>
      <c r="T846">
        <v>10</v>
      </c>
      <c r="U846">
        <v>14</v>
      </c>
      <c r="X846" t="s">
        <v>42</v>
      </c>
      <c r="Y846">
        <v>345</v>
      </c>
      <c r="Z846" t="s">
        <v>552</v>
      </c>
      <c r="AA846" t="s">
        <v>43</v>
      </c>
      <c r="AB846">
        <v>168</v>
      </c>
    </row>
    <row r="847" spans="1:28" hidden="1" x14ac:dyDescent="0.25">
      <c r="A847">
        <v>345</v>
      </c>
      <c r="B847">
        <v>345102</v>
      </c>
      <c r="C847">
        <v>6525</v>
      </c>
      <c r="D847" s="28">
        <v>0.69</v>
      </c>
      <c r="E847" s="4">
        <v>41943</v>
      </c>
      <c r="F847" t="s">
        <v>549</v>
      </c>
      <c r="G847" t="s">
        <v>66</v>
      </c>
      <c r="H847" t="s">
        <v>550</v>
      </c>
      <c r="I847">
        <v>163149</v>
      </c>
      <c r="J847">
        <v>56074</v>
      </c>
      <c r="K847">
        <v>194288</v>
      </c>
      <c r="P847" t="s">
        <v>551</v>
      </c>
      <c r="T847">
        <v>10</v>
      </c>
      <c r="U847">
        <v>14</v>
      </c>
      <c r="X847" t="s">
        <v>42</v>
      </c>
      <c r="Y847">
        <v>345</v>
      </c>
      <c r="Z847" t="s">
        <v>552</v>
      </c>
      <c r="AA847" t="s">
        <v>43</v>
      </c>
      <c r="AB847">
        <v>170</v>
      </c>
    </row>
    <row r="848" spans="1:28" hidden="1" x14ac:dyDescent="0.25">
      <c r="A848">
        <v>345</v>
      </c>
      <c r="B848">
        <v>345102</v>
      </c>
      <c r="C848">
        <v>6525</v>
      </c>
      <c r="D848" s="28">
        <v>0.93</v>
      </c>
      <c r="E848" s="4">
        <v>41943</v>
      </c>
      <c r="F848" t="s">
        <v>549</v>
      </c>
      <c r="G848" t="s">
        <v>91</v>
      </c>
      <c r="H848" t="s">
        <v>550</v>
      </c>
      <c r="I848">
        <v>163150</v>
      </c>
      <c r="J848">
        <v>56074</v>
      </c>
      <c r="K848">
        <v>194288</v>
      </c>
      <c r="P848" t="s">
        <v>551</v>
      </c>
      <c r="T848">
        <v>10</v>
      </c>
      <c r="U848">
        <v>14</v>
      </c>
      <c r="X848" t="s">
        <v>42</v>
      </c>
      <c r="Y848">
        <v>345</v>
      </c>
      <c r="Z848" t="s">
        <v>552</v>
      </c>
      <c r="AA848" t="s">
        <v>43</v>
      </c>
      <c r="AB848">
        <v>172</v>
      </c>
    </row>
    <row r="849" spans="1:28" hidden="1" x14ac:dyDescent="0.25">
      <c r="A849">
        <v>345</v>
      </c>
      <c r="B849">
        <v>345100</v>
      </c>
      <c r="C849">
        <v>6530</v>
      </c>
      <c r="D849" s="28">
        <v>23.17</v>
      </c>
      <c r="E849" s="4">
        <v>41943</v>
      </c>
      <c r="F849" t="s">
        <v>549</v>
      </c>
      <c r="G849" t="s">
        <v>109</v>
      </c>
      <c r="H849" t="s">
        <v>550</v>
      </c>
      <c r="I849">
        <v>91926</v>
      </c>
      <c r="J849">
        <v>56074</v>
      </c>
      <c r="K849">
        <v>194288</v>
      </c>
      <c r="P849" t="s">
        <v>551</v>
      </c>
      <c r="T849">
        <v>10</v>
      </c>
      <c r="U849">
        <v>14</v>
      </c>
      <c r="X849" t="s">
        <v>42</v>
      </c>
      <c r="Y849">
        <v>345</v>
      </c>
      <c r="Z849" t="s">
        <v>552</v>
      </c>
      <c r="AA849" t="s">
        <v>43</v>
      </c>
      <c r="AB849">
        <v>174</v>
      </c>
    </row>
    <row r="850" spans="1:28" hidden="1" x14ac:dyDescent="0.25">
      <c r="A850">
        <v>345</v>
      </c>
      <c r="B850">
        <v>345101</v>
      </c>
      <c r="C850">
        <v>6530</v>
      </c>
      <c r="D850" s="28">
        <v>19.3</v>
      </c>
      <c r="E850" s="4">
        <v>41943</v>
      </c>
      <c r="F850" t="s">
        <v>549</v>
      </c>
      <c r="G850" t="s">
        <v>109</v>
      </c>
      <c r="H850" t="s">
        <v>550</v>
      </c>
      <c r="I850">
        <v>91927</v>
      </c>
      <c r="J850">
        <v>56074</v>
      </c>
      <c r="K850">
        <v>194288</v>
      </c>
      <c r="P850" t="s">
        <v>551</v>
      </c>
      <c r="T850">
        <v>10</v>
      </c>
      <c r="U850">
        <v>14</v>
      </c>
      <c r="X850" t="s">
        <v>42</v>
      </c>
      <c r="Y850">
        <v>345</v>
      </c>
      <c r="Z850" t="s">
        <v>552</v>
      </c>
      <c r="AA850" t="s">
        <v>43</v>
      </c>
      <c r="AB850">
        <v>176</v>
      </c>
    </row>
    <row r="851" spans="1:28" hidden="1" x14ac:dyDescent="0.25">
      <c r="A851">
        <v>345</v>
      </c>
      <c r="B851">
        <v>345102</v>
      </c>
      <c r="C851">
        <v>6530</v>
      </c>
      <c r="D851" s="28">
        <v>405.33</v>
      </c>
      <c r="E851" s="4">
        <v>41943</v>
      </c>
      <c r="F851" t="s">
        <v>549</v>
      </c>
      <c r="G851" t="s">
        <v>109</v>
      </c>
      <c r="H851" t="s">
        <v>550</v>
      </c>
      <c r="I851">
        <v>91928</v>
      </c>
      <c r="J851">
        <v>56074</v>
      </c>
      <c r="K851">
        <v>194288</v>
      </c>
      <c r="P851" t="s">
        <v>551</v>
      </c>
      <c r="T851">
        <v>10</v>
      </c>
      <c r="U851">
        <v>14</v>
      </c>
      <c r="X851" t="s">
        <v>42</v>
      </c>
      <c r="Y851">
        <v>345</v>
      </c>
      <c r="Z851" t="s">
        <v>552</v>
      </c>
      <c r="AA851" t="s">
        <v>43</v>
      </c>
      <c r="AB851">
        <v>178</v>
      </c>
    </row>
    <row r="852" spans="1:28" hidden="1" x14ac:dyDescent="0.25">
      <c r="A852">
        <v>345</v>
      </c>
      <c r="B852">
        <v>345101</v>
      </c>
      <c r="C852">
        <v>6530</v>
      </c>
      <c r="D852" s="28">
        <v>0.34</v>
      </c>
      <c r="E852" s="4">
        <v>41943</v>
      </c>
      <c r="F852" t="s">
        <v>549</v>
      </c>
      <c r="G852" t="s">
        <v>41</v>
      </c>
      <c r="H852" t="s">
        <v>550</v>
      </c>
      <c r="I852">
        <v>108581</v>
      </c>
      <c r="J852">
        <v>56074</v>
      </c>
      <c r="K852">
        <v>194288</v>
      </c>
      <c r="P852" t="s">
        <v>551</v>
      </c>
      <c r="T852">
        <v>10</v>
      </c>
      <c r="U852">
        <v>14</v>
      </c>
      <c r="X852" t="s">
        <v>42</v>
      </c>
      <c r="Y852">
        <v>345</v>
      </c>
      <c r="Z852" t="s">
        <v>552</v>
      </c>
      <c r="AA852" t="s">
        <v>43</v>
      </c>
      <c r="AB852">
        <v>180</v>
      </c>
    </row>
    <row r="853" spans="1:28" hidden="1" x14ac:dyDescent="0.25">
      <c r="A853">
        <v>345</v>
      </c>
      <c r="B853">
        <v>345101</v>
      </c>
      <c r="C853">
        <v>6530</v>
      </c>
      <c r="D853" s="28">
        <v>489.08</v>
      </c>
      <c r="E853" s="4">
        <v>41943</v>
      </c>
      <c r="F853" t="s">
        <v>549</v>
      </c>
      <c r="G853" t="s">
        <v>41</v>
      </c>
      <c r="H853" t="s">
        <v>550</v>
      </c>
      <c r="I853">
        <v>108596</v>
      </c>
      <c r="J853">
        <v>56074</v>
      </c>
      <c r="K853">
        <v>194288</v>
      </c>
      <c r="P853" t="s">
        <v>551</v>
      </c>
      <c r="T853">
        <v>10</v>
      </c>
      <c r="U853">
        <v>14</v>
      </c>
      <c r="X853" t="s">
        <v>42</v>
      </c>
      <c r="Y853">
        <v>345</v>
      </c>
      <c r="Z853" t="s">
        <v>552</v>
      </c>
      <c r="AA853" t="s">
        <v>43</v>
      </c>
      <c r="AB853">
        <v>182</v>
      </c>
    </row>
    <row r="854" spans="1:28" hidden="1" x14ac:dyDescent="0.25">
      <c r="A854">
        <v>345</v>
      </c>
      <c r="B854">
        <v>345102</v>
      </c>
      <c r="C854">
        <v>6530</v>
      </c>
      <c r="D854" s="28">
        <v>4121.92</v>
      </c>
      <c r="E854" s="4">
        <v>41943</v>
      </c>
      <c r="F854" t="s">
        <v>549</v>
      </c>
      <c r="G854" t="s">
        <v>41</v>
      </c>
      <c r="H854" t="s">
        <v>550</v>
      </c>
      <c r="I854">
        <v>108616</v>
      </c>
      <c r="J854">
        <v>56074</v>
      </c>
      <c r="K854">
        <v>194288</v>
      </c>
      <c r="P854" t="s">
        <v>551</v>
      </c>
      <c r="T854">
        <v>10</v>
      </c>
      <c r="U854">
        <v>14</v>
      </c>
      <c r="X854" t="s">
        <v>42</v>
      </c>
      <c r="Y854">
        <v>345</v>
      </c>
      <c r="Z854" t="s">
        <v>552</v>
      </c>
      <c r="AA854" t="s">
        <v>43</v>
      </c>
      <c r="AB854">
        <v>184</v>
      </c>
    </row>
    <row r="855" spans="1:28" hidden="1" x14ac:dyDescent="0.25">
      <c r="A855">
        <v>345</v>
      </c>
      <c r="B855">
        <v>345101</v>
      </c>
      <c r="C855">
        <v>6530</v>
      </c>
      <c r="D855" s="28">
        <v>-0.4</v>
      </c>
      <c r="E855" s="4">
        <v>41943</v>
      </c>
      <c r="F855" t="s">
        <v>549</v>
      </c>
      <c r="G855" t="s">
        <v>58</v>
      </c>
      <c r="H855" t="s">
        <v>550</v>
      </c>
      <c r="I855">
        <v>163089</v>
      </c>
      <c r="J855">
        <v>56074</v>
      </c>
      <c r="K855">
        <v>194288</v>
      </c>
      <c r="P855" t="s">
        <v>551</v>
      </c>
      <c r="T855">
        <v>10</v>
      </c>
      <c r="U855">
        <v>14</v>
      </c>
      <c r="X855" t="s">
        <v>42</v>
      </c>
      <c r="Y855">
        <v>345</v>
      </c>
      <c r="Z855" t="s">
        <v>552</v>
      </c>
      <c r="AA855" t="s">
        <v>43</v>
      </c>
      <c r="AB855">
        <v>186</v>
      </c>
    </row>
    <row r="856" spans="1:28" hidden="1" x14ac:dyDescent="0.25">
      <c r="A856">
        <v>345</v>
      </c>
      <c r="B856">
        <v>345101</v>
      </c>
      <c r="C856">
        <v>6530</v>
      </c>
      <c r="D856" s="28">
        <v>0.21</v>
      </c>
      <c r="E856" s="4">
        <v>41943</v>
      </c>
      <c r="F856" t="s">
        <v>549</v>
      </c>
      <c r="G856" t="s">
        <v>73</v>
      </c>
      <c r="H856" t="s">
        <v>550</v>
      </c>
      <c r="I856">
        <v>163090</v>
      </c>
      <c r="J856">
        <v>56074</v>
      </c>
      <c r="K856">
        <v>194288</v>
      </c>
      <c r="P856" t="s">
        <v>551</v>
      </c>
      <c r="T856">
        <v>10</v>
      </c>
      <c r="U856">
        <v>14</v>
      </c>
      <c r="X856" t="s">
        <v>42</v>
      </c>
      <c r="Y856">
        <v>345</v>
      </c>
      <c r="Z856" t="s">
        <v>552</v>
      </c>
      <c r="AA856" t="s">
        <v>43</v>
      </c>
      <c r="AB856">
        <v>188</v>
      </c>
    </row>
    <row r="857" spans="1:28" hidden="1" x14ac:dyDescent="0.25">
      <c r="A857">
        <v>345</v>
      </c>
      <c r="B857">
        <v>345101</v>
      </c>
      <c r="C857">
        <v>6530</v>
      </c>
      <c r="D857" s="28">
        <v>0.53</v>
      </c>
      <c r="E857" s="4">
        <v>41943</v>
      </c>
      <c r="F857" t="s">
        <v>549</v>
      </c>
      <c r="G857" t="s">
        <v>58</v>
      </c>
      <c r="H857" t="s">
        <v>550</v>
      </c>
      <c r="I857">
        <v>163091</v>
      </c>
      <c r="J857">
        <v>56074</v>
      </c>
      <c r="K857">
        <v>194288</v>
      </c>
      <c r="P857" t="s">
        <v>551</v>
      </c>
      <c r="T857">
        <v>10</v>
      </c>
      <c r="U857">
        <v>14</v>
      </c>
      <c r="X857" t="s">
        <v>42</v>
      </c>
      <c r="Y857">
        <v>345</v>
      </c>
      <c r="Z857" t="s">
        <v>552</v>
      </c>
      <c r="AA857" t="s">
        <v>43</v>
      </c>
      <c r="AB857">
        <v>190</v>
      </c>
    </row>
    <row r="858" spans="1:28" hidden="1" x14ac:dyDescent="0.25">
      <c r="A858">
        <v>345</v>
      </c>
      <c r="B858">
        <v>345102</v>
      </c>
      <c r="C858">
        <v>6530</v>
      </c>
      <c r="D858" s="28">
        <v>-0.57999999999999996</v>
      </c>
      <c r="E858" s="4">
        <v>41943</v>
      </c>
      <c r="F858" t="s">
        <v>549</v>
      </c>
      <c r="G858" t="s">
        <v>69</v>
      </c>
      <c r="H858" t="s">
        <v>550</v>
      </c>
      <c r="I858">
        <v>163151</v>
      </c>
      <c r="J858">
        <v>56074</v>
      </c>
      <c r="K858">
        <v>194288</v>
      </c>
      <c r="P858" t="s">
        <v>551</v>
      </c>
      <c r="T858">
        <v>10</v>
      </c>
      <c r="U858">
        <v>14</v>
      </c>
      <c r="X858" t="s">
        <v>42</v>
      </c>
      <c r="Y858">
        <v>345</v>
      </c>
      <c r="Z858" t="s">
        <v>552</v>
      </c>
      <c r="AA858" t="s">
        <v>43</v>
      </c>
      <c r="AB858">
        <v>192</v>
      </c>
    </row>
    <row r="859" spans="1:28" hidden="1" x14ac:dyDescent="0.25">
      <c r="A859">
        <v>345</v>
      </c>
      <c r="B859">
        <v>345102</v>
      </c>
      <c r="C859">
        <v>6530</v>
      </c>
      <c r="D859" s="28">
        <v>-0.38</v>
      </c>
      <c r="E859" s="4">
        <v>41943</v>
      </c>
      <c r="F859" t="s">
        <v>549</v>
      </c>
      <c r="G859" t="s">
        <v>79</v>
      </c>
      <c r="H859" t="s">
        <v>550</v>
      </c>
      <c r="I859">
        <v>163152</v>
      </c>
      <c r="J859">
        <v>56074</v>
      </c>
      <c r="K859">
        <v>194288</v>
      </c>
      <c r="P859" t="s">
        <v>551</v>
      </c>
      <c r="T859">
        <v>10</v>
      </c>
      <c r="U859">
        <v>14</v>
      </c>
      <c r="X859" t="s">
        <v>42</v>
      </c>
      <c r="Y859">
        <v>345</v>
      </c>
      <c r="Z859" t="s">
        <v>552</v>
      </c>
      <c r="AA859" t="s">
        <v>43</v>
      </c>
      <c r="AB859">
        <v>194</v>
      </c>
    </row>
    <row r="860" spans="1:28" hidden="1" x14ac:dyDescent="0.25">
      <c r="A860">
        <v>345</v>
      </c>
      <c r="B860">
        <v>345102</v>
      </c>
      <c r="C860">
        <v>6530</v>
      </c>
      <c r="D860" s="28">
        <v>-0.12</v>
      </c>
      <c r="E860" s="4">
        <v>41943</v>
      </c>
      <c r="F860" t="s">
        <v>549</v>
      </c>
      <c r="G860" t="s">
        <v>51</v>
      </c>
      <c r="H860" t="s">
        <v>550</v>
      </c>
      <c r="I860">
        <v>163153</v>
      </c>
      <c r="J860">
        <v>56074</v>
      </c>
      <c r="K860">
        <v>194288</v>
      </c>
      <c r="P860" t="s">
        <v>551</v>
      </c>
      <c r="T860">
        <v>10</v>
      </c>
      <c r="U860">
        <v>14</v>
      </c>
      <c r="X860" t="s">
        <v>42</v>
      </c>
      <c r="Y860">
        <v>345</v>
      </c>
      <c r="Z860" t="s">
        <v>552</v>
      </c>
      <c r="AA860" t="s">
        <v>43</v>
      </c>
      <c r="AB860">
        <v>196</v>
      </c>
    </row>
    <row r="861" spans="1:28" hidden="1" x14ac:dyDescent="0.25">
      <c r="A861">
        <v>345</v>
      </c>
      <c r="B861">
        <v>345102</v>
      </c>
      <c r="C861">
        <v>6530</v>
      </c>
      <c r="D861" s="28">
        <v>0.12</v>
      </c>
      <c r="E861" s="4">
        <v>41943</v>
      </c>
      <c r="F861" t="s">
        <v>549</v>
      </c>
      <c r="G861" t="s">
        <v>52</v>
      </c>
      <c r="H861" t="s">
        <v>550</v>
      </c>
      <c r="I861">
        <v>163154</v>
      </c>
      <c r="J861">
        <v>56074</v>
      </c>
      <c r="K861">
        <v>194288</v>
      </c>
      <c r="P861" t="s">
        <v>551</v>
      </c>
      <c r="T861">
        <v>10</v>
      </c>
      <c r="U861">
        <v>14</v>
      </c>
      <c r="X861" t="s">
        <v>42</v>
      </c>
      <c r="Y861">
        <v>345</v>
      </c>
      <c r="Z861" t="s">
        <v>552</v>
      </c>
      <c r="AA861" t="s">
        <v>43</v>
      </c>
      <c r="AB861">
        <v>198</v>
      </c>
    </row>
    <row r="862" spans="1:28" hidden="1" x14ac:dyDescent="0.25">
      <c r="A862">
        <v>345</v>
      </c>
      <c r="B862">
        <v>345102</v>
      </c>
      <c r="C862">
        <v>6530</v>
      </c>
      <c r="D862" s="28">
        <v>0.34</v>
      </c>
      <c r="E862" s="4">
        <v>41943</v>
      </c>
      <c r="F862" t="s">
        <v>549</v>
      </c>
      <c r="G862" t="s">
        <v>53</v>
      </c>
      <c r="H862" t="s">
        <v>550</v>
      </c>
      <c r="I862">
        <v>163155</v>
      </c>
      <c r="J862">
        <v>56074</v>
      </c>
      <c r="K862">
        <v>194288</v>
      </c>
      <c r="P862" t="s">
        <v>551</v>
      </c>
      <c r="T862">
        <v>10</v>
      </c>
      <c r="U862">
        <v>14</v>
      </c>
      <c r="X862" t="s">
        <v>42</v>
      </c>
      <c r="Y862">
        <v>345</v>
      </c>
      <c r="Z862" t="s">
        <v>552</v>
      </c>
      <c r="AA862" t="s">
        <v>43</v>
      </c>
      <c r="AB862">
        <v>200</v>
      </c>
    </row>
    <row r="863" spans="1:28" hidden="1" x14ac:dyDescent="0.25">
      <c r="A863">
        <v>345</v>
      </c>
      <c r="B863">
        <v>345102</v>
      </c>
      <c r="C863">
        <v>6530</v>
      </c>
      <c r="D863" s="28">
        <v>0.4</v>
      </c>
      <c r="E863" s="4">
        <v>41943</v>
      </c>
      <c r="F863" t="s">
        <v>549</v>
      </c>
      <c r="G863" t="s">
        <v>70</v>
      </c>
      <c r="H863" t="s">
        <v>550</v>
      </c>
      <c r="I863">
        <v>163156</v>
      </c>
      <c r="J863">
        <v>56074</v>
      </c>
      <c r="K863">
        <v>194288</v>
      </c>
      <c r="P863" t="s">
        <v>551</v>
      </c>
      <c r="T863">
        <v>10</v>
      </c>
      <c r="U863">
        <v>14</v>
      </c>
      <c r="X863" t="s">
        <v>42</v>
      </c>
      <c r="Y863">
        <v>345</v>
      </c>
      <c r="Z863" t="s">
        <v>552</v>
      </c>
      <c r="AA863" t="s">
        <v>43</v>
      </c>
      <c r="AB863">
        <v>202</v>
      </c>
    </row>
    <row r="864" spans="1:28" hidden="1" x14ac:dyDescent="0.25">
      <c r="A864">
        <v>345</v>
      </c>
      <c r="B864">
        <v>345102</v>
      </c>
      <c r="C864">
        <v>6530</v>
      </c>
      <c r="D864" s="28">
        <v>0.45</v>
      </c>
      <c r="E864" s="4">
        <v>41943</v>
      </c>
      <c r="F864" t="s">
        <v>549</v>
      </c>
      <c r="G864" t="s">
        <v>71</v>
      </c>
      <c r="H864" t="s">
        <v>550</v>
      </c>
      <c r="I864">
        <v>163157</v>
      </c>
      <c r="J864">
        <v>56074</v>
      </c>
      <c r="K864">
        <v>194288</v>
      </c>
      <c r="P864" t="s">
        <v>551</v>
      </c>
      <c r="T864">
        <v>10</v>
      </c>
      <c r="U864">
        <v>14</v>
      </c>
      <c r="X864" t="s">
        <v>42</v>
      </c>
      <c r="Y864">
        <v>345</v>
      </c>
      <c r="Z864" t="s">
        <v>552</v>
      </c>
      <c r="AA864" t="s">
        <v>43</v>
      </c>
      <c r="AB864">
        <v>204</v>
      </c>
    </row>
    <row r="865" spans="1:28" hidden="1" x14ac:dyDescent="0.25">
      <c r="A865">
        <v>345</v>
      </c>
      <c r="B865">
        <v>345102</v>
      </c>
      <c r="C865">
        <v>6530</v>
      </c>
      <c r="D865" s="28">
        <v>0.46</v>
      </c>
      <c r="E865" s="4">
        <v>41943</v>
      </c>
      <c r="F865" t="s">
        <v>549</v>
      </c>
      <c r="G865" t="s">
        <v>75</v>
      </c>
      <c r="H865" t="s">
        <v>550</v>
      </c>
      <c r="I865">
        <v>163158</v>
      </c>
      <c r="J865">
        <v>56074</v>
      </c>
      <c r="K865">
        <v>194288</v>
      </c>
      <c r="P865" t="s">
        <v>551</v>
      </c>
      <c r="T865">
        <v>10</v>
      </c>
      <c r="U865">
        <v>14</v>
      </c>
      <c r="X865" t="s">
        <v>42</v>
      </c>
      <c r="Y865">
        <v>345</v>
      </c>
      <c r="Z865" t="s">
        <v>552</v>
      </c>
      <c r="AA865" t="s">
        <v>43</v>
      </c>
      <c r="AB865">
        <v>206</v>
      </c>
    </row>
    <row r="866" spans="1:28" hidden="1" x14ac:dyDescent="0.25">
      <c r="A866">
        <v>345</v>
      </c>
      <c r="B866">
        <v>345102</v>
      </c>
      <c r="C866">
        <v>6530</v>
      </c>
      <c r="D866" s="28">
        <v>0.52</v>
      </c>
      <c r="E866" s="4">
        <v>41943</v>
      </c>
      <c r="F866" t="s">
        <v>549</v>
      </c>
      <c r="G866" t="s">
        <v>79</v>
      </c>
      <c r="H866" t="s">
        <v>550</v>
      </c>
      <c r="I866">
        <v>163159</v>
      </c>
      <c r="J866">
        <v>56074</v>
      </c>
      <c r="K866">
        <v>194288</v>
      </c>
      <c r="P866" t="s">
        <v>551</v>
      </c>
      <c r="T866">
        <v>10</v>
      </c>
      <c r="U866">
        <v>14</v>
      </c>
      <c r="X866" t="s">
        <v>42</v>
      </c>
      <c r="Y866">
        <v>345</v>
      </c>
      <c r="Z866" t="s">
        <v>552</v>
      </c>
      <c r="AA866" t="s">
        <v>43</v>
      </c>
      <c r="AB866">
        <v>208</v>
      </c>
    </row>
    <row r="867" spans="1:28" hidden="1" x14ac:dyDescent="0.25">
      <c r="A867">
        <v>345</v>
      </c>
      <c r="B867">
        <v>345102</v>
      </c>
      <c r="C867">
        <v>6530</v>
      </c>
      <c r="D867" s="28">
        <v>0.78</v>
      </c>
      <c r="E867" s="4">
        <v>41943</v>
      </c>
      <c r="F867" t="s">
        <v>549</v>
      </c>
      <c r="G867" t="s">
        <v>69</v>
      </c>
      <c r="H867" t="s">
        <v>550</v>
      </c>
      <c r="I867">
        <v>163160</v>
      </c>
      <c r="J867">
        <v>56074</v>
      </c>
      <c r="K867">
        <v>194288</v>
      </c>
      <c r="P867" t="s">
        <v>551</v>
      </c>
      <c r="T867">
        <v>10</v>
      </c>
      <c r="U867">
        <v>14</v>
      </c>
      <c r="X867" t="s">
        <v>42</v>
      </c>
      <c r="Y867">
        <v>345</v>
      </c>
      <c r="Z867" t="s">
        <v>552</v>
      </c>
      <c r="AA867" t="s">
        <v>43</v>
      </c>
      <c r="AB867">
        <v>210</v>
      </c>
    </row>
    <row r="868" spans="1:28" hidden="1" x14ac:dyDescent="0.25">
      <c r="A868">
        <v>345</v>
      </c>
      <c r="B868">
        <v>345102</v>
      </c>
      <c r="C868">
        <v>6530</v>
      </c>
      <c r="D868" s="28">
        <v>0.79</v>
      </c>
      <c r="E868" s="4">
        <v>41943</v>
      </c>
      <c r="F868" t="s">
        <v>549</v>
      </c>
      <c r="G868" t="s">
        <v>70</v>
      </c>
      <c r="H868" t="s">
        <v>550</v>
      </c>
      <c r="I868">
        <v>163161</v>
      </c>
      <c r="J868">
        <v>56074</v>
      </c>
      <c r="K868">
        <v>194288</v>
      </c>
      <c r="P868" t="s">
        <v>551</v>
      </c>
      <c r="T868">
        <v>10</v>
      </c>
      <c r="U868">
        <v>14</v>
      </c>
      <c r="X868" t="s">
        <v>42</v>
      </c>
      <c r="Y868">
        <v>345</v>
      </c>
      <c r="Z868" t="s">
        <v>552</v>
      </c>
      <c r="AA868" t="s">
        <v>43</v>
      </c>
      <c r="AB868">
        <v>212</v>
      </c>
    </row>
    <row r="869" spans="1:28" hidden="1" x14ac:dyDescent="0.25">
      <c r="A869">
        <v>345</v>
      </c>
      <c r="B869">
        <v>345102</v>
      </c>
      <c r="C869">
        <v>6530</v>
      </c>
      <c r="D869" s="28">
        <v>1.22</v>
      </c>
      <c r="E869" s="4">
        <v>41943</v>
      </c>
      <c r="F869" t="s">
        <v>549</v>
      </c>
      <c r="G869" t="s">
        <v>87</v>
      </c>
      <c r="H869" t="s">
        <v>550</v>
      </c>
      <c r="I869">
        <v>163162</v>
      </c>
      <c r="J869">
        <v>56074</v>
      </c>
      <c r="K869">
        <v>194288</v>
      </c>
      <c r="P869" t="s">
        <v>551</v>
      </c>
      <c r="T869">
        <v>10</v>
      </c>
      <c r="U869">
        <v>14</v>
      </c>
      <c r="X869" t="s">
        <v>42</v>
      </c>
      <c r="Y869">
        <v>345</v>
      </c>
      <c r="Z869" t="s">
        <v>552</v>
      </c>
      <c r="AA869" t="s">
        <v>43</v>
      </c>
      <c r="AB869">
        <v>214</v>
      </c>
    </row>
    <row r="870" spans="1:28" hidden="1" x14ac:dyDescent="0.25">
      <c r="A870">
        <v>345</v>
      </c>
      <c r="B870">
        <v>345102</v>
      </c>
      <c r="C870">
        <v>6530</v>
      </c>
      <c r="D870" s="28">
        <v>1.22</v>
      </c>
      <c r="E870" s="4">
        <v>41943</v>
      </c>
      <c r="F870" t="s">
        <v>549</v>
      </c>
      <c r="G870" t="s">
        <v>95</v>
      </c>
      <c r="H870" t="s">
        <v>550</v>
      </c>
      <c r="I870">
        <v>163163</v>
      </c>
      <c r="J870">
        <v>56074</v>
      </c>
      <c r="K870">
        <v>194288</v>
      </c>
      <c r="P870" t="s">
        <v>551</v>
      </c>
      <c r="T870">
        <v>10</v>
      </c>
      <c r="U870">
        <v>14</v>
      </c>
      <c r="X870" t="s">
        <v>42</v>
      </c>
      <c r="Y870">
        <v>345</v>
      </c>
      <c r="Z870" t="s">
        <v>552</v>
      </c>
      <c r="AA870" t="s">
        <v>43</v>
      </c>
      <c r="AB870">
        <v>216</v>
      </c>
    </row>
    <row r="871" spans="1:28" hidden="1" x14ac:dyDescent="0.25">
      <c r="A871">
        <v>345</v>
      </c>
      <c r="B871">
        <v>345102</v>
      </c>
      <c r="C871">
        <v>6530</v>
      </c>
      <c r="D871" s="28">
        <v>1.59</v>
      </c>
      <c r="E871" s="4">
        <v>41943</v>
      </c>
      <c r="F871" t="s">
        <v>549</v>
      </c>
      <c r="G871" t="s">
        <v>72</v>
      </c>
      <c r="H871" t="s">
        <v>550</v>
      </c>
      <c r="I871">
        <v>163164</v>
      </c>
      <c r="J871">
        <v>56074</v>
      </c>
      <c r="K871">
        <v>194288</v>
      </c>
      <c r="P871" t="s">
        <v>551</v>
      </c>
      <c r="T871">
        <v>10</v>
      </c>
      <c r="U871">
        <v>14</v>
      </c>
      <c r="X871" t="s">
        <v>42</v>
      </c>
      <c r="Y871">
        <v>345</v>
      </c>
      <c r="Z871" t="s">
        <v>552</v>
      </c>
      <c r="AA871" t="s">
        <v>43</v>
      </c>
      <c r="AB871">
        <v>218</v>
      </c>
    </row>
    <row r="872" spans="1:28" hidden="1" x14ac:dyDescent="0.25">
      <c r="A872">
        <v>345</v>
      </c>
      <c r="B872">
        <v>345102</v>
      </c>
      <c r="C872">
        <v>6530</v>
      </c>
      <c r="D872" s="28">
        <v>1.98</v>
      </c>
      <c r="E872" s="4">
        <v>41943</v>
      </c>
      <c r="F872" t="s">
        <v>549</v>
      </c>
      <c r="G872" t="s">
        <v>91</v>
      </c>
      <c r="H872" t="s">
        <v>550</v>
      </c>
      <c r="I872">
        <v>163165</v>
      </c>
      <c r="J872">
        <v>56074</v>
      </c>
      <c r="K872">
        <v>194288</v>
      </c>
      <c r="P872" t="s">
        <v>551</v>
      </c>
      <c r="T872">
        <v>10</v>
      </c>
      <c r="U872">
        <v>14</v>
      </c>
      <c r="X872" t="s">
        <v>42</v>
      </c>
      <c r="Y872">
        <v>345</v>
      </c>
      <c r="Z872" t="s">
        <v>552</v>
      </c>
      <c r="AA872" t="s">
        <v>43</v>
      </c>
      <c r="AB872">
        <v>220</v>
      </c>
    </row>
    <row r="873" spans="1:28" hidden="1" x14ac:dyDescent="0.25">
      <c r="A873">
        <v>345</v>
      </c>
      <c r="B873">
        <v>345102</v>
      </c>
      <c r="C873">
        <v>6530</v>
      </c>
      <c r="D873" s="28">
        <v>4.5999999999999996</v>
      </c>
      <c r="E873" s="4">
        <v>41943</v>
      </c>
      <c r="F873" t="s">
        <v>549</v>
      </c>
      <c r="G873" t="s">
        <v>73</v>
      </c>
      <c r="H873" t="s">
        <v>550</v>
      </c>
      <c r="I873">
        <v>163166</v>
      </c>
      <c r="J873">
        <v>56074</v>
      </c>
      <c r="K873">
        <v>194288</v>
      </c>
      <c r="P873" t="s">
        <v>551</v>
      </c>
      <c r="T873">
        <v>10</v>
      </c>
      <c r="U873">
        <v>14</v>
      </c>
      <c r="X873" t="s">
        <v>42</v>
      </c>
      <c r="Y873">
        <v>345</v>
      </c>
      <c r="Z873" t="s">
        <v>552</v>
      </c>
      <c r="AA873" t="s">
        <v>43</v>
      </c>
      <c r="AB873">
        <v>222</v>
      </c>
    </row>
    <row r="874" spans="1:28" hidden="1" x14ac:dyDescent="0.25">
      <c r="A874">
        <v>345</v>
      </c>
      <c r="B874">
        <v>345102</v>
      </c>
      <c r="C874">
        <v>6530</v>
      </c>
      <c r="D874" s="28">
        <v>7.29</v>
      </c>
      <c r="E874" s="4">
        <v>41943</v>
      </c>
      <c r="F874" t="s">
        <v>549</v>
      </c>
      <c r="G874" t="s">
        <v>60</v>
      </c>
      <c r="H874" t="s">
        <v>550</v>
      </c>
      <c r="I874">
        <v>163167</v>
      </c>
      <c r="J874">
        <v>56074</v>
      </c>
      <c r="K874">
        <v>194288</v>
      </c>
      <c r="P874" t="s">
        <v>551</v>
      </c>
      <c r="T874">
        <v>10</v>
      </c>
      <c r="U874">
        <v>14</v>
      </c>
      <c r="X874" t="s">
        <v>42</v>
      </c>
      <c r="Y874">
        <v>345</v>
      </c>
      <c r="Z874" t="s">
        <v>552</v>
      </c>
      <c r="AA874" t="s">
        <v>43</v>
      </c>
      <c r="AB874">
        <v>224</v>
      </c>
    </row>
    <row r="875" spans="1:28" hidden="1" x14ac:dyDescent="0.25">
      <c r="A875">
        <v>345</v>
      </c>
      <c r="B875">
        <v>345102</v>
      </c>
      <c r="C875">
        <v>6530</v>
      </c>
      <c r="D875" s="28">
        <v>9.1300000000000008</v>
      </c>
      <c r="E875" s="4">
        <v>41943</v>
      </c>
      <c r="F875" t="s">
        <v>549</v>
      </c>
      <c r="G875" t="s">
        <v>82</v>
      </c>
      <c r="H875" t="s">
        <v>550</v>
      </c>
      <c r="I875">
        <v>163168</v>
      </c>
      <c r="J875">
        <v>56074</v>
      </c>
      <c r="K875">
        <v>194288</v>
      </c>
      <c r="P875" t="s">
        <v>551</v>
      </c>
      <c r="T875">
        <v>10</v>
      </c>
      <c r="U875">
        <v>14</v>
      </c>
      <c r="X875" t="s">
        <v>42</v>
      </c>
      <c r="Y875">
        <v>345</v>
      </c>
      <c r="Z875" t="s">
        <v>552</v>
      </c>
      <c r="AA875" t="s">
        <v>43</v>
      </c>
      <c r="AB875">
        <v>226</v>
      </c>
    </row>
    <row r="876" spans="1:28" hidden="1" x14ac:dyDescent="0.25">
      <c r="A876">
        <v>345</v>
      </c>
      <c r="B876">
        <v>345101</v>
      </c>
      <c r="C876">
        <v>6530</v>
      </c>
      <c r="D876" s="28">
        <v>80.52</v>
      </c>
      <c r="E876" s="4">
        <v>41943</v>
      </c>
      <c r="F876" t="s">
        <v>549</v>
      </c>
      <c r="G876" t="s">
        <v>97</v>
      </c>
      <c r="H876" t="s">
        <v>550</v>
      </c>
      <c r="I876">
        <v>2003112</v>
      </c>
      <c r="J876">
        <v>56074</v>
      </c>
      <c r="K876">
        <v>194288</v>
      </c>
      <c r="P876" t="s">
        <v>551</v>
      </c>
      <c r="T876">
        <v>10</v>
      </c>
      <c r="U876">
        <v>14</v>
      </c>
      <c r="X876" t="s">
        <v>42</v>
      </c>
      <c r="Y876">
        <v>345</v>
      </c>
      <c r="Z876" t="s">
        <v>552</v>
      </c>
      <c r="AA876" t="s">
        <v>43</v>
      </c>
      <c r="AB876">
        <v>228</v>
      </c>
    </row>
    <row r="877" spans="1:28" hidden="1" x14ac:dyDescent="0.25">
      <c r="A877">
        <v>345</v>
      </c>
      <c r="B877">
        <v>345101</v>
      </c>
      <c r="C877">
        <v>6530</v>
      </c>
      <c r="D877" s="28">
        <v>89.01</v>
      </c>
      <c r="E877" s="4">
        <v>41943</v>
      </c>
      <c r="F877" t="s">
        <v>549</v>
      </c>
      <c r="G877" t="s">
        <v>98</v>
      </c>
      <c r="H877" t="s">
        <v>550</v>
      </c>
      <c r="I877">
        <v>2003113</v>
      </c>
      <c r="J877">
        <v>56074</v>
      </c>
      <c r="K877">
        <v>194288</v>
      </c>
      <c r="P877" t="s">
        <v>551</v>
      </c>
      <c r="T877">
        <v>10</v>
      </c>
      <c r="U877">
        <v>14</v>
      </c>
      <c r="X877" t="s">
        <v>42</v>
      </c>
      <c r="Y877">
        <v>345</v>
      </c>
      <c r="Z877" t="s">
        <v>552</v>
      </c>
      <c r="AA877" t="s">
        <v>43</v>
      </c>
      <c r="AB877">
        <v>230</v>
      </c>
    </row>
    <row r="878" spans="1:28" hidden="1" x14ac:dyDescent="0.25">
      <c r="A878">
        <v>345</v>
      </c>
      <c r="B878">
        <v>345102</v>
      </c>
      <c r="C878">
        <v>6530</v>
      </c>
      <c r="D878" s="28">
        <v>102.91</v>
      </c>
      <c r="E878" s="4">
        <v>41943</v>
      </c>
      <c r="F878" t="s">
        <v>549</v>
      </c>
      <c r="G878" t="s">
        <v>133</v>
      </c>
      <c r="H878" t="s">
        <v>550</v>
      </c>
      <c r="I878">
        <v>5000343</v>
      </c>
      <c r="J878">
        <v>56074</v>
      </c>
      <c r="K878">
        <v>194288</v>
      </c>
      <c r="P878" t="s">
        <v>551</v>
      </c>
      <c r="T878">
        <v>10</v>
      </c>
      <c r="U878">
        <v>14</v>
      </c>
      <c r="X878" t="s">
        <v>42</v>
      </c>
      <c r="Y878">
        <v>345</v>
      </c>
      <c r="Z878" t="s">
        <v>552</v>
      </c>
      <c r="AA878" t="s">
        <v>43</v>
      </c>
      <c r="AB878">
        <v>232</v>
      </c>
    </row>
    <row r="879" spans="1:28" hidden="1" x14ac:dyDescent="0.25">
      <c r="A879">
        <v>345</v>
      </c>
      <c r="B879">
        <v>345102</v>
      </c>
      <c r="C879">
        <v>6530</v>
      </c>
      <c r="D879" s="28">
        <v>115.86</v>
      </c>
      <c r="E879" s="4">
        <v>41943</v>
      </c>
      <c r="F879" t="s">
        <v>549</v>
      </c>
      <c r="G879" t="s">
        <v>135</v>
      </c>
      <c r="H879" t="s">
        <v>550</v>
      </c>
      <c r="I879">
        <v>5000527</v>
      </c>
      <c r="J879">
        <v>56074</v>
      </c>
      <c r="K879">
        <v>194288</v>
      </c>
      <c r="P879" t="s">
        <v>551</v>
      </c>
      <c r="T879">
        <v>10</v>
      </c>
      <c r="U879">
        <v>14</v>
      </c>
      <c r="X879" t="s">
        <v>42</v>
      </c>
      <c r="Y879">
        <v>345</v>
      </c>
      <c r="Z879" t="s">
        <v>552</v>
      </c>
      <c r="AA879" t="s">
        <v>43</v>
      </c>
      <c r="AB879">
        <v>234</v>
      </c>
    </row>
    <row r="880" spans="1:28" hidden="1" x14ac:dyDescent="0.25">
      <c r="A880">
        <v>345</v>
      </c>
      <c r="B880">
        <v>345102</v>
      </c>
      <c r="C880">
        <v>6530</v>
      </c>
      <c r="D880" s="28">
        <v>168.65</v>
      </c>
      <c r="E880" s="4">
        <v>41943</v>
      </c>
      <c r="F880" t="s">
        <v>549</v>
      </c>
      <c r="G880" t="s">
        <v>136</v>
      </c>
      <c r="H880" t="s">
        <v>550</v>
      </c>
      <c r="I880">
        <v>5000528</v>
      </c>
      <c r="J880">
        <v>56074</v>
      </c>
      <c r="K880">
        <v>194288</v>
      </c>
      <c r="P880" t="s">
        <v>551</v>
      </c>
      <c r="T880">
        <v>10</v>
      </c>
      <c r="U880">
        <v>14</v>
      </c>
      <c r="X880" t="s">
        <v>42</v>
      </c>
      <c r="Y880">
        <v>345</v>
      </c>
      <c r="Z880" t="s">
        <v>552</v>
      </c>
      <c r="AA880" t="s">
        <v>43</v>
      </c>
      <c r="AB880">
        <v>236</v>
      </c>
    </row>
    <row r="881" spans="1:28" hidden="1" x14ac:dyDescent="0.25">
      <c r="A881">
        <v>345</v>
      </c>
      <c r="B881">
        <v>345101</v>
      </c>
      <c r="C881">
        <v>6535</v>
      </c>
      <c r="D881" s="28">
        <v>106.67</v>
      </c>
      <c r="E881" s="4">
        <v>41943</v>
      </c>
      <c r="F881" t="s">
        <v>549</v>
      </c>
      <c r="G881" t="s">
        <v>120</v>
      </c>
      <c r="H881" t="s">
        <v>550</v>
      </c>
      <c r="I881">
        <v>96127</v>
      </c>
      <c r="J881">
        <v>56074</v>
      </c>
      <c r="K881">
        <v>194288</v>
      </c>
      <c r="P881" t="s">
        <v>551</v>
      </c>
      <c r="T881">
        <v>10</v>
      </c>
      <c r="U881">
        <v>14</v>
      </c>
      <c r="X881" t="s">
        <v>42</v>
      </c>
      <c r="Y881">
        <v>345</v>
      </c>
      <c r="Z881" t="s">
        <v>552</v>
      </c>
      <c r="AA881" t="s">
        <v>43</v>
      </c>
      <c r="AB881">
        <v>238</v>
      </c>
    </row>
    <row r="882" spans="1:28" hidden="1" x14ac:dyDescent="0.25">
      <c r="A882">
        <v>345</v>
      </c>
      <c r="B882">
        <v>345102</v>
      </c>
      <c r="C882">
        <v>6535</v>
      </c>
      <c r="D882" s="28">
        <v>201.27</v>
      </c>
      <c r="E882" s="4">
        <v>41943</v>
      </c>
      <c r="F882" t="s">
        <v>549</v>
      </c>
      <c r="G882" t="s">
        <v>120</v>
      </c>
      <c r="H882" t="s">
        <v>550</v>
      </c>
      <c r="I882">
        <v>96128</v>
      </c>
      <c r="J882">
        <v>56074</v>
      </c>
      <c r="K882">
        <v>194288</v>
      </c>
      <c r="P882" t="s">
        <v>551</v>
      </c>
      <c r="T882">
        <v>10</v>
      </c>
      <c r="U882">
        <v>14</v>
      </c>
      <c r="X882" t="s">
        <v>42</v>
      </c>
      <c r="Y882">
        <v>345</v>
      </c>
      <c r="Z882" t="s">
        <v>552</v>
      </c>
      <c r="AA882" t="s">
        <v>43</v>
      </c>
      <c r="AB882">
        <v>240</v>
      </c>
    </row>
    <row r="883" spans="1:28" hidden="1" x14ac:dyDescent="0.25">
      <c r="A883">
        <v>345</v>
      </c>
      <c r="B883">
        <v>345101</v>
      </c>
      <c r="C883">
        <v>6535</v>
      </c>
      <c r="D883" s="28">
        <v>0.06</v>
      </c>
      <c r="E883" s="4">
        <v>41943</v>
      </c>
      <c r="F883" t="s">
        <v>549</v>
      </c>
      <c r="G883" t="s">
        <v>41</v>
      </c>
      <c r="H883" t="s">
        <v>550</v>
      </c>
      <c r="I883">
        <v>108582</v>
      </c>
      <c r="J883">
        <v>56074</v>
      </c>
      <c r="K883">
        <v>194288</v>
      </c>
      <c r="P883" t="s">
        <v>551</v>
      </c>
      <c r="T883">
        <v>10</v>
      </c>
      <c r="U883">
        <v>14</v>
      </c>
      <c r="X883" t="s">
        <v>42</v>
      </c>
      <c r="Y883">
        <v>345</v>
      </c>
      <c r="Z883" t="s">
        <v>552</v>
      </c>
      <c r="AA883" t="s">
        <v>43</v>
      </c>
      <c r="AB883">
        <v>242</v>
      </c>
    </row>
    <row r="884" spans="1:28" hidden="1" x14ac:dyDescent="0.25">
      <c r="A884">
        <v>345</v>
      </c>
      <c r="B884">
        <v>345101</v>
      </c>
      <c r="C884">
        <v>6535</v>
      </c>
      <c r="D884" s="28">
        <v>164.58</v>
      </c>
      <c r="E884" s="4">
        <v>41943</v>
      </c>
      <c r="F884" t="s">
        <v>549</v>
      </c>
      <c r="G884" t="s">
        <v>41</v>
      </c>
      <c r="H884" t="s">
        <v>550</v>
      </c>
      <c r="I884">
        <v>108597</v>
      </c>
      <c r="J884">
        <v>56074</v>
      </c>
      <c r="K884">
        <v>194288</v>
      </c>
      <c r="P884" t="s">
        <v>551</v>
      </c>
      <c r="T884">
        <v>10</v>
      </c>
      <c r="U884">
        <v>14</v>
      </c>
      <c r="X884" t="s">
        <v>42</v>
      </c>
      <c r="Y884">
        <v>345</v>
      </c>
      <c r="Z884" t="s">
        <v>552</v>
      </c>
      <c r="AA884" t="s">
        <v>43</v>
      </c>
      <c r="AB884">
        <v>244</v>
      </c>
    </row>
    <row r="885" spans="1:28" hidden="1" x14ac:dyDescent="0.25">
      <c r="A885">
        <v>345</v>
      </c>
      <c r="B885">
        <v>345102</v>
      </c>
      <c r="C885">
        <v>6535</v>
      </c>
      <c r="D885" s="28">
        <v>936.66</v>
      </c>
      <c r="E885" s="4">
        <v>41943</v>
      </c>
      <c r="F885" t="s">
        <v>549</v>
      </c>
      <c r="G885" t="s">
        <v>41</v>
      </c>
      <c r="H885" t="s">
        <v>550</v>
      </c>
      <c r="I885">
        <v>108617</v>
      </c>
      <c r="J885">
        <v>56074</v>
      </c>
      <c r="K885">
        <v>194288</v>
      </c>
      <c r="P885" t="s">
        <v>551</v>
      </c>
      <c r="T885">
        <v>10</v>
      </c>
      <c r="U885">
        <v>14</v>
      </c>
      <c r="X885" t="s">
        <v>42</v>
      </c>
      <c r="Y885">
        <v>345</v>
      </c>
      <c r="Z885" t="s">
        <v>552</v>
      </c>
      <c r="AA885" t="s">
        <v>43</v>
      </c>
      <c r="AB885">
        <v>246</v>
      </c>
    </row>
    <row r="886" spans="1:28" hidden="1" x14ac:dyDescent="0.25">
      <c r="A886">
        <v>345</v>
      </c>
      <c r="B886">
        <v>345101</v>
      </c>
      <c r="C886">
        <v>6535</v>
      </c>
      <c r="D886" s="28">
        <v>-0.5</v>
      </c>
      <c r="E886" s="4">
        <v>41943</v>
      </c>
      <c r="F886" t="s">
        <v>549</v>
      </c>
      <c r="G886" t="s">
        <v>88</v>
      </c>
      <c r="H886" t="s">
        <v>550</v>
      </c>
      <c r="I886">
        <v>163092</v>
      </c>
      <c r="J886">
        <v>56074</v>
      </c>
      <c r="K886">
        <v>194288</v>
      </c>
      <c r="P886" t="s">
        <v>551</v>
      </c>
      <c r="T886">
        <v>10</v>
      </c>
      <c r="U886">
        <v>14</v>
      </c>
      <c r="X886" t="s">
        <v>42</v>
      </c>
      <c r="Y886">
        <v>345</v>
      </c>
      <c r="Z886" t="s">
        <v>552</v>
      </c>
      <c r="AA886" t="s">
        <v>43</v>
      </c>
      <c r="AB886">
        <v>248</v>
      </c>
    </row>
    <row r="887" spans="1:28" hidden="1" x14ac:dyDescent="0.25">
      <c r="A887">
        <v>345</v>
      </c>
      <c r="B887">
        <v>345101</v>
      </c>
      <c r="C887">
        <v>6535</v>
      </c>
      <c r="D887" s="28">
        <v>-0.19</v>
      </c>
      <c r="E887" s="4">
        <v>41943</v>
      </c>
      <c r="F887" t="s">
        <v>549</v>
      </c>
      <c r="G887" t="s">
        <v>88</v>
      </c>
      <c r="H887" t="s">
        <v>550</v>
      </c>
      <c r="I887">
        <v>163093</v>
      </c>
      <c r="J887">
        <v>56074</v>
      </c>
      <c r="K887">
        <v>194288</v>
      </c>
      <c r="P887" t="s">
        <v>551</v>
      </c>
      <c r="T887">
        <v>10</v>
      </c>
      <c r="U887">
        <v>14</v>
      </c>
      <c r="X887" t="s">
        <v>42</v>
      </c>
      <c r="Y887">
        <v>345</v>
      </c>
      <c r="Z887" t="s">
        <v>552</v>
      </c>
      <c r="AA887" t="s">
        <v>43</v>
      </c>
      <c r="AB887">
        <v>250</v>
      </c>
    </row>
    <row r="888" spans="1:28" hidden="1" x14ac:dyDescent="0.25">
      <c r="A888">
        <v>345</v>
      </c>
      <c r="B888">
        <v>345101</v>
      </c>
      <c r="C888">
        <v>6535</v>
      </c>
      <c r="D888" s="28">
        <v>0.01</v>
      </c>
      <c r="E888" s="4">
        <v>41943</v>
      </c>
      <c r="F888" t="s">
        <v>549</v>
      </c>
      <c r="G888" t="s">
        <v>62</v>
      </c>
      <c r="H888" t="s">
        <v>550</v>
      </c>
      <c r="I888">
        <v>163094</v>
      </c>
      <c r="J888">
        <v>56074</v>
      </c>
      <c r="K888">
        <v>194288</v>
      </c>
      <c r="P888" t="s">
        <v>551</v>
      </c>
      <c r="T888">
        <v>10</v>
      </c>
      <c r="U888">
        <v>14</v>
      </c>
      <c r="X888" t="s">
        <v>42</v>
      </c>
      <c r="Y888">
        <v>345</v>
      </c>
      <c r="Z888" t="s">
        <v>552</v>
      </c>
      <c r="AA888" t="s">
        <v>43</v>
      </c>
      <c r="AB888">
        <v>252</v>
      </c>
    </row>
    <row r="889" spans="1:28" hidden="1" x14ac:dyDescent="0.25">
      <c r="A889">
        <v>345</v>
      </c>
      <c r="B889">
        <v>345101</v>
      </c>
      <c r="C889">
        <v>6535</v>
      </c>
      <c r="D889" s="28">
        <v>0.13</v>
      </c>
      <c r="E889" s="4">
        <v>41943</v>
      </c>
      <c r="F889" t="s">
        <v>549</v>
      </c>
      <c r="G889" t="s">
        <v>57</v>
      </c>
      <c r="H889" t="s">
        <v>550</v>
      </c>
      <c r="I889">
        <v>163095</v>
      </c>
      <c r="J889">
        <v>56074</v>
      </c>
      <c r="K889">
        <v>194288</v>
      </c>
      <c r="P889" t="s">
        <v>551</v>
      </c>
      <c r="T889">
        <v>10</v>
      </c>
      <c r="U889">
        <v>14</v>
      </c>
      <c r="X889" t="s">
        <v>42</v>
      </c>
      <c r="Y889">
        <v>345</v>
      </c>
      <c r="Z889" t="s">
        <v>552</v>
      </c>
      <c r="AA889" t="s">
        <v>43</v>
      </c>
      <c r="AB889">
        <v>254</v>
      </c>
    </row>
    <row r="890" spans="1:28" hidden="1" x14ac:dyDescent="0.25">
      <c r="A890">
        <v>345</v>
      </c>
      <c r="B890">
        <v>345101</v>
      </c>
      <c r="C890">
        <v>6535</v>
      </c>
      <c r="D890" s="28">
        <v>0.21</v>
      </c>
      <c r="E890" s="4">
        <v>41943</v>
      </c>
      <c r="F890" t="s">
        <v>549</v>
      </c>
      <c r="G890" t="s">
        <v>87</v>
      </c>
      <c r="H890" t="s">
        <v>550</v>
      </c>
      <c r="I890">
        <v>163096</v>
      </c>
      <c r="J890">
        <v>56074</v>
      </c>
      <c r="K890">
        <v>194288</v>
      </c>
      <c r="P890" t="s">
        <v>551</v>
      </c>
      <c r="T890">
        <v>10</v>
      </c>
      <c r="U890">
        <v>14</v>
      </c>
      <c r="X890" t="s">
        <v>42</v>
      </c>
      <c r="Y890">
        <v>345</v>
      </c>
      <c r="Z890" t="s">
        <v>552</v>
      </c>
      <c r="AA890" t="s">
        <v>43</v>
      </c>
      <c r="AB890">
        <v>256</v>
      </c>
    </row>
    <row r="891" spans="1:28" hidden="1" x14ac:dyDescent="0.25">
      <c r="A891">
        <v>345</v>
      </c>
      <c r="B891">
        <v>345101</v>
      </c>
      <c r="C891">
        <v>6535</v>
      </c>
      <c r="D891" s="28">
        <v>0.23</v>
      </c>
      <c r="E891" s="4">
        <v>41943</v>
      </c>
      <c r="F891" t="s">
        <v>549</v>
      </c>
      <c r="G891" t="s">
        <v>57</v>
      </c>
      <c r="H891" t="s">
        <v>550</v>
      </c>
      <c r="I891">
        <v>163097</v>
      </c>
      <c r="J891">
        <v>56074</v>
      </c>
      <c r="K891">
        <v>194288</v>
      </c>
      <c r="P891" t="s">
        <v>551</v>
      </c>
      <c r="T891">
        <v>10</v>
      </c>
      <c r="U891">
        <v>14</v>
      </c>
      <c r="X891" t="s">
        <v>42</v>
      </c>
      <c r="Y891">
        <v>345</v>
      </c>
      <c r="Z891" t="s">
        <v>552</v>
      </c>
      <c r="AA891" t="s">
        <v>43</v>
      </c>
      <c r="AB891">
        <v>258</v>
      </c>
    </row>
    <row r="892" spans="1:28" hidden="1" x14ac:dyDescent="0.25">
      <c r="A892">
        <v>345</v>
      </c>
      <c r="B892">
        <v>345101</v>
      </c>
      <c r="C892">
        <v>6535</v>
      </c>
      <c r="D892" s="28">
        <v>0.33</v>
      </c>
      <c r="E892" s="4">
        <v>41943</v>
      </c>
      <c r="F892" t="s">
        <v>549</v>
      </c>
      <c r="G892" t="s">
        <v>88</v>
      </c>
      <c r="H892" t="s">
        <v>550</v>
      </c>
      <c r="I892">
        <v>163098</v>
      </c>
      <c r="J892">
        <v>56074</v>
      </c>
      <c r="K892">
        <v>194288</v>
      </c>
      <c r="P892" t="s">
        <v>551</v>
      </c>
      <c r="T892">
        <v>10</v>
      </c>
      <c r="U892">
        <v>14</v>
      </c>
      <c r="X892" t="s">
        <v>42</v>
      </c>
      <c r="Y892">
        <v>345</v>
      </c>
      <c r="Z892" t="s">
        <v>552</v>
      </c>
      <c r="AA892" t="s">
        <v>43</v>
      </c>
      <c r="AB892">
        <v>260</v>
      </c>
    </row>
    <row r="893" spans="1:28" hidden="1" x14ac:dyDescent="0.25">
      <c r="A893">
        <v>345</v>
      </c>
      <c r="B893">
        <v>345101</v>
      </c>
      <c r="C893">
        <v>6535</v>
      </c>
      <c r="D893" s="28">
        <v>0.33</v>
      </c>
      <c r="E893" s="4">
        <v>41943</v>
      </c>
      <c r="F893" t="s">
        <v>549</v>
      </c>
      <c r="G893" t="s">
        <v>88</v>
      </c>
      <c r="H893" t="s">
        <v>550</v>
      </c>
      <c r="I893">
        <v>163099</v>
      </c>
      <c r="J893">
        <v>56074</v>
      </c>
      <c r="K893">
        <v>194288</v>
      </c>
      <c r="P893" t="s">
        <v>551</v>
      </c>
      <c r="T893">
        <v>10</v>
      </c>
      <c r="U893">
        <v>14</v>
      </c>
      <c r="X893" t="s">
        <v>42</v>
      </c>
      <c r="Y893">
        <v>345</v>
      </c>
      <c r="Z893" t="s">
        <v>552</v>
      </c>
      <c r="AA893" t="s">
        <v>43</v>
      </c>
      <c r="AB893">
        <v>262</v>
      </c>
    </row>
    <row r="894" spans="1:28" hidden="1" x14ac:dyDescent="0.25">
      <c r="A894">
        <v>345</v>
      </c>
      <c r="B894">
        <v>345101</v>
      </c>
      <c r="C894">
        <v>6535</v>
      </c>
      <c r="D894" s="28">
        <v>0.38</v>
      </c>
      <c r="E894" s="4">
        <v>41943</v>
      </c>
      <c r="F894" t="s">
        <v>549</v>
      </c>
      <c r="G894" t="s">
        <v>54</v>
      </c>
      <c r="H894" t="s">
        <v>550</v>
      </c>
      <c r="I894">
        <v>163100</v>
      </c>
      <c r="J894">
        <v>56074</v>
      </c>
      <c r="K894">
        <v>194288</v>
      </c>
      <c r="P894" t="s">
        <v>551</v>
      </c>
      <c r="T894">
        <v>10</v>
      </c>
      <c r="U894">
        <v>14</v>
      </c>
      <c r="X894" t="s">
        <v>42</v>
      </c>
      <c r="Y894">
        <v>345</v>
      </c>
      <c r="Z894" t="s">
        <v>552</v>
      </c>
      <c r="AA894" t="s">
        <v>43</v>
      </c>
      <c r="AB894">
        <v>264</v>
      </c>
    </row>
    <row r="895" spans="1:28" hidden="1" x14ac:dyDescent="0.25">
      <c r="A895">
        <v>345</v>
      </c>
      <c r="B895">
        <v>345101</v>
      </c>
      <c r="C895">
        <v>6535</v>
      </c>
      <c r="D895" s="28">
        <v>0.67</v>
      </c>
      <c r="E895" s="4">
        <v>41943</v>
      </c>
      <c r="F895" t="s">
        <v>549</v>
      </c>
      <c r="G895" t="s">
        <v>88</v>
      </c>
      <c r="H895" t="s">
        <v>550</v>
      </c>
      <c r="I895">
        <v>163101</v>
      </c>
      <c r="J895">
        <v>56074</v>
      </c>
      <c r="K895">
        <v>194288</v>
      </c>
      <c r="P895" t="s">
        <v>551</v>
      </c>
      <c r="T895">
        <v>10</v>
      </c>
      <c r="U895">
        <v>14</v>
      </c>
      <c r="X895" t="s">
        <v>42</v>
      </c>
      <c r="Y895">
        <v>345</v>
      </c>
      <c r="Z895" t="s">
        <v>552</v>
      </c>
      <c r="AA895" t="s">
        <v>43</v>
      </c>
      <c r="AB895">
        <v>266</v>
      </c>
    </row>
    <row r="896" spans="1:28" hidden="1" x14ac:dyDescent="0.25">
      <c r="A896">
        <v>345</v>
      </c>
      <c r="B896">
        <v>345101</v>
      </c>
      <c r="C896">
        <v>6535</v>
      </c>
      <c r="D896" s="28">
        <v>5</v>
      </c>
      <c r="E896" s="4">
        <v>41943</v>
      </c>
      <c r="F896" t="s">
        <v>549</v>
      </c>
      <c r="G896" t="s">
        <v>57</v>
      </c>
      <c r="H896" t="s">
        <v>550</v>
      </c>
      <c r="I896">
        <v>163102</v>
      </c>
      <c r="J896">
        <v>56074</v>
      </c>
      <c r="K896">
        <v>194288</v>
      </c>
      <c r="P896" t="s">
        <v>551</v>
      </c>
      <c r="T896">
        <v>10</v>
      </c>
      <c r="U896">
        <v>14</v>
      </c>
      <c r="X896" t="s">
        <v>42</v>
      </c>
      <c r="Y896">
        <v>345</v>
      </c>
      <c r="Z896" t="s">
        <v>552</v>
      </c>
      <c r="AA896" t="s">
        <v>43</v>
      </c>
      <c r="AB896">
        <v>268</v>
      </c>
    </row>
    <row r="897" spans="1:28" hidden="1" x14ac:dyDescent="0.25">
      <c r="A897">
        <v>345</v>
      </c>
      <c r="B897">
        <v>345102</v>
      </c>
      <c r="C897">
        <v>6535</v>
      </c>
      <c r="D897" s="28">
        <v>-4.1500000000000004</v>
      </c>
      <c r="E897" s="4">
        <v>41943</v>
      </c>
      <c r="F897" t="s">
        <v>549</v>
      </c>
      <c r="G897" t="s">
        <v>55</v>
      </c>
      <c r="H897" t="s">
        <v>550</v>
      </c>
      <c r="I897">
        <v>163169</v>
      </c>
      <c r="J897">
        <v>56074</v>
      </c>
      <c r="K897">
        <v>194288</v>
      </c>
      <c r="P897" t="s">
        <v>551</v>
      </c>
      <c r="T897">
        <v>10</v>
      </c>
      <c r="U897">
        <v>14</v>
      </c>
      <c r="X897" t="s">
        <v>42</v>
      </c>
      <c r="Y897">
        <v>345</v>
      </c>
      <c r="Z897" t="s">
        <v>552</v>
      </c>
      <c r="AA897" t="s">
        <v>43</v>
      </c>
      <c r="AB897">
        <v>270</v>
      </c>
    </row>
    <row r="898" spans="1:28" hidden="1" x14ac:dyDescent="0.25">
      <c r="A898">
        <v>345</v>
      </c>
      <c r="B898">
        <v>345102</v>
      </c>
      <c r="C898">
        <v>6535</v>
      </c>
      <c r="D898" s="28">
        <v>-0.79</v>
      </c>
      <c r="E898" s="4">
        <v>41943</v>
      </c>
      <c r="F898" t="s">
        <v>549</v>
      </c>
      <c r="G898" t="s">
        <v>76</v>
      </c>
      <c r="H898" t="s">
        <v>550</v>
      </c>
      <c r="I898">
        <v>163170</v>
      </c>
      <c r="J898">
        <v>56074</v>
      </c>
      <c r="K898">
        <v>194288</v>
      </c>
      <c r="P898" t="s">
        <v>551</v>
      </c>
      <c r="T898">
        <v>10</v>
      </c>
      <c r="U898">
        <v>14</v>
      </c>
      <c r="X898" t="s">
        <v>42</v>
      </c>
      <c r="Y898">
        <v>345</v>
      </c>
      <c r="Z898" t="s">
        <v>552</v>
      </c>
      <c r="AA898" t="s">
        <v>43</v>
      </c>
      <c r="AB898">
        <v>272</v>
      </c>
    </row>
    <row r="899" spans="1:28" hidden="1" x14ac:dyDescent="0.25">
      <c r="A899">
        <v>345</v>
      </c>
      <c r="B899">
        <v>345102</v>
      </c>
      <c r="C899">
        <v>6535</v>
      </c>
      <c r="D899" s="28">
        <v>-0.3</v>
      </c>
      <c r="E899" s="4">
        <v>41943</v>
      </c>
      <c r="F899" t="s">
        <v>549</v>
      </c>
      <c r="G899" t="s">
        <v>84</v>
      </c>
      <c r="H899" t="s">
        <v>550</v>
      </c>
      <c r="I899">
        <v>163171</v>
      </c>
      <c r="J899">
        <v>56074</v>
      </c>
      <c r="K899">
        <v>194288</v>
      </c>
      <c r="P899" t="s">
        <v>551</v>
      </c>
      <c r="T899">
        <v>10</v>
      </c>
      <c r="U899">
        <v>14</v>
      </c>
      <c r="X899" t="s">
        <v>42</v>
      </c>
      <c r="Y899">
        <v>345</v>
      </c>
      <c r="Z899" t="s">
        <v>552</v>
      </c>
      <c r="AA899" t="s">
        <v>43</v>
      </c>
      <c r="AB899">
        <v>274</v>
      </c>
    </row>
    <row r="900" spans="1:28" hidden="1" x14ac:dyDescent="0.25">
      <c r="A900">
        <v>345</v>
      </c>
      <c r="B900">
        <v>345102</v>
      </c>
      <c r="C900">
        <v>6535</v>
      </c>
      <c r="D900" s="28">
        <v>0.16</v>
      </c>
      <c r="E900" s="4">
        <v>41943</v>
      </c>
      <c r="F900" t="s">
        <v>549</v>
      </c>
      <c r="G900" t="s">
        <v>67</v>
      </c>
      <c r="H900" t="s">
        <v>550</v>
      </c>
      <c r="I900">
        <v>163172</v>
      </c>
      <c r="J900">
        <v>56074</v>
      </c>
      <c r="K900">
        <v>194288</v>
      </c>
      <c r="P900" t="s">
        <v>551</v>
      </c>
      <c r="T900">
        <v>10</v>
      </c>
      <c r="U900">
        <v>14</v>
      </c>
      <c r="X900" t="s">
        <v>42</v>
      </c>
      <c r="Y900">
        <v>345</v>
      </c>
      <c r="Z900" t="s">
        <v>552</v>
      </c>
      <c r="AA900" t="s">
        <v>43</v>
      </c>
      <c r="AB900">
        <v>276</v>
      </c>
    </row>
    <row r="901" spans="1:28" hidden="1" x14ac:dyDescent="0.25">
      <c r="A901">
        <v>345</v>
      </c>
      <c r="B901">
        <v>345102</v>
      </c>
      <c r="C901">
        <v>6535</v>
      </c>
      <c r="D901" s="28">
        <v>0.16</v>
      </c>
      <c r="E901" s="4">
        <v>41943</v>
      </c>
      <c r="F901" t="s">
        <v>549</v>
      </c>
      <c r="G901" t="s">
        <v>70</v>
      </c>
      <c r="H901" t="s">
        <v>550</v>
      </c>
      <c r="I901">
        <v>163173</v>
      </c>
      <c r="J901">
        <v>56074</v>
      </c>
      <c r="K901">
        <v>194288</v>
      </c>
      <c r="P901" t="s">
        <v>551</v>
      </c>
      <c r="T901">
        <v>10</v>
      </c>
      <c r="U901">
        <v>14</v>
      </c>
      <c r="X901" t="s">
        <v>42</v>
      </c>
      <c r="Y901">
        <v>345</v>
      </c>
      <c r="Z901" t="s">
        <v>552</v>
      </c>
      <c r="AA901" t="s">
        <v>43</v>
      </c>
      <c r="AB901">
        <v>278</v>
      </c>
    </row>
    <row r="902" spans="1:28" hidden="1" x14ac:dyDescent="0.25">
      <c r="A902">
        <v>345</v>
      </c>
      <c r="B902">
        <v>345102</v>
      </c>
      <c r="C902">
        <v>6535</v>
      </c>
      <c r="D902" s="28">
        <v>0.74</v>
      </c>
      <c r="E902" s="4">
        <v>41943</v>
      </c>
      <c r="F902" t="s">
        <v>549</v>
      </c>
      <c r="G902" t="s">
        <v>67</v>
      </c>
      <c r="H902" t="s">
        <v>550</v>
      </c>
      <c r="I902">
        <v>163174</v>
      </c>
      <c r="J902">
        <v>56074</v>
      </c>
      <c r="K902">
        <v>194288</v>
      </c>
      <c r="P902" t="s">
        <v>551</v>
      </c>
      <c r="T902">
        <v>10</v>
      </c>
      <c r="U902">
        <v>14</v>
      </c>
      <c r="X902" t="s">
        <v>42</v>
      </c>
      <c r="Y902">
        <v>345</v>
      </c>
      <c r="Z902" t="s">
        <v>552</v>
      </c>
      <c r="AA902" t="s">
        <v>43</v>
      </c>
      <c r="AB902">
        <v>280</v>
      </c>
    </row>
    <row r="903" spans="1:28" hidden="1" x14ac:dyDescent="0.25">
      <c r="A903">
        <v>345</v>
      </c>
      <c r="B903">
        <v>345102</v>
      </c>
      <c r="C903">
        <v>6535</v>
      </c>
      <c r="D903" s="28">
        <v>1.04</v>
      </c>
      <c r="E903" s="4">
        <v>41943</v>
      </c>
      <c r="F903" t="s">
        <v>549</v>
      </c>
      <c r="G903" t="s">
        <v>76</v>
      </c>
      <c r="H903" t="s">
        <v>550</v>
      </c>
      <c r="I903">
        <v>163175</v>
      </c>
      <c r="J903">
        <v>56074</v>
      </c>
      <c r="K903">
        <v>194288</v>
      </c>
      <c r="P903" t="s">
        <v>551</v>
      </c>
      <c r="T903">
        <v>10</v>
      </c>
      <c r="U903">
        <v>14</v>
      </c>
      <c r="X903" t="s">
        <v>42</v>
      </c>
      <c r="Y903">
        <v>345</v>
      </c>
      <c r="Z903" t="s">
        <v>552</v>
      </c>
      <c r="AA903" t="s">
        <v>43</v>
      </c>
      <c r="AB903">
        <v>282</v>
      </c>
    </row>
    <row r="904" spans="1:28" hidden="1" x14ac:dyDescent="0.25">
      <c r="A904">
        <v>345</v>
      </c>
      <c r="B904">
        <v>345101</v>
      </c>
      <c r="C904">
        <v>6535</v>
      </c>
      <c r="D904" s="28">
        <v>1.22</v>
      </c>
      <c r="E904" s="4">
        <v>41943</v>
      </c>
      <c r="F904" t="s">
        <v>549</v>
      </c>
      <c r="G904" t="s">
        <v>116</v>
      </c>
      <c r="H904" t="s">
        <v>550</v>
      </c>
      <c r="I904">
        <v>1001757</v>
      </c>
      <c r="J904">
        <v>56074</v>
      </c>
      <c r="K904">
        <v>194288</v>
      </c>
      <c r="P904" t="s">
        <v>551</v>
      </c>
      <c r="T904">
        <v>10</v>
      </c>
      <c r="U904">
        <v>14</v>
      </c>
      <c r="X904" t="s">
        <v>42</v>
      </c>
      <c r="Y904">
        <v>345</v>
      </c>
      <c r="Z904" t="s">
        <v>552</v>
      </c>
      <c r="AA904" t="s">
        <v>43</v>
      </c>
      <c r="AB904">
        <v>284</v>
      </c>
    </row>
    <row r="905" spans="1:28" hidden="1" x14ac:dyDescent="0.25">
      <c r="A905">
        <v>345</v>
      </c>
      <c r="B905">
        <v>345102</v>
      </c>
      <c r="C905">
        <v>6535</v>
      </c>
      <c r="D905" s="28">
        <v>4.0999999999999996</v>
      </c>
      <c r="E905" s="4">
        <v>41943</v>
      </c>
      <c r="F905" t="s">
        <v>549</v>
      </c>
      <c r="G905" t="s">
        <v>122</v>
      </c>
      <c r="H905" t="s">
        <v>550</v>
      </c>
      <c r="I905">
        <v>1003456</v>
      </c>
      <c r="J905">
        <v>56074</v>
      </c>
      <c r="K905">
        <v>194288</v>
      </c>
      <c r="P905" t="s">
        <v>551</v>
      </c>
      <c r="T905">
        <v>10</v>
      </c>
      <c r="U905">
        <v>14</v>
      </c>
      <c r="X905" t="s">
        <v>42</v>
      </c>
      <c r="Y905">
        <v>345</v>
      </c>
      <c r="Z905" t="s">
        <v>552</v>
      </c>
      <c r="AA905" t="s">
        <v>43</v>
      </c>
      <c r="AB905">
        <v>286</v>
      </c>
    </row>
    <row r="906" spans="1:28" hidden="1" x14ac:dyDescent="0.25">
      <c r="A906">
        <v>345</v>
      </c>
      <c r="B906">
        <v>345101</v>
      </c>
      <c r="C906">
        <v>6535</v>
      </c>
      <c r="D906" s="28">
        <v>0.39</v>
      </c>
      <c r="E906" s="4">
        <v>41943</v>
      </c>
      <c r="F906" t="s">
        <v>549</v>
      </c>
      <c r="G906" t="s">
        <v>110</v>
      </c>
      <c r="H906" t="s">
        <v>550</v>
      </c>
      <c r="I906">
        <v>2001438</v>
      </c>
      <c r="J906">
        <v>56074</v>
      </c>
      <c r="K906">
        <v>194288</v>
      </c>
      <c r="P906" t="s">
        <v>551</v>
      </c>
      <c r="T906">
        <v>10</v>
      </c>
      <c r="U906">
        <v>14</v>
      </c>
      <c r="X906" t="s">
        <v>42</v>
      </c>
      <c r="Y906">
        <v>345</v>
      </c>
      <c r="Z906" t="s">
        <v>552</v>
      </c>
      <c r="AA906" t="s">
        <v>43</v>
      </c>
      <c r="AB906">
        <v>288</v>
      </c>
    </row>
    <row r="907" spans="1:28" hidden="1" x14ac:dyDescent="0.25">
      <c r="A907">
        <v>345</v>
      </c>
      <c r="B907">
        <v>345101</v>
      </c>
      <c r="C907">
        <v>6540</v>
      </c>
      <c r="D907" s="28">
        <v>14.25</v>
      </c>
      <c r="E907" s="4">
        <v>41943</v>
      </c>
      <c r="F907" t="s">
        <v>549</v>
      </c>
      <c r="G907" t="s">
        <v>45</v>
      </c>
      <c r="H907" t="s">
        <v>550</v>
      </c>
      <c r="I907">
        <v>20911</v>
      </c>
      <c r="J907">
        <v>56074</v>
      </c>
      <c r="K907">
        <v>194288</v>
      </c>
      <c r="P907" t="s">
        <v>551</v>
      </c>
      <c r="T907">
        <v>10</v>
      </c>
      <c r="U907">
        <v>14</v>
      </c>
      <c r="X907" t="s">
        <v>42</v>
      </c>
      <c r="Y907">
        <v>345</v>
      </c>
      <c r="Z907" t="s">
        <v>552</v>
      </c>
      <c r="AA907" t="s">
        <v>43</v>
      </c>
      <c r="AB907">
        <v>290</v>
      </c>
    </row>
    <row r="908" spans="1:28" hidden="1" x14ac:dyDescent="0.25">
      <c r="A908">
        <v>345</v>
      </c>
      <c r="B908">
        <v>345102</v>
      </c>
      <c r="C908">
        <v>6540</v>
      </c>
      <c r="D908" s="28">
        <v>135.43</v>
      </c>
      <c r="E908" s="4">
        <v>41943</v>
      </c>
      <c r="F908" t="s">
        <v>549</v>
      </c>
      <c r="G908" t="s">
        <v>48</v>
      </c>
      <c r="H908" t="s">
        <v>550</v>
      </c>
      <c r="I908">
        <v>25303</v>
      </c>
      <c r="J908">
        <v>56074</v>
      </c>
      <c r="K908">
        <v>194288</v>
      </c>
      <c r="P908" t="s">
        <v>551</v>
      </c>
      <c r="T908">
        <v>10</v>
      </c>
      <c r="U908">
        <v>14</v>
      </c>
      <c r="X908" t="s">
        <v>42</v>
      </c>
      <c r="Y908">
        <v>345</v>
      </c>
      <c r="Z908" t="s">
        <v>552</v>
      </c>
      <c r="AA908" t="s">
        <v>43</v>
      </c>
      <c r="AB908">
        <v>292</v>
      </c>
    </row>
    <row r="909" spans="1:28" hidden="1" x14ac:dyDescent="0.25">
      <c r="A909">
        <v>345</v>
      </c>
      <c r="B909">
        <v>345102</v>
      </c>
      <c r="C909">
        <v>6540</v>
      </c>
      <c r="D909" s="28">
        <v>69.680000000000007</v>
      </c>
      <c r="E909" s="4">
        <v>41943</v>
      </c>
      <c r="F909" t="s">
        <v>549</v>
      </c>
      <c r="G909" t="s">
        <v>130</v>
      </c>
      <c r="H909" t="s">
        <v>550</v>
      </c>
      <c r="I909">
        <v>97906</v>
      </c>
      <c r="J909">
        <v>56074</v>
      </c>
      <c r="K909">
        <v>194288</v>
      </c>
      <c r="P909" t="s">
        <v>551</v>
      </c>
      <c r="T909">
        <v>10</v>
      </c>
      <c r="U909">
        <v>14</v>
      </c>
      <c r="X909" t="s">
        <v>42</v>
      </c>
      <c r="Y909">
        <v>345</v>
      </c>
      <c r="Z909" t="s">
        <v>552</v>
      </c>
      <c r="AA909" t="s">
        <v>43</v>
      </c>
      <c r="AB909">
        <v>294</v>
      </c>
    </row>
    <row r="910" spans="1:28" hidden="1" x14ac:dyDescent="0.25">
      <c r="A910">
        <v>345</v>
      </c>
      <c r="B910">
        <v>345101</v>
      </c>
      <c r="C910">
        <v>6540</v>
      </c>
      <c r="D910" s="28">
        <v>183.66</v>
      </c>
      <c r="E910" s="4">
        <v>41943</v>
      </c>
      <c r="F910" t="s">
        <v>549</v>
      </c>
      <c r="G910" t="s">
        <v>41</v>
      </c>
      <c r="H910" t="s">
        <v>550</v>
      </c>
      <c r="I910">
        <v>108598</v>
      </c>
      <c r="J910">
        <v>56074</v>
      </c>
      <c r="K910">
        <v>194288</v>
      </c>
      <c r="P910" t="s">
        <v>551</v>
      </c>
      <c r="T910">
        <v>10</v>
      </c>
      <c r="U910">
        <v>14</v>
      </c>
      <c r="X910" t="s">
        <v>42</v>
      </c>
      <c r="Y910">
        <v>345</v>
      </c>
      <c r="Z910" t="s">
        <v>552</v>
      </c>
      <c r="AA910" t="s">
        <v>43</v>
      </c>
      <c r="AB910">
        <v>296</v>
      </c>
    </row>
    <row r="911" spans="1:28" hidden="1" x14ac:dyDescent="0.25">
      <c r="A911">
        <v>345</v>
      </c>
      <c r="B911">
        <v>345102</v>
      </c>
      <c r="C911">
        <v>6540</v>
      </c>
      <c r="D911" s="28">
        <v>783.58</v>
      </c>
      <c r="E911" s="4">
        <v>41943</v>
      </c>
      <c r="F911" t="s">
        <v>549</v>
      </c>
      <c r="G911" t="s">
        <v>41</v>
      </c>
      <c r="H911" t="s">
        <v>550</v>
      </c>
      <c r="I911">
        <v>108618</v>
      </c>
      <c r="J911">
        <v>56074</v>
      </c>
      <c r="K911">
        <v>194288</v>
      </c>
      <c r="P911" t="s">
        <v>551</v>
      </c>
      <c r="T911">
        <v>10</v>
      </c>
      <c r="U911">
        <v>14</v>
      </c>
      <c r="X911" t="s">
        <v>42</v>
      </c>
      <c r="Y911">
        <v>345</v>
      </c>
      <c r="Z911" t="s">
        <v>552</v>
      </c>
      <c r="AA911" t="s">
        <v>43</v>
      </c>
      <c r="AB911">
        <v>298</v>
      </c>
    </row>
    <row r="912" spans="1:28" hidden="1" x14ac:dyDescent="0.25">
      <c r="A912">
        <v>345</v>
      </c>
      <c r="B912">
        <v>345101</v>
      </c>
      <c r="C912">
        <v>6540</v>
      </c>
      <c r="D912" s="28">
        <v>1.59</v>
      </c>
      <c r="E912" s="4">
        <v>41943</v>
      </c>
      <c r="F912" t="s">
        <v>549</v>
      </c>
      <c r="G912" t="s">
        <v>59</v>
      </c>
      <c r="H912" t="s">
        <v>550</v>
      </c>
      <c r="I912">
        <v>163103</v>
      </c>
      <c r="J912">
        <v>56074</v>
      </c>
      <c r="K912">
        <v>194288</v>
      </c>
      <c r="P912" t="s">
        <v>551</v>
      </c>
      <c r="T912">
        <v>10</v>
      </c>
      <c r="U912">
        <v>14</v>
      </c>
      <c r="X912" t="s">
        <v>42</v>
      </c>
      <c r="Y912">
        <v>345</v>
      </c>
      <c r="Z912" t="s">
        <v>552</v>
      </c>
      <c r="AA912" t="s">
        <v>43</v>
      </c>
      <c r="AB912">
        <v>300</v>
      </c>
    </row>
    <row r="913" spans="1:28" hidden="1" x14ac:dyDescent="0.25">
      <c r="A913">
        <v>345</v>
      </c>
      <c r="B913">
        <v>345101</v>
      </c>
      <c r="C913">
        <v>6540</v>
      </c>
      <c r="D913" s="28">
        <v>1.79</v>
      </c>
      <c r="E913" s="4">
        <v>41943</v>
      </c>
      <c r="F913" t="s">
        <v>549</v>
      </c>
      <c r="G913" t="s">
        <v>78</v>
      </c>
      <c r="H913" t="s">
        <v>550</v>
      </c>
      <c r="I913">
        <v>163104</v>
      </c>
      <c r="J913">
        <v>56074</v>
      </c>
      <c r="K913">
        <v>194288</v>
      </c>
      <c r="P913" t="s">
        <v>551</v>
      </c>
      <c r="T913">
        <v>10</v>
      </c>
      <c r="U913">
        <v>14</v>
      </c>
      <c r="X913" t="s">
        <v>42</v>
      </c>
      <c r="Y913">
        <v>345</v>
      </c>
      <c r="Z913" t="s">
        <v>552</v>
      </c>
      <c r="AA913" t="s">
        <v>43</v>
      </c>
      <c r="AB913">
        <v>302</v>
      </c>
    </row>
    <row r="914" spans="1:28" hidden="1" x14ac:dyDescent="0.25">
      <c r="A914">
        <v>345</v>
      </c>
      <c r="B914">
        <v>345101</v>
      </c>
      <c r="C914">
        <v>6540</v>
      </c>
      <c r="D914" s="28">
        <v>1.81</v>
      </c>
      <c r="E914" s="4">
        <v>41943</v>
      </c>
      <c r="F914" t="s">
        <v>549</v>
      </c>
      <c r="G914" t="s">
        <v>72</v>
      </c>
      <c r="H914" t="s">
        <v>550</v>
      </c>
      <c r="I914">
        <v>163105</v>
      </c>
      <c r="J914">
        <v>56074</v>
      </c>
      <c r="K914">
        <v>194288</v>
      </c>
      <c r="P914" t="s">
        <v>551</v>
      </c>
      <c r="T914">
        <v>10</v>
      </c>
      <c r="U914">
        <v>14</v>
      </c>
      <c r="X914" t="s">
        <v>42</v>
      </c>
      <c r="Y914">
        <v>345</v>
      </c>
      <c r="Z914" t="s">
        <v>552</v>
      </c>
      <c r="AA914" t="s">
        <v>43</v>
      </c>
      <c r="AB914">
        <v>304</v>
      </c>
    </row>
    <row r="915" spans="1:28" hidden="1" x14ac:dyDescent="0.25">
      <c r="A915">
        <v>345</v>
      </c>
      <c r="B915">
        <v>345102</v>
      </c>
      <c r="C915">
        <v>6540</v>
      </c>
      <c r="D915" s="28">
        <v>5.08</v>
      </c>
      <c r="E915" s="4">
        <v>41943</v>
      </c>
      <c r="F915" t="s">
        <v>549</v>
      </c>
      <c r="G915" t="s">
        <v>58</v>
      </c>
      <c r="H915" t="s">
        <v>550</v>
      </c>
      <c r="I915">
        <v>163176</v>
      </c>
      <c r="J915">
        <v>56074</v>
      </c>
      <c r="K915">
        <v>194288</v>
      </c>
      <c r="P915" t="s">
        <v>551</v>
      </c>
      <c r="T915">
        <v>10</v>
      </c>
      <c r="U915">
        <v>14</v>
      </c>
      <c r="X915" t="s">
        <v>42</v>
      </c>
      <c r="Y915">
        <v>345</v>
      </c>
      <c r="Z915" t="s">
        <v>552</v>
      </c>
      <c r="AA915" t="s">
        <v>43</v>
      </c>
      <c r="AB915">
        <v>306</v>
      </c>
    </row>
    <row r="916" spans="1:28" hidden="1" x14ac:dyDescent="0.25">
      <c r="A916">
        <v>345</v>
      </c>
      <c r="B916">
        <v>345101</v>
      </c>
      <c r="C916">
        <v>6540</v>
      </c>
      <c r="D916" s="28">
        <v>1.69</v>
      </c>
      <c r="E916" s="4">
        <v>41943</v>
      </c>
      <c r="F916" t="s">
        <v>549</v>
      </c>
      <c r="G916" t="s">
        <v>114</v>
      </c>
      <c r="H916" t="s">
        <v>550</v>
      </c>
      <c r="I916">
        <v>2000528</v>
      </c>
      <c r="J916">
        <v>56074</v>
      </c>
      <c r="K916">
        <v>194288</v>
      </c>
      <c r="P916" t="s">
        <v>551</v>
      </c>
      <c r="T916">
        <v>10</v>
      </c>
      <c r="U916">
        <v>14</v>
      </c>
      <c r="X916" t="s">
        <v>42</v>
      </c>
      <c r="Y916">
        <v>345</v>
      </c>
      <c r="Z916" t="s">
        <v>552</v>
      </c>
      <c r="AA916" t="s">
        <v>43</v>
      </c>
      <c r="AB916">
        <v>308</v>
      </c>
    </row>
    <row r="917" spans="1:28" hidden="1" x14ac:dyDescent="0.25">
      <c r="A917">
        <v>345</v>
      </c>
      <c r="B917">
        <v>345102</v>
      </c>
      <c r="C917">
        <v>6540</v>
      </c>
      <c r="D917" s="28">
        <v>21.5</v>
      </c>
      <c r="E917" s="4">
        <v>41943</v>
      </c>
      <c r="F917" t="s">
        <v>549</v>
      </c>
      <c r="G917" t="s">
        <v>115</v>
      </c>
      <c r="H917" t="s">
        <v>550</v>
      </c>
      <c r="I917">
        <v>2000556</v>
      </c>
      <c r="J917">
        <v>56074</v>
      </c>
      <c r="K917">
        <v>194288</v>
      </c>
      <c r="P917" t="s">
        <v>551</v>
      </c>
      <c r="T917">
        <v>10</v>
      </c>
      <c r="U917">
        <v>14</v>
      </c>
      <c r="X917" t="s">
        <v>42</v>
      </c>
      <c r="Y917">
        <v>345</v>
      </c>
      <c r="Z917" t="s">
        <v>552</v>
      </c>
      <c r="AA917" t="s">
        <v>43</v>
      </c>
      <c r="AB917">
        <v>310</v>
      </c>
    </row>
    <row r="918" spans="1:28" hidden="1" x14ac:dyDescent="0.25">
      <c r="A918">
        <v>345</v>
      </c>
      <c r="B918">
        <v>345101</v>
      </c>
      <c r="C918">
        <v>6540</v>
      </c>
      <c r="D918" s="28">
        <v>1.69</v>
      </c>
      <c r="E918" s="4">
        <v>41943</v>
      </c>
      <c r="F918" t="s">
        <v>549</v>
      </c>
      <c r="G918" t="s">
        <v>114</v>
      </c>
      <c r="H918" t="s">
        <v>550</v>
      </c>
      <c r="I918">
        <v>2000603</v>
      </c>
      <c r="J918">
        <v>56074</v>
      </c>
      <c r="K918">
        <v>194288</v>
      </c>
      <c r="P918" t="s">
        <v>551</v>
      </c>
      <c r="T918">
        <v>10</v>
      </c>
      <c r="U918">
        <v>14</v>
      </c>
      <c r="X918" t="s">
        <v>42</v>
      </c>
      <c r="Y918">
        <v>345</v>
      </c>
      <c r="Z918" t="s">
        <v>552</v>
      </c>
      <c r="AA918" t="s">
        <v>43</v>
      </c>
      <c r="AB918">
        <v>312</v>
      </c>
    </row>
    <row r="919" spans="1:28" hidden="1" x14ac:dyDescent="0.25">
      <c r="A919">
        <v>345</v>
      </c>
      <c r="B919">
        <v>345100</v>
      </c>
      <c r="C919">
        <v>6545</v>
      </c>
      <c r="D919" s="28">
        <v>37.54</v>
      </c>
      <c r="E919" s="4">
        <v>41943</v>
      </c>
      <c r="F919" t="s">
        <v>549</v>
      </c>
      <c r="G919" t="s">
        <v>111</v>
      </c>
      <c r="H919" t="s">
        <v>550</v>
      </c>
      <c r="I919">
        <v>93262</v>
      </c>
      <c r="J919">
        <v>56074</v>
      </c>
      <c r="K919">
        <v>194288</v>
      </c>
      <c r="P919" t="s">
        <v>551</v>
      </c>
      <c r="T919">
        <v>10</v>
      </c>
      <c r="U919">
        <v>14</v>
      </c>
      <c r="X919" t="s">
        <v>42</v>
      </c>
      <c r="Y919">
        <v>345</v>
      </c>
      <c r="Z919" t="s">
        <v>552</v>
      </c>
      <c r="AA919" t="s">
        <v>43</v>
      </c>
      <c r="AB919">
        <v>314</v>
      </c>
    </row>
    <row r="920" spans="1:28" hidden="1" x14ac:dyDescent="0.25">
      <c r="A920">
        <v>345</v>
      </c>
      <c r="B920">
        <v>345101</v>
      </c>
      <c r="C920">
        <v>6545</v>
      </c>
      <c r="D920" s="28">
        <v>55.59</v>
      </c>
      <c r="E920" s="4">
        <v>41943</v>
      </c>
      <c r="F920" t="s">
        <v>549</v>
      </c>
      <c r="G920" t="s">
        <v>111</v>
      </c>
      <c r="H920" t="s">
        <v>550</v>
      </c>
      <c r="I920">
        <v>93263</v>
      </c>
      <c r="J920">
        <v>56074</v>
      </c>
      <c r="K920">
        <v>194288</v>
      </c>
      <c r="P920" t="s">
        <v>551</v>
      </c>
      <c r="T920">
        <v>10</v>
      </c>
      <c r="U920">
        <v>14</v>
      </c>
      <c r="X920" t="s">
        <v>42</v>
      </c>
      <c r="Y920">
        <v>345</v>
      </c>
      <c r="Z920" t="s">
        <v>552</v>
      </c>
      <c r="AA920" t="s">
        <v>43</v>
      </c>
      <c r="AB920">
        <v>316</v>
      </c>
    </row>
    <row r="921" spans="1:28" hidden="1" x14ac:dyDescent="0.25">
      <c r="A921">
        <v>345</v>
      </c>
      <c r="B921">
        <v>345102</v>
      </c>
      <c r="C921">
        <v>6545</v>
      </c>
      <c r="D921" s="28">
        <v>214.37</v>
      </c>
      <c r="E921" s="4">
        <v>41943</v>
      </c>
      <c r="F921" t="s">
        <v>549</v>
      </c>
      <c r="G921" t="s">
        <v>111</v>
      </c>
      <c r="H921" t="s">
        <v>550</v>
      </c>
      <c r="I921">
        <v>93264</v>
      </c>
      <c r="J921">
        <v>56074</v>
      </c>
      <c r="K921">
        <v>194288</v>
      </c>
      <c r="P921" t="s">
        <v>551</v>
      </c>
      <c r="T921">
        <v>10</v>
      </c>
      <c r="U921">
        <v>14</v>
      </c>
      <c r="X921" t="s">
        <v>42</v>
      </c>
      <c r="Y921">
        <v>345</v>
      </c>
      <c r="Z921" t="s">
        <v>552</v>
      </c>
      <c r="AA921" t="s">
        <v>43</v>
      </c>
      <c r="AB921">
        <v>318</v>
      </c>
    </row>
    <row r="922" spans="1:28" hidden="1" x14ac:dyDescent="0.25">
      <c r="A922">
        <v>345</v>
      </c>
      <c r="B922">
        <v>345101</v>
      </c>
      <c r="C922">
        <v>6545</v>
      </c>
      <c r="D922" s="28">
        <v>31.55</v>
      </c>
      <c r="E922" s="4">
        <v>41943</v>
      </c>
      <c r="F922" t="s">
        <v>549</v>
      </c>
      <c r="G922" t="s">
        <v>41</v>
      </c>
      <c r="H922" t="s">
        <v>550</v>
      </c>
      <c r="I922">
        <v>108599</v>
      </c>
      <c r="J922">
        <v>56074</v>
      </c>
      <c r="K922">
        <v>194288</v>
      </c>
      <c r="P922" t="s">
        <v>551</v>
      </c>
      <c r="T922">
        <v>10</v>
      </c>
      <c r="U922">
        <v>14</v>
      </c>
      <c r="X922" t="s">
        <v>42</v>
      </c>
      <c r="Y922">
        <v>345</v>
      </c>
      <c r="Z922" t="s">
        <v>552</v>
      </c>
      <c r="AA922" t="s">
        <v>43</v>
      </c>
      <c r="AB922">
        <v>320</v>
      </c>
    </row>
    <row r="923" spans="1:28" hidden="1" x14ac:dyDescent="0.25">
      <c r="A923">
        <v>345</v>
      </c>
      <c r="B923">
        <v>345102</v>
      </c>
      <c r="C923">
        <v>6545</v>
      </c>
      <c r="D923" s="28">
        <v>302.98</v>
      </c>
      <c r="E923" s="4">
        <v>41943</v>
      </c>
      <c r="F923" t="s">
        <v>549</v>
      </c>
      <c r="G923" t="s">
        <v>41</v>
      </c>
      <c r="H923" t="s">
        <v>550</v>
      </c>
      <c r="I923">
        <v>108619</v>
      </c>
      <c r="J923">
        <v>56074</v>
      </c>
      <c r="K923">
        <v>194288</v>
      </c>
      <c r="P923" t="s">
        <v>551</v>
      </c>
      <c r="T923">
        <v>10</v>
      </c>
      <c r="U923">
        <v>14</v>
      </c>
      <c r="X923" t="s">
        <v>42</v>
      </c>
      <c r="Y923">
        <v>345</v>
      </c>
      <c r="Z923" t="s">
        <v>552</v>
      </c>
      <c r="AA923" t="s">
        <v>43</v>
      </c>
      <c r="AB923">
        <v>322</v>
      </c>
    </row>
    <row r="924" spans="1:28" hidden="1" x14ac:dyDescent="0.25">
      <c r="A924">
        <v>345</v>
      </c>
      <c r="B924">
        <v>345101</v>
      </c>
      <c r="C924">
        <v>6545</v>
      </c>
      <c r="D924" s="28">
        <v>0.41</v>
      </c>
      <c r="E924" s="4">
        <v>41943</v>
      </c>
      <c r="F924" t="s">
        <v>549</v>
      </c>
      <c r="G924" t="s">
        <v>60</v>
      </c>
      <c r="H924" t="s">
        <v>550</v>
      </c>
      <c r="I924">
        <v>163106</v>
      </c>
      <c r="J924">
        <v>56074</v>
      </c>
      <c r="K924">
        <v>194288</v>
      </c>
      <c r="P924" t="s">
        <v>551</v>
      </c>
      <c r="T924">
        <v>10</v>
      </c>
      <c r="U924">
        <v>14</v>
      </c>
      <c r="X924" t="s">
        <v>42</v>
      </c>
      <c r="Y924">
        <v>345</v>
      </c>
      <c r="Z924" t="s">
        <v>552</v>
      </c>
      <c r="AA924" t="s">
        <v>43</v>
      </c>
      <c r="AB924">
        <v>324</v>
      </c>
    </row>
    <row r="925" spans="1:28" hidden="1" x14ac:dyDescent="0.25">
      <c r="A925">
        <v>345</v>
      </c>
      <c r="B925">
        <v>345101</v>
      </c>
      <c r="C925">
        <v>6545</v>
      </c>
      <c r="D925" s="28">
        <v>0.52</v>
      </c>
      <c r="E925" s="4">
        <v>41943</v>
      </c>
      <c r="F925" t="s">
        <v>549</v>
      </c>
      <c r="G925" t="s">
        <v>73</v>
      </c>
      <c r="H925" t="s">
        <v>550</v>
      </c>
      <c r="I925">
        <v>163107</v>
      </c>
      <c r="J925">
        <v>56074</v>
      </c>
      <c r="K925">
        <v>194288</v>
      </c>
      <c r="P925" t="s">
        <v>551</v>
      </c>
      <c r="T925">
        <v>10</v>
      </c>
      <c r="U925">
        <v>14</v>
      </c>
      <c r="X925" t="s">
        <v>42</v>
      </c>
      <c r="Y925">
        <v>345</v>
      </c>
      <c r="Z925" t="s">
        <v>552</v>
      </c>
      <c r="AA925" t="s">
        <v>43</v>
      </c>
      <c r="AB925">
        <v>326</v>
      </c>
    </row>
    <row r="926" spans="1:28" hidden="1" x14ac:dyDescent="0.25">
      <c r="A926">
        <v>345</v>
      </c>
      <c r="B926">
        <v>345101</v>
      </c>
      <c r="C926">
        <v>6545</v>
      </c>
      <c r="D926" s="28">
        <v>4.1900000000000004</v>
      </c>
      <c r="E926" s="4">
        <v>41943</v>
      </c>
      <c r="F926" t="s">
        <v>549</v>
      </c>
      <c r="G926" t="s">
        <v>82</v>
      </c>
      <c r="H926" t="s">
        <v>550</v>
      </c>
      <c r="I926">
        <v>163108</v>
      </c>
      <c r="J926">
        <v>56074</v>
      </c>
      <c r="K926">
        <v>194288</v>
      </c>
      <c r="P926" t="s">
        <v>551</v>
      </c>
      <c r="T926">
        <v>10</v>
      </c>
      <c r="U926">
        <v>14</v>
      </c>
      <c r="X926" t="s">
        <v>42</v>
      </c>
      <c r="Y926">
        <v>345</v>
      </c>
      <c r="Z926" t="s">
        <v>552</v>
      </c>
      <c r="AA926" t="s">
        <v>43</v>
      </c>
      <c r="AB926">
        <v>328</v>
      </c>
    </row>
    <row r="927" spans="1:28" hidden="1" x14ac:dyDescent="0.25">
      <c r="A927">
        <v>345</v>
      </c>
      <c r="B927">
        <v>345102</v>
      </c>
      <c r="C927">
        <v>6545</v>
      </c>
      <c r="D927" s="28">
        <v>0.35</v>
      </c>
      <c r="E927" s="4">
        <v>41943</v>
      </c>
      <c r="F927" t="s">
        <v>549</v>
      </c>
      <c r="G927" t="s">
        <v>95</v>
      </c>
      <c r="H927" t="s">
        <v>550</v>
      </c>
      <c r="I927">
        <v>163177</v>
      </c>
      <c r="J927">
        <v>56074</v>
      </c>
      <c r="K927">
        <v>194288</v>
      </c>
      <c r="P927" t="s">
        <v>551</v>
      </c>
      <c r="T927">
        <v>10</v>
      </c>
      <c r="U927">
        <v>14</v>
      </c>
      <c r="X927" t="s">
        <v>42</v>
      </c>
      <c r="Y927">
        <v>345</v>
      </c>
      <c r="Z927" t="s">
        <v>552</v>
      </c>
      <c r="AA927" t="s">
        <v>43</v>
      </c>
      <c r="AB927">
        <v>330</v>
      </c>
    </row>
    <row r="928" spans="1:28" hidden="1" x14ac:dyDescent="0.25">
      <c r="A928">
        <v>345</v>
      </c>
      <c r="B928">
        <v>345102</v>
      </c>
      <c r="C928">
        <v>6545</v>
      </c>
      <c r="D928" s="28">
        <v>0.57999999999999996</v>
      </c>
      <c r="E928" s="4">
        <v>41943</v>
      </c>
      <c r="F928" t="s">
        <v>549</v>
      </c>
      <c r="G928" t="s">
        <v>91</v>
      </c>
      <c r="H928" t="s">
        <v>550</v>
      </c>
      <c r="I928">
        <v>163178</v>
      </c>
      <c r="J928">
        <v>56074</v>
      </c>
      <c r="K928">
        <v>194288</v>
      </c>
      <c r="P928" t="s">
        <v>551</v>
      </c>
      <c r="T928">
        <v>10</v>
      </c>
      <c r="U928">
        <v>14</v>
      </c>
      <c r="X928" t="s">
        <v>42</v>
      </c>
      <c r="Y928">
        <v>345</v>
      </c>
      <c r="Z928" t="s">
        <v>552</v>
      </c>
      <c r="AA928" t="s">
        <v>43</v>
      </c>
      <c r="AB928">
        <v>332</v>
      </c>
    </row>
    <row r="929" spans="1:28" hidden="1" x14ac:dyDescent="0.25">
      <c r="A929">
        <v>345</v>
      </c>
      <c r="B929">
        <v>345102</v>
      </c>
      <c r="C929">
        <v>6545</v>
      </c>
      <c r="D929" s="28">
        <v>2.21</v>
      </c>
      <c r="E929" s="4">
        <v>41943</v>
      </c>
      <c r="F929" t="s">
        <v>549</v>
      </c>
      <c r="G929" t="s">
        <v>82</v>
      </c>
      <c r="H929" t="s">
        <v>550</v>
      </c>
      <c r="I929">
        <v>163179</v>
      </c>
      <c r="J929">
        <v>56074</v>
      </c>
      <c r="K929">
        <v>194288</v>
      </c>
      <c r="P929" t="s">
        <v>551</v>
      </c>
      <c r="T929">
        <v>10</v>
      </c>
      <c r="U929">
        <v>14</v>
      </c>
      <c r="X929" t="s">
        <v>42</v>
      </c>
      <c r="Y929">
        <v>345</v>
      </c>
      <c r="Z929" t="s">
        <v>552</v>
      </c>
      <c r="AA929" t="s">
        <v>43</v>
      </c>
      <c r="AB929">
        <v>334</v>
      </c>
    </row>
    <row r="930" spans="1:28" hidden="1" x14ac:dyDescent="0.25">
      <c r="A930">
        <v>345</v>
      </c>
      <c r="B930">
        <v>345102</v>
      </c>
      <c r="C930">
        <v>6545</v>
      </c>
      <c r="D930" s="28">
        <v>3.31</v>
      </c>
      <c r="E930" s="4">
        <v>41943</v>
      </c>
      <c r="F930" t="s">
        <v>549</v>
      </c>
      <c r="G930" t="s">
        <v>60</v>
      </c>
      <c r="H930" t="s">
        <v>550</v>
      </c>
      <c r="I930">
        <v>163180</v>
      </c>
      <c r="J930">
        <v>56074</v>
      </c>
      <c r="K930">
        <v>194288</v>
      </c>
      <c r="P930" t="s">
        <v>551</v>
      </c>
      <c r="T930">
        <v>10</v>
      </c>
      <c r="U930">
        <v>14</v>
      </c>
      <c r="X930" t="s">
        <v>42</v>
      </c>
      <c r="Y930">
        <v>345</v>
      </c>
      <c r="Z930" t="s">
        <v>552</v>
      </c>
      <c r="AA930" t="s">
        <v>43</v>
      </c>
      <c r="AB930">
        <v>336</v>
      </c>
    </row>
    <row r="931" spans="1:28" hidden="1" x14ac:dyDescent="0.25">
      <c r="A931">
        <v>345</v>
      </c>
      <c r="B931">
        <v>345102</v>
      </c>
      <c r="C931">
        <v>6545</v>
      </c>
      <c r="D931" s="28">
        <v>4.55</v>
      </c>
      <c r="E931" s="4">
        <v>41943</v>
      </c>
      <c r="F931" t="s">
        <v>549</v>
      </c>
      <c r="G931" t="s">
        <v>73</v>
      </c>
      <c r="H931" t="s">
        <v>550</v>
      </c>
      <c r="I931">
        <v>163181</v>
      </c>
      <c r="J931">
        <v>56074</v>
      </c>
      <c r="K931">
        <v>194288</v>
      </c>
      <c r="P931" t="s">
        <v>551</v>
      </c>
      <c r="T931">
        <v>10</v>
      </c>
      <c r="U931">
        <v>14</v>
      </c>
      <c r="X931" t="s">
        <v>42</v>
      </c>
      <c r="Y931">
        <v>345</v>
      </c>
      <c r="Z931" t="s">
        <v>552</v>
      </c>
      <c r="AA931" t="s">
        <v>43</v>
      </c>
      <c r="AB931">
        <v>338</v>
      </c>
    </row>
    <row r="932" spans="1:28" hidden="1" x14ac:dyDescent="0.25">
      <c r="A932">
        <v>345</v>
      </c>
      <c r="B932">
        <v>345102</v>
      </c>
      <c r="C932">
        <v>6545</v>
      </c>
      <c r="D932" s="28">
        <v>66.19</v>
      </c>
      <c r="E932" s="4">
        <v>41943</v>
      </c>
      <c r="F932" t="s">
        <v>549</v>
      </c>
      <c r="G932" t="s">
        <v>99</v>
      </c>
      <c r="H932" t="s">
        <v>550</v>
      </c>
      <c r="I932">
        <v>2003110</v>
      </c>
      <c r="J932">
        <v>56074</v>
      </c>
      <c r="K932">
        <v>194288</v>
      </c>
      <c r="P932" t="s">
        <v>551</v>
      </c>
      <c r="T932">
        <v>10</v>
      </c>
      <c r="U932">
        <v>14</v>
      </c>
      <c r="X932" t="s">
        <v>42</v>
      </c>
      <c r="Y932">
        <v>345</v>
      </c>
      <c r="Z932" t="s">
        <v>552</v>
      </c>
      <c r="AA932" t="s">
        <v>43</v>
      </c>
      <c r="AB932">
        <v>340</v>
      </c>
    </row>
    <row r="933" spans="1:28" hidden="1" x14ac:dyDescent="0.25">
      <c r="A933">
        <v>345</v>
      </c>
      <c r="B933">
        <v>345102</v>
      </c>
      <c r="C933">
        <v>6545</v>
      </c>
      <c r="D933" s="28">
        <v>69.67</v>
      </c>
      <c r="E933" s="4">
        <v>41943</v>
      </c>
      <c r="F933" t="s">
        <v>549</v>
      </c>
      <c r="G933" t="s">
        <v>100</v>
      </c>
      <c r="H933" t="s">
        <v>550</v>
      </c>
      <c r="I933">
        <v>2003111</v>
      </c>
      <c r="J933">
        <v>56074</v>
      </c>
      <c r="K933">
        <v>194288</v>
      </c>
      <c r="P933" t="s">
        <v>551</v>
      </c>
      <c r="T933">
        <v>10</v>
      </c>
      <c r="U933">
        <v>14</v>
      </c>
      <c r="X933" t="s">
        <v>42</v>
      </c>
      <c r="Y933">
        <v>345</v>
      </c>
      <c r="Z933" t="s">
        <v>552</v>
      </c>
      <c r="AA933" t="s">
        <v>43</v>
      </c>
      <c r="AB933">
        <v>342</v>
      </c>
    </row>
    <row r="934" spans="1:28" hidden="1" x14ac:dyDescent="0.25">
      <c r="A934">
        <v>345</v>
      </c>
      <c r="B934">
        <v>345101</v>
      </c>
      <c r="C934">
        <v>6545</v>
      </c>
      <c r="D934" s="28">
        <v>178.2</v>
      </c>
      <c r="E934" s="4">
        <v>41943</v>
      </c>
      <c r="F934" t="s">
        <v>549</v>
      </c>
      <c r="G934" t="s">
        <v>132</v>
      </c>
      <c r="H934" t="s">
        <v>550</v>
      </c>
      <c r="I934">
        <v>5000320</v>
      </c>
      <c r="J934">
        <v>56074</v>
      </c>
      <c r="K934">
        <v>194288</v>
      </c>
      <c r="P934" t="s">
        <v>551</v>
      </c>
      <c r="T934">
        <v>10</v>
      </c>
      <c r="U934">
        <v>14</v>
      </c>
      <c r="X934" t="s">
        <v>42</v>
      </c>
      <c r="Y934">
        <v>345</v>
      </c>
      <c r="Z934" t="s">
        <v>552</v>
      </c>
      <c r="AA934" t="s">
        <v>43</v>
      </c>
      <c r="AB934">
        <v>344</v>
      </c>
    </row>
    <row r="935" spans="1:28" hidden="1" x14ac:dyDescent="0.25">
      <c r="A935">
        <v>345</v>
      </c>
      <c r="B935">
        <v>345102</v>
      </c>
      <c r="C935">
        <v>6550</v>
      </c>
      <c r="D935" s="28">
        <v>10.96</v>
      </c>
      <c r="E935" s="4">
        <v>41943</v>
      </c>
      <c r="F935" t="s">
        <v>549</v>
      </c>
      <c r="G935" t="s">
        <v>46</v>
      </c>
      <c r="H935" t="s">
        <v>550</v>
      </c>
      <c r="I935">
        <v>20067</v>
      </c>
      <c r="J935">
        <v>56074</v>
      </c>
      <c r="K935">
        <v>194288</v>
      </c>
      <c r="P935" t="s">
        <v>551</v>
      </c>
      <c r="T935">
        <v>10</v>
      </c>
      <c r="U935">
        <v>14</v>
      </c>
      <c r="X935" t="s">
        <v>42</v>
      </c>
      <c r="Y935">
        <v>345</v>
      </c>
      <c r="Z935" t="s">
        <v>552</v>
      </c>
      <c r="AA935" t="s">
        <v>43</v>
      </c>
      <c r="AB935">
        <v>346</v>
      </c>
    </row>
    <row r="936" spans="1:28" hidden="1" x14ac:dyDescent="0.25">
      <c r="A936">
        <v>345</v>
      </c>
      <c r="B936">
        <v>345102</v>
      </c>
      <c r="C936">
        <v>6550</v>
      </c>
      <c r="D936" s="28">
        <v>0.54</v>
      </c>
      <c r="E936" s="4">
        <v>41943</v>
      </c>
      <c r="F936" t="s">
        <v>549</v>
      </c>
      <c r="G936" t="s">
        <v>47</v>
      </c>
      <c r="H936" t="s">
        <v>550</v>
      </c>
      <c r="I936">
        <v>20122</v>
      </c>
      <c r="J936">
        <v>56074</v>
      </c>
      <c r="K936">
        <v>194288</v>
      </c>
      <c r="P936" t="s">
        <v>551</v>
      </c>
      <c r="T936">
        <v>10</v>
      </c>
      <c r="U936">
        <v>14</v>
      </c>
      <c r="X936" t="s">
        <v>42</v>
      </c>
      <c r="Y936">
        <v>345</v>
      </c>
      <c r="Z936" t="s">
        <v>552</v>
      </c>
      <c r="AA936" t="s">
        <v>43</v>
      </c>
      <c r="AB936">
        <v>348</v>
      </c>
    </row>
    <row r="937" spans="1:28" hidden="1" x14ac:dyDescent="0.25">
      <c r="A937">
        <v>345</v>
      </c>
      <c r="B937">
        <v>345101</v>
      </c>
      <c r="C937">
        <v>6550</v>
      </c>
      <c r="D937" s="28">
        <v>2.59</v>
      </c>
      <c r="E937" s="4">
        <v>41943</v>
      </c>
      <c r="F937" t="s">
        <v>549</v>
      </c>
      <c r="G937" t="s">
        <v>49</v>
      </c>
      <c r="H937" t="s">
        <v>550</v>
      </c>
      <c r="I937">
        <v>20142</v>
      </c>
      <c r="J937">
        <v>56074</v>
      </c>
      <c r="K937">
        <v>194288</v>
      </c>
      <c r="P937" t="s">
        <v>551</v>
      </c>
      <c r="T937">
        <v>10</v>
      </c>
      <c r="U937">
        <v>14</v>
      </c>
      <c r="X937" t="s">
        <v>42</v>
      </c>
      <c r="Y937">
        <v>345</v>
      </c>
      <c r="Z937" t="s">
        <v>552</v>
      </c>
      <c r="AA937" t="s">
        <v>43</v>
      </c>
      <c r="AB937">
        <v>350</v>
      </c>
    </row>
    <row r="938" spans="1:28" hidden="1" x14ac:dyDescent="0.25">
      <c r="A938">
        <v>345</v>
      </c>
      <c r="B938">
        <v>345101</v>
      </c>
      <c r="C938">
        <v>6550</v>
      </c>
      <c r="D938" s="28">
        <v>0.28999999999999998</v>
      </c>
      <c r="E938" s="4">
        <v>41943</v>
      </c>
      <c r="F938" t="s">
        <v>549</v>
      </c>
      <c r="G938" t="s">
        <v>50</v>
      </c>
      <c r="H938" t="s">
        <v>550</v>
      </c>
      <c r="I938">
        <v>20218</v>
      </c>
      <c r="J938">
        <v>56074</v>
      </c>
      <c r="K938">
        <v>194288</v>
      </c>
      <c r="P938" t="s">
        <v>551</v>
      </c>
      <c r="T938">
        <v>10</v>
      </c>
      <c r="U938">
        <v>14</v>
      </c>
      <c r="X938" t="s">
        <v>42</v>
      </c>
      <c r="Y938">
        <v>345</v>
      </c>
      <c r="Z938" t="s">
        <v>552</v>
      </c>
      <c r="AA938" t="s">
        <v>43</v>
      </c>
      <c r="AB938">
        <v>352</v>
      </c>
    </row>
    <row r="939" spans="1:28" hidden="1" x14ac:dyDescent="0.25">
      <c r="A939">
        <v>345</v>
      </c>
      <c r="B939">
        <v>345102</v>
      </c>
      <c r="C939">
        <v>6550</v>
      </c>
      <c r="D939" s="28">
        <v>38.409999999999997</v>
      </c>
      <c r="E939" s="4">
        <v>41943</v>
      </c>
      <c r="F939" t="s">
        <v>549</v>
      </c>
      <c r="G939" t="s">
        <v>131</v>
      </c>
      <c r="H939" t="s">
        <v>550</v>
      </c>
      <c r="I939">
        <v>98150</v>
      </c>
      <c r="J939">
        <v>56074</v>
      </c>
      <c r="K939">
        <v>194288</v>
      </c>
      <c r="P939" t="s">
        <v>551</v>
      </c>
      <c r="T939">
        <v>10</v>
      </c>
      <c r="U939">
        <v>14</v>
      </c>
      <c r="X939" t="s">
        <v>42</v>
      </c>
      <c r="Y939">
        <v>345</v>
      </c>
      <c r="Z939" t="s">
        <v>552</v>
      </c>
      <c r="AA939" t="s">
        <v>43</v>
      </c>
      <c r="AB939">
        <v>354</v>
      </c>
    </row>
    <row r="940" spans="1:28" hidden="1" x14ac:dyDescent="0.25">
      <c r="A940">
        <v>345</v>
      </c>
      <c r="B940">
        <v>345101</v>
      </c>
      <c r="C940">
        <v>6550</v>
      </c>
      <c r="D940" s="28">
        <v>0.95</v>
      </c>
      <c r="E940" s="4">
        <v>41943</v>
      </c>
      <c r="F940" t="s">
        <v>549</v>
      </c>
      <c r="G940" t="s">
        <v>131</v>
      </c>
      <c r="H940" t="s">
        <v>550</v>
      </c>
      <c r="I940">
        <v>98198</v>
      </c>
      <c r="J940">
        <v>56074</v>
      </c>
      <c r="K940">
        <v>194288</v>
      </c>
      <c r="P940" t="s">
        <v>551</v>
      </c>
      <c r="T940">
        <v>10</v>
      </c>
      <c r="U940">
        <v>14</v>
      </c>
      <c r="X940" t="s">
        <v>42</v>
      </c>
      <c r="Y940">
        <v>345</v>
      </c>
      <c r="Z940" t="s">
        <v>552</v>
      </c>
      <c r="AA940" t="s">
        <v>43</v>
      </c>
      <c r="AB940">
        <v>356</v>
      </c>
    </row>
    <row r="941" spans="1:28" hidden="1" x14ac:dyDescent="0.25">
      <c r="A941">
        <v>345</v>
      </c>
      <c r="B941">
        <v>345101</v>
      </c>
      <c r="C941">
        <v>6550</v>
      </c>
      <c r="D941" s="28">
        <v>-40.1</v>
      </c>
      <c r="E941" s="4">
        <v>41943</v>
      </c>
      <c r="F941" t="s">
        <v>549</v>
      </c>
      <c r="G941" t="s">
        <v>41</v>
      </c>
      <c r="H941" t="s">
        <v>550</v>
      </c>
      <c r="I941">
        <v>108600</v>
      </c>
      <c r="J941">
        <v>56074</v>
      </c>
      <c r="K941">
        <v>194288</v>
      </c>
      <c r="P941" t="s">
        <v>551</v>
      </c>
      <c r="T941">
        <v>10</v>
      </c>
      <c r="U941">
        <v>14</v>
      </c>
      <c r="X941" t="s">
        <v>42</v>
      </c>
      <c r="Y941">
        <v>345</v>
      </c>
      <c r="Z941" t="s">
        <v>552</v>
      </c>
      <c r="AA941" t="s">
        <v>43</v>
      </c>
      <c r="AB941">
        <v>358</v>
      </c>
    </row>
    <row r="942" spans="1:28" hidden="1" x14ac:dyDescent="0.25">
      <c r="A942">
        <v>345</v>
      </c>
      <c r="B942">
        <v>345102</v>
      </c>
      <c r="C942">
        <v>6550</v>
      </c>
      <c r="D942" s="28">
        <v>441.34</v>
      </c>
      <c r="E942" s="4">
        <v>41943</v>
      </c>
      <c r="F942" t="s">
        <v>549</v>
      </c>
      <c r="G942" t="s">
        <v>41</v>
      </c>
      <c r="H942" t="s">
        <v>550</v>
      </c>
      <c r="I942">
        <v>108620</v>
      </c>
      <c r="J942">
        <v>56074</v>
      </c>
      <c r="K942">
        <v>194288</v>
      </c>
      <c r="P942" t="s">
        <v>551</v>
      </c>
      <c r="T942">
        <v>10</v>
      </c>
      <c r="U942">
        <v>14</v>
      </c>
      <c r="X942" t="s">
        <v>42</v>
      </c>
      <c r="Y942">
        <v>345</v>
      </c>
      <c r="Z942" t="s">
        <v>552</v>
      </c>
      <c r="AA942" t="s">
        <v>43</v>
      </c>
      <c r="AB942">
        <v>360</v>
      </c>
    </row>
    <row r="943" spans="1:28" hidden="1" x14ac:dyDescent="0.25">
      <c r="A943">
        <v>345</v>
      </c>
      <c r="B943">
        <v>345101</v>
      </c>
      <c r="C943">
        <v>6550</v>
      </c>
      <c r="D943" s="28">
        <v>0.41</v>
      </c>
      <c r="E943" s="4">
        <v>41943</v>
      </c>
      <c r="F943" t="s">
        <v>549</v>
      </c>
      <c r="G943" t="s">
        <v>73</v>
      </c>
      <c r="H943" t="s">
        <v>550</v>
      </c>
      <c r="I943">
        <v>163109</v>
      </c>
      <c r="J943">
        <v>56074</v>
      </c>
      <c r="K943">
        <v>194288</v>
      </c>
      <c r="P943" t="s">
        <v>551</v>
      </c>
      <c r="T943">
        <v>10</v>
      </c>
      <c r="U943">
        <v>14</v>
      </c>
      <c r="X943" t="s">
        <v>42</v>
      </c>
      <c r="Y943">
        <v>345</v>
      </c>
      <c r="Z943" t="s">
        <v>552</v>
      </c>
      <c r="AA943" t="s">
        <v>43</v>
      </c>
      <c r="AB943">
        <v>362</v>
      </c>
    </row>
    <row r="944" spans="1:28" hidden="1" x14ac:dyDescent="0.25">
      <c r="A944">
        <v>345</v>
      </c>
      <c r="B944">
        <v>345102</v>
      </c>
      <c r="C944">
        <v>6550</v>
      </c>
      <c r="D944" s="28">
        <v>0.36</v>
      </c>
      <c r="E944" s="4">
        <v>41943</v>
      </c>
      <c r="F944" t="s">
        <v>549</v>
      </c>
      <c r="G944" t="s">
        <v>95</v>
      </c>
      <c r="H944" t="s">
        <v>550</v>
      </c>
      <c r="I944">
        <v>163182</v>
      </c>
      <c r="J944">
        <v>56074</v>
      </c>
      <c r="K944">
        <v>194288</v>
      </c>
      <c r="P944" t="s">
        <v>551</v>
      </c>
      <c r="T944">
        <v>10</v>
      </c>
      <c r="U944">
        <v>14</v>
      </c>
      <c r="X944" t="s">
        <v>42</v>
      </c>
      <c r="Y944">
        <v>345</v>
      </c>
      <c r="Z944" t="s">
        <v>552</v>
      </c>
      <c r="AA944" t="s">
        <v>43</v>
      </c>
      <c r="AB944">
        <v>364</v>
      </c>
    </row>
    <row r="945" spans="1:28" hidden="1" x14ac:dyDescent="0.25">
      <c r="A945">
        <v>345</v>
      </c>
      <c r="B945">
        <v>345101</v>
      </c>
      <c r="C945">
        <v>6550</v>
      </c>
      <c r="D945" s="28">
        <v>107.73</v>
      </c>
      <c r="E945" s="4">
        <v>41943</v>
      </c>
      <c r="F945" t="s">
        <v>549</v>
      </c>
      <c r="G945" t="s">
        <v>101</v>
      </c>
      <c r="H945" t="s">
        <v>550</v>
      </c>
      <c r="I945">
        <v>2003114</v>
      </c>
      <c r="J945">
        <v>56074</v>
      </c>
      <c r="K945">
        <v>194288</v>
      </c>
      <c r="P945" t="s">
        <v>551</v>
      </c>
      <c r="T945">
        <v>10</v>
      </c>
      <c r="U945">
        <v>14</v>
      </c>
      <c r="X945" t="s">
        <v>42</v>
      </c>
      <c r="Y945">
        <v>345</v>
      </c>
      <c r="Z945" t="s">
        <v>552</v>
      </c>
      <c r="AA945" t="s">
        <v>43</v>
      </c>
      <c r="AB945">
        <v>366</v>
      </c>
    </row>
    <row r="946" spans="1:28" hidden="1" x14ac:dyDescent="0.25">
      <c r="A946">
        <v>345</v>
      </c>
      <c r="B946">
        <v>345102</v>
      </c>
      <c r="C946">
        <v>6550</v>
      </c>
      <c r="D946" s="28">
        <v>113.1</v>
      </c>
      <c r="E946" s="4">
        <v>41943</v>
      </c>
      <c r="F946" t="s">
        <v>549</v>
      </c>
      <c r="G946" t="s">
        <v>102</v>
      </c>
      <c r="H946" t="s">
        <v>550</v>
      </c>
      <c r="I946">
        <v>2003115</v>
      </c>
      <c r="J946">
        <v>56074</v>
      </c>
      <c r="K946">
        <v>194288</v>
      </c>
      <c r="P946" t="s">
        <v>551</v>
      </c>
      <c r="T946">
        <v>10</v>
      </c>
      <c r="U946">
        <v>14</v>
      </c>
      <c r="X946" t="s">
        <v>42</v>
      </c>
      <c r="Y946">
        <v>345</v>
      </c>
      <c r="Z946" t="s">
        <v>552</v>
      </c>
      <c r="AA946" t="s">
        <v>43</v>
      </c>
      <c r="AB946">
        <v>368</v>
      </c>
    </row>
    <row r="947" spans="1:28" hidden="1" x14ac:dyDescent="0.25">
      <c r="A947">
        <v>345</v>
      </c>
      <c r="B947">
        <v>345101</v>
      </c>
      <c r="C947">
        <v>6580</v>
      </c>
      <c r="D947" s="28">
        <v>85.14</v>
      </c>
      <c r="E947" s="4">
        <v>41943</v>
      </c>
      <c r="F947" t="s">
        <v>549</v>
      </c>
      <c r="G947" t="s">
        <v>41</v>
      </c>
      <c r="H947" t="s">
        <v>550</v>
      </c>
      <c r="I947">
        <v>108601</v>
      </c>
      <c r="J947">
        <v>56074</v>
      </c>
      <c r="K947">
        <v>194288</v>
      </c>
      <c r="P947" t="s">
        <v>551</v>
      </c>
      <c r="T947">
        <v>10</v>
      </c>
      <c r="U947">
        <v>14</v>
      </c>
      <c r="X947" t="s">
        <v>42</v>
      </c>
      <c r="Y947">
        <v>345</v>
      </c>
      <c r="Z947" t="s">
        <v>552</v>
      </c>
      <c r="AA947" t="s">
        <v>43</v>
      </c>
      <c r="AB947">
        <v>370</v>
      </c>
    </row>
    <row r="948" spans="1:28" hidden="1" x14ac:dyDescent="0.25">
      <c r="A948">
        <v>345</v>
      </c>
      <c r="B948">
        <v>345102</v>
      </c>
      <c r="C948">
        <v>6580</v>
      </c>
      <c r="D948" s="28">
        <v>30.31</v>
      </c>
      <c r="E948" s="4">
        <v>41943</v>
      </c>
      <c r="F948" t="s">
        <v>549</v>
      </c>
      <c r="G948" t="s">
        <v>41</v>
      </c>
      <c r="H948" t="s">
        <v>550</v>
      </c>
      <c r="I948">
        <v>108621</v>
      </c>
      <c r="J948">
        <v>56074</v>
      </c>
      <c r="K948">
        <v>194288</v>
      </c>
      <c r="P948" t="s">
        <v>551</v>
      </c>
      <c r="T948">
        <v>10</v>
      </c>
      <c r="U948">
        <v>14</v>
      </c>
      <c r="X948" t="s">
        <v>42</v>
      </c>
      <c r="Y948">
        <v>345</v>
      </c>
      <c r="Z948" t="s">
        <v>552</v>
      </c>
      <c r="AA948" t="s">
        <v>43</v>
      </c>
      <c r="AB948">
        <v>372</v>
      </c>
    </row>
    <row r="949" spans="1:28" hidden="1" x14ac:dyDescent="0.25">
      <c r="A949">
        <v>345</v>
      </c>
      <c r="B949">
        <v>345101</v>
      </c>
      <c r="C949">
        <v>6580</v>
      </c>
      <c r="D949" s="28">
        <v>0.33</v>
      </c>
      <c r="E949" s="4">
        <v>41943</v>
      </c>
      <c r="F949" t="s">
        <v>549</v>
      </c>
      <c r="G949" t="s">
        <v>68</v>
      </c>
      <c r="H949" t="s">
        <v>550</v>
      </c>
      <c r="I949">
        <v>163110</v>
      </c>
      <c r="J949">
        <v>56074</v>
      </c>
      <c r="K949">
        <v>194288</v>
      </c>
      <c r="P949" t="s">
        <v>551</v>
      </c>
      <c r="T949">
        <v>10</v>
      </c>
      <c r="U949">
        <v>14</v>
      </c>
      <c r="X949" t="s">
        <v>42</v>
      </c>
      <c r="Y949">
        <v>345</v>
      </c>
      <c r="Z949" t="s">
        <v>552</v>
      </c>
      <c r="AA949" t="s">
        <v>43</v>
      </c>
      <c r="AB949">
        <v>374</v>
      </c>
    </row>
    <row r="950" spans="1:28" hidden="1" x14ac:dyDescent="0.25">
      <c r="A950">
        <v>345</v>
      </c>
      <c r="B950">
        <v>345101</v>
      </c>
      <c r="C950">
        <v>6580</v>
      </c>
      <c r="D950" s="28">
        <v>0.55000000000000004</v>
      </c>
      <c r="E950" s="4">
        <v>41943</v>
      </c>
      <c r="F950" t="s">
        <v>549</v>
      </c>
      <c r="G950" t="s">
        <v>93</v>
      </c>
      <c r="H950" t="s">
        <v>550</v>
      </c>
      <c r="I950">
        <v>163111</v>
      </c>
      <c r="J950">
        <v>56074</v>
      </c>
      <c r="K950">
        <v>194288</v>
      </c>
      <c r="P950" t="s">
        <v>551</v>
      </c>
      <c r="T950">
        <v>10</v>
      </c>
      <c r="U950">
        <v>14</v>
      </c>
      <c r="X950" t="s">
        <v>42</v>
      </c>
      <c r="Y950">
        <v>345</v>
      </c>
      <c r="Z950" t="s">
        <v>552</v>
      </c>
      <c r="AA950" t="s">
        <v>43</v>
      </c>
      <c r="AB950">
        <v>376</v>
      </c>
    </row>
    <row r="951" spans="1:28" hidden="1" x14ac:dyDescent="0.25">
      <c r="A951">
        <v>345</v>
      </c>
      <c r="B951">
        <v>345101</v>
      </c>
      <c r="C951">
        <v>6580</v>
      </c>
      <c r="D951" s="28">
        <v>2.33</v>
      </c>
      <c r="E951" s="4">
        <v>41943</v>
      </c>
      <c r="F951" t="s">
        <v>549</v>
      </c>
      <c r="G951" t="s">
        <v>68</v>
      </c>
      <c r="H951" t="s">
        <v>550</v>
      </c>
      <c r="I951">
        <v>163112</v>
      </c>
      <c r="J951">
        <v>56074</v>
      </c>
      <c r="K951">
        <v>194288</v>
      </c>
      <c r="P951" t="s">
        <v>551</v>
      </c>
      <c r="T951">
        <v>10</v>
      </c>
      <c r="U951">
        <v>14</v>
      </c>
      <c r="X951" t="s">
        <v>42</v>
      </c>
      <c r="Y951">
        <v>345</v>
      </c>
      <c r="Z951" t="s">
        <v>552</v>
      </c>
      <c r="AA951" t="s">
        <v>43</v>
      </c>
      <c r="AB951">
        <v>378</v>
      </c>
    </row>
    <row r="952" spans="1:28" hidden="1" x14ac:dyDescent="0.25">
      <c r="A952">
        <v>345</v>
      </c>
      <c r="B952">
        <v>345101</v>
      </c>
      <c r="C952">
        <v>6580</v>
      </c>
      <c r="D952" s="28">
        <v>1.96</v>
      </c>
      <c r="E952" s="4">
        <v>41943</v>
      </c>
      <c r="F952" t="s">
        <v>549</v>
      </c>
      <c r="G952" t="s">
        <v>124</v>
      </c>
      <c r="H952" t="s">
        <v>550</v>
      </c>
      <c r="I952">
        <v>1004305</v>
      </c>
      <c r="J952">
        <v>56074</v>
      </c>
      <c r="K952">
        <v>194288</v>
      </c>
      <c r="P952" t="s">
        <v>551</v>
      </c>
      <c r="T952">
        <v>10</v>
      </c>
      <c r="U952">
        <v>14</v>
      </c>
      <c r="X952" t="s">
        <v>42</v>
      </c>
      <c r="Y952">
        <v>345</v>
      </c>
      <c r="Z952" t="s">
        <v>552</v>
      </c>
      <c r="AA952" t="s">
        <v>43</v>
      </c>
      <c r="AB952">
        <v>380</v>
      </c>
    </row>
    <row r="953" spans="1:28" hidden="1" x14ac:dyDescent="0.25">
      <c r="A953">
        <v>345</v>
      </c>
      <c r="B953">
        <v>345101</v>
      </c>
      <c r="C953">
        <v>6585</v>
      </c>
      <c r="D953" s="28">
        <v>0.4</v>
      </c>
      <c r="E953" s="4">
        <v>41943</v>
      </c>
      <c r="F953" t="s">
        <v>549</v>
      </c>
      <c r="G953" t="s">
        <v>41</v>
      </c>
      <c r="H953" t="s">
        <v>550</v>
      </c>
      <c r="I953">
        <v>108583</v>
      </c>
      <c r="J953">
        <v>56074</v>
      </c>
      <c r="K953">
        <v>194288</v>
      </c>
      <c r="P953" t="s">
        <v>551</v>
      </c>
      <c r="T953">
        <v>10</v>
      </c>
      <c r="U953">
        <v>14</v>
      </c>
      <c r="X953" t="s">
        <v>42</v>
      </c>
      <c r="Y953">
        <v>345</v>
      </c>
      <c r="Z953" t="s">
        <v>552</v>
      </c>
      <c r="AA953" t="s">
        <v>43</v>
      </c>
      <c r="AB953">
        <v>382</v>
      </c>
    </row>
    <row r="954" spans="1:28" hidden="1" x14ac:dyDescent="0.25">
      <c r="A954">
        <v>345</v>
      </c>
      <c r="B954">
        <v>345101</v>
      </c>
      <c r="C954">
        <v>6585</v>
      </c>
      <c r="D954" s="28">
        <v>0.81</v>
      </c>
      <c r="E954" s="4">
        <v>41943</v>
      </c>
      <c r="F954" t="s">
        <v>549</v>
      </c>
      <c r="G954" t="s">
        <v>41</v>
      </c>
      <c r="H954" t="s">
        <v>550</v>
      </c>
      <c r="I954">
        <v>108586</v>
      </c>
      <c r="J954">
        <v>56074</v>
      </c>
      <c r="K954">
        <v>194288</v>
      </c>
      <c r="P954" t="s">
        <v>551</v>
      </c>
      <c r="T954">
        <v>10</v>
      </c>
      <c r="U954">
        <v>14</v>
      </c>
      <c r="X954" t="s">
        <v>42</v>
      </c>
      <c r="Y954">
        <v>345</v>
      </c>
      <c r="Z954" t="s">
        <v>552</v>
      </c>
      <c r="AA954" t="s">
        <v>43</v>
      </c>
      <c r="AB954">
        <v>384</v>
      </c>
    </row>
    <row r="955" spans="1:28" hidden="1" x14ac:dyDescent="0.25">
      <c r="A955">
        <v>345</v>
      </c>
      <c r="B955">
        <v>345101</v>
      </c>
      <c r="C955">
        <v>6585</v>
      </c>
      <c r="D955" s="28">
        <v>16.95</v>
      </c>
      <c r="E955" s="4">
        <v>41943</v>
      </c>
      <c r="F955" t="s">
        <v>549</v>
      </c>
      <c r="G955" t="s">
        <v>41</v>
      </c>
      <c r="H955" t="s">
        <v>550</v>
      </c>
      <c r="I955">
        <v>108602</v>
      </c>
      <c r="J955">
        <v>56074</v>
      </c>
      <c r="K955">
        <v>194288</v>
      </c>
      <c r="P955" t="s">
        <v>551</v>
      </c>
      <c r="T955">
        <v>10</v>
      </c>
      <c r="U955">
        <v>14</v>
      </c>
      <c r="X955" t="s">
        <v>42</v>
      </c>
      <c r="Y955">
        <v>345</v>
      </c>
      <c r="Z955" t="s">
        <v>552</v>
      </c>
      <c r="AA955" t="s">
        <v>43</v>
      </c>
      <c r="AB955">
        <v>386</v>
      </c>
    </row>
    <row r="956" spans="1:28" hidden="1" x14ac:dyDescent="0.25">
      <c r="A956">
        <v>345</v>
      </c>
      <c r="B956">
        <v>345102</v>
      </c>
      <c r="C956">
        <v>6585</v>
      </c>
      <c r="D956" s="28">
        <v>86.78</v>
      </c>
      <c r="E956" s="4">
        <v>41943</v>
      </c>
      <c r="F956" t="s">
        <v>549</v>
      </c>
      <c r="G956" t="s">
        <v>41</v>
      </c>
      <c r="H956" t="s">
        <v>550</v>
      </c>
      <c r="I956">
        <v>108622</v>
      </c>
      <c r="J956">
        <v>56074</v>
      </c>
      <c r="K956">
        <v>194288</v>
      </c>
      <c r="P956" t="s">
        <v>551</v>
      </c>
      <c r="T956">
        <v>10</v>
      </c>
      <c r="U956">
        <v>14</v>
      </c>
      <c r="X956" t="s">
        <v>42</v>
      </c>
      <c r="Y956">
        <v>345</v>
      </c>
      <c r="Z956" t="s">
        <v>552</v>
      </c>
      <c r="AA956" t="s">
        <v>43</v>
      </c>
      <c r="AB956">
        <v>388</v>
      </c>
    </row>
    <row r="957" spans="1:28" hidden="1" x14ac:dyDescent="0.25">
      <c r="A957">
        <v>345</v>
      </c>
      <c r="B957">
        <v>345101</v>
      </c>
      <c r="C957">
        <v>6585</v>
      </c>
      <c r="D957" s="28">
        <v>0.35</v>
      </c>
      <c r="E957" s="4">
        <v>41943</v>
      </c>
      <c r="F957" t="s">
        <v>549</v>
      </c>
      <c r="G957" t="s">
        <v>63</v>
      </c>
      <c r="H957" t="s">
        <v>550</v>
      </c>
      <c r="I957">
        <v>163113</v>
      </c>
      <c r="J957">
        <v>56074</v>
      </c>
      <c r="K957">
        <v>194288</v>
      </c>
      <c r="P957" t="s">
        <v>551</v>
      </c>
      <c r="T957">
        <v>10</v>
      </c>
      <c r="U957">
        <v>14</v>
      </c>
      <c r="X957" t="s">
        <v>42</v>
      </c>
      <c r="Y957">
        <v>345</v>
      </c>
      <c r="Z957" t="s">
        <v>552</v>
      </c>
      <c r="AA957" t="s">
        <v>43</v>
      </c>
      <c r="AB957">
        <v>390</v>
      </c>
    </row>
    <row r="958" spans="1:28" hidden="1" x14ac:dyDescent="0.25">
      <c r="A958">
        <v>345</v>
      </c>
      <c r="B958">
        <v>345102</v>
      </c>
      <c r="C958">
        <v>6585</v>
      </c>
      <c r="D958" s="28">
        <v>0.57999999999999996</v>
      </c>
      <c r="E958" s="4">
        <v>41943</v>
      </c>
      <c r="F958" t="s">
        <v>549</v>
      </c>
      <c r="G958" t="s">
        <v>53</v>
      </c>
      <c r="H958" t="s">
        <v>550</v>
      </c>
      <c r="I958">
        <v>163183</v>
      </c>
      <c r="J958">
        <v>56074</v>
      </c>
      <c r="K958">
        <v>194288</v>
      </c>
      <c r="P958" t="s">
        <v>551</v>
      </c>
      <c r="T958">
        <v>10</v>
      </c>
      <c r="U958">
        <v>14</v>
      </c>
      <c r="X958" t="s">
        <v>42</v>
      </c>
      <c r="Y958">
        <v>345</v>
      </c>
      <c r="Z958" t="s">
        <v>552</v>
      </c>
      <c r="AA958" t="s">
        <v>43</v>
      </c>
      <c r="AB958">
        <v>392</v>
      </c>
    </row>
    <row r="959" spans="1:28" hidden="1" x14ac:dyDescent="0.25">
      <c r="A959">
        <v>345</v>
      </c>
      <c r="B959">
        <v>345101</v>
      </c>
      <c r="C959">
        <v>6585</v>
      </c>
      <c r="D959" s="28">
        <v>0.32</v>
      </c>
      <c r="E959" s="4">
        <v>41943</v>
      </c>
      <c r="F959" t="s">
        <v>549</v>
      </c>
      <c r="G959" t="s">
        <v>126</v>
      </c>
      <c r="H959" t="s">
        <v>550</v>
      </c>
      <c r="I959">
        <v>1005103</v>
      </c>
      <c r="J959">
        <v>56074</v>
      </c>
      <c r="K959">
        <v>194288</v>
      </c>
      <c r="P959" t="s">
        <v>551</v>
      </c>
      <c r="T959">
        <v>10</v>
      </c>
      <c r="U959">
        <v>14</v>
      </c>
      <c r="X959" t="s">
        <v>42</v>
      </c>
      <c r="Y959">
        <v>345</v>
      </c>
      <c r="Z959" t="s">
        <v>552</v>
      </c>
      <c r="AA959" t="s">
        <v>43</v>
      </c>
      <c r="AB959">
        <v>394</v>
      </c>
    </row>
    <row r="960" spans="1:28" hidden="1" x14ac:dyDescent="0.25">
      <c r="A960">
        <v>345</v>
      </c>
      <c r="B960">
        <v>345101</v>
      </c>
      <c r="C960">
        <v>6595</v>
      </c>
      <c r="D960" s="28">
        <v>15.24</v>
      </c>
      <c r="E960" s="4">
        <v>41943</v>
      </c>
      <c r="F960" t="s">
        <v>549</v>
      </c>
      <c r="G960" t="s">
        <v>121</v>
      </c>
      <c r="H960" t="s">
        <v>550</v>
      </c>
      <c r="I960">
        <v>96448</v>
      </c>
      <c r="J960">
        <v>56074</v>
      </c>
      <c r="K960">
        <v>194288</v>
      </c>
      <c r="P960" t="s">
        <v>551</v>
      </c>
      <c r="T960">
        <v>10</v>
      </c>
      <c r="U960">
        <v>14</v>
      </c>
      <c r="X960" t="s">
        <v>42</v>
      </c>
      <c r="Y960">
        <v>345</v>
      </c>
      <c r="Z960" t="s">
        <v>552</v>
      </c>
      <c r="AA960" t="s">
        <v>43</v>
      </c>
      <c r="AB960">
        <v>396</v>
      </c>
    </row>
    <row r="961" spans="1:28" hidden="1" x14ac:dyDescent="0.25">
      <c r="A961">
        <v>345</v>
      </c>
      <c r="B961">
        <v>345102</v>
      </c>
      <c r="C961">
        <v>6595</v>
      </c>
      <c r="D961" s="28">
        <v>8.3000000000000007</v>
      </c>
      <c r="E961" s="4">
        <v>41943</v>
      </c>
      <c r="F961" t="s">
        <v>549</v>
      </c>
      <c r="G961" t="s">
        <v>123</v>
      </c>
      <c r="H961" t="s">
        <v>550</v>
      </c>
      <c r="I961">
        <v>96449</v>
      </c>
      <c r="J961">
        <v>56074</v>
      </c>
      <c r="K961">
        <v>194288</v>
      </c>
      <c r="P961" t="s">
        <v>551</v>
      </c>
      <c r="T961">
        <v>10</v>
      </c>
      <c r="U961">
        <v>14</v>
      </c>
      <c r="X961" t="s">
        <v>42</v>
      </c>
      <c r="Y961">
        <v>345</v>
      </c>
      <c r="Z961" t="s">
        <v>552</v>
      </c>
      <c r="AA961" t="s">
        <v>43</v>
      </c>
      <c r="AB961">
        <v>398</v>
      </c>
    </row>
    <row r="962" spans="1:28" hidden="1" x14ac:dyDescent="0.25">
      <c r="A962">
        <v>345</v>
      </c>
      <c r="B962">
        <v>345101</v>
      </c>
      <c r="C962">
        <v>6595</v>
      </c>
      <c r="D962" s="28">
        <v>5.17</v>
      </c>
      <c r="E962" s="4">
        <v>41943</v>
      </c>
      <c r="F962" t="s">
        <v>549</v>
      </c>
      <c r="G962" t="s">
        <v>41</v>
      </c>
      <c r="H962" t="s">
        <v>550</v>
      </c>
      <c r="I962">
        <v>108584</v>
      </c>
      <c r="J962">
        <v>56074</v>
      </c>
      <c r="K962">
        <v>194288</v>
      </c>
      <c r="P962" t="s">
        <v>551</v>
      </c>
      <c r="T962">
        <v>10</v>
      </c>
      <c r="U962">
        <v>14</v>
      </c>
      <c r="X962" t="s">
        <v>42</v>
      </c>
      <c r="Y962">
        <v>345</v>
      </c>
      <c r="Z962" t="s">
        <v>552</v>
      </c>
      <c r="AA962" t="s">
        <v>43</v>
      </c>
      <c r="AB962">
        <v>400</v>
      </c>
    </row>
    <row r="963" spans="1:28" hidden="1" x14ac:dyDescent="0.25">
      <c r="A963">
        <v>345</v>
      </c>
      <c r="B963">
        <v>345101</v>
      </c>
      <c r="C963">
        <v>6595</v>
      </c>
      <c r="D963" s="28">
        <v>5.83</v>
      </c>
      <c r="E963" s="4">
        <v>41943</v>
      </c>
      <c r="F963" t="s">
        <v>549</v>
      </c>
      <c r="G963" t="s">
        <v>41</v>
      </c>
      <c r="H963" t="s">
        <v>550</v>
      </c>
      <c r="I963">
        <v>108587</v>
      </c>
      <c r="J963">
        <v>56074</v>
      </c>
      <c r="K963">
        <v>194288</v>
      </c>
      <c r="P963" t="s">
        <v>551</v>
      </c>
      <c r="T963">
        <v>10</v>
      </c>
      <c r="U963">
        <v>14</v>
      </c>
      <c r="X963" t="s">
        <v>42</v>
      </c>
      <c r="Y963">
        <v>345</v>
      </c>
      <c r="Z963" t="s">
        <v>552</v>
      </c>
      <c r="AA963" t="s">
        <v>43</v>
      </c>
      <c r="AB963">
        <v>402</v>
      </c>
    </row>
    <row r="964" spans="1:28" hidden="1" x14ac:dyDescent="0.25">
      <c r="A964">
        <v>345</v>
      </c>
      <c r="B964">
        <v>345101</v>
      </c>
      <c r="C964">
        <v>6595</v>
      </c>
      <c r="D964" s="28">
        <v>66.94</v>
      </c>
      <c r="E964" s="4">
        <v>41943</v>
      </c>
      <c r="F964" t="s">
        <v>549</v>
      </c>
      <c r="G964" t="s">
        <v>41</v>
      </c>
      <c r="H964" t="s">
        <v>550</v>
      </c>
      <c r="I964">
        <v>108604</v>
      </c>
      <c r="J964">
        <v>56074</v>
      </c>
      <c r="K964">
        <v>194288</v>
      </c>
      <c r="P964" t="s">
        <v>551</v>
      </c>
      <c r="T964">
        <v>10</v>
      </c>
      <c r="U964">
        <v>14</v>
      </c>
      <c r="X964" t="s">
        <v>42</v>
      </c>
      <c r="Y964">
        <v>345</v>
      </c>
      <c r="Z964" t="s">
        <v>552</v>
      </c>
      <c r="AA964" t="s">
        <v>43</v>
      </c>
      <c r="AB964">
        <v>404</v>
      </c>
    </row>
    <row r="965" spans="1:28" hidden="1" x14ac:dyDescent="0.25">
      <c r="A965">
        <v>345</v>
      </c>
      <c r="B965">
        <v>345102</v>
      </c>
      <c r="C965">
        <v>6595</v>
      </c>
      <c r="D965" s="28">
        <v>307.70999999999998</v>
      </c>
      <c r="E965" s="4">
        <v>41943</v>
      </c>
      <c r="F965" t="s">
        <v>549</v>
      </c>
      <c r="G965" t="s">
        <v>41</v>
      </c>
      <c r="H965" t="s">
        <v>550</v>
      </c>
      <c r="I965">
        <v>108624</v>
      </c>
      <c r="J965">
        <v>56074</v>
      </c>
      <c r="K965">
        <v>194288</v>
      </c>
      <c r="P965" t="s">
        <v>551</v>
      </c>
      <c r="T965">
        <v>10</v>
      </c>
      <c r="U965">
        <v>14</v>
      </c>
      <c r="X965" t="s">
        <v>42</v>
      </c>
      <c r="Y965">
        <v>345</v>
      </c>
      <c r="Z965" t="s">
        <v>552</v>
      </c>
      <c r="AA965" t="s">
        <v>43</v>
      </c>
      <c r="AB965">
        <v>406</v>
      </c>
    </row>
    <row r="966" spans="1:28" hidden="1" x14ac:dyDescent="0.25">
      <c r="A966">
        <v>345</v>
      </c>
      <c r="B966">
        <v>345101</v>
      </c>
      <c r="C966">
        <v>6595</v>
      </c>
      <c r="D966" s="28">
        <v>0.39</v>
      </c>
      <c r="E966" s="4">
        <v>41943</v>
      </c>
      <c r="F966" t="s">
        <v>549</v>
      </c>
      <c r="G966" t="s">
        <v>64</v>
      </c>
      <c r="H966" t="s">
        <v>550</v>
      </c>
      <c r="I966">
        <v>163114</v>
      </c>
      <c r="J966">
        <v>56074</v>
      </c>
      <c r="K966">
        <v>194288</v>
      </c>
      <c r="P966" t="s">
        <v>551</v>
      </c>
      <c r="T966">
        <v>10</v>
      </c>
      <c r="U966">
        <v>14</v>
      </c>
      <c r="X966" t="s">
        <v>42</v>
      </c>
      <c r="Y966">
        <v>345</v>
      </c>
      <c r="Z966" t="s">
        <v>552</v>
      </c>
      <c r="AA966" t="s">
        <v>43</v>
      </c>
      <c r="AB966">
        <v>408</v>
      </c>
    </row>
    <row r="967" spans="1:28" hidden="1" x14ac:dyDescent="0.25">
      <c r="A967">
        <v>345</v>
      </c>
      <c r="B967">
        <v>345101</v>
      </c>
      <c r="C967">
        <v>6595</v>
      </c>
      <c r="D967" s="28">
        <v>0.6</v>
      </c>
      <c r="E967" s="4">
        <v>41943</v>
      </c>
      <c r="F967" t="s">
        <v>549</v>
      </c>
      <c r="G967" t="s">
        <v>88</v>
      </c>
      <c r="H967" t="s">
        <v>550</v>
      </c>
      <c r="I967">
        <v>163115</v>
      </c>
      <c r="J967">
        <v>56074</v>
      </c>
      <c r="K967">
        <v>194288</v>
      </c>
      <c r="P967" t="s">
        <v>551</v>
      </c>
      <c r="T967">
        <v>10</v>
      </c>
      <c r="U967">
        <v>14</v>
      </c>
      <c r="X967" t="s">
        <v>42</v>
      </c>
      <c r="Y967">
        <v>345</v>
      </c>
      <c r="Z967" t="s">
        <v>552</v>
      </c>
      <c r="AA967" t="s">
        <v>43</v>
      </c>
      <c r="AB967">
        <v>410</v>
      </c>
    </row>
    <row r="968" spans="1:28" hidden="1" x14ac:dyDescent="0.25">
      <c r="A968">
        <v>345</v>
      </c>
      <c r="B968">
        <v>345101</v>
      </c>
      <c r="C968">
        <v>6595</v>
      </c>
      <c r="D968" s="28">
        <v>2.72</v>
      </c>
      <c r="E968" s="4">
        <v>41943</v>
      </c>
      <c r="F968" t="s">
        <v>549</v>
      </c>
      <c r="G968" t="s">
        <v>64</v>
      </c>
      <c r="H968" t="s">
        <v>550</v>
      </c>
      <c r="I968">
        <v>163116</v>
      </c>
      <c r="J968">
        <v>56074</v>
      </c>
      <c r="K968">
        <v>194288</v>
      </c>
      <c r="P968" t="s">
        <v>551</v>
      </c>
      <c r="T968">
        <v>10</v>
      </c>
      <c r="U968">
        <v>14</v>
      </c>
      <c r="X968" t="s">
        <v>42</v>
      </c>
      <c r="Y968">
        <v>345</v>
      </c>
      <c r="Z968" t="s">
        <v>552</v>
      </c>
      <c r="AA968" t="s">
        <v>43</v>
      </c>
      <c r="AB968">
        <v>412</v>
      </c>
    </row>
    <row r="969" spans="1:28" hidden="1" x14ac:dyDescent="0.25">
      <c r="A969">
        <v>345</v>
      </c>
      <c r="B969">
        <v>345101</v>
      </c>
      <c r="C969">
        <v>6595</v>
      </c>
      <c r="D969" s="28">
        <v>3</v>
      </c>
      <c r="E969" s="4">
        <v>41943</v>
      </c>
      <c r="F969" t="s">
        <v>549</v>
      </c>
      <c r="G969" t="s">
        <v>62</v>
      </c>
      <c r="H969" t="s">
        <v>550</v>
      </c>
      <c r="I969">
        <v>163117</v>
      </c>
      <c r="J969">
        <v>56074</v>
      </c>
      <c r="K969">
        <v>194288</v>
      </c>
      <c r="P969" t="s">
        <v>551</v>
      </c>
      <c r="T969">
        <v>10</v>
      </c>
      <c r="U969">
        <v>14</v>
      </c>
      <c r="X969" t="s">
        <v>42</v>
      </c>
      <c r="Y969">
        <v>345</v>
      </c>
      <c r="Z969" t="s">
        <v>552</v>
      </c>
      <c r="AA969" t="s">
        <v>43</v>
      </c>
      <c r="AB969">
        <v>414</v>
      </c>
    </row>
    <row r="970" spans="1:28" hidden="1" x14ac:dyDescent="0.25">
      <c r="A970">
        <v>345</v>
      </c>
      <c r="B970">
        <v>345101</v>
      </c>
      <c r="C970">
        <v>6595</v>
      </c>
      <c r="D970" s="28">
        <v>9.9600000000000009</v>
      </c>
      <c r="E970" s="4">
        <v>41943</v>
      </c>
      <c r="F970" t="s">
        <v>549</v>
      </c>
      <c r="G970" t="s">
        <v>90</v>
      </c>
      <c r="H970" t="s">
        <v>550</v>
      </c>
      <c r="I970">
        <v>163118</v>
      </c>
      <c r="J970">
        <v>56074</v>
      </c>
      <c r="K970">
        <v>194288</v>
      </c>
      <c r="P970" t="s">
        <v>551</v>
      </c>
      <c r="T970">
        <v>10</v>
      </c>
      <c r="U970">
        <v>14</v>
      </c>
      <c r="X970" t="s">
        <v>42</v>
      </c>
      <c r="Y970">
        <v>345</v>
      </c>
      <c r="Z970" t="s">
        <v>552</v>
      </c>
      <c r="AA970" t="s">
        <v>43</v>
      </c>
      <c r="AB970">
        <v>416</v>
      </c>
    </row>
    <row r="971" spans="1:28" hidden="1" x14ac:dyDescent="0.25">
      <c r="A971">
        <v>345</v>
      </c>
      <c r="B971">
        <v>345102</v>
      </c>
      <c r="C971">
        <v>6595</v>
      </c>
      <c r="D971" s="28">
        <v>-0.33</v>
      </c>
      <c r="E971" s="4">
        <v>41943</v>
      </c>
      <c r="F971" t="s">
        <v>549</v>
      </c>
      <c r="G971" t="s">
        <v>77</v>
      </c>
      <c r="H971" t="s">
        <v>550</v>
      </c>
      <c r="I971">
        <v>163184</v>
      </c>
      <c r="J971">
        <v>56074</v>
      </c>
      <c r="K971">
        <v>194288</v>
      </c>
      <c r="P971" t="s">
        <v>551</v>
      </c>
      <c r="T971">
        <v>10</v>
      </c>
      <c r="U971">
        <v>14</v>
      </c>
      <c r="X971" t="s">
        <v>42</v>
      </c>
      <c r="Y971">
        <v>345</v>
      </c>
      <c r="Z971" t="s">
        <v>552</v>
      </c>
      <c r="AA971" t="s">
        <v>43</v>
      </c>
      <c r="AB971">
        <v>418</v>
      </c>
    </row>
    <row r="972" spans="1:28" hidden="1" x14ac:dyDescent="0.25">
      <c r="A972">
        <v>345</v>
      </c>
      <c r="B972">
        <v>345102</v>
      </c>
      <c r="C972">
        <v>6595</v>
      </c>
      <c r="D972" s="28">
        <v>0.55000000000000004</v>
      </c>
      <c r="E972" s="4">
        <v>41943</v>
      </c>
      <c r="F972" t="s">
        <v>549</v>
      </c>
      <c r="G972" t="s">
        <v>80</v>
      </c>
      <c r="H972" t="s">
        <v>550</v>
      </c>
      <c r="I972">
        <v>163185</v>
      </c>
      <c r="J972">
        <v>56074</v>
      </c>
      <c r="K972">
        <v>194288</v>
      </c>
      <c r="P972" t="s">
        <v>551</v>
      </c>
      <c r="T972">
        <v>10</v>
      </c>
      <c r="U972">
        <v>14</v>
      </c>
      <c r="X972" t="s">
        <v>42</v>
      </c>
      <c r="Y972">
        <v>345</v>
      </c>
      <c r="Z972" t="s">
        <v>552</v>
      </c>
      <c r="AA972" t="s">
        <v>43</v>
      </c>
      <c r="AB972">
        <v>420</v>
      </c>
    </row>
    <row r="973" spans="1:28" hidden="1" x14ac:dyDescent="0.25">
      <c r="A973">
        <v>345</v>
      </c>
      <c r="B973">
        <v>345102</v>
      </c>
      <c r="C973">
        <v>6595</v>
      </c>
      <c r="D973" s="28">
        <v>0.6</v>
      </c>
      <c r="E973" s="4">
        <v>41943</v>
      </c>
      <c r="F973" t="s">
        <v>549</v>
      </c>
      <c r="G973" t="s">
        <v>64</v>
      </c>
      <c r="H973" t="s">
        <v>550</v>
      </c>
      <c r="I973">
        <v>163186</v>
      </c>
      <c r="J973">
        <v>56074</v>
      </c>
      <c r="K973">
        <v>194288</v>
      </c>
      <c r="P973" t="s">
        <v>551</v>
      </c>
      <c r="T973">
        <v>10</v>
      </c>
      <c r="U973">
        <v>14</v>
      </c>
      <c r="X973" t="s">
        <v>42</v>
      </c>
      <c r="Y973">
        <v>345</v>
      </c>
      <c r="Z973" t="s">
        <v>552</v>
      </c>
      <c r="AA973" t="s">
        <v>43</v>
      </c>
      <c r="AB973">
        <v>422</v>
      </c>
    </row>
    <row r="974" spans="1:28" hidden="1" x14ac:dyDescent="0.25">
      <c r="A974">
        <v>345</v>
      </c>
      <c r="B974">
        <v>345102</v>
      </c>
      <c r="C974">
        <v>6595</v>
      </c>
      <c r="D974" s="28">
        <v>0.61</v>
      </c>
      <c r="E974" s="4">
        <v>41943</v>
      </c>
      <c r="F974" t="s">
        <v>549</v>
      </c>
      <c r="G974" t="s">
        <v>67</v>
      </c>
      <c r="H974" t="s">
        <v>550</v>
      </c>
      <c r="I974">
        <v>163187</v>
      </c>
      <c r="J974">
        <v>56074</v>
      </c>
      <c r="K974">
        <v>194288</v>
      </c>
      <c r="P974" t="s">
        <v>551</v>
      </c>
      <c r="T974">
        <v>10</v>
      </c>
      <c r="U974">
        <v>14</v>
      </c>
      <c r="X974" t="s">
        <v>42</v>
      </c>
      <c r="Y974">
        <v>345</v>
      </c>
      <c r="Z974" t="s">
        <v>552</v>
      </c>
      <c r="AA974" t="s">
        <v>43</v>
      </c>
      <c r="AB974">
        <v>424</v>
      </c>
    </row>
    <row r="975" spans="1:28" hidden="1" x14ac:dyDescent="0.25">
      <c r="A975">
        <v>345</v>
      </c>
      <c r="B975">
        <v>345102</v>
      </c>
      <c r="C975">
        <v>6595</v>
      </c>
      <c r="D975" s="28">
        <v>0.81</v>
      </c>
      <c r="E975" s="4">
        <v>41943</v>
      </c>
      <c r="F975" t="s">
        <v>549</v>
      </c>
      <c r="G975" t="s">
        <v>70</v>
      </c>
      <c r="H975" t="s">
        <v>550</v>
      </c>
      <c r="I975">
        <v>163188</v>
      </c>
      <c r="J975">
        <v>56074</v>
      </c>
      <c r="K975">
        <v>194288</v>
      </c>
      <c r="P975" t="s">
        <v>551</v>
      </c>
      <c r="T975">
        <v>10</v>
      </c>
      <c r="U975">
        <v>14</v>
      </c>
      <c r="X975" t="s">
        <v>42</v>
      </c>
      <c r="Y975">
        <v>345</v>
      </c>
      <c r="Z975" t="s">
        <v>552</v>
      </c>
      <c r="AA975" t="s">
        <v>43</v>
      </c>
      <c r="AB975">
        <v>426</v>
      </c>
    </row>
    <row r="976" spans="1:28" hidden="1" x14ac:dyDescent="0.25">
      <c r="A976">
        <v>345</v>
      </c>
      <c r="B976">
        <v>345102</v>
      </c>
      <c r="C976">
        <v>6595</v>
      </c>
      <c r="D976" s="28">
        <v>0.95</v>
      </c>
      <c r="E976" s="4">
        <v>41943</v>
      </c>
      <c r="F976" t="s">
        <v>549</v>
      </c>
      <c r="G976" t="s">
        <v>66</v>
      </c>
      <c r="H976" t="s">
        <v>550</v>
      </c>
      <c r="I976">
        <v>163189</v>
      </c>
      <c r="J976">
        <v>56074</v>
      </c>
      <c r="K976">
        <v>194288</v>
      </c>
      <c r="P976" t="s">
        <v>551</v>
      </c>
      <c r="T976">
        <v>10</v>
      </c>
      <c r="U976">
        <v>14</v>
      </c>
      <c r="X976" t="s">
        <v>42</v>
      </c>
      <c r="Y976">
        <v>345</v>
      </c>
      <c r="Z976" t="s">
        <v>552</v>
      </c>
      <c r="AA976" t="s">
        <v>43</v>
      </c>
      <c r="AB976">
        <v>428</v>
      </c>
    </row>
    <row r="977" spans="1:28" hidden="1" x14ac:dyDescent="0.25">
      <c r="A977">
        <v>345</v>
      </c>
      <c r="B977">
        <v>345102</v>
      </c>
      <c r="C977">
        <v>6595</v>
      </c>
      <c r="D977" s="28">
        <v>0.99</v>
      </c>
      <c r="E977" s="4">
        <v>41943</v>
      </c>
      <c r="F977" t="s">
        <v>549</v>
      </c>
      <c r="G977" t="s">
        <v>64</v>
      </c>
      <c r="H977" t="s">
        <v>550</v>
      </c>
      <c r="I977">
        <v>163190</v>
      </c>
      <c r="J977">
        <v>56074</v>
      </c>
      <c r="K977">
        <v>194288</v>
      </c>
      <c r="P977" t="s">
        <v>551</v>
      </c>
      <c r="T977">
        <v>10</v>
      </c>
      <c r="U977">
        <v>14</v>
      </c>
      <c r="X977" t="s">
        <v>42</v>
      </c>
      <c r="Y977">
        <v>345</v>
      </c>
      <c r="Z977" t="s">
        <v>552</v>
      </c>
      <c r="AA977" t="s">
        <v>43</v>
      </c>
      <c r="AB977">
        <v>430</v>
      </c>
    </row>
    <row r="978" spans="1:28" hidden="1" x14ac:dyDescent="0.25">
      <c r="A978">
        <v>345</v>
      </c>
      <c r="B978">
        <v>345102</v>
      </c>
      <c r="C978">
        <v>6595</v>
      </c>
      <c r="D978" s="28">
        <v>1.1100000000000001</v>
      </c>
      <c r="E978" s="4">
        <v>41943</v>
      </c>
      <c r="F978" t="s">
        <v>549</v>
      </c>
      <c r="G978" t="s">
        <v>65</v>
      </c>
      <c r="H978" t="s">
        <v>550</v>
      </c>
      <c r="I978">
        <v>163191</v>
      </c>
      <c r="J978">
        <v>56074</v>
      </c>
      <c r="K978">
        <v>194288</v>
      </c>
      <c r="P978" t="s">
        <v>551</v>
      </c>
      <c r="T978">
        <v>10</v>
      </c>
      <c r="U978">
        <v>14</v>
      </c>
      <c r="X978" t="s">
        <v>42</v>
      </c>
      <c r="Y978">
        <v>345</v>
      </c>
      <c r="Z978" t="s">
        <v>552</v>
      </c>
      <c r="AA978" t="s">
        <v>43</v>
      </c>
      <c r="AB978">
        <v>432</v>
      </c>
    </row>
    <row r="979" spans="1:28" hidden="1" x14ac:dyDescent="0.25">
      <c r="A979">
        <v>345</v>
      </c>
      <c r="B979">
        <v>345102</v>
      </c>
      <c r="C979">
        <v>6595</v>
      </c>
      <c r="D979" s="28">
        <v>1.44</v>
      </c>
      <c r="E979" s="4">
        <v>41943</v>
      </c>
      <c r="F979" t="s">
        <v>549</v>
      </c>
      <c r="G979" t="s">
        <v>62</v>
      </c>
      <c r="H979" t="s">
        <v>550</v>
      </c>
      <c r="I979">
        <v>163192</v>
      </c>
      <c r="J979">
        <v>56074</v>
      </c>
      <c r="K979">
        <v>194288</v>
      </c>
      <c r="P979" t="s">
        <v>551</v>
      </c>
      <c r="T979">
        <v>10</v>
      </c>
      <c r="U979">
        <v>14</v>
      </c>
      <c r="X979" t="s">
        <v>42</v>
      </c>
      <c r="Y979">
        <v>345</v>
      </c>
      <c r="Z979" t="s">
        <v>552</v>
      </c>
      <c r="AA979" t="s">
        <v>43</v>
      </c>
      <c r="AB979">
        <v>434</v>
      </c>
    </row>
    <row r="980" spans="1:28" hidden="1" x14ac:dyDescent="0.25">
      <c r="A980">
        <v>345</v>
      </c>
      <c r="B980">
        <v>345102</v>
      </c>
      <c r="C980">
        <v>6595</v>
      </c>
      <c r="D980" s="28">
        <v>1.94</v>
      </c>
      <c r="E980" s="4">
        <v>41943</v>
      </c>
      <c r="F980" t="s">
        <v>549</v>
      </c>
      <c r="G980" t="s">
        <v>85</v>
      </c>
      <c r="H980" t="s">
        <v>550</v>
      </c>
      <c r="I980">
        <v>163193</v>
      </c>
      <c r="J980">
        <v>56074</v>
      </c>
      <c r="K980">
        <v>194288</v>
      </c>
      <c r="P980" t="s">
        <v>551</v>
      </c>
      <c r="T980">
        <v>10</v>
      </c>
      <c r="U980">
        <v>14</v>
      </c>
      <c r="X980" t="s">
        <v>42</v>
      </c>
      <c r="Y980">
        <v>345</v>
      </c>
      <c r="Z980" t="s">
        <v>552</v>
      </c>
      <c r="AA980" t="s">
        <v>43</v>
      </c>
      <c r="AB980">
        <v>436</v>
      </c>
    </row>
    <row r="981" spans="1:28" hidden="1" x14ac:dyDescent="0.25">
      <c r="A981">
        <v>345</v>
      </c>
      <c r="B981">
        <v>345102</v>
      </c>
      <c r="C981">
        <v>6595</v>
      </c>
      <c r="D981" s="28">
        <v>4.8</v>
      </c>
      <c r="E981" s="4">
        <v>41943</v>
      </c>
      <c r="F981" t="s">
        <v>549</v>
      </c>
      <c r="G981" t="s">
        <v>66</v>
      </c>
      <c r="H981" t="s">
        <v>550</v>
      </c>
      <c r="I981">
        <v>163194</v>
      </c>
      <c r="J981">
        <v>56074</v>
      </c>
      <c r="K981">
        <v>194288</v>
      </c>
      <c r="P981" t="s">
        <v>551</v>
      </c>
      <c r="T981">
        <v>10</v>
      </c>
      <c r="U981">
        <v>14</v>
      </c>
      <c r="X981" t="s">
        <v>42</v>
      </c>
      <c r="Y981">
        <v>345</v>
      </c>
      <c r="Z981" t="s">
        <v>552</v>
      </c>
      <c r="AA981" t="s">
        <v>43</v>
      </c>
      <c r="AB981">
        <v>438</v>
      </c>
    </row>
    <row r="982" spans="1:28" hidden="1" x14ac:dyDescent="0.25">
      <c r="A982">
        <v>345</v>
      </c>
      <c r="B982">
        <v>345102</v>
      </c>
      <c r="C982">
        <v>6595</v>
      </c>
      <c r="D982" s="28">
        <v>7.16</v>
      </c>
      <c r="E982" s="4">
        <v>41943</v>
      </c>
      <c r="F982" t="s">
        <v>549</v>
      </c>
      <c r="G982" t="s">
        <v>77</v>
      </c>
      <c r="H982" t="s">
        <v>550</v>
      </c>
      <c r="I982">
        <v>163195</v>
      </c>
      <c r="J982">
        <v>56074</v>
      </c>
      <c r="K982">
        <v>194288</v>
      </c>
      <c r="P982" t="s">
        <v>551</v>
      </c>
      <c r="T982">
        <v>10</v>
      </c>
      <c r="U982">
        <v>14</v>
      </c>
      <c r="X982" t="s">
        <v>42</v>
      </c>
      <c r="Y982">
        <v>345</v>
      </c>
      <c r="Z982" t="s">
        <v>552</v>
      </c>
      <c r="AA982" t="s">
        <v>43</v>
      </c>
      <c r="AB982">
        <v>440</v>
      </c>
    </row>
    <row r="983" spans="1:28" hidden="1" x14ac:dyDescent="0.25">
      <c r="A983">
        <v>345</v>
      </c>
      <c r="B983">
        <v>345101</v>
      </c>
      <c r="C983">
        <v>6595</v>
      </c>
      <c r="D983" s="28">
        <v>0.74</v>
      </c>
      <c r="E983" s="4">
        <v>41943</v>
      </c>
      <c r="F983" t="s">
        <v>549</v>
      </c>
      <c r="G983" t="s">
        <v>112</v>
      </c>
      <c r="H983" t="s">
        <v>550</v>
      </c>
      <c r="I983">
        <v>2001440</v>
      </c>
      <c r="J983">
        <v>56074</v>
      </c>
      <c r="K983">
        <v>194288</v>
      </c>
      <c r="P983" t="s">
        <v>551</v>
      </c>
      <c r="T983">
        <v>10</v>
      </c>
      <c r="U983">
        <v>14</v>
      </c>
      <c r="X983" t="s">
        <v>42</v>
      </c>
      <c r="Y983">
        <v>345</v>
      </c>
      <c r="Z983" t="s">
        <v>552</v>
      </c>
      <c r="AA983" t="s">
        <v>43</v>
      </c>
      <c r="AB983">
        <v>442</v>
      </c>
    </row>
    <row r="984" spans="1:28" hidden="1" x14ac:dyDescent="0.25">
      <c r="A984">
        <v>345</v>
      </c>
      <c r="B984">
        <v>345102</v>
      </c>
      <c r="C984">
        <v>6600</v>
      </c>
      <c r="D984" s="28">
        <v>50.11</v>
      </c>
      <c r="E984" s="4">
        <v>41943</v>
      </c>
      <c r="F984" t="s">
        <v>549</v>
      </c>
      <c r="G984" t="s">
        <v>125</v>
      </c>
      <c r="H984" t="s">
        <v>550</v>
      </c>
      <c r="I984">
        <v>97601</v>
      </c>
      <c r="J984">
        <v>56074</v>
      </c>
      <c r="K984">
        <v>194288</v>
      </c>
      <c r="P984" t="s">
        <v>551</v>
      </c>
      <c r="T984">
        <v>10</v>
      </c>
      <c r="U984">
        <v>14</v>
      </c>
      <c r="X984" t="s">
        <v>42</v>
      </c>
      <c r="Y984">
        <v>345</v>
      </c>
      <c r="Z984" t="s">
        <v>552</v>
      </c>
      <c r="AA984" t="s">
        <v>43</v>
      </c>
      <c r="AB984">
        <v>444</v>
      </c>
    </row>
    <row r="985" spans="1:28" hidden="1" x14ac:dyDescent="0.25">
      <c r="A985">
        <v>345</v>
      </c>
      <c r="B985">
        <v>345101</v>
      </c>
      <c r="C985">
        <v>6600</v>
      </c>
      <c r="D985" s="28">
        <v>2.44</v>
      </c>
      <c r="E985" s="4">
        <v>41943</v>
      </c>
      <c r="F985" t="s">
        <v>549</v>
      </c>
      <c r="G985" t="s">
        <v>41</v>
      </c>
      <c r="H985" t="s">
        <v>550</v>
      </c>
      <c r="I985">
        <v>108603</v>
      </c>
      <c r="J985">
        <v>56074</v>
      </c>
      <c r="K985">
        <v>194288</v>
      </c>
      <c r="P985" t="s">
        <v>551</v>
      </c>
      <c r="T985">
        <v>10</v>
      </c>
      <c r="U985">
        <v>14</v>
      </c>
      <c r="X985" t="s">
        <v>42</v>
      </c>
      <c r="Y985">
        <v>345</v>
      </c>
      <c r="Z985" t="s">
        <v>552</v>
      </c>
      <c r="AA985" t="s">
        <v>43</v>
      </c>
      <c r="AB985">
        <v>446</v>
      </c>
    </row>
    <row r="986" spans="1:28" hidden="1" x14ac:dyDescent="0.25">
      <c r="A986">
        <v>345</v>
      </c>
      <c r="B986">
        <v>345102</v>
      </c>
      <c r="C986">
        <v>6600</v>
      </c>
      <c r="D986" s="28">
        <v>67.7</v>
      </c>
      <c r="E986" s="4">
        <v>41943</v>
      </c>
      <c r="F986" t="s">
        <v>549</v>
      </c>
      <c r="G986" t="s">
        <v>41</v>
      </c>
      <c r="H986" t="s">
        <v>550</v>
      </c>
      <c r="I986">
        <v>108623</v>
      </c>
      <c r="J986">
        <v>56074</v>
      </c>
      <c r="K986">
        <v>194288</v>
      </c>
      <c r="P986" t="s">
        <v>551</v>
      </c>
      <c r="T986">
        <v>10</v>
      </c>
      <c r="U986">
        <v>14</v>
      </c>
      <c r="X986" t="s">
        <v>42</v>
      </c>
      <c r="Y986">
        <v>345</v>
      </c>
      <c r="Z986" t="s">
        <v>552</v>
      </c>
      <c r="AA986" t="s">
        <v>43</v>
      </c>
      <c r="AB986">
        <v>448</v>
      </c>
    </row>
    <row r="987" spans="1:28" hidden="1" x14ac:dyDescent="0.25">
      <c r="A987">
        <v>345</v>
      </c>
      <c r="B987">
        <v>345102</v>
      </c>
      <c r="C987">
        <v>6600</v>
      </c>
      <c r="D987" s="28">
        <v>0.46</v>
      </c>
      <c r="E987" s="4">
        <v>41943</v>
      </c>
      <c r="F987" t="s">
        <v>549</v>
      </c>
      <c r="G987" t="s">
        <v>72</v>
      </c>
      <c r="H987" t="s">
        <v>550</v>
      </c>
      <c r="I987">
        <v>163196</v>
      </c>
      <c r="J987">
        <v>56074</v>
      </c>
      <c r="K987">
        <v>194288</v>
      </c>
      <c r="P987" t="s">
        <v>551</v>
      </c>
      <c r="T987">
        <v>10</v>
      </c>
      <c r="U987">
        <v>14</v>
      </c>
      <c r="X987" t="s">
        <v>42</v>
      </c>
      <c r="Y987">
        <v>345</v>
      </c>
      <c r="Z987" t="s">
        <v>552</v>
      </c>
      <c r="AA987" t="s">
        <v>43</v>
      </c>
      <c r="AB987">
        <v>450</v>
      </c>
    </row>
    <row r="988" spans="1:28" hidden="1" x14ac:dyDescent="0.25">
      <c r="A988">
        <v>345</v>
      </c>
      <c r="B988">
        <v>345102</v>
      </c>
      <c r="C988">
        <v>6605</v>
      </c>
      <c r="D988" s="28">
        <v>21.42</v>
      </c>
      <c r="E988" s="4">
        <v>41943</v>
      </c>
      <c r="F988" t="s">
        <v>549</v>
      </c>
      <c r="G988" t="s">
        <v>167</v>
      </c>
      <c r="H988" t="s">
        <v>550</v>
      </c>
      <c r="I988">
        <v>1005960</v>
      </c>
      <c r="J988">
        <v>56074</v>
      </c>
      <c r="K988">
        <v>194288</v>
      </c>
      <c r="P988" t="s">
        <v>551</v>
      </c>
      <c r="T988">
        <v>10</v>
      </c>
      <c r="U988">
        <v>14</v>
      </c>
      <c r="X988" t="s">
        <v>42</v>
      </c>
      <c r="Y988">
        <v>345</v>
      </c>
      <c r="Z988" t="s">
        <v>552</v>
      </c>
      <c r="AA988" t="s">
        <v>43</v>
      </c>
      <c r="AB988">
        <v>452</v>
      </c>
    </row>
    <row r="989" spans="1:28" hidden="1" x14ac:dyDescent="0.25">
      <c r="A989">
        <v>345</v>
      </c>
      <c r="B989">
        <v>345101</v>
      </c>
      <c r="C989">
        <v>6610</v>
      </c>
      <c r="D989" s="28">
        <v>0.72</v>
      </c>
      <c r="E989" s="4">
        <v>41943</v>
      </c>
      <c r="F989" t="s">
        <v>549</v>
      </c>
      <c r="G989" t="s">
        <v>41</v>
      </c>
      <c r="H989" t="s">
        <v>550</v>
      </c>
      <c r="I989">
        <v>108585</v>
      </c>
      <c r="J989">
        <v>56074</v>
      </c>
      <c r="K989">
        <v>194288</v>
      </c>
      <c r="P989" t="s">
        <v>551</v>
      </c>
      <c r="T989">
        <v>10</v>
      </c>
      <c r="U989">
        <v>14</v>
      </c>
      <c r="X989" t="s">
        <v>42</v>
      </c>
      <c r="Y989">
        <v>345</v>
      </c>
      <c r="Z989" t="s">
        <v>552</v>
      </c>
      <c r="AA989" t="s">
        <v>43</v>
      </c>
      <c r="AB989">
        <v>454</v>
      </c>
    </row>
    <row r="990" spans="1:28" hidden="1" x14ac:dyDescent="0.25">
      <c r="A990">
        <v>345</v>
      </c>
      <c r="B990">
        <v>345101</v>
      </c>
      <c r="C990">
        <v>6610</v>
      </c>
      <c r="D990" s="28">
        <v>11.81</v>
      </c>
      <c r="E990" s="4">
        <v>41943</v>
      </c>
      <c r="F990" t="s">
        <v>549</v>
      </c>
      <c r="G990" t="s">
        <v>41</v>
      </c>
      <c r="H990" t="s">
        <v>550</v>
      </c>
      <c r="I990">
        <v>108605</v>
      </c>
      <c r="J990">
        <v>56074</v>
      </c>
      <c r="K990">
        <v>194288</v>
      </c>
      <c r="P990" t="s">
        <v>551</v>
      </c>
      <c r="T990">
        <v>10</v>
      </c>
      <c r="U990">
        <v>14</v>
      </c>
      <c r="X990" t="s">
        <v>42</v>
      </c>
      <c r="Y990">
        <v>345</v>
      </c>
      <c r="Z990" t="s">
        <v>552</v>
      </c>
      <c r="AA990" t="s">
        <v>43</v>
      </c>
      <c r="AB990">
        <v>456</v>
      </c>
    </row>
    <row r="991" spans="1:28" hidden="1" x14ac:dyDescent="0.25">
      <c r="A991">
        <v>345</v>
      </c>
      <c r="B991">
        <v>345102</v>
      </c>
      <c r="C991">
        <v>6610</v>
      </c>
      <c r="D991" s="28">
        <v>61.06</v>
      </c>
      <c r="E991" s="4">
        <v>41943</v>
      </c>
      <c r="F991" t="s">
        <v>549</v>
      </c>
      <c r="G991" t="s">
        <v>41</v>
      </c>
      <c r="H991" t="s">
        <v>550</v>
      </c>
      <c r="I991">
        <v>108625</v>
      </c>
      <c r="J991">
        <v>56074</v>
      </c>
      <c r="K991">
        <v>194288</v>
      </c>
      <c r="P991" t="s">
        <v>551</v>
      </c>
      <c r="T991">
        <v>10</v>
      </c>
      <c r="U991">
        <v>14</v>
      </c>
      <c r="X991" t="s">
        <v>42</v>
      </c>
      <c r="Y991">
        <v>345</v>
      </c>
      <c r="Z991" t="s">
        <v>552</v>
      </c>
      <c r="AA991" t="s">
        <v>43</v>
      </c>
      <c r="AB991">
        <v>458</v>
      </c>
    </row>
    <row r="992" spans="1:28" hidden="1" x14ac:dyDescent="0.25">
      <c r="A992">
        <v>345</v>
      </c>
      <c r="B992">
        <v>345102</v>
      </c>
      <c r="C992">
        <v>6620</v>
      </c>
      <c r="D992" s="28">
        <v>116.63</v>
      </c>
      <c r="E992" s="4">
        <v>41943</v>
      </c>
      <c r="F992" t="s">
        <v>549</v>
      </c>
      <c r="G992" t="s">
        <v>41</v>
      </c>
      <c r="H992" t="s">
        <v>550</v>
      </c>
      <c r="I992">
        <v>108626</v>
      </c>
      <c r="J992">
        <v>56074</v>
      </c>
      <c r="K992">
        <v>194288</v>
      </c>
      <c r="P992" t="s">
        <v>551</v>
      </c>
      <c r="T992">
        <v>10</v>
      </c>
      <c r="U992">
        <v>14</v>
      </c>
      <c r="X992" t="s">
        <v>42</v>
      </c>
      <c r="Y992">
        <v>345</v>
      </c>
      <c r="Z992" t="s">
        <v>552</v>
      </c>
      <c r="AA992" t="s">
        <v>43</v>
      </c>
      <c r="AB992">
        <v>460</v>
      </c>
    </row>
    <row r="993" spans="1:28" hidden="1" x14ac:dyDescent="0.25">
      <c r="A993">
        <v>345</v>
      </c>
      <c r="B993">
        <v>345101</v>
      </c>
      <c r="C993">
        <v>6580</v>
      </c>
      <c r="D993" s="28">
        <v>16.45</v>
      </c>
      <c r="E993" s="4">
        <v>41943</v>
      </c>
      <c r="F993" t="s">
        <v>549</v>
      </c>
      <c r="G993" t="s">
        <v>553</v>
      </c>
      <c r="H993" t="s">
        <v>553</v>
      </c>
      <c r="J993">
        <v>4513</v>
      </c>
      <c r="K993">
        <v>194806</v>
      </c>
      <c r="P993" t="s">
        <v>554</v>
      </c>
      <c r="T993">
        <v>10</v>
      </c>
      <c r="U993">
        <v>14</v>
      </c>
      <c r="X993" t="s">
        <v>555</v>
      </c>
      <c r="Y993">
        <v>0</v>
      </c>
      <c r="Z993" t="s">
        <v>18</v>
      </c>
      <c r="AA993" t="s">
        <v>43</v>
      </c>
      <c r="AB993">
        <v>156</v>
      </c>
    </row>
    <row r="994" spans="1:28" hidden="1" x14ac:dyDescent="0.25">
      <c r="A994">
        <v>345</v>
      </c>
      <c r="B994">
        <v>345102</v>
      </c>
      <c r="C994">
        <v>6580</v>
      </c>
      <c r="D994" s="28">
        <v>144.68</v>
      </c>
      <c r="E994" s="4">
        <v>41943</v>
      </c>
      <c r="F994" t="s">
        <v>549</v>
      </c>
      <c r="G994" t="s">
        <v>553</v>
      </c>
      <c r="H994" t="s">
        <v>553</v>
      </c>
      <c r="J994">
        <v>4513</v>
      </c>
      <c r="K994">
        <v>194806</v>
      </c>
      <c r="P994" t="s">
        <v>554</v>
      </c>
      <c r="T994">
        <v>10</v>
      </c>
      <c r="U994">
        <v>14</v>
      </c>
      <c r="X994" t="s">
        <v>555</v>
      </c>
      <c r="Y994">
        <v>0</v>
      </c>
      <c r="Z994" t="s">
        <v>18</v>
      </c>
      <c r="AA994" t="s">
        <v>43</v>
      </c>
      <c r="AB994">
        <v>157</v>
      </c>
    </row>
    <row r="995" spans="1:28" hidden="1" x14ac:dyDescent="0.25">
      <c r="A995">
        <v>345</v>
      </c>
      <c r="B995">
        <v>345101</v>
      </c>
      <c r="C995">
        <v>6580</v>
      </c>
      <c r="D995" s="28">
        <v>0.09</v>
      </c>
      <c r="E995" s="4">
        <v>41943</v>
      </c>
      <c r="F995" t="s">
        <v>549</v>
      </c>
      <c r="G995" t="s">
        <v>567</v>
      </c>
      <c r="H995" t="s">
        <v>567</v>
      </c>
      <c r="J995">
        <v>4521</v>
      </c>
      <c r="K995">
        <v>194806</v>
      </c>
      <c r="P995" t="s">
        <v>554</v>
      </c>
      <c r="T995">
        <v>10</v>
      </c>
      <c r="U995">
        <v>14</v>
      </c>
      <c r="X995" t="s">
        <v>555</v>
      </c>
      <c r="Y995">
        <v>0</v>
      </c>
      <c r="Z995" t="s">
        <v>18</v>
      </c>
      <c r="AA995" t="s">
        <v>43</v>
      </c>
      <c r="AB995">
        <v>156</v>
      </c>
    </row>
    <row r="996" spans="1:28" hidden="1" x14ac:dyDescent="0.25">
      <c r="A996">
        <v>345</v>
      </c>
      <c r="B996">
        <v>345102</v>
      </c>
      <c r="C996">
        <v>6580</v>
      </c>
      <c r="D996" s="28">
        <v>0.78</v>
      </c>
      <c r="E996" s="4">
        <v>41943</v>
      </c>
      <c r="F996" t="s">
        <v>549</v>
      </c>
      <c r="G996" t="s">
        <v>567</v>
      </c>
      <c r="H996" t="s">
        <v>567</v>
      </c>
      <c r="J996">
        <v>4521</v>
      </c>
      <c r="K996">
        <v>194806</v>
      </c>
      <c r="P996" t="s">
        <v>554</v>
      </c>
      <c r="T996">
        <v>10</v>
      </c>
      <c r="U996">
        <v>14</v>
      </c>
      <c r="X996" t="s">
        <v>555</v>
      </c>
      <c r="Y996">
        <v>0</v>
      </c>
      <c r="Z996" t="s">
        <v>18</v>
      </c>
      <c r="AA996" t="s">
        <v>43</v>
      </c>
      <c r="AB996">
        <v>157</v>
      </c>
    </row>
    <row r="997" spans="1:28" hidden="1" x14ac:dyDescent="0.25">
      <c r="A997">
        <v>345</v>
      </c>
      <c r="B997">
        <v>345101</v>
      </c>
      <c r="C997">
        <v>6585</v>
      </c>
      <c r="D997" s="28">
        <v>8.93</v>
      </c>
      <c r="E997" s="4">
        <v>41943</v>
      </c>
      <c r="F997" t="s">
        <v>549</v>
      </c>
      <c r="G997" t="s">
        <v>556</v>
      </c>
      <c r="H997" t="s">
        <v>556</v>
      </c>
      <c r="J997">
        <v>4523</v>
      </c>
      <c r="K997">
        <v>194806</v>
      </c>
      <c r="P997" t="s">
        <v>554</v>
      </c>
      <c r="T997">
        <v>10</v>
      </c>
      <c r="U997">
        <v>14</v>
      </c>
      <c r="X997" t="s">
        <v>555</v>
      </c>
      <c r="Y997">
        <v>0</v>
      </c>
      <c r="Z997" t="s">
        <v>18</v>
      </c>
      <c r="AA997" t="s">
        <v>43</v>
      </c>
      <c r="AB997">
        <v>156</v>
      </c>
    </row>
    <row r="998" spans="1:28" hidden="1" x14ac:dyDescent="0.25">
      <c r="A998">
        <v>345</v>
      </c>
      <c r="B998">
        <v>345102</v>
      </c>
      <c r="C998">
        <v>6585</v>
      </c>
      <c r="D998" s="28">
        <v>78.56</v>
      </c>
      <c r="E998" s="4">
        <v>41943</v>
      </c>
      <c r="F998" t="s">
        <v>549</v>
      </c>
      <c r="G998" t="s">
        <v>556</v>
      </c>
      <c r="H998" t="s">
        <v>556</v>
      </c>
      <c r="J998">
        <v>4523</v>
      </c>
      <c r="K998">
        <v>194806</v>
      </c>
      <c r="P998" t="s">
        <v>554</v>
      </c>
      <c r="T998">
        <v>10</v>
      </c>
      <c r="U998">
        <v>14</v>
      </c>
      <c r="X998" t="s">
        <v>555</v>
      </c>
      <c r="Y998">
        <v>0</v>
      </c>
      <c r="Z998" t="s">
        <v>18</v>
      </c>
      <c r="AA998" t="s">
        <v>43</v>
      </c>
      <c r="AB998">
        <v>157</v>
      </c>
    </row>
    <row r="999" spans="1:28" hidden="1" x14ac:dyDescent="0.25">
      <c r="A999">
        <v>345</v>
      </c>
      <c r="B999">
        <v>345101</v>
      </c>
      <c r="C999">
        <v>6585</v>
      </c>
      <c r="E999" s="4">
        <v>41943</v>
      </c>
      <c r="F999" t="s">
        <v>549</v>
      </c>
      <c r="G999" t="s">
        <v>557</v>
      </c>
      <c r="H999" t="s">
        <v>557</v>
      </c>
      <c r="J999">
        <v>4524</v>
      </c>
      <c r="K999">
        <v>194806</v>
      </c>
      <c r="P999" t="s">
        <v>554</v>
      </c>
      <c r="T999">
        <v>10</v>
      </c>
      <c r="U999">
        <v>14</v>
      </c>
      <c r="X999" t="s">
        <v>555</v>
      </c>
      <c r="Y999">
        <v>0</v>
      </c>
      <c r="Z999" t="s">
        <v>18</v>
      </c>
      <c r="AA999" t="s">
        <v>43</v>
      </c>
      <c r="AB999">
        <v>156</v>
      </c>
    </row>
    <row r="1000" spans="1:28" hidden="1" x14ac:dyDescent="0.25">
      <c r="A1000">
        <v>345</v>
      </c>
      <c r="B1000">
        <v>345102</v>
      </c>
      <c r="C1000">
        <v>6585</v>
      </c>
      <c r="D1000" s="28">
        <v>0.01</v>
      </c>
      <c r="E1000" s="4">
        <v>41943</v>
      </c>
      <c r="F1000" t="s">
        <v>549</v>
      </c>
      <c r="G1000" t="s">
        <v>557</v>
      </c>
      <c r="H1000" t="s">
        <v>557</v>
      </c>
      <c r="J1000">
        <v>4524</v>
      </c>
      <c r="K1000">
        <v>194806</v>
      </c>
      <c r="P1000" t="s">
        <v>554</v>
      </c>
      <c r="T1000">
        <v>10</v>
      </c>
      <c r="U1000">
        <v>14</v>
      </c>
      <c r="X1000" t="s">
        <v>555</v>
      </c>
      <c r="Y1000">
        <v>0</v>
      </c>
      <c r="Z1000" t="s">
        <v>18</v>
      </c>
      <c r="AA1000" t="s">
        <v>43</v>
      </c>
      <c r="AB1000">
        <v>157</v>
      </c>
    </row>
    <row r="1001" spans="1:28" hidden="1" x14ac:dyDescent="0.25">
      <c r="A1001">
        <v>345</v>
      </c>
      <c r="B1001">
        <v>345101</v>
      </c>
      <c r="C1001">
        <v>6585</v>
      </c>
      <c r="D1001" s="28">
        <v>0.01</v>
      </c>
      <c r="E1001" s="4">
        <v>41943</v>
      </c>
      <c r="F1001" t="s">
        <v>549</v>
      </c>
      <c r="G1001" t="s">
        <v>558</v>
      </c>
      <c r="H1001" t="s">
        <v>558</v>
      </c>
      <c r="J1001">
        <v>4527</v>
      </c>
      <c r="K1001">
        <v>194806</v>
      </c>
      <c r="P1001" t="s">
        <v>554</v>
      </c>
      <c r="T1001">
        <v>10</v>
      </c>
      <c r="U1001">
        <v>14</v>
      </c>
      <c r="X1001" t="s">
        <v>555</v>
      </c>
      <c r="Y1001">
        <v>0</v>
      </c>
      <c r="Z1001" t="s">
        <v>18</v>
      </c>
      <c r="AA1001" t="s">
        <v>43</v>
      </c>
      <c r="AB1001">
        <v>156</v>
      </c>
    </row>
    <row r="1002" spans="1:28" hidden="1" x14ac:dyDescent="0.25">
      <c r="A1002">
        <v>345</v>
      </c>
      <c r="B1002">
        <v>345102</v>
      </c>
      <c r="C1002">
        <v>6585</v>
      </c>
      <c r="D1002" s="28">
        <v>0.09</v>
      </c>
      <c r="E1002" s="4">
        <v>41943</v>
      </c>
      <c r="F1002" t="s">
        <v>549</v>
      </c>
      <c r="G1002" t="s">
        <v>558</v>
      </c>
      <c r="H1002" t="s">
        <v>558</v>
      </c>
      <c r="J1002">
        <v>4527</v>
      </c>
      <c r="K1002">
        <v>194806</v>
      </c>
      <c r="P1002" t="s">
        <v>554</v>
      </c>
      <c r="T1002">
        <v>10</v>
      </c>
      <c r="U1002">
        <v>14</v>
      </c>
      <c r="X1002" t="s">
        <v>555</v>
      </c>
      <c r="Y1002">
        <v>0</v>
      </c>
      <c r="Z1002" t="s">
        <v>18</v>
      </c>
      <c r="AA1002" t="s">
        <v>43</v>
      </c>
      <c r="AB1002">
        <v>157</v>
      </c>
    </row>
    <row r="1003" spans="1:28" hidden="1" x14ac:dyDescent="0.25">
      <c r="A1003">
        <v>345</v>
      </c>
      <c r="B1003">
        <v>345101</v>
      </c>
      <c r="C1003">
        <v>6585</v>
      </c>
      <c r="D1003" s="28">
        <v>0.23</v>
      </c>
      <c r="E1003" s="4">
        <v>41943</v>
      </c>
      <c r="F1003" t="s">
        <v>549</v>
      </c>
      <c r="G1003" t="s">
        <v>559</v>
      </c>
      <c r="H1003" t="s">
        <v>559</v>
      </c>
      <c r="J1003">
        <v>4529</v>
      </c>
      <c r="K1003">
        <v>194806</v>
      </c>
      <c r="P1003" t="s">
        <v>554</v>
      </c>
      <c r="T1003">
        <v>10</v>
      </c>
      <c r="U1003">
        <v>14</v>
      </c>
      <c r="X1003" t="s">
        <v>555</v>
      </c>
      <c r="Y1003">
        <v>0</v>
      </c>
      <c r="Z1003" t="s">
        <v>18</v>
      </c>
      <c r="AA1003" t="s">
        <v>43</v>
      </c>
      <c r="AB1003">
        <v>156</v>
      </c>
    </row>
    <row r="1004" spans="1:28" hidden="1" x14ac:dyDescent="0.25">
      <c r="A1004">
        <v>345</v>
      </c>
      <c r="B1004">
        <v>345102</v>
      </c>
      <c r="C1004">
        <v>6585</v>
      </c>
      <c r="D1004" s="28">
        <v>1.98</v>
      </c>
      <c r="E1004" s="4">
        <v>41943</v>
      </c>
      <c r="F1004" t="s">
        <v>549</v>
      </c>
      <c r="G1004" t="s">
        <v>559</v>
      </c>
      <c r="H1004" t="s">
        <v>559</v>
      </c>
      <c r="J1004">
        <v>4529</v>
      </c>
      <c r="K1004">
        <v>194806</v>
      </c>
      <c r="P1004" t="s">
        <v>554</v>
      </c>
      <c r="T1004">
        <v>10</v>
      </c>
      <c r="U1004">
        <v>14</v>
      </c>
      <c r="X1004" t="s">
        <v>555</v>
      </c>
      <c r="Y1004">
        <v>0</v>
      </c>
      <c r="Z1004" t="s">
        <v>18</v>
      </c>
      <c r="AA1004" t="s">
        <v>43</v>
      </c>
      <c r="AB1004">
        <v>157</v>
      </c>
    </row>
    <row r="1005" spans="1:28" hidden="1" x14ac:dyDescent="0.25">
      <c r="A1005">
        <v>345</v>
      </c>
      <c r="B1005">
        <v>345101</v>
      </c>
      <c r="C1005">
        <v>6585</v>
      </c>
      <c r="D1005" s="28">
        <v>0.04</v>
      </c>
      <c r="E1005" s="4">
        <v>41943</v>
      </c>
      <c r="F1005" t="s">
        <v>549</v>
      </c>
      <c r="G1005" t="s">
        <v>566</v>
      </c>
      <c r="H1005" t="s">
        <v>566</v>
      </c>
      <c r="J1005">
        <v>4531</v>
      </c>
      <c r="K1005">
        <v>194806</v>
      </c>
      <c r="P1005" t="s">
        <v>554</v>
      </c>
      <c r="T1005">
        <v>10</v>
      </c>
      <c r="U1005">
        <v>14</v>
      </c>
      <c r="X1005" t="s">
        <v>555</v>
      </c>
      <c r="Y1005">
        <v>0</v>
      </c>
      <c r="Z1005" t="s">
        <v>18</v>
      </c>
      <c r="AA1005" t="s">
        <v>43</v>
      </c>
      <c r="AB1005">
        <v>156</v>
      </c>
    </row>
    <row r="1006" spans="1:28" hidden="1" x14ac:dyDescent="0.25">
      <c r="A1006">
        <v>345</v>
      </c>
      <c r="B1006">
        <v>345102</v>
      </c>
      <c r="C1006">
        <v>6585</v>
      </c>
      <c r="D1006" s="28">
        <v>0.38</v>
      </c>
      <c r="E1006" s="4">
        <v>41943</v>
      </c>
      <c r="F1006" t="s">
        <v>549</v>
      </c>
      <c r="G1006" t="s">
        <v>566</v>
      </c>
      <c r="H1006" t="s">
        <v>566</v>
      </c>
      <c r="J1006">
        <v>4531</v>
      </c>
      <c r="K1006">
        <v>194806</v>
      </c>
      <c r="P1006" t="s">
        <v>554</v>
      </c>
      <c r="T1006">
        <v>10</v>
      </c>
      <c r="U1006">
        <v>14</v>
      </c>
      <c r="X1006" t="s">
        <v>555</v>
      </c>
      <c r="Y1006">
        <v>0</v>
      </c>
      <c r="Z1006" t="s">
        <v>18</v>
      </c>
      <c r="AA1006" t="s">
        <v>43</v>
      </c>
      <c r="AB1006">
        <v>157</v>
      </c>
    </row>
    <row r="1007" spans="1:28" hidden="1" x14ac:dyDescent="0.25">
      <c r="A1007">
        <v>345</v>
      </c>
      <c r="B1007">
        <v>345101</v>
      </c>
      <c r="C1007">
        <v>6610</v>
      </c>
      <c r="D1007" s="28">
        <v>13.34</v>
      </c>
      <c r="E1007" s="4">
        <v>41943</v>
      </c>
      <c r="F1007" t="s">
        <v>549</v>
      </c>
      <c r="G1007" t="s">
        <v>560</v>
      </c>
      <c r="H1007" t="s">
        <v>560</v>
      </c>
      <c r="J1007">
        <v>4537</v>
      </c>
      <c r="K1007">
        <v>194806</v>
      </c>
      <c r="P1007" t="s">
        <v>554</v>
      </c>
      <c r="T1007">
        <v>10</v>
      </c>
      <c r="U1007">
        <v>14</v>
      </c>
      <c r="X1007" t="s">
        <v>555</v>
      </c>
      <c r="Y1007">
        <v>0</v>
      </c>
      <c r="Z1007" t="s">
        <v>18</v>
      </c>
      <c r="AA1007" t="s">
        <v>43</v>
      </c>
      <c r="AB1007">
        <v>156</v>
      </c>
    </row>
    <row r="1008" spans="1:28" hidden="1" x14ac:dyDescent="0.25">
      <c r="A1008">
        <v>345</v>
      </c>
      <c r="B1008">
        <v>345102</v>
      </c>
      <c r="C1008">
        <v>6610</v>
      </c>
      <c r="D1008" s="28">
        <v>117.32</v>
      </c>
      <c r="E1008" s="4">
        <v>41943</v>
      </c>
      <c r="F1008" t="s">
        <v>549</v>
      </c>
      <c r="G1008" t="s">
        <v>560</v>
      </c>
      <c r="H1008" t="s">
        <v>560</v>
      </c>
      <c r="J1008">
        <v>4537</v>
      </c>
      <c r="K1008">
        <v>194806</v>
      </c>
      <c r="P1008" t="s">
        <v>554</v>
      </c>
      <c r="T1008">
        <v>10</v>
      </c>
      <c r="U1008">
        <v>14</v>
      </c>
      <c r="X1008" t="s">
        <v>555</v>
      </c>
      <c r="Y1008">
        <v>0</v>
      </c>
      <c r="Z1008" t="s">
        <v>18</v>
      </c>
      <c r="AA1008" t="s">
        <v>43</v>
      </c>
      <c r="AB1008">
        <v>157</v>
      </c>
    </row>
    <row r="1009" spans="1:28" hidden="1" x14ac:dyDescent="0.25">
      <c r="A1009">
        <v>345</v>
      </c>
      <c r="B1009">
        <v>345101</v>
      </c>
      <c r="C1009">
        <v>6920</v>
      </c>
      <c r="D1009" s="28">
        <v>630.6</v>
      </c>
      <c r="E1009" s="4">
        <v>41943</v>
      </c>
      <c r="F1009" t="s">
        <v>549</v>
      </c>
      <c r="G1009" t="s">
        <v>561</v>
      </c>
      <c r="H1009" t="s">
        <v>561</v>
      </c>
      <c r="J1009">
        <v>4599</v>
      </c>
      <c r="K1009">
        <v>194806</v>
      </c>
      <c r="P1009" t="s">
        <v>554</v>
      </c>
      <c r="T1009">
        <v>10</v>
      </c>
      <c r="U1009">
        <v>14</v>
      </c>
      <c r="X1009" t="s">
        <v>555</v>
      </c>
      <c r="Y1009">
        <v>0</v>
      </c>
      <c r="Z1009" t="s">
        <v>18</v>
      </c>
      <c r="AA1009" t="s">
        <v>43</v>
      </c>
      <c r="AB1009">
        <v>232</v>
      </c>
    </row>
    <row r="1010" spans="1:28" hidden="1" x14ac:dyDescent="0.25">
      <c r="A1010">
        <v>345</v>
      </c>
      <c r="B1010">
        <v>345102</v>
      </c>
      <c r="C1010">
        <v>6920</v>
      </c>
      <c r="D1010" s="28">
        <v>5546.73</v>
      </c>
      <c r="E1010" s="4">
        <v>41943</v>
      </c>
      <c r="F1010" t="s">
        <v>549</v>
      </c>
      <c r="G1010" t="s">
        <v>561</v>
      </c>
      <c r="H1010" t="s">
        <v>561</v>
      </c>
      <c r="J1010">
        <v>4599</v>
      </c>
      <c r="K1010">
        <v>194806</v>
      </c>
      <c r="P1010" t="s">
        <v>554</v>
      </c>
      <c r="T1010">
        <v>10</v>
      </c>
      <c r="U1010">
        <v>14</v>
      </c>
      <c r="X1010" t="s">
        <v>555</v>
      </c>
      <c r="Y1010">
        <v>0</v>
      </c>
      <c r="Z1010" t="s">
        <v>18</v>
      </c>
      <c r="AA1010" t="s">
        <v>43</v>
      </c>
      <c r="AB1010">
        <v>233</v>
      </c>
    </row>
    <row r="1011" spans="1:28" hidden="1" x14ac:dyDescent="0.25">
      <c r="A1011">
        <v>345</v>
      </c>
      <c r="B1011">
        <v>345101</v>
      </c>
      <c r="C1011">
        <v>6920</v>
      </c>
      <c r="D1011" s="28">
        <v>295.05</v>
      </c>
      <c r="E1011" s="4">
        <v>41943</v>
      </c>
      <c r="F1011" t="s">
        <v>549</v>
      </c>
      <c r="G1011" t="s">
        <v>562</v>
      </c>
      <c r="H1011" t="s">
        <v>562</v>
      </c>
      <c r="J1011">
        <v>4603</v>
      </c>
      <c r="K1011">
        <v>194806</v>
      </c>
      <c r="P1011" t="s">
        <v>554</v>
      </c>
      <c r="T1011">
        <v>10</v>
      </c>
      <c r="U1011">
        <v>14</v>
      </c>
      <c r="X1011" t="s">
        <v>555</v>
      </c>
      <c r="Y1011">
        <v>0</v>
      </c>
      <c r="Z1011" t="s">
        <v>18</v>
      </c>
      <c r="AA1011" t="s">
        <v>43</v>
      </c>
      <c r="AB1011">
        <v>232</v>
      </c>
    </row>
    <row r="1012" spans="1:28" hidden="1" x14ac:dyDescent="0.25">
      <c r="A1012">
        <v>345</v>
      </c>
      <c r="B1012">
        <v>345102</v>
      </c>
      <c r="C1012">
        <v>6920</v>
      </c>
      <c r="D1012" s="28">
        <v>2595.27</v>
      </c>
      <c r="E1012" s="4">
        <v>41943</v>
      </c>
      <c r="F1012" t="s">
        <v>549</v>
      </c>
      <c r="G1012" t="s">
        <v>562</v>
      </c>
      <c r="H1012" t="s">
        <v>562</v>
      </c>
      <c r="J1012">
        <v>4603</v>
      </c>
      <c r="K1012">
        <v>194806</v>
      </c>
      <c r="P1012" t="s">
        <v>554</v>
      </c>
      <c r="T1012">
        <v>10</v>
      </c>
      <c r="U1012">
        <v>14</v>
      </c>
      <c r="X1012" t="s">
        <v>555</v>
      </c>
      <c r="Y1012">
        <v>0</v>
      </c>
      <c r="Z1012" t="s">
        <v>18</v>
      </c>
      <c r="AA1012" t="s">
        <v>43</v>
      </c>
      <c r="AB1012">
        <v>233</v>
      </c>
    </row>
    <row r="1013" spans="1:28" hidden="1" x14ac:dyDescent="0.25">
      <c r="A1013">
        <v>345</v>
      </c>
      <c r="B1013">
        <v>345101</v>
      </c>
      <c r="C1013">
        <v>6610</v>
      </c>
      <c r="D1013" s="28">
        <v>1.34</v>
      </c>
      <c r="E1013" s="4">
        <v>41943</v>
      </c>
      <c r="F1013" t="s">
        <v>549</v>
      </c>
      <c r="G1013" t="s">
        <v>563</v>
      </c>
      <c r="H1013" t="s">
        <v>563</v>
      </c>
      <c r="J1013">
        <v>5308</v>
      </c>
      <c r="K1013">
        <v>194806</v>
      </c>
      <c r="P1013" t="s">
        <v>554</v>
      </c>
      <c r="T1013">
        <v>10</v>
      </c>
      <c r="U1013">
        <v>14</v>
      </c>
      <c r="X1013" t="s">
        <v>555</v>
      </c>
      <c r="Y1013">
        <v>0</v>
      </c>
      <c r="Z1013" t="s">
        <v>18</v>
      </c>
      <c r="AA1013" t="s">
        <v>43</v>
      </c>
      <c r="AB1013">
        <v>28</v>
      </c>
    </row>
    <row r="1014" spans="1:28" hidden="1" x14ac:dyDescent="0.25">
      <c r="A1014">
        <v>345</v>
      </c>
      <c r="B1014">
        <v>345102</v>
      </c>
      <c r="C1014">
        <v>6610</v>
      </c>
      <c r="D1014" s="28">
        <v>11.77</v>
      </c>
      <c r="E1014" s="4">
        <v>41943</v>
      </c>
      <c r="F1014" t="s">
        <v>549</v>
      </c>
      <c r="G1014" t="s">
        <v>563</v>
      </c>
      <c r="H1014" t="s">
        <v>563</v>
      </c>
      <c r="J1014">
        <v>5308</v>
      </c>
      <c r="K1014">
        <v>194806</v>
      </c>
      <c r="P1014" t="s">
        <v>554</v>
      </c>
      <c r="T1014">
        <v>10</v>
      </c>
      <c r="U1014">
        <v>14</v>
      </c>
      <c r="X1014" t="s">
        <v>555</v>
      </c>
      <c r="Y1014">
        <v>0</v>
      </c>
      <c r="Z1014" t="s">
        <v>18</v>
      </c>
      <c r="AA1014" t="s">
        <v>43</v>
      </c>
      <c r="AB1014">
        <v>29</v>
      </c>
    </row>
    <row r="1015" spans="1:28" hidden="1" x14ac:dyDescent="0.25">
      <c r="A1015">
        <v>345</v>
      </c>
      <c r="B1015">
        <v>345101</v>
      </c>
      <c r="C1015">
        <v>6905</v>
      </c>
      <c r="D1015" s="28">
        <v>300.49</v>
      </c>
      <c r="E1015" s="4">
        <v>41943</v>
      </c>
      <c r="F1015" t="s">
        <v>549</v>
      </c>
      <c r="G1015" t="s">
        <v>564</v>
      </c>
      <c r="H1015" t="s">
        <v>564</v>
      </c>
      <c r="J1015">
        <v>249624</v>
      </c>
      <c r="K1015">
        <v>194806</v>
      </c>
      <c r="P1015" t="s">
        <v>554</v>
      </c>
      <c r="T1015">
        <v>10</v>
      </c>
      <c r="U1015">
        <v>14</v>
      </c>
      <c r="X1015" t="s">
        <v>555</v>
      </c>
      <c r="Y1015">
        <v>0</v>
      </c>
      <c r="Z1015" t="s">
        <v>18</v>
      </c>
      <c r="AA1015" t="s">
        <v>43</v>
      </c>
      <c r="AB1015">
        <v>2</v>
      </c>
    </row>
    <row r="1016" spans="1:28" hidden="1" x14ac:dyDescent="0.25">
      <c r="A1016">
        <v>345</v>
      </c>
      <c r="B1016">
        <v>345102</v>
      </c>
      <c r="C1016">
        <v>6905</v>
      </c>
      <c r="D1016" s="28">
        <v>2643.14</v>
      </c>
      <c r="E1016" s="4">
        <v>41943</v>
      </c>
      <c r="F1016" t="s">
        <v>549</v>
      </c>
      <c r="G1016" t="s">
        <v>564</v>
      </c>
      <c r="H1016" t="s">
        <v>564</v>
      </c>
      <c r="J1016">
        <v>249624</v>
      </c>
      <c r="K1016">
        <v>194806</v>
      </c>
      <c r="P1016" t="s">
        <v>554</v>
      </c>
      <c r="T1016">
        <v>10</v>
      </c>
      <c r="U1016">
        <v>14</v>
      </c>
      <c r="X1016" t="s">
        <v>555</v>
      </c>
      <c r="Y1016">
        <v>0</v>
      </c>
      <c r="Z1016" t="s">
        <v>18</v>
      </c>
      <c r="AA1016" t="s">
        <v>43</v>
      </c>
      <c r="AB1016">
        <v>3</v>
      </c>
    </row>
    <row r="1017" spans="1:28" hidden="1" x14ac:dyDescent="0.25">
      <c r="A1017">
        <v>345</v>
      </c>
      <c r="B1017">
        <v>345101</v>
      </c>
      <c r="C1017">
        <v>6595</v>
      </c>
      <c r="D1017" s="28">
        <v>-1.0900000000000001</v>
      </c>
      <c r="E1017" s="4">
        <v>41943</v>
      </c>
      <c r="F1017" t="s">
        <v>549</v>
      </c>
      <c r="G1017" t="s">
        <v>565</v>
      </c>
      <c r="H1017" t="s">
        <v>565</v>
      </c>
      <c r="J1017">
        <v>255452</v>
      </c>
      <c r="K1017">
        <v>194806</v>
      </c>
      <c r="P1017" t="s">
        <v>554</v>
      </c>
      <c r="T1017">
        <v>10</v>
      </c>
      <c r="U1017">
        <v>14</v>
      </c>
      <c r="X1017" t="s">
        <v>555</v>
      </c>
      <c r="Y1017">
        <v>0</v>
      </c>
      <c r="Z1017" t="s">
        <v>18</v>
      </c>
      <c r="AA1017" t="s">
        <v>43</v>
      </c>
      <c r="AB1017">
        <v>156</v>
      </c>
    </row>
    <row r="1018" spans="1:28" hidden="1" x14ac:dyDescent="0.25">
      <c r="A1018">
        <v>345</v>
      </c>
      <c r="B1018">
        <v>345102</v>
      </c>
      <c r="C1018">
        <v>6595</v>
      </c>
      <c r="D1018" s="28">
        <v>-9.56</v>
      </c>
      <c r="E1018" s="4">
        <v>41943</v>
      </c>
      <c r="F1018" t="s">
        <v>549</v>
      </c>
      <c r="G1018" t="s">
        <v>565</v>
      </c>
      <c r="H1018" t="s">
        <v>565</v>
      </c>
      <c r="J1018">
        <v>255452</v>
      </c>
      <c r="K1018">
        <v>194806</v>
      </c>
      <c r="P1018" t="s">
        <v>554</v>
      </c>
      <c r="T1018">
        <v>10</v>
      </c>
      <c r="U1018">
        <v>14</v>
      </c>
      <c r="X1018" t="s">
        <v>555</v>
      </c>
      <c r="Y1018">
        <v>0</v>
      </c>
      <c r="Z1018" t="s">
        <v>18</v>
      </c>
      <c r="AA1018" t="s">
        <v>43</v>
      </c>
      <c r="AB1018">
        <v>157</v>
      </c>
    </row>
    <row r="1019" spans="1:28" hidden="1" x14ac:dyDescent="0.25">
      <c r="A1019">
        <v>345</v>
      </c>
      <c r="B1019">
        <v>345101</v>
      </c>
      <c r="C1019">
        <v>6445</v>
      </c>
      <c r="D1019" s="28">
        <v>272.02999999999997</v>
      </c>
      <c r="E1019" s="4">
        <v>41973</v>
      </c>
      <c r="F1019" t="s">
        <v>549</v>
      </c>
      <c r="G1019" t="s">
        <v>41</v>
      </c>
      <c r="H1019" t="s">
        <v>550</v>
      </c>
      <c r="I1019">
        <v>108575</v>
      </c>
      <c r="J1019">
        <v>56170</v>
      </c>
      <c r="K1019">
        <v>196226</v>
      </c>
      <c r="P1019" t="s">
        <v>551</v>
      </c>
      <c r="T1019">
        <v>11</v>
      </c>
      <c r="U1019">
        <v>14</v>
      </c>
      <c r="X1019" t="s">
        <v>42</v>
      </c>
      <c r="Y1019">
        <v>345</v>
      </c>
      <c r="Z1019" t="s">
        <v>552</v>
      </c>
      <c r="AA1019" t="s">
        <v>43</v>
      </c>
      <c r="AB1019">
        <v>2</v>
      </c>
    </row>
    <row r="1020" spans="1:28" hidden="1" x14ac:dyDescent="0.25">
      <c r="A1020">
        <v>345</v>
      </c>
      <c r="B1020">
        <v>345102</v>
      </c>
      <c r="C1020">
        <v>6445</v>
      </c>
      <c r="D1020" s="28">
        <v>1.96</v>
      </c>
      <c r="E1020" s="4">
        <v>41973</v>
      </c>
      <c r="F1020" t="s">
        <v>549</v>
      </c>
      <c r="G1020" t="s">
        <v>41</v>
      </c>
      <c r="H1020" t="s">
        <v>550</v>
      </c>
      <c r="I1020">
        <v>108608</v>
      </c>
      <c r="J1020">
        <v>56170</v>
      </c>
      <c r="K1020">
        <v>196226</v>
      </c>
      <c r="P1020" t="s">
        <v>551</v>
      </c>
      <c r="T1020">
        <v>11</v>
      </c>
      <c r="U1020">
        <v>14</v>
      </c>
      <c r="X1020" t="s">
        <v>42</v>
      </c>
      <c r="Y1020">
        <v>345</v>
      </c>
      <c r="Z1020" t="s">
        <v>552</v>
      </c>
      <c r="AA1020" t="s">
        <v>43</v>
      </c>
      <c r="AB1020">
        <v>4</v>
      </c>
    </row>
    <row r="1021" spans="1:28" hidden="1" x14ac:dyDescent="0.25">
      <c r="A1021">
        <v>345</v>
      </c>
      <c r="B1021">
        <v>345101</v>
      </c>
      <c r="C1021">
        <v>6455</v>
      </c>
      <c r="D1021" s="28">
        <v>3.61</v>
      </c>
      <c r="E1021" s="4">
        <v>41973</v>
      </c>
      <c r="F1021" t="s">
        <v>549</v>
      </c>
      <c r="G1021" t="s">
        <v>118</v>
      </c>
      <c r="H1021" t="s">
        <v>550</v>
      </c>
      <c r="I1021">
        <v>95164</v>
      </c>
      <c r="J1021">
        <v>56170</v>
      </c>
      <c r="K1021">
        <v>196226</v>
      </c>
      <c r="P1021" t="s">
        <v>551</v>
      </c>
      <c r="T1021">
        <v>11</v>
      </c>
      <c r="U1021">
        <v>14</v>
      </c>
      <c r="X1021" t="s">
        <v>42</v>
      </c>
      <c r="Y1021">
        <v>345</v>
      </c>
      <c r="Z1021" t="s">
        <v>552</v>
      </c>
      <c r="AA1021" t="s">
        <v>43</v>
      </c>
      <c r="AB1021">
        <v>6</v>
      </c>
    </row>
    <row r="1022" spans="1:28" hidden="1" x14ac:dyDescent="0.25">
      <c r="A1022">
        <v>345</v>
      </c>
      <c r="B1022">
        <v>345102</v>
      </c>
      <c r="C1022">
        <v>6455</v>
      </c>
      <c r="D1022" s="28">
        <v>23.78</v>
      </c>
      <c r="E1022" s="4">
        <v>41973</v>
      </c>
      <c r="F1022" t="s">
        <v>549</v>
      </c>
      <c r="G1022" t="s">
        <v>118</v>
      </c>
      <c r="H1022" t="s">
        <v>550</v>
      </c>
      <c r="I1022">
        <v>95165</v>
      </c>
      <c r="J1022">
        <v>56170</v>
      </c>
      <c r="K1022">
        <v>196226</v>
      </c>
      <c r="P1022" t="s">
        <v>551</v>
      </c>
      <c r="T1022">
        <v>11</v>
      </c>
      <c r="U1022">
        <v>14</v>
      </c>
      <c r="X1022" t="s">
        <v>42</v>
      </c>
      <c r="Y1022">
        <v>345</v>
      </c>
      <c r="Z1022" t="s">
        <v>552</v>
      </c>
      <c r="AA1022" t="s">
        <v>43</v>
      </c>
      <c r="AB1022">
        <v>8</v>
      </c>
    </row>
    <row r="1023" spans="1:28" hidden="1" x14ac:dyDescent="0.25">
      <c r="A1023">
        <v>345</v>
      </c>
      <c r="B1023">
        <v>345101</v>
      </c>
      <c r="C1023">
        <v>6455</v>
      </c>
      <c r="D1023" s="28">
        <v>1.67</v>
      </c>
      <c r="E1023" s="4">
        <v>41973</v>
      </c>
      <c r="F1023" t="s">
        <v>549</v>
      </c>
      <c r="G1023" t="s">
        <v>41</v>
      </c>
      <c r="H1023" t="s">
        <v>550</v>
      </c>
      <c r="I1023">
        <v>108589</v>
      </c>
      <c r="J1023">
        <v>56170</v>
      </c>
      <c r="K1023">
        <v>196226</v>
      </c>
      <c r="P1023" t="s">
        <v>551</v>
      </c>
      <c r="T1023">
        <v>11</v>
      </c>
      <c r="U1023">
        <v>14</v>
      </c>
      <c r="X1023" t="s">
        <v>42</v>
      </c>
      <c r="Y1023">
        <v>345</v>
      </c>
      <c r="Z1023" t="s">
        <v>552</v>
      </c>
      <c r="AA1023" t="s">
        <v>43</v>
      </c>
      <c r="AB1023">
        <v>10</v>
      </c>
    </row>
    <row r="1024" spans="1:28" hidden="1" x14ac:dyDescent="0.25">
      <c r="A1024">
        <v>345</v>
      </c>
      <c r="B1024">
        <v>345101</v>
      </c>
      <c r="C1024">
        <v>6455</v>
      </c>
      <c r="D1024" s="28">
        <v>50.04</v>
      </c>
      <c r="E1024" s="4">
        <v>41973</v>
      </c>
      <c r="F1024" t="s">
        <v>549</v>
      </c>
      <c r="G1024" t="s">
        <v>41</v>
      </c>
      <c r="H1024" t="s">
        <v>550</v>
      </c>
      <c r="I1024">
        <v>108590</v>
      </c>
      <c r="J1024">
        <v>56170</v>
      </c>
      <c r="K1024">
        <v>196226</v>
      </c>
      <c r="P1024" t="s">
        <v>551</v>
      </c>
      <c r="T1024">
        <v>11</v>
      </c>
      <c r="U1024">
        <v>14</v>
      </c>
      <c r="X1024" t="s">
        <v>42</v>
      </c>
      <c r="Y1024">
        <v>345</v>
      </c>
      <c r="Z1024" t="s">
        <v>552</v>
      </c>
      <c r="AA1024" t="s">
        <v>43</v>
      </c>
      <c r="AB1024">
        <v>12</v>
      </c>
    </row>
    <row r="1025" spans="1:28" hidden="1" x14ac:dyDescent="0.25">
      <c r="A1025">
        <v>345</v>
      </c>
      <c r="B1025">
        <v>345102</v>
      </c>
      <c r="C1025">
        <v>6455</v>
      </c>
      <c r="D1025" s="28">
        <v>94.88</v>
      </c>
      <c r="E1025" s="4">
        <v>41973</v>
      </c>
      <c r="F1025" t="s">
        <v>549</v>
      </c>
      <c r="G1025" t="s">
        <v>41</v>
      </c>
      <c r="H1025" t="s">
        <v>550</v>
      </c>
      <c r="I1025">
        <v>108610</v>
      </c>
      <c r="J1025">
        <v>56170</v>
      </c>
      <c r="K1025">
        <v>196226</v>
      </c>
      <c r="P1025" t="s">
        <v>551</v>
      </c>
      <c r="T1025">
        <v>11</v>
      </c>
      <c r="U1025">
        <v>14</v>
      </c>
      <c r="X1025" t="s">
        <v>42</v>
      </c>
      <c r="Y1025">
        <v>345</v>
      </c>
      <c r="Z1025" t="s">
        <v>552</v>
      </c>
      <c r="AA1025" t="s">
        <v>43</v>
      </c>
      <c r="AB1025">
        <v>14</v>
      </c>
    </row>
    <row r="1026" spans="1:28" hidden="1" x14ac:dyDescent="0.25">
      <c r="A1026">
        <v>345</v>
      </c>
      <c r="B1026">
        <v>345101</v>
      </c>
      <c r="C1026">
        <v>6455</v>
      </c>
      <c r="D1026" s="28">
        <v>0.32</v>
      </c>
      <c r="E1026" s="4">
        <v>41973</v>
      </c>
      <c r="F1026" t="s">
        <v>549</v>
      </c>
      <c r="G1026" t="s">
        <v>93</v>
      </c>
      <c r="H1026" t="s">
        <v>550</v>
      </c>
      <c r="I1026">
        <v>163083</v>
      </c>
      <c r="J1026">
        <v>56170</v>
      </c>
      <c r="K1026">
        <v>196226</v>
      </c>
      <c r="P1026" t="s">
        <v>551</v>
      </c>
      <c r="T1026">
        <v>11</v>
      </c>
      <c r="U1026">
        <v>14</v>
      </c>
      <c r="X1026" t="s">
        <v>42</v>
      </c>
      <c r="Y1026">
        <v>345</v>
      </c>
      <c r="Z1026" t="s">
        <v>552</v>
      </c>
      <c r="AA1026" t="s">
        <v>43</v>
      </c>
      <c r="AB1026">
        <v>16</v>
      </c>
    </row>
    <row r="1027" spans="1:28" hidden="1" x14ac:dyDescent="0.25">
      <c r="A1027">
        <v>345</v>
      </c>
      <c r="B1027">
        <v>345101</v>
      </c>
      <c r="C1027">
        <v>6455</v>
      </c>
      <c r="D1027" s="28">
        <v>0.44</v>
      </c>
      <c r="E1027" s="4">
        <v>41973</v>
      </c>
      <c r="F1027" t="s">
        <v>549</v>
      </c>
      <c r="G1027" t="s">
        <v>94</v>
      </c>
      <c r="H1027" t="s">
        <v>550</v>
      </c>
      <c r="I1027">
        <v>163084</v>
      </c>
      <c r="J1027">
        <v>56170</v>
      </c>
      <c r="K1027">
        <v>196226</v>
      </c>
      <c r="P1027" t="s">
        <v>551</v>
      </c>
      <c r="T1027">
        <v>11</v>
      </c>
      <c r="U1027">
        <v>14</v>
      </c>
      <c r="X1027" t="s">
        <v>42</v>
      </c>
      <c r="Y1027">
        <v>345</v>
      </c>
      <c r="Z1027" t="s">
        <v>552</v>
      </c>
      <c r="AA1027" t="s">
        <v>43</v>
      </c>
      <c r="AB1027">
        <v>18</v>
      </c>
    </row>
    <row r="1028" spans="1:28" hidden="1" x14ac:dyDescent="0.25">
      <c r="A1028">
        <v>345</v>
      </c>
      <c r="B1028">
        <v>345101</v>
      </c>
      <c r="C1028">
        <v>6455</v>
      </c>
      <c r="D1028" s="28">
        <v>0.6</v>
      </c>
      <c r="E1028" s="4">
        <v>41973</v>
      </c>
      <c r="F1028" t="s">
        <v>549</v>
      </c>
      <c r="G1028" t="s">
        <v>86</v>
      </c>
      <c r="H1028" t="s">
        <v>550</v>
      </c>
      <c r="I1028">
        <v>163085</v>
      </c>
      <c r="J1028">
        <v>56170</v>
      </c>
      <c r="K1028">
        <v>196226</v>
      </c>
      <c r="P1028" t="s">
        <v>551</v>
      </c>
      <c r="T1028">
        <v>11</v>
      </c>
      <c r="U1028">
        <v>14</v>
      </c>
      <c r="X1028" t="s">
        <v>42</v>
      </c>
      <c r="Y1028">
        <v>345</v>
      </c>
      <c r="Z1028" t="s">
        <v>552</v>
      </c>
      <c r="AA1028" t="s">
        <v>43</v>
      </c>
      <c r="AB1028">
        <v>20</v>
      </c>
    </row>
    <row r="1029" spans="1:28" hidden="1" x14ac:dyDescent="0.25">
      <c r="A1029">
        <v>345</v>
      </c>
      <c r="B1029">
        <v>345101</v>
      </c>
      <c r="C1029">
        <v>6455</v>
      </c>
      <c r="D1029" s="28">
        <v>0.61</v>
      </c>
      <c r="E1029" s="4">
        <v>41973</v>
      </c>
      <c r="F1029" t="s">
        <v>549</v>
      </c>
      <c r="G1029" t="s">
        <v>93</v>
      </c>
      <c r="H1029" t="s">
        <v>550</v>
      </c>
      <c r="I1029">
        <v>163086</v>
      </c>
      <c r="J1029">
        <v>56170</v>
      </c>
      <c r="K1029">
        <v>196226</v>
      </c>
      <c r="P1029" t="s">
        <v>551</v>
      </c>
      <c r="T1029">
        <v>11</v>
      </c>
      <c r="U1029">
        <v>14</v>
      </c>
      <c r="X1029" t="s">
        <v>42</v>
      </c>
      <c r="Y1029">
        <v>345</v>
      </c>
      <c r="Z1029" t="s">
        <v>552</v>
      </c>
      <c r="AA1029" t="s">
        <v>43</v>
      </c>
      <c r="AB1029">
        <v>22</v>
      </c>
    </row>
    <row r="1030" spans="1:28" hidden="1" x14ac:dyDescent="0.25">
      <c r="A1030">
        <v>345</v>
      </c>
      <c r="B1030">
        <v>345102</v>
      </c>
      <c r="C1030">
        <v>6455</v>
      </c>
      <c r="D1030" s="28">
        <v>-0.91</v>
      </c>
      <c r="E1030" s="4">
        <v>41973</v>
      </c>
      <c r="F1030" t="s">
        <v>549</v>
      </c>
      <c r="G1030" t="s">
        <v>51</v>
      </c>
      <c r="H1030" t="s">
        <v>550</v>
      </c>
      <c r="I1030">
        <v>163119</v>
      </c>
      <c r="J1030">
        <v>56170</v>
      </c>
      <c r="K1030">
        <v>196226</v>
      </c>
      <c r="P1030" t="s">
        <v>551</v>
      </c>
      <c r="T1030">
        <v>11</v>
      </c>
      <c r="U1030">
        <v>14</v>
      </c>
      <c r="X1030" t="s">
        <v>42</v>
      </c>
      <c r="Y1030">
        <v>345</v>
      </c>
      <c r="Z1030" t="s">
        <v>552</v>
      </c>
      <c r="AA1030" t="s">
        <v>43</v>
      </c>
      <c r="AB1030">
        <v>24</v>
      </c>
    </row>
    <row r="1031" spans="1:28" hidden="1" x14ac:dyDescent="0.25">
      <c r="A1031">
        <v>345</v>
      </c>
      <c r="B1031">
        <v>345102</v>
      </c>
      <c r="C1031">
        <v>6455</v>
      </c>
      <c r="D1031" s="28">
        <v>0.14000000000000001</v>
      </c>
      <c r="E1031" s="4">
        <v>41973</v>
      </c>
      <c r="F1031" t="s">
        <v>549</v>
      </c>
      <c r="G1031" t="s">
        <v>87</v>
      </c>
      <c r="H1031" t="s">
        <v>550</v>
      </c>
      <c r="I1031">
        <v>163120</v>
      </c>
      <c r="J1031">
        <v>56170</v>
      </c>
      <c r="K1031">
        <v>196226</v>
      </c>
      <c r="P1031" t="s">
        <v>551</v>
      </c>
      <c r="T1031">
        <v>11</v>
      </c>
      <c r="U1031">
        <v>14</v>
      </c>
      <c r="X1031" t="s">
        <v>42</v>
      </c>
      <c r="Y1031">
        <v>345</v>
      </c>
      <c r="Z1031" t="s">
        <v>552</v>
      </c>
      <c r="AA1031" t="s">
        <v>43</v>
      </c>
      <c r="AB1031">
        <v>26</v>
      </c>
    </row>
    <row r="1032" spans="1:28" hidden="1" x14ac:dyDescent="0.25">
      <c r="A1032">
        <v>345</v>
      </c>
      <c r="B1032">
        <v>345102</v>
      </c>
      <c r="C1032">
        <v>6455</v>
      </c>
      <c r="D1032" s="28">
        <v>0.91</v>
      </c>
      <c r="E1032" s="4">
        <v>41973</v>
      </c>
      <c r="F1032" t="s">
        <v>549</v>
      </c>
      <c r="G1032" t="s">
        <v>52</v>
      </c>
      <c r="H1032" t="s">
        <v>550</v>
      </c>
      <c r="I1032">
        <v>163121</v>
      </c>
      <c r="J1032">
        <v>56170</v>
      </c>
      <c r="K1032">
        <v>196226</v>
      </c>
      <c r="P1032" t="s">
        <v>551</v>
      </c>
      <c r="T1032">
        <v>11</v>
      </c>
      <c r="U1032">
        <v>14</v>
      </c>
      <c r="X1032" t="s">
        <v>42</v>
      </c>
      <c r="Y1032">
        <v>345</v>
      </c>
      <c r="Z1032" t="s">
        <v>552</v>
      </c>
      <c r="AA1032" t="s">
        <v>43</v>
      </c>
      <c r="AB1032">
        <v>28</v>
      </c>
    </row>
    <row r="1033" spans="1:28" hidden="1" x14ac:dyDescent="0.25">
      <c r="A1033">
        <v>345</v>
      </c>
      <c r="B1033">
        <v>345102</v>
      </c>
      <c r="C1033">
        <v>6455</v>
      </c>
      <c r="D1033" s="28">
        <v>0.91</v>
      </c>
      <c r="E1033" s="4">
        <v>41973</v>
      </c>
      <c r="F1033" t="s">
        <v>549</v>
      </c>
      <c r="G1033" t="s">
        <v>88</v>
      </c>
      <c r="H1033" t="s">
        <v>550</v>
      </c>
      <c r="I1033">
        <v>163122</v>
      </c>
      <c r="J1033">
        <v>56170</v>
      </c>
      <c r="K1033">
        <v>196226</v>
      </c>
      <c r="P1033" t="s">
        <v>551</v>
      </c>
      <c r="T1033">
        <v>11</v>
      </c>
      <c r="U1033">
        <v>14</v>
      </c>
      <c r="X1033" t="s">
        <v>42</v>
      </c>
      <c r="Y1033">
        <v>345</v>
      </c>
      <c r="Z1033" t="s">
        <v>552</v>
      </c>
      <c r="AA1033" t="s">
        <v>43</v>
      </c>
      <c r="AB1033">
        <v>30</v>
      </c>
    </row>
    <row r="1034" spans="1:28" hidden="1" x14ac:dyDescent="0.25">
      <c r="A1034">
        <v>345</v>
      </c>
      <c r="B1034">
        <v>345102</v>
      </c>
      <c r="C1034">
        <v>6455</v>
      </c>
      <c r="D1034" s="28">
        <v>1.24</v>
      </c>
      <c r="E1034" s="4">
        <v>41973</v>
      </c>
      <c r="F1034" t="s">
        <v>549</v>
      </c>
      <c r="G1034" t="s">
        <v>87</v>
      </c>
      <c r="H1034" t="s">
        <v>550</v>
      </c>
      <c r="I1034">
        <v>163123</v>
      </c>
      <c r="J1034">
        <v>56170</v>
      </c>
      <c r="K1034">
        <v>196226</v>
      </c>
      <c r="P1034" t="s">
        <v>551</v>
      </c>
      <c r="T1034">
        <v>11</v>
      </c>
      <c r="U1034">
        <v>14</v>
      </c>
      <c r="X1034" t="s">
        <v>42</v>
      </c>
      <c r="Y1034">
        <v>345</v>
      </c>
      <c r="Z1034" t="s">
        <v>552</v>
      </c>
      <c r="AA1034" t="s">
        <v>43</v>
      </c>
      <c r="AB1034">
        <v>32</v>
      </c>
    </row>
    <row r="1035" spans="1:28" hidden="1" x14ac:dyDescent="0.25">
      <c r="A1035">
        <v>345</v>
      </c>
      <c r="B1035">
        <v>345102</v>
      </c>
      <c r="C1035">
        <v>6455</v>
      </c>
      <c r="D1035" s="28">
        <v>1.71</v>
      </c>
      <c r="E1035" s="4">
        <v>41973</v>
      </c>
      <c r="F1035" t="s">
        <v>549</v>
      </c>
      <c r="G1035" t="s">
        <v>81</v>
      </c>
      <c r="H1035" t="s">
        <v>550</v>
      </c>
      <c r="I1035">
        <v>163124</v>
      </c>
      <c r="J1035">
        <v>56170</v>
      </c>
      <c r="K1035">
        <v>196226</v>
      </c>
      <c r="P1035" t="s">
        <v>551</v>
      </c>
      <c r="T1035">
        <v>11</v>
      </c>
      <c r="U1035">
        <v>14</v>
      </c>
      <c r="X1035" t="s">
        <v>42</v>
      </c>
      <c r="Y1035">
        <v>345</v>
      </c>
      <c r="Z1035" t="s">
        <v>552</v>
      </c>
      <c r="AA1035" t="s">
        <v>43</v>
      </c>
      <c r="AB1035">
        <v>34</v>
      </c>
    </row>
    <row r="1036" spans="1:28" hidden="1" x14ac:dyDescent="0.25">
      <c r="A1036">
        <v>345</v>
      </c>
      <c r="B1036">
        <v>345102</v>
      </c>
      <c r="C1036">
        <v>6455</v>
      </c>
      <c r="D1036" s="28">
        <v>2.14</v>
      </c>
      <c r="E1036" s="4">
        <v>41973</v>
      </c>
      <c r="F1036" t="s">
        <v>549</v>
      </c>
      <c r="G1036" t="s">
        <v>81</v>
      </c>
      <c r="H1036" t="s">
        <v>550</v>
      </c>
      <c r="I1036">
        <v>163125</v>
      </c>
      <c r="J1036">
        <v>56170</v>
      </c>
      <c r="K1036">
        <v>196226</v>
      </c>
      <c r="P1036" t="s">
        <v>551</v>
      </c>
      <c r="T1036">
        <v>11</v>
      </c>
      <c r="U1036">
        <v>14</v>
      </c>
      <c r="X1036" t="s">
        <v>42</v>
      </c>
      <c r="Y1036">
        <v>345</v>
      </c>
      <c r="Z1036" t="s">
        <v>552</v>
      </c>
      <c r="AA1036" t="s">
        <v>43</v>
      </c>
      <c r="AB1036">
        <v>36</v>
      </c>
    </row>
    <row r="1037" spans="1:28" hidden="1" x14ac:dyDescent="0.25">
      <c r="A1037">
        <v>345</v>
      </c>
      <c r="B1037">
        <v>345102</v>
      </c>
      <c r="C1037">
        <v>6455</v>
      </c>
      <c r="D1037" s="28">
        <v>3.34</v>
      </c>
      <c r="E1037" s="4">
        <v>41973</v>
      </c>
      <c r="F1037" t="s">
        <v>549</v>
      </c>
      <c r="G1037" t="s">
        <v>81</v>
      </c>
      <c r="H1037" t="s">
        <v>550</v>
      </c>
      <c r="I1037">
        <v>163126</v>
      </c>
      <c r="J1037">
        <v>56170</v>
      </c>
      <c r="K1037">
        <v>196226</v>
      </c>
      <c r="P1037" t="s">
        <v>551</v>
      </c>
      <c r="T1037">
        <v>11</v>
      </c>
      <c r="U1037">
        <v>14</v>
      </c>
      <c r="X1037" t="s">
        <v>42</v>
      </c>
      <c r="Y1037">
        <v>345</v>
      </c>
      <c r="Z1037" t="s">
        <v>552</v>
      </c>
      <c r="AA1037" t="s">
        <v>43</v>
      </c>
      <c r="AB1037">
        <v>38</v>
      </c>
    </row>
    <row r="1038" spans="1:28" hidden="1" x14ac:dyDescent="0.25">
      <c r="A1038">
        <v>345</v>
      </c>
      <c r="B1038">
        <v>345102</v>
      </c>
      <c r="C1038">
        <v>6455</v>
      </c>
      <c r="D1038" s="28">
        <v>3.48</v>
      </c>
      <c r="E1038" s="4">
        <v>41973</v>
      </c>
      <c r="F1038" t="s">
        <v>549</v>
      </c>
      <c r="G1038" t="s">
        <v>94</v>
      </c>
      <c r="H1038" t="s">
        <v>550</v>
      </c>
      <c r="I1038">
        <v>163127</v>
      </c>
      <c r="J1038">
        <v>56170</v>
      </c>
      <c r="K1038">
        <v>196226</v>
      </c>
      <c r="P1038" t="s">
        <v>551</v>
      </c>
      <c r="T1038">
        <v>11</v>
      </c>
      <c r="U1038">
        <v>14</v>
      </c>
      <c r="X1038" t="s">
        <v>42</v>
      </c>
      <c r="Y1038">
        <v>345</v>
      </c>
      <c r="Z1038" t="s">
        <v>552</v>
      </c>
      <c r="AA1038" t="s">
        <v>43</v>
      </c>
      <c r="AB1038">
        <v>40</v>
      </c>
    </row>
    <row r="1039" spans="1:28" hidden="1" x14ac:dyDescent="0.25">
      <c r="A1039">
        <v>345</v>
      </c>
      <c r="B1039">
        <v>345102</v>
      </c>
      <c r="C1039">
        <v>6455</v>
      </c>
      <c r="D1039" s="28">
        <v>4.33</v>
      </c>
      <c r="E1039" s="4">
        <v>41973</v>
      </c>
      <c r="F1039" t="s">
        <v>549</v>
      </c>
      <c r="G1039" t="s">
        <v>81</v>
      </c>
      <c r="H1039" t="s">
        <v>550</v>
      </c>
      <c r="I1039">
        <v>163128</v>
      </c>
      <c r="J1039">
        <v>56170</v>
      </c>
      <c r="K1039">
        <v>196226</v>
      </c>
      <c r="P1039" t="s">
        <v>551</v>
      </c>
      <c r="T1039">
        <v>11</v>
      </c>
      <c r="U1039">
        <v>14</v>
      </c>
      <c r="X1039" t="s">
        <v>42</v>
      </c>
      <c r="Y1039">
        <v>345</v>
      </c>
      <c r="Z1039" t="s">
        <v>552</v>
      </c>
      <c r="AA1039" t="s">
        <v>43</v>
      </c>
      <c r="AB1039">
        <v>42</v>
      </c>
    </row>
    <row r="1040" spans="1:28" hidden="1" x14ac:dyDescent="0.25">
      <c r="A1040">
        <v>345</v>
      </c>
      <c r="B1040">
        <v>345102</v>
      </c>
      <c r="C1040">
        <v>6455</v>
      </c>
      <c r="D1040" s="28">
        <v>5.25</v>
      </c>
      <c r="E1040" s="4">
        <v>41973</v>
      </c>
      <c r="F1040" t="s">
        <v>549</v>
      </c>
      <c r="G1040" t="s">
        <v>72</v>
      </c>
      <c r="H1040" t="s">
        <v>550</v>
      </c>
      <c r="I1040">
        <v>163129</v>
      </c>
      <c r="J1040">
        <v>56170</v>
      </c>
      <c r="K1040">
        <v>196226</v>
      </c>
      <c r="P1040" t="s">
        <v>551</v>
      </c>
      <c r="T1040">
        <v>11</v>
      </c>
      <c r="U1040">
        <v>14</v>
      </c>
      <c r="X1040" t="s">
        <v>42</v>
      </c>
      <c r="Y1040">
        <v>345</v>
      </c>
      <c r="Z1040" t="s">
        <v>552</v>
      </c>
      <c r="AA1040" t="s">
        <v>43</v>
      </c>
      <c r="AB1040">
        <v>44</v>
      </c>
    </row>
    <row r="1041" spans="1:28" hidden="1" x14ac:dyDescent="0.25">
      <c r="A1041">
        <v>345</v>
      </c>
      <c r="B1041">
        <v>345100</v>
      </c>
      <c r="C1041">
        <v>6460</v>
      </c>
      <c r="D1041" s="28">
        <v>0.25</v>
      </c>
      <c r="E1041" s="4">
        <v>41973</v>
      </c>
      <c r="F1041" t="s">
        <v>549</v>
      </c>
      <c r="G1041" t="s">
        <v>103</v>
      </c>
      <c r="H1041" t="s">
        <v>550</v>
      </c>
      <c r="I1041">
        <v>92260</v>
      </c>
      <c r="J1041">
        <v>56170</v>
      </c>
      <c r="K1041">
        <v>196226</v>
      </c>
      <c r="P1041" t="s">
        <v>551</v>
      </c>
      <c r="T1041">
        <v>11</v>
      </c>
      <c r="U1041">
        <v>14</v>
      </c>
      <c r="X1041" t="s">
        <v>42</v>
      </c>
      <c r="Y1041">
        <v>345</v>
      </c>
      <c r="Z1041" t="s">
        <v>552</v>
      </c>
      <c r="AA1041" t="s">
        <v>43</v>
      </c>
      <c r="AB1041">
        <v>46</v>
      </c>
    </row>
    <row r="1042" spans="1:28" hidden="1" x14ac:dyDescent="0.25">
      <c r="A1042">
        <v>345</v>
      </c>
      <c r="B1042">
        <v>345101</v>
      </c>
      <c r="C1042">
        <v>6460</v>
      </c>
      <c r="D1042" s="28">
        <v>3.66</v>
      </c>
      <c r="E1042" s="4">
        <v>41973</v>
      </c>
      <c r="F1042" t="s">
        <v>549</v>
      </c>
      <c r="G1042" t="s">
        <v>103</v>
      </c>
      <c r="H1042" t="s">
        <v>550</v>
      </c>
      <c r="I1042">
        <v>92261</v>
      </c>
      <c r="J1042">
        <v>56170</v>
      </c>
      <c r="K1042">
        <v>196226</v>
      </c>
      <c r="P1042" t="s">
        <v>551</v>
      </c>
      <c r="T1042">
        <v>11</v>
      </c>
      <c r="U1042">
        <v>14</v>
      </c>
      <c r="X1042" t="s">
        <v>42</v>
      </c>
      <c r="Y1042">
        <v>345</v>
      </c>
      <c r="Z1042" t="s">
        <v>552</v>
      </c>
      <c r="AA1042" t="s">
        <v>43</v>
      </c>
      <c r="AB1042">
        <v>48</v>
      </c>
    </row>
    <row r="1043" spans="1:28" hidden="1" x14ac:dyDescent="0.25">
      <c r="A1043">
        <v>345</v>
      </c>
      <c r="B1043">
        <v>345102</v>
      </c>
      <c r="C1043">
        <v>6460</v>
      </c>
      <c r="D1043" s="28">
        <v>20.48</v>
      </c>
      <c r="E1043" s="4">
        <v>41973</v>
      </c>
      <c r="F1043" t="s">
        <v>549</v>
      </c>
      <c r="G1043" t="s">
        <v>103</v>
      </c>
      <c r="H1043" t="s">
        <v>550</v>
      </c>
      <c r="I1043">
        <v>92262</v>
      </c>
      <c r="J1043">
        <v>56170</v>
      </c>
      <c r="K1043">
        <v>196226</v>
      </c>
      <c r="P1043" t="s">
        <v>551</v>
      </c>
      <c r="T1043">
        <v>11</v>
      </c>
      <c r="U1043">
        <v>14</v>
      </c>
      <c r="X1043" t="s">
        <v>42</v>
      </c>
      <c r="Y1043">
        <v>345</v>
      </c>
      <c r="Z1043" t="s">
        <v>552</v>
      </c>
      <c r="AA1043" t="s">
        <v>43</v>
      </c>
      <c r="AB1043">
        <v>50</v>
      </c>
    </row>
    <row r="1044" spans="1:28" hidden="1" x14ac:dyDescent="0.25">
      <c r="A1044">
        <v>345</v>
      </c>
      <c r="B1044">
        <v>345101</v>
      </c>
      <c r="C1044">
        <v>6460</v>
      </c>
      <c r="D1044" s="28">
        <v>2.84</v>
      </c>
      <c r="E1044" s="4">
        <v>41973</v>
      </c>
      <c r="F1044" t="s">
        <v>549</v>
      </c>
      <c r="G1044" t="s">
        <v>41</v>
      </c>
      <c r="H1044" t="s">
        <v>550</v>
      </c>
      <c r="I1044">
        <v>108576</v>
      </c>
      <c r="J1044">
        <v>56170</v>
      </c>
      <c r="K1044">
        <v>196226</v>
      </c>
      <c r="P1044" t="s">
        <v>551</v>
      </c>
      <c r="T1044">
        <v>11</v>
      </c>
      <c r="U1044">
        <v>14</v>
      </c>
      <c r="X1044" t="s">
        <v>42</v>
      </c>
      <c r="Y1044">
        <v>345</v>
      </c>
      <c r="Z1044" t="s">
        <v>552</v>
      </c>
      <c r="AA1044" t="s">
        <v>43</v>
      </c>
      <c r="AB1044">
        <v>52</v>
      </c>
    </row>
    <row r="1045" spans="1:28" hidden="1" x14ac:dyDescent="0.25">
      <c r="A1045">
        <v>345</v>
      </c>
      <c r="B1045">
        <v>345101</v>
      </c>
      <c r="C1045">
        <v>6460</v>
      </c>
      <c r="D1045" s="28">
        <v>43.99</v>
      </c>
      <c r="E1045" s="4">
        <v>41973</v>
      </c>
      <c r="F1045" t="s">
        <v>549</v>
      </c>
      <c r="G1045" t="s">
        <v>41</v>
      </c>
      <c r="H1045" t="s">
        <v>550</v>
      </c>
      <c r="I1045">
        <v>108591</v>
      </c>
      <c r="J1045">
        <v>56170</v>
      </c>
      <c r="K1045">
        <v>196226</v>
      </c>
      <c r="P1045" t="s">
        <v>551</v>
      </c>
      <c r="T1045">
        <v>11</v>
      </c>
      <c r="U1045">
        <v>14</v>
      </c>
      <c r="X1045" t="s">
        <v>42</v>
      </c>
      <c r="Y1045">
        <v>345</v>
      </c>
      <c r="Z1045" t="s">
        <v>552</v>
      </c>
      <c r="AA1045" t="s">
        <v>43</v>
      </c>
      <c r="AB1045">
        <v>54</v>
      </c>
    </row>
    <row r="1046" spans="1:28" hidden="1" x14ac:dyDescent="0.25">
      <c r="A1046">
        <v>345</v>
      </c>
      <c r="B1046">
        <v>345102</v>
      </c>
      <c r="C1046">
        <v>6460</v>
      </c>
      <c r="D1046" s="28">
        <v>525.5</v>
      </c>
      <c r="E1046" s="4">
        <v>41973</v>
      </c>
      <c r="F1046" t="s">
        <v>549</v>
      </c>
      <c r="G1046" t="s">
        <v>41</v>
      </c>
      <c r="H1046" t="s">
        <v>550</v>
      </c>
      <c r="I1046">
        <v>108611</v>
      </c>
      <c r="J1046">
        <v>56170</v>
      </c>
      <c r="K1046">
        <v>196226</v>
      </c>
      <c r="P1046" t="s">
        <v>551</v>
      </c>
      <c r="T1046">
        <v>11</v>
      </c>
      <c r="U1046">
        <v>14</v>
      </c>
      <c r="X1046" t="s">
        <v>42</v>
      </c>
      <c r="Y1046">
        <v>345</v>
      </c>
      <c r="Z1046" t="s">
        <v>552</v>
      </c>
      <c r="AA1046" t="s">
        <v>43</v>
      </c>
      <c r="AB1046">
        <v>56</v>
      </c>
    </row>
    <row r="1047" spans="1:28" hidden="1" x14ac:dyDescent="0.25">
      <c r="A1047">
        <v>345</v>
      </c>
      <c r="B1047">
        <v>345102</v>
      </c>
      <c r="C1047">
        <v>6460</v>
      </c>
      <c r="D1047" s="28">
        <v>0.21</v>
      </c>
      <c r="E1047" s="4">
        <v>41973</v>
      </c>
      <c r="F1047" t="s">
        <v>549</v>
      </c>
      <c r="G1047" t="s">
        <v>89</v>
      </c>
      <c r="H1047" t="s">
        <v>550</v>
      </c>
      <c r="I1047">
        <v>163130</v>
      </c>
      <c r="J1047">
        <v>56170</v>
      </c>
      <c r="K1047">
        <v>196226</v>
      </c>
      <c r="P1047" t="s">
        <v>551</v>
      </c>
      <c r="T1047">
        <v>11</v>
      </c>
      <c r="U1047">
        <v>14</v>
      </c>
      <c r="X1047" t="s">
        <v>42</v>
      </c>
      <c r="Y1047">
        <v>345</v>
      </c>
      <c r="Z1047" t="s">
        <v>552</v>
      </c>
      <c r="AA1047" t="s">
        <v>43</v>
      </c>
      <c r="AB1047">
        <v>58</v>
      </c>
    </row>
    <row r="1048" spans="1:28" hidden="1" x14ac:dyDescent="0.25">
      <c r="A1048">
        <v>345</v>
      </c>
      <c r="B1048">
        <v>345102</v>
      </c>
      <c r="C1048">
        <v>6460</v>
      </c>
      <c r="D1048" s="28">
        <v>0.72</v>
      </c>
      <c r="E1048" s="4">
        <v>41973</v>
      </c>
      <c r="F1048" t="s">
        <v>549</v>
      </c>
      <c r="G1048" t="s">
        <v>95</v>
      </c>
      <c r="H1048" t="s">
        <v>550</v>
      </c>
      <c r="I1048">
        <v>163131</v>
      </c>
      <c r="J1048">
        <v>56170</v>
      </c>
      <c r="K1048">
        <v>196226</v>
      </c>
      <c r="P1048" t="s">
        <v>551</v>
      </c>
      <c r="T1048">
        <v>11</v>
      </c>
      <c r="U1048">
        <v>14</v>
      </c>
      <c r="X1048" t="s">
        <v>42</v>
      </c>
      <c r="Y1048">
        <v>345</v>
      </c>
      <c r="Z1048" t="s">
        <v>552</v>
      </c>
      <c r="AA1048" t="s">
        <v>43</v>
      </c>
      <c r="AB1048">
        <v>60</v>
      </c>
    </row>
    <row r="1049" spans="1:28" hidden="1" x14ac:dyDescent="0.25">
      <c r="A1049">
        <v>345</v>
      </c>
      <c r="B1049">
        <v>345102</v>
      </c>
      <c r="C1049">
        <v>6460</v>
      </c>
      <c r="D1049" s="28">
        <v>0.72</v>
      </c>
      <c r="E1049" s="4">
        <v>41973</v>
      </c>
      <c r="F1049" t="s">
        <v>549</v>
      </c>
      <c r="G1049" t="s">
        <v>73</v>
      </c>
      <c r="H1049" t="s">
        <v>550</v>
      </c>
      <c r="I1049">
        <v>163132</v>
      </c>
      <c r="J1049">
        <v>56170</v>
      </c>
      <c r="K1049">
        <v>196226</v>
      </c>
      <c r="P1049" t="s">
        <v>551</v>
      </c>
      <c r="T1049">
        <v>11</v>
      </c>
      <c r="U1049">
        <v>14</v>
      </c>
      <c r="X1049" t="s">
        <v>42</v>
      </c>
      <c r="Y1049">
        <v>345</v>
      </c>
      <c r="Z1049" t="s">
        <v>552</v>
      </c>
      <c r="AA1049" t="s">
        <v>43</v>
      </c>
      <c r="AB1049">
        <v>62</v>
      </c>
    </row>
    <row r="1050" spans="1:28" hidden="1" x14ac:dyDescent="0.25">
      <c r="A1050">
        <v>345</v>
      </c>
      <c r="B1050">
        <v>345102</v>
      </c>
      <c r="C1050">
        <v>6460</v>
      </c>
      <c r="D1050" s="28">
        <v>0.93</v>
      </c>
      <c r="E1050" s="4">
        <v>41973</v>
      </c>
      <c r="F1050" t="s">
        <v>549</v>
      </c>
      <c r="G1050" t="s">
        <v>82</v>
      </c>
      <c r="H1050" t="s">
        <v>550</v>
      </c>
      <c r="I1050">
        <v>163133</v>
      </c>
      <c r="J1050">
        <v>56170</v>
      </c>
      <c r="K1050">
        <v>196226</v>
      </c>
      <c r="P1050" t="s">
        <v>551</v>
      </c>
      <c r="T1050">
        <v>11</v>
      </c>
      <c r="U1050">
        <v>14</v>
      </c>
      <c r="X1050" t="s">
        <v>42</v>
      </c>
      <c r="Y1050">
        <v>345</v>
      </c>
      <c r="Z1050" t="s">
        <v>552</v>
      </c>
      <c r="AA1050" t="s">
        <v>43</v>
      </c>
      <c r="AB1050">
        <v>64</v>
      </c>
    </row>
    <row r="1051" spans="1:28" hidden="1" x14ac:dyDescent="0.25">
      <c r="A1051">
        <v>345</v>
      </c>
      <c r="B1051">
        <v>345102</v>
      </c>
      <c r="C1051">
        <v>6460</v>
      </c>
      <c r="D1051" s="28">
        <v>81.94</v>
      </c>
      <c r="E1051" s="4">
        <v>41973</v>
      </c>
      <c r="F1051" t="s">
        <v>549</v>
      </c>
      <c r="G1051" t="s">
        <v>89</v>
      </c>
      <c r="H1051" t="s">
        <v>550</v>
      </c>
      <c r="I1051">
        <v>163134</v>
      </c>
      <c r="J1051">
        <v>56170</v>
      </c>
      <c r="K1051">
        <v>196226</v>
      </c>
      <c r="P1051" t="s">
        <v>551</v>
      </c>
      <c r="T1051">
        <v>11</v>
      </c>
      <c r="U1051">
        <v>14</v>
      </c>
      <c r="X1051" t="s">
        <v>42</v>
      </c>
      <c r="Y1051">
        <v>345</v>
      </c>
      <c r="Z1051" t="s">
        <v>552</v>
      </c>
      <c r="AA1051" t="s">
        <v>43</v>
      </c>
      <c r="AB1051">
        <v>66</v>
      </c>
    </row>
    <row r="1052" spans="1:28" hidden="1" x14ac:dyDescent="0.25">
      <c r="A1052">
        <v>345</v>
      </c>
      <c r="B1052">
        <v>345102</v>
      </c>
      <c r="C1052">
        <v>6460</v>
      </c>
      <c r="D1052" s="28">
        <v>95.52</v>
      </c>
      <c r="E1052" s="4">
        <v>41973</v>
      </c>
      <c r="F1052" t="s">
        <v>549</v>
      </c>
      <c r="G1052" t="s">
        <v>83</v>
      </c>
      <c r="H1052" t="s">
        <v>550</v>
      </c>
      <c r="I1052">
        <v>2003099</v>
      </c>
      <c r="J1052">
        <v>56170</v>
      </c>
      <c r="K1052">
        <v>196226</v>
      </c>
      <c r="P1052" t="s">
        <v>551</v>
      </c>
      <c r="T1052">
        <v>11</v>
      </c>
      <c r="U1052">
        <v>14</v>
      </c>
      <c r="X1052" t="s">
        <v>42</v>
      </c>
      <c r="Y1052">
        <v>345</v>
      </c>
      <c r="Z1052" t="s">
        <v>552</v>
      </c>
      <c r="AA1052" t="s">
        <v>43</v>
      </c>
      <c r="AB1052">
        <v>68</v>
      </c>
    </row>
    <row r="1053" spans="1:28" hidden="1" x14ac:dyDescent="0.25">
      <c r="A1053">
        <v>345</v>
      </c>
      <c r="B1053">
        <v>345102</v>
      </c>
      <c r="C1053">
        <v>6470</v>
      </c>
      <c r="D1053" s="28">
        <v>216</v>
      </c>
      <c r="E1053" s="4">
        <v>41973</v>
      </c>
      <c r="F1053" t="s">
        <v>549</v>
      </c>
      <c r="G1053" t="s">
        <v>104</v>
      </c>
      <c r="H1053" t="s">
        <v>550</v>
      </c>
      <c r="I1053">
        <v>2003127</v>
      </c>
      <c r="J1053">
        <v>56170</v>
      </c>
      <c r="K1053">
        <v>196226</v>
      </c>
      <c r="P1053" t="s">
        <v>551</v>
      </c>
      <c r="T1053">
        <v>11</v>
      </c>
      <c r="U1053">
        <v>14</v>
      </c>
      <c r="X1053" t="s">
        <v>42</v>
      </c>
      <c r="Y1053">
        <v>345</v>
      </c>
      <c r="Z1053" t="s">
        <v>552</v>
      </c>
      <c r="AA1053" t="s">
        <v>43</v>
      </c>
      <c r="AB1053">
        <v>70</v>
      </c>
    </row>
    <row r="1054" spans="1:28" hidden="1" x14ac:dyDescent="0.25">
      <c r="A1054">
        <v>345</v>
      </c>
      <c r="B1054">
        <v>345101</v>
      </c>
      <c r="C1054">
        <v>6485</v>
      </c>
      <c r="D1054" s="28">
        <v>0.68</v>
      </c>
      <c r="E1054" s="4">
        <v>41973</v>
      </c>
      <c r="F1054" t="s">
        <v>549</v>
      </c>
      <c r="G1054" t="s">
        <v>105</v>
      </c>
      <c r="H1054" t="s">
        <v>550</v>
      </c>
      <c r="I1054">
        <v>92595</v>
      </c>
      <c r="J1054">
        <v>56170</v>
      </c>
      <c r="K1054">
        <v>196226</v>
      </c>
      <c r="P1054" t="s">
        <v>551</v>
      </c>
      <c r="T1054">
        <v>11</v>
      </c>
      <c r="U1054">
        <v>14</v>
      </c>
      <c r="X1054" t="s">
        <v>42</v>
      </c>
      <c r="Y1054">
        <v>345</v>
      </c>
      <c r="Z1054" t="s">
        <v>552</v>
      </c>
      <c r="AA1054" t="s">
        <v>43</v>
      </c>
      <c r="AB1054">
        <v>72</v>
      </c>
    </row>
    <row r="1055" spans="1:28" hidden="1" x14ac:dyDescent="0.25">
      <c r="A1055">
        <v>345</v>
      </c>
      <c r="B1055">
        <v>345102</v>
      </c>
      <c r="C1055">
        <v>6485</v>
      </c>
      <c r="D1055" s="28">
        <v>0.85</v>
      </c>
      <c r="E1055" s="4">
        <v>41973</v>
      </c>
      <c r="F1055" t="s">
        <v>549</v>
      </c>
      <c r="G1055" t="s">
        <v>105</v>
      </c>
      <c r="H1055" t="s">
        <v>550</v>
      </c>
      <c r="I1055">
        <v>92596</v>
      </c>
      <c r="J1055">
        <v>56170</v>
      </c>
      <c r="K1055">
        <v>196226</v>
      </c>
      <c r="P1055" t="s">
        <v>551</v>
      </c>
      <c r="T1055">
        <v>11</v>
      </c>
      <c r="U1055">
        <v>14</v>
      </c>
      <c r="X1055" t="s">
        <v>42</v>
      </c>
      <c r="Y1055">
        <v>345</v>
      </c>
      <c r="Z1055" t="s">
        <v>552</v>
      </c>
      <c r="AA1055" t="s">
        <v>43</v>
      </c>
      <c r="AB1055">
        <v>74</v>
      </c>
    </row>
    <row r="1056" spans="1:28" hidden="1" x14ac:dyDescent="0.25">
      <c r="A1056">
        <v>345</v>
      </c>
      <c r="B1056">
        <v>345101</v>
      </c>
      <c r="C1056">
        <v>6485</v>
      </c>
      <c r="D1056" s="28">
        <v>0.24</v>
      </c>
      <c r="E1056" s="4">
        <v>41973</v>
      </c>
      <c r="F1056" t="s">
        <v>549</v>
      </c>
      <c r="G1056" t="s">
        <v>41</v>
      </c>
      <c r="H1056" t="s">
        <v>550</v>
      </c>
      <c r="I1056">
        <v>108577</v>
      </c>
      <c r="J1056">
        <v>56170</v>
      </c>
      <c r="K1056">
        <v>196226</v>
      </c>
      <c r="P1056" t="s">
        <v>551</v>
      </c>
      <c r="T1056">
        <v>11</v>
      </c>
      <c r="U1056">
        <v>14</v>
      </c>
      <c r="X1056" t="s">
        <v>42</v>
      </c>
      <c r="Y1056">
        <v>345</v>
      </c>
      <c r="Z1056" t="s">
        <v>552</v>
      </c>
      <c r="AA1056" t="s">
        <v>43</v>
      </c>
      <c r="AB1056">
        <v>76</v>
      </c>
    </row>
    <row r="1057" spans="1:28" hidden="1" x14ac:dyDescent="0.25">
      <c r="A1057">
        <v>345</v>
      </c>
      <c r="B1057">
        <v>345101</v>
      </c>
      <c r="C1057">
        <v>6485</v>
      </c>
      <c r="D1057" s="28">
        <v>768.14</v>
      </c>
      <c r="E1057" s="4">
        <v>41973</v>
      </c>
      <c r="F1057" t="s">
        <v>549</v>
      </c>
      <c r="G1057" t="s">
        <v>41</v>
      </c>
      <c r="H1057" t="s">
        <v>550</v>
      </c>
      <c r="I1057">
        <v>108592</v>
      </c>
      <c r="J1057">
        <v>56170</v>
      </c>
      <c r="K1057">
        <v>196226</v>
      </c>
      <c r="P1057" t="s">
        <v>551</v>
      </c>
      <c r="T1057">
        <v>11</v>
      </c>
      <c r="U1057">
        <v>14</v>
      </c>
      <c r="X1057" t="s">
        <v>42</v>
      </c>
      <c r="Y1057">
        <v>345</v>
      </c>
      <c r="Z1057" t="s">
        <v>552</v>
      </c>
      <c r="AA1057" t="s">
        <v>43</v>
      </c>
      <c r="AB1057">
        <v>78</v>
      </c>
    </row>
    <row r="1058" spans="1:28" hidden="1" x14ac:dyDescent="0.25">
      <c r="A1058">
        <v>345</v>
      </c>
      <c r="B1058">
        <v>345102</v>
      </c>
      <c r="C1058">
        <v>6485</v>
      </c>
      <c r="D1058" s="28">
        <v>12.51</v>
      </c>
      <c r="E1058" s="4">
        <v>41973</v>
      </c>
      <c r="F1058" t="s">
        <v>549</v>
      </c>
      <c r="G1058" t="s">
        <v>41</v>
      </c>
      <c r="H1058" t="s">
        <v>550</v>
      </c>
      <c r="I1058">
        <v>108612</v>
      </c>
      <c r="J1058">
        <v>56170</v>
      </c>
      <c r="K1058">
        <v>196226</v>
      </c>
      <c r="P1058" t="s">
        <v>551</v>
      </c>
      <c r="T1058">
        <v>11</v>
      </c>
      <c r="U1058">
        <v>14</v>
      </c>
      <c r="X1058" t="s">
        <v>42</v>
      </c>
      <c r="Y1058">
        <v>345</v>
      </c>
      <c r="Z1058" t="s">
        <v>552</v>
      </c>
      <c r="AA1058" t="s">
        <v>43</v>
      </c>
      <c r="AB1058">
        <v>80</v>
      </c>
    </row>
    <row r="1059" spans="1:28" hidden="1" x14ac:dyDescent="0.25">
      <c r="A1059">
        <v>345</v>
      </c>
      <c r="B1059">
        <v>345102</v>
      </c>
      <c r="C1059">
        <v>6485</v>
      </c>
      <c r="D1059" s="28">
        <v>10.84</v>
      </c>
      <c r="E1059" s="4">
        <v>41973</v>
      </c>
      <c r="F1059" t="s">
        <v>549</v>
      </c>
      <c r="G1059" t="s">
        <v>117</v>
      </c>
      <c r="H1059" t="s">
        <v>550</v>
      </c>
      <c r="I1059">
        <v>1003539</v>
      </c>
      <c r="J1059">
        <v>56170</v>
      </c>
      <c r="K1059">
        <v>196226</v>
      </c>
      <c r="P1059" t="s">
        <v>551</v>
      </c>
      <c r="T1059">
        <v>11</v>
      </c>
      <c r="U1059">
        <v>14</v>
      </c>
      <c r="X1059" t="s">
        <v>42</v>
      </c>
      <c r="Y1059">
        <v>345</v>
      </c>
      <c r="Z1059" t="s">
        <v>552</v>
      </c>
      <c r="AA1059" t="s">
        <v>43</v>
      </c>
      <c r="AB1059">
        <v>82</v>
      </c>
    </row>
    <row r="1060" spans="1:28" hidden="1" x14ac:dyDescent="0.25">
      <c r="A1060">
        <v>345</v>
      </c>
      <c r="B1060">
        <v>345101</v>
      </c>
      <c r="C1060">
        <v>6495</v>
      </c>
      <c r="D1060" s="28">
        <v>0.33</v>
      </c>
      <c r="E1060" s="4">
        <v>41973</v>
      </c>
      <c r="F1060" t="s">
        <v>549</v>
      </c>
      <c r="G1060" t="s">
        <v>137</v>
      </c>
      <c r="H1060" t="s">
        <v>550</v>
      </c>
      <c r="I1060">
        <v>95485</v>
      </c>
      <c r="J1060">
        <v>56170</v>
      </c>
      <c r="K1060">
        <v>196226</v>
      </c>
      <c r="P1060" t="s">
        <v>551</v>
      </c>
      <c r="T1060">
        <v>11</v>
      </c>
      <c r="U1060">
        <v>14</v>
      </c>
      <c r="X1060" t="s">
        <v>42</v>
      </c>
      <c r="Y1060">
        <v>345</v>
      </c>
      <c r="Z1060" t="s">
        <v>552</v>
      </c>
      <c r="AA1060" t="s">
        <v>43</v>
      </c>
      <c r="AB1060">
        <v>84</v>
      </c>
    </row>
    <row r="1061" spans="1:28" hidden="1" x14ac:dyDescent="0.25">
      <c r="A1061">
        <v>345</v>
      </c>
      <c r="B1061">
        <v>345102</v>
      </c>
      <c r="C1061">
        <v>6495</v>
      </c>
      <c r="D1061" s="28">
        <v>6.05</v>
      </c>
      <c r="E1061" s="4">
        <v>41973</v>
      </c>
      <c r="F1061" t="s">
        <v>549</v>
      </c>
      <c r="G1061" t="s">
        <v>139</v>
      </c>
      <c r="H1061" t="s">
        <v>550</v>
      </c>
      <c r="I1061">
        <v>95486</v>
      </c>
      <c r="J1061">
        <v>56170</v>
      </c>
      <c r="K1061">
        <v>196226</v>
      </c>
      <c r="P1061" t="s">
        <v>551</v>
      </c>
      <c r="T1061">
        <v>11</v>
      </c>
      <c r="U1061">
        <v>14</v>
      </c>
      <c r="X1061" t="s">
        <v>42</v>
      </c>
      <c r="Y1061">
        <v>345</v>
      </c>
      <c r="Z1061" t="s">
        <v>552</v>
      </c>
      <c r="AA1061" t="s">
        <v>43</v>
      </c>
      <c r="AB1061">
        <v>86</v>
      </c>
    </row>
    <row r="1062" spans="1:28" hidden="1" x14ac:dyDescent="0.25">
      <c r="A1062">
        <v>345</v>
      </c>
      <c r="B1062">
        <v>345102</v>
      </c>
      <c r="C1062">
        <v>6495</v>
      </c>
      <c r="D1062" s="28">
        <v>5.48</v>
      </c>
      <c r="E1062" s="4">
        <v>41973</v>
      </c>
      <c r="F1062" t="s">
        <v>549</v>
      </c>
      <c r="G1062" t="s">
        <v>138</v>
      </c>
      <c r="H1062" t="s">
        <v>550</v>
      </c>
      <c r="I1062">
        <v>1002458</v>
      </c>
      <c r="J1062">
        <v>56170</v>
      </c>
      <c r="K1062">
        <v>196226</v>
      </c>
      <c r="P1062" t="s">
        <v>551</v>
      </c>
      <c r="T1062">
        <v>11</v>
      </c>
      <c r="U1062">
        <v>14</v>
      </c>
      <c r="X1062" t="s">
        <v>42</v>
      </c>
      <c r="Y1062">
        <v>345</v>
      </c>
      <c r="Z1062" t="s">
        <v>552</v>
      </c>
      <c r="AA1062" t="s">
        <v>43</v>
      </c>
      <c r="AB1062">
        <v>88</v>
      </c>
    </row>
    <row r="1063" spans="1:28" hidden="1" x14ac:dyDescent="0.25">
      <c r="A1063">
        <v>345</v>
      </c>
      <c r="B1063">
        <v>345102</v>
      </c>
      <c r="C1063">
        <v>6505</v>
      </c>
      <c r="D1063" s="28">
        <v>13.5</v>
      </c>
      <c r="E1063" s="4">
        <v>41973</v>
      </c>
      <c r="F1063" t="s">
        <v>549</v>
      </c>
      <c r="G1063" t="s">
        <v>129</v>
      </c>
      <c r="H1063" t="s">
        <v>550</v>
      </c>
      <c r="I1063">
        <v>97991</v>
      </c>
      <c r="J1063">
        <v>56170</v>
      </c>
      <c r="K1063">
        <v>196226</v>
      </c>
      <c r="P1063" t="s">
        <v>551</v>
      </c>
      <c r="T1063">
        <v>11</v>
      </c>
      <c r="U1063">
        <v>14</v>
      </c>
      <c r="X1063" t="s">
        <v>42</v>
      </c>
      <c r="Y1063">
        <v>345</v>
      </c>
      <c r="Z1063" t="s">
        <v>552</v>
      </c>
      <c r="AA1063" t="s">
        <v>43</v>
      </c>
      <c r="AB1063">
        <v>90</v>
      </c>
    </row>
    <row r="1064" spans="1:28" x14ac:dyDescent="0.25">
      <c r="A1064">
        <v>345</v>
      </c>
      <c r="B1064">
        <v>345101</v>
      </c>
      <c r="C1064">
        <v>6510</v>
      </c>
      <c r="D1064" s="28">
        <v>1.19</v>
      </c>
      <c r="E1064" s="4">
        <v>41973</v>
      </c>
      <c r="F1064" t="s">
        <v>549</v>
      </c>
      <c r="G1064" t="s">
        <v>106</v>
      </c>
      <c r="H1064" t="s">
        <v>550</v>
      </c>
      <c r="I1064">
        <v>91259</v>
      </c>
      <c r="J1064">
        <v>56170</v>
      </c>
      <c r="K1064">
        <v>196226</v>
      </c>
      <c r="P1064" t="s">
        <v>551</v>
      </c>
      <c r="T1064">
        <v>11</v>
      </c>
      <c r="U1064">
        <v>14</v>
      </c>
      <c r="X1064" t="s">
        <v>42</v>
      </c>
      <c r="Y1064">
        <v>345</v>
      </c>
      <c r="Z1064" t="s">
        <v>552</v>
      </c>
      <c r="AA1064" t="s">
        <v>43</v>
      </c>
      <c r="AB1064">
        <v>92</v>
      </c>
    </row>
    <row r="1065" spans="1:28" x14ac:dyDescent="0.25">
      <c r="A1065">
        <v>345</v>
      </c>
      <c r="B1065">
        <v>345102</v>
      </c>
      <c r="C1065">
        <v>6510</v>
      </c>
      <c r="D1065" s="28">
        <v>59</v>
      </c>
      <c r="E1065" s="4">
        <v>41973</v>
      </c>
      <c r="F1065" t="s">
        <v>549</v>
      </c>
      <c r="G1065" t="s">
        <v>106</v>
      </c>
      <c r="H1065" t="s">
        <v>550</v>
      </c>
      <c r="I1065">
        <v>91260</v>
      </c>
      <c r="J1065">
        <v>56170</v>
      </c>
      <c r="K1065">
        <v>196226</v>
      </c>
      <c r="P1065" t="s">
        <v>551</v>
      </c>
      <c r="T1065">
        <v>11</v>
      </c>
      <c r="U1065">
        <v>14</v>
      </c>
      <c r="X1065" t="s">
        <v>42</v>
      </c>
      <c r="Y1065">
        <v>345</v>
      </c>
      <c r="Z1065" t="s">
        <v>552</v>
      </c>
      <c r="AA1065" t="s">
        <v>43</v>
      </c>
      <c r="AB1065">
        <v>94</v>
      </c>
    </row>
    <row r="1066" spans="1:28" x14ac:dyDescent="0.25">
      <c r="A1066">
        <v>345</v>
      </c>
      <c r="B1066">
        <v>345101</v>
      </c>
      <c r="C1066">
        <v>6510</v>
      </c>
      <c r="D1066" s="28">
        <v>133.76</v>
      </c>
      <c r="E1066" s="4">
        <v>41973</v>
      </c>
      <c r="F1066" t="s">
        <v>549</v>
      </c>
      <c r="G1066" t="s">
        <v>41</v>
      </c>
      <c r="H1066" t="s">
        <v>550</v>
      </c>
      <c r="I1066">
        <v>108593</v>
      </c>
      <c r="J1066">
        <v>56170</v>
      </c>
      <c r="K1066">
        <v>196226</v>
      </c>
      <c r="P1066" t="s">
        <v>551</v>
      </c>
      <c r="T1066">
        <v>11</v>
      </c>
      <c r="U1066">
        <v>14</v>
      </c>
      <c r="X1066" t="s">
        <v>42</v>
      </c>
      <c r="Y1066">
        <v>345</v>
      </c>
      <c r="Z1066" t="s">
        <v>552</v>
      </c>
      <c r="AA1066" t="s">
        <v>43</v>
      </c>
      <c r="AB1066">
        <v>96</v>
      </c>
    </row>
    <row r="1067" spans="1:28" x14ac:dyDescent="0.25">
      <c r="A1067">
        <v>345</v>
      </c>
      <c r="B1067">
        <v>345102</v>
      </c>
      <c r="C1067">
        <v>6510</v>
      </c>
      <c r="D1067" s="28">
        <v>738.71</v>
      </c>
      <c r="E1067" s="4">
        <v>41973</v>
      </c>
      <c r="F1067" t="s">
        <v>549</v>
      </c>
      <c r="G1067" t="s">
        <v>41</v>
      </c>
      <c r="H1067" t="s">
        <v>550</v>
      </c>
      <c r="I1067">
        <v>108613</v>
      </c>
      <c r="J1067">
        <v>56170</v>
      </c>
      <c r="K1067">
        <v>196226</v>
      </c>
      <c r="P1067" t="s">
        <v>551</v>
      </c>
      <c r="T1067">
        <v>11</v>
      </c>
      <c r="U1067">
        <v>14</v>
      </c>
      <c r="X1067" t="s">
        <v>42</v>
      </c>
      <c r="Y1067">
        <v>345</v>
      </c>
      <c r="Z1067" t="s">
        <v>552</v>
      </c>
      <c r="AA1067" t="s">
        <v>43</v>
      </c>
      <c r="AB1067">
        <v>98</v>
      </c>
    </row>
    <row r="1068" spans="1:28" x14ac:dyDescent="0.25">
      <c r="A1068">
        <v>345</v>
      </c>
      <c r="B1068">
        <v>345101</v>
      </c>
      <c r="C1068">
        <v>6510</v>
      </c>
      <c r="D1068" s="28">
        <v>0.09</v>
      </c>
      <c r="E1068" s="4">
        <v>41973</v>
      </c>
      <c r="F1068" t="s">
        <v>549</v>
      </c>
      <c r="G1068" t="s">
        <v>90</v>
      </c>
      <c r="H1068" t="s">
        <v>550</v>
      </c>
      <c r="I1068">
        <v>163087</v>
      </c>
      <c r="J1068">
        <v>56170</v>
      </c>
      <c r="K1068">
        <v>196226</v>
      </c>
      <c r="P1068" t="s">
        <v>551</v>
      </c>
      <c r="T1068">
        <v>11</v>
      </c>
      <c r="U1068">
        <v>14</v>
      </c>
      <c r="X1068" t="s">
        <v>42</v>
      </c>
      <c r="Y1068">
        <v>345</v>
      </c>
      <c r="Z1068" t="s">
        <v>552</v>
      </c>
      <c r="AA1068" t="s">
        <v>43</v>
      </c>
      <c r="AB1068">
        <v>100</v>
      </c>
    </row>
    <row r="1069" spans="1:28" x14ac:dyDescent="0.25">
      <c r="A1069">
        <v>345</v>
      </c>
      <c r="B1069">
        <v>345101</v>
      </c>
      <c r="C1069">
        <v>6510</v>
      </c>
      <c r="D1069" s="28">
        <v>0.17</v>
      </c>
      <c r="E1069" s="4">
        <v>41973</v>
      </c>
      <c r="F1069" t="s">
        <v>549</v>
      </c>
      <c r="G1069" t="s">
        <v>90</v>
      </c>
      <c r="H1069" t="s">
        <v>550</v>
      </c>
      <c r="I1069">
        <v>163088</v>
      </c>
      <c r="J1069">
        <v>56170</v>
      </c>
      <c r="K1069">
        <v>196226</v>
      </c>
      <c r="P1069" t="s">
        <v>551</v>
      </c>
      <c r="T1069">
        <v>11</v>
      </c>
      <c r="U1069">
        <v>14</v>
      </c>
      <c r="X1069" t="s">
        <v>42</v>
      </c>
      <c r="Y1069">
        <v>345</v>
      </c>
      <c r="Z1069" t="s">
        <v>552</v>
      </c>
      <c r="AA1069" t="s">
        <v>43</v>
      </c>
      <c r="AB1069">
        <v>102</v>
      </c>
    </row>
    <row r="1070" spans="1:28" x14ac:dyDescent="0.25">
      <c r="A1070">
        <v>345</v>
      </c>
      <c r="B1070">
        <v>345102</v>
      </c>
      <c r="C1070">
        <v>6510</v>
      </c>
      <c r="D1070" s="28">
        <v>0.36</v>
      </c>
      <c r="E1070" s="4">
        <v>41973</v>
      </c>
      <c r="F1070" t="s">
        <v>549</v>
      </c>
      <c r="G1070" t="s">
        <v>95</v>
      </c>
      <c r="H1070" t="s">
        <v>550</v>
      </c>
      <c r="I1070">
        <v>163135</v>
      </c>
      <c r="J1070">
        <v>56170</v>
      </c>
      <c r="K1070">
        <v>196226</v>
      </c>
      <c r="P1070" t="s">
        <v>551</v>
      </c>
      <c r="T1070">
        <v>11</v>
      </c>
      <c r="U1070">
        <v>14</v>
      </c>
      <c r="X1070" t="s">
        <v>42</v>
      </c>
      <c r="Y1070">
        <v>345</v>
      </c>
      <c r="Z1070" t="s">
        <v>552</v>
      </c>
      <c r="AA1070" t="s">
        <v>43</v>
      </c>
      <c r="AB1070">
        <v>104</v>
      </c>
    </row>
    <row r="1071" spans="1:28" x14ac:dyDescent="0.25">
      <c r="A1071">
        <v>345</v>
      </c>
      <c r="B1071">
        <v>345102</v>
      </c>
      <c r="C1071">
        <v>6510</v>
      </c>
      <c r="D1071" s="28">
        <v>0.41</v>
      </c>
      <c r="E1071" s="4">
        <v>41973</v>
      </c>
      <c r="F1071" t="s">
        <v>549</v>
      </c>
      <c r="G1071" t="s">
        <v>60</v>
      </c>
      <c r="H1071" t="s">
        <v>550</v>
      </c>
      <c r="I1071">
        <v>163136</v>
      </c>
      <c r="J1071">
        <v>56170</v>
      </c>
      <c r="K1071">
        <v>196226</v>
      </c>
      <c r="P1071" t="s">
        <v>551</v>
      </c>
      <c r="T1071">
        <v>11</v>
      </c>
      <c r="U1071">
        <v>14</v>
      </c>
      <c r="X1071" t="s">
        <v>42</v>
      </c>
      <c r="Y1071">
        <v>345</v>
      </c>
      <c r="Z1071" t="s">
        <v>552</v>
      </c>
      <c r="AA1071" t="s">
        <v>43</v>
      </c>
      <c r="AB1071">
        <v>106</v>
      </c>
    </row>
    <row r="1072" spans="1:28" x14ac:dyDescent="0.25">
      <c r="A1072">
        <v>345</v>
      </c>
      <c r="B1072">
        <v>345102</v>
      </c>
      <c r="C1072">
        <v>6510</v>
      </c>
      <c r="D1072" s="28">
        <v>0.41</v>
      </c>
      <c r="E1072" s="4">
        <v>41973</v>
      </c>
      <c r="F1072" t="s">
        <v>549</v>
      </c>
      <c r="G1072" t="s">
        <v>73</v>
      </c>
      <c r="H1072" t="s">
        <v>550</v>
      </c>
      <c r="I1072">
        <v>163137</v>
      </c>
      <c r="J1072">
        <v>56170</v>
      </c>
      <c r="K1072">
        <v>196226</v>
      </c>
      <c r="P1072" t="s">
        <v>551</v>
      </c>
      <c r="T1072">
        <v>11</v>
      </c>
      <c r="U1072">
        <v>14</v>
      </c>
      <c r="X1072" t="s">
        <v>42</v>
      </c>
      <c r="Y1072">
        <v>345</v>
      </c>
      <c r="Z1072" t="s">
        <v>552</v>
      </c>
      <c r="AA1072" t="s">
        <v>43</v>
      </c>
      <c r="AB1072">
        <v>108</v>
      </c>
    </row>
    <row r="1073" spans="1:28" x14ac:dyDescent="0.25">
      <c r="A1073">
        <v>345</v>
      </c>
      <c r="B1073">
        <v>345102</v>
      </c>
      <c r="C1073">
        <v>6510</v>
      </c>
      <c r="D1073" s="28">
        <v>1.51</v>
      </c>
      <c r="E1073" s="4">
        <v>41973</v>
      </c>
      <c r="F1073" t="s">
        <v>549</v>
      </c>
      <c r="G1073" t="s">
        <v>82</v>
      </c>
      <c r="H1073" t="s">
        <v>550</v>
      </c>
      <c r="I1073">
        <v>163138</v>
      </c>
      <c r="J1073">
        <v>56170</v>
      </c>
      <c r="K1073">
        <v>196226</v>
      </c>
      <c r="P1073" t="s">
        <v>551</v>
      </c>
      <c r="T1073">
        <v>11</v>
      </c>
      <c r="U1073">
        <v>14</v>
      </c>
      <c r="X1073" t="s">
        <v>42</v>
      </c>
      <c r="Y1073">
        <v>345</v>
      </c>
      <c r="Z1073" t="s">
        <v>552</v>
      </c>
      <c r="AA1073" t="s">
        <v>43</v>
      </c>
      <c r="AB1073">
        <v>110</v>
      </c>
    </row>
    <row r="1074" spans="1:28" x14ac:dyDescent="0.25">
      <c r="A1074">
        <v>345</v>
      </c>
      <c r="B1074">
        <v>345102</v>
      </c>
      <c r="C1074">
        <v>6510</v>
      </c>
      <c r="D1074" s="28">
        <v>4</v>
      </c>
      <c r="E1074" s="4">
        <v>41973</v>
      </c>
      <c r="F1074" t="s">
        <v>549</v>
      </c>
      <c r="G1074" t="s">
        <v>72</v>
      </c>
      <c r="H1074" t="s">
        <v>550</v>
      </c>
      <c r="I1074">
        <v>163139</v>
      </c>
      <c r="J1074">
        <v>56170</v>
      </c>
      <c r="K1074">
        <v>196226</v>
      </c>
      <c r="P1074" t="s">
        <v>551</v>
      </c>
      <c r="T1074">
        <v>11</v>
      </c>
      <c r="U1074">
        <v>14</v>
      </c>
      <c r="X1074" t="s">
        <v>42</v>
      </c>
      <c r="Y1074">
        <v>345</v>
      </c>
      <c r="Z1074" t="s">
        <v>552</v>
      </c>
      <c r="AA1074" t="s">
        <v>43</v>
      </c>
      <c r="AB1074">
        <v>112</v>
      </c>
    </row>
    <row r="1075" spans="1:28" x14ac:dyDescent="0.25">
      <c r="A1075">
        <v>345</v>
      </c>
      <c r="B1075">
        <v>345100</v>
      </c>
      <c r="C1075">
        <v>6510</v>
      </c>
      <c r="D1075" s="28">
        <v>9.67</v>
      </c>
      <c r="E1075" s="4">
        <v>41973</v>
      </c>
      <c r="F1075" t="s">
        <v>549</v>
      </c>
      <c r="G1075" t="s">
        <v>61</v>
      </c>
      <c r="H1075" t="s">
        <v>550</v>
      </c>
      <c r="I1075">
        <v>2003083</v>
      </c>
      <c r="J1075">
        <v>56170</v>
      </c>
      <c r="K1075">
        <v>196226</v>
      </c>
      <c r="P1075" t="s">
        <v>551</v>
      </c>
      <c r="T1075">
        <v>11</v>
      </c>
      <c r="U1075">
        <v>14</v>
      </c>
      <c r="X1075" t="s">
        <v>42</v>
      </c>
      <c r="Y1075">
        <v>345</v>
      </c>
      <c r="Z1075" t="s">
        <v>552</v>
      </c>
      <c r="AA1075" t="s">
        <v>43</v>
      </c>
      <c r="AB1075">
        <v>114</v>
      </c>
    </row>
    <row r="1076" spans="1:28" x14ac:dyDescent="0.25">
      <c r="A1076">
        <v>345</v>
      </c>
      <c r="B1076">
        <v>345102</v>
      </c>
      <c r="C1076">
        <v>6510</v>
      </c>
      <c r="D1076" s="28">
        <v>45.15</v>
      </c>
      <c r="E1076" s="4">
        <v>41973</v>
      </c>
      <c r="F1076" t="s">
        <v>549</v>
      </c>
      <c r="G1076" t="s">
        <v>74</v>
      </c>
      <c r="H1076" t="s">
        <v>550</v>
      </c>
      <c r="I1076">
        <v>2003093</v>
      </c>
      <c r="J1076">
        <v>56170</v>
      </c>
      <c r="K1076">
        <v>196226</v>
      </c>
      <c r="P1076" t="s">
        <v>551</v>
      </c>
      <c r="T1076">
        <v>11</v>
      </c>
      <c r="U1076">
        <v>14</v>
      </c>
      <c r="X1076" t="s">
        <v>42</v>
      </c>
      <c r="Y1076">
        <v>345</v>
      </c>
      <c r="Z1076" t="s">
        <v>552</v>
      </c>
      <c r="AA1076" t="s">
        <v>43</v>
      </c>
      <c r="AB1076">
        <v>116</v>
      </c>
    </row>
    <row r="1077" spans="1:28" x14ac:dyDescent="0.25">
      <c r="A1077">
        <v>345</v>
      </c>
      <c r="B1077">
        <v>345102</v>
      </c>
      <c r="C1077">
        <v>6510</v>
      </c>
      <c r="D1077" s="28">
        <v>42.37</v>
      </c>
      <c r="E1077" s="4">
        <v>41973</v>
      </c>
      <c r="F1077" t="s">
        <v>549</v>
      </c>
      <c r="G1077" t="s">
        <v>96</v>
      </c>
      <c r="H1077" t="s">
        <v>550</v>
      </c>
      <c r="I1077">
        <v>2003109</v>
      </c>
      <c r="J1077">
        <v>56170</v>
      </c>
      <c r="K1077">
        <v>196226</v>
      </c>
      <c r="P1077" t="s">
        <v>551</v>
      </c>
      <c r="T1077">
        <v>11</v>
      </c>
      <c r="U1077">
        <v>14</v>
      </c>
      <c r="X1077" t="s">
        <v>42</v>
      </c>
      <c r="Y1077">
        <v>345</v>
      </c>
      <c r="Z1077" t="s">
        <v>552</v>
      </c>
      <c r="AA1077" t="s">
        <v>43</v>
      </c>
      <c r="AB1077">
        <v>118</v>
      </c>
    </row>
    <row r="1078" spans="1:28" x14ac:dyDescent="0.25">
      <c r="A1078">
        <v>345</v>
      </c>
      <c r="B1078">
        <v>345102</v>
      </c>
      <c r="C1078">
        <v>6510</v>
      </c>
      <c r="D1078" s="28">
        <v>111.85</v>
      </c>
      <c r="E1078" s="4">
        <v>41973</v>
      </c>
      <c r="F1078" t="s">
        <v>549</v>
      </c>
      <c r="G1078" t="s">
        <v>134</v>
      </c>
      <c r="H1078" t="s">
        <v>550</v>
      </c>
      <c r="I1078">
        <v>5000367</v>
      </c>
      <c r="J1078">
        <v>56170</v>
      </c>
      <c r="K1078">
        <v>196226</v>
      </c>
      <c r="P1078" t="s">
        <v>551</v>
      </c>
      <c r="T1078">
        <v>11</v>
      </c>
      <c r="U1078">
        <v>14</v>
      </c>
      <c r="X1078" t="s">
        <v>42</v>
      </c>
      <c r="Y1078">
        <v>345</v>
      </c>
      <c r="Z1078" t="s">
        <v>552</v>
      </c>
      <c r="AA1078" t="s">
        <v>43</v>
      </c>
      <c r="AB1078">
        <v>120</v>
      </c>
    </row>
    <row r="1079" spans="1:28" hidden="1" x14ac:dyDescent="0.25">
      <c r="A1079">
        <v>345</v>
      </c>
      <c r="B1079">
        <v>345101</v>
      </c>
      <c r="C1079">
        <v>6515</v>
      </c>
      <c r="D1079" s="28">
        <v>1.96</v>
      </c>
      <c r="E1079" s="4">
        <v>41973</v>
      </c>
      <c r="F1079" t="s">
        <v>549</v>
      </c>
      <c r="G1079" t="s">
        <v>113</v>
      </c>
      <c r="H1079" t="s">
        <v>550</v>
      </c>
      <c r="I1079">
        <v>95806</v>
      </c>
      <c r="J1079">
        <v>56170</v>
      </c>
      <c r="K1079">
        <v>196226</v>
      </c>
      <c r="P1079" t="s">
        <v>551</v>
      </c>
      <c r="T1079">
        <v>11</v>
      </c>
      <c r="U1079">
        <v>14</v>
      </c>
      <c r="X1079" t="s">
        <v>42</v>
      </c>
      <c r="Y1079">
        <v>345</v>
      </c>
      <c r="Z1079" t="s">
        <v>552</v>
      </c>
      <c r="AA1079" t="s">
        <v>43</v>
      </c>
      <c r="AB1079">
        <v>122</v>
      </c>
    </row>
    <row r="1080" spans="1:28" hidden="1" x14ac:dyDescent="0.25">
      <c r="A1080">
        <v>345</v>
      </c>
      <c r="B1080">
        <v>345102</v>
      </c>
      <c r="C1080">
        <v>6515</v>
      </c>
      <c r="D1080" s="28">
        <v>0.75</v>
      </c>
      <c r="E1080" s="4">
        <v>41973</v>
      </c>
      <c r="F1080" t="s">
        <v>549</v>
      </c>
      <c r="G1080" t="s">
        <v>113</v>
      </c>
      <c r="H1080" t="s">
        <v>550</v>
      </c>
      <c r="I1080">
        <v>95807</v>
      </c>
      <c r="J1080">
        <v>56170</v>
      </c>
      <c r="K1080">
        <v>196226</v>
      </c>
      <c r="P1080" t="s">
        <v>551</v>
      </c>
      <c r="T1080">
        <v>11</v>
      </c>
      <c r="U1080">
        <v>14</v>
      </c>
      <c r="X1080" t="s">
        <v>42</v>
      </c>
      <c r="Y1080">
        <v>345</v>
      </c>
      <c r="Z1080" t="s">
        <v>552</v>
      </c>
      <c r="AA1080" t="s">
        <v>43</v>
      </c>
      <c r="AB1080">
        <v>124</v>
      </c>
    </row>
    <row r="1081" spans="1:28" hidden="1" x14ac:dyDescent="0.25">
      <c r="A1081">
        <v>345</v>
      </c>
      <c r="B1081">
        <v>345102</v>
      </c>
      <c r="C1081">
        <v>6515</v>
      </c>
      <c r="D1081" s="28">
        <v>1.44</v>
      </c>
      <c r="E1081" s="4">
        <v>41973</v>
      </c>
      <c r="F1081" t="s">
        <v>549</v>
      </c>
      <c r="G1081" t="s">
        <v>119</v>
      </c>
      <c r="H1081" t="s">
        <v>550</v>
      </c>
      <c r="I1081">
        <v>1002874</v>
      </c>
      <c r="J1081">
        <v>56170</v>
      </c>
      <c r="K1081">
        <v>196226</v>
      </c>
      <c r="P1081" t="s">
        <v>551</v>
      </c>
      <c r="T1081">
        <v>11</v>
      </c>
      <c r="U1081">
        <v>14</v>
      </c>
      <c r="X1081" t="s">
        <v>42</v>
      </c>
      <c r="Y1081">
        <v>345</v>
      </c>
      <c r="Z1081" t="s">
        <v>552</v>
      </c>
      <c r="AA1081" t="s">
        <v>43</v>
      </c>
      <c r="AB1081">
        <v>126</v>
      </c>
    </row>
    <row r="1082" spans="1:28" hidden="1" x14ac:dyDescent="0.25">
      <c r="A1082">
        <v>345</v>
      </c>
      <c r="B1082">
        <v>345100</v>
      </c>
      <c r="C1082">
        <v>6515</v>
      </c>
      <c r="D1082" s="28">
        <v>7.67</v>
      </c>
      <c r="E1082" s="4">
        <v>41973</v>
      </c>
      <c r="F1082" t="s">
        <v>549</v>
      </c>
      <c r="G1082" t="s">
        <v>113</v>
      </c>
      <c r="H1082" t="s">
        <v>550</v>
      </c>
      <c r="I1082">
        <v>2002095</v>
      </c>
      <c r="J1082">
        <v>56170</v>
      </c>
      <c r="K1082">
        <v>196226</v>
      </c>
      <c r="P1082" t="s">
        <v>551</v>
      </c>
      <c r="T1082">
        <v>11</v>
      </c>
      <c r="U1082">
        <v>14</v>
      </c>
      <c r="X1082" t="s">
        <v>42</v>
      </c>
      <c r="Y1082">
        <v>345</v>
      </c>
      <c r="Z1082" t="s">
        <v>552</v>
      </c>
      <c r="AA1082" t="s">
        <v>43</v>
      </c>
      <c r="AB1082">
        <v>128</v>
      </c>
    </row>
    <row r="1083" spans="1:28" hidden="1" x14ac:dyDescent="0.25">
      <c r="A1083">
        <v>345</v>
      </c>
      <c r="B1083">
        <v>345100</v>
      </c>
      <c r="C1083">
        <v>6520</v>
      </c>
      <c r="D1083" s="28">
        <v>2.3199999999999998</v>
      </c>
      <c r="E1083" s="4">
        <v>41973</v>
      </c>
      <c r="F1083" t="s">
        <v>549</v>
      </c>
      <c r="G1083" t="s">
        <v>107</v>
      </c>
      <c r="H1083" t="s">
        <v>550</v>
      </c>
      <c r="I1083">
        <v>92928</v>
      </c>
      <c r="J1083">
        <v>56170</v>
      </c>
      <c r="K1083">
        <v>196226</v>
      </c>
      <c r="P1083" t="s">
        <v>551</v>
      </c>
      <c r="T1083">
        <v>11</v>
      </c>
      <c r="U1083">
        <v>14</v>
      </c>
      <c r="X1083" t="s">
        <v>42</v>
      </c>
      <c r="Y1083">
        <v>345</v>
      </c>
      <c r="Z1083" t="s">
        <v>552</v>
      </c>
      <c r="AA1083" t="s">
        <v>43</v>
      </c>
      <c r="AB1083">
        <v>130</v>
      </c>
    </row>
    <row r="1084" spans="1:28" hidden="1" x14ac:dyDescent="0.25">
      <c r="A1084">
        <v>345</v>
      </c>
      <c r="B1084">
        <v>345101</v>
      </c>
      <c r="C1084">
        <v>6520</v>
      </c>
      <c r="D1084" s="28">
        <v>4.01</v>
      </c>
      <c r="E1084" s="4">
        <v>41973</v>
      </c>
      <c r="F1084" t="s">
        <v>549</v>
      </c>
      <c r="G1084" t="s">
        <v>107</v>
      </c>
      <c r="H1084" t="s">
        <v>550</v>
      </c>
      <c r="I1084">
        <v>92929</v>
      </c>
      <c r="J1084">
        <v>56170</v>
      </c>
      <c r="K1084">
        <v>196226</v>
      </c>
      <c r="P1084" t="s">
        <v>551</v>
      </c>
      <c r="T1084">
        <v>11</v>
      </c>
      <c r="U1084">
        <v>14</v>
      </c>
      <c r="X1084" t="s">
        <v>42</v>
      </c>
      <c r="Y1084">
        <v>345</v>
      </c>
      <c r="Z1084" t="s">
        <v>552</v>
      </c>
      <c r="AA1084" t="s">
        <v>43</v>
      </c>
      <c r="AB1084">
        <v>132</v>
      </c>
    </row>
    <row r="1085" spans="1:28" hidden="1" x14ac:dyDescent="0.25">
      <c r="A1085">
        <v>345</v>
      </c>
      <c r="B1085">
        <v>345102</v>
      </c>
      <c r="C1085">
        <v>6520</v>
      </c>
      <c r="D1085" s="28">
        <v>126.31</v>
      </c>
      <c r="E1085" s="4">
        <v>41973</v>
      </c>
      <c r="F1085" t="s">
        <v>549</v>
      </c>
      <c r="G1085" t="s">
        <v>107</v>
      </c>
      <c r="H1085" t="s">
        <v>550</v>
      </c>
      <c r="I1085">
        <v>92930</v>
      </c>
      <c r="J1085">
        <v>56170</v>
      </c>
      <c r="K1085">
        <v>196226</v>
      </c>
      <c r="P1085" t="s">
        <v>551</v>
      </c>
      <c r="T1085">
        <v>11</v>
      </c>
      <c r="U1085">
        <v>14</v>
      </c>
      <c r="X1085" t="s">
        <v>42</v>
      </c>
      <c r="Y1085">
        <v>345</v>
      </c>
      <c r="Z1085" t="s">
        <v>552</v>
      </c>
      <c r="AA1085" t="s">
        <v>43</v>
      </c>
      <c r="AB1085">
        <v>134</v>
      </c>
    </row>
    <row r="1086" spans="1:28" hidden="1" x14ac:dyDescent="0.25">
      <c r="A1086">
        <v>345</v>
      </c>
      <c r="B1086">
        <v>345101</v>
      </c>
      <c r="C1086">
        <v>6520</v>
      </c>
      <c r="D1086" s="28">
        <v>5</v>
      </c>
      <c r="E1086" s="4">
        <v>41973</v>
      </c>
      <c r="F1086" t="s">
        <v>549</v>
      </c>
      <c r="G1086" t="s">
        <v>41</v>
      </c>
      <c r="H1086" t="s">
        <v>550</v>
      </c>
      <c r="I1086">
        <v>108579</v>
      </c>
      <c r="J1086">
        <v>56170</v>
      </c>
      <c r="K1086">
        <v>196226</v>
      </c>
      <c r="P1086" t="s">
        <v>551</v>
      </c>
      <c r="T1086">
        <v>11</v>
      </c>
      <c r="U1086">
        <v>14</v>
      </c>
      <c r="X1086" t="s">
        <v>42</v>
      </c>
      <c r="Y1086">
        <v>345</v>
      </c>
      <c r="Z1086" t="s">
        <v>552</v>
      </c>
      <c r="AA1086" t="s">
        <v>43</v>
      </c>
      <c r="AB1086">
        <v>136</v>
      </c>
    </row>
    <row r="1087" spans="1:28" hidden="1" x14ac:dyDescent="0.25">
      <c r="A1087">
        <v>345</v>
      </c>
      <c r="B1087">
        <v>345101</v>
      </c>
      <c r="C1087">
        <v>6520</v>
      </c>
      <c r="D1087" s="28">
        <v>38.200000000000003</v>
      </c>
      <c r="E1087" s="4">
        <v>41973</v>
      </c>
      <c r="F1087" t="s">
        <v>549</v>
      </c>
      <c r="G1087" t="s">
        <v>41</v>
      </c>
      <c r="H1087" t="s">
        <v>550</v>
      </c>
      <c r="I1087">
        <v>108594</v>
      </c>
      <c r="J1087">
        <v>56170</v>
      </c>
      <c r="K1087">
        <v>196226</v>
      </c>
      <c r="P1087" t="s">
        <v>551</v>
      </c>
      <c r="T1087">
        <v>11</v>
      </c>
      <c r="U1087">
        <v>14</v>
      </c>
      <c r="X1087" t="s">
        <v>42</v>
      </c>
      <c r="Y1087">
        <v>345</v>
      </c>
      <c r="Z1087" t="s">
        <v>552</v>
      </c>
      <c r="AA1087" t="s">
        <v>43</v>
      </c>
      <c r="AB1087">
        <v>138</v>
      </c>
    </row>
    <row r="1088" spans="1:28" hidden="1" x14ac:dyDescent="0.25">
      <c r="A1088">
        <v>345</v>
      </c>
      <c r="B1088">
        <v>345102</v>
      </c>
      <c r="C1088">
        <v>6520</v>
      </c>
      <c r="D1088" s="28">
        <v>881.2</v>
      </c>
      <c r="E1088" s="4">
        <v>41973</v>
      </c>
      <c r="F1088" t="s">
        <v>549</v>
      </c>
      <c r="G1088" t="s">
        <v>41</v>
      </c>
      <c r="H1088" t="s">
        <v>550</v>
      </c>
      <c r="I1088">
        <v>108614</v>
      </c>
      <c r="J1088">
        <v>56170</v>
      </c>
      <c r="K1088">
        <v>196226</v>
      </c>
      <c r="P1088" t="s">
        <v>551</v>
      </c>
      <c r="T1088">
        <v>11</v>
      </c>
      <c r="U1088">
        <v>14</v>
      </c>
      <c r="X1088" t="s">
        <v>42</v>
      </c>
      <c r="Y1088">
        <v>345</v>
      </c>
      <c r="Z1088" t="s">
        <v>552</v>
      </c>
      <c r="AA1088" t="s">
        <v>43</v>
      </c>
      <c r="AB1088">
        <v>140</v>
      </c>
    </row>
    <row r="1089" spans="1:28" hidden="1" x14ac:dyDescent="0.25">
      <c r="A1089">
        <v>345</v>
      </c>
      <c r="B1089">
        <v>345102</v>
      </c>
      <c r="C1089">
        <v>6520</v>
      </c>
      <c r="D1089" s="28">
        <v>0.23</v>
      </c>
      <c r="E1089" s="4">
        <v>41973</v>
      </c>
      <c r="F1089" t="s">
        <v>549</v>
      </c>
      <c r="G1089" t="s">
        <v>91</v>
      </c>
      <c r="H1089" t="s">
        <v>550</v>
      </c>
      <c r="I1089">
        <v>163140</v>
      </c>
      <c r="J1089">
        <v>56170</v>
      </c>
      <c r="K1089">
        <v>196226</v>
      </c>
      <c r="P1089" t="s">
        <v>551</v>
      </c>
      <c r="T1089">
        <v>11</v>
      </c>
      <c r="U1089">
        <v>14</v>
      </c>
      <c r="X1089" t="s">
        <v>42</v>
      </c>
      <c r="Y1089">
        <v>345</v>
      </c>
      <c r="Z1089" t="s">
        <v>552</v>
      </c>
      <c r="AA1089" t="s">
        <v>43</v>
      </c>
      <c r="AB1089">
        <v>142</v>
      </c>
    </row>
    <row r="1090" spans="1:28" hidden="1" x14ac:dyDescent="0.25">
      <c r="A1090">
        <v>345</v>
      </c>
      <c r="B1090">
        <v>345102</v>
      </c>
      <c r="C1090">
        <v>6520</v>
      </c>
      <c r="D1090" s="28">
        <v>0.41</v>
      </c>
      <c r="E1090" s="4">
        <v>41973</v>
      </c>
      <c r="F1090" t="s">
        <v>549</v>
      </c>
      <c r="G1090" t="s">
        <v>60</v>
      </c>
      <c r="H1090" t="s">
        <v>550</v>
      </c>
      <c r="I1090">
        <v>163141</v>
      </c>
      <c r="J1090">
        <v>56170</v>
      </c>
      <c r="K1090">
        <v>196226</v>
      </c>
      <c r="P1090" t="s">
        <v>551</v>
      </c>
      <c r="T1090">
        <v>11</v>
      </c>
      <c r="U1090">
        <v>14</v>
      </c>
      <c r="X1090" t="s">
        <v>42</v>
      </c>
      <c r="Y1090">
        <v>345</v>
      </c>
      <c r="Z1090" t="s">
        <v>552</v>
      </c>
      <c r="AA1090" t="s">
        <v>43</v>
      </c>
      <c r="AB1090">
        <v>144</v>
      </c>
    </row>
    <row r="1091" spans="1:28" hidden="1" x14ac:dyDescent="0.25">
      <c r="A1091">
        <v>345</v>
      </c>
      <c r="B1091">
        <v>345102</v>
      </c>
      <c r="C1091">
        <v>6520</v>
      </c>
      <c r="D1091" s="28">
        <v>0.54</v>
      </c>
      <c r="E1091" s="4">
        <v>41973</v>
      </c>
      <c r="F1091" t="s">
        <v>549</v>
      </c>
      <c r="G1091" t="s">
        <v>95</v>
      </c>
      <c r="H1091" t="s">
        <v>550</v>
      </c>
      <c r="I1091">
        <v>163142</v>
      </c>
      <c r="J1091">
        <v>56170</v>
      </c>
      <c r="K1091">
        <v>196226</v>
      </c>
      <c r="P1091" t="s">
        <v>551</v>
      </c>
      <c r="T1091">
        <v>11</v>
      </c>
      <c r="U1091">
        <v>14</v>
      </c>
      <c r="X1091" t="s">
        <v>42</v>
      </c>
      <c r="Y1091">
        <v>345</v>
      </c>
      <c r="Z1091" t="s">
        <v>552</v>
      </c>
      <c r="AA1091" t="s">
        <v>43</v>
      </c>
      <c r="AB1091">
        <v>146</v>
      </c>
    </row>
    <row r="1092" spans="1:28" hidden="1" x14ac:dyDescent="0.25">
      <c r="A1092">
        <v>345</v>
      </c>
      <c r="B1092">
        <v>345102</v>
      </c>
      <c r="C1092">
        <v>6520</v>
      </c>
      <c r="D1092" s="28">
        <v>1.69</v>
      </c>
      <c r="E1092" s="4">
        <v>41973</v>
      </c>
      <c r="F1092" t="s">
        <v>549</v>
      </c>
      <c r="G1092" t="s">
        <v>89</v>
      </c>
      <c r="H1092" t="s">
        <v>550</v>
      </c>
      <c r="I1092">
        <v>163143</v>
      </c>
      <c r="J1092">
        <v>56170</v>
      </c>
      <c r="K1092">
        <v>196226</v>
      </c>
      <c r="P1092" t="s">
        <v>551</v>
      </c>
      <c r="T1092">
        <v>11</v>
      </c>
      <c r="U1092">
        <v>14</v>
      </c>
      <c r="X1092" t="s">
        <v>42</v>
      </c>
      <c r="Y1092">
        <v>345</v>
      </c>
      <c r="Z1092" t="s">
        <v>552</v>
      </c>
      <c r="AA1092" t="s">
        <v>43</v>
      </c>
      <c r="AB1092">
        <v>148</v>
      </c>
    </row>
    <row r="1093" spans="1:28" hidden="1" x14ac:dyDescent="0.25">
      <c r="A1093">
        <v>345</v>
      </c>
      <c r="B1093">
        <v>345102</v>
      </c>
      <c r="C1093">
        <v>6520</v>
      </c>
      <c r="D1093" s="28">
        <v>2</v>
      </c>
      <c r="E1093" s="4">
        <v>41973</v>
      </c>
      <c r="F1093" t="s">
        <v>549</v>
      </c>
      <c r="G1093" t="s">
        <v>57</v>
      </c>
      <c r="H1093" t="s">
        <v>550</v>
      </c>
      <c r="I1093">
        <v>163144</v>
      </c>
      <c r="J1093">
        <v>56170</v>
      </c>
      <c r="K1093">
        <v>196226</v>
      </c>
      <c r="P1093" t="s">
        <v>551</v>
      </c>
      <c r="T1093">
        <v>11</v>
      </c>
      <c r="U1093">
        <v>14</v>
      </c>
      <c r="X1093" t="s">
        <v>42</v>
      </c>
      <c r="Y1093">
        <v>345</v>
      </c>
      <c r="Z1093" t="s">
        <v>552</v>
      </c>
      <c r="AA1093" t="s">
        <v>43</v>
      </c>
      <c r="AB1093">
        <v>150</v>
      </c>
    </row>
    <row r="1094" spans="1:28" hidden="1" x14ac:dyDescent="0.25">
      <c r="A1094">
        <v>345</v>
      </c>
      <c r="B1094">
        <v>345101</v>
      </c>
      <c r="C1094">
        <v>6525</v>
      </c>
      <c r="D1094" s="28">
        <v>3.74</v>
      </c>
      <c r="E1094" s="4">
        <v>41973</v>
      </c>
      <c r="F1094" t="s">
        <v>549</v>
      </c>
      <c r="G1094" t="s">
        <v>108</v>
      </c>
      <c r="H1094" t="s">
        <v>550</v>
      </c>
      <c r="I1094">
        <v>91593</v>
      </c>
      <c r="J1094">
        <v>56170</v>
      </c>
      <c r="K1094">
        <v>196226</v>
      </c>
      <c r="P1094" t="s">
        <v>551</v>
      </c>
      <c r="T1094">
        <v>11</v>
      </c>
      <c r="U1094">
        <v>14</v>
      </c>
      <c r="X1094" t="s">
        <v>42</v>
      </c>
      <c r="Y1094">
        <v>345</v>
      </c>
      <c r="Z1094" t="s">
        <v>552</v>
      </c>
      <c r="AA1094" t="s">
        <v>43</v>
      </c>
      <c r="AB1094">
        <v>152</v>
      </c>
    </row>
    <row r="1095" spans="1:28" hidden="1" x14ac:dyDescent="0.25">
      <c r="A1095">
        <v>345</v>
      </c>
      <c r="B1095">
        <v>345102</v>
      </c>
      <c r="C1095">
        <v>6525</v>
      </c>
      <c r="D1095" s="28">
        <v>8.18</v>
      </c>
      <c r="E1095" s="4">
        <v>41973</v>
      </c>
      <c r="F1095" t="s">
        <v>549</v>
      </c>
      <c r="G1095" t="s">
        <v>108</v>
      </c>
      <c r="H1095" t="s">
        <v>550</v>
      </c>
      <c r="I1095">
        <v>91594</v>
      </c>
      <c r="J1095">
        <v>56170</v>
      </c>
      <c r="K1095">
        <v>196226</v>
      </c>
      <c r="P1095" t="s">
        <v>551</v>
      </c>
      <c r="T1095">
        <v>11</v>
      </c>
      <c r="U1095">
        <v>14</v>
      </c>
      <c r="X1095" t="s">
        <v>42</v>
      </c>
      <c r="Y1095">
        <v>345</v>
      </c>
      <c r="Z1095" t="s">
        <v>552</v>
      </c>
      <c r="AA1095" t="s">
        <v>43</v>
      </c>
      <c r="AB1095">
        <v>154</v>
      </c>
    </row>
    <row r="1096" spans="1:28" hidden="1" x14ac:dyDescent="0.25">
      <c r="A1096">
        <v>345</v>
      </c>
      <c r="B1096">
        <v>345101</v>
      </c>
      <c r="C1096">
        <v>6525</v>
      </c>
      <c r="D1096" s="28">
        <v>0.35</v>
      </c>
      <c r="E1096" s="4">
        <v>41973</v>
      </c>
      <c r="F1096" t="s">
        <v>549</v>
      </c>
      <c r="G1096" t="s">
        <v>41</v>
      </c>
      <c r="H1096" t="s">
        <v>550</v>
      </c>
      <c r="I1096">
        <v>108580</v>
      </c>
      <c r="J1096">
        <v>56170</v>
      </c>
      <c r="K1096">
        <v>196226</v>
      </c>
      <c r="P1096" t="s">
        <v>551</v>
      </c>
      <c r="T1096">
        <v>11</v>
      </c>
      <c r="U1096">
        <v>14</v>
      </c>
      <c r="X1096" t="s">
        <v>42</v>
      </c>
      <c r="Y1096">
        <v>345</v>
      </c>
      <c r="Z1096" t="s">
        <v>552</v>
      </c>
      <c r="AA1096" t="s">
        <v>43</v>
      </c>
      <c r="AB1096">
        <v>156</v>
      </c>
    </row>
    <row r="1097" spans="1:28" hidden="1" x14ac:dyDescent="0.25">
      <c r="A1097">
        <v>345</v>
      </c>
      <c r="B1097">
        <v>345101</v>
      </c>
      <c r="C1097">
        <v>6525</v>
      </c>
      <c r="D1097" s="28">
        <v>229.05</v>
      </c>
      <c r="E1097" s="4">
        <v>41973</v>
      </c>
      <c r="F1097" t="s">
        <v>549</v>
      </c>
      <c r="G1097" t="s">
        <v>41</v>
      </c>
      <c r="H1097" t="s">
        <v>550</v>
      </c>
      <c r="I1097">
        <v>108595</v>
      </c>
      <c r="J1097">
        <v>56170</v>
      </c>
      <c r="K1097">
        <v>196226</v>
      </c>
      <c r="P1097" t="s">
        <v>551</v>
      </c>
      <c r="T1097">
        <v>11</v>
      </c>
      <c r="U1097">
        <v>14</v>
      </c>
      <c r="X1097" t="s">
        <v>42</v>
      </c>
      <c r="Y1097">
        <v>345</v>
      </c>
      <c r="Z1097" t="s">
        <v>552</v>
      </c>
      <c r="AA1097" t="s">
        <v>43</v>
      </c>
      <c r="AB1097">
        <v>158</v>
      </c>
    </row>
    <row r="1098" spans="1:28" hidden="1" x14ac:dyDescent="0.25">
      <c r="A1098">
        <v>345</v>
      </c>
      <c r="B1098">
        <v>345102</v>
      </c>
      <c r="C1098">
        <v>6525</v>
      </c>
      <c r="D1098" s="28">
        <v>637.19000000000005</v>
      </c>
      <c r="E1098" s="4">
        <v>41973</v>
      </c>
      <c r="F1098" t="s">
        <v>549</v>
      </c>
      <c r="G1098" t="s">
        <v>41</v>
      </c>
      <c r="H1098" t="s">
        <v>550</v>
      </c>
      <c r="I1098">
        <v>108615</v>
      </c>
      <c r="J1098">
        <v>56170</v>
      </c>
      <c r="K1098">
        <v>196226</v>
      </c>
      <c r="P1098" t="s">
        <v>551</v>
      </c>
      <c r="T1098">
        <v>11</v>
      </c>
      <c r="U1098">
        <v>14</v>
      </c>
      <c r="X1098" t="s">
        <v>42</v>
      </c>
      <c r="Y1098">
        <v>345</v>
      </c>
      <c r="Z1098" t="s">
        <v>552</v>
      </c>
      <c r="AA1098" t="s">
        <v>43</v>
      </c>
      <c r="AB1098">
        <v>160</v>
      </c>
    </row>
    <row r="1099" spans="1:28" hidden="1" x14ac:dyDescent="0.25">
      <c r="A1099">
        <v>345</v>
      </c>
      <c r="B1099">
        <v>345102</v>
      </c>
      <c r="C1099">
        <v>6525</v>
      </c>
      <c r="D1099" s="28">
        <v>-0.5</v>
      </c>
      <c r="E1099" s="4">
        <v>41973</v>
      </c>
      <c r="F1099" t="s">
        <v>549</v>
      </c>
      <c r="G1099" t="s">
        <v>65</v>
      </c>
      <c r="H1099" t="s">
        <v>550</v>
      </c>
      <c r="I1099">
        <v>163145</v>
      </c>
      <c r="J1099">
        <v>56170</v>
      </c>
      <c r="K1099">
        <v>196226</v>
      </c>
      <c r="P1099" t="s">
        <v>551</v>
      </c>
      <c r="T1099">
        <v>11</v>
      </c>
      <c r="U1099">
        <v>14</v>
      </c>
      <c r="X1099" t="s">
        <v>42</v>
      </c>
      <c r="Y1099">
        <v>345</v>
      </c>
      <c r="Z1099" t="s">
        <v>552</v>
      </c>
      <c r="AA1099" t="s">
        <v>43</v>
      </c>
      <c r="AB1099">
        <v>162</v>
      </c>
    </row>
    <row r="1100" spans="1:28" hidden="1" x14ac:dyDescent="0.25">
      <c r="A1100">
        <v>345</v>
      </c>
      <c r="B1100">
        <v>345102</v>
      </c>
      <c r="C1100">
        <v>6525</v>
      </c>
      <c r="D1100" s="28">
        <v>-0.42</v>
      </c>
      <c r="E1100" s="4">
        <v>41973</v>
      </c>
      <c r="F1100" t="s">
        <v>549</v>
      </c>
      <c r="G1100" t="s">
        <v>66</v>
      </c>
      <c r="H1100" t="s">
        <v>550</v>
      </c>
      <c r="I1100">
        <v>163146</v>
      </c>
      <c r="J1100">
        <v>56170</v>
      </c>
      <c r="K1100">
        <v>196226</v>
      </c>
      <c r="P1100" t="s">
        <v>551</v>
      </c>
      <c r="T1100">
        <v>11</v>
      </c>
      <c r="U1100">
        <v>14</v>
      </c>
      <c r="X1100" t="s">
        <v>42</v>
      </c>
      <c r="Y1100">
        <v>345</v>
      </c>
      <c r="Z1100" t="s">
        <v>552</v>
      </c>
      <c r="AA1100" t="s">
        <v>43</v>
      </c>
      <c r="AB1100">
        <v>164</v>
      </c>
    </row>
    <row r="1101" spans="1:28" hidden="1" x14ac:dyDescent="0.25">
      <c r="A1101">
        <v>345</v>
      </c>
      <c r="B1101">
        <v>345102</v>
      </c>
      <c r="C1101">
        <v>6525</v>
      </c>
      <c r="D1101" s="28">
        <v>0.36</v>
      </c>
      <c r="E1101" s="4">
        <v>41973</v>
      </c>
      <c r="F1101" t="s">
        <v>549</v>
      </c>
      <c r="G1101" t="s">
        <v>73</v>
      </c>
      <c r="H1101" t="s">
        <v>550</v>
      </c>
      <c r="I1101">
        <v>163147</v>
      </c>
      <c r="J1101">
        <v>56170</v>
      </c>
      <c r="K1101">
        <v>196226</v>
      </c>
      <c r="P1101" t="s">
        <v>551</v>
      </c>
      <c r="T1101">
        <v>11</v>
      </c>
      <c r="U1101">
        <v>14</v>
      </c>
      <c r="X1101" t="s">
        <v>42</v>
      </c>
      <c r="Y1101">
        <v>345</v>
      </c>
      <c r="Z1101" t="s">
        <v>552</v>
      </c>
      <c r="AA1101" t="s">
        <v>43</v>
      </c>
      <c r="AB1101">
        <v>166</v>
      </c>
    </row>
    <row r="1102" spans="1:28" hidden="1" x14ac:dyDescent="0.25">
      <c r="A1102">
        <v>345</v>
      </c>
      <c r="B1102">
        <v>345102</v>
      </c>
      <c r="C1102">
        <v>6525</v>
      </c>
      <c r="D1102" s="28">
        <v>0.63</v>
      </c>
      <c r="E1102" s="4">
        <v>41973</v>
      </c>
      <c r="F1102" t="s">
        <v>549</v>
      </c>
      <c r="G1102" t="s">
        <v>65</v>
      </c>
      <c r="H1102" t="s">
        <v>550</v>
      </c>
      <c r="I1102">
        <v>163148</v>
      </c>
      <c r="J1102">
        <v>56170</v>
      </c>
      <c r="K1102">
        <v>196226</v>
      </c>
      <c r="P1102" t="s">
        <v>551</v>
      </c>
      <c r="T1102">
        <v>11</v>
      </c>
      <c r="U1102">
        <v>14</v>
      </c>
      <c r="X1102" t="s">
        <v>42</v>
      </c>
      <c r="Y1102">
        <v>345</v>
      </c>
      <c r="Z1102" t="s">
        <v>552</v>
      </c>
      <c r="AA1102" t="s">
        <v>43</v>
      </c>
      <c r="AB1102">
        <v>168</v>
      </c>
    </row>
    <row r="1103" spans="1:28" hidden="1" x14ac:dyDescent="0.25">
      <c r="A1103">
        <v>345</v>
      </c>
      <c r="B1103">
        <v>345102</v>
      </c>
      <c r="C1103">
        <v>6525</v>
      </c>
      <c r="D1103" s="28">
        <v>0.69</v>
      </c>
      <c r="E1103" s="4">
        <v>41973</v>
      </c>
      <c r="F1103" t="s">
        <v>549</v>
      </c>
      <c r="G1103" t="s">
        <v>66</v>
      </c>
      <c r="H1103" t="s">
        <v>550</v>
      </c>
      <c r="I1103">
        <v>163149</v>
      </c>
      <c r="J1103">
        <v>56170</v>
      </c>
      <c r="K1103">
        <v>196226</v>
      </c>
      <c r="P1103" t="s">
        <v>551</v>
      </c>
      <c r="T1103">
        <v>11</v>
      </c>
      <c r="U1103">
        <v>14</v>
      </c>
      <c r="X1103" t="s">
        <v>42</v>
      </c>
      <c r="Y1103">
        <v>345</v>
      </c>
      <c r="Z1103" t="s">
        <v>552</v>
      </c>
      <c r="AA1103" t="s">
        <v>43</v>
      </c>
      <c r="AB1103">
        <v>170</v>
      </c>
    </row>
    <row r="1104" spans="1:28" hidden="1" x14ac:dyDescent="0.25">
      <c r="A1104">
        <v>345</v>
      </c>
      <c r="B1104">
        <v>345102</v>
      </c>
      <c r="C1104">
        <v>6525</v>
      </c>
      <c r="D1104" s="28">
        <v>0.93</v>
      </c>
      <c r="E1104" s="4">
        <v>41973</v>
      </c>
      <c r="F1104" t="s">
        <v>549</v>
      </c>
      <c r="G1104" t="s">
        <v>91</v>
      </c>
      <c r="H1104" t="s">
        <v>550</v>
      </c>
      <c r="I1104">
        <v>163150</v>
      </c>
      <c r="J1104">
        <v>56170</v>
      </c>
      <c r="K1104">
        <v>196226</v>
      </c>
      <c r="P1104" t="s">
        <v>551</v>
      </c>
      <c r="T1104">
        <v>11</v>
      </c>
      <c r="U1104">
        <v>14</v>
      </c>
      <c r="X1104" t="s">
        <v>42</v>
      </c>
      <c r="Y1104">
        <v>345</v>
      </c>
      <c r="Z1104" t="s">
        <v>552</v>
      </c>
      <c r="AA1104" t="s">
        <v>43</v>
      </c>
      <c r="AB1104">
        <v>172</v>
      </c>
    </row>
    <row r="1105" spans="1:28" hidden="1" x14ac:dyDescent="0.25">
      <c r="A1105">
        <v>345</v>
      </c>
      <c r="B1105">
        <v>345100</v>
      </c>
      <c r="C1105">
        <v>6530</v>
      </c>
      <c r="D1105" s="28">
        <v>23.17</v>
      </c>
      <c r="E1105" s="4">
        <v>41973</v>
      </c>
      <c r="F1105" t="s">
        <v>549</v>
      </c>
      <c r="G1105" t="s">
        <v>109</v>
      </c>
      <c r="H1105" t="s">
        <v>550</v>
      </c>
      <c r="I1105">
        <v>91926</v>
      </c>
      <c r="J1105">
        <v>56170</v>
      </c>
      <c r="K1105">
        <v>196226</v>
      </c>
      <c r="P1105" t="s">
        <v>551</v>
      </c>
      <c r="T1105">
        <v>11</v>
      </c>
      <c r="U1105">
        <v>14</v>
      </c>
      <c r="X1105" t="s">
        <v>42</v>
      </c>
      <c r="Y1105">
        <v>345</v>
      </c>
      <c r="Z1105" t="s">
        <v>552</v>
      </c>
      <c r="AA1105" t="s">
        <v>43</v>
      </c>
      <c r="AB1105">
        <v>174</v>
      </c>
    </row>
    <row r="1106" spans="1:28" hidden="1" x14ac:dyDescent="0.25">
      <c r="A1106">
        <v>345</v>
      </c>
      <c r="B1106">
        <v>345101</v>
      </c>
      <c r="C1106">
        <v>6530</v>
      </c>
      <c r="D1106" s="28">
        <v>19.3</v>
      </c>
      <c r="E1106" s="4">
        <v>41973</v>
      </c>
      <c r="F1106" t="s">
        <v>549</v>
      </c>
      <c r="G1106" t="s">
        <v>109</v>
      </c>
      <c r="H1106" t="s">
        <v>550</v>
      </c>
      <c r="I1106">
        <v>91927</v>
      </c>
      <c r="J1106">
        <v>56170</v>
      </c>
      <c r="K1106">
        <v>196226</v>
      </c>
      <c r="P1106" t="s">
        <v>551</v>
      </c>
      <c r="T1106">
        <v>11</v>
      </c>
      <c r="U1106">
        <v>14</v>
      </c>
      <c r="X1106" t="s">
        <v>42</v>
      </c>
      <c r="Y1106">
        <v>345</v>
      </c>
      <c r="Z1106" t="s">
        <v>552</v>
      </c>
      <c r="AA1106" t="s">
        <v>43</v>
      </c>
      <c r="AB1106">
        <v>176</v>
      </c>
    </row>
    <row r="1107" spans="1:28" hidden="1" x14ac:dyDescent="0.25">
      <c r="A1107">
        <v>345</v>
      </c>
      <c r="B1107">
        <v>345102</v>
      </c>
      <c r="C1107">
        <v>6530</v>
      </c>
      <c r="D1107" s="28">
        <v>406.04</v>
      </c>
      <c r="E1107" s="4">
        <v>41973</v>
      </c>
      <c r="F1107" t="s">
        <v>549</v>
      </c>
      <c r="G1107" t="s">
        <v>109</v>
      </c>
      <c r="H1107" t="s">
        <v>550</v>
      </c>
      <c r="I1107">
        <v>91928</v>
      </c>
      <c r="J1107">
        <v>56170</v>
      </c>
      <c r="K1107">
        <v>196226</v>
      </c>
      <c r="P1107" t="s">
        <v>551</v>
      </c>
      <c r="T1107">
        <v>11</v>
      </c>
      <c r="U1107">
        <v>14</v>
      </c>
      <c r="X1107" t="s">
        <v>42</v>
      </c>
      <c r="Y1107">
        <v>345</v>
      </c>
      <c r="Z1107" t="s">
        <v>552</v>
      </c>
      <c r="AA1107" t="s">
        <v>43</v>
      </c>
      <c r="AB1107">
        <v>178</v>
      </c>
    </row>
    <row r="1108" spans="1:28" hidden="1" x14ac:dyDescent="0.25">
      <c r="A1108">
        <v>345</v>
      </c>
      <c r="B1108">
        <v>345101</v>
      </c>
      <c r="C1108">
        <v>6530</v>
      </c>
      <c r="D1108" s="28">
        <v>0.34</v>
      </c>
      <c r="E1108" s="4">
        <v>41973</v>
      </c>
      <c r="F1108" t="s">
        <v>549</v>
      </c>
      <c r="G1108" t="s">
        <v>41</v>
      </c>
      <c r="H1108" t="s">
        <v>550</v>
      </c>
      <c r="I1108">
        <v>108581</v>
      </c>
      <c r="J1108">
        <v>56170</v>
      </c>
      <c r="K1108">
        <v>196226</v>
      </c>
      <c r="P1108" t="s">
        <v>551</v>
      </c>
      <c r="T1108">
        <v>11</v>
      </c>
      <c r="U1108">
        <v>14</v>
      </c>
      <c r="X1108" t="s">
        <v>42</v>
      </c>
      <c r="Y1108">
        <v>345</v>
      </c>
      <c r="Z1108" t="s">
        <v>552</v>
      </c>
      <c r="AA1108" t="s">
        <v>43</v>
      </c>
      <c r="AB1108">
        <v>180</v>
      </c>
    </row>
    <row r="1109" spans="1:28" hidden="1" x14ac:dyDescent="0.25">
      <c r="A1109">
        <v>345</v>
      </c>
      <c r="B1109">
        <v>345101</v>
      </c>
      <c r="C1109">
        <v>6530</v>
      </c>
      <c r="D1109" s="28">
        <v>489.08</v>
      </c>
      <c r="E1109" s="4">
        <v>41973</v>
      </c>
      <c r="F1109" t="s">
        <v>549</v>
      </c>
      <c r="G1109" t="s">
        <v>41</v>
      </c>
      <c r="H1109" t="s">
        <v>550</v>
      </c>
      <c r="I1109">
        <v>108596</v>
      </c>
      <c r="J1109">
        <v>56170</v>
      </c>
      <c r="K1109">
        <v>196226</v>
      </c>
      <c r="P1109" t="s">
        <v>551</v>
      </c>
      <c r="T1109">
        <v>11</v>
      </c>
      <c r="U1109">
        <v>14</v>
      </c>
      <c r="X1109" t="s">
        <v>42</v>
      </c>
      <c r="Y1109">
        <v>345</v>
      </c>
      <c r="Z1109" t="s">
        <v>552</v>
      </c>
      <c r="AA1109" t="s">
        <v>43</v>
      </c>
      <c r="AB1109">
        <v>182</v>
      </c>
    </row>
    <row r="1110" spans="1:28" hidden="1" x14ac:dyDescent="0.25">
      <c r="A1110">
        <v>345</v>
      </c>
      <c r="B1110">
        <v>345102</v>
      </c>
      <c r="C1110">
        <v>6530</v>
      </c>
      <c r="D1110" s="28">
        <v>4121.92</v>
      </c>
      <c r="E1110" s="4">
        <v>41973</v>
      </c>
      <c r="F1110" t="s">
        <v>549</v>
      </c>
      <c r="G1110" t="s">
        <v>41</v>
      </c>
      <c r="H1110" t="s">
        <v>550</v>
      </c>
      <c r="I1110">
        <v>108616</v>
      </c>
      <c r="J1110">
        <v>56170</v>
      </c>
      <c r="K1110">
        <v>196226</v>
      </c>
      <c r="P1110" t="s">
        <v>551</v>
      </c>
      <c r="T1110">
        <v>11</v>
      </c>
      <c r="U1110">
        <v>14</v>
      </c>
      <c r="X1110" t="s">
        <v>42</v>
      </c>
      <c r="Y1110">
        <v>345</v>
      </c>
      <c r="Z1110" t="s">
        <v>552</v>
      </c>
      <c r="AA1110" t="s">
        <v>43</v>
      </c>
      <c r="AB1110">
        <v>184</v>
      </c>
    </row>
    <row r="1111" spans="1:28" hidden="1" x14ac:dyDescent="0.25">
      <c r="A1111">
        <v>345</v>
      </c>
      <c r="B1111">
        <v>345101</v>
      </c>
      <c r="C1111">
        <v>6530</v>
      </c>
      <c r="D1111" s="28">
        <v>-0.4</v>
      </c>
      <c r="E1111" s="4">
        <v>41973</v>
      </c>
      <c r="F1111" t="s">
        <v>549</v>
      </c>
      <c r="G1111" t="s">
        <v>58</v>
      </c>
      <c r="H1111" t="s">
        <v>550</v>
      </c>
      <c r="I1111">
        <v>163089</v>
      </c>
      <c r="J1111">
        <v>56170</v>
      </c>
      <c r="K1111">
        <v>196226</v>
      </c>
      <c r="P1111" t="s">
        <v>551</v>
      </c>
      <c r="T1111">
        <v>11</v>
      </c>
      <c r="U1111">
        <v>14</v>
      </c>
      <c r="X1111" t="s">
        <v>42</v>
      </c>
      <c r="Y1111">
        <v>345</v>
      </c>
      <c r="Z1111" t="s">
        <v>552</v>
      </c>
      <c r="AA1111" t="s">
        <v>43</v>
      </c>
      <c r="AB1111">
        <v>186</v>
      </c>
    </row>
    <row r="1112" spans="1:28" hidden="1" x14ac:dyDescent="0.25">
      <c r="A1112">
        <v>345</v>
      </c>
      <c r="B1112">
        <v>345101</v>
      </c>
      <c r="C1112">
        <v>6530</v>
      </c>
      <c r="D1112" s="28">
        <v>0.21</v>
      </c>
      <c r="E1112" s="4">
        <v>41973</v>
      </c>
      <c r="F1112" t="s">
        <v>549</v>
      </c>
      <c r="G1112" t="s">
        <v>73</v>
      </c>
      <c r="H1112" t="s">
        <v>550</v>
      </c>
      <c r="I1112">
        <v>163090</v>
      </c>
      <c r="J1112">
        <v>56170</v>
      </c>
      <c r="K1112">
        <v>196226</v>
      </c>
      <c r="P1112" t="s">
        <v>551</v>
      </c>
      <c r="T1112">
        <v>11</v>
      </c>
      <c r="U1112">
        <v>14</v>
      </c>
      <c r="X1112" t="s">
        <v>42</v>
      </c>
      <c r="Y1112">
        <v>345</v>
      </c>
      <c r="Z1112" t="s">
        <v>552</v>
      </c>
      <c r="AA1112" t="s">
        <v>43</v>
      </c>
      <c r="AB1112">
        <v>188</v>
      </c>
    </row>
    <row r="1113" spans="1:28" hidden="1" x14ac:dyDescent="0.25">
      <c r="A1113">
        <v>345</v>
      </c>
      <c r="B1113">
        <v>345101</v>
      </c>
      <c r="C1113">
        <v>6530</v>
      </c>
      <c r="D1113" s="28">
        <v>0.53</v>
      </c>
      <c r="E1113" s="4">
        <v>41973</v>
      </c>
      <c r="F1113" t="s">
        <v>549</v>
      </c>
      <c r="G1113" t="s">
        <v>58</v>
      </c>
      <c r="H1113" t="s">
        <v>550</v>
      </c>
      <c r="I1113">
        <v>163091</v>
      </c>
      <c r="J1113">
        <v>56170</v>
      </c>
      <c r="K1113">
        <v>196226</v>
      </c>
      <c r="P1113" t="s">
        <v>551</v>
      </c>
      <c r="T1113">
        <v>11</v>
      </c>
      <c r="U1113">
        <v>14</v>
      </c>
      <c r="X1113" t="s">
        <v>42</v>
      </c>
      <c r="Y1113">
        <v>345</v>
      </c>
      <c r="Z1113" t="s">
        <v>552</v>
      </c>
      <c r="AA1113" t="s">
        <v>43</v>
      </c>
      <c r="AB1113">
        <v>190</v>
      </c>
    </row>
    <row r="1114" spans="1:28" hidden="1" x14ac:dyDescent="0.25">
      <c r="A1114">
        <v>345</v>
      </c>
      <c r="B1114">
        <v>345102</v>
      </c>
      <c r="C1114">
        <v>6530</v>
      </c>
      <c r="D1114" s="28">
        <v>-0.57999999999999996</v>
      </c>
      <c r="E1114" s="4">
        <v>41973</v>
      </c>
      <c r="F1114" t="s">
        <v>549</v>
      </c>
      <c r="G1114" t="s">
        <v>69</v>
      </c>
      <c r="H1114" t="s">
        <v>550</v>
      </c>
      <c r="I1114">
        <v>163151</v>
      </c>
      <c r="J1114">
        <v>56170</v>
      </c>
      <c r="K1114">
        <v>196226</v>
      </c>
      <c r="P1114" t="s">
        <v>551</v>
      </c>
      <c r="T1114">
        <v>11</v>
      </c>
      <c r="U1114">
        <v>14</v>
      </c>
      <c r="X1114" t="s">
        <v>42</v>
      </c>
      <c r="Y1114">
        <v>345</v>
      </c>
      <c r="Z1114" t="s">
        <v>552</v>
      </c>
      <c r="AA1114" t="s">
        <v>43</v>
      </c>
      <c r="AB1114">
        <v>192</v>
      </c>
    </row>
    <row r="1115" spans="1:28" hidden="1" x14ac:dyDescent="0.25">
      <c r="A1115">
        <v>345</v>
      </c>
      <c r="B1115">
        <v>345102</v>
      </c>
      <c r="C1115">
        <v>6530</v>
      </c>
      <c r="D1115" s="28">
        <v>-0.38</v>
      </c>
      <c r="E1115" s="4">
        <v>41973</v>
      </c>
      <c r="F1115" t="s">
        <v>549</v>
      </c>
      <c r="G1115" t="s">
        <v>79</v>
      </c>
      <c r="H1115" t="s">
        <v>550</v>
      </c>
      <c r="I1115">
        <v>163152</v>
      </c>
      <c r="J1115">
        <v>56170</v>
      </c>
      <c r="K1115">
        <v>196226</v>
      </c>
      <c r="P1115" t="s">
        <v>551</v>
      </c>
      <c r="T1115">
        <v>11</v>
      </c>
      <c r="U1115">
        <v>14</v>
      </c>
      <c r="X1115" t="s">
        <v>42</v>
      </c>
      <c r="Y1115">
        <v>345</v>
      </c>
      <c r="Z1115" t="s">
        <v>552</v>
      </c>
      <c r="AA1115" t="s">
        <v>43</v>
      </c>
      <c r="AB1115">
        <v>194</v>
      </c>
    </row>
    <row r="1116" spans="1:28" hidden="1" x14ac:dyDescent="0.25">
      <c r="A1116">
        <v>345</v>
      </c>
      <c r="B1116">
        <v>345102</v>
      </c>
      <c r="C1116">
        <v>6530</v>
      </c>
      <c r="D1116" s="28">
        <v>-0.12</v>
      </c>
      <c r="E1116" s="4">
        <v>41973</v>
      </c>
      <c r="F1116" t="s">
        <v>549</v>
      </c>
      <c r="G1116" t="s">
        <v>51</v>
      </c>
      <c r="H1116" t="s">
        <v>550</v>
      </c>
      <c r="I1116">
        <v>163153</v>
      </c>
      <c r="J1116">
        <v>56170</v>
      </c>
      <c r="K1116">
        <v>196226</v>
      </c>
      <c r="P1116" t="s">
        <v>551</v>
      </c>
      <c r="T1116">
        <v>11</v>
      </c>
      <c r="U1116">
        <v>14</v>
      </c>
      <c r="X1116" t="s">
        <v>42</v>
      </c>
      <c r="Y1116">
        <v>345</v>
      </c>
      <c r="Z1116" t="s">
        <v>552</v>
      </c>
      <c r="AA1116" t="s">
        <v>43</v>
      </c>
      <c r="AB1116">
        <v>196</v>
      </c>
    </row>
    <row r="1117" spans="1:28" hidden="1" x14ac:dyDescent="0.25">
      <c r="A1117">
        <v>345</v>
      </c>
      <c r="B1117">
        <v>345102</v>
      </c>
      <c r="C1117">
        <v>6530</v>
      </c>
      <c r="D1117" s="28">
        <v>0.12</v>
      </c>
      <c r="E1117" s="4">
        <v>41973</v>
      </c>
      <c r="F1117" t="s">
        <v>549</v>
      </c>
      <c r="G1117" t="s">
        <v>52</v>
      </c>
      <c r="H1117" t="s">
        <v>550</v>
      </c>
      <c r="I1117">
        <v>163154</v>
      </c>
      <c r="J1117">
        <v>56170</v>
      </c>
      <c r="K1117">
        <v>196226</v>
      </c>
      <c r="P1117" t="s">
        <v>551</v>
      </c>
      <c r="T1117">
        <v>11</v>
      </c>
      <c r="U1117">
        <v>14</v>
      </c>
      <c r="X1117" t="s">
        <v>42</v>
      </c>
      <c r="Y1117">
        <v>345</v>
      </c>
      <c r="Z1117" t="s">
        <v>552</v>
      </c>
      <c r="AA1117" t="s">
        <v>43</v>
      </c>
      <c r="AB1117">
        <v>198</v>
      </c>
    </row>
    <row r="1118" spans="1:28" hidden="1" x14ac:dyDescent="0.25">
      <c r="A1118">
        <v>345</v>
      </c>
      <c r="B1118">
        <v>345102</v>
      </c>
      <c r="C1118">
        <v>6530</v>
      </c>
      <c r="D1118" s="28">
        <v>0.34</v>
      </c>
      <c r="E1118" s="4">
        <v>41973</v>
      </c>
      <c r="F1118" t="s">
        <v>549</v>
      </c>
      <c r="G1118" t="s">
        <v>53</v>
      </c>
      <c r="H1118" t="s">
        <v>550</v>
      </c>
      <c r="I1118">
        <v>163155</v>
      </c>
      <c r="J1118">
        <v>56170</v>
      </c>
      <c r="K1118">
        <v>196226</v>
      </c>
      <c r="P1118" t="s">
        <v>551</v>
      </c>
      <c r="T1118">
        <v>11</v>
      </c>
      <c r="U1118">
        <v>14</v>
      </c>
      <c r="X1118" t="s">
        <v>42</v>
      </c>
      <c r="Y1118">
        <v>345</v>
      </c>
      <c r="Z1118" t="s">
        <v>552</v>
      </c>
      <c r="AA1118" t="s">
        <v>43</v>
      </c>
      <c r="AB1118">
        <v>200</v>
      </c>
    </row>
    <row r="1119" spans="1:28" hidden="1" x14ac:dyDescent="0.25">
      <c r="A1119">
        <v>345</v>
      </c>
      <c r="B1119">
        <v>345102</v>
      </c>
      <c r="C1119">
        <v>6530</v>
      </c>
      <c r="D1119" s="28">
        <v>0.4</v>
      </c>
      <c r="E1119" s="4">
        <v>41973</v>
      </c>
      <c r="F1119" t="s">
        <v>549</v>
      </c>
      <c r="G1119" t="s">
        <v>70</v>
      </c>
      <c r="H1119" t="s">
        <v>550</v>
      </c>
      <c r="I1119">
        <v>163156</v>
      </c>
      <c r="J1119">
        <v>56170</v>
      </c>
      <c r="K1119">
        <v>196226</v>
      </c>
      <c r="P1119" t="s">
        <v>551</v>
      </c>
      <c r="T1119">
        <v>11</v>
      </c>
      <c r="U1119">
        <v>14</v>
      </c>
      <c r="X1119" t="s">
        <v>42</v>
      </c>
      <c r="Y1119">
        <v>345</v>
      </c>
      <c r="Z1119" t="s">
        <v>552</v>
      </c>
      <c r="AA1119" t="s">
        <v>43</v>
      </c>
      <c r="AB1119">
        <v>202</v>
      </c>
    </row>
    <row r="1120" spans="1:28" hidden="1" x14ac:dyDescent="0.25">
      <c r="A1120">
        <v>345</v>
      </c>
      <c r="B1120">
        <v>345102</v>
      </c>
      <c r="C1120">
        <v>6530</v>
      </c>
      <c r="D1120" s="28">
        <v>0.45</v>
      </c>
      <c r="E1120" s="4">
        <v>41973</v>
      </c>
      <c r="F1120" t="s">
        <v>549</v>
      </c>
      <c r="G1120" t="s">
        <v>71</v>
      </c>
      <c r="H1120" t="s">
        <v>550</v>
      </c>
      <c r="I1120">
        <v>163157</v>
      </c>
      <c r="J1120">
        <v>56170</v>
      </c>
      <c r="K1120">
        <v>196226</v>
      </c>
      <c r="P1120" t="s">
        <v>551</v>
      </c>
      <c r="T1120">
        <v>11</v>
      </c>
      <c r="U1120">
        <v>14</v>
      </c>
      <c r="X1120" t="s">
        <v>42</v>
      </c>
      <c r="Y1120">
        <v>345</v>
      </c>
      <c r="Z1120" t="s">
        <v>552</v>
      </c>
      <c r="AA1120" t="s">
        <v>43</v>
      </c>
      <c r="AB1120">
        <v>204</v>
      </c>
    </row>
    <row r="1121" spans="1:28" hidden="1" x14ac:dyDescent="0.25">
      <c r="A1121">
        <v>345</v>
      </c>
      <c r="B1121">
        <v>345102</v>
      </c>
      <c r="C1121">
        <v>6530</v>
      </c>
      <c r="D1121" s="28">
        <v>0.46</v>
      </c>
      <c r="E1121" s="4">
        <v>41973</v>
      </c>
      <c r="F1121" t="s">
        <v>549</v>
      </c>
      <c r="G1121" t="s">
        <v>75</v>
      </c>
      <c r="H1121" t="s">
        <v>550</v>
      </c>
      <c r="I1121">
        <v>163158</v>
      </c>
      <c r="J1121">
        <v>56170</v>
      </c>
      <c r="K1121">
        <v>196226</v>
      </c>
      <c r="P1121" t="s">
        <v>551</v>
      </c>
      <c r="T1121">
        <v>11</v>
      </c>
      <c r="U1121">
        <v>14</v>
      </c>
      <c r="X1121" t="s">
        <v>42</v>
      </c>
      <c r="Y1121">
        <v>345</v>
      </c>
      <c r="Z1121" t="s">
        <v>552</v>
      </c>
      <c r="AA1121" t="s">
        <v>43</v>
      </c>
      <c r="AB1121">
        <v>206</v>
      </c>
    </row>
    <row r="1122" spans="1:28" hidden="1" x14ac:dyDescent="0.25">
      <c r="A1122">
        <v>345</v>
      </c>
      <c r="B1122">
        <v>345102</v>
      </c>
      <c r="C1122">
        <v>6530</v>
      </c>
      <c r="D1122" s="28">
        <v>0.52</v>
      </c>
      <c r="E1122" s="4">
        <v>41973</v>
      </c>
      <c r="F1122" t="s">
        <v>549</v>
      </c>
      <c r="G1122" t="s">
        <v>79</v>
      </c>
      <c r="H1122" t="s">
        <v>550</v>
      </c>
      <c r="I1122">
        <v>163159</v>
      </c>
      <c r="J1122">
        <v>56170</v>
      </c>
      <c r="K1122">
        <v>196226</v>
      </c>
      <c r="P1122" t="s">
        <v>551</v>
      </c>
      <c r="T1122">
        <v>11</v>
      </c>
      <c r="U1122">
        <v>14</v>
      </c>
      <c r="X1122" t="s">
        <v>42</v>
      </c>
      <c r="Y1122">
        <v>345</v>
      </c>
      <c r="Z1122" t="s">
        <v>552</v>
      </c>
      <c r="AA1122" t="s">
        <v>43</v>
      </c>
      <c r="AB1122">
        <v>208</v>
      </c>
    </row>
    <row r="1123" spans="1:28" hidden="1" x14ac:dyDescent="0.25">
      <c r="A1123">
        <v>345</v>
      </c>
      <c r="B1123">
        <v>345102</v>
      </c>
      <c r="C1123">
        <v>6530</v>
      </c>
      <c r="D1123" s="28">
        <v>0.78</v>
      </c>
      <c r="E1123" s="4">
        <v>41973</v>
      </c>
      <c r="F1123" t="s">
        <v>549</v>
      </c>
      <c r="G1123" t="s">
        <v>69</v>
      </c>
      <c r="H1123" t="s">
        <v>550</v>
      </c>
      <c r="I1123">
        <v>163160</v>
      </c>
      <c r="J1123">
        <v>56170</v>
      </c>
      <c r="K1123">
        <v>196226</v>
      </c>
      <c r="P1123" t="s">
        <v>551</v>
      </c>
      <c r="T1123">
        <v>11</v>
      </c>
      <c r="U1123">
        <v>14</v>
      </c>
      <c r="X1123" t="s">
        <v>42</v>
      </c>
      <c r="Y1123">
        <v>345</v>
      </c>
      <c r="Z1123" t="s">
        <v>552</v>
      </c>
      <c r="AA1123" t="s">
        <v>43</v>
      </c>
      <c r="AB1123">
        <v>210</v>
      </c>
    </row>
    <row r="1124" spans="1:28" hidden="1" x14ac:dyDescent="0.25">
      <c r="A1124">
        <v>345</v>
      </c>
      <c r="B1124">
        <v>345102</v>
      </c>
      <c r="C1124">
        <v>6530</v>
      </c>
      <c r="D1124" s="28">
        <v>0.79</v>
      </c>
      <c r="E1124" s="4">
        <v>41973</v>
      </c>
      <c r="F1124" t="s">
        <v>549</v>
      </c>
      <c r="G1124" t="s">
        <v>70</v>
      </c>
      <c r="H1124" t="s">
        <v>550</v>
      </c>
      <c r="I1124">
        <v>163161</v>
      </c>
      <c r="J1124">
        <v>56170</v>
      </c>
      <c r="K1124">
        <v>196226</v>
      </c>
      <c r="P1124" t="s">
        <v>551</v>
      </c>
      <c r="T1124">
        <v>11</v>
      </c>
      <c r="U1124">
        <v>14</v>
      </c>
      <c r="X1124" t="s">
        <v>42</v>
      </c>
      <c r="Y1124">
        <v>345</v>
      </c>
      <c r="Z1124" t="s">
        <v>552</v>
      </c>
      <c r="AA1124" t="s">
        <v>43</v>
      </c>
      <c r="AB1124">
        <v>212</v>
      </c>
    </row>
    <row r="1125" spans="1:28" hidden="1" x14ac:dyDescent="0.25">
      <c r="A1125">
        <v>345</v>
      </c>
      <c r="B1125">
        <v>345102</v>
      </c>
      <c r="C1125">
        <v>6530</v>
      </c>
      <c r="D1125" s="28">
        <v>1.22</v>
      </c>
      <c r="E1125" s="4">
        <v>41973</v>
      </c>
      <c r="F1125" t="s">
        <v>549</v>
      </c>
      <c r="G1125" t="s">
        <v>87</v>
      </c>
      <c r="H1125" t="s">
        <v>550</v>
      </c>
      <c r="I1125">
        <v>163162</v>
      </c>
      <c r="J1125">
        <v>56170</v>
      </c>
      <c r="K1125">
        <v>196226</v>
      </c>
      <c r="P1125" t="s">
        <v>551</v>
      </c>
      <c r="T1125">
        <v>11</v>
      </c>
      <c r="U1125">
        <v>14</v>
      </c>
      <c r="X1125" t="s">
        <v>42</v>
      </c>
      <c r="Y1125">
        <v>345</v>
      </c>
      <c r="Z1125" t="s">
        <v>552</v>
      </c>
      <c r="AA1125" t="s">
        <v>43</v>
      </c>
      <c r="AB1125">
        <v>214</v>
      </c>
    </row>
    <row r="1126" spans="1:28" hidden="1" x14ac:dyDescent="0.25">
      <c r="A1126">
        <v>345</v>
      </c>
      <c r="B1126">
        <v>345102</v>
      </c>
      <c r="C1126">
        <v>6530</v>
      </c>
      <c r="D1126" s="28">
        <v>1.22</v>
      </c>
      <c r="E1126" s="4">
        <v>41973</v>
      </c>
      <c r="F1126" t="s">
        <v>549</v>
      </c>
      <c r="G1126" t="s">
        <v>95</v>
      </c>
      <c r="H1126" t="s">
        <v>550</v>
      </c>
      <c r="I1126">
        <v>163163</v>
      </c>
      <c r="J1126">
        <v>56170</v>
      </c>
      <c r="K1126">
        <v>196226</v>
      </c>
      <c r="P1126" t="s">
        <v>551</v>
      </c>
      <c r="T1126">
        <v>11</v>
      </c>
      <c r="U1126">
        <v>14</v>
      </c>
      <c r="X1126" t="s">
        <v>42</v>
      </c>
      <c r="Y1126">
        <v>345</v>
      </c>
      <c r="Z1126" t="s">
        <v>552</v>
      </c>
      <c r="AA1126" t="s">
        <v>43</v>
      </c>
      <c r="AB1126">
        <v>216</v>
      </c>
    </row>
    <row r="1127" spans="1:28" hidden="1" x14ac:dyDescent="0.25">
      <c r="A1127">
        <v>345</v>
      </c>
      <c r="B1127">
        <v>345102</v>
      </c>
      <c r="C1127">
        <v>6530</v>
      </c>
      <c r="D1127" s="28">
        <v>1.59</v>
      </c>
      <c r="E1127" s="4">
        <v>41973</v>
      </c>
      <c r="F1127" t="s">
        <v>549</v>
      </c>
      <c r="G1127" t="s">
        <v>72</v>
      </c>
      <c r="H1127" t="s">
        <v>550</v>
      </c>
      <c r="I1127">
        <v>163164</v>
      </c>
      <c r="J1127">
        <v>56170</v>
      </c>
      <c r="K1127">
        <v>196226</v>
      </c>
      <c r="P1127" t="s">
        <v>551</v>
      </c>
      <c r="T1127">
        <v>11</v>
      </c>
      <c r="U1127">
        <v>14</v>
      </c>
      <c r="X1127" t="s">
        <v>42</v>
      </c>
      <c r="Y1127">
        <v>345</v>
      </c>
      <c r="Z1127" t="s">
        <v>552</v>
      </c>
      <c r="AA1127" t="s">
        <v>43</v>
      </c>
      <c r="AB1127">
        <v>218</v>
      </c>
    </row>
    <row r="1128" spans="1:28" hidden="1" x14ac:dyDescent="0.25">
      <c r="A1128">
        <v>345</v>
      </c>
      <c r="B1128">
        <v>345102</v>
      </c>
      <c r="C1128">
        <v>6530</v>
      </c>
      <c r="D1128" s="28">
        <v>1.98</v>
      </c>
      <c r="E1128" s="4">
        <v>41973</v>
      </c>
      <c r="F1128" t="s">
        <v>549</v>
      </c>
      <c r="G1128" t="s">
        <v>91</v>
      </c>
      <c r="H1128" t="s">
        <v>550</v>
      </c>
      <c r="I1128">
        <v>163165</v>
      </c>
      <c r="J1128">
        <v>56170</v>
      </c>
      <c r="K1128">
        <v>196226</v>
      </c>
      <c r="P1128" t="s">
        <v>551</v>
      </c>
      <c r="T1128">
        <v>11</v>
      </c>
      <c r="U1128">
        <v>14</v>
      </c>
      <c r="X1128" t="s">
        <v>42</v>
      </c>
      <c r="Y1128">
        <v>345</v>
      </c>
      <c r="Z1128" t="s">
        <v>552</v>
      </c>
      <c r="AA1128" t="s">
        <v>43</v>
      </c>
      <c r="AB1128">
        <v>220</v>
      </c>
    </row>
    <row r="1129" spans="1:28" hidden="1" x14ac:dyDescent="0.25">
      <c r="A1129">
        <v>345</v>
      </c>
      <c r="B1129">
        <v>345102</v>
      </c>
      <c r="C1129">
        <v>6530</v>
      </c>
      <c r="D1129" s="28">
        <v>4.5999999999999996</v>
      </c>
      <c r="E1129" s="4">
        <v>41973</v>
      </c>
      <c r="F1129" t="s">
        <v>549</v>
      </c>
      <c r="G1129" t="s">
        <v>73</v>
      </c>
      <c r="H1129" t="s">
        <v>550</v>
      </c>
      <c r="I1129">
        <v>163166</v>
      </c>
      <c r="J1129">
        <v>56170</v>
      </c>
      <c r="K1129">
        <v>196226</v>
      </c>
      <c r="P1129" t="s">
        <v>551</v>
      </c>
      <c r="T1129">
        <v>11</v>
      </c>
      <c r="U1129">
        <v>14</v>
      </c>
      <c r="X1129" t="s">
        <v>42</v>
      </c>
      <c r="Y1129">
        <v>345</v>
      </c>
      <c r="Z1129" t="s">
        <v>552</v>
      </c>
      <c r="AA1129" t="s">
        <v>43</v>
      </c>
      <c r="AB1129">
        <v>222</v>
      </c>
    </row>
    <row r="1130" spans="1:28" hidden="1" x14ac:dyDescent="0.25">
      <c r="A1130">
        <v>345</v>
      </c>
      <c r="B1130">
        <v>345102</v>
      </c>
      <c r="C1130">
        <v>6530</v>
      </c>
      <c r="D1130" s="28">
        <v>7.29</v>
      </c>
      <c r="E1130" s="4">
        <v>41973</v>
      </c>
      <c r="F1130" t="s">
        <v>549</v>
      </c>
      <c r="G1130" t="s">
        <v>60</v>
      </c>
      <c r="H1130" t="s">
        <v>550</v>
      </c>
      <c r="I1130">
        <v>163167</v>
      </c>
      <c r="J1130">
        <v>56170</v>
      </c>
      <c r="K1130">
        <v>196226</v>
      </c>
      <c r="P1130" t="s">
        <v>551</v>
      </c>
      <c r="T1130">
        <v>11</v>
      </c>
      <c r="U1130">
        <v>14</v>
      </c>
      <c r="X1130" t="s">
        <v>42</v>
      </c>
      <c r="Y1130">
        <v>345</v>
      </c>
      <c r="Z1130" t="s">
        <v>552</v>
      </c>
      <c r="AA1130" t="s">
        <v>43</v>
      </c>
      <c r="AB1130">
        <v>224</v>
      </c>
    </row>
    <row r="1131" spans="1:28" hidden="1" x14ac:dyDescent="0.25">
      <c r="A1131">
        <v>345</v>
      </c>
      <c r="B1131">
        <v>345102</v>
      </c>
      <c r="C1131">
        <v>6530</v>
      </c>
      <c r="D1131" s="28">
        <v>9.1300000000000008</v>
      </c>
      <c r="E1131" s="4">
        <v>41973</v>
      </c>
      <c r="F1131" t="s">
        <v>549</v>
      </c>
      <c r="G1131" t="s">
        <v>82</v>
      </c>
      <c r="H1131" t="s">
        <v>550</v>
      </c>
      <c r="I1131">
        <v>163168</v>
      </c>
      <c r="J1131">
        <v>56170</v>
      </c>
      <c r="K1131">
        <v>196226</v>
      </c>
      <c r="P1131" t="s">
        <v>551</v>
      </c>
      <c r="T1131">
        <v>11</v>
      </c>
      <c r="U1131">
        <v>14</v>
      </c>
      <c r="X1131" t="s">
        <v>42</v>
      </c>
      <c r="Y1131">
        <v>345</v>
      </c>
      <c r="Z1131" t="s">
        <v>552</v>
      </c>
      <c r="AA1131" t="s">
        <v>43</v>
      </c>
      <c r="AB1131">
        <v>226</v>
      </c>
    </row>
    <row r="1132" spans="1:28" hidden="1" x14ac:dyDescent="0.25">
      <c r="A1132">
        <v>345</v>
      </c>
      <c r="B1132">
        <v>345101</v>
      </c>
      <c r="C1132">
        <v>6530</v>
      </c>
      <c r="D1132" s="28">
        <v>80.52</v>
      </c>
      <c r="E1132" s="4">
        <v>41973</v>
      </c>
      <c r="F1132" t="s">
        <v>549</v>
      </c>
      <c r="G1132" t="s">
        <v>97</v>
      </c>
      <c r="H1132" t="s">
        <v>550</v>
      </c>
      <c r="I1132">
        <v>2003112</v>
      </c>
      <c r="J1132">
        <v>56170</v>
      </c>
      <c r="K1132">
        <v>196226</v>
      </c>
      <c r="P1132" t="s">
        <v>551</v>
      </c>
      <c r="T1132">
        <v>11</v>
      </c>
      <c r="U1132">
        <v>14</v>
      </c>
      <c r="X1132" t="s">
        <v>42</v>
      </c>
      <c r="Y1132">
        <v>345</v>
      </c>
      <c r="Z1132" t="s">
        <v>552</v>
      </c>
      <c r="AA1132" t="s">
        <v>43</v>
      </c>
      <c r="AB1132">
        <v>228</v>
      </c>
    </row>
    <row r="1133" spans="1:28" hidden="1" x14ac:dyDescent="0.25">
      <c r="A1133">
        <v>345</v>
      </c>
      <c r="B1133">
        <v>345101</v>
      </c>
      <c r="C1133">
        <v>6530</v>
      </c>
      <c r="D1133" s="28">
        <v>89.01</v>
      </c>
      <c r="E1133" s="4">
        <v>41973</v>
      </c>
      <c r="F1133" t="s">
        <v>549</v>
      </c>
      <c r="G1133" t="s">
        <v>98</v>
      </c>
      <c r="H1133" t="s">
        <v>550</v>
      </c>
      <c r="I1133">
        <v>2003113</v>
      </c>
      <c r="J1133">
        <v>56170</v>
      </c>
      <c r="K1133">
        <v>196226</v>
      </c>
      <c r="P1133" t="s">
        <v>551</v>
      </c>
      <c r="T1133">
        <v>11</v>
      </c>
      <c r="U1133">
        <v>14</v>
      </c>
      <c r="X1133" t="s">
        <v>42</v>
      </c>
      <c r="Y1133">
        <v>345</v>
      </c>
      <c r="Z1133" t="s">
        <v>552</v>
      </c>
      <c r="AA1133" t="s">
        <v>43</v>
      </c>
      <c r="AB1133">
        <v>230</v>
      </c>
    </row>
    <row r="1134" spans="1:28" hidden="1" x14ac:dyDescent="0.25">
      <c r="A1134">
        <v>345</v>
      </c>
      <c r="B1134">
        <v>345102</v>
      </c>
      <c r="C1134">
        <v>6530</v>
      </c>
      <c r="D1134" s="28">
        <v>102.91</v>
      </c>
      <c r="E1134" s="4">
        <v>41973</v>
      </c>
      <c r="F1134" t="s">
        <v>549</v>
      </c>
      <c r="G1134" t="s">
        <v>133</v>
      </c>
      <c r="H1134" t="s">
        <v>550</v>
      </c>
      <c r="I1134">
        <v>5000343</v>
      </c>
      <c r="J1134">
        <v>56170</v>
      </c>
      <c r="K1134">
        <v>196226</v>
      </c>
      <c r="P1134" t="s">
        <v>551</v>
      </c>
      <c r="T1134">
        <v>11</v>
      </c>
      <c r="U1134">
        <v>14</v>
      </c>
      <c r="X1134" t="s">
        <v>42</v>
      </c>
      <c r="Y1134">
        <v>345</v>
      </c>
      <c r="Z1134" t="s">
        <v>552</v>
      </c>
      <c r="AA1134" t="s">
        <v>43</v>
      </c>
      <c r="AB1134">
        <v>232</v>
      </c>
    </row>
    <row r="1135" spans="1:28" hidden="1" x14ac:dyDescent="0.25">
      <c r="A1135">
        <v>345</v>
      </c>
      <c r="B1135">
        <v>345102</v>
      </c>
      <c r="C1135">
        <v>6530</v>
      </c>
      <c r="D1135" s="28">
        <v>115.86</v>
      </c>
      <c r="E1135" s="4">
        <v>41973</v>
      </c>
      <c r="F1135" t="s">
        <v>549</v>
      </c>
      <c r="G1135" t="s">
        <v>135</v>
      </c>
      <c r="H1135" t="s">
        <v>550</v>
      </c>
      <c r="I1135">
        <v>5000527</v>
      </c>
      <c r="J1135">
        <v>56170</v>
      </c>
      <c r="K1135">
        <v>196226</v>
      </c>
      <c r="P1135" t="s">
        <v>551</v>
      </c>
      <c r="T1135">
        <v>11</v>
      </c>
      <c r="U1135">
        <v>14</v>
      </c>
      <c r="X1135" t="s">
        <v>42</v>
      </c>
      <c r="Y1135">
        <v>345</v>
      </c>
      <c r="Z1135" t="s">
        <v>552</v>
      </c>
      <c r="AA1135" t="s">
        <v>43</v>
      </c>
      <c r="AB1135">
        <v>234</v>
      </c>
    </row>
    <row r="1136" spans="1:28" hidden="1" x14ac:dyDescent="0.25">
      <c r="A1136">
        <v>345</v>
      </c>
      <c r="B1136">
        <v>345102</v>
      </c>
      <c r="C1136">
        <v>6530</v>
      </c>
      <c r="D1136" s="28">
        <v>168.65</v>
      </c>
      <c r="E1136" s="4">
        <v>41973</v>
      </c>
      <c r="F1136" t="s">
        <v>549</v>
      </c>
      <c r="G1136" t="s">
        <v>136</v>
      </c>
      <c r="H1136" t="s">
        <v>550</v>
      </c>
      <c r="I1136">
        <v>5000528</v>
      </c>
      <c r="J1136">
        <v>56170</v>
      </c>
      <c r="K1136">
        <v>196226</v>
      </c>
      <c r="P1136" t="s">
        <v>551</v>
      </c>
      <c r="T1136">
        <v>11</v>
      </c>
      <c r="U1136">
        <v>14</v>
      </c>
      <c r="X1136" t="s">
        <v>42</v>
      </c>
      <c r="Y1136">
        <v>345</v>
      </c>
      <c r="Z1136" t="s">
        <v>552</v>
      </c>
      <c r="AA1136" t="s">
        <v>43</v>
      </c>
      <c r="AB1136">
        <v>236</v>
      </c>
    </row>
    <row r="1137" spans="1:28" hidden="1" x14ac:dyDescent="0.25">
      <c r="A1137">
        <v>345</v>
      </c>
      <c r="B1137">
        <v>345101</v>
      </c>
      <c r="C1137">
        <v>6535</v>
      </c>
      <c r="D1137" s="28">
        <v>107.86</v>
      </c>
      <c r="E1137" s="4">
        <v>41973</v>
      </c>
      <c r="F1137" t="s">
        <v>549</v>
      </c>
      <c r="G1137" t="s">
        <v>120</v>
      </c>
      <c r="H1137" t="s">
        <v>550</v>
      </c>
      <c r="I1137">
        <v>96127</v>
      </c>
      <c r="J1137">
        <v>56170</v>
      </c>
      <c r="K1137">
        <v>196226</v>
      </c>
      <c r="P1137" t="s">
        <v>551</v>
      </c>
      <c r="T1137">
        <v>11</v>
      </c>
      <c r="U1137">
        <v>14</v>
      </c>
      <c r="X1137" t="s">
        <v>42</v>
      </c>
      <c r="Y1137">
        <v>345</v>
      </c>
      <c r="Z1137" t="s">
        <v>552</v>
      </c>
      <c r="AA1137" t="s">
        <v>43</v>
      </c>
      <c r="AB1137">
        <v>238</v>
      </c>
    </row>
    <row r="1138" spans="1:28" hidden="1" x14ac:dyDescent="0.25">
      <c r="A1138">
        <v>345</v>
      </c>
      <c r="B1138">
        <v>345102</v>
      </c>
      <c r="C1138">
        <v>6535</v>
      </c>
      <c r="D1138" s="28">
        <v>206.92</v>
      </c>
      <c r="E1138" s="4">
        <v>41973</v>
      </c>
      <c r="F1138" t="s">
        <v>549</v>
      </c>
      <c r="G1138" t="s">
        <v>120</v>
      </c>
      <c r="H1138" t="s">
        <v>550</v>
      </c>
      <c r="I1138">
        <v>96128</v>
      </c>
      <c r="J1138">
        <v>56170</v>
      </c>
      <c r="K1138">
        <v>196226</v>
      </c>
      <c r="P1138" t="s">
        <v>551</v>
      </c>
      <c r="T1138">
        <v>11</v>
      </c>
      <c r="U1138">
        <v>14</v>
      </c>
      <c r="X1138" t="s">
        <v>42</v>
      </c>
      <c r="Y1138">
        <v>345</v>
      </c>
      <c r="Z1138" t="s">
        <v>552</v>
      </c>
      <c r="AA1138" t="s">
        <v>43</v>
      </c>
      <c r="AB1138">
        <v>240</v>
      </c>
    </row>
    <row r="1139" spans="1:28" hidden="1" x14ac:dyDescent="0.25">
      <c r="A1139">
        <v>345</v>
      </c>
      <c r="B1139">
        <v>345101</v>
      </c>
      <c r="C1139">
        <v>6535</v>
      </c>
      <c r="D1139" s="28">
        <v>0.06</v>
      </c>
      <c r="E1139" s="4">
        <v>41973</v>
      </c>
      <c r="F1139" t="s">
        <v>549</v>
      </c>
      <c r="G1139" t="s">
        <v>41</v>
      </c>
      <c r="H1139" t="s">
        <v>550</v>
      </c>
      <c r="I1139">
        <v>108582</v>
      </c>
      <c r="J1139">
        <v>56170</v>
      </c>
      <c r="K1139">
        <v>196226</v>
      </c>
      <c r="P1139" t="s">
        <v>551</v>
      </c>
      <c r="T1139">
        <v>11</v>
      </c>
      <c r="U1139">
        <v>14</v>
      </c>
      <c r="X1139" t="s">
        <v>42</v>
      </c>
      <c r="Y1139">
        <v>345</v>
      </c>
      <c r="Z1139" t="s">
        <v>552</v>
      </c>
      <c r="AA1139" t="s">
        <v>43</v>
      </c>
      <c r="AB1139">
        <v>242</v>
      </c>
    </row>
    <row r="1140" spans="1:28" hidden="1" x14ac:dyDescent="0.25">
      <c r="A1140">
        <v>345</v>
      </c>
      <c r="B1140">
        <v>345101</v>
      </c>
      <c r="C1140">
        <v>6535</v>
      </c>
      <c r="D1140" s="28">
        <v>164.5</v>
      </c>
      <c r="E1140" s="4">
        <v>41973</v>
      </c>
      <c r="F1140" t="s">
        <v>549</v>
      </c>
      <c r="G1140" t="s">
        <v>41</v>
      </c>
      <c r="H1140" t="s">
        <v>550</v>
      </c>
      <c r="I1140">
        <v>108597</v>
      </c>
      <c r="J1140">
        <v>56170</v>
      </c>
      <c r="K1140">
        <v>196226</v>
      </c>
      <c r="P1140" t="s">
        <v>551</v>
      </c>
      <c r="T1140">
        <v>11</v>
      </c>
      <c r="U1140">
        <v>14</v>
      </c>
      <c r="X1140" t="s">
        <v>42</v>
      </c>
      <c r="Y1140">
        <v>345</v>
      </c>
      <c r="Z1140" t="s">
        <v>552</v>
      </c>
      <c r="AA1140" t="s">
        <v>43</v>
      </c>
      <c r="AB1140">
        <v>244</v>
      </c>
    </row>
    <row r="1141" spans="1:28" hidden="1" x14ac:dyDescent="0.25">
      <c r="A1141">
        <v>345</v>
      </c>
      <c r="B1141">
        <v>345102</v>
      </c>
      <c r="C1141">
        <v>6535</v>
      </c>
      <c r="D1141" s="28">
        <v>936.66</v>
      </c>
      <c r="E1141" s="4">
        <v>41973</v>
      </c>
      <c r="F1141" t="s">
        <v>549</v>
      </c>
      <c r="G1141" t="s">
        <v>41</v>
      </c>
      <c r="H1141" t="s">
        <v>550</v>
      </c>
      <c r="I1141">
        <v>108617</v>
      </c>
      <c r="J1141">
        <v>56170</v>
      </c>
      <c r="K1141">
        <v>196226</v>
      </c>
      <c r="P1141" t="s">
        <v>551</v>
      </c>
      <c r="T1141">
        <v>11</v>
      </c>
      <c r="U1141">
        <v>14</v>
      </c>
      <c r="X1141" t="s">
        <v>42</v>
      </c>
      <c r="Y1141">
        <v>345</v>
      </c>
      <c r="Z1141" t="s">
        <v>552</v>
      </c>
      <c r="AA1141" t="s">
        <v>43</v>
      </c>
      <c r="AB1141">
        <v>246</v>
      </c>
    </row>
    <row r="1142" spans="1:28" hidden="1" x14ac:dyDescent="0.25">
      <c r="A1142">
        <v>345</v>
      </c>
      <c r="B1142">
        <v>345101</v>
      </c>
      <c r="C1142">
        <v>6535</v>
      </c>
      <c r="D1142" s="28">
        <v>-0.5</v>
      </c>
      <c r="E1142" s="4">
        <v>41973</v>
      </c>
      <c r="F1142" t="s">
        <v>549</v>
      </c>
      <c r="G1142" t="s">
        <v>88</v>
      </c>
      <c r="H1142" t="s">
        <v>550</v>
      </c>
      <c r="I1142">
        <v>163092</v>
      </c>
      <c r="J1142">
        <v>56170</v>
      </c>
      <c r="K1142">
        <v>196226</v>
      </c>
      <c r="P1142" t="s">
        <v>551</v>
      </c>
      <c r="T1142">
        <v>11</v>
      </c>
      <c r="U1142">
        <v>14</v>
      </c>
      <c r="X1142" t="s">
        <v>42</v>
      </c>
      <c r="Y1142">
        <v>345</v>
      </c>
      <c r="Z1142" t="s">
        <v>552</v>
      </c>
      <c r="AA1142" t="s">
        <v>43</v>
      </c>
      <c r="AB1142">
        <v>248</v>
      </c>
    </row>
    <row r="1143" spans="1:28" hidden="1" x14ac:dyDescent="0.25">
      <c r="A1143">
        <v>345</v>
      </c>
      <c r="B1143">
        <v>345101</v>
      </c>
      <c r="C1143">
        <v>6535</v>
      </c>
      <c r="D1143" s="28">
        <v>-0.19</v>
      </c>
      <c r="E1143" s="4">
        <v>41973</v>
      </c>
      <c r="F1143" t="s">
        <v>549</v>
      </c>
      <c r="G1143" t="s">
        <v>88</v>
      </c>
      <c r="H1143" t="s">
        <v>550</v>
      </c>
      <c r="I1143">
        <v>163093</v>
      </c>
      <c r="J1143">
        <v>56170</v>
      </c>
      <c r="K1143">
        <v>196226</v>
      </c>
      <c r="P1143" t="s">
        <v>551</v>
      </c>
      <c r="T1143">
        <v>11</v>
      </c>
      <c r="U1143">
        <v>14</v>
      </c>
      <c r="X1143" t="s">
        <v>42</v>
      </c>
      <c r="Y1143">
        <v>345</v>
      </c>
      <c r="Z1143" t="s">
        <v>552</v>
      </c>
      <c r="AA1143" t="s">
        <v>43</v>
      </c>
      <c r="AB1143">
        <v>250</v>
      </c>
    </row>
    <row r="1144" spans="1:28" hidden="1" x14ac:dyDescent="0.25">
      <c r="A1144">
        <v>345</v>
      </c>
      <c r="B1144">
        <v>345101</v>
      </c>
      <c r="C1144">
        <v>6535</v>
      </c>
      <c r="D1144" s="28">
        <v>0.01</v>
      </c>
      <c r="E1144" s="4">
        <v>41973</v>
      </c>
      <c r="F1144" t="s">
        <v>549</v>
      </c>
      <c r="G1144" t="s">
        <v>62</v>
      </c>
      <c r="H1144" t="s">
        <v>550</v>
      </c>
      <c r="I1144">
        <v>163094</v>
      </c>
      <c r="J1144">
        <v>56170</v>
      </c>
      <c r="K1144">
        <v>196226</v>
      </c>
      <c r="P1144" t="s">
        <v>551</v>
      </c>
      <c r="T1144">
        <v>11</v>
      </c>
      <c r="U1144">
        <v>14</v>
      </c>
      <c r="X1144" t="s">
        <v>42</v>
      </c>
      <c r="Y1144">
        <v>345</v>
      </c>
      <c r="Z1144" t="s">
        <v>552</v>
      </c>
      <c r="AA1144" t="s">
        <v>43</v>
      </c>
      <c r="AB1144">
        <v>252</v>
      </c>
    </row>
    <row r="1145" spans="1:28" hidden="1" x14ac:dyDescent="0.25">
      <c r="A1145">
        <v>345</v>
      </c>
      <c r="B1145">
        <v>345101</v>
      </c>
      <c r="C1145">
        <v>6535</v>
      </c>
      <c r="D1145" s="28">
        <v>0.13</v>
      </c>
      <c r="E1145" s="4">
        <v>41973</v>
      </c>
      <c r="F1145" t="s">
        <v>549</v>
      </c>
      <c r="G1145" t="s">
        <v>57</v>
      </c>
      <c r="H1145" t="s">
        <v>550</v>
      </c>
      <c r="I1145">
        <v>163095</v>
      </c>
      <c r="J1145">
        <v>56170</v>
      </c>
      <c r="K1145">
        <v>196226</v>
      </c>
      <c r="P1145" t="s">
        <v>551</v>
      </c>
      <c r="T1145">
        <v>11</v>
      </c>
      <c r="U1145">
        <v>14</v>
      </c>
      <c r="X1145" t="s">
        <v>42</v>
      </c>
      <c r="Y1145">
        <v>345</v>
      </c>
      <c r="Z1145" t="s">
        <v>552</v>
      </c>
      <c r="AA1145" t="s">
        <v>43</v>
      </c>
      <c r="AB1145">
        <v>254</v>
      </c>
    </row>
    <row r="1146" spans="1:28" hidden="1" x14ac:dyDescent="0.25">
      <c r="A1146">
        <v>345</v>
      </c>
      <c r="B1146">
        <v>345101</v>
      </c>
      <c r="C1146">
        <v>6535</v>
      </c>
      <c r="D1146" s="28">
        <v>0.21</v>
      </c>
      <c r="E1146" s="4">
        <v>41973</v>
      </c>
      <c r="F1146" t="s">
        <v>549</v>
      </c>
      <c r="G1146" t="s">
        <v>87</v>
      </c>
      <c r="H1146" t="s">
        <v>550</v>
      </c>
      <c r="I1146">
        <v>163096</v>
      </c>
      <c r="J1146">
        <v>56170</v>
      </c>
      <c r="K1146">
        <v>196226</v>
      </c>
      <c r="P1146" t="s">
        <v>551</v>
      </c>
      <c r="T1146">
        <v>11</v>
      </c>
      <c r="U1146">
        <v>14</v>
      </c>
      <c r="X1146" t="s">
        <v>42</v>
      </c>
      <c r="Y1146">
        <v>345</v>
      </c>
      <c r="Z1146" t="s">
        <v>552</v>
      </c>
      <c r="AA1146" t="s">
        <v>43</v>
      </c>
      <c r="AB1146">
        <v>256</v>
      </c>
    </row>
    <row r="1147" spans="1:28" hidden="1" x14ac:dyDescent="0.25">
      <c r="A1147">
        <v>345</v>
      </c>
      <c r="B1147">
        <v>345101</v>
      </c>
      <c r="C1147">
        <v>6535</v>
      </c>
      <c r="D1147" s="28">
        <v>0.23</v>
      </c>
      <c r="E1147" s="4">
        <v>41973</v>
      </c>
      <c r="F1147" t="s">
        <v>549</v>
      </c>
      <c r="G1147" t="s">
        <v>57</v>
      </c>
      <c r="H1147" t="s">
        <v>550</v>
      </c>
      <c r="I1147">
        <v>163097</v>
      </c>
      <c r="J1147">
        <v>56170</v>
      </c>
      <c r="K1147">
        <v>196226</v>
      </c>
      <c r="P1147" t="s">
        <v>551</v>
      </c>
      <c r="T1147">
        <v>11</v>
      </c>
      <c r="U1147">
        <v>14</v>
      </c>
      <c r="X1147" t="s">
        <v>42</v>
      </c>
      <c r="Y1147">
        <v>345</v>
      </c>
      <c r="Z1147" t="s">
        <v>552</v>
      </c>
      <c r="AA1147" t="s">
        <v>43</v>
      </c>
      <c r="AB1147">
        <v>258</v>
      </c>
    </row>
    <row r="1148" spans="1:28" hidden="1" x14ac:dyDescent="0.25">
      <c r="A1148">
        <v>345</v>
      </c>
      <c r="B1148">
        <v>345101</v>
      </c>
      <c r="C1148">
        <v>6535</v>
      </c>
      <c r="D1148" s="28">
        <v>0.33</v>
      </c>
      <c r="E1148" s="4">
        <v>41973</v>
      </c>
      <c r="F1148" t="s">
        <v>549</v>
      </c>
      <c r="G1148" t="s">
        <v>88</v>
      </c>
      <c r="H1148" t="s">
        <v>550</v>
      </c>
      <c r="I1148">
        <v>163098</v>
      </c>
      <c r="J1148">
        <v>56170</v>
      </c>
      <c r="K1148">
        <v>196226</v>
      </c>
      <c r="P1148" t="s">
        <v>551</v>
      </c>
      <c r="T1148">
        <v>11</v>
      </c>
      <c r="U1148">
        <v>14</v>
      </c>
      <c r="X1148" t="s">
        <v>42</v>
      </c>
      <c r="Y1148">
        <v>345</v>
      </c>
      <c r="Z1148" t="s">
        <v>552</v>
      </c>
      <c r="AA1148" t="s">
        <v>43</v>
      </c>
      <c r="AB1148">
        <v>260</v>
      </c>
    </row>
    <row r="1149" spans="1:28" hidden="1" x14ac:dyDescent="0.25">
      <c r="A1149">
        <v>345</v>
      </c>
      <c r="B1149">
        <v>345101</v>
      </c>
      <c r="C1149">
        <v>6535</v>
      </c>
      <c r="D1149" s="28">
        <v>0.33</v>
      </c>
      <c r="E1149" s="4">
        <v>41973</v>
      </c>
      <c r="F1149" t="s">
        <v>549</v>
      </c>
      <c r="G1149" t="s">
        <v>88</v>
      </c>
      <c r="H1149" t="s">
        <v>550</v>
      </c>
      <c r="I1149">
        <v>163099</v>
      </c>
      <c r="J1149">
        <v>56170</v>
      </c>
      <c r="K1149">
        <v>196226</v>
      </c>
      <c r="P1149" t="s">
        <v>551</v>
      </c>
      <c r="T1149">
        <v>11</v>
      </c>
      <c r="U1149">
        <v>14</v>
      </c>
      <c r="X1149" t="s">
        <v>42</v>
      </c>
      <c r="Y1149">
        <v>345</v>
      </c>
      <c r="Z1149" t="s">
        <v>552</v>
      </c>
      <c r="AA1149" t="s">
        <v>43</v>
      </c>
      <c r="AB1149">
        <v>262</v>
      </c>
    </row>
    <row r="1150" spans="1:28" hidden="1" x14ac:dyDescent="0.25">
      <c r="A1150">
        <v>345</v>
      </c>
      <c r="B1150">
        <v>345101</v>
      </c>
      <c r="C1150">
        <v>6535</v>
      </c>
      <c r="D1150" s="28">
        <v>0.38</v>
      </c>
      <c r="E1150" s="4">
        <v>41973</v>
      </c>
      <c r="F1150" t="s">
        <v>549</v>
      </c>
      <c r="G1150" t="s">
        <v>54</v>
      </c>
      <c r="H1150" t="s">
        <v>550</v>
      </c>
      <c r="I1150">
        <v>163100</v>
      </c>
      <c r="J1150">
        <v>56170</v>
      </c>
      <c r="K1150">
        <v>196226</v>
      </c>
      <c r="P1150" t="s">
        <v>551</v>
      </c>
      <c r="T1150">
        <v>11</v>
      </c>
      <c r="U1150">
        <v>14</v>
      </c>
      <c r="X1150" t="s">
        <v>42</v>
      </c>
      <c r="Y1150">
        <v>345</v>
      </c>
      <c r="Z1150" t="s">
        <v>552</v>
      </c>
      <c r="AA1150" t="s">
        <v>43</v>
      </c>
      <c r="AB1150">
        <v>264</v>
      </c>
    </row>
    <row r="1151" spans="1:28" hidden="1" x14ac:dyDescent="0.25">
      <c r="A1151">
        <v>345</v>
      </c>
      <c r="B1151">
        <v>345101</v>
      </c>
      <c r="C1151">
        <v>6535</v>
      </c>
      <c r="D1151" s="28">
        <v>0.67</v>
      </c>
      <c r="E1151" s="4">
        <v>41973</v>
      </c>
      <c r="F1151" t="s">
        <v>549</v>
      </c>
      <c r="G1151" t="s">
        <v>88</v>
      </c>
      <c r="H1151" t="s">
        <v>550</v>
      </c>
      <c r="I1151">
        <v>163101</v>
      </c>
      <c r="J1151">
        <v>56170</v>
      </c>
      <c r="K1151">
        <v>196226</v>
      </c>
      <c r="P1151" t="s">
        <v>551</v>
      </c>
      <c r="T1151">
        <v>11</v>
      </c>
      <c r="U1151">
        <v>14</v>
      </c>
      <c r="X1151" t="s">
        <v>42</v>
      </c>
      <c r="Y1151">
        <v>345</v>
      </c>
      <c r="Z1151" t="s">
        <v>552</v>
      </c>
      <c r="AA1151" t="s">
        <v>43</v>
      </c>
      <c r="AB1151">
        <v>266</v>
      </c>
    </row>
    <row r="1152" spans="1:28" hidden="1" x14ac:dyDescent="0.25">
      <c r="A1152">
        <v>345</v>
      </c>
      <c r="B1152">
        <v>345101</v>
      </c>
      <c r="C1152">
        <v>6535</v>
      </c>
      <c r="D1152" s="28">
        <v>5</v>
      </c>
      <c r="E1152" s="4">
        <v>41973</v>
      </c>
      <c r="F1152" t="s">
        <v>549</v>
      </c>
      <c r="G1152" t="s">
        <v>57</v>
      </c>
      <c r="H1152" t="s">
        <v>550</v>
      </c>
      <c r="I1152">
        <v>163102</v>
      </c>
      <c r="J1152">
        <v>56170</v>
      </c>
      <c r="K1152">
        <v>196226</v>
      </c>
      <c r="P1152" t="s">
        <v>551</v>
      </c>
      <c r="T1152">
        <v>11</v>
      </c>
      <c r="U1152">
        <v>14</v>
      </c>
      <c r="X1152" t="s">
        <v>42</v>
      </c>
      <c r="Y1152">
        <v>345</v>
      </c>
      <c r="Z1152" t="s">
        <v>552</v>
      </c>
      <c r="AA1152" t="s">
        <v>43</v>
      </c>
      <c r="AB1152">
        <v>268</v>
      </c>
    </row>
    <row r="1153" spans="1:28" hidden="1" x14ac:dyDescent="0.25">
      <c r="A1153">
        <v>345</v>
      </c>
      <c r="B1153">
        <v>345102</v>
      </c>
      <c r="C1153">
        <v>6535</v>
      </c>
      <c r="D1153" s="28">
        <v>-4.1500000000000004</v>
      </c>
      <c r="E1153" s="4">
        <v>41973</v>
      </c>
      <c r="F1153" t="s">
        <v>549</v>
      </c>
      <c r="G1153" t="s">
        <v>55</v>
      </c>
      <c r="H1153" t="s">
        <v>550</v>
      </c>
      <c r="I1153">
        <v>163169</v>
      </c>
      <c r="J1153">
        <v>56170</v>
      </c>
      <c r="K1153">
        <v>196226</v>
      </c>
      <c r="P1153" t="s">
        <v>551</v>
      </c>
      <c r="T1153">
        <v>11</v>
      </c>
      <c r="U1153">
        <v>14</v>
      </c>
      <c r="X1153" t="s">
        <v>42</v>
      </c>
      <c r="Y1153">
        <v>345</v>
      </c>
      <c r="Z1153" t="s">
        <v>552</v>
      </c>
      <c r="AA1153" t="s">
        <v>43</v>
      </c>
      <c r="AB1153">
        <v>270</v>
      </c>
    </row>
    <row r="1154" spans="1:28" hidden="1" x14ac:dyDescent="0.25">
      <c r="A1154">
        <v>345</v>
      </c>
      <c r="B1154">
        <v>345102</v>
      </c>
      <c r="C1154">
        <v>6535</v>
      </c>
      <c r="D1154" s="28">
        <v>-0.79</v>
      </c>
      <c r="E1154" s="4">
        <v>41973</v>
      </c>
      <c r="F1154" t="s">
        <v>549</v>
      </c>
      <c r="G1154" t="s">
        <v>76</v>
      </c>
      <c r="H1154" t="s">
        <v>550</v>
      </c>
      <c r="I1154">
        <v>163170</v>
      </c>
      <c r="J1154">
        <v>56170</v>
      </c>
      <c r="K1154">
        <v>196226</v>
      </c>
      <c r="P1154" t="s">
        <v>551</v>
      </c>
      <c r="T1154">
        <v>11</v>
      </c>
      <c r="U1154">
        <v>14</v>
      </c>
      <c r="X1154" t="s">
        <v>42</v>
      </c>
      <c r="Y1154">
        <v>345</v>
      </c>
      <c r="Z1154" t="s">
        <v>552</v>
      </c>
      <c r="AA1154" t="s">
        <v>43</v>
      </c>
      <c r="AB1154">
        <v>272</v>
      </c>
    </row>
    <row r="1155" spans="1:28" hidden="1" x14ac:dyDescent="0.25">
      <c r="A1155">
        <v>345</v>
      </c>
      <c r="B1155">
        <v>345102</v>
      </c>
      <c r="C1155">
        <v>6535</v>
      </c>
      <c r="D1155" s="28">
        <v>-0.3</v>
      </c>
      <c r="E1155" s="4">
        <v>41973</v>
      </c>
      <c r="F1155" t="s">
        <v>549</v>
      </c>
      <c r="G1155" t="s">
        <v>84</v>
      </c>
      <c r="H1155" t="s">
        <v>550</v>
      </c>
      <c r="I1155">
        <v>163171</v>
      </c>
      <c r="J1155">
        <v>56170</v>
      </c>
      <c r="K1155">
        <v>196226</v>
      </c>
      <c r="P1155" t="s">
        <v>551</v>
      </c>
      <c r="T1155">
        <v>11</v>
      </c>
      <c r="U1155">
        <v>14</v>
      </c>
      <c r="X1155" t="s">
        <v>42</v>
      </c>
      <c r="Y1155">
        <v>345</v>
      </c>
      <c r="Z1155" t="s">
        <v>552</v>
      </c>
      <c r="AA1155" t="s">
        <v>43</v>
      </c>
      <c r="AB1155">
        <v>274</v>
      </c>
    </row>
    <row r="1156" spans="1:28" hidden="1" x14ac:dyDescent="0.25">
      <c r="A1156">
        <v>345</v>
      </c>
      <c r="B1156">
        <v>345102</v>
      </c>
      <c r="C1156">
        <v>6535</v>
      </c>
      <c r="D1156" s="28">
        <v>0.16</v>
      </c>
      <c r="E1156" s="4">
        <v>41973</v>
      </c>
      <c r="F1156" t="s">
        <v>549</v>
      </c>
      <c r="G1156" t="s">
        <v>67</v>
      </c>
      <c r="H1156" t="s">
        <v>550</v>
      </c>
      <c r="I1156">
        <v>163172</v>
      </c>
      <c r="J1156">
        <v>56170</v>
      </c>
      <c r="K1156">
        <v>196226</v>
      </c>
      <c r="P1156" t="s">
        <v>551</v>
      </c>
      <c r="T1156">
        <v>11</v>
      </c>
      <c r="U1156">
        <v>14</v>
      </c>
      <c r="X1156" t="s">
        <v>42</v>
      </c>
      <c r="Y1156">
        <v>345</v>
      </c>
      <c r="Z1156" t="s">
        <v>552</v>
      </c>
      <c r="AA1156" t="s">
        <v>43</v>
      </c>
      <c r="AB1156">
        <v>276</v>
      </c>
    </row>
    <row r="1157" spans="1:28" hidden="1" x14ac:dyDescent="0.25">
      <c r="A1157">
        <v>345</v>
      </c>
      <c r="B1157">
        <v>345102</v>
      </c>
      <c r="C1157">
        <v>6535</v>
      </c>
      <c r="D1157" s="28">
        <v>0.16</v>
      </c>
      <c r="E1157" s="4">
        <v>41973</v>
      </c>
      <c r="F1157" t="s">
        <v>549</v>
      </c>
      <c r="G1157" t="s">
        <v>70</v>
      </c>
      <c r="H1157" t="s">
        <v>550</v>
      </c>
      <c r="I1157">
        <v>163173</v>
      </c>
      <c r="J1157">
        <v>56170</v>
      </c>
      <c r="K1157">
        <v>196226</v>
      </c>
      <c r="P1157" t="s">
        <v>551</v>
      </c>
      <c r="T1157">
        <v>11</v>
      </c>
      <c r="U1157">
        <v>14</v>
      </c>
      <c r="X1157" t="s">
        <v>42</v>
      </c>
      <c r="Y1157">
        <v>345</v>
      </c>
      <c r="Z1157" t="s">
        <v>552</v>
      </c>
      <c r="AA1157" t="s">
        <v>43</v>
      </c>
      <c r="AB1157">
        <v>278</v>
      </c>
    </row>
    <row r="1158" spans="1:28" hidden="1" x14ac:dyDescent="0.25">
      <c r="A1158">
        <v>345</v>
      </c>
      <c r="B1158">
        <v>345102</v>
      </c>
      <c r="C1158">
        <v>6535</v>
      </c>
      <c r="D1158" s="28">
        <v>0.74</v>
      </c>
      <c r="E1158" s="4">
        <v>41973</v>
      </c>
      <c r="F1158" t="s">
        <v>549</v>
      </c>
      <c r="G1158" t="s">
        <v>67</v>
      </c>
      <c r="H1158" t="s">
        <v>550</v>
      </c>
      <c r="I1158">
        <v>163174</v>
      </c>
      <c r="J1158">
        <v>56170</v>
      </c>
      <c r="K1158">
        <v>196226</v>
      </c>
      <c r="P1158" t="s">
        <v>551</v>
      </c>
      <c r="T1158">
        <v>11</v>
      </c>
      <c r="U1158">
        <v>14</v>
      </c>
      <c r="X1158" t="s">
        <v>42</v>
      </c>
      <c r="Y1158">
        <v>345</v>
      </c>
      <c r="Z1158" t="s">
        <v>552</v>
      </c>
      <c r="AA1158" t="s">
        <v>43</v>
      </c>
      <c r="AB1158">
        <v>280</v>
      </c>
    </row>
    <row r="1159" spans="1:28" hidden="1" x14ac:dyDescent="0.25">
      <c r="A1159">
        <v>345</v>
      </c>
      <c r="B1159">
        <v>345102</v>
      </c>
      <c r="C1159">
        <v>6535</v>
      </c>
      <c r="D1159" s="28">
        <v>1.04</v>
      </c>
      <c r="E1159" s="4">
        <v>41973</v>
      </c>
      <c r="F1159" t="s">
        <v>549</v>
      </c>
      <c r="G1159" t="s">
        <v>76</v>
      </c>
      <c r="H1159" t="s">
        <v>550</v>
      </c>
      <c r="I1159">
        <v>163175</v>
      </c>
      <c r="J1159">
        <v>56170</v>
      </c>
      <c r="K1159">
        <v>196226</v>
      </c>
      <c r="P1159" t="s">
        <v>551</v>
      </c>
      <c r="T1159">
        <v>11</v>
      </c>
      <c r="U1159">
        <v>14</v>
      </c>
      <c r="X1159" t="s">
        <v>42</v>
      </c>
      <c r="Y1159">
        <v>345</v>
      </c>
      <c r="Z1159" t="s">
        <v>552</v>
      </c>
      <c r="AA1159" t="s">
        <v>43</v>
      </c>
      <c r="AB1159">
        <v>282</v>
      </c>
    </row>
    <row r="1160" spans="1:28" hidden="1" x14ac:dyDescent="0.25">
      <c r="A1160">
        <v>345</v>
      </c>
      <c r="B1160">
        <v>345101</v>
      </c>
      <c r="C1160">
        <v>6535</v>
      </c>
      <c r="D1160" s="28">
        <v>1.22</v>
      </c>
      <c r="E1160" s="4">
        <v>41973</v>
      </c>
      <c r="F1160" t="s">
        <v>549</v>
      </c>
      <c r="G1160" t="s">
        <v>116</v>
      </c>
      <c r="H1160" t="s">
        <v>550</v>
      </c>
      <c r="I1160">
        <v>1001757</v>
      </c>
      <c r="J1160">
        <v>56170</v>
      </c>
      <c r="K1160">
        <v>196226</v>
      </c>
      <c r="P1160" t="s">
        <v>551</v>
      </c>
      <c r="T1160">
        <v>11</v>
      </c>
      <c r="U1160">
        <v>14</v>
      </c>
      <c r="X1160" t="s">
        <v>42</v>
      </c>
      <c r="Y1160">
        <v>345</v>
      </c>
      <c r="Z1160" t="s">
        <v>552</v>
      </c>
      <c r="AA1160" t="s">
        <v>43</v>
      </c>
      <c r="AB1160">
        <v>284</v>
      </c>
    </row>
    <row r="1161" spans="1:28" hidden="1" x14ac:dyDescent="0.25">
      <c r="A1161">
        <v>345</v>
      </c>
      <c r="B1161">
        <v>345102</v>
      </c>
      <c r="C1161">
        <v>6535</v>
      </c>
      <c r="D1161" s="28">
        <v>4.0999999999999996</v>
      </c>
      <c r="E1161" s="4">
        <v>41973</v>
      </c>
      <c r="F1161" t="s">
        <v>549</v>
      </c>
      <c r="G1161" t="s">
        <v>122</v>
      </c>
      <c r="H1161" t="s">
        <v>550</v>
      </c>
      <c r="I1161">
        <v>1003456</v>
      </c>
      <c r="J1161">
        <v>56170</v>
      </c>
      <c r="K1161">
        <v>196226</v>
      </c>
      <c r="P1161" t="s">
        <v>551</v>
      </c>
      <c r="T1161">
        <v>11</v>
      </c>
      <c r="U1161">
        <v>14</v>
      </c>
      <c r="X1161" t="s">
        <v>42</v>
      </c>
      <c r="Y1161">
        <v>345</v>
      </c>
      <c r="Z1161" t="s">
        <v>552</v>
      </c>
      <c r="AA1161" t="s">
        <v>43</v>
      </c>
      <c r="AB1161">
        <v>286</v>
      </c>
    </row>
    <row r="1162" spans="1:28" hidden="1" x14ac:dyDescent="0.25">
      <c r="A1162">
        <v>345</v>
      </c>
      <c r="B1162">
        <v>345101</v>
      </c>
      <c r="C1162">
        <v>6535</v>
      </c>
      <c r="D1162" s="28">
        <v>0.39</v>
      </c>
      <c r="E1162" s="4">
        <v>41973</v>
      </c>
      <c r="F1162" t="s">
        <v>549</v>
      </c>
      <c r="G1162" t="s">
        <v>110</v>
      </c>
      <c r="H1162" t="s">
        <v>550</v>
      </c>
      <c r="I1162">
        <v>2001438</v>
      </c>
      <c r="J1162">
        <v>56170</v>
      </c>
      <c r="K1162">
        <v>196226</v>
      </c>
      <c r="P1162" t="s">
        <v>551</v>
      </c>
      <c r="T1162">
        <v>11</v>
      </c>
      <c r="U1162">
        <v>14</v>
      </c>
      <c r="X1162" t="s">
        <v>42</v>
      </c>
      <c r="Y1162">
        <v>345</v>
      </c>
      <c r="Z1162" t="s">
        <v>552</v>
      </c>
      <c r="AA1162" t="s">
        <v>43</v>
      </c>
      <c r="AB1162">
        <v>288</v>
      </c>
    </row>
    <row r="1163" spans="1:28" hidden="1" x14ac:dyDescent="0.25">
      <c r="A1163">
        <v>345</v>
      </c>
      <c r="B1163">
        <v>345101</v>
      </c>
      <c r="C1163">
        <v>6540</v>
      </c>
      <c r="D1163" s="28">
        <v>14.25</v>
      </c>
      <c r="E1163" s="4">
        <v>41973</v>
      </c>
      <c r="F1163" t="s">
        <v>549</v>
      </c>
      <c r="G1163" t="s">
        <v>45</v>
      </c>
      <c r="H1163" t="s">
        <v>550</v>
      </c>
      <c r="I1163">
        <v>20911</v>
      </c>
      <c r="J1163">
        <v>56170</v>
      </c>
      <c r="K1163">
        <v>196226</v>
      </c>
      <c r="P1163" t="s">
        <v>551</v>
      </c>
      <c r="T1163">
        <v>11</v>
      </c>
      <c r="U1163">
        <v>14</v>
      </c>
      <c r="X1163" t="s">
        <v>42</v>
      </c>
      <c r="Y1163">
        <v>345</v>
      </c>
      <c r="Z1163" t="s">
        <v>552</v>
      </c>
      <c r="AA1163" t="s">
        <v>43</v>
      </c>
      <c r="AB1163">
        <v>290</v>
      </c>
    </row>
    <row r="1164" spans="1:28" hidden="1" x14ac:dyDescent="0.25">
      <c r="A1164">
        <v>345</v>
      </c>
      <c r="B1164">
        <v>345102</v>
      </c>
      <c r="C1164">
        <v>6540</v>
      </c>
      <c r="D1164" s="28">
        <v>135.43</v>
      </c>
      <c r="E1164" s="4">
        <v>41973</v>
      </c>
      <c r="F1164" t="s">
        <v>549</v>
      </c>
      <c r="G1164" t="s">
        <v>48</v>
      </c>
      <c r="H1164" t="s">
        <v>550</v>
      </c>
      <c r="I1164">
        <v>25303</v>
      </c>
      <c r="J1164">
        <v>56170</v>
      </c>
      <c r="K1164">
        <v>196226</v>
      </c>
      <c r="P1164" t="s">
        <v>551</v>
      </c>
      <c r="T1164">
        <v>11</v>
      </c>
      <c r="U1164">
        <v>14</v>
      </c>
      <c r="X1164" t="s">
        <v>42</v>
      </c>
      <c r="Y1164">
        <v>345</v>
      </c>
      <c r="Z1164" t="s">
        <v>552</v>
      </c>
      <c r="AA1164" t="s">
        <v>43</v>
      </c>
      <c r="AB1164">
        <v>292</v>
      </c>
    </row>
    <row r="1165" spans="1:28" hidden="1" x14ac:dyDescent="0.25">
      <c r="A1165">
        <v>345</v>
      </c>
      <c r="B1165">
        <v>345102</v>
      </c>
      <c r="C1165">
        <v>6540</v>
      </c>
      <c r="D1165" s="28">
        <v>69.680000000000007</v>
      </c>
      <c r="E1165" s="4">
        <v>41973</v>
      </c>
      <c r="F1165" t="s">
        <v>549</v>
      </c>
      <c r="G1165" t="s">
        <v>130</v>
      </c>
      <c r="H1165" t="s">
        <v>550</v>
      </c>
      <c r="I1165">
        <v>97906</v>
      </c>
      <c r="J1165">
        <v>56170</v>
      </c>
      <c r="K1165">
        <v>196226</v>
      </c>
      <c r="P1165" t="s">
        <v>551</v>
      </c>
      <c r="T1165">
        <v>11</v>
      </c>
      <c r="U1165">
        <v>14</v>
      </c>
      <c r="X1165" t="s">
        <v>42</v>
      </c>
      <c r="Y1165">
        <v>345</v>
      </c>
      <c r="Z1165" t="s">
        <v>552</v>
      </c>
      <c r="AA1165" t="s">
        <v>43</v>
      </c>
      <c r="AB1165">
        <v>294</v>
      </c>
    </row>
    <row r="1166" spans="1:28" hidden="1" x14ac:dyDescent="0.25">
      <c r="A1166">
        <v>345</v>
      </c>
      <c r="B1166">
        <v>345101</v>
      </c>
      <c r="C1166">
        <v>6540</v>
      </c>
      <c r="D1166" s="28">
        <v>183.66</v>
      </c>
      <c r="E1166" s="4">
        <v>41973</v>
      </c>
      <c r="F1166" t="s">
        <v>549</v>
      </c>
      <c r="G1166" t="s">
        <v>41</v>
      </c>
      <c r="H1166" t="s">
        <v>550</v>
      </c>
      <c r="I1166">
        <v>108598</v>
      </c>
      <c r="J1166">
        <v>56170</v>
      </c>
      <c r="K1166">
        <v>196226</v>
      </c>
      <c r="P1166" t="s">
        <v>551</v>
      </c>
      <c r="T1166">
        <v>11</v>
      </c>
      <c r="U1166">
        <v>14</v>
      </c>
      <c r="X1166" t="s">
        <v>42</v>
      </c>
      <c r="Y1166">
        <v>345</v>
      </c>
      <c r="Z1166" t="s">
        <v>552</v>
      </c>
      <c r="AA1166" t="s">
        <v>43</v>
      </c>
      <c r="AB1166">
        <v>296</v>
      </c>
    </row>
    <row r="1167" spans="1:28" hidden="1" x14ac:dyDescent="0.25">
      <c r="A1167">
        <v>345</v>
      </c>
      <c r="B1167">
        <v>345102</v>
      </c>
      <c r="C1167">
        <v>6540</v>
      </c>
      <c r="D1167" s="28">
        <v>783.58</v>
      </c>
      <c r="E1167" s="4">
        <v>41973</v>
      </c>
      <c r="F1167" t="s">
        <v>549</v>
      </c>
      <c r="G1167" t="s">
        <v>41</v>
      </c>
      <c r="H1167" t="s">
        <v>550</v>
      </c>
      <c r="I1167">
        <v>108618</v>
      </c>
      <c r="J1167">
        <v>56170</v>
      </c>
      <c r="K1167">
        <v>196226</v>
      </c>
      <c r="P1167" t="s">
        <v>551</v>
      </c>
      <c r="T1167">
        <v>11</v>
      </c>
      <c r="U1167">
        <v>14</v>
      </c>
      <c r="X1167" t="s">
        <v>42</v>
      </c>
      <c r="Y1167">
        <v>345</v>
      </c>
      <c r="Z1167" t="s">
        <v>552</v>
      </c>
      <c r="AA1167" t="s">
        <v>43</v>
      </c>
      <c r="AB1167">
        <v>298</v>
      </c>
    </row>
    <row r="1168" spans="1:28" hidden="1" x14ac:dyDescent="0.25">
      <c r="A1168">
        <v>345</v>
      </c>
      <c r="B1168">
        <v>345101</v>
      </c>
      <c r="C1168">
        <v>6540</v>
      </c>
      <c r="D1168" s="28">
        <v>1.59</v>
      </c>
      <c r="E1168" s="4">
        <v>41973</v>
      </c>
      <c r="F1168" t="s">
        <v>549</v>
      </c>
      <c r="G1168" t="s">
        <v>59</v>
      </c>
      <c r="H1168" t="s">
        <v>550</v>
      </c>
      <c r="I1168">
        <v>163103</v>
      </c>
      <c r="J1168">
        <v>56170</v>
      </c>
      <c r="K1168">
        <v>196226</v>
      </c>
      <c r="P1168" t="s">
        <v>551</v>
      </c>
      <c r="T1168">
        <v>11</v>
      </c>
      <c r="U1168">
        <v>14</v>
      </c>
      <c r="X1168" t="s">
        <v>42</v>
      </c>
      <c r="Y1168">
        <v>345</v>
      </c>
      <c r="Z1168" t="s">
        <v>552</v>
      </c>
      <c r="AA1168" t="s">
        <v>43</v>
      </c>
      <c r="AB1168">
        <v>300</v>
      </c>
    </row>
    <row r="1169" spans="1:28" hidden="1" x14ac:dyDescent="0.25">
      <c r="A1169">
        <v>345</v>
      </c>
      <c r="B1169">
        <v>345101</v>
      </c>
      <c r="C1169">
        <v>6540</v>
      </c>
      <c r="D1169" s="28">
        <v>1.79</v>
      </c>
      <c r="E1169" s="4">
        <v>41973</v>
      </c>
      <c r="F1169" t="s">
        <v>549</v>
      </c>
      <c r="G1169" t="s">
        <v>78</v>
      </c>
      <c r="H1169" t="s">
        <v>550</v>
      </c>
      <c r="I1169">
        <v>163104</v>
      </c>
      <c r="J1169">
        <v>56170</v>
      </c>
      <c r="K1169">
        <v>196226</v>
      </c>
      <c r="P1169" t="s">
        <v>551</v>
      </c>
      <c r="T1169">
        <v>11</v>
      </c>
      <c r="U1169">
        <v>14</v>
      </c>
      <c r="X1169" t="s">
        <v>42</v>
      </c>
      <c r="Y1169">
        <v>345</v>
      </c>
      <c r="Z1169" t="s">
        <v>552</v>
      </c>
      <c r="AA1169" t="s">
        <v>43</v>
      </c>
      <c r="AB1169">
        <v>302</v>
      </c>
    </row>
    <row r="1170" spans="1:28" hidden="1" x14ac:dyDescent="0.25">
      <c r="A1170">
        <v>345</v>
      </c>
      <c r="B1170">
        <v>345101</v>
      </c>
      <c r="C1170">
        <v>6540</v>
      </c>
      <c r="D1170" s="28">
        <v>1.81</v>
      </c>
      <c r="E1170" s="4">
        <v>41973</v>
      </c>
      <c r="F1170" t="s">
        <v>549</v>
      </c>
      <c r="G1170" t="s">
        <v>72</v>
      </c>
      <c r="H1170" t="s">
        <v>550</v>
      </c>
      <c r="I1170">
        <v>163105</v>
      </c>
      <c r="J1170">
        <v>56170</v>
      </c>
      <c r="K1170">
        <v>196226</v>
      </c>
      <c r="P1170" t="s">
        <v>551</v>
      </c>
      <c r="T1170">
        <v>11</v>
      </c>
      <c r="U1170">
        <v>14</v>
      </c>
      <c r="X1170" t="s">
        <v>42</v>
      </c>
      <c r="Y1170">
        <v>345</v>
      </c>
      <c r="Z1170" t="s">
        <v>552</v>
      </c>
      <c r="AA1170" t="s">
        <v>43</v>
      </c>
      <c r="AB1170">
        <v>304</v>
      </c>
    </row>
    <row r="1171" spans="1:28" hidden="1" x14ac:dyDescent="0.25">
      <c r="A1171">
        <v>345</v>
      </c>
      <c r="B1171">
        <v>345102</v>
      </c>
      <c r="C1171">
        <v>6540</v>
      </c>
      <c r="D1171" s="28">
        <v>5.08</v>
      </c>
      <c r="E1171" s="4">
        <v>41973</v>
      </c>
      <c r="F1171" t="s">
        <v>549</v>
      </c>
      <c r="G1171" t="s">
        <v>58</v>
      </c>
      <c r="H1171" t="s">
        <v>550</v>
      </c>
      <c r="I1171">
        <v>163176</v>
      </c>
      <c r="J1171">
        <v>56170</v>
      </c>
      <c r="K1171">
        <v>196226</v>
      </c>
      <c r="P1171" t="s">
        <v>551</v>
      </c>
      <c r="T1171">
        <v>11</v>
      </c>
      <c r="U1171">
        <v>14</v>
      </c>
      <c r="X1171" t="s">
        <v>42</v>
      </c>
      <c r="Y1171">
        <v>345</v>
      </c>
      <c r="Z1171" t="s">
        <v>552</v>
      </c>
      <c r="AA1171" t="s">
        <v>43</v>
      </c>
      <c r="AB1171">
        <v>306</v>
      </c>
    </row>
    <row r="1172" spans="1:28" hidden="1" x14ac:dyDescent="0.25">
      <c r="A1172">
        <v>345</v>
      </c>
      <c r="B1172">
        <v>345101</v>
      </c>
      <c r="C1172">
        <v>6540</v>
      </c>
      <c r="D1172" s="28">
        <v>1.69</v>
      </c>
      <c r="E1172" s="4">
        <v>41973</v>
      </c>
      <c r="F1172" t="s">
        <v>549</v>
      </c>
      <c r="G1172" t="s">
        <v>114</v>
      </c>
      <c r="H1172" t="s">
        <v>550</v>
      </c>
      <c r="I1172">
        <v>2000528</v>
      </c>
      <c r="J1172">
        <v>56170</v>
      </c>
      <c r="K1172">
        <v>196226</v>
      </c>
      <c r="P1172" t="s">
        <v>551</v>
      </c>
      <c r="T1172">
        <v>11</v>
      </c>
      <c r="U1172">
        <v>14</v>
      </c>
      <c r="X1172" t="s">
        <v>42</v>
      </c>
      <c r="Y1172">
        <v>345</v>
      </c>
      <c r="Z1172" t="s">
        <v>552</v>
      </c>
      <c r="AA1172" t="s">
        <v>43</v>
      </c>
      <c r="AB1172">
        <v>308</v>
      </c>
    </row>
    <row r="1173" spans="1:28" hidden="1" x14ac:dyDescent="0.25">
      <c r="A1173">
        <v>345</v>
      </c>
      <c r="B1173">
        <v>345102</v>
      </c>
      <c r="C1173">
        <v>6540</v>
      </c>
      <c r="D1173" s="28">
        <v>21.5</v>
      </c>
      <c r="E1173" s="4">
        <v>41973</v>
      </c>
      <c r="F1173" t="s">
        <v>549</v>
      </c>
      <c r="G1173" t="s">
        <v>115</v>
      </c>
      <c r="H1173" t="s">
        <v>550</v>
      </c>
      <c r="I1173">
        <v>2000556</v>
      </c>
      <c r="J1173">
        <v>56170</v>
      </c>
      <c r="K1173">
        <v>196226</v>
      </c>
      <c r="P1173" t="s">
        <v>551</v>
      </c>
      <c r="T1173">
        <v>11</v>
      </c>
      <c r="U1173">
        <v>14</v>
      </c>
      <c r="X1173" t="s">
        <v>42</v>
      </c>
      <c r="Y1173">
        <v>345</v>
      </c>
      <c r="Z1173" t="s">
        <v>552</v>
      </c>
      <c r="AA1173" t="s">
        <v>43</v>
      </c>
      <c r="AB1173">
        <v>310</v>
      </c>
    </row>
    <row r="1174" spans="1:28" hidden="1" x14ac:dyDescent="0.25">
      <c r="A1174">
        <v>345</v>
      </c>
      <c r="B1174">
        <v>345101</v>
      </c>
      <c r="C1174">
        <v>6540</v>
      </c>
      <c r="D1174" s="28">
        <v>1.69</v>
      </c>
      <c r="E1174" s="4">
        <v>41973</v>
      </c>
      <c r="F1174" t="s">
        <v>549</v>
      </c>
      <c r="G1174" t="s">
        <v>114</v>
      </c>
      <c r="H1174" t="s">
        <v>550</v>
      </c>
      <c r="I1174">
        <v>2000603</v>
      </c>
      <c r="J1174">
        <v>56170</v>
      </c>
      <c r="K1174">
        <v>196226</v>
      </c>
      <c r="P1174" t="s">
        <v>551</v>
      </c>
      <c r="T1174">
        <v>11</v>
      </c>
      <c r="U1174">
        <v>14</v>
      </c>
      <c r="X1174" t="s">
        <v>42</v>
      </c>
      <c r="Y1174">
        <v>345</v>
      </c>
      <c r="Z1174" t="s">
        <v>552</v>
      </c>
      <c r="AA1174" t="s">
        <v>43</v>
      </c>
      <c r="AB1174">
        <v>312</v>
      </c>
    </row>
    <row r="1175" spans="1:28" hidden="1" x14ac:dyDescent="0.25">
      <c r="A1175">
        <v>345</v>
      </c>
      <c r="B1175">
        <v>345100</v>
      </c>
      <c r="C1175">
        <v>6545</v>
      </c>
      <c r="D1175" s="28">
        <v>37.54</v>
      </c>
      <c r="E1175" s="4">
        <v>41973</v>
      </c>
      <c r="F1175" t="s">
        <v>549</v>
      </c>
      <c r="G1175" t="s">
        <v>111</v>
      </c>
      <c r="H1175" t="s">
        <v>550</v>
      </c>
      <c r="I1175">
        <v>93262</v>
      </c>
      <c r="J1175">
        <v>56170</v>
      </c>
      <c r="K1175">
        <v>196226</v>
      </c>
      <c r="P1175" t="s">
        <v>551</v>
      </c>
      <c r="T1175">
        <v>11</v>
      </c>
      <c r="U1175">
        <v>14</v>
      </c>
      <c r="X1175" t="s">
        <v>42</v>
      </c>
      <c r="Y1175">
        <v>345</v>
      </c>
      <c r="Z1175" t="s">
        <v>552</v>
      </c>
      <c r="AA1175" t="s">
        <v>43</v>
      </c>
      <c r="AB1175">
        <v>314</v>
      </c>
    </row>
    <row r="1176" spans="1:28" hidden="1" x14ac:dyDescent="0.25">
      <c r="A1176">
        <v>345</v>
      </c>
      <c r="B1176">
        <v>345101</v>
      </c>
      <c r="C1176">
        <v>6545</v>
      </c>
      <c r="D1176" s="28">
        <v>58.5</v>
      </c>
      <c r="E1176" s="4">
        <v>41973</v>
      </c>
      <c r="F1176" t="s">
        <v>549</v>
      </c>
      <c r="G1176" t="s">
        <v>111</v>
      </c>
      <c r="H1176" t="s">
        <v>550</v>
      </c>
      <c r="I1176">
        <v>93263</v>
      </c>
      <c r="J1176">
        <v>56170</v>
      </c>
      <c r="K1176">
        <v>196226</v>
      </c>
      <c r="P1176" t="s">
        <v>551</v>
      </c>
      <c r="T1176">
        <v>11</v>
      </c>
      <c r="U1176">
        <v>14</v>
      </c>
      <c r="X1176" t="s">
        <v>42</v>
      </c>
      <c r="Y1176">
        <v>345</v>
      </c>
      <c r="Z1176" t="s">
        <v>552</v>
      </c>
      <c r="AA1176" t="s">
        <v>43</v>
      </c>
      <c r="AB1176">
        <v>316</v>
      </c>
    </row>
    <row r="1177" spans="1:28" hidden="1" x14ac:dyDescent="0.25">
      <c r="A1177">
        <v>345</v>
      </c>
      <c r="B1177">
        <v>345102</v>
      </c>
      <c r="C1177">
        <v>6545</v>
      </c>
      <c r="D1177" s="28">
        <v>214.86</v>
      </c>
      <c r="E1177" s="4">
        <v>41973</v>
      </c>
      <c r="F1177" t="s">
        <v>549</v>
      </c>
      <c r="G1177" t="s">
        <v>111</v>
      </c>
      <c r="H1177" t="s">
        <v>550</v>
      </c>
      <c r="I1177">
        <v>93264</v>
      </c>
      <c r="J1177">
        <v>56170</v>
      </c>
      <c r="K1177">
        <v>196226</v>
      </c>
      <c r="P1177" t="s">
        <v>551</v>
      </c>
      <c r="T1177">
        <v>11</v>
      </c>
      <c r="U1177">
        <v>14</v>
      </c>
      <c r="X1177" t="s">
        <v>42</v>
      </c>
      <c r="Y1177">
        <v>345</v>
      </c>
      <c r="Z1177" t="s">
        <v>552</v>
      </c>
      <c r="AA1177" t="s">
        <v>43</v>
      </c>
      <c r="AB1177">
        <v>318</v>
      </c>
    </row>
    <row r="1178" spans="1:28" hidden="1" x14ac:dyDescent="0.25">
      <c r="A1178">
        <v>345</v>
      </c>
      <c r="B1178">
        <v>345101</v>
      </c>
      <c r="C1178">
        <v>6545</v>
      </c>
      <c r="D1178" s="28">
        <v>31.55</v>
      </c>
      <c r="E1178" s="4">
        <v>41973</v>
      </c>
      <c r="F1178" t="s">
        <v>549</v>
      </c>
      <c r="G1178" t="s">
        <v>41</v>
      </c>
      <c r="H1178" t="s">
        <v>550</v>
      </c>
      <c r="I1178">
        <v>108599</v>
      </c>
      <c r="J1178">
        <v>56170</v>
      </c>
      <c r="K1178">
        <v>196226</v>
      </c>
      <c r="P1178" t="s">
        <v>551</v>
      </c>
      <c r="T1178">
        <v>11</v>
      </c>
      <c r="U1178">
        <v>14</v>
      </c>
      <c r="X1178" t="s">
        <v>42</v>
      </c>
      <c r="Y1178">
        <v>345</v>
      </c>
      <c r="Z1178" t="s">
        <v>552</v>
      </c>
      <c r="AA1178" t="s">
        <v>43</v>
      </c>
      <c r="AB1178">
        <v>320</v>
      </c>
    </row>
    <row r="1179" spans="1:28" hidden="1" x14ac:dyDescent="0.25">
      <c r="A1179">
        <v>345</v>
      </c>
      <c r="B1179">
        <v>345102</v>
      </c>
      <c r="C1179">
        <v>6545</v>
      </c>
      <c r="D1179" s="28">
        <v>302.98</v>
      </c>
      <c r="E1179" s="4">
        <v>41973</v>
      </c>
      <c r="F1179" t="s">
        <v>549</v>
      </c>
      <c r="G1179" t="s">
        <v>41</v>
      </c>
      <c r="H1179" t="s">
        <v>550</v>
      </c>
      <c r="I1179">
        <v>108619</v>
      </c>
      <c r="J1179">
        <v>56170</v>
      </c>
      <c r="K1179">
        <v>196226</v>
      </c>
      <c r="P1179" t="s">
        <v>551</v>
      </c>
      <c r="T1179">
        <v>11</v>
      </c>
      <c r="U1179">
        <v>14</v>
      </c>
      <c r="X1179" t="s">
        <v>42</v>
      </c>
      <c r="Y1179">
        <v>345</v>
      </c>
      <c r="Z1179" t="s">
        <v>552</v>
      </c>
      <c r="AA1179" t="s">
        <v>43</v>
      </c>
      <c r="AB1179">
        <v>322</v>
      </c>
    </row>
    <row r="1180" spans="1:28" hidden="1" x14ac:dyDescent="0.25">
      <c r="A1180">
        <v>345</v>
      </c>
      <c r="B1180">
        <v>345101</v>
      </c>
      <c r="C1180">
        <v>6545</v>
      </c>
      <c r="D1180" s="28">
        <v>0.41</v>
      </c>
      <c r="E1180" s="4">
        <v>41973</v>
      </c>
      <c r="F1180" t="s">
        <v>549</v>
      </c>
      <c r="G1180" t="s">
        <v>60</v>
      </c>
      <c r="H1180" t="s">
        <v>550</v>
      </c>
      <c r="I1180">
        <v>163106</v>
      </c>
      <c r="J1180">
        <v>56170</v>
      </c>
      <c r="K1180">
        <v>196226</v>
      </c>
      <c r="P1180" t="s">
        <v>551</v>
      </c>
      <c r="T1180">
        <v>11</v>
      </c>
      <c r="U1180">
        <v>14</v>
      </c>
      <c r="X1180" t="s">
        <v>42</v>
      </c>
      <c r="Y1180">
        <v>345</v>
      </c>
      <c r="Z1180" t="s">
        <v>552</v>
      </c>
      <c r="AA1180" t="s">
        <v>43</v>
      </c>
      <c r="AB1180">
        <v>324</v>
      </c>
    </row>
    <row r="1181" spans="1:28" hidden="1" x14ac:dyDescent="0.25">
      <c r="A1181">
        <v>345</v>
      </c>
      <c r="B1181">
        <v>345101</v>
      </c>
      <c r="C1181">
        <v>6545</v>
      </c>
      <c r="D1181" s="28">
        <v>0.52</v>
      </c>
      <c r="E1181" s="4">
        <v>41973</v>
      </c>
      <c r="F1181" t="s">
        <v>549</v>
      </c>
      <c r="G1181" t="s">
        <v>73</v>
      </c>
      <c r="H1181" t="s">
        <v>550</v>
      </c>
      <c r="I1181">
        <v>163107</v>
      </c>
      <c r="J1181">
        <v>56170</v>
      </c>
      <c r="K1181">
        <v>196226</v>
      </c>
      <c r="P1181" t="s">
        <v>551</v>
      </c>
      <c r="T1181">
        <v>11</v>
      </c>
      <c r="U1181">
        <v>14</v>
      </c>
      <c r="X1181" t="s">
        <v>42</v>
      </c>
      <c r="Y1181">
        <v>345</v>
      </c>
      <c r="Z1181" t="s">
        <v>552</v>
      </c>
      <c r="AA1181" t="s">
        <v>43</v>
      </c>
      <c r="AB1181">
        <v>326</v>
      </c>
    </row>
    <row r="1182" spans="1:28" hidden="1" x14ac:dyDescent="0.25">
      <c r="A1182">
        <v>345</v>
      </c>
      <c r="B1182">
        <v>345101</v>
      </c>
      <c r="C1182">
        <v>6545</v>
      </c>
      <c r="D1182" s="28">
        <v>4.1900000000000004</v>
      </c>
      <c r="E1182" s="4">
        <v>41973</v>
      </c>
      <c r="F1182" t="s">
        <v>549</v>
      </c>
      <c r="G1182" t="s">
        <v>82</v>
      </c>
      <c r="H1182" t="s">
        <v>550</v>
      </c>
      <c r="I1182">
        <v>163108</v>
      </c>
      <c r="J1182">
        <v>56170</v>
      </c>
      <c r="K1182">
        <v>196226</v>
      </c>
      <c r="P1182" t="s">
        <v>551</v>
      </c>
      <c r="T1182">
        <v>11</v>
      </c>
      <c r="U1182">
        <v>14</v>
      </c>
      <c r="X1182" t="s">
        <v>42</v>
      </c>
      <c r="Y1182">
        <v>345</v>
      </c>
      <c r="Z1182" t="s">
        <v>552</v>
      </c>
      <c r="AA1182" t="s">
        <v>43</v>
      </c>
      <c r="AB1182">
        <v>328</v>
      </c>
    </row>
    <row r="1183" spans="1:28" hidden="1" x14ac:dyDescent="0.25">
      <c r="A1183">
        <v>345</v>
      </c>
      <c r="B1183">
        <v>345102</v>
      </c>
      <c r="C1183">
        <v>6545</v>
      </c>
      <c r="D1183" s="28">
        <v>0.35</v>
      </c>
      <c r="E1183" s="4">
        <v>41973</v>
      </c>
      <c r="F1183" t="s">
        <v>549</v>
      </c>
      <c r="G1183" t="s">
        <v>95</v>
      </c>
      <c r="H1183" t="s">
        <v>550</v>
      </c>
      <c r="I1183">
        <v>163177</v>
      </c>
      <c r="J1183">
        <v>56170</v>
      </c>
      <c r="K1183">
        <v>196226</v>
      </c>
      <c r="P1183" t="s">
        <v>551</v>
      </c>
      <c r="T1183">
        <v>11</v>
      </c>
      <c r="U1183">
        <v>14</v>
      </c>
      <c r="X1183" t="s">
        <v>42</v>
      </c>
      <c r="Y1183">
        <v>345</v>
      </c>
      <c r="Z1183" t="s">
        <v>552</v>
      </c>
      <c r="AA1183" t="s">
        <v>43</v>
      </c>
      <c r="AB1183">
        <v>330</v>
      </c>
    </row>
    <row r="1184" spans="1:28" hidden="1" x14ac:dyDescent="0.25">
      <c r="A1184">
        <v>345</v>
      </c>
      <c r="B1184">
        <v>345102</v>
      </c>
      <c r="C1184">
        <v>6545</v>
      </c>
      <c r="D1184" s="28">
        <v>0.57999999999999996</v>
      </c>
      <c r="E1184" s="4">
        <v>41973</v>
      </c>
      <c r="F1184" t="s">
        <v>549</v>
      </c>
      <c r="G1184" t="s">
        <v>91</v>
      </c>
      <c r="H1184" t="s">
        <v>550</v>
      </c>
      <c r="I1184">
        <v>163178</v>
      </c>
      <c r="J1184">
        <v>56170</v>
      </c>
      <c r="K1184">
        <v>196226</v>
      </c>
      <c r="P1184" t="s">
        <v>551</v>
      </c>
      <c r="T1184">
        <v>11</v>
      </c>
      <c r="U1184">
        <v>14</v>
      </c>
      <c r="X1184" t="s">
        <v>42</v>
      </c>
      <c r="Y1184">
        <v>345</v>
      </c>
      <c r="Z1184" t="s">
        <v>552</v>
      </c>
      <c r="AA1184" t="s">
        <v>43</v>
      </c>
      <c r="AB1184">
        <v>332</v>
      </c>
    </row>
    <row r="1185" spans="1:28" hidden="1" x14ac:dyDescent="0.25">
      <c r="A1185">
        <v>345</v>
      </c>
      <c r="B1185">
        <v>345102</v>
      </c>
      <c r="C1185">
        <v>6545</v>
      </c>
      <c r="D1185" s="28">
        <v>2.21</v>
      </c>
      <c r="E1185" s="4">
        <v>41973</v>
      </c>
      <c r="F1185" t="s">
        <v>549</v>
      </c>
      <c r="G1185" t="s">
        <v>82</v>
      </c>
      <c r="H1185" t="s">
        <v>550</v>
      </c>
      <c r="I1185">
        <v>163179</v>
      </c>
      <c r="J1185">
        <v>56170</v>
      </c>
      <c r="K1185">
        <v>196226</v>
      </c>
      <c r="P1185" t="s">
        <v>551</v>
      </c>
      <c r="T1185">
        <v>11</v>
      </c>
      <c r="U1185">
        <v>14</v>
      </c>
      <c r="X1185" t="s">
        <v>42</v>
      </c>
      <c r="Y1185">
        <v>345</v>
      </c>
      <c r="Z1185" t="s">
        <v>552</v>
      </c>
      <c r="AA1185" t="s">
        <v>43</v>
      </c>
      <c r="AB1185">
        <v>334</v>
      </c>
    </row>
    <row r="1186" spans="1:28" hidden="1" x14ac:dyDescent="0.25">
      <c r="A1186">
        <v>345</v>
      </c>
      <c r="B1186">
        <v>345102</v>
      </c>
      <c r="C1186">
        <v>6545</v>
      </c>
      <c r="D1186" s="28">
        <v>3.31</v>
      </c>
      <c r="E1186" s="4">
        <v>41973</v>
      </c>
      <c r="F1186" t="s">
        <v>549</v>
      </c>
      <c r="G1186" t="s">
        <v>60</v>
      </c>
      <c r="H1186" t="s">
        <v>550</v>
      </c>
      <c r="I1186">
        <v>163180</v>
      </c>
      <c r="J1186">
        <v>56170</v>
      </c>
      <c r="K1186">
        <v>196226</v>
      </c>
      <c r="P1186" t="s">
        <v>551</v>
      </c>
      <c r="T1186">
        <v>11</v>
      </c>
      <c r="U1186">
        <v>14</v>
      </c>
      <c r="X1186" t="s">
        <v>42</v>
      </c>
      <c r="Y1186">
        <v>345</v>
      </c>
      <c r="Z1186" t="s">
        <v>552</v>
      </c>
      <c r="AA1186" t="s">
        <v>43</v>
      </c>
      <c r="AB1186">
        <v>336</v>
      </c>
    </row>
    <row r="1187" spans="1:28" hidden="1" x14ac:dyDescent="0.25">
      <c r="A1187">
        <v>345</v>
      </c>
      <c r="B1187">
        <v>345102</v>
      </c>
      <c r="C1187">
        <v>6545</v>
      </c>
      <c r="D1187" s="28">
        <v>4.55</v>
      </c>
      <c r="E1187" s="4">
        <v>41973</v>
      </c>
      <c r="F1187" t="s">
        <v>549</v>
      </c>
      <c r="G1187" t="s">
        <v>73</v>
      </c>
      <c r="H1187" t="s">
        <v>550</v>
      </c>
      <c r="I1187">
        <v>163181</v>
      </c>
      <c r="J1187">
        <v>56170</v>
      </c>
      <c r="K1187">
        <v>196226</v>
      </c>
      <c r="P1187" t="s">
        <v>551</v>
      </c>
      <c r="T1187">
        <v>11</v>
      </c>
      <c r="U1187">
        <v>14</v>
      </c>
      <c r="X1187" t="s">
        <v>42</v>
      </c>
      <c r="Y1187">
        <v>345</v>
      </c>
      <c r="Z1187" t="s">
        <v>552</v>
      </c>
      <c r="AA1187" t="s">
        <v>43</v>
      </c>
      <c r="AB1187">
        <v>338</v>
      </c>
    </row>
    <row r="1188" spans="1:28" hidden="1" x14ac:dyDescent="0.25">
      <c r="A1188">
        <v>345</v>
      </c>
      <c r="B1188">
        <v>345102</v>
      </c>
      <c r="C1188">
        <v>6545</v>
      </c>
      <c r="D1188" s="28">
        <v>66.19</v>
      </c>
      <c r="E1188" s="4">
        <v>41973</v>
      </c>
      <c r="F1188" t="s">
        <v>549</v>
      </c>
      <c r="G1188" t="s">
        <v>99</v>
      </c>
      <c r="H1188" t="s">
        <v>550</v>
      </c>
      <c r="I1188">
        <v>2003110</v>
      </c>
      <c r="J1188">
        <v>56170</v>
      </c>
      <c r="K1188">
        <v>196226</v>
      </c>
      <c r="P1188" t="s">
        <v>551</v>
      </c>
      <c r="T1188">
        <v>11</v>
      </c>
      <c r="U1188">
        <v>14</v>
      </c>
      <c r="X1188" t="s">
        <v>42</v>
      </c>
      <c r="Y1188">
        <v>345</v>
      </c>
      <c r="Z1188" t="s">
        <v>552</v>
      </c>
      <c r="AA1188" t="s">
        <v>43</v>
      </c>
      <c r="AB1188">
        <v>340</v>
      </c>
    </row>
    <row r="1189" spans="1:28" hidden="1" x14ac:dyDescent="0.25">
      <c r="A1189">
        <v>345</v>
      </c>
      <c r="B1189">
        <v>345102</v>
      </c>
      <c r="C1189">
        <v>6545</v>
      </c>
      <c r="D1189" s="28">
        <v>69.67</v>
      </c>
      <c r="E1189" s="4">
        <v>41973</v>
      </c>
      <c r="F1189" t="s">
        <v>549</v>
      </c>
      <c r="G1189" t="s">
        <v>100</v>
      </c>
      <c r="H1189" t="s">
        <v>550</v>
      </c>
      <c r="I1189">
        <v>2003111</v>
      </c>
      <c r="J1189">
        <v>56170</v>
      </c>
      <c r="K1189">
        <v>196226</v>
      </c>
      <c r="P1189" t="s">
        <v>551</v>
      </c>
      <c r="T1189">
        <v>11</v>
      </c>
      <c r="U1189">
        <v>14</v>
      </c>
      <c r="X1189" t="s">
        <v>42</v>
      </c>
      <c r="Y1189">
        <v>345</v>
      </c>
      <c r="Z1189" t="s">
        <v>552</v>
      </c>
      <c r="AA1189" t="s">
        <v>43</v>
      </c>
      <c r="AB1189">
        <v>342</v>
      </c>
    </row>
    <row r="1190" spans="1:28" hidden="1" x14ac:dyDescent="0.25">
      <c r="A1190">
        <v>345</v>
      </c>
      <c r="B1190">
        <v>345101</v>
      </c>
      <c r="C1190">
        <v>6545</v>
      </c>
      <c r="D1190" s="28">
        <v>178.2</v>
      </c>
      <c r="E1190" s="4">
        <v>41973</v>
      </c>
      <c r="F1190" t="s">
        <v>549</v>
      </c>
      <c r="G1190" t="s">
        <v>132</v>
      </c>
      <c r="H1190" t="s">
        <v>550</v>
      </c>
      <c r="I1190">
        <v>5000320</v>
      </c>
      <c r="J1190">
        <v>56170</v>
      </c>
      <c r="K1190">
        <v>196226</v>
      </c>
      <c r="P1190" t="s">
        <v>551</v>
      </c>
      <c r="T1190">
        <v>11</v>
      </c>
      <c r="U1190">
        <v>14</v>
      </c>
      <c r="X1190" t="s">
        <v>42</v>
      </c>
      <c r="Y1190">
        <v>345</v>
      </c>
      <c r="Z1190" t="s">
        <v>552</v>
      </c>
      <c r="AA1190" t="s">
        <v>43</v>
      </c>
      <c r="AB1190">
        <v>344</v>
      </c>
    </row>
    <row r="1191" spans="1:28" hidden="1" x14ac:dyDescent="0.25">
      <c r="A1191">
        <v>345</v>
      </c>
      <c r="B1191">
        <v>345102</v>
      </c>
      <c r="C1191">
        <v>6550</v>
      </c>
      <c r="D1191" s="28">
        <v>10.96</v>
      </c>
      <c r="E1191" s="4">
        <v>41973</v>
      </c>
      <c r="F1191" t="s">
        <v>549</v>
      </c>
      <c r="G1191" t="s">
        <v>46</v>
      </c>
      <c r="H1191" t="s">
        <v>550</v>
      </c>
      <c r="I1191">
        <v>20067</v>
      </c>
      <c r="J1191">
        <v>56170</v>
      </c>
      <c r="K1191">
        <v>196226</v>
      </c>
      <c r="P1191" t="s">
        <v>551</v>
      </c>
      <c r="T1191">
        <v>11</v>
      </c>
      <c r="U1191">
        <v>14</v>
      </c>
      <c r="X1191" t="s">
        <v>42</v>
      </c>
      <c r="Y1191">
        <v>345</v>
      </c>
      <c r="Z1191" t="s">
        <v>552</v>
      </c>
      <c r="AA1191" t="s">
        <v>43</v>
      </c>
      <c r="AB1191">
        <v>346</v>
      </c>
    </row>
    <row r="1192" spans="1:28" hidden="1" x14ac:dyDescent="0.25">
      <c r="A1192">
        <v>345</v>
      </c>
      <c r="B1192">
        <v>345102</v>
      </c>
      <c r="C1192">
        <v>6550</v>
      </c>
      <c r="D1192" s="28">
        <v>0.54</v>
      </c>
      <c r="E1192" s="4">
        <v>41973</v>
      </c>
      <c r="F1192" t="s">
        <v>549</v>
      </c>
      <c r="G1192" t="s">
        <v>47</v>
      </c>
      <c r="H1192" t="s">
        <v>550</v>
      </c>
      <c r="I1192">
        <v>20122</v>
      </c>
      <c r="J1192">
        <v>56170</v>
      </c>
      <c r="K1192">
        <v>196226</v>
      </c>
      <c r="P1192" t="s">
        <v>551</v>
      </c>
      <c r="T1192">
        <v>11</v>
      </c>
      <c r="U1192">
        <v>14</v>
      </c>
      <c r="X1192" t="s">
        <v>42</v>
      </c>
      <c r="Y1192">
        <v>345</v>
      </c>
      <c r="Z1192" t="s">
        <v>552</v>
      </c>
      <c r="AA1192" t="s">
        <v>43</v>
      </c>
      <c r="AB1192">
        <v>348</v>
      </c>
    </row>
    <row r="1193" spans="1:28" hidden="1" x14ac:dyDescent="0.25">
      <c r="A1193">
        <v>345</v>
      </c>
      <c r="B1193">
        <v>345101</v>
      </c>
      <c r="C1193">
        <v>6550</v>
      </c>
      <c r="D1193" s="28">
        <v>2.59</v>
      </c>
      <c r="E1193" s="4">
        <v>41973</v>
      </c>
      <c r="F1193" t="s">
        <v>549</v>
      </c>
      <c r="G1193" t="s">
        <v>49</v>
      </c>
      <c r="H1193" t="s">
        <v>550</v>
      </c>
      <c r="I1193">
        <v>20142</v>
      </c>
      <c r="J1193">
        <v>56170</v>
      </c>
      <c r="K1193">
        <v>196226</v>
      </c>
      <c r="P1193" t="s">
        <v>551</v>
      </c>
      <c r="T1193">
        <v>11</v>
      </c>
      <c r="U1193">
        <v>14</v>
      </c>
      <c r="X1193" t="s">
        <v>42</v>
      </c>
      <c r="Y1193">
        <v>345</v>
      </c>
      <c r="Z1193" t="s">
        <v>552</v>
      </c>
      <c r="AA1193" t="s">
        <v>43</v>
      </c>
      <c r="AB1193">
        <v>350</v>
      </c>
    </row>
    <row r="1194" spans="1:28" hidden="1" x14ac:dyDescent="0.25">
      <c r="A1194">
        <v>345</v>
      </c>
      <c r="B1194">
        <v>345101</v>
      </c>
      <c r="C1194">
        <v>6550</v>
      </c>
      <c r="D1194" s="28">
        <v>0.28999999999999998</v>
      </c>
      <c r="E1194" s="4">
        <v>41973</v>
      </c>
      <c r="F1194" t="s">
        <v>549</v>
      </c>
      <c r="G1194" t="s">
        <v>50</v>
      </c>
      <c r="H1194" t="s">
        <v>550</v>
      </c>
      <c r="I1194">
        <v>20218</v>
      </c>
      <c r="J1194">
        <v>56170</v>
      </c>
      <c r="K1194">
        <v>196226</v>
      </c>
      <c r="P1194" t="s">
        <v>551</v>
      </c>
      <c r="T1194">
        <v>11</v>
      </c>
      <c r="U1194">
        <v>14</v>
      </c>
      <c r="X1194" t="s">
        <v>42</v>
      </c>
      <c r="Y1194">
        <v>345</v>
      </c>
      <c r="Z1194" t="s">
        <v>552</v>
      </c>
      <c r="AA1194" t="s">
        <v>43</v>
      </c>
      <c r="AB1194">
        <v>352</v>
      </c>
    </row>
    <row r="1195" spans="1:28" hidden="1" x14ac:dyDescent="0.25">
      <c r="A1195">
        <v>345</v>
      </c>
      <c r="B1195">
        <v>345102</v>
      </c>
      <c r="C1195">
        <v>6550</v>
      </c>
      <c r="D1195" s="28">
        <v>38.549999999999997</v>
      </c>
      <c r="E1195" s="4">
        <v>41973</v>
      </c>
      <c r="F1195" t="s">
        <v>549</v>
      </c>
      <c r="G1195" t="s">
        <v>131</v>
      </c>
      <c r="H1195" t="s">
        <v>550</v>
      </c>
      <c r="I1195">
        <v>98150</v>
      </c>
      <c r="J1195">
        <v>56170</v>
      </c>
      <c r="K1195">
        <v>196226</v>
      </c>
      <c r="P1195" t="s">
        <v>551</v>
      </c>
      <c r="T1195">
        <v>11</v>
      </c>
      <c r="U1195">
        <v>14</v>
      </c>
      <c r="X1195" t="s">
        <v>42</v>
      </c>
      <c r="Y1195">
        <v>345</v>
      </c>
      <c r="Z1195" t="s">
        <v>552</v>
      </c>
      <c r="AA1195" t="s">
        <v>43</v>
      </c>
      <c r="AB1195">
        <v>354</v>
      </c>
    </row>
    <row r="1196" spans="1:28" hidden="1" x14ac:dyDescent="0.25">
      <c r="A1196">
        <v>345</v>
      </c>
      <c r="B1196">
        <v>345101</v>
      </c>
      <c r="C1196">
        <v>6550</v>
      </c>
      <c r="D1196" s="28">
        <v>0.95</v>
      </c>
      <c r="E1196" s="4">
        <v>41973</v>
      </c>
      <c r="F1196" t="s">
        <v>549</v>
      </c>
      <c r="G1196" t="s">
        <v>131</v>
      </c>
      <c r="H1196" t="s">
        <v>550</v>
      </c>
      <c r="I1196">
        <v>98198</v>
      </c>
      <c r="J1196">
        <v>56170</v>
      </c>
      <c r="K1196">
        <v>196226</v>
      </c>
      <c r="P1196" t="s">
        <v>551</v>
      </c>
      <c r="T1196">
        <v>11</v>
      </c>
      <c r="U1196">
        <v>14</v>
      </c>
      <c r="X1196" t="s">
        <v>42</v>
      </c>
      <c r="Y1196">
        <v>345</v>
      </c>
      <c r="Z1196" t="s">
        <v>552</v>
      </c>
      <c r="AA1196" t="s">
        <v>43</v>
      </c>
      <c r="AB1196">
        <v>356</v>
      </c>
    </row>
    <row r="1197" spans="1:28" hidden="1" x14ac:dyDescent="0.25">
      <c r="A1197">
        <v>345</v>
      </c>
      <c r="B1197">
        <v>345101</v>
      </c>
      <c r="C1197">
        <v>6550</v>
      </c>
      <c r="D1197" s="28">
        <v>-40.1</v>
      </c>
      <c r="E1197" s="4">
        <v>41973</v>
      </c>
      <c r="F1197" t="s">
        <v>549</v>
      </c>
      <c r="G1197" t="s">
        <v>41</v>
      </c>
      <c r="H1197" t="s">
        <v>550</v>
      </c>
      <c r="I1197">
        <v>108600</v>
      </c>
      <c r="J1197">
        <v>56170</v>
      </c>
      <c r="K1197">
        <v>196226</v>
      </c>
      <c r="P1197" t="s">
        <v>551</v>
      </c>
      <c r="T1197">
        <v>11</v>
      </c>
      <c r="U1197">
        <v>14</v>
      </c>
      <c r="X1197" t="s">
        <v>42</v>
      </c>
      <c r="Y1197">
        <v>345</v>
      </c>
      <c r="Z1197" t="s">
        <v>552</v>
      </c>
      <c r="AA1197" t="s">
        <v>43</v>
      </c>
      <c r="AB1197">
        <v>358</v>
      </c>
    </row>
    <row r="1198" spans="1:28" hidden="1" x14ac:dyDescent="0.25">
      <c r="A1198">
        <v>345</v>
      </c>
      <c r="B1198">
        <v>345102</v>
      </c>
      <c r="C1198">
        <v>6550</v>
      </c>
      <c r="D1198" s="28">
        <v>441.34</v>
      </c>
      <c r="E1198" s="4">
        <v>41973</v>
      </c>
      <c r="F1198" t="s">
        <v>549</v>
      </c>
      <c r="G1198" t="s">
        <v>41</v>
      </c>
      <c r="H1198" t="s">
        <v>550</v>
      </c>
      <c r="I1198">
        <v>108620</v>
      </c>
      <c r="J1198">
        <v>56170</v>
      </c>
      <c r="K1198">
        <v>196226</v>
      </c>
      <c r="P1198" t="s">
        <v>551</v>
      </c>
      <c r="T1198">
        <v>11</v>
      </c>
      <c r="U1198">
        <v>14</v>
      </c>
      <c r="X1198" t="s">
        <v>42</v>
      </c>
      <c r="Y1198">
        <v>345</v>
      </c>
      <c r="Z1198" t="s">
        <v>552</v>
      </c>
      <c r="AA1198" t="s">
        <v>43</v>
      </c>
      <c r="AB1198">
        <v>360</v>
      </c>
    </row>
    <row r="1199" spans="1:28" hidden="1" x14ac:dyDescent="0.25">
      <c r="A1199">
        <v>345</v>
      </c>
      <c r="B1199">
        <v>345101</v>
      </c>
      <c r="C1199">
        <v>6550</v>
      </c>
      <c r="D1199" s="28">
        <v>0.41</v>
      </c>
      <c r="E1199" s="4">
        <v>41973</v>
      </c>
      <c r="F1199" t="s">
        <v>549</v>
      </c>
      <c r="G1199" t="s">
        <v>73</v>
      </c>
      <c r="H1199" t="s">
        <v>550</v>
      </c>
      <c r="I1199">
        <v>163109</v>
      </c>
      <c r="J1199">
        <v>56170</v>
      </c>
      <c r="K1199">
        <v>196226</v>
      </c>
      <c r="P1199" t="s">
        <v>551</v>
      </c>
      <c r="T1199">
        <v>11</v>
      </c>
      <c r="U1199">
        <v>14</v>
      </c>
      <c r="X1199" t="s">
        <v>42</v>
      </c>
      <c r="Y1199">
        <v>345</v>
      </c>
      <c r="Z1199" t="s">
        <v>552</v>
      </c>
      <c r="AA1199" t="s">
        <v>43</v>
      </c>
      <c r="AB1199">
        <v>362</v>
      </c>
    </row>
    <row r="1200" spans="1:28" hidden="1" x14ac:dyDescent="0.25">
      <c r="A1200">
        <v>345</v>
      </c>
      <c r="B1200">
        <v>345102</v>
      </c>
      <c r="C1200">
        <v>6550</v>
      </c>
      <c r="D1200" s="28">
        <v>0.36</v>
      </c>
      <c r="E1200" s="4">
        <v>41973</v>
      </c>
      <c r="F1200" t="s">
        <v>549</v>
      </c>
      <c r="G1200" t="s">
        <v>95</v>
      </c>
      <c r="H1200" t="s">
        <v>550</v>
      </c>
      <c r="I1200">
        <v>163182</v>
      </c>
      <c r="J1200">
        <v>56170</v>
      </c>
      <c r="K1200">
        <v>196226</v>
      </c>
      <c r="P1200" t="s">
        <v>551</v>
      </c>
      <c r="T1200">
        <v>11</v>
      </c>
      <c r="U1200">
        <v>14</v>
      </c>
      <c r="X1200" t="s">
        <v>42</v>
      </c>
      <c r="Y1200">
        <v>345</v>
      </c>
      <c r="Z1200" t="s">
        <v>552</v>
      </c>
      <c r="AA1200" t="s">
        <v>43</v>
      </c>
      <c r="AB1200">
        <v>364</v>
      </c>
    </row>
    <row r="1201" spans="1:28" hidden="1" x14ac:dyDescent="0.25">
      <c r="A1201">
        <v>345</v>
      </c>
      <c r="B1201">
        <v>345101</v>
      </c>
      <c r="C1201">
        <v>6550</v>
      </c>
      <c r="D1201" s="28">
        <v>107.73</v>
      </c>
      <c r="E1201" s="4">
        <v>41973</v>
      </c>
      <c r="F1201" t="s">
        <v>549</v>
      </c>
      <c r="G1201" t="s">
        <v>101</v>
      </c>
      <c r="H1201" t="s">
        <v>550</v>
      </c>
      <c r="I1201">
        <v>2003114</v>
      </c>
      <c r="J1201">
        <v>56170</v>
      </c>
      <c r="K1201">
        <v>196226</v>
      </c>
      <c r="P1201" t="s">
        <v>551</v>
      </c>
      <c r="T1201">
        <v>11</v>
      </c>
      <c r="U1201">
        <v>14</v>
      </c>
      <c r="X1201" t="s">
        <v>42</v>
      </c>
      <c r="Y1201">
        <v>345</v>
      </c>
      <c r="Z1201" t="s">
        <v>552</v>
      </c>
      <c r="AA1201" t="s">
        <v>43</v>
      </c>
      <c r="AB1201">
        <v>366</v>
      </c>
    </row>
    <row r="1202" spans="1:28" hidden="1" x14ac:dyDescent="0.25">
      <c r="A1202">
        <v>345</v>
      </c>
      <c r="B1202">
        <v>345102</v>
      </c>
      <c r="C1202">
        <v>6550</v>
      </c>
      <c r="D1202" s="28">
        <v>113.1</v>
      </c>
      <c r="E1202" s="4">
        <v>41973</v>
      </c>
      <c r="F1202" t="s">
        <v>549</v>
      </c>
      <c r="G1202" t="s">
        <v>102</v>
      </c>
      <c r="H1202" t="s">
        <v>550</v>
      </c>
      <c r="I1202">
        <v>2003115</v>
      </c>
      <c r="J1202">
        <v>56170</v>
      </c>
      <c r="K1202">
        <v>196226</v>
      </c>
      <c r="P1202" t="s">
        <v>551</v>
      </c>
      <c r="T1202">
        <v>11</v>
      </c>
      <c r="U1202">
        <v>14</v>
      </c>
      <c r="X1202" t="s">
        <v>42</v>
      </c>
      <c r="Y1202">
        <v>345</v>
      </c>
      <c r="Z1202" t="s">
        <v>552</v>
      </c>
      <c r="AA1202" t="s">
        <v>43</v>
      </c>
      <c r="AB1202">
        <v>368</v>
      </c>
    </row>
    <row r="1203" spans="1:28" hidden="1" x14ac:dyDescent="0.25">
      <c r="A1203">
        <v>345</v>
      </c>
      <c r="B1203">
        <v>345101</v>
      </c>
      <c r="C1203">
        <v>6580</v>
      </c>
      <c r="D1203" s="28">
        <v>85.14</v>
      </c>
      <c r="E1203" s="4">
        <v>41973</v>
      </c>
      <c r="F1203" t="s">
        <v>549</v>
      </c>
      <c r="G1203" t="s">
        <v>41</v>
      </c>
      <c r="H1203" t="s">
        <v>550</v>
      </c>
      <c r="I1203">
        <v>108601</v>
      </c>
      <c r="J1203">
        <v>56170</v>
      </c>
      <c r="K1203">
        <v>196226</v>
      </c>
      <c r="P1203" t="s">
        <v>551</v>
      </c>
      <c r="T1203">
        <v>11</v>
      </c>
      <c r="U1203">
        <v>14</v>
      </c>
      <c r="X1203" t="s">
        <v>42</v>
      </c>
      <c r="Y1203">
        <v>345</v>
      </c>
      <c r="Z1203" t="s">
        <v>552</v>
      </c>
      <c r="AA1203" t="s">
        <v>43</v>
      </c>
      <c r="AB1203">
        <v>370</v>
      </c>
    </row>
    <row r="1204" spans="1:28" hidden="1" x14ac:dyDescent="0.25">
      <c r="A1204">
        <v>345</v>
      </c>
      <c r="B1204">
        <v>345102</v>
      </c>
      <c r="C1204">
        <v>6580</v>
      </c>
      <c r="D1204" s="28">
        <v>30.31</v>
      </c>
      <c r="E1204" s="4">
        <v>41973</v>
      </c>
      <c r="F1204" t="s">
        <v>549</v>
      </c>
      <c r="G1204" t="s">
        <v>41</v>
      </c>
      <c r="H1204" t="s">
        <v>550</v>
      </c>
      <c r="I1204">
        <v>108621</v>
      </c>
      <c r="J1204">
        <v>56170</v>
      </c>
      <c r="K1204">
        <v>196226</v>
      </c>
      <c r="P1204" t="s">
        <v>551</v>
      </c>
      <c r="T1204">
        <v>11</v>
      </c>
      <c r="U1204">
        <v>14</v>
      </c>
      <c r="X1204" t="s">
        <v>42</v>
      </c>
      <c r="Y1204">
        <v>345</v>
      </c>
      <c r="Z1204" t="s">
        <v>552</v>
      </c>
      <c r="AA1204" t="s">
        <v>43</v>
      </c>
      <c r="AB1204">
        <v>372</v>
      </c>
    </row>
    <row r="1205" spans="1:28" hidden="1" x14ac:dyDescent="0.25">
      <c r="A1205">
        <v>345</v>
      </c>
      <c r="B1205">
        <v>345101</v>
      </c>
      <c r="C1205">
        <v>6580</v>
      </c>
      <c r="D1205" s="28">
        <v>0.33</v>
      </c>
      <c r="E1205" s="4">
        <v>41973</v>
      </c>
      <c r="F1205" t="s">
        <v>549</v>
      </c>
      <c r="G1205" t="s">
        <v>68</v>
      </c>
      <c r="H1205" t="s">
        <v>550</v>
      </c>
      <c r="I1205">
        <v>163110</v>
      </c>
      <c r="J1205">
        <v>56170</v>
      </c>
      <c r="K1205">
        <v>196226</v>
      </c>
      <c r="P1205" t="s">
        <v>551</v>
      </c>
      <c r="T1205">
        <v>11</v>
      </c>
      <c r="U1205">
        <v>14</v>
      </c>
      <c r="X1205" t="s">
        <v>42</v>
      </c>
      <c r="Y1205">
        <v>345</v>
      </c>
      <c r="Z1205" t="s">
        <v>552</v>
      </c>
      <c r="AA1205" t="s">
        <v>43</v>
      </c>
      <c r="AB1205">
        <v>374</v>
      </c>
    </row>
    <row r="1206" spans="1:28" hidden="1" x14ac:dyDescent="0.25">
      <c r="A1206">
        <v>345</v>
      </c>
      <c r="B1206">
        <v>345101</v>
      </c>
      <c r="C1206">
        <v>6580</v>
      </c>
      <c r="D1206" s="28">
        <v>0.55000000000000004</v>
      </c>
      <c r="E1206" s="4">
        <v>41973</v>
      </c>
      <c r="F1206" t="s">
        <v>549</v>
      </c>
      <c r="G1206" t="s">
        <v>93</v>
      </c>
      <c r="H1206" t="s">
        <v>550</v>
      </c>
      <c r="I1206">
        <v>163111</v>
      </c>
      <c r="J1206">
        <v>56170</v>
      </c>
      <c r="K1206">
        <v>196226</v>
      </c>
      <c r="P1206" t="s">
        <v>551</v>
      </c>
      <c r="T1206">
        <v>11</v>
      </c>
      <c r="U1206">
        <v>14</v>
      </c>
      <c r="X1206" t="s">
        <v>42</v>
      </c>
      <c r="Y1206">
        <v>345</v>
      </c>
      <c r="Z1206" t="s">
        <v>552</v>
      </c>
      <c r="AA1206" t="s">
        <v>43</v>
      </c>
      <c r="AB1206">
        <v>376</v>
      </c>
    </row>
    <row r="1207" spans="1:28" hidden="1" x14ac:dyDescent="0.25">
      <c r="A1207">
        <v>345</v>
      </c>
      <c r="B1207">
        <v>345101</v>
      </c>
      <c r="C1207">
        <v>6580</v>
      </c>
      <c r="D1207" s="28">
        <v>2.33</v>
      </c>
      <c r="E1207" s="4">
        <v>41973</v>
      </c>
      <c r="F1207" t="s">
        <v>549</v>
      </c>
      <c r="G1207" t="s">
        <v>68</v>
      </c>
      <c r="H1207" t="s">
        <v>550</v>
      </c>
      <c r="I1207">
        <v>163112</v>
      </c>
      <c r="J1207">
        <v>56170</v>
      </c>
      <c r="K1207">
        <v>196226</v>
      </c>
      <c r="P1207" t="s">
        <v>551</v>
      </c>
      <c r="T1207">
        <v>11</v>
      </c>
      <c r="U1207">
        <v>14</v>
      </c>
      <c r="X1207" t="s">
        <v>42</v>
      </c>
      <c r="Y1207">
        <v>345</v>
      </c>
      <c r="Z1207" t="s">
        <v>552</v>
      </c>
      <c r="AA1207" t="s">
        <v>43</v>
      </c>
      <c r="AB1207">
        <v>378</v>
      </c>
    </row>
    <row r="1208" spans="1:28" hidden="1" x14ac:dyDescent="0.25">
      <c r="A1208">
        <v>345</v>
      </c>
      <c r="B1208">
        <v>345101</v>
      </c>
      <c r="C1208">
        <v>6580</v>
      </c>
      <c r="D1208" s="28">
        <v>1.96</v>
      </c>
      <c r="E1208" s="4">
        <v>41973</v>
      </c>
      <c r="F1208" t="s">
        <v>549</v>
      </c>
      <c r="G1208" t="s">
        <v>124</v>
      </c>
      <c r="H1208" t="s">
        <v>550</v>
      </c>
      <c r="I1208">
        <v>1004305</v>
      </c>
      <c r="J1208">
        <v>56170</v>
      </c>
      <c r="K1208">
        <v>196226</v>
      </c>
      <c r="P1208" t="s">
        <v>551</v>
      </c>
      <c r="T1208">
        <v>11</v>
      </c>
      <c r="U1208">
        <v>14</v>
      </c>
      <c r="X1208" t="s">
        <v>42</v>
      </c>
      <c r="Y1208">
        <v>345</v>
      </c>
      <c r="Z1208" t="s">
        <v>552</v>
      </c>
      <c r="AA1208" t="s">
        <v>43</v>
      </c>
      <c r="AB1208">
        <v>380</v>
      </c>
    </row>
    <row r="1209" spans="1:28" hidden="1" x14ac:dyDescent="0.25">
      <c r="A1209">
        <v>345</v>
      </c>
      <c r="B1209">
        <v>345101</v>
      </c>
      <c r="C1209">
        <v>6585</v>
      </c>
      <c r="D1209" s="28">
        <v>0.4</v>
      </c>
      <c r="E1209" s="4">
        <v>41973</v>
      </c>
      <c r="F1209" t="s">
        <v>549</v>
      </c>
      <c r="G1209" t="s">
        <v>41</v>
      </c>
      <c r="H1209" t="s">
        <v>550</v>
      </c>
      <c r="I1209">
        <v>108583</v>
      </c>
      <c r="J1209">
        <v>56170</v>
      </c>
      <c r="K1209">
        <v>196226</v>
      </c>
      <c r="P1209" t="s">
        <v>551</v>
      </c>
      <c r="T1209">
        <v>11</v>
      </c>
      <c r="U1209">
        <v>14</v>
      </c>
      <c r="X1209" t="s">
        <v>42</v>
      </c>
      <c r="Y1209">
        <v>345</v>
      </c>
      <c r="Z1209" t="s">
        <v>552</v>
      </c>
      <c r="AA1209" t="s">
        <v>43</v>
      </c>
      <c r="AB1209">
        <v>382</v>
      </c>
    </row>
    <row r="1210" spans="1:28" hidden="1" x14ac:dyDescent="0.25">
      <c r="A1210">
        <v>345</v>
      </c>
      <c r="B1210">
        <v>345101</v>
      </c>
      <c r="C1210">
        <v>6585</v>
      </c>
      <c r="D1210" s="28">
        <v>0.81</v>
      </c>
      <c r="E1210" s="4">
        <v>41973</v>
      </c>
      <c r="F1210" t="s">
        <v>549</v>
      </c>
      <c r="G1210" t="s">
        <v>41</v>
      </c>
      <c r="H1210" t="s">
        <v>550</v>
      </c>
      <c r="I1210">
        <v>108586</v>
      </c>
      <c r="J1210">
        <v>56170</v>
      </c>
      <c r="K1210">
        <v>196226</v>
      </c>
      <c r="P1210" t="s">
        <v>551</v>
      </c>
      <c r="T1210">
        <v>11</v>
      </c>
      <c r="U1210">
        <v>14</v>
      </c>
      <c r="X1210" t="s">
        <v>42</v>
      </c>
      <c r="Y1210">
        <v>345</v>
      </c>
      <c r="Z1210" t="s">
        <v>552</v>
      </c>
      <c r="AA1210" t="s">
        <v>43</v>
      </c>
      <c r="AB1210">
        <v>384</v>
      </c>
    </row>
    <row r="1211" spans="1:28" hidden="1" x14ac:dyDescent="0.25">
      <c r="A1211">
        <v>345</v>
      </c>
      <c r="B1211">
        <v>345101</v>
      </c>
      <c r="C1211">
        <v>6585</v>
      </c>
      <c r="D1211" s="28">
        <v>16.95</v>
      </c>
      <c r="E1211" s="4">
        <v>41973</v>
      </c>
      <c r="F1211" t="s">
        <v>549</v>
      </c>
      <c r="G1211" t="s">
        <v>41</v>
      </c>
      <c r="H1211" t="s">
        <v>550</v>
      </c>
      <c r="I1211">
        <v>108602</v>
      </c>
      <c r="J1211">
        <v>56170</v>
      </c>
      <c r="K1211">
        <v>196226</v>
      </c>
      <c r="P1211" t="s">
        <v>551</v>
      </c>
      <c r="T1211">
        <v>11</v>
      </c>
      <c r="U1211">
        <v>14</v>
      </c>
      <c r="X1211" t="s">
        <v>42</v>
      </c>
      <c r="Y1211">
        <v>345</v>
      </c>
      <c r="Z1211" t="s">
        <v>552</v>
      </c>
      <c r="AA1211" t="s">
        <v>43</v>
      </c>
      <c r="AB1211">
        <v>386</v>
      </c>
    </row>
    <row r="1212" spans="1:28" hidden="1" x14ac:dyDescent="0.25">
      <c r="A1212">
        <v>345</v>
      </c>
      <c r="B1212">
        <v>345102</v>
      </c>
      <c r="C1212">
        <v>6585</v>
      </c>
      <c r="D1212" s="28">
        <v>86.78</v>
      </c>
      <c r="E1212" s="4">
        <v>41973</v>
      </c>
      <c r="F1212" t="s">
        <v>549</v>
      </c>
      <c r="G1212" t="s">
        <v>41</v>
      </c>
      <c r="H1212" t="s">
        <v>550</v>
      </c>
      <c r="I1212">
        <v>108622</v>
      </c>
      <c r="J1212">
        <v>56170</v>
      </c>
      <c r="K1212">
        <v>196226</v>
      </c>
      <c r="P1212" t="s">
        <v>551</v>
      </c>
      <c r="T1212">
        <v>11</v>
      </c>
      <c r="U1212">
        <v>14</v>
      </c>
      <c r="X1212" t="s">
        <v>42</v>
      </c>
      <c r="Y1212">
        <v>345</v>
      </c>
      <c r="Z1212" t="s">
        <v>552</v>
      </c>
      <c r="AA1212" t="s">
        <v>43</v>
      </c>
      <c r="AB1212">
        <v>388</v>
      </c>
    </row>
    <row r="1213" spans="1:28" hidden="1" x14ac:dyDescent="0.25">
      <c r="A1213">
        <v>345</v>
      </c>
      <c r="B1213">
        <v>345101</v>
      </c>
      <c r="C1213">
        <v>6585</v>
      </c>
      <c r="D1213" s="28">
        <v>0.35</v>
      </c>
      <c r="E1213" s="4">
        <v>41973</v>
      </c>
      <c r="F1213" t="s">
        <v>549</v>
      </c>
      <c r="G1213" t="s">
        <v>63</v>
      </c>
      <c r="H1213" t="s">
        <v>550</v>
      </c>
      <c r="I1213">
        <v>163113</v>
      </c>
      <c r="J1213">
        <v>56170</v>
      </c>
      <c r="K1213">
        <v>196226</v>
      </c>
      <c r="P1213" t="s">
        <v>551</v>
      </c>
      <c r="T1213">
        <v>11</v>
      </c>
      <c r="U1213">
        <v>14</v>
      </c>
      <c r="X1213" t="s">
        <v>42</v>
      </c>
      <c r="Y1213">
        <v>345</v>
      </c>
      <c r="Z1213" t="s">
        <v>552</v>
      </c>
      <c r="AA1213" t="s">
        <v>43</v>
      </c>
      <c r="AB1213">
        <v>390</v>
      </c>
    </row>
    <row r="1214" spans="1:28" hidden="1" x14ac:dyDescent="0.25">
      <c r="A1214">
        <v>345</v>
      </c>
      <c r="B1214">
        <v>345102</v>
      </c>
      <c r="C1214">
        <v>6585</v>
      </c>
      <c r="D1214" s="28">
        <v>0.57999999999999996</v>
      </c>
      <c r="E1214" s="4">
        <v>41973</v>
      </c>
      <c r="F1214" t="s">
        <v>549</v>
      </c>
      <c r="G1214" t="s">
        <v>53</v>
      </c>
      <c r="H1214" t="s">
        <v>550</v>
      </c>
      <c r="I1214">
        <v>163183</v>
      </c>
      <c r="J1214">
        <v>56170</v>
      </c>
      <c r="K1214">
        <v>196226</v>
      </c>
      <c r="P1214" t="s">
        <v>551</v>
      </c>
      <c r="T1214">
        <v>11</v>
      </c>
      <c r="U1214">
        <v>14</v>
      </c>
      <c r="X1214" t="s">
        <v>42</v>
      </c>
      <c r="Y1214">
        <v>345</v>
      </c>
      <c r="Z1214" t="s">
        <v>552</v>
      </c>
      <c r="AA1214" t="s">
        <v>43</v>
      </c>
      <c r="AB1214">
        <v>392</v>
      </c>
    </row>
    <row r="1215" spans="1:28" hidden="1" x14ac:dyDescent="0.25">
      <c r="A1215">
        <v>345</v>
      </c>
      <c r="B1215">
        <v>345101</v>
      </c>
      <c r="C1215">
        <v>6585</v>
      </c>
      <c r="D1215" s="28">
        <v>0.32</v>
      </c>
      <c r="E1215" s="4">
        <v>41973</v>
      </c>
      <c r="F1215" t="s">
        <v>549</v>
      </c>
      <c r="G1215" t="s">
        <v>126</v>
      </c>
      <c r="H1215" t="s">
        <v>550</v>
      </c>
      <c r="I1215">
        <v>1005103</v>
      </c>
      <c r="J1215">
        <v>56170</v>
      </c>
      <c r="K1215">
        <v>196226</v>
      </c>
      <c r="P1215" t="s">
        <v>551</v>
      </c>
      <c r="T1215">
        <v>11</v>
      </c>
      <c r="U1215">
        <v>14</v>
      </c>
      <c r="X1215" t="s">
        <v>42</v>
      </c>
      <c r="Y1215">
        <v>345</v>
      </c>
      <c r="Z1215" t="s">
        <v>552</v>
      </c>
      <c r="AA1215" t="s">
        <v>43</v>
      </c>
      <c r="AB1215">
        <v>394</v>
      </c>
    </row>
    <row r="1216" spans="1:28" hidden="1" x14ac:dyDescent="0.25">
      <c r="A1216">
        <v>345</v>
      </c>
      <c r="B1216">
        <v>345101</v>
      </c>
      <c r="C1216">
        <v>6595</v>
      </c>
      <c r="D1216" s="28">
        <v>15.24</v>
      </c>
      <c r="E1216" s="4">
        <v>41973</v>
      </c>
      <c r="F1216" t="s">
        <v>549</v>
      </c>
      <c r="G1216" t="s">
        <v>121</v>
      </c>
      <c r="H1216" t="s">
        <v>550</v>
      </c>
      <c r="I1216">
        <v>96448</v>
      </c>
      <c r="J1216">
        <v>56170</v>
      </c>
      <c r="K1216">
        <v>196226</v>
      </c>
      <c r="P1216" t="s">
        <v>551</v>
      </c>
      <c r="T1216">
        <v>11</v>
      </c>
      <c r="U1216">
        <v>14</v>
      </c>
      <c r="X1216" t="s">
        <v>42</v>
      </c>
      <c r="Y1216">
        <v>345</v>
      </c>
      <c r="Z1216" t="s">
        <v>552</v>
      </c>
      <c r="AA1216" t="s">
        <v>43</v>
      </c>
      <c r="AB1216">
        <v>396</v>
      </c>
    </row>
    <row r="1217" spans="1:28" hidden="1" x14ac:dyDescent="0.25">
      <c r="A1217">
        <v>345</v>
      </c>
      <c r="B1217">
        <v>345102</v>
      </c>
      <c r="C1217">
        <v>6595</v>
      </c>
      <c r="D1217" s="28">
        <v>8.3000000000000007</v>
      </c>
      <c r="E1217" s="4">
        <v>41973</v>
      </c>
      <c r="F1217" t="s">
        <v>549</v>
      </c>
      <c r="G1217" t="s">
        <v>123</v>
      </c>
      <c r="H1217" t="s">
        <v>550</v>
      </c>
      <c r="I1217">
        <v>96449</v>
      </c>
      <c r="J1217">
        <v>56170</v>
      </c>
      <c r="K1217">
        <v>196226</v>
      </c>
      <c r="P1217" t="s">
        <v>551</v>
      </c>
      <c r="T1217">
        <v>11</v>
      </c>
      <c r="U1217">
        <v>14</v>
      </c>
      <c r="X1217" t="s">
        <v>42</v>
      </c>
      <c r="Y1217">
        <v>345</v>
      </c>
      <c r="Z1217" t="s">
        <v>552</v>
      </c>
      <c r="AA1217" t="s">
        <v>43</v>
      </c>
      <c r="AB1217">
        <v>398</v>
      </c>
    </row>
    <row r="1218" spans="1:28" hidden="1" x14ac:dyDescent="0.25">
      <c r="A1218">
        <v>345</v>
      </c>
      <c r="B1218">
        <v>345101</v>
      </c>
      <c r="C1218">
        <v>6595</v>
      </c>
      <c r="D1218" s="28">
        <v>5.17</v>
      </c>
      <c r="E1218" s="4">
        <v>41973</v>
      </c>
      <c r="F1218" t="s">
        <v>549</v>
      </c>
      <c r="G1218" t="s">
        <v>41</v>
      </c>
      <c r="H1218" t="s">
        <v>550</v>
      </c>
      <c r="I1218">
        <v>108584</v>
      </c>
      <c r="J1218">
        <v>56170</v>
      </c>
      <c r="K1218">
        <v>196226</v>
      </c>
      <c r="P1218" t="s">
        <v>551</v>
      </c>
      <c r="T1218">
        <v>11</v>
      </c>
      <c r="U1218">
        <v>14</v>
      </c>
      <c r="X1218" t="s">
        <v>42</v>
      </c>
      <c r="Y1218">
        <v>345</v>
      </c>
      <c r="Z1218" t="s">
        <v>552</v>
      </c>
      <c r="AA1218" t="s">
        <v>43</v>
      </c>
      <c r="AB1218">
        <v>400</v>
      </c>
    </row>
    <row r="1219" spans="1:28" hidden="1" x14ac:dyDescent="0.25">
      <c r="A1219">
        <v>345</v>
      </c>
      <c r="B1219">
        <v>345101</v>
      </c>
      <c r="C1219">
        <v>6595</v>
      </c>
      <c r="D1219" s="28">
        <v>5.83</v>
      </c>
      <c r="E1219" s="4">
        <v>41973</v>
      </c>
      <c r="F1219" t="s">
        <v>549</v>
      </c>
      <c r="G1219" t="s">
        <v>41</v>
      </c>
      <c r="H1219" t="s">
        <v>550</v>
      </c>
      <c r="I1219">
        <v>108587</v>
      </c>
      <c r="J1219">
        <v>56170</v>
      </c>
      <c r="K1219">
        <v>196226</v>
      </c>
      <c r="P1219" t="s">
        <v>551</v>
      </c>
      <c r="T1219">
        <v>11</v>
      </c>
      <c r="U1219">
        <v>14</v>
      </c>
      <c r="X1219" t="s">
        <v>42</v>
      </c>
      <c r="Y1219">
        <v>345</v>
      </c>
      <c r="Z1219" t="s">
        <v>552</v>
      </c>
      <c r="AA1219" t="s">
        <v>43</v>
      </c>
      <c r="AB1219">
        <v>402</v>
      </c>
    </row>
    <row r="1220" spans="1:28" hidden="1" x14ac:dyDescent="0.25">
      <c r="A1220">
        <v>345</v>
      </c>
      <c r="B1220">
        <v>345101</v>
      </c>
      <c r="C1220">
        <v>6595</v>
      </c>
      <c r="D1220" s="28">
        <v>66.94</v>
      </c>
      <c r="E1220" s="4">
        <v>41973</v>
      </c>
      <c r="F1220" t="s">
        <v>549</v>
      </c>
      <c r="G1220" t="s">
        <v>41</v>
      </c>
      <c r="H1220" t="s">
        <v>550</v>
      </c>
      <c r="I1220">
        <v>108604</v>
      </c>
      <c r="J1220">
        <v>56170</v>
      </c>
      <c r="K1220">
        <v>196226</v>
      </c>
      <c r="P1220" t="s">
        <v>551</v>
      </c>
      <c r="T1220">
        <v>11</v>
      </c>
      <c r="U1220">
        <v>14</v>
      </c>
      <c r="X1220" t="s">
        <v>42</v>
      </c>
      <c r="Y1220">
        <v>345</v>
      </c>
      <c r="Z1220" t="s">
        <v>552</v>
      </c>
      <c r="AA1220" t="s">
        <v>43</v>
      </c>
      <c r="AB1220">
        <v>404</v>
      </c>
    </row>
    <row r="1221" spans="1:28" hidden="1" x14ac:dyDescent="0.25">
      <c r="A1221">
        <v>345</v>
      </c>
      <c r="B1221">
        <v>345102</v>
      </c>
      <c r="C1221">
        <v>6595</v>
      </c>
      <c r="D1221" s="28">
        <v>307.70999999999998</v>
      </c>
      <c r="E1221" s="4">
        <v>41973</v>
      </c>
      <c r="F1221" t="s">
        <v>549</v>
      </c>
      <c r="G1221" t="s">
        <v>41</v>
      </c>
      <c r="H1221" t="s">
        <v>550</v>
      </c>
      <c r="I1221">
        <v>108624</v>
      </c>
      <c r="J1221">
        <v>56170</v>
      </c>
      <c r="K1221">
        <v>196226</v>
      </c>
      <c r="P1221" t="s">
        <v>551</v>
      </c>
      <c r="T1221">
        <v>11</v>
      </c>
      <c r="U1221">
        <v>14</v>
      </c>
      <c r="X1221" t="s">
        <v>42</v>
      </c>
      <c r="Y1221">
        <v>345</v>
      </c>
      <c r="Z1221" t="s">
        <v>552</v>
      </c>
      <c r="AA1221" t="s">
        <v>43</v>
      </c>
      <c r="AB1221">
        <v>406</v>
      </c>
    </row>
    <row r="1222" spans="1:28" hidden="1" x14ac:dyDescent="0.25">
      <c r="A1222">
        <v>345</v>
      </c>
      <c r="B1222">
        <v>345101</v>
      </c>
      <c r="C1222">
        <v>6595</v>
      </c>
      <c r="D1222" s="28">
        <v>0.39</v>
      </c>
      <c r="E1222" s="4">
        <v>41973</v>
      </c>
      <c r="F1222" t="s">
        <v>549</v>
      </c>
      <c r="G1222" t="s">
        <v>64</v>
      </c>
      <c r="H1222" t="s">
        <v>550</v>
      </c>
      <c r="I1222">
        <v>163114</v>
      </c>
      <c r="J1222">
        <v>56170</v>
      </c>
      <c r="K1222">
        <v>196226</v>
      </c>
      <c r="P1222" t="s">
        <v>551</v>
      </c>
      <c r="T1222">
        <v>11</v>
      </c>
      <c r="U1222">
        <v>14</v>
      </c>
      <c r="X1222" t="s">
        <v>42</v>
      </c>
      <c r="Y1222">
        <v>345</v>
      </c>
      <c r="Z1222" t="s">
        <v>552</v>
      </c>
      <c r="AA1222" t="s">
        <v>43</v>
      </c>
      <c r="AB1222">
        <v>408</v>
      </c>
    </row>
    <row r="1223" spans="1:28" hidden="1" x14ac:dyDescent="0.25">
      <c r="A1223">
        <v>345</v>
      </c>
      <c r="B1223">
        <v>345101</v>
      </c>
      <c r="C1223">
        <v>6595</v>
      </c>
      <c r="D1223" s="28">
        <v>0.6</v>
      </c>
      <c r="E1223" s="4">
        <v>41973</v>
      </c>
      <c r="F1223" t="s">
        <v>549</v>
      </c>
      <c r="G1223" t="s">
        <v>88</v>
      </c>
      <c r="H1223" t="s">
        <v>550</v>
      </c>
      <c r="I1223">
        <v>163115</v>
      </c>
      <c r="J1223">
        <v>56170</v>
      </c>
      <c r="K1223">
        <v>196226</v>
      </c>
      <c r="P1223" t="s">
        <v>551</v>
      </c>
      <c r="T1223">
        <v>11</v>
      </c>
      <c r="U1223">
        <v>14</v>
      </c>
      <c r="X1223" t="s">
        <v>42</v>
      </c>
      <c r="Y1223">
        <v>345</v>
      </c>
      <c r="Z1223" t="s">
        <v>552</v>
      </c>
      <c r="AA1223" t="s">
        <v>43</v>
      </c>
      <c r="AB1223">
        <v>410</v>
      </c>
    </row>
    <row r="1224" spans="1:28" hidden="1" x14ac:dyDescent="0.25">
      <c r="A1224">
        <v>345</v>
      </c>
      <c r="B1224">
        <v>345101</v>
      </c>
      <c r="C1224">
        <v>6595</v>
      </c>
      <c r="D1224" s="28">
        <v>2.72</v>
      </c>
      <c r="E1224" s="4">
        <v>41973</v>
      </c>
      <c r="F1224" t="s">
        <v>549</v>
      </c>
      <c r="G1224" t="s">
        <v>64</v>
      </c>
      <c r="H1224" t="s">
        <v>550</v>
      </c>
      <c r="I1224">
        <v>163116</v>
      </c>
      <c r="J1224">
        <v>56170</v>
      </c>
      <c r="K1224">
        <v>196226</v>
      </c>
      <c r="P1224" t="s">
        <v>551</v>
      </c>
      <c r="T1224">
        <v>11</v>
      </c>
      <c r="U1224">
        <v>14</v>
      </c>
      <c r="X1224" t="s">
        <v>42</v>
      </c>
      <c r="Y1224">
        <v>345</v>
      </c>
      <c r="Z1224" t="s">
        <v>552</v>
      </c>
      <c r="AA1224" t="s">
        <v>43</v>
      </c>
      <c r="AB1224">
        <v>412</v>
      </c>
    </row>
    <row r="1225" spans="1:28" hidden="1" x14ac:dyDescent="0.25">
      <c r="A1225">
        <v>345</v>
      </c>
      <c r="B1225">
        <v>345101</v>
      </c>
      <c r="C1225">
        <v>6595</v>
      </c>
      <c r="D1225" s="28">
        <v>3</v>
      </c>
      <c r="E1225" s="4">
        <v>41973</v>
      </c>
      <c r="F1225" t="s">
        <v>549</v>
      </c>
      <c r="G1225" t="s">
        <v>62</v>
      </c>
      <c r="H1225" t="s">
        <v>550</v>
      </c>
      <c r="I1225">
        <v>163117</v>
      </c>
      <c r="J1225">
        <v>56170</v>
      </c>
      <c r="K1225">
        <v>196226</v>
      </c>
      <c r="P1225" t="s">
        <v>551</v>
      </c>
      <c r="T1225">
        <v>11</v>
      </c>
      <c r="U1225">
        <v>14</v>
      </c>
      <c r="X1225" t="s">
        <v>42</v>
      </c>
      <c r="Y1225">
        <v>345</v>
      </c>
      <c r="Z1225" t="s">
        <v>552</v>
      </c>
      <c r="AA1225" t="s">
        <v>43</v>
      </c>
      <c r="AB1225">
        <v>414</v>
      </c>
    </row>
    <row r="1226" spans="1:28" hidden="1" x14ac:dyDescent="0.25">
      <c r="A1226">
        <v>345</v>
      </c>
      <c r="B1226">
        <v>345101</v>
      </c>
      <c r="C1226">
        <v>6595</v>
      </c>
      <c r="D1226" s="28">
        <v>9.9600000000000009</v>
      </c>
      <c r="E1226" s="4">
        <v>41973</v>
      </c>
      <c r="F1226" t="s">
        <v>549</v>
      </c>
      <c r="G1226" t="s">
        <v>90</v>
      </c>
      <c r="H1226" t="s">
        <v>550</v>
      </c>
      <c r="I1226">
        <v>163118</v>
      </c>
      <c r="J1226">
        <v>56170</v>
      </c>
      <c r="K1226">
        <v>196226</v>
      </c>
      <c r="P1226" t="s">
        <v>551</v>
      </c>
      <c r="T1226">
        <v>11</v>
      </c>
      <c r="U1226">
        <v>14</v>
      </c>
      <c r="X1226" t="s">
        <v>42</v>
      </c>
      <c r="Y1226">
        <v>345</v>
      </c>
      <c r="Z1226" t="s">
        <v>552</v>
      </c>
      <c r="AA1226" t="s">
        <v>43</v>
      </c>
      <c r="AB1226">
        <v>416</v>
      </c>
    </row>
    <row r="1227" spans="1:28" hidden="1" x14ac:dyDescent="0.25">
      <c r="A1227">
        <v>345</v>
      </c>
      <c r="B1227">
        <v>345102</v>
      </c>
      <c r="C1227">
        <v>6595</v>
      </c>
      <c r="D1227" s="28">
        <v>-0.33</v>
      </c>
      <c r="E1227" s="4">
        <v>41973</v>
      </c>
      <c r="F1227" t="s">
        <v>549</v>
      </c>
      <c r="G1227" t="s">
        <v>77</v>
      </c>
      <c r="H1227" t="s">
        <v>550</v>
      </c>
      <c r="I1227">
        <v>163184</v>
      </c>
      <c r="J1227">
        <v>56170</v>
      </c>
      <c r="K1227">
        <v>196226</v>
      </c>
      <c r="P1227" t="s">
        <v>551</v>
      </c>
      <c r="T1227">
        <v>11</v>
      </c>
      <c r="U1227">
        <v>14</v>
      </c>
      <c r="X1227" t="s">
        <v>42</v>
      </c>
      <c r="Y1227">
        <v>345</v>
      </c>
      <c r="Z1227" t="s">
        <v>552</v>
      </c>
      <c r="AA1227" t="s">
        <v>43</v>
      </c>
      <c r="AB1227">
        <v>418</v>
      </c>
    </row>
    <row r="1228" spans="1:28" hidden="1" x14ac:dyDescent="0.25">
      <c r="A1228">
        <v>345</v>
      </c>
      <c r="B1228">
        <v>345102</v>
      </c>
      <c r="C1228">
        <v>6595</v>
      </c>
      <c r="D1228" s="28">
        <v>0.55000000000000004</v>
      </c>
      <c r="E1228" s="4">
        <v>41973</v>
      </c>
      <c r="F1228" t="s">
        <v>549</v>
      </c>
      <c r="G1228" t="s">
        <v>80</v>
      </c>
      <c r="H1228" t="s">
        <v>550</v>
      </c>
      <c r="I1228">
        <v>163185</v>
      </c>
      <c r="J1228">
        <v>56170</v>
      </c>
      <c r="K1228">
        <v>196226</v>
      </c>
      <c r="P1228" t="s">
        <v>551</v>
      </c>
      <c r="T1228">
        <v>11</v>
      </c>
      <c r="U1228">
        <v>14</v>
      </c>
      <c r="X1228" t="s">
        <v>42</v>
      </c>
      <c r="Y1228">
        <v>345</v>
      </c>
      <c r="Z1228" t="s">
        <v>552</v>
      </c>
      <c r="AA1228" t="s">
        <v>43</v>
      </c>
      <c r="AB1228">
        <v>420</v>
      </c>
    </row>
    <row r="1229" spans="1:28" hidden="1" x14ac:dyDescent="0.25">
      <c r="A1229">
        <v>345</v>
      </c>
      <c r="B1229">
        <v>345102</v>
      </c>
      <c r="C1229">
        <v>6595</v>
      </c>
      <c r="D1229" s="28">
        <v>0.6</v>
      </c>
      <c r="E1229" s="4">
        <v>41973</v>
      </c>
      <c r="F1229" t="s">
        <v>549</v>
      </c>
      <c r="G1229" t="s">
        <v>64</v>
      </c>
      <c r="H1229" t="s">
        <v>550</v>
      </c>
      <c r="I1229">
        <v>163186</v>
      </c>
      <c r="J1229">
        <v>56170</v>
      </c>
      <c r="K1229">
        <v>196226</v>
      </c>
      <c r="P1229" t="s">
        <v>551</v>
      </c>
      <c r="T1229">
        <v>11</v>
      </c>
      <c r="U1229">
        <v>14</v>
      </c>
      <c r="X1229" t="s">
        <v>42</v>
      </c>
      <c r="Y1229">
        <v>345</v>
      </c>
      <c r="Z1229" t="s">
        <v>552</v>
      </c>
      <c r="AA1229" t="s">
        <v>43</v>
      </c>
      <c r="AB1229">
        <v>422</v>
      </c>
    </row>
    <row r="1230" spans="1:28" hidden="1" x14ac:dyDescent="0.25">
      <c r="A1230">
        <v>345</v>
      </c>
      <c r="B1230">
        <v>345102</v>
      </c>
      <c r="C1230">
        <v>6595</v>
      </c>
      <c r="D1230" s="28">
        <v>0.61</v>
      </c>
      <c r="E1230" s="4">
        <v>41973</v>
      </c>
      <c r="F1230" t="s">
        <v>549</v>
      </c>
      <c r="G1230" t="s">
        <v>67</v>
      </c>
      <c r="H1230" t="s">
        <v>550</v>
      </c>
      <c r="I1230">
        <v>163187</v>
      </c>
      <c r="J1230">
        <v>56170</v>
      </c>
      <c r="K1230">
        <v>196226</v>
      </c>
      <c r="P1230" t="s">
        <v>551</v>
      </c>
      <c r="T1230">
        <v>11</v>
      </c>
      <c r="U1230">
        <v>14</v>
      </c>
      <c r="X1230" t="s">
        <v>42</v>
      </c>
      <c r="Y1230">
        <v>345</v>
      </c>
      <c r="Z1230" t="s">
        <v>552</v>
      </c>
      <c r="AA1230" t="s">
        <v>43</v>
      </c>
      <c r="AB1230">
        <v>424</v>
      </c>
    </row>
    <row r="1231" spans="1:28" hidden="1" x14ac:dyDescent="0.25">
      <c r="A1231">
        <v>345</v>
      </c>
      <c r="B1231">
        <v>345102</v>
      </c>
      <c r="C1231">
        <v>6595</v>
      </c>
      <c r="D1231" s="28">
        <v>0.81</v>
      </c>
      <c r="E1231" s="4">
        <v>41973</v>
      </c>
      <c r="F1231" t="s">
        <v>549</v>
      </c>
      <c r="G1231" t="s">
        <v>70</v>
      </c>
      <c r="H1231" t="s">
        <v>550</v>
      </c>
      <c r="I1231">
        <v>163188</v>
      </c>
      <c r="J1231">
        <v>56170</v>
      </c>
      <c r="K1231">
        <v>196226</v>
      </c>
      <c r="P1231" t="s">
        <v>551</v>
      </c>
      <c r="T1231">
        <v>11</v>
      </c>
      <c r="U1231">
        <v>14</v>
      </c>
      <c r="X1231" t="s">
        <v>42</v>
      </c>
      <c r="Y1231">
        <v>345</v>
      </c>
      <c r="Z1231" t="s">
        <v>552</v>
      </c>
      <c r="AA1231" t="s">
        <v>43</v>
      </c>
      <c r="AB1231">
        <v>426</v>
      </c>
    </row>
    <row r="1232" spans="1:28" hidden="1" x14ac:dyDescent="0.25">
      <c r="A1232">
        <v>345</v>
      </c>
      <c r="B1232">
        <v>345102</v>
      </c>
      <c r="C1232">
        <v>6595</v>
      </c>
      <c r="D1232" s="28">
        <v>0.95</v>
      </c>
      <c r="E1232" s="4">
        <v>41973</v>
      </c>
      <c r="F1232" t="s">
        <v>549</v>
      </c>
      <c r="G1232" t="s">
        <v>66</v>
      </c>
      <c r="H1232" t="s">
        <v>550</v>
      </c>
      <c r="I1232">
        <v>163189</v>
      </c>
      <c r="J1232">
        <v>56170</v>
      </c>
      <c r="K1232">
        <v>196226</v>
      </c>
      <c r="P1232" t="s">
        <v>551</v>
      </c>
      <c r="T1232">
        <v>11</v>
      </c>
      <c r="U1232">
        <v>14</v>
      </c>
      <c r="X1232" t="s">
        <v>42</v>
      </c>
      <c r="Y1232">
        <v>345</v>
      </c>
      <c r="Z1232" t="s">
        <v>552</v>
      </c>
      <c r="AA1232" t="s">
        <v>43</v>
      </c>
      <c r="AB1232">
        <v>428</v>
      </c>
    </row>
    <row r="1233" spans="1:28" hidden="1" x14ac:dyDescent="0.25">
      <c r="A1233">
        <v>345</v>
      </c>
      <c r="B1233">
        <v>345102</v>
      </c>
      <c r="C1233">
        <v>6595</v>
      </c>
      <c r="D1233" s="28">
        <v>0.99</v>
      </c>
      <c r="E1233" s="4">
        <v>41973</v>
      </c>
      <c r="F1233" t="s">
        <v>549</v>
      </c>
      <c r="G1233" t="s">
        <v>64</v>
      </c>
      <c r="H1233" t="s">
        <v>550</v>
      </c>
      <c r="I1233">
        <v>163190</v>
      </c>
      <c r="J1233">
        <v>56170</v>
      </c>
      <c r="K1233">
        <v>196226</v>
      </c>
      <c r="P1233" t="s">
        <v>551</v>
      </c>
      <c r="T1233">
        <v>11</v>
      </c>
      <c r="U1233">
        <v>14</v>
      </c>
      <c r="X1233" t="s">
        <v>42</v>
      </c>
      <c r="Y1233">
        <v>345</v>
      </c>
      <c r="Z1233" t="s">
        <v>552</v>
      </c>
      <c r="AA1233" t="s">
        <v>43</v>
      </c>
      <c r="AB1233">
        <v>430</v>
      </c>
    </row>
    <row r="1234" spans="1:28" hidden="1" x14ac:dyDescent="0.25">
      <c r="A1234">
        <v>345</v>
      </c>
      <c r="B1234">
        <v>345102</v>
      </c>
      <c r="C1234">
        <v>6595</v>
      </c>
      <c r="D1234" s="28">
        <v>1.1100000000000001</v>
      </c>
      <c r="E1234" s="4">
        <v>41973</v>
      </c>
      <c r="F1234" t="s">
        <v>549</v>
      </c>
      <c r="G1234" t="s">
        <v>65</v>
      </c>
      <c r="H1234" t="s">
        <v>550</v>
      </c>
      <c r="I1234">
        <v>163191</v>
      </c>
      <c r="J1234">
        <v>56170</v>
      </c>
      <c r="K1234">
        <v>196226</v>
      </c>
      <c r="P1234" t="s">
        <v>551</v>
      </c>
      <c r="T1234">
        <v>11</v>
      </c>
      <c r="U1234">
        <v>14</v>
      </c>
      <c r="X1234" t="s">
        <v>42</v>
      </c>
      <c r="Y1234">
        <v>345</v>
      </c>
      <c r="Z1234" t="s">
        <v>552</v>
      </c>
      <c r="AA1234" t="s">
        <v>43</v>
      </c>
      <c r="AB1234">
        <v>432</v>
      </c>
    </row>
    <row r="1235" spans="1:28" hidden="1" x14ac:dyDescent="0.25">
      <c r="A1235">
        <v>345</v>
      </c>
      <c r="B1235">
        <v>345102</v>
      </c>
      <c r="C1235">
        <v>6595</v>
      </c>
      <c r="D1235" s="28">
        <v>1.44</v>
      </c>
      <c r="E1235" s="4">
        <v>41973</v>
      </c>
      <c r="F1235" t="s">
        <v>549</v>
      </c>
      <c r="G1235" t="s">
        <v>62</v>
      </c>
      <c r="H1235" t="s">
        <v>550</v>
      </c>
      <c r="I1235">
        <v>163192</v>
      </c>
      <c r="J1235">
        <v>56170</v>
      </c>
      <c r="K1235">
        <v>196226</v>
      </c>
      <c r="P1235" t="s">
        <v>551</v>
      </c>
      <c r="T1235">
        <v>11</v>
      </c>
      <c r="U1235">
        <v>14</v>
      </c>
      <c r="X1235" t="s">
        <v>42</v>
      </c>
      <c r="Y1235">
        <v>345</v>
      </c>
      <c r="Z1235" t="s">
        <v>552</v>
      </c>
      <c r="AA1235" t="s">
        <v>43</v>
      </c>
      <c r="AB1235">
        <v>434</v>
      </c>
    </row>
    <row r="1236" spans="1:28" hidden="1" x14ac:dyDescent="0.25">
      <c r="A1236">
        <v>345</v>
      </c>
      <c r="B1236">
        <v>345102</v>
      </c>
      <c r="C1236">
        <v>6595</v>
      </c>
      <c r="D1236" s="28">
        <v>1.94</v>
      </c>
      <c r="E1236" s="4">
        <v>41973</v>
      </c>
      <c r="F1236" t="s">
        <v>549</v>
      </c>
      <c r="G1236" t="s">
        <v>85</v>
      </c>
      <c r="H1236" t="s">
        <v>550</v>
      </c>
      <c r="I1236">
        <v>163193</v>
      </c>
      <c r="J1236">
        <v>56170</v>
      </c>
      <c r="K1236">
        <v>196226</v>
      </c>
      <c r="P1236" t="s">
        <v>551</v>
      </c>
      <c r="T1236">
        <v>11</v>
      </c>
      <c r="U1236">
        <v>14</v>
      </c>
      <c r="X1236" t="s">
        <v>42</v>
      </c>
      <c r="Y1236">
        <v>345</v>
      </c>
      <c r="Z1236" t="s">
        <v>552</v>
      </c>
      <c r="AA1236" t="s">
        <v>43</v>
      </c>
      <c r="AB1236">
        <v>436</v>
      </c>
    </row>
    <row r="1237" spans="1:28" hidden="1" x14ac:dyDescent="0.25">
      <c r="A1237">
        <v>345</v>
      </c>
      <c r="B1237">
        <v>345102</v>
      </c>
      <c r="C1237">
        <v>6595</v>
      </c>
      <c r="D1237" s="28">
        <v>4.8</v>
      </c>
      <c r="E1237" s="4">
        <v>41973</v>
      </c>
      <c r="F1237" t="s">
        <v>549</v>
      </c>
      <c r="G1237" t="s">
        <v>66</v>
      </c>
      <c r="H1237" t="s">
        <v>550</v>
      </c>
      <c r="I1237">
        <v>163194</v>
      </c>
      <c r="J1237">
        <v>56170</v>
      </c>
      <c r="K1237">
        <v>196226</v>
      </c>
      <c r="P1237" t="s">
        <v>551</v>
      </c>
      <c r="T1237">
        <v>11</v>
      </c>
      <c r="U1237">
        <v>14</v>
      </c>
      <c r="X1237" t="s">
        <v>42</v>
      </c>
      <c r="Y1237">
        <v>345</v>
      </c>
      <c r="Z1237" t="s">
        <v>552</v>
      </c>
      <c r="AA1237" t="s">
        <v>43</v>
      </c>
      <c r="AB1237">
        <v>438</v>
      </c>
    </row>
    <row r="1238" spans="1:28" hidden="1" x14ac:dyDescent="0.25">
      <c r="A1238">
        <v>345</v>
      </c>
      <c r="B1238">
        <v>345102</v>
      </c>
      <c r="C1238">
        <v>6595</v>
      </c>
      <c r="D1238" s="28">
        <v>7.16</v>
      </c>
      <c r="E1238" s="4">
        <v>41973</v>
      </c>
      <c r="F1238" t="s">
        <v>549</v>
      </c>
      <c r="G1238" t="s">
        <v>77</v>
      </c>
      <c r="H1238" t="s">
        <v>550</v>
      </c>
      <c r="I1238">
        <v>163195</v>
      </c>
      <c r="J1238">
        <v>56170</v>
      </c>
      <c r="K1238">
        <v>196226</v>
      </c>
      <c r="P1238" t="s">
        <v>551</v>
      </c>
      <c r="T1238">
        <v>11</v>
      </c>
      <c r="U1238">
        <v>14</v>
      </c>
      <c r="X1238" t="s">
        <v>42</v>
      </c>
      <c r="Y1238">
        <v>345</v>
      </c>
      <c r="Z1238" t="s">
        <v>552</v>
      </c>
      <c r="AA1238" t="s">
        <v>43</v>
      </c>
      <c r="AB1238">
        <v>440</v>
      </c>
    </row>
    <row r="1239" spans="1:28" hidden="1" x14ac:dyDescent="0.25">
      <c r="A1239">
        <v>345</v>
      </c>
      <c r="B1239">
        <v>345101</v>
      </c>
      <c r="C1239">
        <v>6595</v>
      </c>
      <c r="D1239" s="28">
        <v>0.74</v>
      </c>
      <c r="E1239" s="4">
        <v>41973</v>
      </c>
      <c r="F1239" t="s">
        <v>549</v>
      </c>
      <c r="G1239" t="s">
        <v>112</v>
      </c>
      <c r="H1239" t="s">
        <v>550</v>
      </c>
      <c r="I1239">
        <v>2001440</v>
      </c>
      <c r="J1239">
        <v>56170</v>
      </c>
      <c r="K1239">
        <v>196226</v>
      </c>
      <c r="P1239" t="s">
        <v>551</v>
      </c>
      <c r="T1239">
        <v>11</v>
      </c>
      <c r="U1239">
        <v>14</v>
      </c>
      <c r="X1239" t="s">
        <v>42</v>
      </c>
      <c r="Y1239">
        <v>345</v>
      </c>
      <c r="Z1239" t="s">
        <v>552</v>
      </c>
      <c r="AA1239" t="s">
        <v>43</v>
      </c>
      <c r="AB1239">
        <v>442</v>
      </c>
    </row>
    <row r="1240" spans="1:28" hidden="1" x14ac:dyDescent="0.25">
      <c r="A1240">
        <v>345</v>
      </c>
      <c r="B1240">
        <v>345102</v>
      </c>
      <c r="C1240">
        <v>6600</v>
      </c>
      <c r="D1240" s="28">
        <v>52.33</v>
      </c>
      <c r="E1240" s="4">
        <v>41973</v>
      </c>
      <c r="F1240" t="s">
        <v>549</v>
      </c>
      <c r="G1240" t="s">
        <v>125</v>
      </c>
      <c r="H1240" t="s">
        <v>550</v>
      </c>
      <c r="I1240">
        <v>97601</v>
      </c>
      <c r="J1240">
        <v>56170</v>
      </c>
      <c r="K1240">
        <v>196226</v>
      </c>
      <c r="P1240" t="s">
        <v>551</v>
      </c>
      <c r="T1240">
        <v>11</v>
      </c>
      <c r="U1240">
        <v>14</v>
      </c>
      <c r="X1240" t="s">
        <v>42</v>
      </c>
      <c r="Y1240">
        <v>345</v>
      </c>
      <c r="Z1240" t="s">
        <v>552</v>
      </c>
      <c r="AA1240" t="s">
        <v>43</v>
      </c>
      <c r="AB1240">
        <v>444</v>
      </c>
    </row>
    <row r="1241" spans="1:28" hidden="1" x14ac:dyDescent="0.25">
      <c r="A1241">
        <v>345</v>
      </c>
      <c r="B1241">
        <v>345101</v>
      </c>
      <c r="C1241">
        <v>6600</v>
      </c>
      <c r="D1241" s="28">
        <v>2.44</v>
      </c>
      <c r="E1241" s="4">
        <v>41973</v>
      </c>
      <c r="F1241" t="s">
        <v>549</v>
      </c>
      <c r="G1241" t="s">
        <v>41</v>
      </c>
      <c r="H1241" t="s">
        <v>550</v>
      </c>
      <c r="I1241">
        <v>108603</v>
      </c>
      <c r="J1241">
        <v>56170</v>
      </c>
      <c r="K1241">
        <v>196226</v>
      </c>
      <c r="P1241" t="s">
        <v>551</v>
      </c>
      <c r="T1241">
        <v>11</v>
      </c>
      <c r="U1241">
        <v>14</v>
      </c>
      <c r="X1241" t="s">
        <v>42</v>
      </c>
      <c r="Y1241">
        <v>345</v>
      </c>
      <c r="Z1241" t="s">
        <v>552</v>
      </c>
      <c r="AA1241" t="s">
        <v>43</v>
      </c>
      <c r="AB1241">
        <v>446</v>
      </c>
    </row>
    <row r="1242" spans="1:28" hidden="1" x14ac:dyDescent="0.25">
      <c r="A1242">
        <v>345</v>
      </c>
      <c r="B1242">
        <v>345102</v>
      </c>
      <c r="C1242">
        <v>6600</v>
      </c>
      <c r="D1242" s="28">
        <v>67.3</v>
      </c>
      <c r="E1242" s="4">
        <v>41973</v>
      </c>
      <c r="F1242" t="s">
        <v>549</v>
      </c>
      <c r="G1242" t="s">
        <v>41</v>
      </c>
      <c r="H1242" t="s">
        <v>550</v>
      </c>
      <c r="I1242">
        <v>108623</v>
      </c>
      <c r="J1242">
        <v>56170</v>
      </c>
      <c r="K1242">
        <v>196226</v>
      </c>
      <c r="P1242" t="s">
        <v>551</v>
      </c>
      <c r="T1242">
        <v>11</v>
      </c>
      <c r="U1242">
        <v>14</v>
      </c>
      <c r="X1242" t="s">
        <v>42</v>
      </c>
      <c r="Y1242">
        <v>345</v>
      </c>
      <c r="Z1242" t="s">
        <v>552</v>
      </c>
      <c r="AA1242" t="s">
        <v>43</v>
      </c>
      <c r="AB1242">
        <v>448</v>
      </c>
    </row>
    <row r="1243" spans="1:28" hidden="1" x14ac:dyDescent="0.25">
      <c r="A1243">
        <v>345</v>
      </c>
      <c r="B1243">
        <v>345102</v>
      </c>
      <c r="C1243">
        <v>6600</v>
      </c>
      <c r="D1243" s="28">
        <v>0.46</v>
      </c>
      <c r="E1243" s="4">
        <v>41973</v>
      </c>
      <c r="F1243" t="s">
        <v>549</v>
      </c>
      <c r="G1243" t="s">
        <v>72</v>
      </c>
      <c r="H1243" t="s">
        <v>550</v>
      </c>
      <c r="I1243">
        <v>163196</v>
      </c>
      <c r="J1243">
        <v>56170</v>
      </c>
      <c r="K1243">
        <v>196226</v>
      </c>
      <c r="P1243" t="s">
        <v>551</v>
      </c>
      <c r="T1243">
        <v>11</v>
      </c>
      <c r="U1243">
        <v>14</v>
      </c>
      <c r="X1243" t="s">
        <v>42</v>
      </c>
      <c r="Y1243">
        <v>345</v>
      </c>
      <c r="Z1243" t="s">
        <v>552</v>
      </c>
      <c r="AA1243" t="s">
        <v>43</v>
      </c>
      <c r="AB1243">
        <v>450</v>
      </c>
    </row>
    <row r="1244" spans="1:28" hidden="1" x14ac:dyDescent="0.25">
      <c r="A1244">
        <v>345</v>
      </c>
      <c r="B1244">
        <v>345102</v>
      </c>
      <c r="C1244">
        <v>6605</v>
      </c>
      <c r="D1244" s="28">
        <v>21.42</v>
      </c>
      <c r="E1244" s="4">
        <v>41973</v>
      </c>
      <c r="F1244" t="s">
        <v>549</v>
      </c>
      <c r="G1244" t="s">
        <v>167</v>
      </c>
      <c r="H1244" t="s">
        <v>550</v>
      </c>
      <c r="I1244">
        <v>1005960</v>
      </c>
      <c r="J1244">
        <v>56170</v>
      </c>
      <c r="K1244">
        <v>196226</v>
      </c>
      <c r="P1244" t="s">
        <v>551</v>
      </c>
      <c r="T1244">
        <v>11</v>
      </c>
      <c r="U1244">
        <v>14</v>
      </c>
      <c r="X1244" t="s">
        <v>42</v>
      </c>
      <c r="Y1244">
        <v>345</v>
      </c>
      <c r="Z1244" t="s">
        <v>552</v>
      </c>
      <c r="AA1244" t="s">
        <v>43</v>
      </c>
      <c r="AB1244">
        <v>452</v>
      </c>
    </row>
    <row r="1245" spans="1:28" hidden="1" x14ac:dyDescent="0.25">
      <c r="A1245">
        <v>345</v>
      </c>
      <c r="B1245">
        <v>345101</v>
      </c>
      <c r="C1245">
        <v>6610</v>
      </c>
      <c r="D1245" s="28">
        <v>0.72</v>
      </c>
      <c r="E1245" s="4">
        <v>41973</v>
      </c>
      <c r="F1245" t="s">
        <v>549</v>
      </c>
      <c r="G1245" t="s">
        <v>41</v>
      </c>
      <c r="H1245" t="s">
        <v>550</v>
      </c>
      <c r="I1245">
        <v>108585</v>
      </c>
      <c r="J1245">
        <v>56170</v>
      </c>
      <c r="K1245">
        <v>196226</v>
      </c>
      <c r="P1245" t="s">
        <v>551</v>
      </c>
      <c r="T1245">
        <v>11</v>
      </c>
      <c r="U1245">
        <v>14</v>
      </c>
      <c r="X1245" t="s">
        <v>42</v>
      </c>
      <c r="Y1245">
        <v>345</v>
      </c>
      <c r="Z1245" t="s">
        <v>552</v>
      </c>
      <c r="AA1245" t="s">
        <v>43</v>
      </c>
      <c r="AB1245">
        <v>454</v>
      </c>
    </row>
    <row r="1246" spans="1:28" hidden="1" x14ac:dyDescent="0.25">
      <c r="A1246">
        <v>345</v>
      </c>
      <c r="B1246">
        <v>345101</v>
      </c>
      <c r="C1246">
        <v>6610</v>
      </c>
      <c r="D1246" s="28">
        <v>11.81</v>
      </c>
      <c r="E1246" s="4">
        <v>41973</v>
      </c>
      <c r="F1246" t="s">
        <v>549</v>
      </c>
      <c r="G1246" t="s">
        <v>41</v>
      </c>
      <c r="H1246" t="s">
        <v>550</v>
      </c>
      <c r="I1246">
        <v>108605</v>
      </c>
      <c r="J1246">
        <v>56170</v>
      </c>
      <c r="K1246">
        <v>196226</v>
      </c>
      <c r="P1246" t="s">
        <v>551</v>
      </c>
      <c r="T1246">
        <v>11</v>
      </c>
      <c r="U1246">
        <v>14</v>
      </c>
      <c r="X1246" t="s">
        <v>42</v>
      </c>
      <c r="Y1246">
        <v>345</v>
      </c>
      <c r="Z1246" t="s">
        <v>552</v>
      </c>
      <c r="AA1246" t="s">
        <v>43</v>
      </c>
      <c r="AB1246">
        <v>456</v>
      </c>
    </row>
    <row r="1247" spans="1:28" hidden="1" x14ac:dyDescent="0.25">
      <c r="A1247">
        <v>345</v>
      </c>
      <c r="B1247">
        <v>345102</v>
      </c>
      <c r="C1247">
        <v>6610</v>
      </c>
      <c r="D1247" s="28">
        <v>61.06</v>
      </c>
      <c r="E1247" s="4">
        <v>41973</v>
      </c>
      <c r="F1247" t="s">
        <v>549</v>
      </c>
      <c r="G1247" t="s">
        <v>41</v>
      </c>
      <c r="H1247" t="s">
        <v>550</v>
      </c>
      <c r="I1247">
        <v>108625</v>
      </c>
      <c r="J1247">
        <v>56170</v>
      </c>
      <c r="K1247">
        <v>196226</v>
      </c>
      <c r="P1247" t="s">
        <v>551</v>
      </c>
      <c r="T1247">
        <v>11</v>
      </c>
      <c r="U1247">
        <v>14</v>
      </c>
      <c r="X1247" t="s">
        <v>42</v>
      </c>
      <c r="Y1247">
        <v>345</v>
      </c>
      <c r="Z1247" t="s">
        <v>552</v>
      </c>
      <c r="AA1247" t="s">
        <v>43</v>
      </c>
      <c r="AB1247">
        <v>458</v>
      </c>
    </row>
    <row r="1248" spans="1:28" hidden="1" x14ac:dyDescent="0.25">
      <c r="A1248">
        <v>345</v>
      </c>
      <c r="B1248">
        <v>345102</v>
      </c>
      <c r="C1248">
        <v>6620</v>
      </c>
      <c r="D1248" s="28">
        <v>116.63</v>
      </c>
      <c r="E1248" s="4">
        <v>41973</v>
      </c>
      <c r="F1248" t="s">
        <v>549</v>
      </c>
      <c r="G1248" t="s">
        <v>41</v>
      </c>
      <c r="H1248" t="s">
        <v>550</v>
      </c>
      <c r="I1248">
        <v>108626</v>
      </c>
      <c r="J1248">
        <v>56170</v>
      </c>
      <c r="K1248">
        <v>196226</v>
      </c>
      <c r="P1248" t="s">
        <v>551</v>
      </c>
      <c r="T1248">
        <v>11</v>
      </c>
      <c r="U1248">
        <v>14</v>
      </c>
      <c r="X1248" t="s">
        <v>42</v>
      </c>
      <c r="Y1248">
        <v>345</v>
      </c>
      <c r="Z1248" t="s">
        <v>552</v>
      </c>
      <c r="AA1248" t="s">
        <v>43</v>
      </c>
      <c r="AB1248">
        <v>460</v>
      </c>
    </row>
    <row r="1249" spans="1:28" hidden="1" x14ac:dyDescent="0.25">
      <c r="A1249">
        <v>345</v>
      </c>
      <c r="B1249">
        <v>345101</v>
      </c>
      <c r="C1249">
        <v>6580</v>
      </c>
      <c r="D1249" s="28">
        <v>16.32</v>
      </c>
      <c r="E1249" s="4">
        <v>41973</v>
      </c>
      <c r="F1249" t="s">
        <v>549</v>
      </c>
      <c r="G1249" t="s">
        <v>553</v>
      </c>
      <c r="H1249" t="s">
        <v>553</v>
      </c>
      <c r="J1249">
        <v>4513</v>
      </c>
      <c r="K1249">
        <v>196780</v>
      </c>
      <c r="P1249" t="s">
        <v>554</v>
      </c>
      <c r="T1249">
        <v>11</v>
      </c>
      <c r="U1249">
        <v>14</v>
      </c>
      <c r="X1249" t="s">
        <v>555</v>
      </c>
      <c r="Y1249">
        <v>0</v>
      </c>
      <c r="Z1249" t="s">
        <v>18</v>
      </c>
      <c r="AA1249" t="s">
        <v>43</v>
      </c>
      <c r="AB1249">
        <v>156</v>
      </c>
    </row>
    <row r="1250" spans="1:28" hidden="1" x14ac:dyDescent="0.25">
      <c r="A1250">
        <v>345</v>
      </c>
      <c r="B1250">
        <v>345102</v>
      </c>
      <c r="C1250">
        <v>6580</v>
      </c>
      <c r="D1250" s="28">
        <v>144.08000000000001</v>
      </c>
      <c r="E1250" s="4">
        <v>41973</v>
      </c>
      <c r="F1250" t="s">
        <v>549</v>
      </c>
      <c r="G1250" t="s">
        <v>553</v>
      </c>
      <c r="H1250" t="s">
        <v>553</v>
      </c>
      <c r="J1250">
        <v>4513</v>
      </c>
      <c r="K1250">
        <v>196780</v>
      </c>
      <c r="P1250" t="s">
        <v>554</v>
      </c>
      <c r="T1250">
        <v>11</v>
      </c>
      <c r="U1250">
        <v>14</v>
      </c>
      <c r="X1250" t="s">
        <v>555</v>
      </c>
      <c r="Y1250">
        <v>0</v>
      </c>
      <c r="Z1250" t="s">
        <v>18</v>
      </c>
      <c r="AA1250" t="s">
        <v>43</v>
      </c>
      <c r="AB1250">
        <v>157</v>
      </c>
    </row>
    <row r="1251" spans="1:28" hidden="1" x14ac:dyDescent="0.25">
      <c r="A1251">
        <v>345</v>
      </c>
      <c r="B1251">
        <v>345101</v>
      </c>
      <c r="C1251">
        <v>6580</v>
      </c>
      <c r="D1251" s="28">
        <v>0.14000000000000001</v>
      </c>
      <c r="E1251" s="4">
        <v>41973</v>
      </c>
      <c r="F1251" t="s">
        <v>549</v>
      </c>
      <c r="G1251" t="s">
        <v>567</v>
      </c>
      <c r="H1251" t="s">
        <v>567</v>
      </c>
      <c r="J1251">
        <v>4521</v>
      </c>
      <c r="K1251">
        <v>196780</v>
      </c>
      <c r="P1251" t="s">
        <v>554</v>
      </c>
      <c r="T1251">
        <v>11</v>
      </c>
      <c r="U1251">
        <v>14</v>
      </c>
      <c r="X1251" t="s">
        <v>555</v>
      </c>
      <c r="Y1251">
        <v>0</v>
      </c>
      <c r="Z1251" t="s">
        <v>18</v>
      </c>
      <c r="AA1251" t="s">
        <v>43</v>
      </c>
      <c r="AB1251">
        <v>156</v>
      </c>
    </row>
    <row r="1252" spans="1:28" hidden="1" x14ac:dyDescent="0.25">
      <c r="A1252">
        <v>345</v>
      </c>
      <c r="B1252">
        <v>345102</v>
      </c>
      <c r="C1252">
        <v>6580</v>
      </c>
      <c r="D1252" s="28">
        <v>1.27</v>
      </c>
      <c r="E1252" s="4">
        <v>41973</v>
      </c>
      <c r="F1252" t="s">
        <v>549</v>
      </c>
      <c r="G1252" t="s">
        <v>567</v>
      </c>
      <c r="H1252" t="s">
        <v>567</v>
      </c>
      <c r="J1252">
        <v>4521</v>
      </c>
      <c r="K1252">
        <v>196780</v>
      </c>
      <c r="P1252" t="s">
        <v>554</v>
      </c>
      <c r="T1252">
        <v>11</v>
      </c>
      <c r="U1252">
        <v>14</v>
      </c>
      <c r="X1252" t="s">
        <v>555</v>
      </c>
      <c r="Y1252">
        <v>0</v>
      </c>
      <c r="Z1252" t="s">
        <v>18</v>
      </c>
      <c r="AA1252" t="s">
        <v>43</v>
      </c>
      <c r="AB1252">
        <v>157</v>
      </c>
    </row>
    <row r="1253" spans="1:28" hidden="1" x14ac:dyDescent="0.25">
      <c r="A1253">
        <v>345</v>
      </c>
      <c r="B1253">
        <v>345101</v>
      </c>
      <c r="C1253">
        <v>6585</v>
      </c>
      <c r="D1253" s="28">
        <v>8.86</v>
      </c>
      <c r="E1253" s="4">
        <v>41973</v>
      </c>
      <c r="F1253" t="s">
        <v>549</v>
      </c>
      <c r="G1253" t="s">
        <v>556</v>
      </c>
      <c r="H1253" t="s">
        <v>556</v>
      </c>
      <c r="J1253">
        <v>4523</v>
      </c>
      <c r="K1253">
        <v>196780</v>
      </c>
      <c r="P1253" t="s">
        <v>554</v>
      </c>
      <c r="T1253">
        <v>11</v>
      </c>
      <c r="U1253">
        <v>14</v>
      </c>
      <c r="X1253" t="s">
        <v>555</v>
      </c>
      <c r="Y1253">
        <v>0</v>
      </c>
      <c r="Z1253" t="s">
        <v>18</v>
      </c>
      <c r="AA1253" t="s">
        <v>43</v>
      </c>
      <c r="AB1253">
        <v>156</v>
      </c>
    </row>
    <row r="1254" spans="1:28" hidden="1" x14ac:dyDescent="0.25">
      <c r="A1254">
        <v>345</v>
      </c>
      <c r="B1254">
        <v>345102</v>
      </c>
      <c r="C1254">
        <v>6585</v>
      </c>
      <c r="D1254" s="28">
        <v>78.239999999999995</v>
      </c>
      <c r="E1254" s="4">
        <v>41973</v>
      </c>
      <c r="F1254" t="s">
        <v>549</v>
      </c>
      <c r="G1254" t="s">
        <v>556</v>
      </c>
      <c r="H1254" t="s">
        <v>556</v>
      </c>
      <c r="J1254">
        <v>4523</v>
      </c>
      <c r="K1254">
        <v>196780</v>
      </c>
      <c r="P1254" t="s">
        <v>554</v>
      </c>
      <c r="T1254">
        <v>11</v>
      </c>
      <c r="U1254">
        <v>14</v>
      </c>
      <c r="X1254" t="s">
        <v>555</v>
      </c>
      <c r="Y1254">
        <v>0</v>
      </c>
      <c r="Z1254" t="s">
        <v>18</v>
      </c>
      <c r="AA1254" t="s">
        <v>43</v>
      </c>
      <c r="AB1254">
        <v>157</v>
      </c>
    </row>
    <row r="1255" spans="1:28" hidden="1" x14ac:dyDescent="0.25">
      <c r="A1255">
        <v>345</v>
      </c>
      <c r="B1255">
        <v>345101</v>
      </c>
      <c r="C1255">
        <v>6585</v>
      </c>
      <c r="E1255" s="4">
        <v>41973</v>
      </c>
      <c r="F1255" t="s">
        <v>549</v>
      </c>
      <c r="G1255" t="s">
        <v>557</v>
      </c>
      <c r="H1255" t="s">
        <v>557</v>
      </c>
      <c r="J1255">
        <v>4524</v>
      </c>
      <c r="K1255">
        <v>196780</v>
      </c>
      <c r="P1255" t="s">
        <v>554</v>
      </c>
      <c r="T1255">
        <v>11</v>
      </c>
      <c r="U1255">
        <v>14</v>
      </c>
      <c r="X1255" t="s">
        <v>555</v>
      </c>
      <c r="Y1255">
        <v>0</v>
      </c>
      <c r="Z1255" t="s">
        <v>18</v>
      </c>
      <c r="AA1255" t="s">
        <v>43</v>
      </c>
      <c r="AB1255">
        <v>156</v>
      </c>
    </row>
    <row r="1256" spans="1:28" hidden="1" x14ac:dyDescent="0.25">
      <c r="A1256">
        <v>345</v>
      </c>
      <c r="B1256">
        <v>345102</v>
      </c>
      <c r="C1256">
        <v>6585</v>
      </c>
      <c r="D1256" s="28">
        <v>0.01</v>
      </c>
      <c r="E1256" s="4">
        <v>41973</v>
      </c>
      <c r="F1256" t="s">
        <v>549</v>
      </c>
      <c r="G1256" t="s">
        <v>557</v>
      </c>
      <c r="H1256" t="s">
        <v>557</v>
      </c>
      <c r="J1256">
        <v>4524</v>
      </c>
      <c r="K1256">
        <v>196780</v>
      </c>
      <c r="P1256" t="s">
        <v>554</v>
      </c>
      <c r="T1256">
        <v>11</v>
      </c>
      <c r="U1256">
        <v>14</v>
      </c>
      <c r="X1256" t="s">
        <v>555</v>
      </c>
      <c r="Y1256">
        <v>0</v>
      </c>
      <c r="Z1256" t="s">
        <v>18</v>
      </c>
      <c r="AA1256" t="s">
        <v>43</v>
      </c>
      <c r="AB1256">
        <v>157</v>
      </c>
    </row>
    <row r="1257" spans="1:28" hidden="1" x14ac:dyDescent="0.25">
      <c r="A1257">
        <v>345</v>
      </c>
      <c r="B1257">
        <v>345101</v>
      </c>
      <c r="C1257">
        <v>6585</v>
      </c>
      <c r="D1257" s="28">
        <v>0.01</v>
      </c>
      <c r="E1257" s="4">
        <v>41973</v>
      </c>
      <c r="F1257" t="s">
        <v>549</v>
      </c>
      <c r="G1257" t="s">
        <v>558</v>
      </c>
      <c r="H1257" t="s">
        <v>558</v>
      </c>
      <c r="J1257">
        <v>4527</v>
      </c>
      <c r="K1257">
        <v>196780</v>
      </c>
      <c r="P1257" t="s">
        <v>554</v>
      </c>
      <c r="T1257">
        <v>11</v>
      </c>
      <c r="U1257">
        <v>14</v>
      </c>
      <c r="X1257" t="s">
        <v>555</v>
      </c>
      <c r="Y1257">
        <v>0</v>
      </c>
      <c r="Z1257" t="s">
        <v>18</v>
      </c>
      <c r="AA1257" t="s">
        <v>43</v>
      </c>
      <c r="AB1257">
        <v>156</v>
      </c>
    </row>
    <row r="1258" spans="1:28" hidden="1" x14ac:dyDescent="0.25">
      <c r="A1258">
        <v>345</v>
      </c>
      <c r="B1258">
        <v>345102</v>
      </c>
      <c r="C1258">
        <v>6585</v>
      </c>
      <c r="D1258" s="28">
        <v>0.09</v>
      </c>
      <c r="E1258" s="4">
        <v>41973</v>
      </c>
      <c r="F1258" t="s">
        <v>549</v>
      </c>
      <c r="G1258" t="s">
        <v>558</v>
      </c>
      <c r="H1258" t="s">
        <v>558</v>
      </c>
      <c r="J1258">
        <v>4527</v>
      </c>
      <c r="K1258">
        <v>196780</v>
      </c>
      <c r="P1258" t="s">
        <v>554</v>
      </c>
      <c r="T1258">
        <v>11</v>
      </c>
      <c r="U1258">
        <v>14</v>
      </c>
      <c r="X1258" t="s">
        <v>555</v>
      </c>
      <c r="Y1258">
        <v>0</v>
      </c>
      <c r="Z1258" t="s">
        <v>18</v>
      </c>
      <c r="AA1258" t="s">
        <v>43</v>
      </c>
      <c r="AB1258">
        <v>157</v>
      </c>
    </row>
    <row r="1259" spans="1:28" hidden="1" x14ac:dyDescent="0.25">
      <c r="A1259">
        <v>345</v>
      </c>
      <c r="B1259">
        <v>345101</v>
      </c>
      <c r="C1259">
        <v>6585</v>
      </c>
      <c r="D1259" s="28">
        <v>0.22</v>
      </c>
      <c r="E1259" s="4">
        <v>41973</v>
      </c>
      <c r="F1259" t="s">
        <v>549</v>
      </c>
      <c r="G1259" t="s">
        <v>559</v>
      </c>
      <c r="H1259" t="s">
        <v>559</v>
      </c>
      <c r="J1259">
        <v>4529</v>
      </c>
      <c r="K1259">
        <v>196780</v>
      </c>
      <c r="P1259" t="s">
        <v>554</v>
      </c>
      <c r="T1259">
        <v>11</v>
      </c>
      <c r="U1259">
        <v>14</v>
      </c>
      <c r="X1259" t="s">
        <v>555</v>
      </c>
      <c r="Y1259">
        <v>0</v>
      </c>
      <c r="Z1259" t="s">
        <v>18</v>
      </c>
      <c r="AA1259" t="s">
        <v>43</v>
      </c>
      <c r="AB1259">
        <v>156</v>
      </c>
    </row>
    <row r="1260" spans="1:28" hidden="1" x14ac:dyDescent="0.25">
      <c r="A1260">
        <v>345</v>
      </c>
      <c r="B1260">
        <v>345102</v>
      </c>
      <c r="C1260">
        <v>6585</v>
      </c>
      <c r="D1260" s="28">
        <v>1.97</v>
      </c>
      <c r="E1260" s="4">
        <v>41973</v>
      </c>
      <c r="F1260" t="s">
        <v>549</v>
      </c>
      <c r="G1260" t="s">
        <v>559</v>
      </c>
      <c r="H1260" t="s">
        <v>559</v>
      </c>
      <c r="J1260">
        <v>4529</v>
      </c>
      <c r="K1260">
        <v>196780</v>
      </c>
      <c r="P1260" t="s">
        <v>554</v>
      </c>
      <c r="T1260">
        <v>11</v>
      </c>
      <c r="U1260">
        <v>14</v>
      </c>
      <c r="X1260" t="s">
        <v>555</v>
      </c>
      <c r="Y1260">
        <v>0</v>
      </c>
      <c r="Z1260" t="s">
        <v>18</v>
      </c>
      <c r="AA1260" t="s">
        <v>43</v>
      </c>
      <c r="AB1260">
        <v>157</v>
      </c>
    </row>
    <row r="1261" spans="1:28" hidden="1" x14ac:dyDescent="0.25">
      <c r="A1261">
        <v>345</v>
      </c>
      <c r="B1261">
        <v>345101</v>
      </c>
      <c r="C1261">
        <v>6585</v>
      </c>
      <c r="D1261" s="28">
        <v>0.06</v>
      </c>
      <c r="E1261" s="4">
        <v>41973</v>
      </c>
      <c r="F1261" t="s">
        <v>549</v>
      </c>
      <c r="G1261" t="s">
        <v>566</v>
      </c>
      <c r="H1261" t="s">
        <v>566</v>
      </c>
      <c r="J1261">
        <v>4531</v>
      </c>
      <c r="K1261">
        <v>196780</v>
      </c>
      <c r="P1261" t="s">
        <v>554</v>
      </c>
      <c r="T1261">
        <v>11</v>
      </c>
      <c r="U1261">
        <v>14</v>
      </c>
      <c r="X1261" t="s">
        <v>555</v>
      </c>
      <c r="Y1261">
        <v>0</v>
      </c>
      <c r="Z1261" t="s">
        <v>18</v>
      </c>
      <c r="AA1261" t="s">
        <v>43</v>
      </c>
      <c r="AB1261">
        <v>156</v>
      </c>
    </row>
    <row r="1262" spans="1:28" hidden="1" x14ac:dyDescent="0.25">
      <c r="A1262">
        <v>345</v>
      </c>
      <c r="B1262">
        <v>345102</v>
      </c>
      <c r="C1262">
        <v>6585</v>
      </c>
      <c r="D1262" s="28">
        <v>0.49</v>
      </c>
      <c r="E1262" s="4">
        <v>41973</v>
      </c>
      <c r="F1262" t="s">
        <v>549</v>
      </c>
      <c r="G1262" t="s">
        <v>566</v>
      </c>
      <c r="H1262" t="s">
        <v>566</v>
      </c>
      <c r="J1262">
        <v>4531</v>
      </c>
      <c r="K1262">
        <v>196780</v>
      </c>
      <c r="P1262" t="s">
        <v>554</v>
      </c>
      <c r="T1262">
        <v>11</v>
      </c>
      <c r="U1262">
        <v>14</v>
      </c>
      <c r="X1262" t="s">
        <v>555</v>
      </c>
      <c r="Y1262">
        <v>0</v>
      </c>
      <c r="Z1262" t="s">
        <v>18</v>
      </c>
      <c r="AA1262" t="s">
        <v>43</v>
      </c>
      <c r="AB1262">
        <v>157</v>
      </c>
    </row>
    <row r="1263" spans="1:28" hidden="1" x14ac:dyDescent="0.25">
      <c r="A1263">
        <v>345</v>
      </c>
      <c r="B1263">
        <v>345101</v>
      </c>
      <c r="C1263">
        <v>6610</v>
      </c>
      <c r="D1263" s="28">
        <v>13.24</v>
      </c>
      <c r="E1263" s="4">
        <v>41973</v>
      </c>
      <c r="F1263" t="s">
        <v>549</v>
      </c>
      <c r="G1263" t="s">
        <v>560</v>
      </c>
      <c r="H1263" t="s">
        <v>560</v>
      </c>
      <c r="J1263">
        <v>4537</v>
      </c>
      <c r="K1263">
        <v>196780</v>
      </c>
      <c r="P1263" t="s">
        <v>554</v>
      </c>
      <c r="T1263">
        <v>11</v>
      </c>
      <c r="U1263">
        <v>14</v>
      </c>
      <c r="X1263" t="s">
        <v>555</v>
      </c>
      <c r="Y1263">
        <v>0</v>
      </c>
      <c r="Z1263" t="s">
        <v>18</v>
      </c>
      <c r="AA1263" t="s">
        <v>43</v>
      </c>
      <c r="AB1263">
        <v>156</v>
      </c>
    </row>
    <row r="1264" spans="1:28" hidden="1" x14ac:dyDescent="0.25">
      <c r="A1264">
        <v>345</v>
      </c>
      <c r="B1264">
        <v>345102</v>
      </c>
      <c r="C1264">
        <v>6610</v>
      </c>
      <c r="D1264" s="28">
        <v>116.83</v>
      </c>
      <c r="E1264" s="4">
        <v>41973</v>
      </c>
      <c r="F1264" t="s">
        <v>549</v>
      </c>
      <c r="G1264" t="s">
        <v>560</v>
      </c>
      <c r="H1264" t="s">
        <v>560</v>
      </c>
      <c r="J1264">
        <v>4537</v>
      </c>
      <c r="K1264">
        <v>196780</v>
      </c>
      <c r="P1264" t="s">
        <v>554</v>
      </c>
      <c r="T1264">
        <v>11</v>
      </c>
      <c r="U1264">
        <v>14</v>
      </c>
      <c r="X1264" t="s">
        <v>555</v>
      </c>
      <c r="Y1264">
        <v>0</v>
      </c>
      <c r="Z1264" t="s">
        <v>18</v>
      </c>
      <c r="AA1264" t="s">
        <v>43</v>
      </c>
      <c r="AB1264">
        <v>157</v>
      </c>
    </row>
    <row r="1265" spans="1:28" hidden="1" x14ac:dyDescent="0.25">
      <c r="A1265">
        <v>345</v>
      </c>
      <c r="B1265">
        <v>345101</v>
      </c>
      <c r="C1265">
        <v>6920</v>
      </c>
      <c r="D1265" s="28">
        <v>627.26</v>
      </c>
      <c r="E1265" s="4">
        <v>41973</v>
      </c>
      <c r="F1265" t="s">
        <v>549</v>
      </c>
      <c r="G1265" t="s">
        <v>561</v>
      </c>
      <c r="H1265" t="s">
        <v>561</v>
      </c>
      <c r="J1265">
        <v>4599</v>
      </c>
      <c r="K1265">
        <v>196780</v>
      </c>
      <c r="P1265" t="s">
        <v>554</v>
      </c>
      <c r="T1265">
        <v>11</v>
      </c>
      <c r="U1265">
        <v>14</v>
      </c>
      <c r="X1265" t="s">
        <v>555</v>
      </c>
      <c r="Y1265">
        <v>0</v>
      </c>
      <c r="Z1265" t="s">
        <v>18</v>
      </c>
      <c r="AA1265" t="s">
        <v>43</v>
      </c>
      <c r="AB1265">
        <v>232</v>
      </c>
    </row>
    <row r="1266" spans="1:28" hidden="1" x14ac:dyDescent="0.25">
      <c r="A1266">
        <v>345</v>
      </c>
      <c r="B1266">
        <v>345102</v>
      </c>
      <c r="C1266">
        <v>6920</v>
      </c>
      <c r="D1266" s="28">
        <v>5536.99</v>
      </c>
      <c r="E1266" s="4">
        <v>41973</v>
      </c>
      <c r="F1266" t="s">
        <v>549</v>
      </c>
      <c r="G1266" t="s">
        <v>561</v>
      </c>
      <c r="H1266" t="s">
        <v>561</v>
      </c>
      <c r="J1266">
        <v>4599</v>
      </c>
      <c r="K1266">
        <v>196780</v>
      </c>
      <c r="P1266" t="s">
        <v>554</v>
      </c>
      <c r="T1266">
        <v>11</v>
      </c>
      <c r="U1266">
        <v>14</v>
      </c>
      <c r="X1266" t="s">
        <v>555</v>
      </c>
      <c r="Y1266">
        <v>0</v>
      </c>
      <c r="Z1266" t="s">
        <v>18</v>
      </c>
      <c r="AA1266" t="s">
        <v>43</v>
      </c>
      <c r="AB1266">
        <v>233</v>
      </c>
    </row>
    <row r="1267" spans="1:28" hidden="1" x14ac:dyDescent="0.25">
      <c r="A1267">
        <v>345</v>
      </c>
      <c r="B1267">
        <v>345101</v>
      </c>
      <c r="C1267">
        <v>6920</v>
      </c>
      <c r="D1267" s="28">
        <v>514.62</v>
      </c>
      <c r="E1267" s="4">
        <v>41973</v>
      </c>
      <c r="F1267" t="s">
        <v>549</v>
      </c>
      <c r="G1267" t="s">
        <v>562</v>
      </c>
      <c r="H1267" t="s">
        <v>562</v>
      </c>
      <c r="J1267">
        <v>4603</v>
      </c>
      <c r="K1267">
        <v>196780</v>
      </c>
      <c r="P1267" t="s">
        <v>554</v>
      </c>
      <c r="T1267">
        <v>11</v>
      </c>
      <c r="U1267">
        <v>14</v>
      </c>
      <c r="X1267" t="s">
        <v>555</v>
      </c>
      <c r="Y1267">
        <v>0</v>
      </c>
      <c r="Z1267" t="s">
        <v>18</v>
      </c>
      <c r="AA1267" t="s">
        <v>43</v>
      </c>
      <c r="AB1267">
        <v>232</v>
      </c>
    </row>
    <row r="1268" spans="1:28" hidden="1" x14ac:dyDescent="0.25">
      <c r="A1268">
        <v>345</v>
      </c>
      <c r="B1268">
        <v>345102</v>
      </c>
      <c r="C1268">
        <v>6920</v>
      </c>
      <c r="D1268" s="28">
        <v>4542.6499999999996</v>
      </c>
      <c r="E1268" s="4">
        <v>41973</v>
      </c>
      <c r="F1268" t="s">
        <v>549</v>
      </c>
      <c r="G1268" t="s">
        <v>562</v>
      </c>
      <c r="H1268" t="s">
        <v>562</v>
      </c>
      <c r="J1268">
        <v>4603</v>
      </c>
      <c r="K1268">
        <v>196780</v>
      </c>
      <c r="P1268" t="s">
        <v>554</v>
      </c>
      <c r="T1268">
        <v>11</v>
      </c>
      <c r="U1268">
        <v>14</v>
      </c>
      <c r="X1268" t="s">
        <v>555</v>
      </c>
      <c r="Y1268">
        <v>0</v>
      </c>
      <c r="Z1268" t="s">
        <v>18</v>
      </c>
      <c r="AA1268" t="s">
        <v>43</v>
      </c>
      <c r="AB1268">
        <v>233</v>
      </c>
    </row>
    <row r="1269" spans="1:28" hidden="1" x14ac:dyDescent="0.25">
      <c r="A1269">
        <v>345</v>
      </c>
      <c r="B1269">
        <v>345101</v>
      </c>
      <c r="C1269">
        <v>6610</v>
      </c>
      <c r="D1269" s="28">
        <v>1.33</v>
      </c>
      <c r="E1269" s="4">
        <v>41973</v>
      </c>
      <c r="F1269" t="s">
        <v>549</v>
      </c>
      <c r="G1269" t="s">
        <v>563</v>
      </c>
      <c r="H1269" t="s">
        <v>563</v>
      </c>
      <c r="J1269">
        <v>5308</v>
      </c>
      <c r="K1269">
        <v>196780</v>
      </c>
      <c r="P1269" t="s">
        <v>554</v>
      </c>
      <c r="T1269">
        <v>11</v>
      </c>
      <c r="U1269">
        <v>14</v>
      </c>
      <c r="X1269" t="s">
        <v>555</v>
      </c>
      <c r="Y1269">
        <v>0</v>
      </c>
      <c r="Z1269" t="s">
        <v>18</v>
      </c>
      <c r="AA1269" t="s">
        <v>43</v>
      </c>
      <c r="AB1269">
        <v>28</v>
      </c>
    </row>
    <row r="1270" spans="1:28" hidden="1" x14ac:dyDescent="0.25">
      <c r="A1270">
        <v>345</v>
      </c>
      <c r="B1270">
        <v>345102</v>
      </c>
      <c r="C1270">
        <v>6610</v>
      </c>
      <c r="D1270" s="28">
        <v>11.77</v>
      </c>
      <c r="E1270" s="4">
        <v>41973</v>
      </c>
      <c r="F1270" t="s">
        <v>549</v>
      </c>
      <c r="G1270" t="s">
        <v>563</v>
      </c>
      <c r="H1270" t="s">
        <v>563</v>
      </c>
      <c r="J1270">
        <v>5308</v>
      </c>
      <c r="K1270">
        <v>196780</v>
      </c>
      <c r="P1270" t="s">
        <v>554</v>
      </c>
      <c r="T1270">
        <v>11</v>
      </c>
      <c r="U1270">
        <v>14</v>
      </c>
      <c r="X1270" t="s">
        <v>555</v>
      </c>
      <c r="Y1270">
        <v>0</v>
      </c>
      <c r="Z1270" t="s">
        <v>18</v>
      </c>
      <c r="AA1270" t="s">
        <v>43</v>
      </c>
      <c r="AB1270">
        <v>29</v>
      </c>
    </row>
    <row r="1271" spans="1:28" hidden="1" x14ac:dyDescent="0.25">
      <c r="A1271">
        <v>345</v>
      </c>
      <c r="B1271">
        <v>345101</v>
      </c>
      <c r="C1271">
        <v>6905</v>
      </c>
      <c r="D1271" s="28">
        <v>299.54000000000002</v>
      </c>
      <c r="E1271" s="4">
        <v>41973</v>
      </c>
      <c r="F1271" t="s">
        <v>549</v>
      </c>
      <c r="G1271" t="s">
        <v>564</v>
      </c>
      <c r="H1271" t="s">
        <v>564</v>
      </c>
      <c r="J1271">
        <v>249624</v>
      </c>
      <c r="K1271">
        <v>196780</v>
      </c>
      <c r="P1271" t="s">
        <v>554</v>
      </c>
      <c r="T1271">
        <v>11</v>
      </c>
      <c r="U1271">
        <v>14</v>
      </c>
      <c r="X1271" t="s">
        <v>555</v>
      </c>
      <c r="Y1271">
        <v>0</v>
      </c>
      <c r="Z1271" t="s">
        <v>18</v>
      </c>
      <c r="AA1271" t="s">
        <v>43</v>
      </c>
      <c r="AB1271">
        <v>2</v>
      </c>
    </row>
    <row r="1272" spans="1:28" hidden="1" x14ac:dyDescent="0.25">
      <c r="A1272">
        <v>345</v>
      </c>
      <c r="B1272">
        <v>345102</v>
      </c>
      <c r="C1272">
        <v>6905</v>
      </c>
      <c r="D1272" s="28">
        <v>2644.07</v>
      </c>
      <c r="E1272" s="4">
        <v>41973</v>
      </c>
      <c r="F1272" t="s">
        <v>549</v>
      </c>
      <c r="G1272" t="s">
        <v>564</v>
      </c>
      <c r="H1272" t="s">
        <v>564</v>
      </c>
      <c r="J1272">
        <v>249624</v>
      </c>
      <c r="K1272">
        <v>196780</v>
      </c>
      <c r="P1272" t="s">
        <v>554</v>
      </c>
      <c r="T1272">
        <v>11</v>
      </c>
      <c r="U1272">
        <v>14</v>
      </c>
      <c r="X1272" t="s">
        <v>555</v>
      </c>
      <c r="Y1272">
        <v>0</v>
      </c>
      <c r="Z1272" t="s">
        <v>18</v>
      </c>
      <c r="AA1272" t="s">
        <v>43</v>
      </c>
      <c r="AB1272">
        <v>3</v>
      </c>
    </row>
    <row r="1273" spans="1:28" hidden="1" x14ac:dyDescent="0.25">
      <c r="A1273">
        <v>345</v>
      </c>
      <c r="B1273">
        <v>345101</v>
      </c>
      <c r="C1273">
        <v>6595</v>
      </c>
      <c r="D1273" s="28">
        <v>-1.08</v>
      </c>
      <c r="E1273" s="4">
        <v>41973</v>
      </c>
      <c r="F1273" t="s">
        <v>549</v>
      </c>
      <c r="G1273" t="s">
        <v>565</v>
      </c>
      <c r="H1273" t="s">
        <v>565</v>
      </c>
      <c r="J1273">
        <v>255452</v>
      </c>
      <c r="K1273">
        <v>196780</v>
      </c>
      <c r="P1273" t="s">
        <v>554</v>
      </c>
      <c r="T1273">
        <v>11</v>
      </c>
      <c r="U1273">
        <v>14</v>
      </c>
      <c r="X1273" t="s">
        <v>555</v>
      </c>
      <c r="Y1273">
        <v>0</v>
      </c>
      <c r="Z1273" t="s">
        <v>18</v>
      </c>
      <c r="AA1273" t="s">
        <v>43</v>
      </c>
      <c r="AB1273">
        <v>156</v>
      </c>
    </row>
    <row r="1274" spans="1:28" hidden="1" x14ac:dyDescent="0.25">
      <c r="A1274">
        <v>345</v>
      </c>
      <c r="B1274">
        <v>345102</v>
      </c>
      <c r="C1274">
        <v>6595</v>
      </c>
      <c r="D1274" s="28">
        <v>-9.52</v>
      </c>
      <c r="E1274" s="4">
        <v>41973</v>
      </c>
      <c r="F1274" t="s">
        <v>549</v>
      </c>
      <c r="G1274" t="s">
        <v>565</v>
      </c>
      <c r="H1274" t="s">
        <v>565</v>
      </c>
      <c r="J1274">
        <v>255452</v>
      </c>
      <c r="K1274">
        <v>196780</v>
      </c>
      <c r="P1274" t="s">
        <v>554</v>
      </c>
      <c r="T1274">
        <v>11</v>
      </c>
      <c r="U1274">
        <v>14</v>
      </c>
      <c r="X1274" t="s">
        <v>555</v>
      </c>
      <c r="Y1274">
        <v>0</v>
      </c>
      <c r="Z1274" t="s">
        <v>18</v>
      </c>
      <c r="AA1274" t="s">
        <v>43</v>
      </c>
      <c r="AB1274">
        <v>157</v>
      </c>
    </row>
    <row r="1275" spans="1:28" hidden="1" x14ac:dyDescent="0.25">
      <c r="A1275">
        <v>345</v>
      </c>
      <c r="B1275">
        <v>345101</v>
      </c>
      <c r="C1275">
        <v>6445</v>
      </c>
      <c r="D1275" s="28">
        <v>272.02999999999997</v>
      </c>
      <c r="E1275" s="4">
        <v>42004</v>
      </c>
      <c r="F1275" t="s">
        <v>549</v>
      </c>
      <c r="G1275" t="s">
        <v>41</v>
      </c>
      <c r="H1275" t="s">
        <v>550</v>
      </c>
      <c r="I1275">
        <v>108575</v>
      </c>
      <c r="J1275">
        <v>56270</v>
      </c>
      <c r="K1275">
        <v>198520</v>
      </c>
      <c r="P1275" t="s">
        <v>551</v>
      </c>
      <c r="T1275">
        <v>12</v>
      </c>
      <c r="U1275">
        <v>14</v>
      </c>
      <c r="X1275" t="s">
        <v>42</v>
      </c>
      <c r="Y1275">
        <v>345</v>
      </c>
      <c r="Z1275" t="s">
        <v>552</v>
      </c>
      <c r="AA1275" t="s">
        <v>43</v>
      </c>
      <c r="AB1275">
        <v>2</v>
      </c>
    </row>
    <row r="1276" spans="1:28" hidden="1" x14ac:dyDescent="0.25">
      <c r="A1276">
        <v>345</v>
      </c>
      <c r="B1276">
        <v>345102</v>
      </c>
      <c r="C1276">
        <v>6445</v>
      </c>
      <c r="D1276" s="28">
        <v>1.96</v>
      </c>
      <c r="E1276" s="4">
        <v>42004</v>
      </c>
      <c r="F1276" t="s">
        <v>549</v>
      </c>
      <c r="G1276" t="s">
        <v>41</v>
      </c>
      <c r="H1276" t="s">
        <v>550</v>
      </c>
      <c r="I1276">
        <v>108608</v>
      </c>
      <c r="J1276">
        <v>56270</v>
      </c>
      <c r="K1276">
        <v>198520</v>
      </c>
      <c r="P1276" t="s">
        <v>551</v>
      </c>
      <c r="T1276">
        <v>12</v>
      </c>
      <c r="U1276">
        <v>14</v>
      </c>
      <c r="X1276" t="s">
        <v>42</v>
      </c>
      <c r="Y1276">
        <v>345</v>
      </c>
      <c r="Z1276" t="s">
        <v>552</v>
      </c>
      <c r="AA1276" t="s">
        <v>43</v>
      </c>
      <c r="AB1276">
        <v>4</v>
      </c>
    </row>
    <row r="1277" spans="1:28" hidden="1" x14ac:dyDescent="0.25">
      <c r="A1277">
        <v>345</v>
      </c>
      <c r="B1277">
        <v>345101</v>
      </c>
      <c r="C1277">
        <v>6455</v>
      </c>
      <c r="D1277" s="28">
        <v>3.61</v>
      </c>
      <c r="E1277" s="4">
        <v>42004</v>
      </c>
      <c r="F1277" t="s">
        <v>549</v>
      </c>
      <c r="G1277" t="s">
        <v>118</v>
      </c>
      <c r="H1277" t="s">
        <v>550</v>
      </c>
      <c r="I1277">
        <v>95164</v>
      </c>
      <c r="J1277">
        <v>56270</v>
      </c>
      <c r="K1277">
        <v>198520</v>
      </c>
      <c r="P1277" t="s">
        <v>551</v>
      </c>
      <c r="T1277">
        <v>12</v>
      </c>
      <c r="U1277">
        <v>14</v>
      </c>
      <c r="X1277" t="s">
        <v>42</v>
      </c>
      <c r="Y1277">
        <v>345</v>
      </c>
      <c r="Z1277" t="s">
        <v>552</v>
      </c>
      <c r="AA1277" t="s">
        <v>43</v>
      </c>
      <c r="AB1277">
        <v>6</v>
      </c>
    </row>
    <row r="1278" spans="1:28" hidden="1" x14ac:dyDescent="0.25">
      <c r="A1278">
        <v>345</v>
      </c>
      <c r="B1278">
        <v>345102</v>
      </c>
      <c r="C1278">
        <v>6455</v>
      </c>
      <c r="D1278" s="28">
        <v>23.78</v>
      </c>
      <c r="E1278" s="4">
        <v>42004</v>
      </c>
      <c r="F1278" t="s">
        <v>549</v>
      </c>
      <c r="G1278" t="s">
        <v>118</v>
      </c>
      <c r="H1278" t="s">
        <v>550</v>
      </c>
      <c r="I1278">
        <v>95165</v>
      </c>
      <c r="J1278">
        <v>56270</v>
      </c>
      <c r="K1278">
        <v>198520</v>
      </c>
      <c r="P1278" t="s">
        <v>551</v>
      </c>
      <c r="T1278">
        <v>12</v>
      </c>
      <c r="U1278">
        <v>14</v>
      </c>
      <c r="X1278" t="s">
        <v>42</v>
      </c>
      <c r="Y1278">
        <v>345</v>
      </c>
      <c r="Z1278" t="s">
        <v>552</v>
      </c>
      <c r="AA1278" t="s">
        <v>43</v>
      </c>
      <c r="AB1278">
        <v>8</v>
      </c>
    </row>
    <row r="1279" spans="1:28" hidden="1" x14ac:dyDescent="0.25">
      <c r="A1279">
        <v>345</v>
      </c>
      <c r="B1279">
        <v>345101</v>
      </c>
      <c r="C1279">
        <v>6455</v>
      </c>
      <c r="D1279" s="28">
        <v>1.67</v>
      </c>
      <c r="E1279" s="4">
        <v>42004</v>
      </c>
      <c r="F1279" t="s">
        <v>549</v>
      </c>
      <c r="G1279" t="s">
        <v>41</v>
      </c>
      <c r="H1279" t="s">
        <v>550</v>
      </c>
      <c r="I1279">
        <v>108589</v>
      </c>
      <c r="J1279">
        <v>56270</v>
      </c>
      <c r="K1279">
        <v>198520</v>
      </c>
      <c r="P1279" t="s">
        <v>551</v>
      </c>
      <c r="T1279">
        <v>12</v>
      </c>
      <c r="U1279">
        <v>14</v>
      </c>
      <c r="X1279" t="s">
        <v>42</v>
      </c>
      <c r="Y1279">
        <v>345</v>
      </c>
      <c r="Z1279" t="s">
        <v>552</v>
      </c>
      <c r="AA1279" t="s">
        <v>43</v>
      </c>
      <c r="AB1279">
        <v>10</v>
      </c>
    </row>
    <row r="1280" spans="1:28" hidden="1" x14ac:dyDescent="0.25">
      <c r="A1280">
        <v>345</v>
      </c>
      <c r="B1280">
        <v>345101</v>
      </c>
      <c r="C1280">
        <v>6455</v>
      </c>
      <c r="D1280" s="28">
        <v>50.04</v>
      </c>
      <c r="E1280" s="4">
        <v>42004</v>
      </c>
      <c r="F1280" t="s">
        <v>549</v>
      </c>
      <c r="G1280" t="s">
        <v>41</v>
      </c>
      <c r="H1280" t="s">
        <v>550</v>
      </c>
      <c r="I1280">
        <v>108590</v>
      </c>
      <c r="J1280">
        <v>56270</v>
      </c>
      <c r="K1280">
        <v>198520</v>
      </c>
      <c r="P1280" t="s">
        <v>551</v>
      </c>
      <c r="T1280">
        <v>12</v>
      </c>
      <c r="U1280">
        <v>14</v>
      </c>
      <c r="X1280" t="s">
        <v>42</v>
      </c>
      <c r="Y1280">
        <v>345</v>
      </c>
      <c r="Z1280" t="s">
        <v>552</v>
      </c>
      <c r="AA1280" t="s">
        <v>43</v>
      </c>
      <c r="AB1280">
        <v>12</v>
      </c>
    </row>
    <row r="1281" spans="1:28" hidden="1" x14ac:dyDescent="0.25">
      <c r="A1281">
        <v>345</v>
      </c>
      <c r="B1281">
        <v>345102</v>
      </c>
      <c r="C1281">
        <v>6455</v>
      </c>
      <c r="D1281" s="28">
        <v>94.88</v>
      </c>
      <c r="E1281" s="4">
        <v>42004</v>
      </c>
      <c r="F1281" t="s">
        <v>549</v>
      </c>
      <c r="G1281" t="s">
        <v>41</v>
      </c>
      <c r="H1281" t="s">
        <v>550</v>
      </c>
      <c r="I1281">
        <v>108610</v>
      </c>
      <c r="J1281">
        <v>56270</v>
      </c>
      <c r="K1281">
        <v>198520</v>
      </c>
      <c r="P1281" t="s">
        <v>551</v>
      </c>
      <c r="T1281">
        <v>12</v>
      </c>
      <c r="U1281">
        <v>14</v>
      </c>
      <c r="X1281" t="s">
        <v>42</v>
      </c>
      <c r="Y1281">
        <v>345</v>
      </c>
      <c r="Z1281" t="s">
        <v>552</v>
      </c>
      <c r="AA1281" t="s">
        <v>43</v>
      </c>
      <c r="AB1281">
        <v>14</v>
      </c>
    </row>
    <row r="1282" spans="1:28" hidden="1" x14ac:dyDescent="0.25">
      <c r="A1282">
        <v>345</v>
      </c>
      <c r="B1282">
        <v>345101</v>
      </c>
      <c r="C1282">
        <v>6455</v>
      </c>
      <c r="D1282" s="28">
        <v>0.32</v>
      </c>
      <c r="E1282" s="4">
        <v>42004</v>
      </c>
      <c r="F1282" t="s">
        <v>549</v>
      </c>
      <c r="G1282" t="s">
        <v>93</v>
      </c>
      <c r="H1282" t="s">
        <v>550</v>
      </c>
      <c r="I1282">
        <v>163083</v>
      </c>
      <c r="J1282">
        <v>56270</v>
      </c>
      <c r="K1282">
        <v>198520</v>
      </c>
      <c r="P1282" t="s">
        <v>551</v>
      </c>
      <c r="T1282">
        <v>12</v>
      </c>
      <c r="U1282">
        <v>14</v>
      </c>
      <c r="X1282" t="s">
        <v>42</v>
      </c>
      <c r="Y1282">
        <v>345</v>
      </c>
      <c r="Z1282" t="s">
        <v>552</v>
      </c>
      <c r="AA1282" t="s">
        <v>43</v>
      </c>
      <c r="AB1282">
        <v>16</v>
      </c>
    </row>
    <row r="1283" spans="1:28" hidden="1" x14ac:dyDescent="0.25">
      <c r="A1283">
        <v>345</v>
      </c>
      <c r="B1283">
        <v>345101</v>
      </c>
      <c r="C1283">
        <v>6455</v>
      </c>
      <c r="D1283" s="28">
        <v>0.44</v>
      </c>
      <c r="E1283" s="4">
        <v>42004</v>
      </c>
      <c r="F1283" t="s">
        <v>549</v>
      </c>
      <c r="G1283" t="s">
        <v>94</v>
      </c>
      <c r="H1283" t="s">
        <v>550</v>
      </c>
      <c r="I1283">
        <v>163084</v>
      </c>
      <c r="J1283">
        <v>56270</v>
      </c>
      <c r="K1283">
        <v>198520</v>
      </c>
      <c r="P1283" t="s">
        <v>551</v>
      </c>
      <c r="T1283">
        <v>12</v>
      </c>
      <c r="U1283">
        <v>14</v>
      </c>
      <c r="X1283" t="s">
        <v>42</v>
      </c>
      <c r="Y1283">
        <v>345</v>
      </c>
      <c r="Z1283" t="s">
        <v>552</v>
      </c>
      <c r="AA1283" t="s">
        <v>43</v>
      </c>
      <c r="AB1283">
        <v>18</v>
      </c>
    </row>
    <row r="1284" spans="1:28" hidden="1" x14ac:dyDescent="0.25">
      <c r="A1284">
        <v>345</v>
      </c>
      <c r="B1284">
        <v>345101</v>
      </c>
      <c r="C1284">
        <v>6455</v>
      </c>
      <c r="D1284" s="28">
        <v>0.6</v>
      </c>
      <c r="E1284" s="4">
        <v>42004</v>
      </c>
      <c r="F1284" t="s">
        <v>549</v>
      </c>
      <c r="G1284" t="s">
        <v>86</v>
      </c>
      <c r="H1284" t="s">
        <v>550</v>
      </c>
      <c r="I1284">
        <v>163085</v>
      </c>
      <c r="J1284">
        <v>56270</v>
      </c>
      <c r="K1284">
        <v>198520</v>
      </c>
      <c r="P1284" t="s">
        <v>551</v>
      </c>
      <c r="T1284">
        <v>12</v>
      </c>
      <c r="U1284">
        <v>14</v>
      </c>
      <c r="X1284" t="s">
        <v>42</v>
      </c>
      <c r="Y1284">
        <v>345</v>
      </c>
      <c r="Z1284" t="s">
        <v>552</v>
      </c>
      <c r="AA1284" t="s">
        <v>43</v>
      </c>
      <c r="AB1284">
        <v>20</v>
      </c>
    </row>
    <row r="1285" spans="1:28" hidden="1" x14ac:dyDescent="0.25">
      <c r="A1285">
        <v>345</v>
      </c>
      <c r="B1285">
        <v>345101</v>
      </c>
      <c r="C1285">
        <v>6455</v>
      </c>
      <c r="D1285" s="28">
        <v>0.61</v>
      </c>
      <c r="E1285" s="4">
        <v>42004</v>
      </c>
      <c r="F1285" t="s">
        <v>549</v>
      </c>
      <c r="G1285" t="s">
        <v>93</v>
      </c>
      <c r="H1285" t="s">
        <v>550</v>
      </c>
      <c r="I1285">
        <v>163086</v>
      </c>
      <c r="J1285">
        <v>56270</v>
      </c>
      <c r="K1285">
        <v>198520</v>
      </c>
      <c r="P1285" t="s">
        <v>551</v>
      </c>
      <c r="T1285">
        <v>12</v>
      </c>
      <c r="U1285">
        <v>14</v>
      </c>
      <c r="X1285" t="s">
        <v>42</v>
      </c>
      <c r="Y1285">
        <v>345</v>
      </c>
      <c r="Z1285" t="s">
        <v>552</v>
      </c>
      <c r="AA1285" t="s">
        <v>43</v>
      </c>
      <c r="AB1285">
        <v>22</v>
      </c>
    </row>
    <row r="1286" spans="1:28" hidden="1" x14ac:dyDescent="0.25">
      <c r="A1286">
        <v>345</v>
      </c>
      <c r="B1286">
        <v>345102</v>
      </c>
      <c r="C1286">
        <v>6455</v>
      </c>
      <c r="D1286" s="28">
        <v>-0.91</v>
      </c>
      <c r="E1286" s="4">
        <v>42004</v>
      </c>
      <c r="F1286" t="s">
        <v>549</v>
      </c>
      <c r="G1286" t="s">
        <v>51</v>
      </c>
      <c r="H1286" t="s">
        <v>550</v>
      </c>
      <c r="I1286">
        <v>163119</v>
      </c>
      <c r="J1286">
        <v>56270</v>
      </c>
      <c r="K1286">
        <v>198520</v>
      </c>
      <c r="P1286" t="s">
        <v>551</v>
      </c>
      <c r="T1286">
        <v>12</v>
      </c>
      <c r="U1286">
        <v>14</v>
      </c>
      <c r="X1286" t="s">
        <v>42</v>
      </c>
      <c r="Y1286">
        <v>345</v>
      </c>
      <c r="Z1286" t="s">
        <v>552</v>
      </c>
      <c r="AA1286" t="s">
        <v>43</v>
      </c>
      <c r="AB1286">
        <v>24</v>
      </c>
    </row>
    <row r="1287" spans="1:28" hidden="1" x14ac:dyDescent="0.25">
      <c r="A1287">
        <v>345</v>
      </c>
      <c r="B1287">
        <v>345102</v>
      </c>
      <c r="C1287">
        <v>6455</v>
      </c>
      <c r="D1287" s="28">
        <v>0.14000000000000001</v>
      </c>
      <c r="E1287" s="4">
        <v>42004</v>
      </c>
      <c r="F1287" t="s">
        <v>549</v>
      </c>
      <c r="G1287" t="s">
        <v>87</v>
      </c>
      <c r="H1287" t="s">
        <v>550</v>
      </c>
      <c r="I1287">
        <v>163120</v>
      </c>
      <c r="J1287">
        <v>56270</v>
      </c>
      <c r="K1287">
        <v>198520</v>
      </c>
      <c r="P1287" t="s">
        <v>551</v>
      </c>
      <c r="T1287">
        <v>12</v>
      </c>
      <c r="U1287">
        <v>14</v>
      </c>
      <c r="X1287" t="s">
        <v>42</v>
      </c>
      <c r="Y1287">
        <v>345</v>
      </c>
      <c r="Z1287" t="s">
        <v>552</v>
      </c>
      <c r="AA1287" t="s">
        <v>43</v>
      </c>
      <c r="AB1287">
        <v>26</v>
      </c>
    </row>
    <row r="1288" spans="1:28" hidden="1" x14ac:dyDescent="0.25">
      <c r="A1288">
        <v>345</v>
      </c>
      <c r="B1288">
        <v>345102</v>
      </c>
      <c r="C1288">
        <v>6455</v>
      </c>
      <c r="D1288" s="28">
        <v>0.91</v>
      </c>
      <c r="E1288" s="4">
        <v>42004</v>
      </c>
      <c r="F1288" t="s">
        <v>549</v>
      </c>
      <c r="G1288" t="s">
        <v>52</v>
      </c>
      <c r="H1288" t="s">
        <v>550</v>
      </c>
      <c r="I1288">
        <v>163121</v>
      </c>
      <c r="J1288">
        <v>56270</v>
      </c>
      <c r="K1288">
        <v>198520</v>
      </c>
      <c r="P1288" t="s">
        <v>551</v>
      </c>
      <c r="T1288">
        <v>12</v>
      </c>
      <c r="U1288">
        <v>14</v>
      </c>
      <c r="X1288" t="s">
        <v>42</v>
      </c>
      <c r="Y1288">
        <v>345</v>
      </c>
      <c r="Z1288" t="s">
        <v>552</v>
      </c>
      <c r="AA1288" t="s">
        <v>43</v>
      </c>
      <c r="AB1288">
        <v>28</v>
      </c>
    </row>
    <row r="1289" spans="1:28" hidden="1" x14ac:dyDescent="0.25">
      <c r="A1289">
        <v>345</v>
      </c>
      <c r="B1289">
        <v>345102</v>
      </c>
      <c r="C1289">
        <v>6455</v>
      </c>
      <c r="D1289" s="28">
        <v>0.91</v>
      </c>
      <c r="E1289" s="4">
        <v>42004</v>
      </c>
      <c r="F1289" t="s">
        <v>549</v>
      </c>
      <c r="G1289" t="s">
        <v>88</v>
      </c>
      <c r="H1289" t="s">
        <v>550</v>
      </c>
      <c r="I1289">
        <v>163122</v>
      </c>
      <c r="J1289">
        <v>56270</v>
      </c>
      <c r="K1289">
        <v>198520</v>
      </c>
      <c r="P1289" t="s">
        <v>551</v>
      </c>
      <c r="T1289">
        <v>12</v>
      </c>
      <c r="U1289">
        <v>14</v>
      </c>
      <c r="X1289" t="s">
        <v>42</v>
      </c>
      <c r="Y1289">
        <v>345</v>
      </c>
      <c r="Z1289" t="s">
        <v>552</v>
      </c>
      <c r="AA1289" t="s">
        <v>43</v>
      </c>
      <c r="AB1289">
        <v>30</v>
      </c>
    </row>
    <row r="1290" spans="1:28" hidden="1" x14ac:dyDescent="0.25">
      <c r="A1290">
        <v>345</v>
      </c>
      <c r="B1290">
        <v>345102</v>
      </c>
      <c r="C1290">
        <v>6455</v>
      </c>
      <c r="D1290" s="28">
        <v>1.24</v>
      </c>
      <c r="E1290" s="4">
        <v>42004</v>
      </c>
      <c r="F1290" t="s">
        <v>549</v>
      </c>
      <c r="G1290" t="s">
        <v>87</v>
      </c>
      <c r="H1290" t="s">
        <v>550</v>
      </c>
      <c r="I1290">
        <v>163123</v>
      </c>
      <c r="J1290">
        <v>56270</v>
      </c>
      <c r="K1290">
        <v>198520</v>
      </c>
      <c r="P1290" t="s">
        <v>551</v>
      </c>
      <c r="T1290">
        <v>12</v>
      </c>
      <c r="U1290">
        <v>14</v>
      </c>
      <c r="X1290" t="s">
        <v>42</v>
      </c>
      <c r="Y1290">
        <v>345</v>
      </c>
      <c r="Z1290" t="s">
        <v>552</v>
      </c>
      <c r="AA1290" t="s">
        <v>43</v>
      </c>
      <c r="AB1290">
        <v>32</v>
      </c>
    </row>
    <row r="1291" spans="1:28" hidden="1" x14ac:dyDescent="0.25">
      <c r="A1291">
        <v>345</v>
      </c>
      <c r="B1291">
        <v>345102</v>
      </c>
      <c r="C1291">
        <v>6455</v>
      </c>
      <c r="D1291" s="28">
        <v>1.71</v>
      </c>
      <c r="E1291" s="4">
        <v>42004</v>
      </c>
      <c r="F1291" t="s">
        <v>549</v>
      </c>
      <c r="G1291" t="s">
        <v>81</v>
      </c>
      <c r="H1291" t="s">
        <v>550</v>
      </c>
      <c r="I1291">
        <v>163124</v>
      </c>
      <c r="J1291">
        <v>56270</v>
      </c>
      <c r="K1291">
        <v>198520</v>
      </c>
      <c r="P1291" t="s">
        <v>551</v>
      </c>
      <c r="T1291">
        <v>12</v>
      </c>
      <c r="U1291">
        <v>14</v>
      </c>
      <c r="X1291" t="s">
        <v>42</v>
      </c>
      <c r="Y1291">
        <v>345</v>
      </c>
      <c r="Z1291" t="s">
        <v>552</v>
      </c>
      <c r="AA1291" t="s">
        <v>43</v>
      </c>
      <c r="AB1291">
        <v>34</v>
      </c>
    </row>
    <row r="1292" spans="1:28" hidden="1" x14ac:dyDescent="0.25">
      <c r="A1292">
        <v>345</v>
      </c>
      <c r="B1292">
        <v>345102</v>
      </c>
      <c r="C1292">
        <v>6455</v>
      </c>
      <c r="D1292" s="28">
        <v>2.14</v>
      </c>
      <c r="E1292" s="4">
        <v>42004</v>
      </c>
      <c r="F1292" t="s">
        <v>549</v>
      </c>
      <c r="G1292" t="s">
        <v>81</v>
      </c>
      <c r="H1292" t="s">
        <v>550</v>
      </c>
      <c r="I1292">
        <v>163125</v>
      </c>
      <c r="J1292">
        <v>56270</v>
      </c>
      <c r="K1292">
        <v>198520</v>
      </c>
      <c r="P1292" t="s">
        <v>551</v>
      </c>
      <c r="T1292">
        <v>12</v>
      </c>
      <c r="U1292">
        <v>14</v>
      </c>
      <c r="X1292" t="s">
        <v>42</v>
      </c>
      <c r="Y1292">
        <v>345</v>
      </c>
      <c r="Z1292" t="s">
        <v>552</v>
      </c>
      <c r="AA1292" t="s">
        <v>43</v>
      </c>
      <c r="AB1292">
        <v>36</v>
      </c>
    </row>
    <row r="1293" spans="1:28" hidden="1" x14ac:dyDescent="0.25">
      <c r="A1293">
        <v>345</v>
      </c>
      <c r="B1293">
        <v>345102</v>
      </c>
      <c r="C1293">
        <v>6455</v>
      </c>
      <c r="D1293" s="28">
        <v>3.34</v>
      </c>
      <c r="E1293" s="4">
        <v>42004</v>
      </c>
      <c r="F1293" t="s">
        <v>549</v>
      </c>
      <c r="G1293" t="s">
        <v>81</v>
      </c>
      <c r="H1293" t="s">
        <v>550</v>
      </c>
      <c r="I1293">
        <v>163126</v>
      </c>
      <c r="J1293">
        <v>56270</v>
      </c>
      <c r="K1293">
        <v>198520</v>
      </c>
      <c r="P1293" t="s">
        <v>551</v>
      </c>
      <c r="T1293">
        <v>12</v>
      </c>
      <c r="U1293">
        <v>14</v>
      </c>
      <c r="X1293" t="s">
        <v>42</v>
      </c>
      <c r="Y1293">
        <v>345</v>
      </c>
      <c r="Z1293" t="s">
        <v>552</v>
      </c>
      <c r="AA1293" t="s">
        <v>43</v>
      </c>
      <c r="AB1293">
        <v>38</v>
      </c>
    </row>
    <row r="1294" spans="1:28" hidden="1" x14ac:dyDescent="0.25">
      <c r="A1294">
        <v>345</v>
      </c>
      <c r="B1294">
        <v>345102</v>
      </c>
      <c r="C1294">
        <v>6455</v>
      </c>
      <c r="D1294" s="28">
        <v>3.48</v>
      </c>
      <c r="E1294" s="4">
        <v>42004</v>
      </c>
      <c r="F1294" t="s">
        <v>549</v>
      </c>
      <c r="G1294" t="s">
        <v>94</v>
      </c>
      <c r="H1294" t="s">
        <v>550</v>
      </c>
      <c r="I1294">
        <v>163127</v>
      </c>
      <c r="J1294">
        <v>56270</v>
      </c>
      <c r="K1294">
        <v>198520</v>
      </c>
      <c r="P1294" t="s">
        <v>551</v>
      </c>
      <c r="T1294">
        <v>12</v>
      </c>
      <c r="U1294">
        <v>14</v>
      </c>
      <c r="X1294" t="s">
        <v>42</v>
      </c>
      <c r="Y1294">
        <v>345</v>
      </c>
      <c r="Z1294" t="s">
        <v>552</v>
      </c>
      <c r="AA1294" t="s">
        <v>43</v>
      </c>
      <c r="AB1294">
        <v>40</v>
      </c>
    </row>
    <row r="1295" spans="1:28" hidden="1" x14ac:dyDescent="0.25">
      <c r="A1295">
        <v>345</v>
      </c>
      <c r="B1295">
        <v>345102</v>
      </c>
      <c r="C1295">
        <v>6455</v>
      </c>
      <c r="D1295" s="28">
        <v>4.33</v>
      </c>
      <c r="E1295" s="4">
        <v>42004</v>
      </c>
      <c r="F1295" t="s">
        <v>549</v>
      </c>
      <c r="G1295" t="s">
        <v>81</v>
      </c>
      <c r="H1295" t="s">
        <v>550</v>
      </c>
      <c r="I1295">
        <v>163128</v>
      </c>
      <c r="J1295">
        <v>56270</v>
      </c>
      <c r="K1295">
        <v>198520</v>
      </c>
      <c r="P1295" t="s">
        <v>551</v>
      </c>
      <c r="T1295">
        <v>12</v>
      </c>
      <c r="U1295">
        <v>14</v>
      </c>
      <c r="X1295" t="s">
        <v>42</v>
      </c>
      <c r="Y1295">
        <v>345</v>
      </c>
      <c r="Z1295" t="s">
        <v>552</v>
      </c>
      <c r="AA1295" t="s">
        <v>43</v>
      </c>
      <c r="AB1295">
        <v>42</v>
      </c>
    </row>
    <row r="1296" spans="1:28" hidden="1" x14ac:dyDescent="0.25">
      <c r="A1296">
        <v>345</v>
      </c>
      <c r="B1296">
        <v>345102</v>
      </c>
      <c r="C1296">
        <v>6455</v>
      </c>
      <c r="D1296" s="28">
        <v>5.25</v>
      </c>
      <c r="E1296" s="4">
        <v>42004</v>
      </c>
      <c r="F1296" t="s">
        <v>549</v>
      </c>
      <c r="G1296" t="s">
        <v>72</v>
      </c>
      <c r="H1296" t="s">
        <v>550</v>
      </c>
      <c r="I1296">
        <v>163129</v>
      </c>
      <c r="J1296">
        <v>56270</v>
      </c>
      <c r="K1296">
        <v>198520</v>
      </c>
      <c r="P1296" t="s">
        <v>551</v>
      </c>
      <c r="T1296">
        <v>12</v>
      </c>
      <c r="U1296">
        <v>14</v>
      </c>
      <c r="X1296" t="s">
        <v>42</v>
      </c>
      <c r="Y1296">
        <v>345</v>
      </c>
      <c r="Z1296" t="s">
        <v>552</v>
      </c>
      <c r="AA1296" t="s">
        <v>43</v>
      </c>
      <c r="AB1296">
        <v>44</v>
      </c>
    </row>
    <row r="1297" spans="1:28" hidden="1" x14ac:dyDescent="0.25">
      <c r="A1297">
        <v>345</v>
      </c>
      <c r="B1297">
        <v>345100</v>
      </c>
      <c r="C1297">
        <v>6460</v>
      </c>
      <c r="D1297" s="28">
        <v>0.25</v>
      </c>
      <c r="E1297" s="4">
        <v>42004</v>
      </c>
      <c r="F1297" t="s">
        <v>549</v>
      </c>
      <c r="G1297" t="s">
        <v>103</v>
      </c>
      <c r="H1297" t="s">
        <v>550</v>
      </c>
      <c r="I1297">
        <v>92260</v>
      </c>
      <c r="J1297">
        <v>56270</v>
      </c>
      <c r="K1297">
        <v>198520</v>
      </c>
      <c r="P1297" t="s">
        <v>551</v>
      </c>
      <c r="T1297">
        <v>12</v>
      </c>
      <c r="U1297">
        <v>14</v>
      </c>
      <c r="X1297" t="s">
        <v>42</v>
      </c>
      <c r="Y1297">
        <v>345</v>
      </c>
      <c r="Z1297" t="s">
        <v>552</v>
      </c>
      <c r="AA1297" t="s">
        <v>43</v>
      </c>
      <c r="AB1297">
        <v>46</v>
      </c>
    </row>
    <row r="1298" spans="1:28" hidden="1" x14ac:dyDescent="0.25">
      <c r="A1298">
        <v>345</v>
      </c>
      <c r="B1298">
        <v>345101</v>
      </c>
      <c r="C1298">
        <v>6460</v>
      </c>
      <c r="D1298" s="28">
        <v>3.66</v>
      </c>
      <c r="E1298" s="4">
        <v>42004</v>
      </c>
      <c r="F1298" t="s">
        <v>549</v>
      </c>
      <c r="G1298" t="s">
        <v>103</v>
      </c>
      <c r="H1298" t="s">
        <v>550</v>
      </c>
      <c r="I1298">
        <v>92261</v>
      </c>
      <c r="J1298">
        <v>56270</v>
      </c>
      <c r="K1298">
        <v>198520</v>
      </c>
      <c r="P1298" t="s">
        <v>551</v>
      </c>
      <c r="T1298">
        <v>12</v>
      </c>
      <c r="U1298">
        <v>14</v>
      </c>
      <c r="X1298" t="s">
        <v>42</v>
      </c>
      <c r="Y1298">
        <v>345</v>
      </c>
      <c r="Z1298" t="s">
        <v>552</v>
      </c>
      <c r="AA1298" t="s">
        <v>43</v>
      </c>
      <c r="AB1298">
        <v>48</v>
      </c>
    </row>
    <row r="1299" spans="1:28" hidden="1" x14ac:dyDescent="0.25">
      <c r="A1299">
        <v>345</v>
      </c>
      <c r="B1299">
        <v>345102</v>
      </c>
      <c r="C1299">
        <v>6460</v>
      </c>
      <c r="D1299" s="28">
        <v>20.97</v>
      </c>
      <c r="E1299" s="4">
        <v>42004</v>
      </c>
      <c r="F1299" t="s">
        <v>549</v>
      </c>
      <c r="G1299" t="s">
        <v>103</v>
      </c>
      <c r="H1299" t="s">
        <v>550</v>
      </c>
      <c r="I1299">
        <v>92262</v>
      </c>
      <c r="J1299">
        <v>56270</v>
      </c>
      <c r="K1299">
        <v>198520</v>
      </c>
      <c r="P1299" t="s">
        <v>551</v>
      </c>
      <c r="T1299">
        <v>12</v>
      </c>
      <c r="U1299">
        <v>14</v>
      </c>
      <c r="X1299" t="s">
        <v>42</v>
      </c>
      <c r="Y1299">
        <v>345</v>
      </c>
      <c r="Z1299" t="s">
        <v>552</v>
      </c>
      <c r="AA1299" t="s">
        <v>43</v>
      </c>
      <c r="AB1299">
        <v>50</v>
      </c>
    </row>
    <row r="1300" spans="1:28" hidden="1" x14ac:dyDescent="0.25">
      <c r="A1300">
        <v>345</v>
      </c>
      <c r="B1300">
        <v>345101</v>
      </c>
      <c r="C1300">
        <v>6460</v>
      </c>
      <c r="D1300" s="28">
        <v>2.84</v>
      </c>
      <c r="E1300" s="4">
        <v>42004</v>
      </c>
      <c r="F1300" t="s">
        <v>549</v>
      </c>
      <c r="G1300" t="s">
        <v>41</v>
      </c>
      <c r="H1300" t="s">
        <v>550</v>
      </c>
      <c r="I1300">
        <v>108576</v>
      </c>
      <c r="J1300">
        <v>56270</v>
      </c>
      <c r="K1300">
        <v>198520</v>
      </c>
      <c r="P1300" t="s">
        <v>551</v>
      </c>
      <c r="T1300">
        <v>12</v>
      </c>
      <c r="U1300">
        <v>14</v>
      </c>
      <c r="X1300" t="s">
        <v>42</v>
      </c>
      <c r="Y1300">
        <v>345</v>
      </c>
      <c r="Z1300" t="s">
        <v>552</v>
      </c>
      <c r="AA1300" t="s">
        <v>43</v>
      </c>
      <c r="AB1300">
        <v>52</v>
      </c>
    </row>
    <row r="1301" spans="1:28" hidden="1" x14ac:dyDescent="0.25">
      <c r="A1301">
        <v>345</v>
      </c>
      <c r="B1301">
        <v>345101</v>
      </c>
      <c r="C1301">
        <v>6460</v>
      </c>
      <c r="D1301" s="28">
        <v>43.99</v>
      </c>
      <c r="E1301" s="4">
        <v>42004</v>
      </c>
      <c r="F1301" t="s">
        <v>549</v>
      </c>
      <c r="G1301" t="s">
        <v>41</v>
      </c>
      <c r="H1301" t="s">
        <v>550</v>
      </c>
      <c r="I1301">
        <v>108591</v>
      </c>
      <c r="J1301">
        <v>56270</v>
      </c>
      <c r="K1301">
        <v>198520</v>
      </c>
      <c r="P1301" t="s">
        <v>551</v>
      </c>
      <c r="T1301">
        <v>12</v>
      </c>
      <c r="U1301">
        <v>14</v>
      </c>
      <c r="X1301" t="s">
        <v>42</v>
      </c>
      <c r="Y1301">
        <v>345</v>
      </c>
      <c r="Z1301" t="s">
        <v>552</v>
      </c>
      <c r="AA1301" t="s">
        <v>43</v>
      </c>
      <c r="AB1301">
        <v>54</v>
      </c>
    </row>
    <row r="1302" spans="1:28" hidden="1" x14ac:dyDescent="0.25">
      <c r="A1302">
        <v>345</v>
      </c>
      <c r="B1302">
        <v>345102</v>
      </c>
      <c r="C1302">
        <v>6460</v>
      </c>
      <c r="D1302" s="28">
        <v>525.5</v>
      </c>
      <c r="E1302" s="4">
        <v>42004</v>
      </c>
      <c r="F1302" t="s">
        <v>549</v>
      </c>
      <c r="G1302" t="s">
        <v>41</v>
      </c>
      <c r="H1302" t="s">
        <v>550</v>
      </c>
      <c r="I1302">
        <v>108611</v>
      </c>
      <c r="J1302">
        <v>56270</v>
      </c>
      <c r="K1302">
        <v>198520</v>
      </c>
      <c r="P1302" t="s">
        <v>551</v>
      </c>
      <c r="T1302">
        <v>12</v>
      </c>
      <c r="U1302">
        <v>14</v>
      </c>
      <c r="X1302" t="s">
        <v>42</v>
      </c>
      <c r="Y1302">
        <v>345</v>
      </c>
      <c r="Z1302" t="s">
        <v>552</v>
      </c>
      <c r="AA1302" t="s">
        <v>43</v>
      </c>
      <c r="AB1302">
        <v>56</v>
      </c>
    </row>
    <row r="1303" spans="1:28" hidden="1" x14ac:dyDescent="0.25">
      <c r="A1303">
        <v>345</v>
      </c>
      <c r="B1303">
        <v>345102</v>
      </c>
      <c r="C1303">
        <v>6460</v>
      </c>
      <c r="D1303" s="28">
        <v>0.21</v>
      </c>
      <c r="E1303" s="4">
        <v>42004</v>
      </c>
      <c r="F1303" t="s">
        <v>549</v>
      </c>
      <c r="G1303" t="s">
        <v>89</v>
      </c>
      <c r="H1303" t="s">
        <v>550</v>
      </c>
      <c r="I1303">
        <v>163130</v>
      </c>
      <c r="J1303">
        <v>56270</v>
      </c>
      <c r="K1303">
        <v>198520</v>
      </c>
      <c r="P1303" t="s">
        <v>551</v>
      </c>
      <c r="T1303">
        <v>12</v>
      </c>
      <c r="U1303">
        <v>14</v>
      </c>
      <c r="X1303" t="s">
        <v>42</v>
      </c>
      <c r="Y1303">
        <v>345</v>
      </c>
      <c r="Z1303" t="s">
        <v>552</v>
      </c>
      <c r="AA1303" t="s">
        <v>43</v>
      </c>
      <c r="AB1303">
        <v>58</v>
      </c>
    </row>
    <row r="1304" spans="1:28" hidden="1" x14ac:dyDescent="0.25">
      <c r="A1304">
        <v>345</v>
      </c>
      <c r="B1304">
        <v>345102</v>
      </c>
      <c r="C1304">
        <v>6460</v>
      </c>
      <c r="D1304" s="28">
        <v>0.72</v>
      </c>
      <c r="E1304" s="4">
        <v>42004</v>
      </c>
      <c r="F1304" t="s">
        <v>549</v>
      </c>
      <c r="G1304" t="s">
        <v>95</v>
      </c>
      <c r="H1304" t="s">
        <v>550</v>
      </c>
      <c r="I1304">
        <v>163131</v>
      </c>
      <c r="J1304">
        <v>56270</v>
      </c>
      <c r="K1304">
        <v>198520</v>
      </c>
      <c r="P1304" t="s">
        <v>551</v>
      </c>
      <c r="T1304">
        <v>12</v>
      </c>
      <c r="U1304">
        <v>14</v>
      </c>
      <c r="X1304" t="s">
        <v>42</v>
      </c>
      <c r="Y1304">
        <v>345</v>
      </c>
      <c r="Z1304" t="s">
        <v>552</v>
      </c>
      <c r="AA1304" t="s">
        <v>43</v>
      </c>
      <c r="AB1304">
        <v>60</v>
      </c>
    </row>
    <row r="1305" spans="1:28" hidden="1" x14ac:dyDescent="0.25">
      <c r="A1305">
        <v>345</v>
      </c>
      <c r="B1305">
        <v>345102</v>
      </c>
      <c r="C1305">
        <v>6460</v>
      </c>
      <c r="D1305" s="28">
        <v>0.72</v>
      </c>
      <c r="E1305" s="4">
        <v>42004</v>
      </c>
      <c r="F1305" t="s">
        <v>549</v>
      </c>
      <c r="G1305" t="s">
        <v>73</v>
      </c>
      <c r="H1305" t="s">
        <v>550</v>
      </c>
      <c r="I1305">
        <v>163132</v>
      </c>
      <c r="J1305">
        <v>56270</v>
      </c>
      <c r="K1305">
        <v>198520</v>
      </c>
      <c r="P1305" t="s">
        <v>551</v>
      </c>
      <c r="T1305">
        <v>12</v>
      </c>
      <c r="U1305">
        <v>14</v>
      </c>
      <c r="X1305" t="s">
        <v>42</v>
      </c>
      <c r="Y1305">
        <v>345</v>
      </c>
      <c r="Z1305" t="s">
        <v>552</v>
      </c>
      <c r="AA1305" t="s">
        <v>43</v>
      </c>
      <c r="AB1305">
        <v>62</v>
      </c>
    </row>
    <row r="1306" spans="1:28" hidden="1" x14ac:dyDescent="0.25">
      <c r="A1306">
        <v>345</v>
      </c>
      <c r="B1306">
        <v>345102</v>
      </c>
      <c r="C1306">
        <v>6460</v>
      </c>
      <c r="D1306" s="28">
        <v>0.93</v>
      </c>
      <c r="E1306" s="4">
        <v>42004</v>
      </c>
      <c r="F1306" t="s">
        <v>549</v>
      </c>
      <c r="G1306" t="s">
        <v>82</v>
      </c>
      <c r="H1306" t="s">
        <v>550</v>
      </c>
      <c r="I1306">
        <v>163133</v>
      </c>
      <c r="J1306">
        <v>56270</v>
      </c>
      <c r="K1306">
        <v>198520</v>
      </c>
      <c r="P1306" t="s">
        <v>551</v>
      </c>
      <c r="T1306">
        <v>12</v>
      </c>
      <c r="U1306">
        <v>14</v>
      </c>
      <c r="X1306" t="s">
        <v>42</v>
      </c>
      <c r="Y1306">
        <v>345</v>
      </c>
      <c r="Z1306" t="s">
        <v>552</v>
      </c>
      <c r="AA1306" t="s">
        <v>43</v>
      </c>
      <c r="AB1306">
        <v>64</v>
      </c>
    </row>
    <row r="1307" spans="1:28" hidden="1" x14ac:dyDescent="0.25">
      <c r="A1307">
        <v>345</v>
      </c>
      <c r="B1307">
        <v>345102</v>
      </c>
      <c r="C1307">
        <v>6460</v>
      </c>
      <c r="D1307" s="28">
        <v>81.94</v>
      </c>
      <c r="E1307" s="4">
        <v>42004</v>
      </c>
      <c r="F1307" t="s">
        <v>549</v>
      </c>
      <c r="G1307" t="s">
        <v>89</v>
      </c>
      <c r="H1307" t="s">
        <v>550</v>
      </c>
      <c r="I1307">
        <v>163134</v>
      </c>
      <c r="J1307">
        <v>56270</v>
      </c>
      <c r="K1307">
        <v>198520</v>
      </c>
      <c r="P1307" t="s">
        <v>551</v>
      </c>
      <c r="T1307">
        <v>12</v>
      </c>
      <c r="U1307">
        <v>14</v>
      </c>
      <c r="X1307" t="s">
        <v>42</v>
      </c>
      <c r="Y1307">
        <v>345</v>
      </c>
      <c r="Z1307" t="s">
        <v>552</v>
      </c>
      <c r="AA1307" t="s">
        <v>43</v>
      </c>
      <c r="AB1307">
        <v>66</v>
      </c>
    </row>
    <row r="1308" spans="1:28" hidden="1" x14ac:dyDescent="0.25">
      <c r="A1308">
        <v>345</v>
      </c>
      <c r="B1308">
        <v>345102</v>
      </c>
      <c r="C1308">
        <v>6460</v>
      </c>
      <c r="D1308" s="28">
        <v>95.52</v>
      </c>
      <c r="E1308" s="4">
        <v>42004</v>
      </c>
      <c r="F1308" t="s">
        <v>549</v>
      </c>
      <c r="G1308" t="s">
        <v>83</v>
      </c>
      <c r="H1308" t="s">
        <v>550</v>
      </c>
      <c r="I1308">
        <v>2003099</v>
      </c>
      <c r="J1308">
        <v>56270</v>
      </c>
      <c r="K1308">
        <v>198520</v>
      </c>
      <c r="P1308" t="s">
        <v>551</v>
      </c>
      <c r="T1308">
        <v>12</v>
      </c>
      <c r="U1308">
        <v>14</v>
      </c>
      <c r="X1308" t="s">
        <v>42</v>
      </c>
      <c r="Y1308">
        <v>345</v>
      </c>
      <c r="Z1308" t="s">
        <v>552</v>
      </c>
      <c r="AA1308" t="s">
        <v>43</v>
      </c>
      <c r="AB1308">
        <v>68</v>
      </c>
    </row>
    <row r="1309" spans="1:28" hidden="1" x14ac:dyDescent="0.25">
      <c r="A1309">
        <v>345</v>
      </c>
      <c r="B1309">
        <v>345102</v>
      </c>
      <c r="C1309">
        <v>6470</v>
      </c>
      <c r="D1309" s="28">
        <v>216</v>
      </c>
      <c r="E1309" s="4">
        <v>42004</v>
      </c>
      <c r="F1309" t="s">
        <v>549</v>
      </c>
      <c r="G1309" t="s">
        <v>104</v>
      </c>
      <c r="H1309" t="s">
        <v>550</v>
      </c>
      <c r="I1309">
        <v>2003127</v>
      </c>
      <c r="J1309">
        <v>56270</v>
      </c>
      <c r="K1309">
        <v>198520</v>
      </c>
      <c r="P1309" t="s">
        <v>551</v>
      </c>
      <c r="T1309">
        <v>12</v>
      </c>
      <c r="U1309">
        <v>14</v>
      </c>
      <c r="X1309" t="s">
        <v>42</v>
      </c>
      <c r="Y1309">
        <v>345</v>
      </c>
      <c r="Z1309" t="s">
        <v>552</v>
      </c>
      <c r="AA1309" t="s">
        <v>43</v>
      </c>
      <c r="AB1309">
        <v>70</v>
      </c>
    </row>
    <row r="1310" spans="1:28" hidden="1" x14ac:dyDescent="0.25">
      <c r="A1310">
        <v>345</v>
      </c>
      <c r="B1310">
        <v>345100</v>
      </c>
      <c r="C1310">
        <v>6485</v>
      </c>
      <c r="D1310" s="28">
        <v>0.7</v>
      </c>
      <c r="E1310" s="4">
        <v>42004</v>
      </c>
      <c r="F1310" t="s">
        <v>549</v>
      </c>
      <c r="G1310" t="s">
        <v>105</v>
      </c>
      <c r="H1310" t="s">
        <v>550</v>
      </c>
      <c r="I1310">
        <v>92594</v>
      </c>
      <c r="J1310">
        <v>56270</v>
      </c>
      <c r="K1310">
        <v>198520</v>
      </c>
      <c r="P1310" t="s">
        <v>551</v>
      </c>
      <c r="T1310">
        <v>12</v>
      </c>
      <c r="U1310">
        <v>14</v>
      </c>
      <c r="X1310" t="s">
        <v>42</v>
      </c>
      <c r="Y1310">
        <v>345</v>
      </c>
      <c r="Z1310" t="s">
        <v>552</v>
      </c>
      <c r="AA1310" t="s">
        <v>43</v>
      </c>
      <c r="AB1310">
        <v>72</v>
      </c>
    </row>
    <row r="1311" spans="1:28" hidden="1" x14ac:dyDescent="0.25">
      <c r="A1311">
        <v>345</v>
      </c>
      <c r="B1311">
        <v>345101</v>
      </c>
      <c r="C1311">
        <v>6485</v>
      </c>
      <c r="D1311" s="28">
        <v>0.68</v>
      </c>
      <c r="E1311" s="4">
        <v>42004</v>
      </c>
      <c r="F1311" t="s">
        <v>549</v>
      </c>
      <c r="G1311" t="s">
        <v>105</v>
      </c>
      <c r="H1311" t="s">
        <v>550</v>
      </c>
      <c r="I1311">
        <v>92595</v>
      </c>
      <c r="J1311">
        <v>56270</v>
      </c>
      <c r="K1311">
        <v>198520</v>
      </c>
      <c r="P1311" t="s">
        <v>551</v>
      </c>
      <c r="T1311">
        <v>12</v>
      </c>
      <c r="U1311">
        <v>14</v>
      </c>
      <c r="X1311" t="s">
        <v>42</v>
      </c>
      <c r="Y1311">
        <v>345</v>
      </c>
      <c r="Z1311" t="s">
        <v>552</v>
      </c>
      <c r="AA1311" t="s">
        <v>43</v>
      </c>
      <c r="AB1311">
        <v>74</v>
      </c>
    </row>
    <row r="1312" spans="1:28" hidden="1" x14ac:dyDescent="0.25">
      <c r="A1312">
        <v>345</v>
      </c>
      <c r="B1312">
        <v>345102</v>
      </c>
      <c r="C1312">
        <v>6485</v>
      </c>
      <c r="D1312" s="28">
        <v>0.85</v>
      </c>
      <c r="E1312" s="4">
        <v>42004</v>
      </c>
      <c r="F1312" t="s">
        <v>549</v>
      </c>
      <c r="G1312" t="s">
        <v>105</v>
      </c>
      <c r="H1312" t="s">
        <v>550</v>
      </c>
      <c r="I1312">
        <v>92596</v>
      </c>
      <c r="J1312">
        <v>56270</v>
      </c>
      <c r="K1312">
        <v>198520</v>
      </c>
      <c r="P1312" t="s">
        <v>551</v>
      </c>
      <c r="T1312">
        <v>12</v>
      </c>
      <c r="U1312">
        <v>14</v>
      </c>
      <c r="X1312" t="s">
        <v>42</v>
      </c>
      <c r="Y1312">
        <v>345</v>
      </c>
      <c r="Z1312" t="s">
        <v>552</v>
      </c>
      <c r="AA1312" t="s">
        <v>43</v>
      </c>
      <c r="AB1312">
        <v>76</v>
      </c>
    </row>
    <row r="1313" spans="1:28" hidden="1" x14ac:dyDescent="0.25">
      <c r="A1313">
        <v>345</v>
      </c>
      <c r="B1313">
        <v>345101</v>
      </c>
      <c r="C1313">
        <v>6485</v>
      </c>
      <c r="D1313" s="28">
        <v>0.24</v>
      </c>
      <c r="E1313" s="4">
        <v>42004</v>
      </c>
      <c r="F1313" t="s">
        <v>549</v>
      </c>
      <c r="G1313" t="s">
        <v>41</v>
      </c>
      <c r="H1313" t="s">
        <v>550</v>
      </c>
      <c r="I1313">
        <v>108577</v>
      </c>
      <c r="J1313">
        <v>56270</v>
      </c>
      <c r="K1313">
        <v>198520</v>
      </c>
      <c r="P1313" t="s">
        <v>551</v>
      </c>
      <c r="T1313">
        <v>12</v>
      </c>
      <c r="U1313">
        <v>14</v>
      </c>
      <c r="X1313" t="s">
        <v>42</v>
      </c>
      <c r="Y1313">
        <v>345</v>
      </c>
      <c r="Z1313" t="s">
        <v>552</v>
      </c>
      <c r="AA1313" t="s">
        <v>43</v>
      </c>
      <c r="AB1313">
        <v>78</v>
      </c>
    </row>
    <row r="1314" spans="1:28" hidden="1" x14ac:dyDescent="0.25">
      <c r="A1314">
        <v>345</v>
      </c>
      <c r="B1314">
        <v>345101</v>
      </c>
      <c r="C1314">
        <v>6485</v>
      </c>
      <c r="D1314" s="28">
        <v>768.14</v>
      </c>
      <c r="E1314" s="4">
        <v>42004</v>
      </c>
      <c r="F1314" t="s">
        <v>549</v>
      </c>
      <c r="G1314" t="s">
        <v>41</v>
      </c>
      <c r="H1314" t="s">
        <v>550</v>
      </c>
      <c r="I1314">
        <v>108592</v>
      </c>
      <c r="J1314">
        <v>56270</v>
      </c>
      <c r="K1314">
        <v>198520</v>
      </c>
      <c r="P1314" t="s">
        <v>551</v>
      </c>
      <c r="T1314">
        <v>12</v>
      </c>
      <c r="U1314">
        <v>14</v>
      </c>
      <c r="X1314" t="s">
        <v>42</v>
      </c>
      <c r="Y1314">
        <v>345</v>
      </c>
      <c r="Z1314" t="s">
        <v>552</v>
      </c>
      <c r="AA1314" t="s">
        <v>43</v>
      </c>
      <c r="AB1314">
        <v>80</v>
      </c>
    </row>
    <row r="1315" spans="1:28" hidden="1" x14ac:dyDescent="0.25">
      <c r="A1315">
        <v>345</v>
      </c>
      <c r="B1315">
        <v>345102</v>
      </c>
      <c r="C1315">
        <v>6485</v>
      </c>
      <c r="D1315" s="28">
        <v>12.51</v>
      </c>
      <c r="E1315" s="4">
        <v>42004</v>
      </c>
      <c r="F1315" t="s">
        <v>549</v>
      </c>
      <c r="G1315" t="s">
        <v>41</v>
      </c>
      <c r="H1315" t="s">
        <v>550</v>
      </c>
      <c r="I1315">
        <v>108612</v>
      </c>
      <c r="J1315">
        <v>56270</v>
      </c>
      <c r="K1315">
        <v>198520</v>
      </c>
      <c r="P1315" t="s">
        <v>551</v>
      </c>
      <c r="T1315">
        <v>12</v>
      </c>
      <c r="U1315">
        <v>14</v>
      </c>
      <c r="X1315" t="s">
        <v>42</v>
      </c>
      <c r="Y1315">
        <v>345</v>
      </c>
      <c r="Z1315" t="s">
        <v>552</v>
      </c>
      <c r="AA1315" t="s">
        <v>43</v>
      </c>
      <c r="AB1315">
        <v>82</v>
      </c>
    </row>
    <row r="1316" spans="1:28" hidden="1" x14ac:dyDescent="0.25">
      <c r="A1316">
        <v>345</v>
      </c>
      <c r="B1316">
        <v>345102</v>
      </c>
      <c r="C1316">
        <v>6485</v>
      </c>
      <c r="D1316" s="28">
        <v>10.84</v>
      </c>
      <c r="E1316" s="4">
        <v>42004</v>
      </c>
      <c r="F1316" t="s">
        <v>549</v>
      </c>
      <c r="G1316" t="s">
        <v>117</v>
      </c>
      <c r="H1316" t="s">
        <v>550</v>
      </c>
      <c r="I1316">
        <v>1003539</v>
      </c>
      <c r="J1316">
        <v>56270</v>
      </c>
      <c r="K1316">
        <v>198520</v>
      </c>
      <c r="P1316" t="s">
        <v>551</v>
      </c>
      <c r="T1316">
        <v>12</v>
      </c>
      <c r="U1316">
        <v>14</v>
      </c>
      <c r="X1316" t="s">
        <v>42</v>
      </c>
      <c r="Y1316">
        <v>345</v>
      </c>
      <c r="Z1316" t="s">
        <v>552</v>
      </c>
      <c r="AA1316" t="s">
        <v>43</v>
      </c>
      <c r="AB1316">
        <v>84</v>
      </c>
    </row>
    <row r="1317" spans="1:28" hidden="1" x14ac:dyDescent="0.25">
      <c r="A1317">
        <v>345</v>
      </c>
      <c r="B1317">
        <v>345101</v>
      </c>
      <c r="C1317">
        <v>6495</v>
      </c>
      <c r="D1317" s="28">
        <v>0.33</v>
      </c>
      <c r="E1317" s="4">
        <v>42004</v>
      </c>
      <c r="F1317" t="s">
        <v>549</v>
      </c>
      <c r="G1317" t="s">
        <v>137</v>
      </c>
      <c r="H1317" t="s">
        <v>550</v>
      </c>
      <c r="I1317">
        <v>95485</v>
      </c>
      <c r="J1317">
        <v>56270</v>
      </c>
      <c r="K1317">
        <v>198520</v>
      </c>
      <c r="P1317" t="s">
        <v>551</v>
      </c>
      <c r="T1317">
        <v>12</v>
      </c>
      <c r="U1317">
        <v>14</v>
      </c>
      <c r="X1317" t="s">
        <v>42</v>
      </c>
      <c r="Y1317">
        <v>345</v>
      </c>
      <c r="Z1317" t="s">
        <v>552</v>
      </c>
      <c r="AA1317" t="s">
        <v>43</v>
      </c>
      <c r="AB1317">
        <v>86</v>
      </c>
    </row>
    <row r="1318" spans="1:28" hidden="1" x14ac:dyDescent="0.25">
      <c r="A1318">
        <v>345</v>
      </c>
      <c r="B1318">
        <v>345102</v>
      </c>
      <c r="C1318">
        <v>6495</v>
      </c>
      <c r="D1318" s="28">
        <v>6.05</v>
      </c>
      <c r="E1318" s="4">
        <v>42004</v>
      </c>
      <c r="F1318" t="s">
        <v>549</v>
      </c>
      <c r="G1318" t="s">
        <v>139</v>
      </c>
      <c r="H1318" t="s">
        <v>550</v>
      </c>
      <c r="I1318">
        <v>95486</v>
      </c>
      <c r="J1318">
        <v>56270</v>
      </c>
      <c r="K1318">
        <v>198520</v>
      </c>
      <c r="P1318" t="s">
        <v>551</v>
      </c>
      <c r="T1318">
        <v>12</v>
      </c>
      <c r="U1318">
        <v>14</v>
      </c>
      <c r="X1318" t="s">
        <v>42</v>
      </c>
      <c r="Y1318">
        <v>345</v>
      </c>
      <c r="Z1318" t="s">
        <v>552</v>
      </c>
      <c r="AA1318" t="s">
        <v>43</v>
      </c>
      <c r="AB1318">
        <v>88</v>
      </c>
    </row>
    <row r="1319" spans="1:28" hidden="1" x14ac:dyDescent="0.25">
      <c r="A1319">
        <v>345</v>
      </c>
      <c r="B1319">
        <v>345102</v>
      </c>
      <c r="C1319">
        <v>6495</v>
      </c>
      <c r="D1319" s="28">
        <v>5.48</v>
      </c>
      <c r="E1319" s="4">
        <v>42004</v>
      </c>
      <c r="F1319" t="s">
        <v>549</v>
      </c>
      <c r="G1319" t="s">
        <v>138</v>
      </c>
      <c r="H1319" t="s">
        <v>550</v>
      </c>
      <c r="I1319">
        <v>1002458</v>
      </c>
      <c r="J1319">
        <v>56270</v>
      </c>
      <c r="K1319">
        <v>198520</v>
      </c>
      <c r="P1319" t="s">
        <v>551</v>
      </c>
      <c r="T1319">
        <v>12</v>
      </c>
      <c r="U1319">
        <v>14</v>
      </c>
      <c r="X1319" t="s">
        <v>42</v>
      </c>
      <c r="Y1319">
        <v>345</v>
      </c>
      <c r="Z1319" t="s">
        <v>552</v>
      </c>
      <c r="AA1319" t="s">
        <v>43</v>
      </c>
      <c r="AB1319">
        <v>90</v>
      </c>
    </row>
    <row r="1320" spans="1:28" hidden="1" x14ac:dyDescent="0.25">
      <c r="A1320">
        <v>345</v>
      </c>
      <c r="B1320">
        <v>345102</v>
      </c>
      <c r="C1320">
        <v>6505</v>
      </c>
      <c r="D1320" s="28">
        <v>13.5</v>
      </c>
      <c r="E1320" s="4">
        <v>42004</v>
      </c>
      <c r="F1320" t="s">
        <v>549</v>
      </c>
      <c r="G1320" t="s">
        <v>129</v>
      </c>
      <c r="H1320" t="s">
        <v>550</v>
      </c>
      <c r="I1320">
        <v>97991</v>
      </c>
      <c r="J1320">
        <v>56270</v>
      </c>
      <c r="K1320">
        <v>198520</v>
      </c>
      <c r="P1320" t="s">
        <v>551</v>
      </c>
      <c r="T1320">
        <v>12</v>
      </c>
      <c r="U1320">
        <v>14</v>
      </c>
      <c r="X1320" t="s">
        <v>42</v>
      </c>
      <c r="Y1320">
        <v>345</v>
      </c>
      <c r="Z1320" t="s">
        <v>552</v>
      </c>
      <c r="AA1320" t="s">
        <v>43</v>
      </c>
      <c r="AB1320">
        <v>92</v>
      </c>
    </row>
    <row r="1321" spans="1:28" x14ac:dyDescent="0.25">
      <c r="A1321">
        <v>345</v>
      </c>
      <c r="B1321">
        <v>345101</v>
      </c>
      <c r="C1321">
        <v>6510</v>
      </c>
      <c r="D1321" s="28">
        <v>1.19</v>
      </c>
      <c r="E1321" s="4">
        <v>42004</v>
      </c>
      <c r="F1321" t="s">
        <v>549</v>
      </c>
      <c r="G1321" t="s">
        <v>106</v>
      </c>
      <c r="H1321" t="s">
        <v>550</v>
      </c>
      <c r="I1321">
        <v>91259</v>
      </c>
      <c r="J1321">
        <v>56270</v>
      </c>
      <c r="K1321">
        <v>198520</v>
      </c>
      <c r="P1321" t="s">
        <v>551</v>
      </c>
      <c r="T1321">
        <v>12</v>
      </c>
      <c r="U1321">
        <v>14</v>
      </c>
      <c r="X1321" t="s">
        <v>42</v>
      </c>
      <c r="Y1321">
        <v>345</v>
      </c>
      <c r="Z1321" t="s">
        <v>552</v>
      </c>
      <c r="AA1321" t="s">
        <v>43</v>
      </c>
      <c r="AB1321">
        <v>94</v>
      </c>
    </row>
    <row r="1322" spans="1:28" x14ac:dyDescent="0.25">
      <c r="A1322">
        <v>345</v>
      </c>
      <c r="B1322">
        <v>345102</v>
      </c>
      <c r="C1322">
        <v>6510</v>
      </c>
      <c r="D1322" s="28">
        <v>59</v>
      </c>
      <c r="E1322" s="4">
        <v>42004</v>
      </c>
      <c r="F1322" t="s">
        <v>549</v>
      </c>
      <c r="G1322" t="s">
        <v>106</v>
      </c>
      <c r="H1322" t="s">
        <v>550</v>
      </c>
      <c r="I1322">
        <v>91260</v>
      </c>
      <c r="J1322">
        <v>56270</v>
      </c>
      <c r="K1322">
        <v>198520</v>
      </c>
      <c r="P1322" t="s">
        <v>551</v>
      </c>
      <c r="T1322">
        <v>12</v>
      </c>
      <c r="U1322">
        <v>14</v>
      </c>
      <c r="X1322" t="s">
        <v>42</v>
      </c>
      <c r="Y1322">
        <v>345</v>
      </c>
      <c r="Z1322" t="s">
        <v>552</v>
      </c>
      <c r="AA1322" t="s">
        <v>43</v>
      </c>
      <c r="AB1322">
        <v>96</v>
      </c>
    </row>
    <row r="1323" spans="1:28" x14ac:dyDescent="0.25">
      <c r="A1323">
        <v>345</v>
      </c>
      <c r="B1323">
        <v>345101</v>
      </c>
      <c r="C1323">
        <v>6510</v>
      </c>
      <c r="D1323" s="28">
        <v>133.76</v>
      </c>
      <c r="E1323" s="4">
        <v>42004</v>
      </c>
      <c r="F1323" t="s">
        <v>549</v>
      </c>
      <c r="G1323" t="s">
        <v>41</v>
      </c>
      <c r="H1323" t="s">
        <v>550</v>
      </c>
      <c r="I1323">
        <v>108593</v>
      </c>
      <c r="J1323">
        <v>56270</v>
      </c>
      <c r="K1323">
        <v>198520</v>
      </c>
      <c r="P1323" t="s">
        <v>551</v>
      </c>
      <c r="T1323">
        <v>12</v>
      </c>
      <c r="U1323">
        <v>14</v>
      </c>
      <c r="X1323" t="s">
        <v>42</v>
      </c>
      <c r="Y1323">
        <v>345</v>
      </c>
      <c r="Z1323" t="s">
        <v>552</v>
      </c>
      <c r="AA1323" t="s">
        <v>43</v>
      </c>
      <c r="AB1323">
        <v>98</v>
      </c>
    </row>
    <row r="1324" spans="1:28" x14ac:dyDescent="0.25">
      <c r="A1324">
        <v>345</v>
      </c>
      <c r="B1324">
        <v>345102</v>
      </c>
      <c r="C1324">
        <v>6510</v>
      </c>
      <c r="D1324" s="28">
        <v>738.71</v>
      </c>
      <c r="E1324" s="4">
        <v>42004</v>
      </c>
      <c r="F1324" t="s">
        <v>549</v>
      </c>
      <c r="G1324" t="s">
        <v>41</v>
      </c>
      <c r="H1324" t="s">
        <v>550</v>
      </c>
      <c r="I1324">
        <v>108613</v>
      </c>
      <c r="J1324">
        <v>56270</v>
      </c>
      <c r="K1324">
        <v>198520</v>
      </c>
      <c r="P1324" t="s">
        <v>551</v>
      </c>
      <c r="T1324">
        <v>12</v>
      </c>
      <c r="U1324">
        <v>14</v>
      </c>
      <c r="X1324" t="s">
        <v>42</v>
      </c>
      <c r="Y1324">
        <v>345</v>
      </c>
      <c r="Z1324" t="s">
        <v>552</v>
      </c>
      <c r="AA1324" t="s">
        <v>43</v>
      </c>
      <c r="AB1324">
        <v>100</v>
      </c>
    </row>
    <row r="1325" spans="1:28" x14ac:dyDescent="0.25">
      <c r="A1325">
        <v>345</v>
      </c>
      <c r="B1325">
        <v>345101</v>
      </c>
      <c r="C1325">
        <v>6510</v>
      </c>
      <c r="D1325" s="28">
        <v>0.09</v>
      </c>
      <c r="E1325" s="4">
        <v>42004</v>
      </c>
      <c r="F1325" t="s">
        <v>549</v>
      </c>
      <c r="G1325" t="s">
        <v>90</v>
      </c>
      <c r="H1325" t="s">
        <v>550</v>
      </c>
      <c r="I1325">
        <v>163087</v>
      </c>
      <c r="J1325">
        <v>56270</v>
      </c>
      <c r="K1325">
        <v>198520</v>
      </c>
      <c r="P1325" t="s">
        <v>551</v>
      </c>
      <c r="T1325">
        <v>12</v>
      </c>
      <c r="U1325">
        <v>14</v>
      </c>
      <c r="X1325" t="s">
        <v>42</v>
      </c>
      <c r="Y1325">
        <v>345</v>
      </c>
      <c r="Z1325" t="s">
        <v>552</v>
      </c>
      <c r="AA1325" t="s">
        <v>43</v>
      </c>
      <c r="AB1325">
        <v>102</v>
      </c>
    </row>
    <row r="1326" spans="1:28" x14ac:dyDescent="0.25">
      <c r="A1326">
        <v>345</v>
      </c>
      <c r="B1326">
        <v>345101</v>
      </c>
      <c r="C1326">
        <v>6510</v>
      </c>
      <c r="D1326" s="28">
        <v>0.17</v>
      </c>
      <c r="E1326" s="4">
        <v>42004</v>
      </c>
      <c r="F1326" t="s">
        <v>549</v>
      </c>
      <c r="G1326" t="s">
        <v>90</v>
      </c>
      <c r="H1326" t="s">
        <v>550</v>
      </c>
      <c r="I1326">
        <v>163088</v>
      </c>
      <c r="J1326">
        <v>56270</v>
      </c>
      <c r="K1326">
        <v>198520</v>
      </c>
      <c r="P1326" t="s">
        <v>551</v>
      </c>
      <c r="T1326">
        <v>12</v>
      </c>
      <c r="U1326">
        <v>14</v>
      </c>
      <c r="X1326" t="s">
        <v>42</v>
      </c>
      <c r="Y1326">
        <v>345</v>
      </c>
      <c r="Z1326" t="s">
        <v>552</v>
      </c>
      <c r="AA1326" t="s">
        <v>43</v>
      </c>
      <c r="AB1326">
        <v>104</v>
      </c>
    </row>
    <row r="1327" spans="1:28" x14ac:dyDescent="0.25">
      <c r="A1327">
        <v>345</v>
      </c>
      <c r="B1327">
        <v>345102</v>
      </c>
      <c r="C1327">
        <v>6510</v>
      </c>
      <c r="D1327" s="28">
        <v>0.36</v>
      </c>
      <c r="E1327" s="4">
        <v>42004</v>
      </c>
      <c r="F1327" t="s">
        <v>549</v>
      </c>
      <c r="G1327" t="s">
        <v>95</v>
      </c>
      <c r="H1327" t="s">
        <v>550</v>
      </c>
      <c r="I1327">
        <v>163135</v>
      </c>
      <c r="J1327">
        <v>56270</v>
      </c>
      <c r="K1327">
        <v>198520</v>
      </c>
      <c r="P1327" t="s">
        <v>551</v>
      </c>
      <c r="T1327">
        <v>12</v>
      </c>
      <c r="U1327">
        <v>14</v>
      </c>
      <c r="X1327" t="s">
        <v>42</v>
      </c>
      <c r="Y1327">
        <v>345</v>
      </c>
      <c r="Z1327" t="s">
        <v>552</v>
      </c>
      <c r="AA1327" t="s">
        <v>43</v>
      </c>
      <c r="AB1327">
        <v>106</v>
      </c>
    </row>
    <row r="1328" spans="1:28" x14ac:dyDescent="0.25">
      <c r="A1328">
        <v>345</v>
      </c>
      <c r="B1328">
        <v>345102</v>
      </c>
      <c r="C1328">
        <v>6510</v>
      </c>
      <c r="D1328" s="28">
        <v>0.41</v>
      </c>
      <c r="E1328" s="4">
        <v>42004</v>
      </c>
      <c r="F1328" t="s">
        <v>549</v>
      </c>
      <c r="G1328" t="s">
        <v>60</v>
      </c>
      <c r="H1328" t="s">
        <v>550</v>
      </c>
      <c r="I1328">
        <v>163136</v>
      </c>
      <c r="J1328">
        <v>56270</v>
      </c>
      <c r="K1328">
        <v>198520</v>
      </c>
      <c r="P1328" t="s">
        <v>551</v>
      </c>
      <c r="T1328">
        <v>12</v>
      </c>
      <c r="U1328">
        <v>14</v>
      </c>
      <c r="X1328" t="s">
        <v>42</v>
      </c>
      <c r="Y1328">
        <v>345</v>
      </c>
      <c r="Z1328" t="s">
        <v>552</v>
      </c>
      <c r="AA1328" t="s">
        <v>43</v>
      </c>
      <c r="AB1328">
        <v>108</v>
      </c>
    </row>
    <row r="1329" spans="1:28" x14ac:dyDescent="0.25">
      <c r="A1329">
        <v>345</v>
      </c>
      <c r="B1329">
        <v>345102</v>
      </c>
      <c r="C1329">
        <v>6510</v>
      </c>
      <c r="D1329" s="28">
        <v>0.41</v>
      </c>
      <c r="E1329" s="4">
        <v>42004</v>
      </c>
      <c r="F1329" t="s">
        <v>549</v>
      </c>
      <c r="G1329" t="s">
        <v>73</v>
      </c>
      <c r="H1329" t="s">
        <v>550</v>
      </c>
      <c r="I1329">
        <v>163137</v>
      </c>
      <c r="J1329">
        <v>56270</v>
      </c>
      <c r="K1329">
        <v>198520</v>
      </c>
      <c r="P1329" t="s">
        <v>551</v>
      </c>
      <c r="T1329">
        <v>12</v>
      </c>
      <c r="U1329">
        <v>14</v>
      </c>
      <c r="X1329" t="s">
        <v>42</v>
      </c>
      <c r="Y1329">
        <v>345</v>
      </c>
      <c r="Z1329" t="s">
        <v>552</v>
      </c>
      <c r="AA1329" t="s">
        <v>43</v>
      </c>
      <c r="AB1329">
        <v>110</v>
      </c>
    </row>
    <row r="1330" spans="1:28" x14ac:dyDescent="0.25">
      <c r="A1330">
        <v>345</v>
      </c>
      <c r="B1330">
        <v>345102</v>
      </c>
      <c r="C1330">
        <v>6510</v>
      </c>
      <c r="D1330" s="28">
        <v>1.51</v>
      </c>
      <c r="E1330" s="4">
        <v>42004</v>
      </c>
      <c r="F1330" t="s">
        <v>549</v>
      </c>
      <c r="G1330" t="s">
        <v>82</v>
      </c>
      <c r="H1330" t="s">
        <v>550</v>
      </c>
      <c r="I1330">
        <v>163138</v>
      </c>
      <c r="J1330">
        <v>56270</v>
      </c>
      <c r="K1330">
        <v>198520</v>
      </c>
      <c r="P1330" t="s">
        <v>551</v>
      </c>
      <c r="T1330">
        <v>12</v>
      </c>
      <c r="U1330">
        <v>14</v>
      </c>
      <c r="X1330" t="s">
        <v>42</v>
      </c>
      <c r="Y1330">
        <v>345</v>
      </c>
      <c r="Z1330" t="s">
        <v>552</v>
      </c>
      <c r="AA1330" t="s">
        <v>43</v>
      </c>
      <c r="AB1330">
        <v>112</v>
      </c>
    </row>
    <row r="1331" spans="1:28" x14ac:dyDescent="0.25">
      <c r="A1331">
        <v>345</v>
      </c>
      <c r="B1331">
        <v>345102</v>
      </c>
      <c r="C1331">
        <v>6510</v>
      </c>
      <c r="D1331" s="28">
        <v>4</v>
      </c>
      <c r="E1331" s="4">
        <v>42004</v>
      </c>
      <c r="F1331" t="s">
        <v>549</v>
      </c>
      <c r="G1331" t="s">
        <v>72</v>
      </c>
      <c r="H1331" t="s">
        <v>550</v>
      </c>
      <c r="I1331">
        <v>163139</v>
      </c>
      <c r="J1331">
        <v>56270</v>
      </c>
      <c r="K1331">
        <v>198520</v>
      </c>
      <c r="P1331" t="s">
        <v>551</v>
      </c>
      <c r="T1331">
        <v>12</v>
      </c>
      <c r="U1331">
        <v>14</v>
      </c>
      <c r="X1331" t="s">
        <v>42</v>
      </c>
      <c r="Y1331">
        <v>345</v>
      </c>
      <c r="Z1331" t="s">
        <v>552</v>
      </c>
      <c r="AA1331" t="s">
        <v>43</v>
      </c>
      <c r="AB1331">
        <v>114</v>
      </c>
    </row>
    <row r="1332" spans="1:28" x14ac:dyDescent="0.25">
      <c r="A1332">
        <v>345</v>
      </c>
      <c r="B1332">
        <v>345100</v>
      </c>
      <c r="C1332">
        <v>6510</v>
      </c>
      <c r="D1332" s="28">
        <v>9.67</v>
      </c>
      <c r="E1332" s="4">
        <v>42004</v>
      </c>
      <c r="F1332" t="s">
        <v>549</v>
      </c>
      <c r="G1332" t="s">
        <v>61</v>
      </c>
      <c r="H1332" t="s">
        <v>550</v>
      </c>
      <c r="I1332">
        <v>2003083</v>
      </c>
      <c r="J1332">
        <v>56270</v>
      </c>
      <c r="K1332">
        <v>198520</v>
      </c>
      <c r="P1332" t="s">
        <v>551</v>
      </c>
      <c r="T1332">
        <v>12</v>
      </c>
      <c r="U1332">
        <v>14</v>
      </c>
      <c r="X1332" t="s">
        <v>42</v>
      </c>
      <c r="Y1332">
        <v>345</v>
      </c>
      <c r="Z1332" t="s">
        <v>552</v>
      </c>
      <c r="AA1332" t="s">
        <v>43</v>
      </c>
      <c r="AB1332">
        <v>116</v>
      </c>
    </row>
    <row r="1333" spans="1:28" x14ac:dyDescent="0.25">
      <c r="A1333">
        <v>345</v>
      </c>
      <c r="B1333">
        <v>345102</v>
      </c>
      <c r="C1333">
        <v>6510</v>
      </c>
      <c r="D1333" s="28">
        <v>45.15</v>
      </c>
      <c r="E1333" s="4">
        <v>42004</v>
      </c>
      <c r="F1333" t="s">
        <v>549</v>
      </c>
      <c r="G1333" t="s">
        <v>74</v>
      </c>
      <c r="H1333" t="s">
        <v>550</v>
      </c>
      <c r="I1333">
        <v>2003093</v>
      </c>
      <c r="J1333">
        <v>56270</v>
      </c>
      <c r="K1333">
        <v>198520</v>
      </c>
      <c r="P1333" t="s">
        <v>551</v>
      </c>
      <c r="T1333">
        <v>12</v>
      </c>
      <c r="U1333">
        <v>14</v>
      </c>
      <c r="X1333" t="s">
        <v>42</v>
      </c>
      <c r="Y1333">
        <v>345</v>
      </c>
      <c r="Z1333" t="s">
        <v>552</v>
      </c>
      <c r="AA1333" t="s">
        <v>43</v>
      </c>
      <c r="AB1333">
        <v>118</v>
      </c>
    </row>
    <row r="1334" spans="1:28" x14ac:dyDescent="0.25">
      <c r="A1334">
        <v>345</v>
      </c>
      <c r="B1334">
        <v>345102</v>
      </c>
      <c r="C1334">
        <v>6510</v>
      </c>
      <c r="D1334" s="28">
        <v>42.37</v>
      </c>
      <c r="E1334" s="4">
        <v>42004</v>
      </c>
      <c r="F1334" t="s">
        <v>549</v>
      </c>
      <c r="G1334" t="s">
        <v>96</v>
      </c>
      <c r="H1334" t="s">
        <v>550</v>
      </c>
      <c r="I1334">
        <v>2003109</v>
      </c>
      <c r="J1334">
        <v>56270</v>
      </c>
      <c r="K1334">
        <v>198520</v>
      </c>
      <c r="P1334" t="s">
        <v>551</v>
      </c>
      <c r="T1334">
        <v>12</v>
      </c>
      <c r="U1334">
        <v>14</v>
      </c>
      <c r="X1334" t="s">
        <v>42</v>
      </c>
      <c r="Y1334">
        <v>345</v>
      </c>
      <c r="Z1334" t="s">
        <v>552</v>
      </c>
      <c r="AA1334" t="s">
        <v>43</v>
      </c>
      <c r="AB1334">
        <v>120</v>
      </c>
    </row>
    <row r="1335" spans="1:28" x14ac:dyDescent="0.25">
      <c r="A1335">
        <v>345</v>
      </c>
      <c r="B1335">
        <v>345102</v>
      </c>
      <c r="C1335">
        <v>6510</v>
      </c>
      <c r="D1335" s="28">
        <v>111.85</v>
      </c>
      <c r="E1335" s="4">
        <v>42004</v>
      </c>
      <c r="F1335" t="s">
        <v>549</v>
      </c>
      <c r="G1335" t="s">
        <v>134</v>
      </c>
      <c r="H1335" t="s">
        <v>550</v>
      </c>
      <c r="I1335">
        <v>5000367</v>
      </c>
      <c r="J1335">
        <v>56270</v>
      </c>
      <c r="K1335">
        <v>198520</v>
      </c>
      <c r="P1335" t="s">
        <v>551</v>
      </c>
      <c r="T1335">
        <v>12</v>
      </c>
      <c r="U1335">
        <v>14</v>
      </c>
      <c r="X1335" t="s">
        <v>42</v>
      </c>
      <c r="Y1335">
        <v>345</v>
      </c>
      <c r="Z1335" t="s">
        <v>552</v>
      </c>
      <c r="AA1335" t="s">
        <v>43</v>
      </c>
      <c r="AB1335">
        <v>122</v>
      </c>
    </row>
    <row r="1336" spans="1:28" hidden="1" x14ac:dyDescent="0.25">
      <c r="A1336">
        <v>345</v>
      </c>
      <c r="B1336">
        <v>345101</v>
      </c>
      <c r="C1336">
        <v>6515</v>
      </c>
      <c r="D1336" s="28">
        <v>1.96</v>
      </c>
      <c r="E1336" s="4">
        <v>42004</v>
      </c>
      <c r="F1336" t="s">
        <v>549</v>
      </c>
      <c r="G1336" t="s">
        <v>113</v>
      </c>
      <c r="H1336" t="s">
        <v>550</v>
      </c>
      <c r="I1336">
        <v>95806</v>
      </c>
      <c r="J1336">
        <v>56270</v>
      </c>
      <c r="K1336">
        <v>198520</v>
      </c>
      <c r="P1336" t="s">
        <v>551</v>
      </c>
      <c r="T1336">
        <v>12</v>
      </c>
      <c r="U1336">
        <v>14</v>
      </c>
      <c r="X1336" t="s">
        <v>42</v>
      </c>
      <c r="Y1336">
        <v>345</v>
      </c>
      <c r="Z1336" t="s">
        <v>552</v>
      </c>
      <c r="AA1336" t="s">
        <v>43</v>
      </c>
      <c r="AB1336">
        <v>124</v>
      </c>
    </row>
    <row r="1337" spans="1:28" hidden="1" x14ac:dyDescent="0.25">
      <c r="A1337">
        <v>345</v>
      </c>
      <c r="B1337">
        <v>345102</v>
      </c>
      <c r="C1337">
        <v>6515</v>
      </c>
      <c r="D1337" s="28">
        <v>0.75</v>
      </c>
      <c r="E1337" s="4">
        <v>42004</v>
      </c>
      <c r="F1337" t="s">
        <v>549</v>
      </c>
      <c r="G1337" t="s">
        <v>113</v>
      </c>
      <c r="H1337" t="s">
        <v>550</v>
      </c>
      <c r="I1337">
        <v>95807</v>
      </c>
      <c r="J1337">
        <v>56270</v>
      </c>
      <c r="K1337">
        <v>198520</v>
      </c>
      <c r="P1337" t="s">
        <v>551</v>
      </c>
      <c r="T1337">
        <v>12</v>
      </c>
      <c r="U1337">
        <v>14</v>
      </c>
      <c r="X1337" t="s">
        <v>42</v>
      </c>
      <c r="Y1337">
        <v>345</v>
      </c>
      <c r="Z1337" t="s">
        <v>552</v>
      </c>
      <c r="AA1337" t="s">
        <v>43</v>
      </c>
      <c r="AB1337">
        <v>126</v>
      </c>
    </row>
    <row r="1338" spans="1:28" hidden="1" x14ac:dyDescent="0.25">
      <c r="A1338">
        <v>345</v>
      </c>
      <c r="B1338">
        <v>345102</v>
      </c>
      <c r="C1338">
        <v>6515</v>
      </c>
      <c r="D1338" s="28">
        <v>1.44</v>
      </c>
      <c r="E1338" s="4">
        <v>42004</v>
      </c>
      <c r="F1338" t="s">
        <v>549</v>
      </c>
      <c r="G1338" t="s">
        <v>119</v>
      </c>
      <c r="H1338" t="s">
        <v>550</v>
      </c>
      <c r="I1338">
        <v>1002874</v>
      </c>
      <c r="J1338">
        <v>56270</v>
      </c>
      <c r="K1338">
        <v>198520</v>
      </c>
      <c r="P1338" t="s">
        <v>551</v>
      </c>
      <c r="T1338">
        <v>12</v>
      </c>
      <c r="U1338">
        <v>14</v>
      </c>
      <c r="X1338" t="s">
        <v>42</v>
      </c>
      <c r="Y1338">
        <v>345</v>
      </c>
      <c r="Z1338" t="s">
        <v>552</v>
      </c>
      <c r="AA1338" t="s">
        <v>43</v>
      </c>
      <c r="AB1338">
        <v>128</v>
      </c>
    </row>
    <row r="1339" spans="1:28" hidden="1" x14ac:dyDescent="0.25">
      <c r="A1339">
        <v>345</v>
      </c>
      <c r="B1339">
        <v>345100</v>
      </c>
      <c r="C1339">
        <v>6515</v>
      </c>
      <c r="D1339" s="28">
        <v>7.67</v>
      </c>
      <c r="E1339" s="4">
        <v>42004</v>
      </c>
      <c r="F1339" t="s">
        <v>549</v>
      </c>
      <c r="G1339" t="s">
        <v>113</v>
      </c>
      <c r="H1339" t="s">
        <v>550</v>
      </c>
      <c r="I1339">
        <v>2002095</v>
      </c>
      <c r="J1339">
        <v>56270</v>
      </c>
      <c r="K1339">
        <v>198520</v>
      </c>
      <c r="P1339" t="s">
        <v>551</v>
      </c>
      <c r="T1339">
        <v>12</v>
      </c>
      <c r="U1339">
        <v>14</v>
      </c>
      <c r="X1339" t="s">
        <v>42</v>
      </c>
      <c r="Y1339">
        <v>345</v>
      </c>
      <c r="Z1339" t="s">
        <v>552</v>
      </c>
      <c r="AA1339" t="s">
        <v>43</v>
      </c>
      <c r="AB1339">
        <v>130</v>
      </c>
    </row>
    <row r="1340" spans="1:28" hidden="1" x14ac:dyDescent="0.25">
      <c r="A1340">
        <v>345</v>
      </c>
      <c r="B1340">
        <v>345100</v>
      </c>
      <c r="C1340">
        <v>6520</v>
      </c>
      <c r="D1340" s="28">
        <v>2.3199999999999998</v>
      </c>
      <c r="E1340" s="4">
        <v>42004</v>
      </c>
      <c r="F1340" t="s">
        <v>549</v>
      </c>
      <c r="G1340" t="s">
        <v>107</v>
      </c>
      <c r="H1340" t="s">
        <v>550</v>
      </c>
      <c r="I1340">
        <v>92928</v>
      </c>
      <c r="J1340">
        <v>56270</v>
      </c>
      <c r="K1340">
        <v>198520</v>
      </c>
      <c r="P1340" t="s">
        <v>551</v>
      </c>
      <c r="T1340">
        <v>12</v>
      </c>
      <c r="U1340">
        <v>14</v>
      </c>
      <c r="X1340" t="s">
        <v>42</v>
      </c>
      <c r="Y1340">
        <v>345</v>
      </c>
      <c r="Z1340" t="s">
        <v>552</v>
      </c>
      <c r="AA1340" t="s">
        <v>43</v>
      </c>
      <c r="AB1340">
        <v>132</v>
      </c>
    </row>
    <row r="1341" spans="1:28" hidden="1" x14ac:dyDescent="0.25">
      <c r="A1341">
        <v>345</v>
      </c>
      <c r="B1341">
        <v>345101</v>
      </c>
      <c r="C1341">
        <v>6520</v>
      </c>
      <c r="D1341" s="28">
        <v>4.01</v>
      </c>
      <c r="E1341" s="4">
        <v>42004</v>
      </c>
      <c r="F1341" t="s">
        <v>549</v>
      </c>
      <c r="G1341" t="s">
        <v>107</v>
      </c>
      <c r="H1341" t="s">
        <v>550</v>
      </c>
      <c r="I1341">
        <v>92929</v>
      </c>
      <c r="J1341">
        <v>56270</v>
      </c>
      <c r="K1341">
        <v>198520</v>
      </c>
      <c r="P1341" t="s">
        <v>551</v>
      </c>
      <c r="T1341">
        <v>12</v>
      </c>
      <c r="U1341">
        <v>14</v>
      </c>
      <c r="X1341" t="s">
        <v>42</v>
      </c>
      <c r="Y1341">
        <v>345</v>
      </c>
      <c r="Z1341" t="s">
        <v>552</v>
      </c>
      <c r="AA1341" t="s">
        <v>43</v>
      </c>
      <c r="AB1341">
        <v>134</v>
      </c>
    </row>
    <row r="1342" spans="1:28" hidden="1" x14ac:dyDescent="0.25">
      <c r="A1342">
        <v>345</v>
      </c>
      <c r="B1342">
        <v>345102</v>
      </c>
      <c r="C1342">
        <v>6520</v>
      </c>
      <c r="D1342" s="28">
        <v>126.43</v>
      </c>
      <c r="E1342" s="4">
        <v>42004</v>
      </c>
      <c r="F1342" t="s">
        <v>549</v>
      </c>
      <c r="G1342" t="s">
        <v>107</v>
      </c>
      <c r="H1342" t="s">
        <v>550</v>
      </c>
      <c r="I1342">
        <v>92930</v>
      </c>
      <c r="J1342">
        <v>56270</v>
      </c>
      <c r="K1342">
        <v>198520</v>
      </c>
      <c r="P1342" t="s">
        <v>551</v>
      </c>
      <c r="T1342">
        <v>12</v>
      </c>
      <c r="U1342">
        <v>14</v>
      </c>
      <c r="X1342" t="s">
        <v>42</v>
      </c>
      <c r="Y1342">
        <v>345</v>
      </c>
      <c r="Z1342" t="s">
        <v>552</v>
      </c>
      <c r="AA1342" t="s">
        <v>43</v>
      </c>
      <c r="AB1342">
        <v>136</v>
      </c>
    </row>
    <row r="1343" spans="1:28" hidden="1" x14ac:dyDescent="0.25">
      <c r="A1343">
        <v>345</v>
      </c>
      <c r="B1343">
        <v>345101</v>
      </c>
      <c r="C1343">
        <v>6520</v>
      </c>
      <c r="D1343" s="28">
        <v>5</v>
      </c>
      <c r="E1343" s="4">
        <v>42004</v>
      </c>
      <c r="F1343" t="s">
        <v>549</v>
      </c>
      <c r="G1343" t="s">
        <v>41</v>
      </c>
      <c r="H1343" t="s">
        <v>550</v>
      </c>
      <c r="I1343">
        <v>108579</v>
      </c>
      <c r="J1343">
        <v>56270</v>
      </c>
      <c r="K1343">
        <v>198520</v>
      </c>
      <c r="P1343" t="s">
        <v>551</v>
      </c>
      <c r="T1343">
        <v>12</v>
      </c>
      <c r="U1343">
        <v>14</v>
      </c>
      <c r="X1343" t="s">
        <v>42</v>
      </c>
      <c r="Y1343">
        <v>345</v>
      </c>
      <c r="Z1343" t="s">
        <v>552</v>
      </c>
      <c r="AA1343" t="s">
        <v>43</v>
      </c>
      <c r="AB1343">
        <v>138</v>
      </c>
    </row>
    <row r="1344" spans="1:28" hidden="1" x14ac:dyDescent="0.25">
      <c r="A1344">
        <v>345</v>
      </c>
      <c r="B1344">
        <v>345101</v>
      </c>
      <c r="C1344">
        <v>6520</v>
      </c>
      <c r="D1344" s="28">
        <v>38.200000000000003</v>
      </c>
      <c r="E1344" s="4">
        <v>42004</v>
      </c>
      <c r="F1344" t="s">
        <v>549</v>
      </c>
      <c r="G1344" t="s">
        <v>41</v>
      </c>
      <c r="H1344" t="s">
        <v>550</v>
      </c>
      <c r="I1344">
        <v>108594</v>
      </c>
      <c r="J1344">
        <v>56270</v>
      </c>
      <c r="K1344">
        <v>198520</v>
      </c>
      <c r="P1344" t="s">
        <v>551</v>
      </c>
      <c r="T1344">
        <v>12</v>
      </c>
      <c r="U1344">
        <v>14</v>
      </c>
      <c r="X1344" t="s">
        <v>42</v>
      </c>
      <c r="Y1344">
        <v>345</v>
      </c>
      <c r="Z1344" t="s">
        <v>552</v>
      </c>
      <c r="AA1344" t="s">
        <v>43</v>
      </c>
      <c r="AB1344">
        <v>140</v>
      </c>
    </row>
    <row r="1345" spans="1:28" hidden="1" x14ac:dyDescent="0.25">
      <c r="A1345">
        <v>345</v>
      </c>
      <c r="B1345">
        <v>345102</v>
      </c>
      <c r="C1345">
        <v>6520</v>
      </c>
      <c r="D1345" s="28">
        <v>881.2</v>
      </c>
      <c r="E1345" s="4">
        <v>42004</v>
      </c>
      <c r="F1345" t="s">
        <v>549</v>
      </c>
      <c r="G1345" t="s">
        <v>41</v>
      </c>
      <c r="H1345" t="s">
        <v>550</v>
      </c>
      <c r="I1345">
        <v>108614</v>
      </c>
      <c r="J1345">
        <v>56270</v>
      </c>
      <c r="K1345">
        <v>198520</v>
      </c>
      <c r="P1345" t="s">
        <v>551</v>
      </c>
      <c r="T1345">
        <v>12</v>
      </c>
      <c r="U1345">
        <v>14</v>
      </c>
      <c r="X1345" t="s">
        <v>42</v>
      </c>
      <c r="Y1345">
        <v>345</v>
      </c>
      <c r="Z1345" t="s">
        <v>552</v>
      </c>
      <c r="AA1345" t="s">
        <v>43</v>
      </c>
      <c r="AB1345">
        <v>142</v>
      </c>
    </row>
    <row r="1346" spans="1:28" hidden="1" x14ac:dyDescent="0.25">
      <c r="A1346">
        <v>345</v>
      </c>
      <c r="B1346">
        <v>345102</v>
      </c>
      <c r="C1346">
        <v>6520</v>
      </c>
      <c r="D1346" s="28">
        <v>0.23</v>
      </c>
      <c r="E1346" s="4">
        <v>42004</v>
      </c>
      <c r="F1346" t="s">
        <v>549</v>
      </c>
      <c r="G1346" t="s">
        <v>91</v>
      </c>
      <c r="H1346" t="s">
        <v>550</v>
      </c>
      <c r="I1346">
        <v>163140</v>
      </c>
      <c r="J1346">
        <v>56270</v>
      </c>
      <c r="K1346">
        <v>198520</v>
      </c>
      <c r="P1346" t="s">
        <v>551</v>
      </c>
      <c r="T1346">
        <v>12</v>
      </c>
      <c r="U1346">
        <v>14</v>
      </c>
      <c r="X1346" t="s">
        <v>42</v>
      </c>
      <c r="Y1346">
        <v>345</v>
      </c>
      <c r="Z1346" t="s">
        <v>552</v>
      </c>
      <c r="AA1346" t="s">
        <v>43</v>
      </c>
      <c r="AB1346">
        <v>144</v>
      </c>
    </row>
    <row r="1347" spans="1:28" hidden="1" x14ac:dyDescent="0.25">
      <c r="A1347">
        <v>345</v>
      </c>
      <c r="B1347">
        <v>345102</v>
      </c>
      <c r="C1347">
        <v>6520</v>
      </c>
      <c r="D1347" s="28">
        <v>0.41</v>
      </c>
      <c r="E1347" s="4">
        <v>42004</v>
      </c>
      <c r="F1347" t="s">
        <v>549</v>
      </c>
      <c r="G1347" t="s">
        <v>60</v>
      </c>
      <c r="H1347" t="s">
        <v>550</v>
      </c>
      <c r="I1347">
        <v>163141</v>
      </c>
      <c r="J1347">
        <v>56270</v>
      </c>
      <c r="K1347">
        <v>198520</v>
      </c>
      <c r="P1347" t="s">
        <v>551</v>
      </c>
      <c r="T1347">
        <v>12</v>
      </c>
      <c r="U1347">
        <v>14</v>
      </c>
      <c r="X1347" t="s">
        <v>42</v>
      </c>
      <c r="Y1347">
        <v>345</v>
      </c>
      <c r="Z1347" t="s">
        <v>552</v>
      </c>
      <c r="AA1347" t="s">
        <v>43</v>
      </c>
      <c r="AB1347">
        <v>146</v>
      </c>
    </row>
    <row r="1348" spans="1:28" hidden="1" x14ac:dyDescent="0.25">
      <c r="A1348">
        <v>345</v>
      </c>
      <c r="B1348">
        <v>345102</v>
      </c>
      <c r="C1348">
        <v>6520</v>
      </c>
      <c r="D1348" s="28">
        <v>0.54</v>
      </c>
      <c r="E1348" s="4">
        <v>42004</v>
      </c>
      <c r="F1348" t="s">
        <v>549</v>
      </c>
      <c r="G1348" t="s">
        <v>95</v>
      </c>
      <c r="H1348" t="s">
        <v>550</v>
      </c>
      <c r="I1348">
        <v>163142</v>
      </c>
      <c r="J1348">
        <v>56270</v>
      </c>
      <c r="K1348">
        <v>198520</v>
      </c>
      <c r="P1348" t="s">
        <v>551</v>
      </c>
      <c r="T1348">
        <v>12</v>
      </c>
      <c r="U1348">
        <v>14</v>
      </c>
      <c r="X1348" t="s">
        <v>42</v>
      </c>
      <c r="Y1348">
        <v>345</v>
      </c>
      <c r="Z1348" t="s">
        <v>552</v>
      </c>
      <c r="AA1348" t="s">
        <v>43</v>
      </c>
      <c r="AB1348">
        <v>148</v>
      </c>
    </row>
    <row r="1349" spans="1:28" hidden="1" x14ac:dyDescent="0.25">
      <c r="A1349">
        <v>345</v>
      </c>
      <c r="B1349">
        <v>345102</v>
      </c>
      <c r="C1349">
        <v>6520</v>
      </c>
      <c r="D1349" s="28">
        <v>1.69</v>
      </c>
      <c r="E1349" s="4">
        <v>42004</v>
      </c>
      <c r="F1349" t="s">
        <v>549</v>
      </c>
      <c r="G1349" t="s">
        <v>89</v>
      </c>
      <c r="H1349" t="s">
        <v>550</v>
      </c>
      <c r="I1349">
        <v>163143</v>
      </c>
      <c r="J1349">
        <v>56270</v>
      </c>
      <c r="K1349">
        <v>198520</v>
      </c>
      <c r="P1349" t="s">
        <v>551</v>
      </c>
      <c r="T1349">
        <v>12</v>
      </c>
      <c r="U1349">
        <v>14</v>
      </c>
      <c r="X1349" t="s">
        <v>42</v>
      </c>
      <c r="Y1349">
        <v>345</v>
      </c>
      <c r="Z1349" t="s">
        <v>552</v>
      </c>
      <c r="AA1349" t="s">
        <v>43</v>
      </c>
      <c r="AB1349">
        <v>150</v>
      </c>
    </row>
    <row r="1350" spans="1:28" hidden="1" x14ac:dyDescent="0.25">
      <c r="A1350">
        <v>345</v>
      </c>
      <c r="B1350">
        <v>345102</v>
      </c>
      <c r="C1350">
        <v>6520</v>
      </c>
      <c r="D1350" s="28">
        <v>2</v>
      </c>
      <c r="E1350" s="4">
        <v>42004</v>
      </c>
      <c r="F1350" t="s">
        <v>549</v>
      </c>
      <c r="G1350" t="s">
        <v>57</v>
      </c>
      <c r="H1350" t="s">
        <v>550</v>
      </c>
      <c r="I1350">
        <v>163144</v>
      </c>
      <c r="J1350">
        <v>56270</v>
      </c>
      <c r="K1350">
        <v>198520</v>
      </c>
      <c r="P1350" t="s">
        <v>551</v>
      </c>
      <c r="T1350">
        <v>12</v>
      </c>
      <c r="U1350">
        <v>14</v>
      </c>
      <c r="X1350" t="s">
        <v>42</v>
      </c>
      <c r="Y1350">
        <v>345</v>
      </c>
      <c r="Z1350" t="s">
        <v>552</v>
      </c>
      <c r="AA1350" t="s">
        <v>43</v>
      </c>
      <c r="AB1350">
        <v>152</v>
      </c>
    </row>
    <row r="1351" spans="1:28" hidden="1" x14ac:dyDescent="0.25">
      <c r="A1351">
        <v>345</v>
      </c>
      <c r="B1351">
        <v>345101</v>
      </c>
      <c r="C1351">
        <v>6525</v>
      </c>
      <c r="D1351" s="28">
        <v>3.74</v>
      </c>
      <c r="E1351" s="4">
        <v>42004</v>
      </c>
      <c r="F1351" t="s">
        <v>549</v>
      </c>
      <c r="G1351" t="s">
        <v>108</v>
      </c>
      <c r="H1351" t="s">
        <v>550</v>
      </c>
      <c r="I1351">
        <v>91593</v>
      </c>
      <c r="J1351">
        <v>56270</v>
      </c>
      <c r="K1351">
        <v>198520</v>
      </c>
      <c r="P1351" t="s">
        <v>551</v>
      </c>
      <c r="T1351">
        <v>12</v>
      </c>
      <c r="U1351">
        <v>14</v>
      </c>
      <c r="X1351" t="s">
        <v>42</v>
      </c>
      <c r="Y1351">
        <v>345</v>
      </c>
      <c r="Z1351" t="s">
        <v>552</v>
      </c>
      <c r="AA1351" t="s">
        <v>43</v>
      </c>
      <c r="AB1351">
        <v>154</v>
      </c>
    </row>
    <row r="1352" spans="1:28" hidden="1" x14ac:dyDescent="0.25">
      <c r="A1352">
        <v>345</v>
      </c>
      <c r="B1352">
        <v>345102</v>
      </c>
      <c r="C1352">
        <v>6525</v>
      </c>
      <c r="D1352" s="28">
        <v>8.32</v>
      </c>
      <c r="E1352" s="4">
        <v>42004</v>
      </c>
      <c r="F1352" t="s">
        <v>549</v>
      </c>
      <c r="G1352" t="s">
        <v>108</v>
      </c>
      <c r="H1352" t="s">
        <v>550</v>
      </c>
      <c r="I1352">
        <v>91594</v>
      </c>
      <c r="J1352">
        <v>56270</v>
      </c>
      <c r="K1352">
        <v>198520</v>
      </c>
      <c r="P1352" t="s">
        <v>551</v>
      </c>
      <c r="T1352">
        <v>12</v>
      </c>
      <c r="U1352">
        <v>14</v>
      </c>
      <c r="X1352" t="s">
        <v>42</v>
      </c>
      <c r="Y1352">
        <v>345</v>
      </c>
      <c r="Z1352" t="s">
        <v>552</v>
      </c>
      <c r="AA1352" t="s">
        <v>43</v>
      </c>
      <c r="AB1352">
        <v>156</v>
      </c>
    </row>
    <row r="1353" spans="1:28" hidden="1" x14ac:dyDescent="0.25">
      <c r="A1353">
        <v>345</v>
      </c>
      <c r="B1353">
        <v>345101</v>
      </c>
      <c r="C1353">
        <v>6525</v>
      </c>
      <c r="D1353" s="28">
        <v>0.35</v>
      </c>
      <c r="E1353" s="4">
        <v>42004</v>
      </c>
      <c r="F1353" t="s">
        <v>549</v>
      </c>
      <c r="G1353" t="s">
        <v>41</v>
      </c>
      <c r="H1353" t="s">
        <v>550</v>
      </c>
      <c r="I1353">
        <v>108580</v>
      </c>
      <c r="J1353">
        <v>56270</v>
      </c>
      <c r="K1353">
        <v>198520</v>
      </c>
      <c r="P1353" t="s">
        <v>551</v>
      </c>
      <c r="T1353">
        <v>12</v>
      </c>
      <c r="U1353">
        <v>14</v>
      </c>
      <c r="X1353" t="s">
        <v>42</v>
      </c>
      <c r="Y1353">
        <v>345</v>
      </c>
      <c r="Z1353" t="s">
        <v>552</v>
      </c>
      <c r="AA1353" t="s">
        <v>43</v>
      </c>
      <c r="AB1353">
        <v>158</v>
      </c>
    </row>
    <row r="1354" spans="1:28" hidden="1" x14ac:dyDescent="0.25">
      <c r="A1354">
        <v>345</v>
      </c>
      <c r="B1354">
        <v>345101</v>
      </c>
      <c r="C1354">
        <v>6525</v>
      </c>
      <c r="D1354" s="28">
        <v>229.05</v>
      </c>
      <c r="E1354" s="4">
        <v>42004</v>
      </c>
      <c r="F1354" t="s">
        <v>549</v>
      </c>
      <c r="G1354" t="s">
        <v>41</v>
      </c>
      <c r="H1354" t="s">
        <v>550</v>
      </c>
      <c r="I1354">
        <v>108595</v>
      </c>
      <c r="J1354">
        <v>56270</v>
      </c>
      <c r="K1354">
        <v>198520</v>
      </c>
      <c r="P1354" t="s">
        <v>551</v>
      </c>
      <c r="T1354">
        <v>12</v>
      </c>
      <c r="U1354">
        <v>14</v>
      </c>
      <c r="X1354" t="s">
        <v>42</v>
      </c>
      <c r="Y1354">
        <v>345</v>
      </c>
      <c r="Z1354" t="s">
        <v>552</v>
      </c>
      <c r="AA1354" t="s">
        <v>43</v>
      </c>
      <c r="AB1354">
        <v>160</v>
      </c>
    </row>
    <row r="1355" spans="1:28" hidden="1" x14ac:dyDescent="0.25">
      <c r="A1355">
        <v>345</v>
      </c>
      <c r="B1355">
        <v>345102</v>
      </c>
      <c r="C1355">
        <v>6525</v>
      </c>
      <c r="D1355" s="28">
        <v>637.19000000000005</v>
      </c>
      <c r="E1355" s="4">
        <v>42004</v>
      </c>
      <c r="F1355" t="s">
        <v>549</v>
      </c>
      <c r="G1355" t="s">
        <v>41</v>
      </c>
      <c r="H1355" t="s">
        <v>550</v>
      </c>
      <c r="I1355">
        <v>108615</v>
      </c>
      <c r="J1355">
        <v>56270</v>
      </c>
      <c r="K1355">
        <v>198520</v>
      </c>
      <c r="P1355" t="s">
        <v>551</v>
      </c>
      <c r="T1355">
        <v>12</v>
      </c>
      <c r="U1355">
        <v>14</v>
      </c>
      <c r="X1355" t="s">
        <v>42</v>
      </c>
      <c r="Y1355">
        <v>345</v>
      </c>
      <c r="Z1355" t="s">
        <v>552</v>
      </c>
      <c r="AA1355" t="s">
        <v>43</v>
      </c>
      <c r="AB1355">
        <v>162</v>
      </c>
    </row>
    <row r="1356" spans="1:28" hidden="1" x14ac:dyDescent="0.25">
      <c r="A1356">
        <v>345</v>
      </c>
      <c r="B1356">
        <v>345102</v>
      </c>
      <c r="C1356">
        <v>6525</v>
      </c>
      <c r="D1356" s="28">
        <v>-0.5</v>
      </c>
      <c r="E1356" s="4">
        <v>42004</v>
      </c>
      <c r="F1356" t="s">
        <v>549</v>
      </c>
      <c r="G1356" t="s">
        <v>65</v>
      </c>
      <c r="H1356" t="s">
        <v>550</v>
      </c>
      <c r="I1356">
        <v>163145</v>
      </c>
      <c r="J1356">
        <v>56270</v>
      </c>
      <c r="K1356">
        <v>198520</v>
      </c>
      <c r="P1356" t="s">
        <v>551</v>
      </c>
      <c r="T1356">
        <v>12</v>
      </c>
      <c r="U1356">
        <v>14</v>
      </c>
      <c r="X1356" t="s">
        <v>42</v>
      </c>
      <c r="Y1356">
        <v>345</v>
      </c>
      <c r="Z1356" t="s">
        <v>552</v>
      </c>
      <c r="AA1356" t="s">
        <v>43</v>
      </c>
      <c r="AB1356">
        <v>164</v>
      </c>
    </row>
    <row r="1357" spans="1:28" hidden="1" x14ac:dyDescent="0.25">
      <c r="A1357">
        <v>345</v>
      </c>
      <c r="B1357">
        <v>345102</v>
      </c>
      <c r="C1357">
        <v>6525</v>
      </c>
      <c r="D1357" s="28">
        <v>-0.42</v>
      </c>
      <c r="E1357" s="4">
        <v>42004</v>
      </c>
      <c r="F1357" t="s">
        <v>549</v>
      </c>
      <c r="G1357" t="s">
        <v>66</v>
      </c>
      <c r="H1357" t="s">
        <v>550</v>
      </c>
      <c r="I1357">
        <v>163146</v>
      </c>
      <c r="J1357">
        <v>56270</v>
      </c>
      <c r="K1357">
        <v>198520</v>
      </c>
      <c r="P1357" t="s">
        <v>551</v>
      </c>
      <c r="T1357">
        <v>12</v>
      </c>
      <c r="U1357">
        <v>14</v>
      </c>
      <c r="X1357" t="s">
        <v>42</v>
      </c>
      <c r="Y1357">
        <v>345</v>
      </c>
      <c r="Z1357" t="s">
        <v>552</v>
      </c>
      <c r="AA1357" t="s">
        <v>43</v>
      </c>
      <c r="AB1357">
        <v>166</v>
      </c>
    </row>
    <row r="1358" spans="1:28" hidden="1" x14ac:dyDescent="0.25">
      <c r="A1358">
        <v>345</v>
      </c>
      <c r="B1358">
        <v>345102</v>
      </c>
      <c r="C1358">
        <v>6525</v>
      </c>
      <c r="D1358" s="28">
        <v>0.36</v>
      </c>
      <c r="E1358" s="4">
        <v>42004</v>
      </c>
      <c r="F1358" t="s">
        <v>549</v>
      </c>
      <c r="G1358" t="s">
        <v>73</v>
      </c>
      <c r="H1358" t="s">
        <v>550</v>
      </c>
      <c r="I1358">
        <v>163147</v>
      </c>
      <c r="J1358">
        <v>56270</v>
      </c>
      <c r="K1358">
        <v>198520</v>
      </c>
      <c r="P1358" t="s">
        <v>551</v>
      </c>
      <c r="T1358">
        <v>12</v>
      </c>
      <c r="U1358">
        <v>14</v>
      </c>
      <c r="X1358" t="s">
        <v>42</v>
      </c>
      <c r="Y1358">
        <v>345</v>
      </c>
      <c r="Z1358" t="s">
        <v>552</v>
      </c>
      <c r="AA1358" t="s">
        <v>43</v>
      </c>
      <c r="AB1358">
        <v>168</v>
      </c>
    </row>
    <row r="1359" spans="1:28" hidden="1" x14ac:dyDescent="0.25">
      <c r="A1359">
        <v>345</v>
      </c>
      <c r="B1359">
        <v>345102</v>
      </c>
      <c r="C1359">
        <v>6525</v>
      </c>
      <c r="D1359" s="28">
        <v>0.63</v>
      </c>
      <c r="E1359" s="4">
        <v>42004</v>
      </c>
      <c r="F1359" t="s">
        <v>549</v>
      </c>
      <c r="G1359" t="s">
        <v>65</v>
      </c>
      <c r="H1359" t="s">
        <v>550</v>
      </c>
      <c r="I1359">
        <v>163148</v>
      </c>
      <c r="J1359">
        <v>56270</v>
      </c>
      <c r="K1359">
        <v>198520</v>
      </c>
      <c r="P1359" t="s">
        <v>551</v>
      </c>
      <c r="T1359">
        <v>12</v>
      </c>
      <c r="U1359">
        <v>14</v>
      </c>
      <c r="X1359" t="s">
        <v>42</v>
      </c>
      <c r="Y1359">
        <v>345</v>
      </c>
      <c r="Z1359" t="s">
        <v>552</v>
      </c>
      <c r="AA1359" t="s">
        <v>43</v>
      </c>
      <c r="AB1359">
        <v>170</v>
      </c>
    </row>
    <row r="1360" spans="1:28" hidden="1" x14ac:dyDescent="0.25">
      <c r="A1360">
        <v>345</v>
      </c>
      <c r="B1360">
        <v>345102</v>
      </c>
      <c r="C1360">
        <v>6525</v>
      </c>
      <c r="D1360" s="28">
        <v>0.69</v>
      </c>
      <c r="E1360" s="4">
        <v>42004</v>
      </c>
      <c r="F1360" t="s">
        <v>549</v>
      </c>
      <c r="G1360" t="s">
        <v>66</v>
      </c>
      <c r="H1360" t="s">
        <v>550</v>
      </c>
      <c r="I1360">
        <v>163149</v>
      </c>
      <c r="J1360">
        <v>56270</v>
      </c>
      <c r="K1360">
        <v>198520</v>
      </c>
      <c r="P1360" t="s">
        <v>551</v>
      </c>
      <c r="T1360">
        <v>12</v>
      </c>
      <c r="U1360">
        <v>14</v>
      </c>
      <c r="X1360" t="s">
        <v>42</v>
      </c>
      <c r="Y1360">
        <v>345</v>
      </c>
      <c r="Z1360" t="s">
        <v>552</v>
      </c>
      <c r="AA1360" t="s">
        <v>43</v>
      </c>
      <c r="AB1360">
        <v>172</v>
      </c>
    </row>
    <row r="1361" spans="1:28" hidden="1" x14ac:dyDescent="0.25">
      <c r="A1361">
        <v>345</v>
      </c>
      <c r="B1361">
        <v>345102</v>
      </c>
      <c r="C1361">
        <v>6525</v>
      </c>
      <c r="D1361" s="28">
        <v>0.93</v>
      </c>
      <c r="E1361" s="4">
        <v>42004</v>
      </c>
      <c r="F1361" t="s">
        <v>549</v>
      </c>
      <c r="G1361" t="s">
        <v>91</v>
      </c>
      <c r="H1361" t="s">
        <v>550</v>
      </c>
      <c r="I1361">
        <v>163150</v>
      </c>
      <c r="J1361">
        <v>56270</v>
      </c>
      <c r="K1361">
        <v>198520</v>
      </c>
      <c r="P1361" t="s">
        <v>551</v>
      </c>
      <c r="T1361">
        <v>12</v>
      </c>
      <c r="U1361">
        <v>14</v>
      </c>
      <c r="X1361" t="s">
        <v>42</v>
      </c>
      <c r="Y1361">
        <v>345</v>
      </c>
      <c r="Z1361" t="s">
        <v>552</v>
      </c>
      <c r="AA1361" t="s">
        <v>43</v>
      </c>
      <c r="AB1361">
        <v>174</v>
      </c>
    </row>
    <row r="1362" spans="1:28" hidden="1" x14ac:dyDescent="0.25">
      <c r="A1362">
        <v>345</v>
      </c>
      <c r="B1362">
        <v>345100</v>
      </c>
      <c r="C1362">
        <v>6530</v>
      </c>
      <c r="D1362" s="28">
        <v>23.17</v>
      </c>
      <c r="E1362" s="4">
        <v>42004</v>
      </c>
      <c r="F1362" t="s">
        <v>549</v>
      </c>
      <c r="G1362" t="s">
        <v>109</v>
      </c>
      <c r="H1362" t="s">
        <v>550</v>
      </c>
      <c r="I1362">
        <v>91926</v>
      </c>
      <c r="J1362">
        <v>56270</v>
      </c>
      <c r="K1362">
        <v>198520</v>
      </c>
      <c r="P1362" t="s">
        <v>551</v>
      </c>
      <c r="T1362">
        <v>12</v>
      </c>
      <c r="U1362">
        <v>14</v>
      </c>
      <c r="X1362" t="s">
        <v>42</v>
      </c>
      <c r="Y1362">
        <v>345</v>
      </c>
      <c r="Z1362" t="s">
        <v>552</v>
      </c>
      <c r="AA1362" t="s">
        <v>43</v>
      </c>
      <c r="AB1362">
        <v>176</v>
      </c>
    </row>
    <row r="1363" spans="1:28" hidden="1" x14ac:dyDescent="0.25">
      <c r="A1363">
        <v>345</v>
      </c>
      <c r="B1363">
        <v>345101</v>
      </c>
      <c r="C1363">
        <v>6530</v>
      </c>
      <c r="D1363" s="28">
        <v>19.3</v>
      </c>
      <c r="E1363" s="4">
        <v>42004</v>
      </c>
      <c r="F1363" t="s">
        <v>549</v>
      </c>
      <c r="G1363" t="s">
        <v>109</v>
      </c>
      <c r="H1363" t="s">
        <v>550</v>
      </c>
      <c r="I1363">
        <v>91927</v>
      </c>
      <c r="J1363">
        <v>56270</v>
      </c>
      <c r="K1363">
        <v>198520</v>
      </c>
      <c r="P1363" t="s">
        <v>551</v>
      </c>
      <c r="T1363">
        <v>12</v>
      </c>
      <c r="U1363">
        <v>14</v>
      </c>
      <c r="X1363" t="s">
        <v>42</v>
      </c>
      <c r="Y1363">
        <v>345</v>
      </c>
      <c r="Z1363" t="s">
        <v>552</v>
      </c>
      <c r="AA1363" t="s">
        <v>43</v>
      </c>
      <c r="AB1363">
        <v>178</v>
      </c>
    </row>
    <row r="1364" spans="1:28" hidden="1" x14ac:dyDescent="0.25">
      <c r="A1364">
        <v>345</v>
      </c>
      <c r="B1364">
        <v>345102</v>
      </c>
      <c r="C1364">
        <v>6530</v>
      </c>
      <c r="D1364" s="28">
        <v>406.6</v>
      </c>
      <c r="E1364" s="4">
        <v>42004</v>
      </c>
      <c r="F1364" t="s">
        <v>549</v>
      </c>
      <c r="G1364" t="s">
        <v>109</v>
      </c>
      <c r="H1364" t="s">
        <v>550</v>
      </c>
      <c r="I1364">
        <v>91928</v>
      </c>
      <c r="J1364">
        <v>56270</v>
      </c>
      <c r="K1364">
        <v>198520</v>
      </c>
      <c r="P1364" t="s">
        <v>551</v>
      </c>
      <c r="T1364">
        <v>12</v>
      </c>
      <c r="U1364">
        <v>14</v>
      </c>
      <c r="X1364" t="s">
        <v>42</v>
      </c>
      <c r="Y1364">
        <v>345</v>
      </c>
      <c r="Z1364" t="s">
        <v>552</v>
      </c>
      <c r="AA1364" t="s">
        <v>43</v>
      </c>
      <c r="AB1364">
        <v>180</v>
      </c>
    </row>
    <row r="1365" spans="1:28" hidden="1" x14ac:dyDescent="0.25">
      <c r="A1365">
        <v>345</v>
      </c>
      <c r="B1365">
        <v>345101</v>
      </c>
      <c r="C1365">
        <v>6530</v>
      </c>
      <c r="D1365" s="28">
        <v>0.34</v>
      </c>
      <c r="E1365" s="4">
        <v>42004</v>
      </c>
      <c r="F1365" t="s">
        <v>549</v>
      </c>
      <c r="G1365" t="s">
        <v>41</v>
      </c>
      <c r="H1365" t="s">
        <v>550</v>
      </c>
      <c r="I1365">
        <v>108581</v>
      </c>
      <c r="J1365">
        <v>56270</v>
      </c>
      <c r="K1365">
        <v>198520</v>
      </c>
      <c r="P1365" t="s">
        <v>551</v>
      </c>
      <c r="T1365">
        <v>12</v>
      </c>
      <c r="U1365">
        <v>14</v>
      </c>
      <c r="X1365" t="s">
        <v>42</v>
      </c>
      <c r="Y1365">
        <v>345</v>
      </c>
      <c r="Z1365" t="s">
        <v>552</v>
      </c>
      <c r="AA1365" t="s">
        <v>43</v>
      </c>
      <c r="AB1365">
        <v>182</v>
      </c>
    </row>
    <row r="1366" spans="1:28" hidden="1" x14ac:dyDescent="0.25">
      <c r="A1366">
        <v>345</v>
      </c>
      <c r="B1366">
        <v>345101</v>
      </c>
      <c r="C1366">
        <v>6530</v>
      </c>
      <c r="D1366" s="28">
        <v>489.08</v>
      </c>
      <c r="E1366" s="4">
        <v>42004</v>
      </c>
      <c r="F1366" t="s">
        <v>549</v>
      </c>
      <c r="G1366" t="s">
        <v>41</v>
      </c>
      <c r="H1366" t="s">
        <v>550</v>
      </c>
      <c r="I1366">
        <v>108596</v>
      </c>
      <c r="J1366">
        <v>56270</v>
      </c>
      <c r="K1366">
        <v>198520</v>
      </c>
      <c r="P1366" t="s">
        <v>551</v>
      </c>
      <c r="T1366">
        <v>12</v>
      </c>
      <c r="U1366">
        <v>14</v>
      </c>
      <c r="X1366" t="s">
        <v>42</v>
      </c>
      <c r="Y1366">
        <v>345</v>
      </c>
      <c r="Z1366" t="s">
        <v>552</v>
      </c>
      <c r="AA1366" t="s">
        <v>43</v>
      </c>
      <c r="AB1366">
        <v>184</v>
      </c>
    </row>
    <row r="1367" spans="1:28" hidden="1" x14ac:dyDescent="0.25">
      <c r="A1367">
        <v>345</v>
      </c>
      <c r="B1367">
        <v>345102</v>
      </c>
      <c r="C1367">
        <v>6530</v>
      </c>
      <c r="D1367" s="28">
        <v>4121.92</v>
      </c>
      <c r="E1367" s="4">
        <v>42004</v>
      </c>
      <c r="F1367" t="s">
        <v>549</v>
      </c>
      <c r="G1367" t="s">
        <v>41</v>
      </c>
      <c r="H1367" t="s">
        <v>550</v>
      </c>
      <c r="I1367">
        <v>108616</v>
      </c>
      <c r="J1367">
        <v>56270</v>
      </c>
      <c r="K1367">
        <v>198520</v>
      </c>
      <c r="P1367" t="s">
        <v>551</v>
      </c>
      <c r="T1367">
        <v>12</v>
      </c>
      <c r="U1367">
        <v>14</v>
      </c>
      <c r="X1367" t="s">
        <v>42</v>
      </c>
      <c r="Y1367">
        <v>345</v>
      </c>
      <c r="Z1367" t="s">
        <v>552</v>
      </c>
      <c r="AA1367" t="s">
        <v>43</v>
      </c>
      <c r="AB1367">
        <v>186</v>
      </c>
    </row>
    <row r="1368" spans="1:28" hidden="1" x14ac:dyDescent="0.25">
      <c r="A1368">
        <v>345</v>
      </c>
      <c r="B1368">
        <v>345101</v>
      </c>
      <c r="C1368">
        <v>6530</v>
      </c>
      <c r="D1368" s="28">
        <v>-0.4</v>
      </c>
      <c r="E1368" s="4">
        <v>42004</v>
      </c>
      <c r="F1368" t="s">
        <v>549</v>
      </c>
      <c r="G1368" t="s">
        <v>58</v>
      </c>
      <c r="H1368" t="s">
        <v>550</v>
      </c>
      <c r="I1368">
        <v>163089</v>
      </c>
      <c r="J1368">
        <v>56270</v>
      </c>
      <c r="K1368">
        <v>198520</v>
      </c>
      <c r="P1368" t="s">
        <v>551</v>
      </c>
      <c r="T1368">
        <v>12</v>
      </c>
      <c r="U1368">
        <v>14</v>
      </c>
      <c r="X1368" t="s">
        <v>42</v>
      </c>
      <c r="Y1368">
        <v>345</v>
      </c>
      <c r="Z1368" t="s">
        <v>552</v>
      </c>
      <c r="AA1368" t="s">
        <v>43</v>
      </c>
      <c r="AB1368">
        <v>188</v>
      </c>
    </row>
    <row r="1369" spans="1:28" hidden="1" x14ac:dyDescent="0.25">
      <c r="A1369">
        <v>345</v>
      </c>
      <c r="B1369">
        <v>345101</v>
      </c>
      <c r="C1369">
        <v>6530</v>
      </c>
      <c r="D1369" s="28">
        <v>0.21</v>
      </c>
      <c r="E1369" s="4">
        <v>42004</v>
      </c>
      <c r="F1369" t="s">
        <v>549</v>
      </c>
      <c r="G1369" t="s">
        <v>73</v>
      </c>
      <c r="H1369" t="s">
        <v>550</v>
      </c>
      <c r="I1369">
        <v>163090</v>
      </c>
      <c r="J1369">
        <v>56270</v>
      </c>
      <c r="K1369">
        <v>198520</v>
      </c>
      <c r="P1369" t="s">
        <v>551</v>
      </c>
      <c r="T1369">
        <v>12</v>
      </c>
      <c r="U1369">
        <v>14</v>
      </c>
      <c r="X1369" t="s">
        <v>42</v>
      </c>
      <c r="Y1369">
        <v>345</v>
      </c>
      <c r="Z1369" t="s">
        <v>552</v>
      </c>
      <c r="AA1369" t="s">
        <v>43</v>
      </c>
      <c r="AB1369">
        <v>190</v>
      </c>
    </row>
    <row r="1370" spans="1:28" hidden="1" x14ac:dyDescent="0.25">
      <c r="A1370">
        <v>345</v>
      </c>
      <c r="B1370">
        <v>345101</v>
      </c>
      <c r="C1370">
        <v>6530</v>
      </c>
      <c r="D1370" s="28">
        <v>0.53</v>
      </c>
      <c r="E1370" s="4">
        <v>42004</v>
      </c>
      <c r="F1370" t="s">
        <v>549</v>
      </c>
      <c r="G1370" t="s">
        <v>58</v>
      </c>
      <c r="H1370" t="s">
        <v>550</v>
      </c>
      <c r="I1370">
        <v>163091</v>
      </c>
      <c r="J1370">
        <v>56270</v>
      </c>
      <c r="K1370">
        <v>198520</v>
      </c>
      <c r="P1370" t="s">
        <v>551</v>
      </c>
      <c r="T1370">
        <v>12</v>
      </c>
      <c r="U1370">
        <v>14</v>
      </c>
      <c r="X1370" t="s">
        <v>42</v>
      </c>
      <c r="Y1370">
        <v>345</v>
      </c>
      <c r="Z1370" t="s">
        <v>552</v>
      </c>
      <c r="AA1370" t="s">
        <v>43</v>
      </c>
      <c r="AB1370">
        <v>192</v>
      </c>
    </row>
    <row r="1371" spans="1:28" hidden="1" x14ac:dyDescent="0.25">
      <c r="A1371">
        <v>345</v>
      </c>
      <c r="B1371">
        <v>345102</v>
      </c>
      <c r="C1371">
        <v>6530</v>
      </c>
      <c r="D1371" s="28">
        <v>-0.57999999999999996</v>
      </c>
      <c r="E1371" s="4">
        <v>42004</v>
      </c>
      <c r="F1371" t="s">
        <v>549</v>
      </c>
      <c r="G1371" t="s">
        <v>69</v>
      </c>
      <c r="H1371" t="s">
        <v>550</v>
      </c>
      <c r="I1371">
        <v>163151</v>
      </c>
      <c r="J1371">
        <v>56270</v>
      </c>
      <c r="K1371">
        <v>198520</v>
      </c>
      <c r="P1371" t="s">
        <v>551</v>
      </c>
      <c r="T1371">
        <v>12</v>
      </c>
      <c r="U1371">
        <v>14</v>
      </c>
      <c r="X1371" t="s">
        <v>42</v>
      </c>
      <c r="Y1371">
        <v>345</v>
      </c>
      <c r="Z1371" t="s">
        <v>552</v>
      </c>
      <c r="AA1371" t="s">
        <v>43</v>
      </c>
      <c r="AB1371">
        <v>194</v>
      </c>
    </row>
    <row r="1372" spans="1:28" hidden="1" x14ac:dyDescent="0.25">
      <c r="A1372">
        <v>345</v>
      </c>
      <c r="B1372">
        <v>345102</v>
      </c>
      <c r="C1372">
        <v>6530</v>
      </c>
      <c r="D1372" s="28">
        <v>-0.38</v>
      </c>
      <c r="E1372" s="4">
        <v>42004</v>
      </c>
      <c r="F1372" t="s">
        <v>549</v>
      </c>
      <c r="G1372" t="s">
        <v>79</v>
      </c>
      <c r="H1372" t="s">
        <v>550</v>
      </c>
      <c r="I1372">
        <v>163152</v>
      </c>
      <c r="J1372">
        <v>56270</v>
      </c>
      <c r="K1372">
        <v>198520</v>
      </c>
      <c r="P1372" t="s">
        <v>551</v>
      </c>
      <c r="T1372">
        <v>12</v>
      </c>
      <c r="U1372">
        <v>14</v>
      </c>
      <c r="X1372" t="s">
        <v>42</v>
      </c>
      <c r="Y1372">
        <v>345</v>
      </c>
      <c r="Z1372" t="s">
        <v>552</v>
      </c>
      <c r="AA1372" t="s">
        <v>43</v>
      </c>
      <c r="AB1372">
        <v>196</v>
      </c>
    </row>
    <row r="1373" spans="1:28" hidden="1" x14ac:dyDescent="0.25">
      <c r="A1373">
        <v>345</v>
      </c>
      <c r="B1373">
        <v>345102</v>
      </c>
      <c r="C1373">
        <v>6530</v>
      </c>
      <c r="D1373" s="28">
        <v>-0.12</v>
      </c>
      <c r="E1373" s="4">
        <v>42004</v>
      </c>
      <c r="F1373" t="s">
        <v>549</v>
      </c>
      <c r="G1373" t="s">
        <v>51</v>
      </c>
      <c r="H1373" t="s">
        <v>550</v>
      </c>
      <c r="I1373">
        <v>163153</v>
      </c>
      <c r="J1373">
        <v>56270</v>
      </c>
      <c r="K1373">
        <v>198520</v>
      </c>
      <c r="P1373" t="s">
        <v>551</v>
      </c>
      <c r="T1373">
        <v>12</v>
      </c>
      <c r="U1373">
        <v>14</v>
      </c>
      <c r="X1373" t="s">
        <v>42</v>
      </c>
      <c r="Y1373">
        <v>345</v>
      </c>
      <c r="Z1373" t="s">
        <v>552</v>
      </c>
      <c r="AA1373" t="s">
        <v>43</v>
      </c>
      <c r="AB1373">
        <v>198</v>
      </c>
    </row>
    <row r="1374" spans="1:28" hidden="1" x14ac:dyDescent="0.25">
      <c r="A1374">
        <v>345</v>
      </c>
      <c r="B1374">
        <v>345102</v>
      </c>
      <c r="C1374">
        <v>6530</v>
      </c>
      <c r="D1374" s="28">
        <v>0.12</v>
      </c>
      <c r="E1374" s="4">
        <v>42004</v>
      </c>
      <c r="F1374" t="s">
        <v>549</v>
      </c>
      <c r="G1374" t="s">
        <v>52</v>
      </c>
      <c r="H1374" t="s">
        <v>550</v>
      </c>
      <c r="I1374">
        <v>163154</v>
      </c>
      <c r="J1374">
        <v>56270</v>
      </c>
      <c r="K1374">
        <v>198520</v>
      </c>
      <c r="P1374" t="s">
        <v>551</v>
      </c>
      <c r="T1374">
        <v>12</v>
      </c>
      <c r="U1374">
        <v>14</v>
      </c>
      <c r="X1374" t="s">
        <v>42</v>
      </c>
      <c r="Y1374">
        <v>345</v>
      </c>
      <c r="Z1374" t="s">
        <v>552</v>
      </c>
      <c r="AA1374" t="s">
        <v>43</v>
      </c>
      <c r="AB1374">
        <v>200</v>
      </c>
    </row>
    <row r="1375" spans="1:28" hidden="1" x14ac:dyDescent="0.25">
      <c r="A1375">
        <v>345</v>
      </c>
      <c r="B1375">
        <v>345102</v>
      </c>
      <c r="C1375">
        <v>6530</v>
      </c>
      <c r="D1375" s="28">
        <v>0.34</v>
      </c>
      <c r="E1375" s="4">
        <v>42004</v>
      </c>
      <c r="F1375" t="s">
        <v>549</v>
      </c>
      <c r="G1375" t="s">
        <v>53</v>
      </c>
      <c r="H1375" t="s">
        <v>550</v>
      </c>
      <c r="I1375">
        <v>163155</v>
      </c>
      <c r="J1375">
        <v>56270</v>
      </c>
      <c r="K1375">
        <v>198520</v>
      </c>
      <c r="P1375" t="s">
        <v>551</v>
      </c>
      <c r="T1375">
        <v>12</v>
      </c>
      <c r="U1375">
        <v>14</v>
      </c>
      <c r="X1375" t="s">
        <v>42</v>
      </c>
      <c r="Y1375">
        <v>345</v>
      </c>
      <c r="Z1375" t="s">
        <v>552</v>
      </c>
      <c r="AA1375" t="s">
        <v>43</v>
      </c>
      <c r="AB1375">
        <v>202</v>
      </c>
    </row>
    <row r="1376" spans="1:28" hidden="1" x14ac:dyDescent="0.25">
      <c r="A1376">
        <v>345</v>
      </c>
      <c r="B1376">
        <v>345102</v>
      </c>
      <c r="C1376">
        <v>6530</v>
      </c>
      <c r="D1376" s="28">
        <v>0.4</v>
      </c>
      <c r="E1376" s="4">
        <v>42004</v>
      </c>
      <c r="F1376" t="s">
        <v>549</v>
      </c>
      <c r="G1376" t="s">
        <v>70</v>
      </c>
      <c r="H1376" t="s">
        <v>550</v>
      </c>
      <c r="I1376">
        <v>163156</v>
      </c>
      <c r="J1376">
        <v>56270</v>
      </c>
      <c r="K1376">
        <v>198520</v>
      </c>
      <c r="P1376" t="s">
        <v>551</v>
      </c>
      <c r="T1376">
        <v>12</v>
      </c>
      <c r="U1376">
        <v>14</v>
      </c>
      <c r="X1376" t="s">
        <v>42</v>
      </c>
      <c r="Y1376">
        <v>345</v>
      </c>
      <c r="Z1376" t="s">
        <v>552</v>
      </c>
      <c r="AA1376" t="s">
        <v>43</v>
      </c>
      <c r="AB1376">
        <v>204</v>
      </c>
    </row>
    <row r="1377" spans="1:28" hidden="1" x14ac:dyDescent="0.25">
      <c r="A1377">
        <v>345</v>
      </c>
      <c r="B1377">
        <v>345102</v>
      </c>
      <c r="C1377">
        <v>6530</v>
      </c>
      <c r="D1377" s="28">
        <v>0.45</v>
      </c>
      <c r="E1377" s="4">
        <v>42004</v>
      </c>
      <c r="F1377" t="s">
        <v>549</v>
      </c>
      <c r="G1377" t="s">
        <v>71</v>
      </c>
      <c r="H1377" t="s">
        <v>550</v>
      </c>
      <c r="I1377">
        <v>163157</v>
      </c>
      <c r="J1377">
        <v>56270</v>
      </c>
      <c r="K1377">
        <v>198520</v>
      </c>
      <c r="P1377" t="s">
        <v>551</v>
      </c>
      <c r="T1377">
        <v>12</v>
      </c>
      <c r="U1377">
        <v>14</v>
      </c>
      <c r="X1377" t="s">
        <v>42</v>
      </c>
      <c r="Y1377">
        <v>345</v>
      </c>
      <c r="Z1377" t="s">
        <v>552</v>
      </c>
      <c r="AA1377" t="s">
        <v>43</v>
      </c>
      <c r="AB1377">
        <v>206</v>
      </c>
    </row>
    <row r="1378" spans="1:28" hidden="1" x14ac:dyDescent="0.25">
      <c r="A1378">
        <v>345</v>
      </c>
      <c r="B1378">
        <v>345102</v>
      </c>
      <c r="C1378">
        <v>6530</v>
      </c>
      <c r="D1378" s="28">
        <v>0.46</v>
      </c>
      <c r="E1378" s="4">
        <v>42004</v>
      </c>
      <c r="F1378" t="s">
        <v>549</v>
      </c>
      <c r="G1378" t="s">
        <v>75</v>
      </c>
      <c r="H1378" t="s">
        <v>550</v>
      </c>
      <c r="I1378">
        <v>163158</v>
      </c>
      <c r="J1378">
        <v>56270</v>
      </c>
      <c r="K1378">
        <v>198520</v>
      </c>
      <c r="P1378" t="s">
        <v>551</v>
      </c>
      <c r="T1378">
        <v>12</v>
      </c>
      <c r="U1378">
        <v>14</v>
      </c>
      <c r="X1378" t="s">
        <v>42</v>
      </c>
      <c r="Y1378">
        <v>345</v>
      </c>
      <c r="Z1378" t="s">
        <v>552</v>
      </c>
      <c r="AA1378" t="s">
        <v>43</v>
      </c>
      <c r="AB1378">
        <v>208</v>
      </c>
    </row>
    <row r="1379" spans="1:28" hidden="1" x14ac:dyDescent="0.25">
      <c r="A1379">
        <v>345</v>
      </c>
      <c r="B1379">
        <v>345102</v>
      </c>
      <c r="C1379">
        <v>6530</v>
      </c>
      <c r="D1379" s="28">
        <v>0.52</v>
      </c>
      <c r="E1379" s="4">
        <v>42004</v>
      </c>
      <c r="F1379" t="s">
        <v>549</v>
      </c>
      <c r="G1379" t="s">
        <v>79</v>
      </c>
      <c r="H1379" t="s">
        <v>550</v>
      </c>
      <c r="I1379">
        <v>163159</v>
      </c>
      <c r="J1379">
        <v>56270</v>
      </c>
      <c r="K1379">
        <v>198520</v>
      </c>
      <c r="P1379" t="s">
        <v>551</v>
      </c>
      <c r="T1379">
        <v>12</v>
      </c>
      <c r="U1379">
        <v>14</v>
      </c>
      <c r="X1379" t="s">
        <v>42</v>
      </c>
      <c r="Y1379">
        <v>345</v>
      </c>
      <c r="Z1379" t="s">
        <v>552</v>
      </c>
      <c r="AA1379" t="s">
        <v>43</v>
      </c>
      <c r="AB1379">
        <v>210</v>
      </c>
    </row>
    <row r="1380" spans="1:28" hidden="1" x14ac:dyDescent="0.25">
      <c r="A1380">
        <v>345</v>
      </c>
      <c r="B1380">
        <v>345102</v>
      </c>
      <c r="C1380">
        <v>6530</v>
      </c>
      <c r="D1380" s="28">
        <v>0.78</v>
      </c>
      <c r="E1380" s="4">
        <v>42004</v>
      </c>
      <c r="F1380" t="s">
        <v>549</v>
      </c>
      <c r="G1380" t="s">
        <v>69</v>
      </c>
      <c r="H1380" t="s">
        <v>550</v>
      </c>
      <c r="I1380">
        <v>163160</v>
      </c>
      <c r="J1380">
        <v>56270</v>
      </c>
      <c r="K1380">
        <v>198520</v>
      </c>
      <c r="P1380" t="s">
        <v>551</v>
      </c>
      <c r="T1380">
        <v>12</v>
      </c>
      <c r="U1380">
        <v>14</v>
      </c>
      <c r="X1380" t="s">
        <v>42</v>
      </c>
      <c r="Y1380">
        <v>345</v>
      </c>
      <c r="Z1380" t="s">
        <v>552</v>
      </c>
      <c r="AA1380" t="s">
        <v>43</v>
      </c>
      <c r="AB1380">
        <v>212</v>
      </c>
    </row>
    <row r="1381" spans="1:28" hidden="1" x14ac:dyDescent="0.25">
      <c r="A1381">
        <v>345</v>
      </c>
      <c r="B1381">
        <v>345102</v>
      </c>
      <c r="C1381">
        <v>6530</v>
      </c>
      <c r="D1381" s="28">
        <v>0.79</v>
      </c>
      <c r="E1381" s="4">
        <v>42004</v>
      </c>
      <c r="F1381" t="s">
        <v>549</v>
      </c>
      <c r="G1381" t="s">
        <v>70</v>
      </c>
      <c r="H1381" t="s">
        <v>550</v>
      </c>
      <c r="I1381">
        <v>163161</v>
      </c>
      <c r="J1381">
        <v>56270</v>
      </c>
      <c r="K1381">
        <v>198520</v>
      </c>
      <c r="P1381" t="s">
        <v>551</v>
      </c>
      <c r="T1381">
        <v>12</v>
      </c>
      <c r="U1381">
        <v>14</v>
      </c>
      <c r="X1381" t="s">
        <v>42</v>
      </c>
      <c r="Y1381">
        <v>345</v>
      </c>
      <c r="Z1381" t="s">
        <v>552</v>
      </c>
      <c r="AA1381" t="s">
        <v>43</v>
      </c>
      <c r="AB1381">
        <v>214</v>
      </c>
    </row>
    <row r="1382" spans="1:28" hidden="1" x14ac:dyDescent="0.25">
      <c r="A1382">
        <v>345</v>
      </c>
      <c r="B1382">
        <v>345102</v>
      </c>
      <c r="C1382">
        <v>6530</v>
      </c>
      <c r="D1382" s="28">
        <v>1.22</v>
      </c>
      <c r="E1382" s="4">
        <v>42004</v>
      </c>
      <c r="F1382" t="s">
        <v>549</v>
      </c>
      <c r="G1382" t="s">
        <v>87</v>
      </c>
      <c r="H1382" t="s">
        <v>550</v>
      </c>
      <c r="I1382">
        <v>163162</v>
      </c>
      <c r="J1382">
        <v>56270</v>
      </c>
      <c r="K1382">
        <v>198520</v>
      </c>
      <c r="P1382" t="s">
        <v>551</v>
      </c>
      <c r="T1382">
        <v>12</v>
      </c>
      <c r="U1382">
        <v>14</v>
      </c>
      <c r="X1382" t="s">
        <v>42</v>
      </c>
      <c r="Y1382">
        <v>345</v>
      </c>
      <c r="Z1382" t="s">
        <v>552</v>
      </c>
      <c r="AA1382" t="s">
        <v>43</v>
      </c>
      <c r="AB1382">
        <v>216</v>
      </c>
    </row>
    <row r="1383" spans="1:28" hidden="1" x14ac:dyDescent="0.25">
      <c r="A1383">
        <v>345</v>
      </c>
      <c r="B1383">
        <v>345102</v>
      </c>
      <c r="C1383">
        <v>6530</v>
      </c>
      <c r="D1383" s="28">
        <v>1.22</v>
      </c>
      <c r="E1383" s="4">
        <v>42004</v>
      </c>
      <c r="F1383" t="s">
        <v>549</v>
      </c>
      <c r="G1383" t="s">
        <v>95</v>
      </c>
      <c r="H1383" t="s">
        <v>550</v>
      </c>
      <c r="I1383">
        <v>163163</v>
      </c>
      <c r="J1383">
        <v>56270</v>
      </c>
      <c r="K1383">
        <v>198520</v>
      </c>
      <c r="P1383" t="s">
        <v>551</v>
      </c>
      <c r="T1383">
        <v>12</v>
      </c>
      <c r="U1383">
        <v>14</v>
      </c>
      <c r="X1383" t="s">
        <v>42</v>
      </c>
      <c r="Y1383">
        <v>345</v>
      </c>
      <c r="Z1383" t="s">
        <v>552</v>
      </c>
      <c r="AA1383" t="s">
        <v>43</v>
      </c>
      <c r="AB1383">
        <v>218</v>
      </c>
    </row>
    <row r="1384" spans="1:28" hidden="1" x14ac:dyDescent="0.25">
      <c r="A1384">
        <v>345</v>
      </c>
      <c r="B1384">
        <v>345102</v>
      </c>
      <c r="C1384">
        <v>6530</v>
      </c>
      <c r="D1384" s="28">
        <v>1.59</v>
      </c>
      <c r="E1384" s="4">
        <v>42004</v>
      </c>
      <c r="F1384" t="s">
        <v>549</v>
      </c>
      <c r="G1384" t="s">
        <v>72</v>
      </c>
      <c r="H1384" t="s">
        <v>550</v>
      </c>
      <c r="I1384">
        <v>163164</v>
      </c>
      <c r="J1384">
        <v>56270</v>
      </c>
      <c r="K1384">
        <v>198520</v>
      </c>
      <c r="P1384" t="s">
        <v>551</v>
      </c>
      <c r="T1384">
        <v>12</v>
      </c>
      <c r="U1384">
        <v>14</v>
      </c>
      <c r="X1384" t="s">
        <v>42</v>
      </c>
      <c r="Y1384">
        <v>345</v>
      </c>
      <c r="Z1384" t="s">
        <v>552</v>
      </c>
      <c r="AA1384" t="s">
        <v>43</v>
      </c>
      <c r="AB1384">
        <v>220</v>
      </c>
    </row>
    <row r="1385" spans="1:28" hidden="1" x14ac:dyDescent="0.25">
      <c r="A1385">
        <v>345</v>
      </c>
      <c r="B1385">
        <v>345102</v>
      </c>
      <c r="C1385">
        <v>6530</v>
      </c>
      <c r="D1385" s="28">
        <v>1.98</v>
      </c>
      <c r="E1385" s="4">
        <v>42004</v>
      </c>
      <c r="F1385" t="s">
        <v>549</v>
      </c>
      <c r="G1385" t="s">
        <v>91</v>
      </c>
      <c r="H1385" t="s">
        <v>550</v>
      </c>
      <c r="I1385">
        <v>163165</v>
      </c>
      <c r="J1385">
        <v>56270</v>
      </c>
      <c r="K1385">
        <v>198520</v>
      </c>
      <c r="P1385" t="s">
        <v>551</v>
      </c>
      <c r="T1385">
        <v>12</v>
      </c>
      <c r="U1385">
        <v>14</v>
      </c>
      <c r="X1385" t="s">
        <v>42</v>
      </c>
      <c r="Y1385">
        <v>345</v>
      </c>
      <c r="Z1385" t="s">
        <v>552</v>
      </c>
      <c r="AA1385" t="s">
        <v>43</v>
      </c>
      <c r="AB1385">
        <v>222</v>
      </c>
    </row>
    <row r="1386" spans="1:28" hidden="1" x14ac:dyDescent="0.25">
      <c r="A1386">
        <v>345</v>
      </c>
      <c r="B1386">
        <v>345102</v>
      </c>
      <c r="C1386">
        <v>6530</v>
      </c>
      <c r="D1386" s="28">
        <v>4.5999999999999996</v>
      </c>
      <c r="E1386" s="4">
        <v>42004</v>
      </c>
      <c r="F1386" t="s">
        <v>549</v>
      </c>
      <c r="G1386" t="s">
        <v>73</v>
      </c>
      <c r="H1386" t="s">
        <v>550</v>
      </c>
      <c r="I1386">
        <v>163166</v>
      </c>
      <c r="J1386">
        <v>56270</v>
      </c>
      <c r="K1386">
        <v>198520</v>
      </c>
      <c r="P1386" t="s">
        <v>551</v>
      </c>
      <c r="T1386">
        <v>12</v>
      </c>
      <c r="U1386">
        <v>14</v>
      </c>
      <c r="X1386" t="s">
        <v>42</v>
      </c>
      <c r="Y1386">
        <v>345</v>
      </c>
      <c r="Z1386" t="s">
        <v>552</v>
      </c>
      <c r="AA1386" t="s">
        <v>43</v>
      </c>
      <c r="AB1386">
        <v>224</v>
      </c>
    </row>
    <row r="1387" spans="1:28" hidden="1" x14ac:dyDescent="0.25">
      <c r="A1387">
        <v>345</v>
      </c>
      <c r="B1387">
        <v>345102</v>
      </c>
      <c r="C1387">
        <v>6530</v>
      </c>
      <c r="D1387" s="28">
        <v>7.29</v>
      </c>
      <c r="E1387" s="4">
        <v>42004</v>
      </c>
      <c r="F1387" t="s">
        <v>549</v>
      </c>
      <c r="G1387" t="s">
        <v>60</v>
      </c>
      <c r="H1387" t="s">
        <v>550</v>
      </c>
      <c r="I1387">
        <v>163167</v>
      </c>
      <c r="J1387">
        <v>56270</v>
      </c>
      <c r="K1387">
        <v>198520</v>
      </c>
      <c r="P1387" t="s">
        <v>551</v>
      </c>
      <c r="T1387">
        <v>12</v>
      </c>
      <c r="U1387">
        <v>14</v>
      </c>
      <c r="X1387" t="s">
        <v>42</v>
      </c>
      <c r="Y1387">
        <v>345</v>
      </c>
      <c r="Z1387" t="s">
        <v>552</v>
      </c>
      <c r="AA1387" t="s">
        <v>43</v>
      </c>
      <c r="AB1387">
        <v>226</v>
      </c>
    </row>
    <row r="1388" spans="1:28" hidden="1" x14ac:dyDescent="0.25">
      <c r="A1388">
        <v>345</v>
      </c>
      <c r="B1388">
        <v>345102</v>
      </c>
      <c r="C1388">
        <v>6530</v>
      </c>
      <c r="D1388" s="28">
        <v>9.1300000000000008</v>
      </c>
      <c r="E1388" s="4">
        <v>42004</v>
      </c>
      <c r="F1388" t="s">
        <v>549</v>
      </c>
      <c r="G1388" t="s">
        <v>82</v>
      </c>
      <c r="H1388" t="s">
        <v>550</v>
      </c>
      <c r="I1388">
        <v>163168</v>
      </c>
      <c r="J1388">
        <v>56270</v>
      </c>
      <c r="K1388">
        <v>198520</v>
      </c>
      <c r="P1388" t="s">
        <v>551</v>
      </c>
      <c r="T1388">
        <v>12</v>
      </c>
      <c r="U1388">
        <v>14</v>
      </c>
      <c r="X1388" t="s">
        <v>42</v>
      </c>
      <c r="Y1388">
        <v>345</v>
      </c>
      <c r="Z1388" t="s">
        <v>552</v>
      </c>
      <c r="AA1388" t="s">
        <v>43</v>
      </c>
      <c r="AB1388">
        <v>228</v>
      </c>
    </row>
    <row r="1389" spans="1:28" hidden="1" x14ac:dyDescent="0.25">
      <c r="A1389">
        <v>345</v>
      </c>
      <c r="B1389">
        <v>345101</v>
      </c>
      <c r="C1389">
        <v>6530</v>
      </c>
      <c r="D1389" s="28">
        <v>80.52</v>
      </c>
      <c r="E1389" s="4">
        <v>42004</v>
      </c>
      <c r="F1389" t="s">
        <v>549</v>
      </c>
      <c r="G1389" t="s">
        <v>97</v>
      </c>
      <c r="H1389" t="s">
        <v>550</v>
      </c>
      <c r="I1389">
        <v>2003112</v>
      </c>
      <c r="J1389">
        <v>56270</v>
      </c>
      <c r="K1389">
        <v>198520</v>
      </c>
      <c r="P1389" t="s">
        <v>551</v>
      </c>
      <c r="T1389">
        <v>12</v>
      </c>
      <c r="U1389">
        <v>14</v>
      </c>
      <c r="X1389" t="s">
        <v>42</v>
      </c>
      <c r="Y1389">
        <v>345</v>
      </c>
      <c r="Z1389" t="s">
        <v>552</v>
      </c>
      <c r="AA1389" t="s">
        <v>43</v>
      </c>
      <c r="AB1389">
        <v>230</v>
      </c>
    </row>
    <row r="1390" spans="1:28" hidden="1" x14ac:dyDescent="0.25">
      <c r="A1390">
        <v>345</v>
      </c>
      <c r="B1390">
        <v>345101</v>
      </c>
      <c r="C1390">
        <v>6530</v>
      </c>
      <c r="D1390" s="28">
        <v>89.01</v>
      </c>
      <c r="E1390" s="4">
        <v>42004</v>
      </c>
      <c r="F1390" t="s">
        <v>549</v>
      </c>
      <c r="G1390" t="s">
        <v>98</v>
      </c>
      <c r="H1390" t="s">
        <v>550</v>
      </c>
      <c r="I1390">
        <v>2003113</v>
      </c>
      <c r="J1390">
        <v>56270</v>
      </c>
      <c r="K1390">
        <v>198520</v>
      </c>
      <c r="P1390" t="s">
        <v>551</v>
      </c>
      <c r="T1390">
        <v>12</v>
      </c>
      <c r="U1390">
        <v>14</v>
      </c>
      <c r="X1390" t="s">
        <v>42</v>
      </c>
      <c r="Y1390">
        <v>345</v>
      </c>
      <c r="Z1390" t="s">
        <v>552</v>
      </c>
      <c r="AA1390" t="s">
        <v>43</v>
      </c>
      <c r="AB1390">
        <v>232</v>
      </c>
    </row>
    <row r="1391" spans="1:28" hidden="1" x14ac:dyDescent="0.25">
      <c r="A1391">
        <v>345</v>
      </c>
      <c r="B1391">
        <v>345102</v>
      </c>
      <c r="C1391">
        <v>6530</v>
      </c>
      <c r="D1391" s="28">
        <v>102.91</v>
      </c>
      <c r="E1391" s="4">
        <v>42004</v>
      </c>
      <c r="F1391" t="s">
        <v>549</v>
      </c>
      <c r="G1391" t="s">
        <v>133</v>
      </c>
      <c r="H1391" t="s">
        <v>550</v>
      </c>
      <c r="I1391">
        <v>5000343</v>
      </c>
      <c r="J1391">
        <v>56270</v>
      </c>
      <c r="K1391">
        <v>198520</v>
      </c>
      <c r="P1391" t="s">
        <v>551</v>
      </c>
      <c r="T1391">
        <v>12</v>
      </c>
      <c r="U1391">
        <v>14</v>
      </c>
      <c r="X1391" t="s">
        <v>42</v>
      </c>
      <c r="Y1391">
        <v>345</v>
      </c>
      <c r="Z1391" t="s">
        <v>552</v>
      </c>
      <c r="AA1391" t="s">
        <v>43</v>
      </c>
      <c r="AB1391">
        <v>234</v>
      </c>
    </row>
    <row r="1392" spans="1:28" hidden="1" x14ac:dyDescent="0.25">
      <c r="A1392">
        <v>345</v>
      </c>
      <c r="B1392">
        <v>345102</v>
      </c>
      <c r="C1392">
        <v>6530</v>
      </c>
      <c r="D1392" s="28">
        <v>115.86</v>
      </c>
      <c r="E1392" s="4">
        <v>42004</v>
      </c>
      <c r="F1392" t="s">
        <v>549</v>
      </c>
      <c r="G1392" t="s">
        <v>135</v>
      </c>
      <c r="H1392" t="s">
        <v>550</v>
      </c>
      <c r="I1392">
        <v>5000527</v>
      </c>
      <c r="J1392">
        <v>56270</v>
      </c>
      <c r="K1392">
        <v>198520</v>
      </c>
      <c r="P1392" t="s">
        <v>551</v>
      </c>
      <c r="T1392">
        <v>12</v>
      </c>
      <c r="U1392">
        <v>14</v>
      </c>
      <c r="X1392" t="s">
        <v>42</v>
      </c>
      <c r="Y1392">
        <v>345</v>
      </c>
      <c r="Z1392" t="s">
        <v>552</v>
      </c>
      <c r="AA1392" t="s">
        <v>43</v>
      </c>
      <c r="AB1392">
        <v>236</v>
      </c>
    </row>
    <row r="1393" spans="1:28" hidden="1" x14ac:dyDescent="0.25">
      <c r="A1393">
        <v>345</v>
      </c>
      <c r="B1393">
        <v>345102</v>
      </c>
      <c r="C1393">
        <v>6530</v>
      </c>
      <c r="D1393" s="28">
        <v>168.65</v>
      </c>
      <c r="E1393" s="4">
        <v>42004</v>
      </c>
      <c r="F1393" t="s">
        <v>549</v>
      </c>
      <c r="G1393" t="s">
        <v>136</v>
      </c>
      <c r="H1393" t="s">
        <v>550</v>
      </c>
      <c r="I1393">
        <v>5000528</v>
      </c>
      <c r="J1393">
        <v>56270</v>
      </c>
      <c r="K1393">
        <v>198520</v>
      </c>
      <c r="P1393" t="s">
        <v>551</v>
      </c>
      <c r="T1393">
        <v>12</v>
      </c>
      <c r="U1393">
        <v>14</v>
      </c>
      <c r="X1393" t="s">
        <v>42</v>
      </c>
      <c r="Y1393">
        <v>345</v>
      </c>
      <c r="Z1393" t="s">
        <v>552</v>
      </c>
      <c r="AA1393" t="s">
        <v>43</v>
      </c>
      <c r="AB1393">
        <v>238</v>
      </c>
    </row>
    <row r="1394" spans="1:28" hidden="1" x14ac:dyDescent="0.25">
      <c r="A1394">
        <v>345</v>
      </c>
      <c r="B1394">
        <v>345101</v>
      </c>
      <c r="C1394">
        <v>6535</v>
      </c>
      <c r="D1394" s="28">
        <v>107.86</v>
      </c>
      <c r="E1394" s="4">
        <v>42004</v>
      </c>
      <c r="F1394" t="s">
        <v>549</v>
      </c>
      <c r="G1394" t="s">
        <v>120</v>
      </c>
      <c r="H1394" t="s">
        <v>550</v>
      </c>
      <c r="I1394">
        <v>96127</v>
      </c>
      <c r="J1394">
        <v>56270</v>
      </c>
      <c r="K1394">
        <v>198520</v>
      </c>
      <c r="P1394" t="s">
        <v>551</v>
      </c>
      <c r="T1394">
        <v>12</v>
      </c>
      <c r="U1394">
        <v>14</v>
      </c>
      <c r="X1394" t="s">
        <v>42</v>
      </c>
      <c r="Y1394">
        <v>345</v>
      </c>
      <c r="Z1394" t="s">
        <v>552</v>
      </c>
      <c r="AA1394" t="s">
        <v>43</v>
      </c>
      <c r="AB1394">
        <v>240</v>
      </c>
    </row>
    <row r="1395" spans="1:28" hidden="1" x14ac:dyDescent="0.25">
      <c r="A1395">
        <v>345</v>
      </c>
      <c r="B1395">
        <v>345102</v>
      </c>
      <c r="C1395">
        <v>6535</v>
      </c>
      <c r="D1395" s="28">
        <v>207.94</v>
      </c>
      <c r="E1395" s="4">
        <v>42004</v>
      </c>
      <c r="F1395" t="s">
        <v>549</v>
      </c>
      <c r="G1395" t="s">
        <v>120</v>
      </c>
      <c r="H1395" t="s">
        <v>550</v>
      </c>
      <c r="I1395">
        <v>96128</v>
      </c>
      <c r="J1395">
        <v>56270</v>
      </c>
      <c r="K1395">
        <v>198520</v>
      </c>
      <c r="P1395" t="s">
        <v>551</v>
      </c>
      <c r="T1395">
        <v>12</v>
      </c>
      <c r="U1395">
        <v>14</v>
      </c>
      <c r="X1395" t="s">
        <v>42</v>
      </c>
      <c r="Y1395">
        <v>345</v>
      </c>
      <c r="Z1395" t="s">
        <v>552</v>
      </c>
      <c r="AA1395" t="s">
        <v>43</v>
      </c>
      <c r="AB1395">
        <v>242</v>
      </c>
    </row>
    <row r="1396" spans="1:28" hidden="1" x14ac:dyDescent="0.25">
      <c r="A1396">
        <v>345</v>
      </c>
      <c r="B1396">
        <v>345101</v>
      </c>
      <c r="C1396">
        <v>6535</v>
      </c>
      <c r="D1396" s="28">
        <v>0.06</v>
      </c>
      <c r="E1396" s="4">
        <v>42004</v>
      </c>
      <c r="F1396" t="s">
        <v>549</v>
      </c>
      <c r="G1396" t="s">
        <v>41</v>
      </c>
      <c r="H1396" t="s">
        <v>550</v>
      </c>
      <c r="I1396">
        <v>108582</v>
      </c>
      <c r="J1396">
        <v>56270</v>
      </c>
      <c r="K1396">
        <v>198520</v>
      </c>
      <c r="P1396" t="s">
        <v>551</v>
      </c>
      <c r="T1396">
        <v>12</v>
      </c>
      <c r="U1396">
        <v>14</v>
      </c>
      <c r="X1396" t="s">
        <v>42</v>
      </c>
      <c r="Y1396">
        <v>345</v>
      </c>
      <c r="Z1396" t="s">
        <v>552</v>
      </c>
      <c r="AA1396" t="s">
        <v>43</v>
      </c>
      <c r="AB1396">
        <v>244</v>
      </c>
    </row>
    <row r="1397" spans="1:28" hidden="1" x14ac:dyDescent="0.25">
      <c r="A1397">
        <v>345</v>
      </c>
      <c r="B1397">
        <v>345101</v>
      </c>
      <c r="C1397">
        <v>6535</v>
      </c>
      <c r="D1397" s="28">
        <v>164.5</v>
      </c>
      <c r="E1397" s="4">
        <v>42004</v>
      </c>
      <c r="F1397" t="s">
        <v>549</v>
      </c>
      <c r="G1397" t="s">
        <v>41</v>
      </c>
      <c r="H1397" t="s">
        <v>550</v>
      </c>
      <c r="I1397">
        <v>108597</v>
      </c>
      <c r="J1397">
        <v>56270</v>
      </c>
      <c r="K1397">
        <v>198520</v>
      </c>
      <c r="P1397" t="s">
        <v>551</v>
      </c>
      <c r="T1397">
        <v>12</v>
      </c>
      <c r="U1397">
        <v>14</v>
      </c>
      <c r="X1397" t="s">
        <v>42</v>
      </c>
      <c r="Y1397">
        <v>345</v>
      </c>
      <c r="Z1397" t="s">
        <v>552</v>
      </c>
      <c r="AA1397" t="s">
        <v>43</v>
      </c>
      <c r="AB1397">
        <v>246</v>
      </c>
    </row>
    <row r="1398" spans="1:28" hidden="1" x14ac:dyDescent="0.25">
      <c r="A1398">
        <v>345</v>
      </c>
      <c r="B1398">
        <v>345102</v>
      </c>
      <c r="C1398">
        <v>6535</v>
      </c>
      <c r="D1398" s="28">
        <v>936.66</v>
      </c>
      <c r="E1398" s="4">
        <v>42004</v>
      </c>
      <c r="F1398" t="s">
        <v>549</v>
      </c>
      <c r="G1398" t="s">
        <v>41</v>
      </c>
      <c r="H1398" t="s">
        <v>550</v>
      </c>
      <c r="I1398">
        <v>108617</v>
      </c>
      <c r="J1398">
        <v>56270</v>
      </c>
      <c r="K1398">
        <v>198520</v>
      </c>
      <c r="P1398" t="s">
        <v>551</v>
      </c>
      <c r="T1398">
        <v>12</v>
      </c>
      <c r="U1398">
        <v>14</v>
      </c>
      <c r="X1398" t="s">
        <v>42</v>
      </c>
      <c r="Y1398">
        <v>345</v>
      </c>
      <c r="Z1398" t="s">
        <v>552</v>
      </c>
      <c r="AA1398" t="s">
        <v>43</v>
      </c>
      <c r="AB1398">
        <v>248</v>
      </c>
    </row>
    <row r="1399" spans="1:28" hidden="1" x14ac:dyDescent="0.25">
      <c r="A1399">
        <v>345</v>
      </c>
      <c r="B1399">
        <v>345101</v>
      </c>
      <c r="C1399">
        <v>6535</v>
      </c>
      <c r="D1399" s="28">
        <v>-0.5</v>
      </c>
      <c r="E1399" s="4">
        <v>42004</v>
      </c>
      <c r="F1399" t="s">
        <v>549</v>
      </c>
      <c r="G1399" t="s">
        <v>88</v>
      </c>
      <c r="H1399" t="s">
        <v>550</v>
      </c>
      <c r="I1399">
        <v>163092</v>
      </c>
      <c r="J1399">
        <v>56270</v>
      </c>
      <c r="K1399">
        <v>198520</v>
      </c>
      <c r="P1399" t="s">
        <v>551</v>
      </c>
      <c r="T1399">
        <v>12</v>
      </c>
      <c r="U1399">
        <v>14</v>
      </c>
      <c r="X1399" t="s">
        <v>42</v>
      </c>
      <c r="Y1399">
        <v>345</v>
      </c>
      <c r="Z1399" t="s">
        <v>552</v>
      </c>
      <c r="AA1399" t="s">
        <v>43</v>
      </c>
      <c r="AB1399">
        <v>250</v>
      </c>
    </row>
    <row r="1400" spans="1:28" hidden="1" x14ac:dyDescent="0.25">
      <c r="A1400">
        <v>345</v>
      </c>
      <c r="B1400">
        <v>345101</v>
      </c>
      <c r="C1400">
        <v>6535</v>
      </c>
      <c r="D1400" s="28">
        <v>-0.19</v>
      </c>
      <c r="E1400" s="4">
        <v>42004</v>
      </c>
      <c r="F1400" t="s">
        <v>549</v>
      </c>
      <c r="G1400" t="s">
        <v>88</v>
      </c>
      <c r="H1400" t="s">
        <v>550</v>
      </c>
      <c r="I1400">
        <v>163093</v>
      </c>
      <c r="J1400">
        <v>56270</v>
      </c>
      <c r="K1400">
        <v>198520</v>
      </c>
      <c r="P1400" t="s">
        <v>551</v>
      </c>
      <c r="T1400">
        <v>12</v>
      </c>
      <c r="U1400">
        <v>14</v>
      </c>
      <c r="X1400" t="s">
        <v>42</v>
      </c>
      <c r="Y1400">
        <v>345</v>
      </c>
      <c r="Z1400" t="s">
        <v>552</v>
      </c>
      <c r="AA1400" t="s">
        <v>43</v>
      </c>
      <c r="AB1400">
        <v>252</v>
      </c>
    </row>
    <row r="1401" spans="1:28" hidden="1" x14ac:dyDescent="0.25">
      <c r="A1401">
        <v>345</v>
      </c>
      <c r="B1401">
        <v>345101</v>
      </c>
      <c r="C1401">
        <v>6535</v>
      </c>
      <c r="D1401" s="28">
        <v>0.01</v>
      </c>
      <c r="E1401" s="4">
        <v>42004</v>
      </c>
      <c r="F1401" t="s">
        <v>549</v>
      </c>
      <c r="G1401" t="s">
        <v>62</v>
      </c>
      <c r="H1401" t="s">
        <v>550</v>
      </c>
      <c r="I1401">
        <v>163094</v>
      </c>
      <c r="J1401">
        <v>56270</v>
      </c>
      <c r="K1401">
        <v>198520</v>
      </c>
      <c r="P1401" t="s">
        <v>551</v>
      </c>
      <c r="T1401">
        <v>12</v>
      </c>
      <c r="U1401">
        <v>14</v>
      </c>
      <c r="X1401" t="s">
        <v>42</v>
      </c>
      <c r="Y1401">
        <v>345</v>
      </c>
      <c r="Z1401" t="s">
        <v>552</v>
      </c>
      <c r="AA1401" t="s">
        <v>43</v>
      </c>
      <c r="AB1401">
        <v>254</v>
      </c>
    </row>
    <row r="1402" spans="1:28" hidden="1" x14ac:dyDescent="0.25">
      <c r="A1402">
        <v>345</v>
      </c>
      <c r="B1402">
        <v>345101</v>
      </c>
      <c r="C1402">
        <v>6535</v>
      </c>
      <c r="D1402" s="28">
        <v>0.13</v>
      </c>
      <c r="E1402" s="4">
        <v>42004</v>
      </c>
      <c r="F1402" t="s">
        <v>549</v>
      </c>
      <c r="G1402" t="s">
        <v>57</v>
      </c>
      <c r="H1402" t="s">
        <v>550</v>
      </c>
      <c r="I1402">
        <v>163095</v>
      </c>
      <c r="J1402">
        <v>56270</v>
      </c>
      <c r="K1402">
        <v>198520</v>
      </c>
      <c r="P1402" t="s">
        <v>551</v>
      </c>
      <c r="T1402">
        <v>12</v>
      </c>
      <c r="U1402">
        <v>14</v>
      </c>
      <c r="X1402" t="s">
        <v>42</v>
      </c>
      <c r="Y1402">
        <v>345</v>
      </c>
      <c r="Z1402" t="s">
        <v>552</v>
      </c>
      <c r="AA1402" t="s">
        <v>43</v>
      </c>
      <c r="AB1402">
        <v>256</v>
      </c>
    </row>
    <row r="1403" spans="1:28" hidden="1" x14ac:dyDescent="0.25">
      <c r="A1403">
        <v>345</v>
      </c>
      <c r="B1403">
        <v>345101</v>
      </c>
      <c r="C1403">
        <v>6535</v>
      </c>
      <c r="D1403" s="28">
        <v>0.21</v>
      </c>
      <c r="E1403" s="4">
        <v>42004</v>
      </c>
      <c r="F1403" t="s">
        <v>549</v>
      </c>
      <c r="G1403" t="s">
        <v>87</v>
      </c>
      <c r="H1403" t="s">
        <v>550</v>
      </c>
      <c r="I1403">
        <v>163096</v>
      </c>
      <c r="J1403">
        <v>56270</v>
      </c>
      <c r="K1403">
        <v>198520</v>
      </c>
      <c r="P1403" t="s">
        <v>551</v>
      </c>
      <c r="T1403">
        <v>12</v>
      </c>
      <c r="U1403">
        <v>14</v>
      </c>
      <c r="X1403" t="s">
        <v>42</v>
      </c>
      <c r="Y1403">
        <v>345</v>
      </c>
      <c r="Z1403" t="s">
        <v>552</v>
      </c>
      <c r="AA1403" t="s">
        <v>43</v>
      </c>
      <c r="AB1403">
        <v>258</v>
      </c>
    </row>
    <row r="1404" spans="1:28" hidden="1" x14ac:dyDescent="0.25">
      <c r="A1404">
        <v>345</v>
      </c>
      <c r="B1404">
        <v>345101</v>
      </c>
      <c r="C1404">
        <v>6535</v>
      </c>
      <c r="D1404" s="28">
        <v>0.23</v>
      </c>
      <c r="E1404" s="4">
        <v>42004</v>
      </c>
      <c r="F1404" t="s">
        <v>549</v>
      </c>
      <c r="G1404" t="s">
        <v>57</v>
      </c>
      <c r="H1404" t="s">
        <v>550</v>
      </c>
      <c r="I1404">
        <v>163097</v>
      </c>
      <c r="J1404">
        <v>56270</v>
      </c>
      <c r="K1404">
        <v>198520</v>
      </c>
      <c r="P1404" t="s">
        <v>551</v>
      </c>
      <c r="T1404">
        <v>12</v>
      </c>
      <c r="U1404">
        <v>14</v>
      </c>
      <c r="X1404" t="s">
        <v>42</v>
      </c>
      <c r="Y1404">
        <v>345</v>
      </c>
      <c r="Z1404" t="s">
        <v>552</v>
      </c>
      <c r="AA1404" t="s">
        <v>43</v>
      </c>
      <c r="AB1404">
        <v>260</v>
      </c>
    </row>
    <row r="1405" spans="1:28" hidden="1" x14ac:dyDescent="0.25">
      <c r="A1405">
        <v>345</v>
      </c>
      <c r="B1405">
        <v>345101</v>
      </c>
      <c r="C1405">
        <v>6535</v>
      </c>
      <c r="D1405" s="28">
        <v>0.33</v>
      </c>
      <c r="E1405" s="4">
        <v>42004</v>
      </c>
      <c r="F1405" t="s">
        <v>549</v>
      </c>
      <c r="G1405" t="s">
        <v>88</v>
      </c>
      <c r="H1405" t="s">
        <v>550</v>
      </c>
      <c r="I1405">
        <v>163098</v>
      </c>
      <c r="J1405">
        <v>56270</v>
      </c>
      <c r="K1405">
        <v>198520</v>
      </c>
      <c r="P1405" t="s">
        <v>551</v>
      </c>
      <c r="T1405">
        <v>12</v>
      </c>
      <c r="U1405">
        <v>14</v>
      </c>
      <c r="X1405" t="s">
        <v>42</v>
      </c>
      <c r="Y1405">
        <v>345</v>
      </c>
      <c r="Z1405" t="s">
        <v>552</v>
      </c>
      <c r="AA1405" t="s">
        <v>43</v>
      </c>
      <c r="AB1405">
        <v>262</v>
      </c>
    </row>
    <row r="1406" spans="1:28" hidden="1" x14ac:dyDescent="0.25">
      <c r="A1406">
        <v>345</v>
      </c>
      <c r="B1406">
        <v>345101</v>
      </c>
      <c r="C1406">
        <v>6535</v>
      </c>
      <c r="D1406" s="28">
        <v>0.33</v>
      </c>
      <c r="E1406" s="4">
        <v>42004</v>
      </c>
      <c r="F1406" t="s">
        <v>549</v>
      </c>
      <c r="G1406" t="s">
        <v>88</v>
      </c>
      <c r="H1406" t="s">
        <v>550</v>
      </c>
      <c r="I1406">
        <v>163099</v>
      </c>
      <c r="J1406">
        <v>56270</v>
      </c>
      <c r="K1406">
        <v>198520</v>
      </c>
      <c r="P1406" t="s">
        <v>551</v>
      </c>
      <c r="T1406">
        <v>12</v>
      </c>
      <c r="U1406">
        <v>14</v>
      </c>
      <c r="X1406" t="s">
        <v>42</v>
      </c>
      <c r="Y1406">
        <v>345</v>
      </c>
      <c r="Z1406" t="s">
        <v>552</v>
      </c>
      <c r="AA1406" t="s">
        <v>43</v>
      </c>
      <c r="AB1406">
        <v>264</v>
      </c>
    </row>
    <row r="1407" spans="1:28" hidden="1" x14ac:dyDescent="0.25">
      <c r="A1407">
        <v>345</v>
      </c>
      <c r="B1407">
        <v>345101</v>
      </c>
      <c r="C1407">
        <v>6535</v>
      </c>
      <c r="D1407" s="28">
        <v>0.38</v>
      </c>
      <c r="E1407" s="4">
        <v>42004</v>
      </c>
      <c r="F1407" t="s">
        <v>549</v>
      </c>
      <c r="G1407" t="s">
        <v>54</v>
      </c>
      <c r="H1407" t="s">
        <v>550</v>
      </c>
      <c r="I1407">
        <v>163100</v>
      </c>
      <c r="J1407">
        <v>56270</v>
      </c>
      <c r="K1407">
        <v>198520</v>
      </c>
      <c r="P1407" t="s">
        <v>551</v>
      </c>
      <c r="T1407">
        <v>12</v>
      </c>
      <c r="U1407">
        <v>14</v>
      </c>
      <c r="X1407" t="s">
        <v>42</v>
      </c>
      <c r="Y1407">
        <v>345</v>
      </c>
      <c r="Z1407" t="s">
        <v>552</v>
      </c>
      <c r="AA1407" t="s">
        <v>43</v>
      </c>
      <c r="AB1407">
        <v>266</v>
      </c>
    </row>
    <row r="1408" spans="1:28" hidden="1" x14ac:dyDescent="0.25">
      <c r="A1408">
        <v>345</v>
      </c>
      <c r="B1408">
        <v>345101</v>
      </c>
      <c r="C1408">
        <v>6535</v>
      </c>
      <c r="D1408" s="28">
        <v>0.67</v>
      </c>
      <c r="E1408" s="4">
        <v>42004</v>
      </c>
      <c r="F1408" t="s">
        <v>549</v>
      </c>
      <c r="G1408" t="s">
        <v>88</v>
      </c>
      <c r="H1408" t="s">
        <v>550</v>
      </c>
      <c r="I1408">
        <v>163101</v>
      </c>
      <c r="J1408">
        <v>56270</v>
      </c>
      <c r="K1408">
        <v>198520</v>
      </c>
      <c r="P1408" t="s">
        <v>551</v>
      </c>
      <c r="T1408">
        <v>12</v>
      </c>
      <c r="U1408">
        <v>14</v>
      </c>
      <c r="X1408" t="s">
        <v>42</v>
      </c>
      <c r="Y1408">
        <v>345</v>
      </c>
      <c r="Z1408" t="s">
        <v>552</v>
      </c>
      <c r="AA1408" t="s">
        <v>43</v>
      </c>
      <c r="AB1408">
        <v>268</v>
      </c>
    </row>
    <row r="1409" spans="1:28" hidden="1" x14ac:dyDescent="0.25">
      <c r="A1409">
        <v>345</v>
      </c>
      <c r="B1409">
        <v>345101</v>
      </c>
      <c r="C1409">
        <v>6535</v>
      </c>
      <c r="D1409" s="28">
        <v>5</v>
      </c>
      <c r="E1409" s="4">
        <v>42004</v>
      </c>
      <c r="F1409" t="s">
        <v>549</v>
      </c>
      <c r="G1409" t="s">
        <v>57</v>
      </c>
      <c r="H1409" t="s">
        <v>550</v>
      </c>
      <c r="I1409">
        <v>163102</v>
      </c>
      <c r="J1409">
        <v>56270</v>
      </c>
      <c r="K1409">
        <v>198520</v>
      </c>
      <c r="P1409" t="s">
        <v>551</v>
      </c>
      <c r="T1409">
        <v>12</v>
      </c>
      <c r="U1409">
        <v>14</v>
      </c>
      <c r="X1409" t="s">
        <v>42</v>
      </c>
      <c r="Y1409">
        <v>345</v>
      </c>
      <c r="Z1409" t="s">
        <v>552</v>
      </c>
      <c r="AA1409" t="s">
        <v>43</v>
      </c>
      <c r="AB1409">
        <v>270</v>
      </c>
    </row>
    <row r="1410" spans="1:28" hidden="1" x14ac:dyDescent="0.25">
      <c r="A1410">
        <v>345</v>
      </c>
      <c r="B1410">
        <v>345102</v>
      </c>
      <c r="C1410">
        <v>6535</v>
      </c>
      <c r="D1410" s="28">
        <v>-4.1500000000000004</v>
      </c>
      <c r="E1410" s="4">
        <v>42004</v>
      </c>
      <c r="F1410" t="s">
        <v>549</v>
      </c>
      <c r="G1410" t="s">
        <v>55</v>
      </c>
      <c r="H1410" t="s">
        <v>550</v>
      </c>
      <c r="I1410">
        <v>163169</v>
      </c>
      <c r="J1410">
        <v>56270</v>
      </c>
      <c r="K1410">
        <v>198520</v>
      </c>
      <c r="P1410" t="s">
        <v>551</v>
      </c>
      <c r="T1410">
        <v>12</v>
      </c>
      <c r="U1410">
        <v>14</v>
      </c>
      <c r="X1410" t="s">
        <v>42</v>
      </c>
      <c r="Y1410">
        <v>345</v>
      </c>
      <c r="Z1410" t="s">
        <v>552</v>
      </c>
      <c r="AA1410" t="s">
        <v>43</v>
      </c>
      <c r="AB1410">
        <v>272</v>
      </c>
    </row>
    <row r="1411" spans="1:28" hidden="1" x14ac:dyDescent="0.25">
      <c r="A1411">
        <v>345</v>
      </c>
      <c r="B1411">
        <v>345102</v>
      </c>
      <c r="C1411">
        <v>6535</v>
      </c>
      <c r="D1411" s="28">
        <v>-0.79</v>
      </c>
      <c r="E1411" s="4">
        <v>42004</v>
      </c>
      <c r="F1411" t="s">
        <v>549</v>
      </c>
      <c r="G1411" t="s">
        <v>76</v>
      </c>
      <c r="H1411" t="s">
        <v>550</v>
      </c>
      <c r="I1411">
        <v>163170</v>
      </c>
      <c r="J1411">
        <v>56270</v>
      </c>
      <c r="K1411">
        <v>198520</v>
      </c>
      <c r="P1411" t="s">
        <v>551</v>
      </c>
      <c r="T1411">
        <v>12</v>
      </c>
      <c r="U1411">
        <v>14</v>
      </c>
      <c r="X1411" t="s">
        <v>42</v>
      </c>
      <c r="Y1411">
        <v>345</v>
      </c>
      <c r="Z1411" t="s">
        <v>552</v>
      </c>
      <c r="AA1411" t="s">
        <v>43</v>
      </c>
      <c r="AB1411">
        <v>274</v>
      </c>
    </row>
    <row r="1412" spans="1:28" hidden="1" x14ac:dyDescent="0.25">
      <c r="A1412">
        <v>345</v>
      </c>
      <c r="B1412">
        <v>345102</v>
      </c>
      <c r="C1412">
        <v>6535</v>
      </c>
      <c r="D1412" s="28">
        <v>-0.3</v>
      </c>
      <c r="E1412" s="4">
        <v>42004</v>
      </c>
      <c r="F1412" t="s">
        <v>549</v>
      </c>
      <c r="G1412" t="s">
        <v>84</v>
      </c>
      <c r="H1412" t="s">
        <v>550</v>
      </c>
      <c r="I1412">
        <v>163171</v>
      </c>
      <c r="J1412">
        <v>56270</v>
      </c>
      <c r="K1412">
        <v>198520</v>
      </c>
      <c r="P1412" t="s">
        <v>551</v>
      </c>
      <c r="T1412">
        <v>12</v>
      </c>
      <c r="U1412">
        <v>14</v>
      </c>
      <c r="X1412" t="s">
        <v>42</v>
      </c>
      <c r="Y1412">
        <v>345</v>
      </c>
      <c r="Z1412" t="s">
        <v>552</v>
      </c>
      <c r="AA1412" t="s">
        <v>43</v>
      </c>
      <c r="AB1412">
        <v>276</v>
      </c>
    </row>
    <row r="1413" spans="1:28" hidden="1" x14ac:dyDescent="0.25">
      <c r="A1413">
        <v>345</v>
      </c>
      <c r="B1413">
        <v>345102</v>
      </c>
      <c r="C1413">
        <v>6535</v>
      </c>
      <c r="D1413" s="28">
        <v>0.16</v>
      </c>
      <c r="E1413" s="4">
        <v>42004</v>
      </c>
      <c r="F1413" t="s">
        <v>549</v>
      </c>
      <c r="G1413" t="s">
        <v>67</v>
      </c>
      <c r="H1413" t="s">
        <v>550</v>
      </c>
      <c r="I1413">
        <v>163172</v>
      </c>
      <c r="J1413">
        <v>56270</v>
      </c>
      <c r="K1413">
        <v>198520</v>
      </c>
      <c r="P1413" t="s">
        <v>551</v>
      </c>
      <c r="T1413">
        <v>12</v>
      </c>
      <c r="U1413">
        <v>14</v>
      </c>
      <c r="X1413" t="s">
        <v>42</v>
      </c>
      <c r="Y1413">
        <v>345</v>
      </c>
      <c r="Z1413" t="s">
        <v>552</v>
      </c>
      <c r="AA1413" t="s">
        <v>43</v>
      </c>
      <c r="AB1413">
        <v>278</v>
      </c>
    </row>
    <row r="1414" spans="1:28" hidden="1" x14ac:dyDescent="0.25">
      <c r="A1414">
        <v>345</v>
      </c>
      <c r="B1414">
        <v>345102</v>
      </c>
      <c r="C1414">
        <v>6535</v>
      </c>
      <c r="D1414" s="28">
        <v>0.16</v>
      </c>
      <c r="E1414" s="4">
        <v>42004</v>
      </c>
      <c r="F1414" t="s">
        <v>549</v>
      </c>
      <c r="G1414" t="s">
        <v>70</v>
      </c>
      <c r="H1414" t="s">
        <v>550</v>
      </c>
      <c r="I1414">
        <v>163173</v>
      </c>
      <c r="J1414">
        <v>56270</v>
      </c>
      <c r="K1414">
        <v>198520</v>
      </c>
      <c r="P1414" t="s">
        <v>551</v>
      </c>
      <c r="T1414">
        <v>12</v>
      </c>
      <c r="U1414">
        <v>14</v>
      </c>
      <c r="X1414" t="s">
        <v>42</v>
      </c>
      <c r="Y1414">
        <v>345</v>
      </c>
      <c r="Z1414" t="s">
        <v>552</v>
      </c>
      <c r="AA1414" t="s">
        <v>43</v>
      </c>
      <c r="AB1414">
        <v>280</v>
      </c>
    </row>
    <row r="1415" spans="1:28" hidden="1" x14ac:dyDescent="0.25">
      <c r="A1415">
        <v>345</v>
      </c>
      <c r="B1415">
        <v>345102</v>
      </c>
      <c r="C1415">
        <v>6535</v>
      </c>
      <c r="D1415" s="28">
        <v>0.74</v>
      </c>
      <c r="E1415" s="4">
        <v>42004</v>
      </c>
      <c r="F1415" t="s">
        <v>549</v>
      </c>
      <c r="G1415" t="s">
        <v>67</v>
      </c>
      <c r="H1415" t="s">
        <v>550</v>
      </c>
      <c r="I1415">
        <v>163174</v>
      </c>
      <c r="J1415">
        <v>56270</v>
      </c>
      <c r="K1415">
        <v>198520</v>
      </c>
      <c r="P1415" t="s">
        <v>551</v>
      </c>
      <c r="T1415">
        <v>12</v>
      </c>
      <c r="U1415">
        <v>14</v>
      </c>
      <c r="X1415" t="s">
        <v>42</v>
      </c>
      <c r="Y1415">
        <v>345</v>
      </c>
      <c r="Z1415" t="s">
        <v>552</v>
      </c>
      <c r="AA1415" t="s">
        <v>43</v>
      </c>
      <c r="AB1415">
        <v>282</v>
      </c>
    </row>
    <row r="1416" spans="1:28" hidden="1" x14ac:dyDescent="0.25">
      <c r="A1416">
        <v>345</v>
      </c>
      <c r="B1416">
        <v>345102</v>
      </c>
      <c r="C1416">
        <v>6535</v>
      </c>
      <c r="D1416" s="28">
        <v>1.04</v>
      </c>
      <c r="E1416" s="4">
        <v>42004</v>
      </c>
      <c r="F1416" t="s">
        <v>549</v>
      </c>
      <c r="G1416" t="s">
        <v>76</v>
      </c>
      <c r="H1416" t="s">
        <v>550</v>
      </c>
      <c r="I1416">
        <v>163175</v>
      </c>
      <c r="J1416">
        <v>56270</v>
      </c>
      <c r="K1416">
        <v>198520</v>
      </c>
      <c r="P1416" t="s">
        <v>551</v>
      </c>
      <c r="T1416">
        <v>12</v>
      </c>
      <c r="U1416">
        <v>14</v>
      </c>
      <c r="X1416" t="s">
        <v>42</v>
      </c>
      <c r="Y1416">
        <v>345</v>
      </c>
      <c r="Z1416" t="s">
        <v>552</v>
      </c>
      <c r="AA1416" t="s">
        <v>43</v>
      </c>
      <c r="AB1416">
        <v>284</v>
      </c>
    </row>
    <row r="1417" spans="1:28" hidden="1" x14ac:dyDescent="0.25">
      <c r="A1417">
        <v>345</v>
      </c>
      <c r="B1417">
        <v>345101</v>
      </c>
      <c r="C1417">
        <v>6535</v>
      </c>
      <c r="D1417" s="28">
        <v>1.22</v>
      </c>
      <c r="E1417" s="4">
        <v>42004</v>
      </c>
      <c r="F1417" t="s">
        <v>549</v>
      </c>
      <c r="G1417" t="s">
        <v>116</v>
      </c>
      <c r="H1417" t="s">
        <v>550</v>
      </c>
      <c r="I1417">
        <v>1001757</v>
      </c>
      <c r="J1417">
        <v>56270</v>
      </c>
      <c r="K1417">
        <v>198520</v>
      </c>
      <c r="P1417" t="s">
        <v>551</v>
      </c>
      <c r="T1417">
        <v>12</v>
      </c>
      <c r="U1417">
        <v>14</v>
      </c>
      <c r="X1417" t="s">
        <v>42</v>
      </c>
      <c r="Y1417">
        <v>345</v>
      </c>
      <c r="Z1417" t="s">
        <v>552</v>
      </c>
      <c r="AA1417" t="s">
        <v>43</v>
      </c>
      <c r="AB1417">
        <v>286</v>
      </c>
    </row>
    <row r="1418" spans="1:28" hidden="1" x14ac:dyDescent="0.25">
      <c r="A1418">
        <v>345</v>
      </c>
      <c r="B1418">
        <v>345102</v>
      </c>
      <c r="C1418">
        <v>6535</v>
      </c>
      <c r="D1418" s="28">
        <v>4.0999999999999996</v>
      </c>
      <c r="E1418" s="4">
        <v>42004</v>
      </c>
      <c r="F1418" t="s">
        <v>549</v>
      </c>
      <c r="G1418" t="s">
        <v>122</v>
      </c>
      <c r="H1418" t="s">
        <v>550</v>
      </c>
      <c r="I1418">
        <v>1003456</v>
      </c>
      <c r="J1418">
        <v>56270</v>
      </c>
      <c r="K1418">
        <v>198520</v>
      </c>
      <c r="P1418" t="s">
        <v>551</v>
      </c>
      <c r="T1418">
        <v>12</v>
      </c>
      <c r="U1418">
        <v>14</v>
      </c>
      <c r="X1418" t="s">
        <v>42</v>
      </c>
      <c r="Y1418">
        <v>345</v>
      </c>
      <c r="Z1418" t="s">
        <v>552</v>
      </c>
      <c r="AA1418" t="s">
        <v>43</v>
      </c>
      <c r="AB1418">
        <v>288</v>
      </c>
    </row>
    <row r="1419" spans="1:28" hidden="1" x14ac:dyDescent="0.25">
      <c r="A1419">
        <v>345</v>
      </c>
      <c r="B1419">
        <v>345101</v>
      </c>
      <c r="C1419">
        <v>6535</v>
      </c>
      <c r="D1419" s="28">
        <v>0.39</v>
      </c>
      <c r="E1419" s="4">
        <v>42004</v>
      </c>
      <c r="F1419" t="s">
        <v>549</v>
      </c>
      <c r="G1419" t="s">
        <v>110</v>
      </c>
      <c r="H1419" t="s">
        <v>550</v>
      </c>
      <c r="I1419">
        <v>2001438</v>
      </c>
      <c r="J1419">
        <v>56270</v>
      </c>
      <c r="K1419">
        <v>198520</v>
      </c>
      <c r="P1419" t="s">
        <v>551</v>
      </c>
      <c r="T1419">
        <v>12</v>
      </c>
      <c r="U1419">
        <v>14</v>
      </c>
      <c r="X1419" t="s">
        <v>42</v>
      </c>
      <c r="Y1419">
        <v>345</v>
      </c>
      <c r="Z1419" t="s">
        <v>552</v>
      </c>
      <c r="AA1419" t="s">
        <v>43</v>
      </c>
      <c r="AB1419">
        <v>290</v>
      </c>
    </row>
    <row r="1420" spans="1:28" hidden="1" x14ac:dyDescent="0.25">
      <c r="A1420">
        <v>345</v>
      </c>
      <c r="B1420">
        <v>345101</v>
      </c>
      <c r="C1420">
        <v>6540</v>
      </c>
      <c r="D1420" s="28">
        <v>14.25</v>
      </c>
      <c r="E1420" s="4">
        <v>42004</v>
      </c>
      <c r="F1420" t="s">
        <v>549</v>
      </c>
      <c r="G1420" t="s">
        <v>45</v>
      </c>
      <c r="H1420" t="s">
        <v>550</v>
      </c>
      <c r="I1420">
        <v>20911</v>
      </c>
      <c r="J1420">
        <v>56270</v>
      </c>
      <c r="K1420">
        <v>198520</v>
      </c>
      <c r="P1420" t="s">
        <v>551</v>
      </c>
      <c r="T1420">
        <v>12</v>
      </c>
      <c r="U1420">
        <v>14</v>
      </c>
      <c r="X1420" t="s">
        <v>42</v>
      </c>
      <c r="Y1420">
        <v>345</v>
      </c>
      <c r="Z1420" t="s">
        <v>552</v>
      </c>
      <c r="AA1420" t="s">
        <v>43</v>
      </c>
      <c r="AB1420">
        <v>292</v>
      </c>
    </row>
    <row r="1421" spans="1:28" hidden="1" x14ac:dyDescent="0.25">
      <c r="A1421">
        <v>345</v>
      </c>
      <c r="B1421">
        <v>345102</v>
      </c>
      <c r="C1421">
        <v>6540</v>
      </c>
      <c r="D1421" s="28">
        <v>135.43</v>
      </c>
      <c r="E1421" s="4">
        <v>42004</v>
      </c>
      <c r="F1421" t="s">
        <v>549</v>
      </c>
      <c r="G1421" t="s">
        <v>48</v>
      </c>
      <c r="H1421" t="s">
        <v>550</v>
      </c>
      <c r="I1421">
        <v>25303</v>
      </c>
      <c r="J1421">
        <v>56270</v>
      </c>
      <c r="K1421">
        <v>198520</v>
      </c>
      <c r="P1421" t="s">
        <v>551</v>
      </c>
      <c r="T1421">
        <v>12</v>
      </c>
      <c r="U1421">
        <v>14</v>
      </c>
      <c r="X1421" t="s">
        <v>42</v>
      </c>
      <c r="Y1421">
        <v>345</v>
      </c>
      <c r="Z1421" t="s">
        <v>552</v>
      </c>
      <c r="AA1421" t="s">
        <v>43</v>
      </c>
      <c r="AB1421">
        <v>294</v>
      </c>
    </row>
    <row r="1422" spans="1:28" hidden="1" x14ac:dyDescent="0.25">
      <c r="A1422">
        <v>345</v>
      </c>
      <c r="B1422">
        <v>345102</v>
      </c>
      <c r="C1422">
        <v>6540</v>
      </c>
      <c r="D1422" s="28">
        <v>69.680000000000007</v>
      </c>
      <c r="E1422" s="4">
        <v>42004</v>
      </c>
      <c r="F1422" t="s">
        <v>549</v>
      </c>
      <c r="G1422" t="s">
        <v>130</v>
      </c>
      <c r="H1422" t="s">
        <v>550</v>
      </c>
      <c r="I1422">
        <v>97906</v>
      </c>
      <c r="J1422">
        <v>56270</v>
      </c>
      <c r="K1422">
        <v>198520</v>
      </c>
      <c r="P1422" t="s">
        <v>551</v>
      </c>
      <c r="T1422">
        <v>12</v>
      </c>
      <c r="U1422">
        <v>14</v>
      </c>
      <c r="X1422" t="s">
        <v>42</v>
      </c>
      <c r="Y1422">
        <v>345</v>
      </c>
      <c r="Z1422" t="s">
        <v>552</v>
      </c>
      <c r="AA1422" t="s">
        <v>43</v>
      </c>
      <c r="AB1422">
        <v>296</v>
      </c>
    </row>
    <row r="1423" spans="1:28" hidden="1" x14ac:dyDescent="0.25">
      <c r="A1423">
        <v>345</v>
      </c>
      <c r="B1423">
        <v>345101</v>
      </c>
      <c r="C1423">
        <v>6540</v>
      </c>
      <c r="D1423" s="28">
        <v>183.66</v>
      </c>
      <c r="E1423" s="4">
        <v>42004</v>
      </c>
      <c r="F1423" t="s">
        <v>549</v>
      </c>
      <c r="G1423" t="s">
        <v>41</v>
      </c>
      <c r="H1423" t="s">
        <v>550</v>
      </c>
      <c r="I1423">
        <v>108598</v>
      </c>
      <c r="J1423">
        <v>56270</v>
      </c>
      <c r="K1423">
        <v>198520</v>
      </c>
      <c r="P1423" t="s">
        <v>551</v>
      </c>
      <c r="T1423">
        <v>12</v>
      </c>
      <c r="U1423">
        <v>14</v>
      </c>
      <c r="X1423" t="s">
        <v>42</v>
      </c>
      <c r="Y1423">
        <v>345</v>
      </c>
      <c r="Z1423" t="s">
        <v>552</v>
      </c>
      <c r="AA1423" t="s">
        <v>43</v>
      </c>
      <c r="AB1423">
        <v>298</v>
      </c>
    </row>
    <row r="1424" spans="1:28" hidden="1" x14ac:dyDescent="0.25">
      <c r="A1424">
        <v>345</v>
      </c>
      <c r="B1424">
        <v>345102</v>
      </c>
      <c r="C1424">
        <v>6540</v>
      </c>
      <c r="D1424" s="28">
        <v>783.58</v>
      </c>
      <c r="E1424" s="4">
        <v>42004</v>
      </c>
      <c r="F1424" t="s">
        <v>549</v>
      </c>
      <c r="G1424" t="s">
        <v>41</v>
      </c>
      <c r="H1424" t="s">
        <v>550</v>
      </c>
      <c r="I1424">
        <v>108618</v>
      </c>
      <c r="J1424">
        <v>56270</v>
      </c>
      <c r="K1424">
        <v>198520</v>
      </c>
      <c r="P1424" t="s">
        <v>551</v>
      </c>
      <c r="T1424">
        <v>12</v>
      </c>
      <c r="U1424">
        <v>14</v>
      </c>
      <c r="X1424" t="s">
        <v>42</v>
      </c>
      <c r="Y1424">
        <v>345</v>
      </c>
      <c r="Z1424" t="s">
        <v>552</v>
      </c>
      <c r="AA1424" t="s">
        <v>43</v>
      </c>
      <c r="AB1424">
        <v>300</v>
      </c>
    </row>
    <row r="1425" spans="1:28" hidden="1" x14ac:dyDescent="0.25">
      <c r="A1425">
        <v>345</v>
      </c>
      <c r="B1425">
        <v>345101</v>
      </c>
      <c r="C1425">
        <v>6540</v>
      </c>
      <c r="D1425" s="28">
        <v>1.59</v>
      </c>
      <c r="E1425" s="4">
        <v>42004</v>
      </c>
      <c r="F1425" t="s">
        <v>549</v>
      </c>
      <c r="G1425" t="s">
        <v>59</v>
      </c>
      <c r="H1425" t="s">
        <v>550</v>
      </c>
      <c r="I1425">
        <v>163103</v>
      </c>
      <c r="J1425">
        <v>56270</v>
      </c>
      <c r="K1425">
        <v>198520</v>
      </c>
      <c r="P1425" t="s">
        <v>551</v>
      </c>
      <c r="T1425">
        <v>12</v>
      </c>
      <c r="U1425">
        <v>14</v>
      </c>
      <c r="X1425" t="s">
        <v>42</v>
      </c>
      <c r="Y1425">
        <v>345</v>
      </c>
      <c r="Z1425" t="s">
        <v>552</v>
      </c>
      <c r="AA1425" t="s">
        <v>43</v>
      </c>
      <c r="AB1425">
        <v>302</v>
      </c>
    </row>
    <row r="1426" spans="1:28" hidden="1" x14ac:dyDescent="0.25">
      <c r="A1426">
        <v>345</v>
      </c>
      <c r="B1426">
        <v>345101</v>
      </c>
      <c r="C1426">
        <v>6540</v>
      </c>
      <c r="D1426" s="28">
        <v>1.79</v>
      </c>
      <c r="E1426" s="4">
        <v>42004</v>
      </c>
      <c r="F1426" t="s">
        <v>549</v>
      </c>
      <c r="G1426" t="s">
        <v>78</v>
      </c>
      <c r="H1426" t="s">
        <v>550</v>
      </c>
      <c r="I1426">
        <v>163104</v>
      </c>
      <c r="J1426">
        <v>56270</v>
      </c>
      <c r="K1426">
        <v>198520</v>
      </c>
      <c r="P1426" t="s">
        <v>551</v>
      </c>
      <c r="T1426">
        <v>12</v>
      </c>
      <c r="U1426">
        <v>14</v>
      </c>
      <c r="X1426" t="s">
        <v>42</v>
      </c>
      <c r="Y1426">
        <v>345</v>
      </c>
      <c r="Z1426" t="s">
        <v>552</v>
      </c>
      <c r="AA1426" t="s">
        <v>43</v>
      </c>
      <c r="AB1426">
        <v>304</v>
      </c>
    </row>
    <row r="1427" spans="1:28" hidden="1" x14ac:dyDescent="0.25">
      <c r="A1427">
        <v>345</v>
      </c>
      <c r="B1427">
        <v>345101</v>
      </c>
      <c r="C1427">
        <v>6540</v>
      </c>
      <c r="D1427" s="28">
        <v>1.81</v>
      </c>
      <c r="E1427" s="4">
        <v>42004</v>
      </c>
      <c r="F1427" t="s">
        <v>549</v>
      </c>
      <c r="G1427" t="s">
        <v>72</v>
      </c>
      <c r="H1427" t="s">
        <v>550</v>
      </c>
      <c r="I1427">
        <v>163105</v>
      </c>
      <c r="J1427">
        <v>56270</v>
      </c>
      <c r="K1427">
        <v>198520</v>
      </c>
      <c r="P1427" t="s">
        <v>551</v>
      </c>
      <c r="T1427">
        <v>12</v>
      </c>
      <c r="U1427">
        <v>14</v>
      </c>
      <c r="X1427" t="s">
        <v>42</v>
      </c>
      <c r="Y1427">
        <v>345</v>
      </c>
      <c r="Z1427" t="s">
        <v>552</v>
      </c>
      <c r="AA1427" t="s">
        <v>43</v>
      </c>
      <c r="AB1427">
        <v>306</v>
      </c>
    </row>
    <row r="1428" spans="1:28" hidden="1" x14ac:dyDescent="0.25">
      <c r="A1428">
        <v>345</v>
      </c>
      <c r="B1428">
        <v>345102</v>
      </c>
      <c r="C1428">
        <v>6540</v>
      </c>
      <c r="D1428" s="28">
        <v>5.08</v>
      </c>
      <c r="E1428" s="4">
        <v>42004</v>
      </c>
      <c r="F1428" t="s">
        <v>549</v>
      </c>
      <c r="G1428" t="s">
        <v>58</v>
      </c>
      <c r="H1428" t="s">
        <v>550</v>
      </c>
      <c r="I1428">
        <v>163176</v>
      </c>
      <c r="J1428">
        <v>56270</v>
      </c>
      <c r="K1428">
        <v>198520</v>
      </c>
      <c r="P1428" t="s">
        <v>551</v>
      </c>
      <c r="T1428">
        <v>12</v>
      </c>
      <c r="U1428">
        <v>14</v>
      </c>
      <c r="X1428" t="s">
        <v>42</v>
      </c>
      <c r="Y1428">
        <v>345</v>
      </c>
      <c r="Z1428" t="s">
        <v>552</v>
      </c>
      <c r="AA1428" t="s">
        <v>43</v>
      </c>
      <c r="AB1428">
        <v>308</v>
      </c>
    </row>
    <row r="1429" spans="1:28" hidden="1" x14ac:dyDescent="0.25">
      <c r="A1429">
        <v>345</v>
      </c>
      <c r="B1429">
        <v>345101</v>
      </c>
      <c r="C1429">
        <v>6540</v>
      </c>
      <c r="D1429" s="28">
        <v>1.69</v>
      </c>
      <c r="E1429" s="4">
        <v>42004</v>
      </c>
      <c r="F1429" t="s">
        <v>549</v>
      </c>
      <c r="G1429" t="s">
        <v>114</v>
      </c>
      <c r="H1429" t="s">
        <v>550</v>
      </c>
      <c r="I1429">
        <v>2000528</v>
      </c>
      <c r="J1429">
        <v>56270</v>
      </c>
      <c r="K1429">
        <v>198520</v>
      </c>
      <c r="P1429" t="s">
        <v>551</v>
      </c>
      <c r="T1429">
        <v>12</v>
      </c>
      <c r="U1429">
        <v>14</v>
      </c>
      <c r="X1429" t="s">
        <v>42</v>
      </c>
      <c r="Y1429">
        <v>345</v>
      </c>
      <c r="Z1429" t="s">
        <v>552</v>
      </c>
      <c r="AA1429" t="s">
        <v>43</v>
      </c>
      <c r="AB1429">
        <v>310</v>
      </c>
    </row>
    <row r="1430" spans="1:28" hidden="1" x14ac:dyDescent="0.25">
      <c r="A1430">
        <v>345</v>
      </c>
      <c r="B1430">
        <v>345102</v>
      </c>
      <c r="C1430">
        <v>6540</v>
      </c>
      <c r="D1430" s="28">
        <v>21.5</v>
      </c>
      <c r="E1430" s="4">
        <v>42004</v>
      </c>
      <c r="F1430" t="s">
        <v>549</v>
      </c>
      <c r="G1430" t="s">
        <v>115</v>
      </c>
      <c r="H1430" t="s">
        <v>550</v>
      </c>
      <c r="I1430">
        <v>2000556</v>
      </c>
      <c r="J1430">
        <v>56270</v>
      </c>
      <c r="K1430">
        <v>198520</v>
      </c>
      <c r="P1430" t="s">
        <v>551</v>
      </c>
      <c r="T1430">
        <v>12</v>
      </c>
      <c r="U1430">
        <v>14</v>
      </c>
      <c r="X1430" t="s">
        <v>42</v>
      </c>
      <c r="Y1430">
        <v>345</v>
      </c>
      <c r="Z1430" t="s">
        <v>552</v>
      </c>
      <c r="AA1430" t="s">
        <v>43</v>
      </c>
      <c r="AB1430">
        <v>312</v>
      </c>
    </row>
    <row r="1431" spans="1:28" hidden="1" x14ac:dyDescent="0.25">
      <c r="A1431">
        <v>345</v>
      </c>
      <c r="B1431">
        <v>345101</v>
      </c>
      <c r="C1431">
        <v>6540</v>
      </c>
      <c r="D1431" s="28">
        <v>1.69</v>
      </c>
      <c r="E1431" s="4">
        <v>42004</v>
      </c>
      <c r="F1431" t="s">
        <v>549</v>
      </c>
      <c r="G1431" t="s">
        <v>114</v>
      </c>
      <c r="H1431" t="s">
        <v>550</v>
      </c>
      <c r="I1431">
        <v>2000603</v>
      </c>
      <c r="J1431">
        <v>56270</v>
      </c>
      <c r="K1431">
        <v>198520</v>
      </c>
      <c r="P1431" t="s">
        <v>551</v>
      </c>
      <c r="T1431">
        <v>12</v>
      </c>
      <c r="U1431">
        <v>14</v>
      </c>
      <c r="X1431" t="s">
        <v>42</v>
      </c>
      <c r="Y1431">
        <v>345</v>
      </c>
      <c r="Z1431" t="s">
        <v>552</v>
      </c>
      <c r="AA1431" t="s">
        <v>43</v>
      </c>
      <c r="AB1431">
        <v>314</v>
      </c>
    </row>
    <row r="1432" spans="1:28" hidden="1" x14ac:dyDescent="0.25">
      <c r="A1432">
        <v>345</v>
      </c>
      <c r="B1432">
        <v>345100</v>
      </c>
      <c r="C1432">
        <v>6545</v>
      </c>
      <c r="D1432" s="28">
        <v>37.54</v>
      </c>
      <c r="E1432" s="4">
        <v>42004</v>
      </c>
      <c r="F1432" t="s">
        <v>549</v>
      </c>
      <c r="G1432" t="s">
        <v>111</v>
      </c>
      <c r="H1432" t="s">
        <v>550</v>
      </c>
      <c r="I1432">
        <v>93262</v>
      </c>
      <c r="J1432">
        <v>56270</v>
      </c>
      <c r="K1432">
        <v>198520</v>
      </c>
      <c r="P1432" t="s">
        <v>551</v>
      </c>
      <c r="T1432">
        <v>12</v>
      </c>
      <c r="U1432">
        <v>14</v>
      </c>
      <c r="X1432" t="s">
        <v>42</v>
      </c>
      <c r="Y1432">
        <v>345</v>
      </c>
      <c r="Z1432" t="s">
        <v>552</v>
      </c>
      <c r="AA1432" t="s">
        <v>43</v>
      </c>
      <c r="AB1432">
        <v>316</v>
      </c>
    </row>
    <row r="1433" spans="1:28" hidden="1" x14ac:dyDescent="0.25">
      <c r="A1433">
        <v>345</v>
      </c>
      <c r="B1433">
        <v>345101</v>
      </c>
      <c r="C1433">
        <v>6545</v>
      </c>
      <c r="D1433" s="28">
        <v>58.93</v>
      </c>
      <c r="E1433" s="4">
        <v>42004</v>
      </c>
      <c r="F1433" t="s">
        <v>549</v>
      </c>
      <c r="G1433" t="s">
        <v>111</v>
      </c>
      <c r="H1433" t="s">
        <v>550</v>
      </c>
      <c r="I1433">
        <v>93263</v>
      </c>
      <c r="J1433">
        <v>56270</v>
      </c>
      <c r="K1433">
        <v>198520</v>
      </c>
      <c r="P1433" t="s">
        <v>551</v>
      </c>
      <c r="T1433">
        <v>12</v>
      </c>
      <c r="U1433">
        <v>14</v>
      </c>
      <c r="X1433" t="s">
        <v>42</v>
      </c>
      <c r="Y1433">
        <v>345</v>
      </c>
      <c r="Z1433" t="s">
        <v>552</v>
      </c>
      <c r="AA1433" t="s">
        <v>43</v>
      </c>
      <c r="AB1433">
        <v>318</v>
      </c>
    </row>
    <row r="1434" spans="1:28" hidden="1" x14ac:dyDescent="0.25">
      <c r="A1434">
        <v>345</v>
      </c>
      <c r="B1434">
        <v>345102</v>
      </c>
      <c r="C1434">
        <v>6545</v>
      </c>
      <c r="D1434" s="28">
        <v>215.63</v>
      </c>
      <c r="E1434" s="4">
        <v>42004</v>
      </c>
      <c r="F1434" t="s">
        <v>549</v>
      </c>
      <c r="G1434" t="s">
        <v>111</v>
      </c>
      <c r="H1434" t="s">
        <v>550</v>
      </c>
      <c r="I1434">
        <v>93264</v>
      </c>
      <c r="J1434">
        <v>56270</v>
      </c>
      <c r="K1434">
        <v>198520</v>
      </c>
      <c r="P1434" t="s">
        <v>551</v>
      </c>
      <c r="T1434">
        <v>12</v>
      </c>
      <c r="U1434">
        <v>14</v>
      </c>
      <c r="X1434" t="s">
        <v>42</v>
      </c>
      <c r="Y1434">
        <v>345</v>
      </c>
      <c r="Z1434" t="s">
        <v>552</v>
      </c>
      <c r="AA1434" t="s">
        <v>43</v>
      </c>
      <c r="AB1434">
        <v>320</v>
      </c>
    </row>
    <row r="1435" spans="1:28" hidden="1" x14ac:dyDescent="0.25">
      <c r="A1435">
        <v>345</v>
      </c>
      <c r="B1435">
        <v>345101</v>
      </c>
      <c r="C1435">
        <v>6545</v>
      </c>
      <c r="D1435" s="28">
        <v>31.55</v>
      </c>
      <c r="E1435" s="4">
        <v>42004</v>
      </c>
      <c r="F1435" t="s">
        <v>549</v>
      </c>
      <c r="G1435" t="s">
        <v>41</v>
      </c>
      <c r="H1435" t="s">
        <v>550</v>
      </c>
      <c r="I1435">
        <v>108599</v>
      </c>
      <c r="J1435">
        <v>56270</v>
      </c>
      <c r="K1435">
        <v>198520</v>
      </c>
      <c r="P1435" t="s">
        <v>551</v>
      </c>
      <c r="T1435">
        <v>12</v>
      </c>
      <c r="U1435">
        <v>14</v>
      </c>
      <c r="X1435" t="s">
        <v>42</v>
      </c>
      <c r="Y1435">
        <v>345</v>
      </c>
      <c r="Z1435" t="s">
        <v>552</v>
      </c>
      <c r="AA1435" t="s">
        <v>43</v>
      </c>
      <c r="AB1435">
        <v>322</v>
      </c>
    </row>
    <row r="1436" spans="1:28" hidden="1" x14ac:dyDescent="0.25">
      <c r="A1436">
        <v>345</v>
      </c>
      <c r="B1436">
        <v>345102</v>
      </c>
      <c r="C1436">
        <v>6545</v>
      </c>
      <c r="D1436" s="28">
        <v>302.98</v>
      </c>
      <c r="E1436" s="4">
        <v>42004</v>
      </c>
      <c r="F1436" t="s">
        <v>549</v>
      </c>
      <c r="G1436" t="s">
        <v>41</v>
      </c>
      <c r="H1436" t="s">
        <v>550</v>
      </c>
      <c r="I1436">
        <v>108619</v>
      </c>
      <c r="J1436">
        <v>56270</v>
      </c>
      <c r="K1436">
        <v>198520</v>
      </c>
      <c r="P1436" t="s">
        <v>551</v>
      </c>
      <c r="T1436">
        <v>12</v>
      </c>
      <c r="U1436">
        <v>14</v>
      </c>
      <c r="X1436" t="s">
        <v>42</v>
      </c>
      <c r="Y1436">
        <v>345</v>
      </c>
      <c r="Z1436" t="s">
        <v>552</v>
      </c>
      <c r="AA1436" t="s">
        <v>43</v>
      </c>
      <c r="AB1436">
        <v>324</v>
      </c>
    </row>
    <row r="1437" spans="1:28" hidden="1" x14ac:dyDescent="0.25">
      <c r="A1437">
        <v>345</v>
      </c>
      <c r="B1437">
        <v>345101</v>
      </c>
      <c r="C1437">
        <v>6545</v>
      </c>
      <c r="D1437" s="28">
        <v>0.41</v>
      </c>
      <c r="E1437" s="4">
        <v>42004</v>
      </c>
      <c r="F1437" t="s">
        <v>549</v>
      </c>
      <c r="G1437" t="s">
        <v>60</v>
      </c>
      <c r="H1437" t="s">
        <v>550</v>
      </c>
      <c r="I1437">
        <v>163106</v>
      </c>
      <c r="J1437">
        <v>56270</v>
      </c>
      <c r="K1437">
        <v>198520</v>
      </c>
      <c r="P1437" t="s">
        <v>551</v>
      </c>
      <c r="T1437">
        <v>12</v>
      </c>
      <c r="U1437">
        <v>14</v>
      </c>
      <c r="X1437" t="s">
        <v>42</v>
      </c>
      <c r="Y1437">
        <v>345</v>
      </c>
      <c r="Z1437" t="s">
        <v>552</v>
      </c>
      <c r="AA1437" t="s">
        <v>43</v>
      </c>
      <c r="AB1437">
        <v>326</v>
      </c>
    </row>
    <row r="1438" spans="1:28" hidden="1" x14ac:dyDescent="0.25">
      <c r="A1438">
        <v>345</v>
      </c>
      <c r="B1438">
        <v>345101</v>
      </c>
      <c r="C1438">
        <v>6545</v>
      </c>
      <c r="D1438" s="28">
        <v>0.52</v>
      </c>
      <c r="E1438" s="4">
        <v>42004</v>
      </c>
      <c r="F1438" t="s">
        <v>549</v>
      </c>
      <c r="G1438" t="s">
        <v>73</v>
      </c>
      <c r="H1438" t="s">
        <v>550</v>
      </c>
      <c r="I1438">
        <v>163107</v>
      </c>
      <c r="J1438">
        <v>56270</v>
      </c>
      <c r="K1438">
        <v>198520</v>
      </c>
      <c r="P1438" t="s">
        <v>551</v>
      </c>
      <c r="T1438">
        <v>12</v>
      </c>
      <c r="U1438">
        <v>14</v>
      </c>
      <c r="X1438" t="s">
        <v>42</v>
      </c>
      <c r="Y1438">
        <v>345</v>
      </c>
      <c r="Z1438" t="s">
        <v>552</v>
      </c>
      <c r="AA1438" t="s">
        <v>43</v>
      </c>
      <c r="AB1438">
        <v>328</v>
      </c>
    </row>
    <row r="1439" spans="1:28" hidden="1" x14ac:dyDescent="0.25">
      <c r="A1439">
        <v>345</v>
      </c>
      <c r="B1439">
        <v>345101</v>
      </c>
      <c r="C1439">
        <v>6545</v>
      </c>
      <c r="D1439" s="28">
        <v>4.1900000000000004</v>
      </c>
      <c r="E1439" s="4">
        <v>42004</v>
      </c>
      <c r="F1439" t="s">
        <v>549</v>
      </c>
      <c r="G1439" t="s">
        <v>82</v>
      </c>
      <c r="H1439" t="s">
        <v>550</v>
      </c>
      <c r="I1439">
        <v>163108</v>
      </c>
      <c r="J1439">
        <v>56270</v>
      </c>
      <c r="K1439">
        <v>198520</v>
      </c>
      <c r="P1439" t="s">
        <v>551</v>
      </c>
      <c r="T1439">
        <v>12</v>
      </c>
      <c r="U1439">
        <v>14</v>
      </c>
      <c r="X1439" t="s">
        <v>42</v>
      </c>
      <c r="Y1439">
        <v>345</v>
      </c>
      <c r="Z1439" t="s">
        <v>552</v>
      </c>
      <c r="AA1439" t="s">
        <v>43</v>
      </c>
      <c r="AB1439">
        <v>330</v>
      </c>
    </row>
    <row r="1440" spans="1:28" hidden="1" x14ac:dyDescent="0.25">
      <c r="A1440">
        <v>345</v>
      </c>
      <c r="B1440">
        <v>345102</v>
      </c>
      <c r="C1440">
        <v>6545</v>
      </c>
      <c r="D1440" s="28">
        <v>0.35</v>
      </c>
      <c r="E1440" s="4">
        <v>42004</v>
      </c>
      <c r="F1440" t="s">
        <v>549</v>
      </c>
      <c r="G1440" t="s">
        <v>95</v>
      </c>
      <c r="H1440" t="s">
        <v>550</v>
      </c>
      <c r="I1440">
        <v>163177</v>
      </c>
      <c r="J1440">
        <v>56270</v>
      </c>
      <c r="K1440">
        <v>198520</v>
      </c>
      <c r="P1440" t="s">
        <v>551</v>
      </c>
      <c r="T1440">
        <v>12</v>
      </c>
      <c r="U1440">
        <v>14</v>
      </c>
      <c r="X1440" t="s">
        <v>42</v>
      </c>
      <c r="Y1440">
        <v>345</v>
      </c>
      <c r="Z1440" t="s">
        <v>552</v>
      </c>
      <c r="AA1440" t="s">
        <v>43</v>
      </c>
      <c r="AB1440">
        <v>332</v>
      </c>
    </row>
    <row r="1441" spans="1:28" hidden="1" x14ac:dyDescent="0.25">
      <c r="A1441">
        <v>345</v>
      </c>
      <c r="B1441">
        <v>345102</v>
      </c>
      <c r="C1441">
        <v>6545</v>
      </c>
      <c r="D1441" s="28">
        <v>0.57999999999999996</v>
      </c>
      <c r="E1441" s="4">
        <v>42004</v>
      </c>
      <c r="F1441" t="s">
        <v>549</v>
      </c>
      <c r="G1441" t="s">
        <v>91</v>
      </c>
      <c r="H1441" t="s">
        <v>550</v>
      </c>
      <c r="I1441">
        <v>163178</v>
      </c>
      <c r="J1441">
        <v>56270</v>
      </c>
      <c r="K1441">
        <v>198520</v>
      </c>
      <c r="P1441" t="s">
        <v>551</v>
      </c>
      <c r="T1441">
        <v>12</v>
      </c>
      <c r="U1441">
        <v>14</v>
      </c>
      <c r="X1441" t="s">
        <v>42</v>
      </c>
      <c r="Y1441">
        <v>345</v>
      </c>
      <c r="Z1441" t="s">
        <v>552</v>
      </c>
      <c r="AA1441" t="s">
        <v>43</v>
      </c>
      <c r="AB1441">
        <v>334</v>
      </c>
    </row>
    <row r="1442" spans="1:28" hidden="1" x14ac:dyDescent="0.25">
      <c r="A1442">
        <v>345</v>
      </c>
      <c r="B1442">
        <v>345102</v>
      </c>
      <c r="C1442">
        <v>6545</v>
      </c>
      <c r="D1442" s="28">
        <v>2.21</v>
      </c>
      <c r="E1442" s="4">
        <v>42004</v>
      </c>
      <c r="F1442" t="s">
        <v>549</v>
      </c>
      <c r="G1442" t="s">
        <v>82</v>
      </c>
      <c r="H1442" t="s">
        <v>550</v>
      </c>
      <c r="I1442">
        <v>163179</v>
      </c>
      <c r="J1442">
        <v>56270</v>
      </c>
      <c r="K1442">
        <v>198520</v>
      </c>
      <c r="P1442" t="s">
        <v>551</v>
      </c>
      <c r="T1442">
        <v>12</v>
      </c>
      <c r="U1442">
        <v>14</v>
      </c>
      <c r="X1442" t="s">
        <v>42</v>
      </c>
      <c r="Y1442">
        <v>345</v>
      </c>
      <c r="Z1442" t="s">
        <v>552</v>
      </c>
      <c r="AA1442" t="s">
        <v>43</v>
      </c>
      <c r="AB1442">
        <v>336</v>
      </c>
    </row>
    <row r="1443" spans="1:28" hidden="1" x14ac:dyDescent="0.25">
      <c r="A1443">
        <v>345</v>
      </c>
      <c r="B1443">
        <v>345102</v>
      </c>
      <c r="C1443">
        <v>6545</v>
      </c>
      <c r="D1443" s="28">
        <v>3.31</v>
      </c>
      <c r="E1443" s="4">
        <v>42004</v>
      </c>
      <c r="F1443" t="s">
        <v>549</v>
      </c>
      <c r="G1443" t="s">
        <v>60</v>
      </c>
      <c r="H1443" t="s">
        <v>550</v>
      </c>
      <c r="I1443">
        <v>163180</v>
      </c>
      <c r="J1443">
        <v>56270</v>
      </c>
      <c r="K1443">
        <v>198520</v>
      </c>
      <c r="P1443" t="s">
        <v>551</v>
      </c>
      <c r="T1443">
        <v>12</v>
      </c>
      <c r="U1443">
        <v>14</v>
      </c>
      <c r="X1443" t="s">
        <v>42</v>
      </c>
      <c r="Y1443">
        <v>345</v>
      </c>
      <c r="Z1443" t="s">
        <v>552</v>
      </c>
      <c r="AA1443" t="s">
        <v>43</v>
      </c>
      <c r="AB1443">
        <v>338</v>
      </c>
    </row>
    <row r="1444" spans="1:28" hidden="1" x14ac:dyDescent="0.25">
      <c r="A1444">
        <v>345</v>
      </c>
      <c r="B1444">
        <v>345102</v>
      </c>
      <c r="C1444">
        <v>6545</v>
      </c>
      <c r="D1444" s="28">
        <v>4.55</v>
      </c>
      <c r="E1444" s="4">
        <v>42004</v>
      </c>
      <c r="F1444" t="s">
        <v>549</v>
      </c>
      <c r="G1444" t="s">
        <v>73</v>
      </c>
      <c r="H1444" t="s">
        <v>550</v>
      </c>
      <c r="I1444">
        <v>163181</v>
      </c>
      <c r="J1444">
        <v>56270</v>
      </c>
      <c r="K1444">
        <v>198520</v>
      </c>
      <c r="P1444" t="s">
        <v>551</v>
      </c>
      <c r="T1444">
        <v>12</v>
      </c>
      <c r="U1444">
        <v>14</v>
      </c>
      <c r="X1444" t="s">
        <v>42</v>
      </c>
      <c r="Y1444">
        <v>345</v>
      </c>
      <c r="Z1444" t="s">
        <v>552</v>
      </c>
      <c r="AA1444" t="s">
        <v>43</v>
      </c>
      <c r="AB1444">
        <v>340</v>
      </c>
    </row>
    <row r="1445" spans="1:28" hidden="1" x14ac:dyDescent="0.25">
      <c r="A1445">
        <v>345</v>
      </c>
      <c r="B1445">
        <v>345102</v>
      </c>
      <c r="C1445">
        <v>6545</v>
      </c>
      <c r="D1445" s="28">
        <v>66.19</v>
      </c>
      <c r="E1445" s="4">
        <v>42004</v>
      </c>
      <c r="F1445" t="s">
        <v>549</v>
      </c>
      <c r="G1445" t="s">
        <v>99</v>
      </c>
      <c r="H1445" t="s">
        <v>550</v>
      </c>
      <c r="I1445">
        <v>2003110</v>
      </c>
      <c r="J1445">
        <v>56270</v>
      </c>
      <c r="K1445">
        <v>198520</v>
      </c>
      <c r="P1445" t="s">
        <v>551</v>
      </c>
      <c r="T1445">
        <v>12</v>
      </c>
      <c r="U1445">
        <v>14</v>
      </c>
      <c r="X1445" t="s">
        <v>42</v>
      </c>
      <c r="Y1445">
        <v>345</v>
      </c>
      <c r="Z1445" t="s">
        <v>552</v>
      </c>
      <c r="AA1445" t="s">
        <v>43</v>
      </c>
      <c r="AB1445">
        <v>342</v>
      </c>
    </row>
    <row r="1446" spans="1:28" hidden="1" x14ac:dyDescent="0.25">
      <c r="A1446">
        <v>345</v>
      </c>
      <c r="B1446">
        <v>345102</v>
      </c>
      <c r="C1446">
        <v>6545</v>
      </c>
      <c r="D1446" s="28">
        <v>69.67</v>
      </c>
      <c r="E1446" s="4">
        <v>42004</v>
      </c>
      <c r="F1446" t="s">
        <v>549</v>
      </c>
      <c r="G1446" t="s">
        <v>100</v>
      </c>
      <c r="H1446" t="s">
        <v>550</v>
      </c>
      <c r="I1446">
        <v>2003111</v>
      </c>
      <c r="J1446">
        <v>56270</v>
      </c>
      <c r="K1446">
        <v>198520</v>
      </c>
      <c r="P1446" t="s">
        <v>551</v>
      </c>
      <c r="T1446">
        <v>12</v>
      </c>
      <c r="U1446">
        <v>14</v>
      </c>
      <c r="X1446" t="s">
        <v>42</v>
      </c>
      <c r="Y1446">
        <v>345</v>
      </c>
      <c r="Z1446" t="s">
        <v>552</v>
      </c>
      <c r="AA1446" t="s">
        <v>43</v>
      </c>
      <c r="AB1446">
        <v>344</v>
      </c>
    </row>
    <row r="1447" spans="1:28" hidden="1" x14ac:dyDescent="0.25">
      <c r="A1447">
        <v>345</v>
      </c>
      <c r="B1447">
        <v>345101</v>
      </c>
      <c r="C1447">
        <v>6545</v>
      </c>
      <c r="D1447" s="28">
        <v>178.2</v>
      </c>
      <c r="E1447" s="4">
        <v>42004</v>
      </c>
      <c r="F1447" t="s">
        <v>549</v>
      </c>
      <c r="G1447" t="s">
        <v>132</v>
      </c>
      <c r="H1447" t="s">
        <v>550</v>
      </c>
      <c r="I1447">
        <v>5000320</v>
      </c>
      <c r="J1447">
        <v>56270</v>
      </c>
      <c r="K1447">
        <v>198520</v>
      </c>
      <c r="P1447" t="s">
        <v>551</v>
      </c>
      <c r="T1447">
        <v>12</v>
      </c>
      <c r="U1447">
        <v>14</v>
      </c>
      <c r="X1447" t="s">
        <v>42</v>
      </c>
      <c r="Y1447">
        <v>345</v>
      </c>
      <c r="Z1447" t="s">
        <v>552</v>
      </c>
      <c r="AA1447" t="s">
        <v>43</v>
      </c>
      <c r="AB1447">
        <v>346</v>
      </c>
    </row>
    <row r="1448" spans="1:28" hidden="1" x14ac:dyDescent="0.25">
      <c r="A1448">
        <v>345</v>
      </c>
      <c r="B1448">
        <v>345102</v>
      </c>
      <c r="C1448">
        <v>6550</v>
      </c>
      <c r="D1448" s="28">
        <v>10.96</v>
      </c>
      <c r="E1448" s="4">
        <v>42004</v>
      </c>
      <c r="F1448" t="s">
        <v>549</v>
      </c>
      <c r="G1448" t="s">
        <v>46</v>
      </c>
      <c r="H1448" t="s">
        <v>550</v>
      </c>
      <c r="I1448">
        <v>20067</v>
      </c>
      <c r="J1448">
        <v>56270</v>
      </c>
      <c r="K1448">
        <v>198520</v>
      </c>
      <c r="P1448" t="s">
        <v>551</v>
      </c>
      <c r="T1448">
        <v>12</v>
      </c>
      <c r="U1448">
        <v>14</v>
      </c>
      <c r="X1448" t="s">
        <v>42</v>
      </c>
      <c r="Y1448">
        <v>345</v>
      </c>
      <c r="Z1448" t="s">
        <v>552</v>
      </c>
      <c r="AA1448" t="s">
        <v>43</v>
      </c>
      <c r="AB1448">
        <v>348</v>
      </c>
    </row>
    <row r="1449" spans="1:28" hidden="1" x14ac:dyDescent="0.25">
      <c r="A1449">
        <v>345</v>
      </c>
      <c r="B1449">
        <v>345102</v>
      </c>
      <c r="C1449">
        <v>6550</v>
      </c>
      <c r="D1449" s="28">
        <v>0.54</v>
      </c>
      <c r="E1449" s="4">
        <v>42004</v>
      </c>
      <c r="F1449" t="s">
        <v>549</v>
      </c>
      <c r="G1449" t="s">
        <v>47</v>
      </c>
      <c r="H1449" t="s">
        <v>550</v>
      </c>
      <c r="I1449">
        <v>20122</v>
      </c>
      <c r="J1449">
        <v>56270</v>
      </c>
      <c r="K1449">
        <v>198520</v>
      </c>
      <c r="P1449" t="s">
        <v>551</v>
      </c>
      <c r="T1449">
        <v>12</v>
      </c>
      <c r="U1449">
        <v>14</v>
      </c>
      <c r="X1449" t="s">
        <v>42</v>
      </c>
      <c r="Y1449">
        <v>345</v>
      </c>
      <c r="Z1449" t="s">
        <v>552</v>
      </c>
      <c r="AA1449" t="s">
        <v>43</v>
      </c>
      <c r="AB1449">
        <v>350</v>
      </c>
    </row>
    <row r="1450" spans="1:28" hidden="1" x14ac:dyDescent="0.25">
      <c r="A1450">
        <v>345</v>
      </c>
      <c r="B1450">
        <v>345101</v>
      </c>
      <c r="C1450">
        <v>6550</v>
      </c>
      <c r="D1450" s="28">
        <v>2.59</v>
      </c>
      <c r="E1450" s="4">
        <v>42004</v>
      </c>
      <c r="F1450" t="s">
        <v>549</v>
      </c>
      <c r="G1450" t="s">
        <v>49</v>
      </c>
      <c r="H1450" t="s">
        <v>550</v>
      </c>
      <c r="I1450">
        <v>20142</v>
      </c>
      <c r="J1450">
        <v>56270</v>
      </c>
      <c r="K1450">
        <v>198520</v>
      </c>
      <c r="P1450" t="s">
        <v>551</v>
      </c>
      <c r="T1450">
        <v>12</v>
      </c>
      <c r="U1450">
        <v>14</v>
      </c>
      <c r="X1450" t="s">
        <v>42</v>
      </c>
      <c r="Y1450">
        <v>345</v>
      </c>
      <c r="Z1450" t="s">
        <v>552</v>
      </c>
      <c r="AA1450" t="s">
        <v>43</v>
      </c>
      <c r="AB1450">
        <v>352</v>
      </c>
    </row>
    <row r="1451" spans="1:28" hidden="1" x14ac:dyDescent="0.25">
      <c r="A1451">
        <v>345</v>
      </c>
      <c r="B1451">
        <v>345101</v>
      </c>
      <c r="C1451">
        <v>6550</v>
      </c>
      <c r="D1451" s="28">
        <v>0.28999999999999998</v>
      </c>
      <c r="E1451" s="4">
        <v>42004</v>
      </c>
      <c r="F1451" t="s">
        <v>549</v>
      </c>
      <c r="G1451" t="s">
        <v>50</v>
      </c>
      <c r="H1451" t="s">
        <v>550</v>
      </c>
      <c r="I1451">
        <v>20218</v>
      </c>
      <c r="J1451">
        <v>56270</v>
      </c>
      <c r="K1451">
        <v>198520</v>
      </c>
      <c r="P1451" t="s">
        <v>551</v>
      </c>
      <c r="T1451">
        <v>12</v>
      </c>
      <c r="U1451">
        <v>14</v>
      </c>
      <c r="X1451" t="s">
        <v>42</v>
      </c>
      <c r="Y1451">
        <v>345</v>
      </c>
      <c r="Z1451" t="s">
        <v>552</v>
      </c>
      <c r="AA1451" t="s">
        <v>43</v>
      </c>
      <c r="AB1451">
        <v>354</v>
      </c>
    </row>
    <row r="1452" spans="1:28" hidden="1" x14ac:dyDescent="0.25">
      <c r="A1452">
        <v>345</v>
      </c>
      <c r="B1452">
        <v>345102</v>
      </c>
      <c r="C1452">
        <v>6550</v>
      </c>
      <c r="D1452" s="28">
        <v>38.909999999999997</v>
      </c>
      <c r="E1452" s="4">
        <v>42004</v>
      </c>
      <c r="F1452" t="s">
        <v>549</v>
      </c>
      <c r="G1452" t="s">
        <v>131</v>
      </c>
      <c r="H1452" t="s">
        <v>550</v>
      </c>
      <c r="I1452">
        <v>98150</v>
      </c>
      <c r="J1452">
        <v>56270</v>
      </c>
      <c r="K1452">
        <v>198520</v>
      </c>
      <c r="P1452" t="s">
        <v>551</v>
      </c>
      <c r="T1452">
        <v>12</v>
      </c>
      <c r="U1452">
        <v>14</v>
      </c>
      <c r="X1452" t="s">
        <v>42</v>
      </c>
      <c r="Y1452">
        <v>345</v>
      </c>
      <c r="Z1452" t="s">
        <v>552</v>
      </c>
      <c r="AA1452" t="s">
        <v>43</v>
      </c>
      <c r="AB1452">
        <v>356</v>
      </c>
    </row>
    <row r="1453" spans="1:28" hidden="1" x14ac:dyDescent="0.25">
      <c r="A1453">
        <v>345</v>
      </c>
      <c r="B1453">
        <v>345101</v>
      </c>
      <c r="C1453">
        <v>6550</v>
      </c>
      <c r="D1453" s="28">
        <v>0.95</v>
      </c>
      <c r="E1453" s="4">
        <v>42004</v>
      </c>
      <c r="F1453" t="s">
        <v>549</v>
      </c>
      <c r="G1453" t="s">
        <v>131</v>
      </c>
      <c r="H1453" t="s">
        <v>550</v>
      </c>
      <c r="I1453">
        <v>98198</v>
      </c>
      <c r="J1453">
        <v>56270</v>
      </c>
      <c r="K1453">
        <v>198520</v>
      </c>
      <c r="P1453" t="s">
        <v>551</v>
      </c>
      <c r="T1453">
        <v>12</v>
      </c>
      <c r="U1453">
        <v>14</v>
      </c>
      <c r="X1453" t="s">
        <v>42</v>
      </c>
      <c r="Y1453">
        <v>345</v>
      </c>
      <c r="Z1453" t="s">
        <v>552</v>
      </c>
      <c r="AA1453" t="s">
        <v>43</v>
      </c>
      <c r="AB1453">
        <v>358</v>
      </c>
    </row>
    <row r="1454" spans="1:28" hidden="1" x14ac:dyDescent="0.25">
      <c r="A1454">
        <v>345</v>
      </c>
      <c r="B1454">
        <v>345101</v>
      </c>
      <c r="C1454">
        <v>6550</v>
      </c>
      <c r="D1454" s="28">
        <v>-40.1</v>
      </c>
      <c r="E1454" s="4">
        <v>42004</v>
      </c>
      <c r="F1454" t="s">
        <v>549</v>
      </c>
      <c r="G1454" t="s">
        <v>41</v>
      </c>
      <c r="H1454" t="s">
        <v>550</v>
      </c>
      <c r="I1454">
        <v>108600</v>
      </c>
      <c r="J1454">
        <v>56270</v>
      </c>
      <c r="K1454">
        <v>198520</v>
      </c>
      <c r="P1454" t="s">
        <v>551</v>
      </c>
      <c r="T1454">
        <v>12</v>
      </c>
      <c r="U1454">
        <v>14</v>
      </c>
      <c r="X1454" t="s">
        <v>42</v>
      </c>
      <c r="Y1454">
        <v>345</v>
      </c>
      <c r="Z1454" t="s">
        <v>552</v>
      </c>
      <c r="AA1454" t="s">
        <v>43</v>
      </c>
      <c r="AB1454">
        <v>360</v>
      </c>
    </row>
    <row r="1455" spans="1:28" hidden="1" x14ac:dyDescent="0.25">
      <c r="A1455">
        <v>345</v>
      </c>
      <c r="B1455">
        <v>345102</v>
      </c>
      <c r="C1455">
        <v>6550</v>
      </c>
      <c r="D1455" s="28">
        <v>441.34</v>
      </c>
      <c r="E1455" s="4">
        <v>42004</v>
      </c>
      <c r="F1455" t="s">
        <v>549</v>
      </c>
      <c r="G1455" t="s">
        <v>41</v>
      </c>
      <c r="H1455" t="s">
        <v>550</v>
      </c>
      <c r="I1455">
        <v>108620</v>
      </c>
      <c r="J1455">
        <v>56270</v>
      </c>
      <c r="K1455">
        <v>198520</v>
      </c>
      <c r="P1455" t="s">
        <v>551</v>
      </c>
      <c r="T1455">
        <v>12</v>
      </c>
      <c r="U1455">
        <v>14</v>
      </c>
      <c r="X1455" t="s">
        <v>42</v>
      </c>
      <c r="Y1455">
        <v>345</v>
      </c>
      <c r="Z1455" t="s">
        <v>552</v>
      </c>
      <c r="AA1455" t="s">
        <v>43</v>
      </c>
      <c r="AB1455">
        <v>362</v>
      </c>
    </row>
    <row r="1456" spans="1:28" hidden="1" x14ac:dyDescent="0.25">
      <c r="A1456">
        <v>345</v>
      </c>
      <c r="B1456">
        <v>345101</v>
      </c>
      <c r="C1456">
        <v>6550</v>
      </c>
      <c r="D1456" s="28">
        <v>0.41</v>
      </c>
      <c r="E1456" s="4">
        <v>42004</v>
      </c>
      <c r="F1456" t="s">
        <v>549</v>
      </c>
      <c r="G1456" t="s">
        <v>73</v>
      </c>
      <c r="H1456" t="s">
        <v>550</v>
      </c>
      <c r="I1456">
        <v>163109</v>
      </c>
      <c r="J1456">
        <v>56270</v>
      </c>
      <c r="K1456">
        <v>198520</v>
      </c>
      <c r="P1456" t="s">
        <v>551</v>
      </c>
      <c r="T1456">
        <v>12</v>
      </c>
      <c r="U1456">
        <v>14</v>
      </c>
      <c r="X1456" t="s">
        <v>42</v>
      </c>
      <c r="Y1456">
        <v>345</v>
      </c>
      <c r="Z1456" t="s">
        <v>552</v>
      </c>
      <c r="AA1456" t="s">
        <v>43</v>
      </c>
      <c r="AB1456">
        <v>364</v>
      </c>
    </row>
    <row r="1457" spans="1:28" hidden="1" x14ac:dyDescent="0.25">
      <c r="A1457">
        <v>345</v>
      </c>
      <c r="B1457">
        <v>345102</v>
      </c>
      <c r="C1457">
        <v>6550</v>
      </c>
      <c r="D1457" s="28">
        <v>0.36</v>
      </c>
      <c r="E1457" s="4">
        <v>42004</v>
      </c>
      <c r="F1457" t="s">
        <v>549</v>
      </c>
      <c r="G1457" t="s">
        <v>95</v>
      </c>
      <c r="H1457" t="s">
        <v>550</v>
      </c>
      <c r="I1457">
        <v>163182</v>
      </c>
      <c r="J1457">
        <v>56270</v>
      </c>
      <c r="K1457">
        <v>198520</v>
      </c>
      <c r="P1457" t="s">
        <v>551</v>
      </c>
      <c r="T1457">
        <v>12</v>
      </c>
      <c r="U1457">
        <v>14</v>
      </c>
      <c r="X1457" t="s">
        <v>42</v>
      </c>
      <c r="Y1457">
        <v>345</v>
      </c>
      <c r="Z1457" t="s">
        <v>552</v>
      </c>
      <c r="AA1457" t="s">
        <v>43</v>
      </c>
      <c r="AB1457">
        <v>366</v>
      </c>
    </row>
    <row r="1458" spans="1:28" hidden="1" x14ac:dyDescent="0.25">
      <c r="A1458">
        <v>345</v>
      </c>
      <c r="B1458">
        <v>345101</v>
      </c>
      <c r="C1458">
        <v>6550</v>
      </c>
      <c r="D1458" s="28">
        <v>107.73</v>
      </c>
      <c r="E1458" s="4">
        <v>42004</v>
      </c>
      <c r="F1458" t="s">
        <v>549</v>
      </c>
      <c r="G1458" t="s">
        <v>101</v>
      </c>
      <c r="H1458" t="s">
        <v>550</v>
      </c>
      <c r="I1458">
        <v>2003114</v>
      </c>
      <c r="J1458">
        <v>56270</v>
      </c>
      <c r="K1458">
        <v>198520</v>
      </c>
      <c r="P1458" t="s">
        <v>551</v>
      </c>
      <c r="T1458">
        <v>12</v>
      </c>
      <c r="U1458">
        <v>14</v>
      </c>
      <c r="X1458" t="s">
        <v>42</v>
      </c>
      <c r="Y1458">
        <v>345</v>
      </c>
      <c r="Z1458" t="s">
        <v>552</v>
      </c>
      <c r="AA1458" t="s">
        <v>43</v>
      </c>
      <c r="AB1458">
        <v>368</v>
      </c>
    </row>
    <row r="1459" spans="1:28" hidden="1" x14ac:dyDescent="0.25">
      <c r="A1459">
        <v>345</v>
      </c>
      <c r="B1459">
        <v>345102</v>
      </c>
      <c r="C1459">
        <v>6550</v>
      </c>
      <c r="D1459" s="28">
        <v>113.1</v>
      </c>
      <c r="E1459" s="4">
        <v>42004</v>
      </c>
      <c r="F1459" t="s">
        <v>549</v>
      </c>
      <c r="G1459" t="s">
        <v>102</v>
      </c>
      <c r="H1459" t="s">
        <v>550</v>
      </c>
      <c r="I1459">
        <v>2003115</v>
      </c>
      <c r="J1459">
        <v>56270</v>
      </c>
      <c r="K1459">
        <v>198520</v>
      </c>
      <c r="P1459" t="s">
        <v>551</v>
      </c>
      <c r="T1459">
        <v>12</v>
      </c>
      <c r="U1459">
        <v>14</v>
      </c>
      <c r="X1459" t="s">
        <v>42</v>
      </c>
      <c r="Y1459">
        <v>345</v>
      </c>
      <c r="Z1459" t="s">
        <v>552</v>
      </c>
      <c r="AA1459" t="s">
        <v>43</v>
      </c>
      <c r="AB1459">
        <v>370</v>
      </c>
    </row>
    <row r="1460" spans="1:28" hidden="1" x14ac:dyDescent="0.25">
      <c r="A1460">
        <v>345</v>
      </c>
      <c r="B1460">
        <v>345101</v>
      </c>
      <c r="C1460">
        <v>6580</v>
      </c>
      <c r="D1460" s="28">
        <v>85.14</v>
      </c>
      <c r="E1460" s="4">
        <v>42004</v>
      </c>
      <c r="F1460" t="s">
        <v>549</v>
      </c>
      <c r="G1460" t="s">
        <v>41</v>
      </c>
      <c r="H1460" t="s">
        <v>550</v>
      </c>
      <c r="I1460">
        <v>108601</v>
      </c>
      <c r="J1460">
        <v>56270</v>
      </c>
      <c r="K1460">
        <v>198520</v>
      </c>
      <c r="P1460" t="s">
        <v>551</v>
      </c>
      <c r="T1460">
        <v>12</v>
      </c>
      <c r="U1460">
        <v>14</v>
      </c>
      <c r="X1460" t="s">
        <v>42</v>
      </c>
      <c r="Y1460">
        <v>345</v>
      </c>
      <c r="Z1460" t="s">
        <v>552</v>
      </c>
      <c r="AA1460" t="s">
        <v>43</v>
      </c>
      <c r="AB1460">
        <v>372</v>
      </c>
    </row>
    <row r="1461" spans="1:28" hidden="1" x14ac:dyDescent="0.25">
      <c r="A1461">
        <v>345</v>
      </c>
      <c r="B1461">
        <v>345102</v>
      </c>
      <c r="C1461">
        <v>6580</v>
      </c>
      <c r="D1461" s="28">
        <v>30.31</v>
      </c>
      <c r="E1461" s="4">
        <v>42004</v>
      </c>
      <c r="F1461" t="s">
        <v>549</v>
      </c>
      <c r="G1461" t="s">
        <v>41</v>
      </c>
      <c r="H1461" t="s">
        <v>550</v>
      </c>
      <c r="I1461">
        <v>108621</v>
      </c>
      <c r="J1461">
        <v>56270</v>
      </c>
      <c r="K1461">
        <v>198520</v>
      </c>
      <c r="P1461" t="s">
        <v>551</v>
      </c>
      <c r="T1461">
        <v>12</v>
      </c>
      <c r="U1461">
        <v>14</v>
      </c>
      <c r="X1461" t="s">
        <v>42</v>
      </c>
      <c r="Y1461">
        <v>345</v>
      </c>
      <c r="Z1461" t="s">
        <v>552</v>
      </c>
      <c r="AA1461" t="s">
        <v>43</v>
      </c>
      <c r="AB1461">
        <v>374</v>
      </c>
    </row>
    <row r="1462" spans="1:28" hidden="1" x14ac:dyDescent="0.25">
      <c r="A1462">
        <v>345</v>
      </c>
      <c r="B1462">
        <v>345101</v>
      </c>
      <c r="C1462">
        <v>6580</v>
      </c>
      <c r="D1462" s="28">
        <v>0.33</v>
      </c>
      <c r="E1462" s="4">
        <v>42004</v>
      </c>
      <c r="F1462" t="s">
        <v>549</v>
      </c>
      <c r="G1462" t="s">
        <v>68</v>
      </c>
      <c r="H1462" t="s">
        <v>550</v>
      </c>
      <c r="I1462">
        <v>163110</v>
      </c>
      <c r="J1462">
        <v>56270</v>
      </c>
      <c r="K1462">
        <v>198520</v>
      </c>
      <c r="P1462" t="s">
        <v>551</v>
      </c>
      <c r="T1462">
        <v>12</v>
      </c>
      <c r="U1462">
        <v>14</v>
      </c>
      <c r="X1462" t="s">
        <v>42</v>
      </c>
      <c r="Y1462">
        <v>345</v>
      </c>
      <c r="Z1462" t="s">
        <v>552</v>
      </c>
      <c r="AA1462" t="s">
        <v>43</v>
      </c>
      <c r="AB1462">
        <v>376</v>
      </c>
    </row>
    <row r="1463" spans="1:28" hidden="1" x14ac:dyDescent="0.25">
      <c r="A1463">
        <v>345</v>
      </c>
      <c r="B1463">
        <v>345101</v>
      </c>
      <c r="C1463">
        <v>6580</v>
      </c>
      <c r="D1463" s="28">
        <v>0.55000000000000004</v>
      </c>
      <c r="E1463" s="4">
        <v>42004</v>
      </c>
      <c r="F1463" t="s">
        <v>549</v>
      </c>
      <c r="G1463" t="s">
        <v>93</v>
      </c>
      <c r="H1463" t="s">
        <v>550</v>
      </c>
      <c r="I1463">
        <v>163111</v>
      </c>
      <c r="J1463">
        <v>56270</v>
      </c>
      <c r="K1463">
        <v>198520</v>
      </c>
      <c r="P1463" t="s">
        <v>551</v>
      </c>
      <c r="T1463">
        <v>12</v>
      </c>
      <c r="U1463">
        <v>14</v>
      </c>
      <c r="X1463" t="s">
        <v>42</v>
      </c>
      <c r="Y1463">
        <v>345</v>
      </c>
      <c r="Z1463" t="s">
        <v>552</v>
      </c>
      <c r="AA1463" t="s">
        <v>43</v>
      </c>
      <c r="AB1463">
        <v>378</v>
      </c>
    </row>
    <row r="1464" spans="1:28" hidden="1" x14ac:dyDescent="0.25">
      <c r="A1464">
        <v>345</v>
      </c>
      <c r="B1464">
        <v>345101</v>
      </c>
      <c r="C1464">
        <v>6580</v>
      </c>
      <c r="D1464" s="28">
        <v>2.33</v>
      </c>
      <c r="E1464" s="4">
        <v>42004</v>
      </c>
      <c r="F1464" t="s">
        <v>549</v>
      </c>
      <c r="G1464" t="s">
        <v>68</v>
      </c>
      <c r="H1464" t="s">
        <v>550</v>
      </c>
      <c r="I1464">
        <v>163112</v>
      </c>
      <c r="J1464">
        <v>56270</v>
      </c>
      <c r="K1464">
        <v>198520</v>
      </c>
      <c r="P1464" t="s">
        <v>551</v>
      </c>
      <c r="T1464">
        <v>12</v>
      </c>
      <c r="U1464">
        <v>14</v>
      </c>
      <c r="X1464" t="s">
        <v>42</v>
      </c>
      <c r="Y1464">
        <v>345</v>
      </c>
      <c r="Z1464" t="s">
        <v>552</v>
      </c>
      <c r="AA1464" t="s">
        <v>43</v>
      </c>
      <c r="AB1464">
        <v>380</v>
      </c>
    </row>
    <row r="1465" spans="1:28" hidden="1" x14ac:dyDescent="0.25">
      <c r="A1465">
        <v>345</v>
      </c>
      <c r="B1465">
        <v>345101</v>
      </c>
      <c r="C1465">
        <v>6580</v>
      </c>
      <c r="D1465" s="28">
        <v>1.96</v>
      </c>
      <c r="E1465" s="4">
        <v>42004</v>
      </c>
      <c r="F1465" t="s">
        <v>549</v>
      </c>
      <c r="G1465" t="s">
        <v>124</v>
      </c>
      <c r="H1465" t="s">
        <v>550</v>
      </c>
      <c r="I1465">
        <v>1004305</v>
      </c>
      <c r="J1465">
        <v>56270</v>
      </c>
      <c r="K1465">
        <v>198520</v>
      </c>
      <c r="P1465" t="s">
        <v>551</v>
      </c>
      <c r="T1465">
        <v>12</v>
      </c>
      <c r="U1465">
        <v>14</v>
      </c>
      <c r="X1465" t="s">
        <v>42</v>
      </c>
      <c r="Y1465">
        <v>345</v>
      </c>
      <c r="Z1465" t="s">
        <v>552</v>
      </c>
      <c r="AA1465" t="s">
        <v>43</v>
      </c>
      <c r="AB1465">
        <v>382</v>
      </c>
    </row>
    <row r="1466" spans="1:28" hidden="1" x14ac:dyDescent="0.25">
      <c r="A1466">
        <v>345</v>
      </c>
      <c r="B1466">
        <v>345101</v>
      </c>
      <c r="C1466">
        <v>6585</v>
      </c>
      <c r="D1466" s="28">
        <v>0.4</v>
      </c>
      <c r="E1466" s="4">
        <v>42004</v>
      </c>
      <c r="F1466" t="s">
        <v>549</v>
      </c>
      <c r="G1466" t="s">
        <v>41</v>
      </c>
      <c r="H1466" t="s">
        <v>550</v>
      </c>
      <c r="I1466">
        <v>108583</v>
      </c>
      <c r="J1466">
        <v>56270</v>
      </c>
      <c r="K1466">
        <v>198520</v>
      </c>
      <c r="P1466" t="s">
        <v>551</v>
      </c>
      <c r="T1466">
        <v>12</v>
      </c>
      <c r="U1466">
        <v>14</v>
      </c>
      <c r="X1466" t="s">
        <v>42</v>
      </c>
      <c r="Y1466">
        <v>345</v>
      </c>
      <c r="Z1466" t="s">
        <v>552</v>
      </c>
      <c r="AA1466" t="s">
        <v>43</v>
      </c>
      <c r="AB1466">
        <v>384</v>
      </c>
    </row>
    <row r="1467" spans="1:28" hidden="1" x14ac:dyDescent="0.25">
      <c r="A1467">
        <v>345</v>
      </c>
      <c r="B1467">
        <v>345101</v>
      </c>
      <c r="C1467">
        <v>6585</v>
      </c>
      <c r="D1467" s="28">
        <v>0.81</v>
      </c>
      <c r="E1467" s="4">
        <v>42004</v>
      </c>
      <c r="F1467" t="s">
        <v>549</v>
      </c>
      <c r="G1467" t="s">
        <v>41</v>
      </c>
      <c r="H1467" t="s">
        <v>550</v>
      </c>
      <c r="I1467">
        <v>108586</v>
      </c>
      <c r="J1467">
        <v>56270</v>
      </c>
      <c r="K1467">
        <v>198520</v>
      </c>
      <c r="P1467" t="s">
        <v>551</v>
      </c>
      <c r="T1467">
        <v>12</v>
      </c>
      <c r="U1467">
        <v>14</v>
      </c>
      <c r="X1467" t="s">
        <v>42</v>
      </c>
      <c r="Y1467">
        <v>345</v>
      </c>
      <c r="Z1467" t="s">
        <v>552</v>
      </c>
      <c r="AA1467" t="s">
        <v>43</v>
      </c>
      <c r="AB1467">
        <v>386</v>
      </c>
    </row>
    <row r="1468" spans="1:28" hidden="1" x14ac:dyDescent="0.25">
      <c r="A1468">
        <v>345</v>
      </c>
      <c r="B1468">
        <v>345101</v>
      </c>
      <c r="C1468">
        <v>6585</v>
      </c>
      <c r="D1468" s="28">
        <v>16.95</v>
      </c>
      <c r="E1468" s="4">
        <v>42004</v>
      </c>
      <c r="F1468" t="s">
        <v>549</v>
      </c>
      <c r="G1468" t="s">
        <v>41</v>
      </c>
      <c r="H1468" t="s">
        <v>550</v>
      </c>
      <c r="I1468">
        <v>108602</v>
      </c>
      <c r="J1468">
        <v>56270</v>
      </c>
      <c r="K1468">
        <v>198520</v>
      </c>
      <c r="P1468" t="s">
        <v>551</v>
      </c>
      <c r="T1468">
        <v>12</v>
      </c>
      <c r="U1468">
        <v>14</v>
      </c>
      <c r="X1468" t="s">
        <v>42</v>
      </c>
      <c r="Y1468">
        <v>345</v>
      </c>
      <c r="Z1468" t="s">
        <v>552</v>
      </c>
      <c r="AA1468" t="s">
        <v>43</v>
      </c>
      <c r="AB1468">
        <v>388</v>
      </c>
    </row>
    <row r="1469" spans="1:28" hidden="1" x14ac:dyDescent="0.25">
      <c r="A1469">
        <v>345</v>
      </c>
      <c r="B1469">
        <v>345102</v>
      </c>
      <c r="C1469">
        <v>6585</v>
      </c>
      <c r="D1469" s="28">
        <v>86.78</v>
      </c>
      <c r="E1469" s="4">
        <v>42004</v>
      </c>
      <c r="F1469" t="s">
        <v>549</v>
      </c>
      <c r="G1469" t="s">
        <v>41</v>
      </c>
      <c r="H1469" t="s">
        <v>550</v>
      </c>
      <c r="I1469">
        <v>108622</v>
      </c>
      <c r="J1469">
        <v>56270</v>
      </c>
      <c r="K1469">
        <v>198520</v>
      </c>
      <c r="P1469" t="s">
        <v>551</v>
      </c>
      <c r="T1469">
        <v>12</v>
      </c>
      <c r="U1469">
        <v>14</v>
      </c>
      <c r="X1469" t="s">
        <v>42</v>
      </c>
      <c r="Y1469">
        <v>345</v>
      </c>
      <c r="Z1469" t="s">
        <v>552</v>
      </c>
      <c r="AA1469" t="s">
        <v>43</v>
      </c>
      <c r="AB1469">
        <v>390</v>
      </c>
    </row>
    <row r="1470" spans="1:28" hidden="1" x14ac:dyDescent="0.25">
      <c r="A1470">
        <v>345</v>
      </c>
      <c r="B1470">
        <v>345101</v>
      </c>
      <c r="C1470">
        <v>6585</v>
      </c>
      <c r="D1470" s="28">
        <v>0.35</v>
      </c>
      <c r="E1470" s="4">
        <v>42004</v>
      </c>
      <c r="F1470" t="s">
        <v>549</v>
      </c>
      <c r="G1470" t="s">
        <v>63</v>
      </c>
      <c r="H1470" t="s">
        <v>550</v>
      </c>
      <c r="I1470">
        <v>163113</v>
      </c>
      <c r="J1470">
        <v>56270</v>
      </c>
      <c r="K1470">
        <v>198520</v>
      </c>
      <c r="P1470" t="s">
        <v>551</v>
      </c>
      <c r="T1470">
        <v>12</v>
      </c>
      <c r="U1470">
        <v>14</v>
      </c>
      <c r="X1470" t="s">
        <v>42</v>
      </c>
      <c r="Y1470">
        <v>345</v>
      </c>
      <c r="Z1470" t="s">
        <v>552</v>
      </c>
      <c r="AA1470" t="s">
        <v>43</v>
      </c>
      <c r="AB1470">
        <v>392</v>
      </c>
    </row>
    <row r="1471" spans="1:28" hidden="1" x14ac:dyDescent="0.25">
      <c r="A1471">
        <v>345</v>
      </c>
      <c r="B1471">
        <v>345102</v>
      </c>
      <c r="C1471">
        <v>6585</v>
      </c>
      <c r="D1471" s="28">
        <v>0.57999999999999996</v>
      </c>
      <c r="E1471" s="4">
        <v>42004</v>
      </c>
      <c r="F1471" t="s">
        <v>549</v>
      </c>
      <c r="G1471" t="s">
        <v>53</v>
      </c>
      <c r="H1471" t="s">
        <v>550</v>
      </c>
      <c r="I1471">
        <v>163183</v>
      </c>
      <c r="J1471">
        <v>56270</v>
      </c>
      <c r="K1471">
        <v>198520</v>
      </c>
      <c r="P1471" t="s">
        <v>551</v>
      </c>
      <c r="T1471">
        <v>12</v>
      </c>
      <c r="U1471">
        <v>14</v>
      </c>
      <c r="X1471" t="s">
        <v>42</v>
      </c>
      <c r="Y1471">
        <v>345</v>
      </c>
      <c r="Z1471" t="s">
        <v>552</v>
      </c>
      <c r="AA1471" t="s">
        <v>43</v>
      </c>
      <c r="AB1471">
        <v>394</v>
      </c>
    </row>
    <row r="1472" spans="1:28" hidden="1" x14ac:dyDescent="0.25">
      <c r="A1472">
        <v>345</v>
      </c>
      <c r="B1472">
        <v>345101</v>
      </c>
      <c r="C1472">
        <v>6585</v>
      </c>
      <c r="D1472" s="28">
        <v>0.32</v>
      </c>
      <c r="E1472" s="4">
        <v>42004</v>
      </c>
      <c r="F1472" t="s">
        <v>549</v>
      </c>
      <c r="G1472" t="s">
        <v>126</v>
      </c>
      <c r="H1472" t="s">
        <v>550</v>
      </c>
      <c r="I1472">
        <v>1005103</v>
      </c>
      <c r="J1472">
        <v>56270</v>
      </c>
      <c r="K1472">
        <v>198520</v>
      </c>
      <c r="P1472" t="s">
        <v>551</v>
      </c>
      <c r="T1472">
        <v>12</v>
      </c>
      <c r="U1472">
        <v>14</v>
      </c>
      <c r="X1472" t="s">
        <v>42</v>
      </c>
      <c r="Y1472">
        <v>345</v>
      </c>
      <c r="Z1472" t="s">
        <v>552</v>
      </c>
      <c r="AA1472" t="s">
        <v>43</v>
      </c>
      <c r="AB1472">
        <v>396</v>
      </c>
    </row>
    <row r="1473" spans="1:28" hidden="1" x14ac:dyDescent="0.25">
      <c r="A1473">
        <v>345</v>
      </c>
      <c r="B1473">
        <v>345101</v>
      </c>
      <c r="C1473">
        <v>6595</v>
      </c>
      <c r="D1473" s="28">
        <v>15.24</v>
      </c>
      <c r="E1473" s="4">
        <v>42004</v>
      </c>
      <c r="F1473" t="s">
        <v>549</v>
      </c>
      <c r="G1473" t="s">
        <v>121</v>
      </c>
      <c r="H1473" t="s">
        <v>550</v>
      </c>
      <c r="I1473">
        <v>96448</v>
      </c>
      <c r="J1473">
        <v>56270</v>
      </c>
      <c r="K1473">
        <v>198520</v>
      </c>
      <c r="P1473" t="s">
        <v>551</v>
      </c>
      <c r="T1473">
        <v>12</v>
      </c>
      <c r="U1473">
        <v>14</v>
      </c>
      <c r="X1473" t="s">
        <v>42</v>
      </c>
      <c r="Y1473">
        <v>345</v>
      </c>
      <c r="Z1473" t="s">
        <v>552</v>
      </c>
      <c r="AA1473" t="s">
        <v>43</v>
      </c>
      <c r="AB1473">
        <v>398</v>
      </c>
    </row>
    <row r="1474" spans="1:28" hidden="1" x14ac:dyDescent="0.25">
      <c r="A1474">
        <v>345</v>
      </c>
      <c r="B1474">
        <v>345102</v>
      </c>
      <c r="C1474">
        <v>6595</v>
      </c>
      <c r="D1474" s="28">
        <v>8.3000000000000007</v>
      </c>
      <c r="E1474" s="4">
        <v>42004</v>
      </c>
      <c r="F1474" t="s">
        <v>549</v>
      </c>
      <c r="G1474" t="s">
        <v>123</v>
      </c>
      <c r="H1474" t="s">
        <v>550</v>
      </c>
      <c r="I1474">
        <v>96449</v>
      </c>
      <c r="J1474">
        <v>56270</v>
      </c>
      <c r="K1474">
        <v>198520</v>
      </c>
      <c r="P1474" t="s">
        <v>551</v>
      </c>
      <c r="T1474">
        <v>12</v>
      </c>
      <c r="U1474">
        <v>14</v>
      </c>
      <c r="X1474" t="s">
        <v>42</v>
      </c>
      <c r="Y1474">
        <v>345</v>
      </c>
      <c r="Z1474" t="s">
        <v>552</v>
      </c>
      <c r="AA1474" t="s">
        <v>43</v>
      </c>
      <c r="AB1474">
        <v>400</v>
      </c>
    </row>
    <row r="1475" spans="1:28" hidden="1" x14ac:dyDescent="0.25">
      <c r="A1475">
        <v>345</v>
      </c>
      <c r="B1475">
        <v>345101</v>
      </c>
      <c r="C1475">
        <v>6595</v>
      </c>
      <c r="D1475" s="28">
        <v>5.17</v>
      </c>
      <c r="E1475" s="4">
        <v>42004</v>
      </c>
      <c r="F1475" t="s">
        <v>549</v>
      </c>
      <c r="G1475" t="s">
        <v>41</v>
      </c>
      <c r="H1475" t="s">
        <v>550</v>
      </c>
      <c r="I1475">
        <v>108584</v>
      </c>
      <c r="J1475">
        <v>56270</v>
      </c>
      <c r="K1475">
        <v>198520</v>
      </c>
      <c r="P1475" t="s">
        <v>551</v>
      </c>
      <c r="T1475">
        <v>12</v>
      </c>
      <c r="U1475">
        <v>14</v>
      </c>
      <c r="X1475" t="s">
        <v>42</v>
      </c>
      <c r="Y1475">
        <v>345</v>
      </c>
      <c r="Z1475" t="s">
        <v>552</v>
      </c>
      <c r="AA1475" t="s">
        <v>43</v>
      </c>
      <c r="AB1475">
        <v>402</v>
      </c>
    </row>
    <row r="1476" spans="1:28" hidden="1" x14ac:dyDescent="0.25">
      <c r="A1476">
        <v>345</v>
      </c>
      <c r="B1476">
        <v>345101</v>
      </c>
      <c r="C1476">
        <v>6595</v>
      </c>
      <c r="D1476" s="28">
        <v>5.83</v>
      </c>
      <c r="E1476" s="4">
        <v>42004</v>
      </c>
      <c r="F1476" t="s">
        <v>549</v>
      </c>
      <c r="G1476" t="s">
        <v>41</v>
      </c>
      <c r="H1476" t="s">
        <v>550</v>
      </c>
      <c r="I1476">
        <v>108587</v>
      </c>
      <c r="J1476">
        <v>56270</v>
      </c>
      <c r="K1476">
        <v>198520</v>
      </c>
      <c r="P1476" t="s">
        <v>551</v>
      </c>
      <c r="T1476">
        <v>12</v>
      </c>
      <c r="U1476">
        <v>14</v>
      </c>
      <c r="X1476" t="s">
        <v>42</v>
      </c>
      <c r="Y1476">
        <v>345</v>
      </c>
      <c r="Z1476" t="s">
        <v>552</v>
      </c>
      <c r="AA1476" t="s">
        <v>43</v>
      </c>
      <c r="AB1476">
        <v>404</v>
      </c>
    </row>
    <row r="1477" spans="1:28" hidden="1" x14ac:dyDescent="0.25">
      <c r="A1477">
        <v>345</v>
      </c>
      <c r="B1477">
        <v>345101</v>
      </c>
      <c r="C1477">
        <v>6595</v>
      </c>
      <c r="D1477" s="28">
        <v>66.94</v>
      </c>
      <c r="E1477" s="4">
        <v>42004</v>
      </c>
      <c r="F1477" t="s">
        <v>549</v>
      </c>
      <c r="G1477" t="s">
        <v>41</v>
      </c>
      <c r="H1477" t="s">
        <v>550</v>
      </c>
      <c r="I1477">
        <v>108604</v>
      </c>
      <c r="J1477">
        <v>56270</v>
      </c>
      <c r="K1477">
        <v>198520</v>
      </c>
      <c r="P1477" t="s">
        <v>551</v>
      </c>
      <c r="T1477">
        <v>12</v>
      </c>
      <c r="U1477">
        <v>14</v>
      </c>
      <c r="X1477" t="s">
        <v>42</v>
      </c>
      <c r="Y1477">
        <v>345</v>
      </c>
      <c r="Z1477" t="s">
        <v>552</v>
      </c>
      <c r="AA1477" t="s">
        <v>43</v>
      </c>
      <c r="AB1477">
        <v>406</v>
      </c>
    </row>
    <row r="1478" spans="1:28" hidden="1" x14ac:dyDescent="0.25">
      <c r="A1478">
        <v>345</v>
      </c>
      <c r="B1478">
        <v>345102</v>
      </c>
      <c r="C1478">
        <v>6595</v>
      </c>
      <c r="D1478" s="28">
        <v>307.70999999999998</v>
      </c>
      <c r="E1478" s="4">
        <v>42004</v>
      </c>
      <c r="F1478" t="s">
        <v>549</v>
      </c>
      <c r="G1478" t="s">
        <v>41</v>
      </c>
      <c r="H1478" t="s">
        <v>550</v>
      </c>
      <c r="I1478">
        <v>108624</v>
      </c>
      <c r="J1478">
        <v>56270</v>
      </c>
      <c r="K1478">
        <v>198520</v>
      </c>
      <c r="P1478" t="s">
        <v>551</v>
      </c>
      <c r="T1478">
        <v>12</v>
      </c>
      <c r="U1478">
        <v>14</v>
      </c>
      <c r="X1478" t="s">
        <v>42</v>
      </c>
      <c r="Y1478">
        <v>345</v>
      </c>
      <c r="Z1478" t="s">
        <v>552</v>
      </c>
      <c r="AA1478" t="s">
        <v>43</v>
      </c>
      <c r="AB1478">
        <v>408</v>
      </c>
    </row>
    <row r="1479" spans="1:28" hidden="1" x14ac:dyDescent="0.25">
      <c r="A1479">
        <v>345</v>
      </c>
      <c r="B1479">
        <v>345101</v>
      </c>
      <c r="C1479">
        <v>6595</v>
      </c>
      <c r="D1479" s="28">
        <v>0.39</v>
      </c>
      <c r="E1479" s="4">
        <v>42004</v>
      </c>
      <c r="F1479" t="s">
        <v>549</v>
      </c>
      <c r="G1479" t="s">
        <v>64</v>
      </c>
      <c r="H1479" t="s">
        <v>550</v>
      </c>
      <c r="I1479">
        <v>163114</v>
      </c>
      <c r="J1479">
        <v>56270</v>
      </c>
      <c r="K1479">
        <v>198520</v>
      </c>
      <c r="P1479" t="s">
        <v>551</v>
      </c>
      <c r="T1479">
        <v>12</v>
      </c>
      <c r="U1479">
        <v>14</v>
      </c>
      <c r="X1479" t="s">
        <v>42</v>
      </c>
      <c r="Y1479">
        <v>345</v>
      </c>
      <c r="Z1479" t="s">
        <v>552</v>
      </c>
      <c r="AA1479" t="s">
        <v>43</v>
      </c>
      <c r="AB1479">
        <v>410</v>
      </c>
    </row>
    <row r="1480" spans="1:28" hidden="1" x14ac:dyDescent="0.25">
      <c r="A1480">
        <v>345</v>
      </c>
      <c r="B1480">
        <v>345101</v>
      </c>
      <c r="C1480">
        <v>6595</v>
      </c>
      <c r="D1480" s="28">
        <v>0.6</v>
      </c>
      <c r="E1480" s="4">
        <v>42004</v>
      </c>
      <c r="F1480" t="s">
        <v>549</v>
      </c>
      <c r="G1480" t="s">
        <v>88</v>
      </c>
      <c r="H1480" t="s">
        <v>550</v>
      </c>
      <c r="I1480">
        <v>163115</v>
      </c>
      <c r="J1480">
        <v>56270</v>
      </c>
      <c r="K1480">
        <v>198520</v>
      </c>
      <c r="P1480" t="s">
        <v>551</v>
      </c>
      <c r="T1480">
        <v>12</v>
      </c>
      <c r="U1480">
        <v>14</v>
      </c>
      <c r="X1480" t="s">
        <v>42</v>
      </c>
      <c r="Y1480">
        <v>345</v>
      </c>
      <c r="Z1480" t="s">
        <v>552</v>
      </c>
      <c r="AA1480" t="s">
        <v>43</v>
      </c>
      <c r="AB1480">
        <v>412</v>
      </c>
    </row>
    <row r="1481" spans="1:28" hidden="1" x14ac:dyDescent="0.25">
      <c r="A1481">
        <v>345</v>
      </c>
      <c r="B1481">
        <v>345101</v>
      </c>
      <c r="C1481">
        <v>6595</v>
      </c>
      <c r="D1481" s="28">
        <v>2.72</v>
      </c>
      <c r="E1481" s="4">
        <v>42004</v>
      </c>
      <c r="F1481" t="s">
        <v>549</v>
      </c>
      <c r="G1481" t="s">
        <v>64</v>
      </c>
      <c r="H1481" t="s">
        <v>550</v>
      </c>
      <c r="I1481">
        <v>163116</v>
      </c>
      <c r="J1481">
        <v>56270</v>
      </c>
      <c r="K1481">
        <v>198520</v>
      </c>
      <c r="P1481" t="s">
        <v>551</v>
      </c>
      <c r="T1481">
        <v>12</v>
      </c>
      <c r="U1481">
        <v>14</v>
      </c>
      <c r="X1481" t="s">
        <v>42</v>
      </c>
      <c r="Y1481">
        <v>345</v>
      </c>
      <c r="Z1481" t="s">
        <v>552</v>
      </c>
      <c r="AA1481" t="s">
        <v>43</v>
      </c>
      <c r="AB1481">
        <v>414</v>
      </c>
    </row>
    <row r="1482" spans="1:28" hidden="1" x14ac:dyDescent="0.25">
      <c r="A1482">
        <v>345</v>
      </c>
      <c r="B1482">
        <v>345101</v>
      </c>
      <c r="C1482">
        <v>6595</v>
      </c>
      <c r="D1482" s="28">
        <v>3</v>
      </c>
      <c r="E1482" s="4">
        <v>42004</v>
      </c>
      <c r="F1482" t="s">
        <v>549</v>
      </c>
      <c r="G1482" t="s">
        <v>62</v>
      </c>
      <c r="H1482" t="s">
        <v>550</v>
      </c>
      <c r="I1482">
        <v>163117</v>
      </c>
      <c r="J1482">
        <v>56270</v>
      </c>
      <c r="K1482">
        <v>198520</v>
      </c>
      <c r="P1482" t="s">
        <v>551</v>
      </c>
      <c r="T1482">
        <v>12</v>
      </c>
      <c r="U1482">
        <v>14</v>
      </c>
      <c r="X1482" t="s">
        <v>42</v>
      </c>
      <c r="Y1482">
        <v>345</v>
      </c>
      <c r="Z1482" t="s">
        <v>552</v>
      </c>
      <c r="AA1482" t="s">
        <v>43</v>
      </c>
      <c r="AB1482">
        <v>416</v>
      </c>
    </row>
    <row r="1483" spans="1:28" hidden="1" x14ac:dyDescent="0.25">
      <c r="A1483">
        <v>345</v>
      </c>
      <c r="B1483">
        <v>345101</v>
      </c>
      <c r="C1483">
        <v>6595</v>
      </c>
      <c r="D1483" s="28">
        <v>9.9600000000000009</v>
      </c>
      <c r="E1483" s="4">
        <v>42004</v>
      </c>
      <c r="F1483" t="s">
        <v>549</v>
      </c>
      <c r="G1483" t="s">
        <v>90</v>
      </c>
      <c r="H1483" t="s">
        <v>550</v>
      </c>
      <c r="I1483">
        <v>163118</v>
      </c>
      <c r="J1483">
        <v>56270</v>
      </c>
      <c r="K1483">
        <v>198520</v>
      </c>
      <c r="P1483" t="s">
        <v>551</v>
      </c>
      <c r="T1483">
        <v>12</v>
      </c>
      <c r="U1483">
        <v>14</v>
      </c>
      <c r="X1483" t="s">
        <v>42</v>
      </c>
      <c r="Y1483">
        <v>345</v>
      </c>
      <c r="Z1483" t="s">
        <v>552</v>
      </c>
      <c r="AA1483" t="s">
        <v>43</v>
      </c>
      <c r="AB1483">
        <v>418</v>
      </c>
    </row>
    <row r="1484" spans="1:28" hidden="1" x14ac:dyDescent="0.25">
      <c r="A1484">
        <v>345</v>
      </c>
      <c r="B1484">
        <v>345102</v>
      </c>
      <c r="C1484">
        <v>6595</v>
      </c>
      <c r="D1484" s="28">
        <v>-0.33</v>
      </c>
      <c r="E1484" s="4">
        <v>42004</v>
      </c>
      <c r="F1484" t="s">
        <v>549</v>
      </c>
      <c r="G1484" t="s">
        <v>77</v>
      </c>
      <c r="H1484" t="s">
        <v>550</v>
      </c>
      <c r="I1484">
        <v>163184</v>
      </c>
      <c r="J1484">
        <v>56270</v>
      </c>
      <c r="K1484">
        <v>198520</v>
      </c>
      <c r="P1484" t="s">
        <v>551</v>
      </c>
      <c r="T1484">
        <v>12</v>
      </c>
      <c r="U1484">
        <v>14</v>
      </c>
      <c r="X1484" t="s">
        <v>42</v>
      </c>
      <c r="Y1484">
        <v>345</v>
      </c>
      <c r="Z1484" t="s">
        <v>552</v>
      </c>
      <c r="AA1484" t="s">
        <v>43</v>
      </c>
      <c r="AB1484">
        <v>420</v>
      </c>
    </row>
    <row r="1485" spans="1:28" hidden="1" x14ac:dyDescent="0.25">
      <c r="A1485">
        <v>345</v>
      </c>
      <c r="B1485">
        <v>345102</v>
      </c>
      <c r="C1485">
        <v>6595</v>
      </c>
      <c r="D1485" s="28">
        <v>0.55000000000000004</v>
      </c>
      <c r="E1485" s="4">
        <v>42004</v>
      </c>
      <c r="F1485" t="s">
        <v>549</v>
      </c>
      <c r="G1485" t="s">
        <v>80</v>
      </c>
      <c r="H1485" t="s">
        <v>550</v>
      </c>
      <c r="I1485">
        <v>163185</v>
      </c>
      <c r="J1485">
        <v>56270</v>
      </c>
      <c r="K1485">
        <v>198520</v>
      </c>
      <c r="P1485" t="s">
        <v>551</v>
      </c>
      <c r="T1485">
        <v>12</v>
      </c>
      <c r="U1485">
        <v>14</v>
      </c>
      <c r="X1485" t="s">
        <v>42</v>
      </c>
      <c r="Y1485">
        <v>345</v>
      </c>
      <c r="Z1485" t="s">
        <v>552</v>
      </c>
      <c r="AA1485" t="s">
        <v>43</v>
      </c>
      <c r="AB1485">
        <v>422</v>
      </c>
    </row>
    <row r="1486" spans="1:28" hidden="1" x14ac:dyDescent="0.25">
      <c r="A1486">
        <v>345</v>
      </c>
      <c r="B1486">
        <v>345102</v>
      </c>
      <c r="C1486">
        <v>6595</v>
      </c>
      <c r="D1486" s="28">
        <v>0.6</v>
      </c>
      <c r="E1486" s="4">
        <v>42004</v>
      </c>
      <c r="F1486" t="s">
        <v>549</v>
      </c>
      <c r="G1486" t="s">
        <v>64</v>
      </c>
      <c r="H1486" t="s">
        <v>550</v>
      </c>
      <c r="I1486">
        <v>163186</v>
      </c>
      <c r="J1486">
        <v>56270</v>
      </c>
      <c r="K1486">
        <v>198520</v>
      </c>
      <c r="P1486" t="s">
        <v>551</v>
      </c>
      <c r="T1486">
        <v>12</v>
      </c>
      <c r="U1486">
        <v>14</v>
      </c>
      <c r="X1486" t="s">
        <v>42</v>
      </c>
      <c r="Y1486">
        <v>345</v>
      </c>
      <c r="Z1486" t="s">
        <v>552</v>
      </c>
      <c r="AA1486" t="s">
        <v>43</v>
      </c>
      <c r="AB1486">
        <v>424</v>
      </c>
    </row>
    <row r="1487" spans="1:28" hidden="1" x14ac:dyDescent="0.25">
      <c r="A1487">
        <v>345</v>
      </c>
      <c r="B1487">
        <v>345102</v>
      </c>
      <c r="C1487">
        <v>6595</v>
      </c>
      <c r="D1487" s="28">
        <v>0.61</v>
      </c>
      <c r="E1487" s="4">
        <v>42004</v>
      </c>
      <c r="F1487" t="s">
        <v>549</v>
      </c>
      <c r="G1487" t="s">
        <v>67</v>
      </c>
      <c r="H1487" t="s">
        <v>550</v>
      </c>
      <c r="I1487">
        <v>163187</v>
      </c>
      <c r="J1487">
        <v>56270</v>
      </c>
      <c r="K1487">
        <v>198520</v>
      </c>
      <c r="P1487" t="s">
        <v>551</v>
      </c>
      <c r="T1487">
        <v>12</v>
      </c>
      <c r="U1487">
        <v>14</v>
      </c>
      <c r="X1487" t="s">
        <v>42</v>
      </c>
      <c r="Y1487">
        <v>345</v>
      </c>
      <c r="Z1487" t="s">
        <v>552</v>
      </c>
      <c r="AA1487" t="s">
        <v>43</v>
      </c>
      <c r="AB1487">
        <v>426</v>
      </c>
    </row>
    <row r="1488" spans="1:28" hidden="1" x14ac:dyDescent="0.25">
      <c r="A1488">
        <v>345</v>
      </c>
      <c r="B1488">
        <v>345102</v>
      </c>
      <c r="C1488">
        <v>6595</v>
      </c>
      <c r="D1488" s="28">
        <v>0.81</v>
      </c>
      <c r="E1488" s="4">
        <v>42004</v>
      </c>
      <c r="F1488" t="s">
        <v>549</v>
      </c>
      <c r="G1488" t="s">
        <v>70</v>
      </c>
      <c r="H1488" t="s">
        <v>550</v>
      </c>
      <c r="I1488">
        <v>163188</v>
      </c>
      <c r="J1488">
        <v>56270</v>
      </c>
      <c r="K1488">
        <v>198520</v>
      </c>
      <c r="P1488" t="s">
        <v>551</v>
      </c>
      <c r="T1488">
        <v>12</v>
      </c>
      <c r="U1488">
        <v>14</v>
      </c>
      <c r="X1488" t="s">
        <v>42</v>
      </c>
      <c r="Y1488">
        <v>345</v>
      </c>
      <c r="Z1488" t="s">
        <v>552</v>
      </c>
      <c r="AA1488" t="s">
        <v>43</v>
      </c>
      <c r="AB1488">
        <v>428</v>
      </c>
    </row>
    <row r="1489" spans="1:28" hidden="1" x14ac:dyDescent="0.25">
      <c r="A1489">
        <v>345</v>
      </c>
      <c r="B1489">
        <v>345102</v>
      </c>
      <c r="C1489">
        <v>6595</v>
      </c>
      <c r="D1489" s="28">
        <v>0.95</v>
      </c>
      <c r="E1489" s="4">
        <v>42004</v>
      </c>
      <c r="F1489" t="s">
        <v>549</v>
      </c>
      <c r="G1489" t="s">
        <v>66</v>
      </c>
      <c r="H1489" t="s">
        <v>550</v>
      </c>
      <c r="I1489">
        <v>163189</v>
      </c>
      <c r="J1489">
        <v>56270</v>
      </c>
      <c r="K1489">
        <v>198520</v>
      </c>
      <c r="P1489" t="s">
        <v>551</v>
      </c>
      <c r="T1489">
        <v>12</v>
      </c>
      <c r="U1489">
        <v>14</v>
      </c>
      <c r="X1489" t="s">
        <v>42</v>
      </c>
      <c r="Y1489">
        <v>345</v>
      </c>
      <c r="Z1489" t="s">
        <v>552</v>
      </c>
      <c r="AA1489" t="s">
        <v>43</v>
      </c>
      <c r="AB1489">
        <v>430</v>
      </c>
    </row>
    <row r="1490" spans="1:28" hidden="1" x14ac:dyDescent="0.25">
      <c r="A1490">
        <v>345</v>
      </c>
      <c r="B1490">
        <v>345102</v>
      </c>
      <c r="C1490">
        <v>6595</v>
      </c>
      <c r="D1490" s="28">
        <v>0.99</v>
      </c>
      <c r="E1490" s="4">
        <v>42004</v>
      </c>
      <c r="F1490" t="s">
        <v>549</v>
      </c>
      <c r="G1490" t="s">
        <v>64</v>
      </c>
      <c r="H1490" t="s">
        <v>550</v>
      </c>
      <c r="I1490">
        <v>163190</v>
      </c>
      <c r="J1490">
        <v>56270</v>
      </c>
      <c r="K1490">
        <v>198520</v>
      </c>
      <c r="P1490" t="s">
        <v>551</v>
      </c>
      <c r="T1490">
        <v>12</v>
      </c>
      <c r="U1490">
        <v>14</v>
      </c>
      <c r="X1490" t="s">
        <v>42</v>
      </c>
      <c r="Y1490">
        <v>345</v>
      </c>
      <c r="Z1490" t="s">
        <v>552</v>
      </c>
      <c r="AA1490" t="s">
        <v>43</v>
      </c>
      <c r="AB1490">
        <v>432</v>
      </c>
    </row>
    <row r="1491" spans="1:28" hidden="1" x14ac:dyDescent="0.25">
      <c r="A1491">
        <v>345</v>
      </c>
      <c r="B1491">
        <v>345102</v>
      </c>
      <c r="C1491">
        <v>6595</v>
      </c>
      <c r="D1491" s="28">
        <v>1.1100000000000001</v>
      </c>
      <c r="E1491" s="4">
        <v>42004</v>
      </c>
      <c r="F1491" t="s">
        <v>549</v>
      </c>
      <c r="G1491" t="s">
        <v>65</v>
      </c>
      <c r="H1491" t="s">
        <v>550</v>
      </c>
      <c r="I1491">
        <v>163191</v>
      </c>
      <c r="J1491">
        <v>56270</v>
      </c>
      <c r="K1491">
        <v>198520</v>
      </c>
      <c r="P1491" t="s">
        <v>551</v>
      </c>
      <c r="T1491">
        <v>12</v>
      </c>
      <c r="U1491">
        <v>14</v>
      </c>
      <c r="X1491" t="s">
        <v>42</v>
      </c>
      <c r="Y1491">
        <v>345</v>
      </c>
      <c r="Z1491" t="s">
        <v>552</v>
      </c>
      <c r="AA1491" t="s">
        <v>43</v>
      </c>
      <c r="AB1491">
        <v>434</v>
      </c>
    </row>
    <row r="1492" spans="1:28" hidden="1" x14ac:dyDescent="0.25">
      <c r="A1492">
        <v>345</v>
      </c>
      <c r="B1492">
        <v>345102</v>
      </c>
      <c r="C1492">
        <v>6595</v>
      </c>
      <c r="D1492" s="28">
        <v>1.44</v>
      </c>
      <c r="E1492" s="4">
        <v>42004</v>
      </c>
      <c r="F1492" t="s">
        <v>549</v>
      </c>
      <c r="G1492" t="s">
        <v>62</v>
      </c>
      <c r="H1492" t="s">
        <v>550</v>
      </c>
      <c r="I1492">
        <v>163192</v>
      </c>
      <c r="J1492">
        <v>56270</v>
      </c>
      <c r="K1492">
        <v>198520</v>
      </c>
      <c r="P1492" t="s">
        <v>551</v>
      </c>
      <c r="T1492">
        <v>12</v>
      </c>
      <c r="U1492">
        <v>14</v>
      </c>
      <c r="X1492" t="s">
        <v>42</v>
      </c>
      <c r="Y1492">
        <v>345</v>
      </c>
      <c r="Z1492" t="s">
        <v>552</v>
      </c>
      <c r="AA1492" t="s">
        <v>43</v>
      </c>
      <c r="AB1492">
        <v>436</v>
      </c>
    </row>
    <row r="1493" spans="1:28" hidden="1" x14ac:dyDescent="0.25">
      <c r="A1493">
        <v>345</v>
      </c>
      <c r="B1493">
        <v>345102</v>
      </c>
      <c r="C1493">
        <v>6595</v>
      </c>
      <c r="D1493" s="28">
        <v>1.94</v>
      </c>
      <c r="E1493" s="4">
        <v>42004</v>
      </c>
      <c r="F1493" t="s">
        <v>549</v>
      </c>
      <c r="G1493" t="s">
        <v>85</v>
      </c>
      <c r="H1493" t="s">
        <v>550</v>
      </c>
      <c r="I1493">
        <v>163193</v>
      </c>
      <c r="J1493">
        <v>56270</v>
      </c>
      <c r="K1493">
        <v>198520</v>
      </c>
      <c r="P1493" t="s">
        <v>551</v>
      </c>
      <c r="T1493">
        <v>12</v>
      </c>
      <c r="U1493">
        <v>14</v>
      </c>
      <c r="X1493" t="s">
        <v>42</v>
      </c>
      <c r="Y1493">
        <v>345</v>
      </c>
      <c r="Z1493" t="s">
        <v>552</v>
      </c>
      <c r="AA1493" t="s">
        <v>43</v>
      </c>
      <c r="AB1493">
        <v>438</v>
      </c>
    </row>
    <row r="1494" spans="1:28" hidden="1" x14ac:dyDescent="0.25">
      <c r="A1494">
        <v>345</v>
      </c>
      <c r="B1494">
        <v>345102</v>
      </c>
      <c r="C1494">
        <v>6595</v>
      </c>
      <c r="D1494" s="28">
        <v>4.8</v>
      </c>
      <c r="E1494" s="4">
        <v>42004</v>
      </c>
      <c r="F1494" t="s">
        <v>549</v>
      </c>
      <c r="G1494" t="s">
        <v>66</v>
      </c>
      <c r="H1494" t="s">
        <v>550</v>
      </c>
      <c r="I1494">
        <v>163194</v>
      </c>
      <c r="J1494">
        <v>56270</v>
      </c>
      <c r="K1494">
        <v>198520</v>
      </c>
      <c r="P1494" t="s">
        <v>551</v>
      </c>
      <c r="T1494">
        <v>12</v>
      </c>
      <c r="U1494">
        <v>14</v>
      </c>
      <c r="X1494" t="s">
        <v>42</v>
      </c>
      <c r="Y1494">
        <v>345</v>
      </c>
      <c r="Z1494" t="s">
        <v>552</v>
      </c>
      <c r="AA1494" t="s">
        <v>43</v>
      </c>
      <c r="AB1494">
        <v>440</v>
      </c>
    </row>
    <row r="1495" spans="1:28" hidden="1" x14ac:dyDescent="0.25">
      <c r="A1495">
        <v>345</v>
      </c>
      <c r="B1495">
        <v>345102</v>
      </c>
      <c r="C1495">
        <v>6595</v>
      </c>
      <c r="D1495" s="28">
        <v>7.16</v>
      </c>
      <c r="E1495" s="4">
        <v>42004</v>
      </c>
      <c r="F1495" t="s">
        <v>549</v>
      </c>
      <c r="G1495" t="s">
        <v>77</v>
      </c>
      <c r="H1495" t="s">
        <v>550</v>
      </c>
      <c r="I1495">
        <v>163195</v>
      </c>
      <c r="J1495">
        <v>56270</v>
      </c>
      <c r="K1495">
        <v>198520</v>
      </c>
      <c r="P1495" t="s">
        <v>551</v>
      </c>
      <c r="T1495">
        <v>12</v>
      </c>
      <c r="U1495">
        <v>14</v>
      </c>
      <c r="X1495" t="s">
        <v>42</v>
      </c>
      <c r="Y1495">
        <v>345</v>
      </c>
      <c r="Z1495" t="s">
        <v>552</v>
      </c>
      <c r="AA1495" t="s">
        <v>43</v>
      </c>
      <c r="AB1495">
        <v>442</v>
      </c>
    </row>
    <row r="1496" spans="1:28" hidden="1" x14ac:dyDescent="0.25">
      <c r="A1496">
        <v>345</v>
      </c>
      <c r="B1496">
        <v>345101</v>
      </c>
      <c r="C1496">
        <v>6595</v>
      </c>
      <c r="D1496" s="28">
        <v>0.74</v>
      </c>
      <c r="E1496" s="4">
        <v>42004</v>
      </c>
      <c r="F1496" t="s">
        <v>549</v>
      </c>
      <c r="G1496" t="s">
        <v>112</v>
      </c>
      <c r="H1496" t="s">
        <v>550</v>
      </c>
      <c r="I1496">
        <v>2001440</v>
      </c>
      <c r="J1496">
        <v>56270</v>
      </c>
      <c r="K1496">
        <v>198520</v>
      </c>
      <c r="P1496" t="s">
        <v>551</v>
      </c>
      <c r="T1496">
        <v>12</v>
      </c>
      <c r="U1496">
        <v>14</v>
      </c>
      <c r="X1496" t="s">
        <v>42</v>
      </c>
      <c r="Y1496">
        <v>345</v>
      </c>
      <c r="Z1496" t="s">
        <v>552</v>
      </c>
      <c r="AA1496" t="s">
        <v>43</v>
      </c>
      <c r="AB1496">
        <v>444</v>
      </c>
    </row>
    <row r="1497" spans="1:28" hidden="1" x14ac:dyDescent="0.25">
      <c r="A1497">
        <v>345</v>
      </c>
      <c r="B1497">
        <v>345102</v>
      </c>
      <c r="C1497">
        <v>6600</v>
      </c>
      <c r="D1497" s="28">
        <v>52.77</v>
      </c>
      <c r="E1497" s="4">
        <v>42004</v>
      </c>
      <c r="F1497" t="s">
        <v>549</v>
      </c>
      <c r="G1497" t="s">
        <v>125</v>
      </c>
      <c r="H1497" t="s">
        <v>550</v>
      </c>
      <c r="I1497">
        <v>97601</v>
      </c>
      <c r="J1497">
        <v>56270</v>
      </c>
      <c r="K1497">
        <v>198520</v>
      </c>
      <c r="P1497" t="s">
        <v>551</v>
      </c>
      <c r="T1497">
        <v>12</v>
      </c>
      <c r="U1497">
        <v>14</v>
      </c>
      <c r="X1497" t="s">
        <v>42</v>
      </c>
      <c r="Y1497">
        <v>345</v>
      </c>
      <c r="Z1497" t="s">
        <v>552</v>
      </c>
      <c r="AA1497" t="s">
        <v>43</v>
      </c>
      <c r="AB1497">
        <v>446</v>
      </c>
    </row>
    <row r="1498" spans="1:28" hidden="1" x14ac:dyDescent="0.25">
      <c r="A1498">
        <v>345</v>
      </c>
      <c r="B1498">
        <v>345101</v>
      </c>
      <c r="C1498">
        <v>6600</v>
      </c>
      <c r="D1498" s="28">
        <v>2.44</v>
      </c>
      <c r="E1498" s="4">
        <v>42004</v>
      </c>
      <c r="F1498" t="s">
        <v>549</v>
      </c>
      <c r="G1498" t="s">
        <v>41</v>
      </c>
      <c r="H1498" t="s">
        <v>550</v>
      </c>
      <c r="I1498">
        <v>108603</v>
      </c>
      <c r="J1498">
        <v>56270</v>
      </c>
      <c r="K1498">
        <v>198520</v>
      </c>
      <c r="P1498" t="s">
        <v>551</v>
      </c>
      <c r="T1498">
        <v>12</v>
      </c>
      <c r="U1498">
        <v>14</v>
      </c>
      <c r="X1498" t="s">
        <v>42</v>
      </c>
      <c r="Y1498">
        <v>345</v>
      </c>
      <c r="Z1498" t="s">
        <v>552</v>
      </c>
      <c r="AA1498" t="s">
        <v>43</v>
      </c>
      <c r="AB1498">
        <v>448</v>
      </c>
    </row>
    <row r="1499" spans="1:28" hidden="1" x14ac:dyDescent="0.25">
      <c r="A1499">
        <v>345</v>
      </c>
      <c r="B1499">
        <v>345102</v>
      </c>
      <c r="C1499">
        <v>6600</v>
      </c>
      <c r="D1499" s="28">
        <v>66.38</v>
      </c>
      <c r="E1499" s="4">
        <v>42004</v>
      </c>
      <c r="F1499" t="s">
        <v>549</v>
      </c>
      <c r="G1499" t="s">
        <v>41</v>
      </c>
      <c r="H1499" t="s">
        <v>550</v>
      </c>
      <c r="I1499">
        <v>108623</v>
      </c>
      <c r="J1499">
        <v>56270</v>
      </c>
      <c r="K1499">
        <v>198520</v>
      </c>
      <c r="P1499" t="s">
        <v>551</v>
      </c>
      <c r="T1499">
        <v>12</v>
      </c>
      <c r="U1499">
        <v>14</v>
      </c>
      <c r="X1499" t="s">
        <v>42</v>
      </c>
      <c r="Y1499">
        <v>345</v>
      </c>
      <c r="Z1499" t="s">
        <v>552</v>
      </c>
      <c r="AA1499" t="s">
        <v>43</v>
      </c>
      <c r="AB1499">
        <v>450</v>
      </c>
    </row>
    <row r="1500" spans="1:28" hidden="1" x14ac:dyDescent="0.25">
      <c r="A1500">
        <v>345</v>
      </c>
      <c r="B1500">
        <v>345102</v>
      </c>
      <c r="C1500">
        <v>6600</v>
      </c>
      <c r="D1500" s="28">
        <v>0.46</v>
      </c>
      <c r="E1500" s="4">
        <v>42004</v>
      </c>
      <c r="F1500" t="s">
        <v>549</v>
      </c>
      <c r="G1500" t="s">
        <v>72</v>
      </c>
      <c r="H1500" t="s">
        <v>550</v>
      </c>
      <c r="I1500">
        <v>163196</v>
      </c>
      <c r="J1500">
        <v>56270</v>
      </c>
      <c r="K1500">
        <v>198520</v>
      </c>
      <c r="P1500" t="s">
        <v>551</v>
      </c>
      <c r="T1500">
        <v>12</v>
      </c>
      <c r="U1500">
        <v>14</v>
      </c>
      <c r="X1500" t="s">
        <v>42</v>
      </c>
      <c r="Y1500">
        <v>345</v>
      </c>
      <c r="Z1500" t="s">
        <v>552</v>
      </c>
      <c r="AA1500" t="s">
        <v>43</v>
      </c>
      <c r="AB1500">
        <v>452</v>
      </c>
    </row>
    <row r="1501" spans="1:28" hidden="1" x14ac:dyDescent="0.25">
      <c r="A1501">
        <v>345</v>
      </c>
      <c r="B1501">
        <v>345102</v>
      </c>
      <c r="C1501">
        <v>6605</v>
      </c>
      <c r="D1501" s="28">
        <v>21.42</v>
      </c>
      <c r="E1501" s="4">
        <v>42004</v>
      </c>
      <c r="F1501" t="s">
        <v>549</v>
      </c>
      <c r="G1501" t="s">
        <v>167</v>
      </c>
      <c r="H1501" t="s">
        <v>550</v>
      </c>
      <c r="I1501">
        <v>1005960</v>
      </c>
      <c r="J1501">
        <v>56270</v>
      </c>
      <c r="K1501">
        <v>198520</v>
      </c>
      <c r="P1501" t="s">
        <v>551</v>
      </c>
      <c r="T1501">
        <v>12</v>
      </c>
      <c r="U1501">
        <v>14</v>
      </c>
      <c r="X1501" t="s">
        <v>42</v>
      </c>
      <c r="Y1501">
        <v>345</v>
      </c>
      <c r="Z1501" t="s">
        <v>552</v>
      </c>
      <c r="AA1501" t="s">
        <v>43</v>
      </c>
      <c r="AB1501">
        <v>454</v>
      </c>
    </row>
    <row r="1502" spans="1:28" hidden="1" x14ac:dyDescent="0.25">
      <c r="A1502">
        <v>345</v>
      </c>
      <c r="B1502">
        <v>345101</v>
      </c>
      <c r="C1502">
        <v>6610</v>
      </c>
      <c r="D1502" s="28">
        <v>0.72</v>
      </c>
      <c r="E1502" s="4">
        <v>42004</v>
      </c>
      <c r="F1502" t="s">
        <v>549</v>
      </c>
      <c r="G1502" t="s">
        <v>41</v>
      </c>
      <c r="H1502" t="s">
        <v>550</v>
      </c>
      <c r="I1502">
        <v>108585</v>
      </c>
      <c r="J1502">
        <v>56270</v>
      </c>
      <c r="K1502">
        <v>198520</v>
      </c>
      <c r="P1502" t="s">
        <v>551</v>
      </c>
      <c r="T1502">
        <v>12</v>
      </c>
      <c r="U1502">
        <v>14</v>
      </c>
      <c r="X1502" t="s">
        <v>42</v>
      </c>
      <c r="Y1502">
        <v>345</v>
      </c>
      <c r="Z1502" t="s">
        <v>552</v>
      </c>
      <c r="AA1502" t="s">
        <v>43</v>
      </c>
      <c r="AB1502">
        <v>456</v>
      </c>
    </row>
    <row r="1503" spans="1:28" hidden="1" x14ac:dyDescent="0.25">
      <c r="A1503">
        <v>345</v>
      </c>
      <c r="B1503">
        <v>345101</v>
      </c>
      <c r="C1503">
        <v>6610</v>
      </c>
      <c r="D1503" s="28">
        <v>11.81</v>
      </c>
      <c r="E1503" s="4">
        <v>42004</v>
      </c>
      <c r="F1503" t="s">
        <v>549</v>
      </c>
      <c r="G1503" t="s">
        <v>41</v>
      </c>
      <c r="H1503" t="s">
        <v>550</v>
      </c>
      <c r="I1503">
        <v>108605</v>
      </c>
      <c r="J1503">
        <v>56270</v>
      </c>
      <c r="K1503">
        <v>198520</v>
      </c>
      <c r="P1503" t="s">
        <v>551</v>
      </c>
      <c r="T1503">
        <v>12</v>
      </c>
      <c r="U1503">
        <v>14</v>
      </c>
      <c r="X1503" t="s">
        <v>42</v>
      </c>
      <c r="Y1503">
        <v>345</v>
      </c>
      <c r="Z1503" t="s">
        <v>552</v>
      </c>
      <c r="AA1503" t="s">
        <v>43</v>
      </c>
      <c r="AB1503">
        <v>458</v>
      </c>
    </row>
    <row r="1504" spans="1:28" hidden="1" x14ac:dyDescent="0.25">
      <c r="A1504">
        <v>345</v>
      </c>
      <c r="B1504">
        <v>345102</v>
      </c>
      <c r="C1504">
        <v>6610</v>
      </c>
      <c r="D1504" s="28">
        <v>61.06</v>
      </c>
      <c r="E1504" s="4">
        <v>42004</v>
      </c>
      <c r="F1504" t="s">
        <v>549</v>
      </c>
      <c r="G1504" t="s">
        <v>41</v>
      </c>
      <c r="H1504" t="s">
        <v>550</v>
      </c>
      <c r="I1504">
        <v>108625</v>
      </c>
      <c r="J1504">
        <v>56270</v>
      </c>
      <c r="K1504">
        <v>198520</v>
      </c>
      <c r="P1504" t="s">
        <v>551</v>
      </c>
      <c r="T1504">
        <v>12</v>
      </c>
      <c r="U1504">
        <v>14</v>
      </c>
      <c r="X1504" t="s">
        <v>42</v>
      </c>
      <c r="Y1504">
        <v>345</v>
      </c>
      <c r="Z1504" t="s">
        <v>552</v>
      </c>
      <c r="AA1504" t="s">
        <v>43</v>
      </c>
      <c r="AB1504">
        <v>460</v>
      </c>
    </row>
    <row r="1505" spans="1:28" hidden="1" x14ac:dyDescent="0.25">
      <c r="A1505">
        <v>345</v>
      </c>
      <c r="B1505">
        <v>345102</v>
      </c>
      <c r="C1505">
        <v>6620</v>
      </c>
      <c r="D1505" s="28">
        <v>116.63</v>
      </c>
      <c r="E1505" s="4">
        <v>42004</v>
      </c>
      <c r="F1505" t="s">
        <v>549</v>
      </c>
      <c r="G1505" t="s">
        <v>41</v>
      </c>
      <c r="H1505" t="s">
        <v>550</v>
      </c>
      <c r="I1505">
        <v>108626</v>
      </c>
      <c r="J1505">
        <v>56270</v>
      </c>
      <c r="K1505">
        <v>198520</v>
      </c>
      <c r="P1505" t="s">
        <v>551</v>
      </c>
      <c r="T1505">
        <v>12</v>
      </c>
      <c r="U1505">
        <v>14</v>
      </c>
      <c r="X1505" t="s">
        <v>42</v>
      </c>
      <c r="Y1505">
        <v>345</v>
      </c>
      <c r="Z1505" t="s">
        <v>552</v>
      </c>
      <c r="AA1505" t="s">
        <v>43</v>
      </c>
      <c r="AB1505">
        <v>462</v>
      </c>
    </row>
    <row r="1506" spans="1:28" hidden="1" x14ac:dyDescent="0.25">
      <c r="A1506">
        <v>345</v>
      </c>
      <c r="B1506">
        <v>345101</v>
      </c>
      <c r="C1506">
        <v>6580</v>
      </c>
      <c r="D1506" s="28">
        <v>16.28</v>
      </c>
      <c r="E1506" s="4">
        <v>42004</v>
      </c>
      <c r="F1506" t="s">
        <v>549</v>
      </c>
      <c r="G1506" t="s">
        <v>553</v>
      </c>
      <c r="H1506" t="s">
        <v>553</v>
      </c>
      <c r="J1506">
        <v>4513</v>
      </c>
      <c r="K1506">
        <v>199153</v>
      </c>
      <c r="P1506" t="s">
        <v>554</v>
      </c>
      <c r="T1506">
        <v>12</v>
      </c>
      <c r="U1506">
        <v>14</v>
      </c>
      <c r="X1506" t="s">
        <v>555</v>
      </c>
      <c r="Y1506">
        <v>0</v>
      </c>
      <c r="Z1506" t="s">
        <v>18</v>
      </c>
      <c r="AA1506" t="s">
        <v>43</v>
      </c>
      <c r="AB1506">
        <v>156</v>
      </c>
    </row>
    <row r="1507" spans="1:28" hidden="1" x14ac:dyDescent="0.25">
      <c r="A1507">
        <v>345</v>
      </c>
      <c r="B1507">
        <v>345102</v>
      </c>
      <c r="C1507">
        <v>6580</v>
      </c>
      <c r="D1507" s="28">
        <v>144.02000000000001</v>
      </c>
      <c r="E1507" s="4">
        <v>42004</v>
      </c>
      <c r="F1507" t="s">
        <v>549</v>
      </c>
      <c r="G1507" t="s">
        <v>553</v>
      </c>
      <c r="H1507" t="s">
        <v>553</v>
      </c>
      <c r="J1507">
        <v>4513</v>
      </c>
      <c r="K1507">
        <v>199153</v>
      </c>
      <c r="P1507" t="s">
        <v>554</v>
      </c>
      <c r="T1507">
        <v>12</v>
      </c>
      <c r="U1507">
        <v>14</v>
      </c>
      <c r="X1507" t="s">
        <v>555</v>
      </c>
      <c r="Y1507">
        <v>0</v>
      </c>
      <c r="Z1507" t="s">
        <v>18</v>
      </c>
      <c r="AA1507" t="s">
        <v>43</v>
      </c>
      <c r="AB1507">
        <v>157</v>
      </c>
    </row>
    <row r="1508" spans="1:28" hidden="1" x14ac:dyDescent="0.25">
      <c r="A1508">
        <v>345</v>
      </c>
      <c r="B1508">
        <v>345101</v>
      </c>
      <c r="C1508">
        <v>6580</v>
      </c>
      <c r="D1508" s="28">
        <v>0.14000000000000001</v>
      </c>
      <c r="E1508" s="4">
        <v>42004</v>
      </c>
      <c r="F1508" t="s">
        <v>549</v>
      </c>
      <c r="G1508" t="s">
        <v>567</v>
      </c>
      <c r="H1508" t="s">
        <v>567</v>
      </c>
      <c r="J1508">
        <v>4521</v>
      </c>
      <c r="K1508">
        <v>199153</v>
      </c>
      <c r="P1508" t="s">
        <v>554</v>
      </c>
      <c r="T1508">
        <v>12</v>
      </c>
      <c r="U1508">
        <v>14</v>
      </c>
      <c r="X1508" t="s">
        <v>555</v>
      </c>
      <c r="Y1508">
        <v>0</v>
      </c>
      <c r="Z1508" t="s">
        <v>18</v>
      </c>
      <c r="AA1508" t="s">
        <v>43</v>
      </c>
      <c r="AB1508">
        <v>156</v>
      </c>
    </row>
    <row r="1509" spans="1:28" hidden="1" x14ac:dyDescent="0.25">
      <c r="A1509">
        <v>345</v>
      </c>
      <c r="B1509">
        <v>345102</v>
      </c>
      <c r="C1509">
        <v>6580</v>
      </c>
      <c r="D1509" s="28">
        <v>1.27</v>
      </c>
      <c r="E1509" s="4">
        <v>42004</v>
      </c>
      <c r="F1509" t="s">
        <v>549</v>
      </c>
      <c r="G1509" t="s">
        <v>567</v>
      </c>
      <c r="H1509" t="s">
        <v>567</v>
      </c>
      <c r="J1509">
        <v>4521</v>
      </c>
      <c r="K1509">
        <v>199153</v>
      </c>
      <c r="P1509" t="s">
        <v>554</v>
      </c>
      <c r="T1509">
        <v>12</v>
      </c>
      <c r="U1509">
        <v>14</v>
      </c>
      <c r="X1509" t="s">
        <v>555</v>
      </c>
      <c r="Y1509">
        <v>0</v>
      </c>
      <c r="Z1509" t="s">
        <v>18</v>
      </c>
      <c r="AA1509" t="s">
        <v>43</v>
      </c>
      <c r="AB1509">
        <v>157</v>
      </c>
    </row>
    <row r="1510" spans="1:28" hidden="1" x14ac:dyDescent="0.25">
      <c r="A1510">
        <v>345</v>
      </c>
      <c r="B1510">
        <v>345101</v>
      </c>
      <c r="C1510">
        <v>6585</v>
      </c>
      <c r="D1510" s="28">
        <v>8.84</v>
      </c>
      <c r="E1510" s="4">
        <v>42004</v>
      </c>
      <c r="F1510" t="s">
        <v>549</v>
      </c>
      <c r="G1510" t="s">
        <v>556</v>
      </c>
      <c r="H1510" t="s">
        <v>556</v>
      </c>
      <c r="J1510">
        <v>4523</v>
      </c>
      <c r="K1510">
        <v>199153</v>
      </c>
      <c r="P1510" t="s">
        <v>554</v>
      </c>
      <c r="T1510">
        <v>12</v>
      </c>
      <c r="U1510">
        <v>14</v>
      </c>
      <c r="X1510" t="s">
        <v>555</v>
      </c>
      <c r="Y1510">
        <v>0</v>
      </c>
      <c r="Z1510" t="s">
        <v>18</v>
      </c>
      <c r="AA1510" t="s">
        <v>43</v>
      </c>
      <c r="AB1510">
        <v>156</v>
      </c>
    </row>
    <row r="1511" spans="1:28" hidden="1" x14ac:dyDescent="0.25">
      <c r="A1511">
        <v>345</v>
      </c>
      <c r="B1511">
        <v>345102</v>
      </c>
      <c r="C1511">
        <v>6585</v>
      </c>
      <c r="D1511" s="28">
        <v>78.2</v>
      </c>
      <c r="E1511" s="4">
        <v>42004</v>
      </c>
      <c r="F1511" t="s">
        <v>549</v>
      </c>
      <c r="G1511" t="s">
        <v>556</v>
      </c>
      <c r="H1511" t="s">
        <v>556</v>
      </c>
      <c r="J1511">
        <v>4523</v>
      </c>
      <c r="K1511">
        <v>199153</v>
      </c>
      <c r="P1511" t="s">
        <v>554</v>
      </c>
      <c r="T1511">
        <v>12</v>
      </c>
      <c r="U1511">
        <v>14</v>
      </c>
      <c r="X1511" t="s">
        <v>555</v>
      </c>
      <c r="Y1511">
        <v>0</v>
      </c>
      <c r="Z1511" t="s">
        <v>18</v>
      </c>
      <c r="AA1511" t="s">
        <v>43</v>
      </c>
      <c r="AB1511">
        <v>157</v>
      </c>
    </row>
    <row r="1512" spans="1:28" hidden="1" x14ac:dyDescent="0.25">
      <c r="A1512">
        <v>345</v>
      </c>
      <c r="B1512">
        <v>345101</v>
      </c>
      <c r="C1512">
        <v>6585</v>
      </c>
      <c r="E1512" s="4">
        <v>42004</v>
      </c>
      <c r="F1512" t="s">
        <v>549</v>
      </c>
      <c r="G1512" t="s">
        <v>557</v>
      </c>
      <c r="H1512" t="s">
        <v>557</v>
      </c>
      <c r="J1512">
        <v>4524</v>
      </c>
      <c r="K1512">
        <v>199153</v>
      </c>
      <c r="P1512" t="s">
        <v>554</v>
      </c>
      <c r="T1512">
        <v>12</v>
      </c>
      <c r="U1512">
        <v>14</v>
      </c>
      <c r="X1512" t="s">
        <v>555</v>
      </c>
      <c r="Y1512">
        <v>0</v>
      </c>
      <c r="Z1512" t="s">
        <v>18</v>
      </c>
      <c r="AA1512" t="s">
        <v>43</v>
      </c>
      <c r="AB1512">
        <v>156</v>
      </c>
    </row>
    <row r="1513" spans="1:28" hidden="1" x14ac:dyDescent="0.25">
      <c r="A1513">
        <v>345</v>
      </c>
      <c r="B1513">
        <v>345102</v>
      </c>
      <c r="C1513">
        <v>6585</v>
      </c>
      <c r="D1513" s="28">
        <v>0.01</v>
      </c>
      <c r="E1513" s="4">
        <v>42004</v>
      </c>
      <c r="F1513" t="s">
        <v>549</v>
      </c>
      <c r="G1513" t="s">
        <v>557</v>
      </c>
      <c r="H1513" t="s">
        <v>557</v>
      </c>
      <c r="J1513">
        <v>4524</v>
      </c>
      <c r="K1513">
        <v>199153</v>
      </c>
      <c r="P1513" t="s">
        <v>554</v>
      </c>
      <c r="T1513">
        <v>12</v>
      </c>
      <c r="U1513">
        <v>14</v>
      </c>
      <c r="X1513" t="s">
        <v>555</v>
      </c>
      <c r="Y1513">
        <v>0</v>
      </c>
      <c r="Z1513" t="s">
        <v>18</v>
      </c>
      <c r="AA1513" t="s">
        <v>43</v>
      </c>
      <c r="AB1513">
        <v>157</v>
      </c>
    </row>
    <row r="1514" spans="1:28" hidden="1" x14ac:dyDescent="0.25">
      <c r="A1514">
        <v>345</v>
      </c>
      <c r="B1514">
        <v>345101</v>
      </c>
      <c r="C1514">
        <v>6585</v>
      </c>
      <c r="D1514" s="28">
        <v>0.01</v>
      </c>
      <c r="E1514" s="4">
        <v>42004</v>
      </c>
      <c r="F1514" t="s">
        <v>549</v>
      </c>
      <c r="G1514" t="s">
        <v>558</v>
      </c>
      <c r="H1514" t="s">
        <v>558</v>
      </c>
      <c r="J1514">
        <v>4527</v>
      </c>
      <c r="K1514">
        <v>199153</v>
      </c>
      <c r="P1514" t="s">
        <v>554</v>
      </c>
      <c r="T1514">
        <v>12</v>
      </c>
      <c r="U1514">
        <v>14</v>
      </c>
      <c r="X1514" t="s">
        <v>555</v>
      </c>
      <c r="Y1514">
        <v>0</v>
      </c>
      <c r="Z1514" t="s">
        <v>18</v>
      </c>
      <c r="AA1514" t="s">
        <v>43</v>
      </c>
      <c r="AB1514">
        <v>156</v>
      </c>
    </row>
    <row r="1515" spans="1:28" hidden="1" x14ac:dyDescent="0.25">
      <c r="A1515">
        <v>345</v>
      </c>
      <c r="B1515">
        <v>345102</v>
      </c>
      <c r="C1515">
        <v>6585</v>
      </c>
      <c r="D1515" s="28">
        <v>0.09</v>
      </c>
      <c r="E1515" s="4">
        <v>42004</v>
      </c>
      <c r="F1515" t="s">
        <v>549</v>
      </c>
      <c r="G1515" t="s">
        <v>558</v>
      </c>
      <c r="H1515" t="s">
        <v>558</v>
      </c>
      <c r="J1515">
        <v>4527</v>
      </c>
      <c r="K1515">
        <v>199153</v>
      </c>
      <c r="P1515" t="s">
        <v>554</v>
      </c>
      <c r="T1515">
        <v>12</v>
      </c>
      <c r="U1515">
        <v>14</v>
      </c>
      <c r="X1515" t="s">
        <v>555</v>
      </c>
      <c r="Y1515">
        <v>0</v>
      </c>
      <c r="Z1515" t="s">
        <v>18</v>
      </c>
      <c r="AA1515" t="s">
        <v>43</v>
      </c>
      <c r="AB1515">
        <v>157</v>
      </c>
    </row>
    <row r="1516" spans="1:28" hidden="1" x14ac:dyDescent="0.25">
      <c r="A1516">
        <v>345</v>
      </c>
      <c r="B1516">
        <v>345101</v>
      </c>
      <c r="C1516">
        <v>6585</v>
      </c>
      <c r="D1516" s="28">
        <v>0.22</v>
      </c>
      <c r="E1516" s="4">
        <v>42004</v>
      </c>
      <c r="F1516" t="s">
        <v>549</v>
      </c>
      <c r="G1516" t="s">
        <v>559</v>
      </c>
      <c r="H1516" t="s">
        <v>559</v>
      </c>
      <c r="J1516">
        <v>4529</v>
      </c>
      <c r="K1516">
        <v>199153</v>
      </c>
      <c r="P1516" t="s">
        <v>554</v>
      </c>
      <c r="T1516">
        <v>12</v>
      </c>
      <c r="U1516">
        <v>14</v>
      </c>
      <c r="X1516" t="s">
        <v>555</v>
      </c>
      <c r="Y1516">
        <v>0</v>
      </c>
      <c r="Z1516" t="s">
        <v>18</v>
      </c>
      <c r="AA1516" t="s">
        <v>43</v>
      </c>
      <c r="AB1516">
        <v>156</v>
      </c>
    </row>
    <row r="1517" spans="1:28" hidden="1" x14ac:dyDescent="0.25">
      <c r="A1517">
        <v>345</v>
      </c>
      <c r="B1517">
        <v>345102</v>
      </c>
      <c r="C1517">
        <v>6585</v>
      </c>
      <c r="D1517" s="28">
        <v>1.97</v>
      </c>
      <c r="E1517" s="4">
        <v>42004</v>
      </c>
      <c r="F1517" t="s">
        <v>549</v>
      </c>
      <c r="G1517" t="s">
        <v>559</v>
      </c>
      <c r="H1517" t="s">
        <v>559</v>
      </c>
      <c r="J1517">
        <v>4529</v>
      </c>
      <c r="K1517">
        <v>199153</v>
      </c>
      <c r="P1517" t="s">
        <v>554</v>
      </c>
      <c r="T1517">
        <v>12</v>
      </c>
      <c r="U1517">
        <v>14</v>
      </c>
      <c r="X1517" t="s">
        <v>555</v>
      </c>
      <c r="Y1517">
        <v>0</v>
      </c>
      <c r="Z1517" t="s">
        <v>18</v>
      </c>
      <c r="AA1517" t="s">
        <v>43</v>
      </c>
      <c r="AB1517">
        <v>157</v>
      </c>
    </row>
    <row r="1518" spans="1:28" hidden="1" x14ac:dyDescent="0.25">
      <c r="A1518">
        <v>345</v>
      </c>
      <c r="B1518">
        <v>345101</v>
      </c>
      <c r="C1518">
        <v>6585</v>
      </c>
      <c r="D1518" s="28">
        <v>0.05</v>
      </c>
      <c r="E1518" s="4">
        <v>42004</v>
      </c>
      <c r="F1518" t="s">
        <v>549</v>
      </c>
      <c r="G1518" t="s">
        <v>566</v>
      </c>
      <c r="H1518" t="s">
        <v>566</v>
      </c>
      <c r="J1518">
        <v>4531</v>
      </c>
      <c r="K1518">
        <v>199153</v>
      </c>
      <c r="P1518" t="s">
        <v>554</v>
      </c>
      <c r="T1518">
        <v>12</v>
      </c>
      <c r="U1518">
        <v>14</v>
      </c>
      <c r="X1518" t="s">
        <v>555</v>
      </c>
      <c r="Y1518">
        <v>0</v>
      </c>
      <c r="Z1518" t="s">
        <v>18</v>
      </c>
      <c r="AA1518" t="s">
        <v>43</v>
      </c>
      <c r="AB1518">
        <v>156</v>
      </c>
    </row>
    <row r="1519" spans="1:28" hidden="1" x14ac:dyDescent="0.25">
      <c r="A1519">
        <v>345</v>
      </c>
      <c r="B1519">
        <v>345102</v>
      </c>
      <c r="C1519">
        <v>6585</v>
      </c>
      <c r="D1519" s="28">
        <v>0.49</v>
      </c>
      <c r="E1519" s="4">
        <v>42004</v>
      </c>
      <c r="F1519" t="s">
        <v>549</v>
      </c>
      <c r="G1519" t="s">
        <v>566</v>
      </c>
      <c r="H1519" t="s">
        <v>566</v>
      </c>
      <c r="J1519">
        <v>4531</v>
      </c>
      <c r="K1519">
        <v>199153</v>
      </c>
      <c r="P1519" t="s">
        <v>554</v>
      </c>
      <c r="T1519">
        <v>12</v>
      </c>
      <c r="U1519">
        <v>14</v>
      </c>
      <c r="X1519" t="s">
        <v>555</v>
      </c>
      <c r="Y1519">
        <v>0</v>
      </c>
      <c r="Z1519" t="s">
        <v>18</v>
      </c>
      <c r="AA1519" t="s">
        <v>43</v>
      </c>
      <c r="AB1519">
        <v>157</v>
      </c>
    </row>
    <row r="1520" spans="1:28" hidden="1" x14ac:dyDescent="0.25">
      <c r="A1520">
        <v>345</v>
      </c>
      <c r="B1520">
        <v>345101</v>
      </c>
      <c r="C1520">
        <v>6610</v>
      </c>
      <c r="D1520" s="28">
        <v>13.2</v>
      </c>
      <c r="E1520" s="4">
        <v>42004</v>
      </c>
      <c r="F1520" t="s">
        <v>549</v>
      </c>
      <c r="G1520" t="s">
        <v>560</v>
      </c>
      <c r="H1520" t="s">
        <v>560</v>
      </c>
      <c r="J1520">
        <v>4537</v>
      </c>
      <c r="K1520">
        <v>199153</v>
      </c>
      <c r="P1520" t="s">
        <v>554</v>
      </c>
      <c r="T1520">
        <v>12</v>
      </c>
      <c r="U1520">
        <v>14</v>
      </c>
      <c r="X1520" t="s">
        <v>555</v>
      </c>
      <c r="Y1520">
        <v>0</v>
      </c>
      <c r="Z1520" t="s">
        <v>18</v>
      </c>
      <c r="AA1520" t="s">
        <v>43</v>
      </c>
      <c r="AB1520">
        <v>156</v>
      </c>
    </row>
    <row r="1521" spans="1:28" hidden="1" x14ac:dyDescent="0.25">
      <c r="A1521">
        <v>345</v>
      </c>
      <c r="B1521">
        <v>345102</v>
      </c>
      <c r="C1521">
        <v>6610</v>
      </c>
      <c r="D1521" s="28">
        <v>116.78</v>
      </c>
      <c r="E1521" s="4">
        <v>42004</v>
      </c>
      <c r="F1521" t="s">
        <v>549</v>
      </c>
      <c r="G1521" t="s">
        <v>560</v>
      </c>
      <c r="H1521" t="s">
        <v>560</v>
      </c>
      <c r="J1521">
        <v>4537</v>
      </c>
      <c r="K1521">
        <v>199153</v>
      </c>
      <c r="P1521" t="s">
        <v>554</v>
      </c>
      <c r="T1521">
        <v>12</v>
      </c>
      <c r="U1521">
        <v>14</v>
      </c>
      <c r="X1521" t="s">
        <v>555</v>
      </c>
      <c r="Y1521">
        <v>0</v>
      </c>
      <c r="Z1521" t="s">
        <v>18</v>
      </c>
      <c r="AA1521" t="s">
        <v>43</v>
      </c>
      <c r="AB1521">
        <v>157</v>
      </c>
    </row>
    <row r="1522" spans="1:28" hidden="1" x14ac:dyDescent="0.25">
      <c r="A1522">
        <v>345</v>
      </c>
      <c r="B1522">
        <v>345101</v>
      </c>
      <c r="C1522">
        <v>6920</v>
      </c>
      <c r="D1522" s="28">
        <v>625.27</v>
      </c>
      <c r="E1522" s="4">
        <v>42004</v>
      </c>
      <c r="F1522" t="s">
        <v>549</v>
      </c>
      <c r="G1522" t="s">
        <v>561</v>
      </c>
      <c r="H1522" t="s">
        <v>561</v>
      </c>
      <c r="J1522">
        <v>4599</v>
      </c>
      <c r="K1522">
        <v>199153</v>
      </c>
      <c r="P1522" t="s">
        <v>554</v>
      </c>
      <c r="T1522">
        <v>12</v>
      </c>
      <c r="U1522">
        <v>14</v>
      </c>
      <c r="X1522" t="s">
        <v>555</v>
      </c>
      <c r="Y1522">
        <v>0</v>
      </c>
      <c r="Z1522" t="s">
        <v>18</v>
      </c>
      <c r="AA1522" t="s">
        <v>43</v>
      </c>
      <c r="AB1522">
        <v>232</v>
      </c>
    </row>
    <row r="1523" spans="1:28" hidden="1" x14ac:dyDescent="0.25">
      <c r="A1523">
        <v>345</v>
      </c>
      <c r="B1523">
        <v>345102</v>
      </c>
      <c r="C1523">
        <v>6920</v>
      </c>
      <c r="D1523" s="28">
        <v>5530.56</v>
      </c>
      <c r="E1523" s="4">
        <v>42004</v>
      </c>
      <c r="F1523" t="s">
        <v>549</v>
      </c>
      <c r="G1523" t="s">
        <v>561</v>
      </c>
      <c r="H1523" t="s">
        <v>561</v>
      </c>
      <c r="J1523">
        <v>4599</v>
      </c>
      <c r="K1523">
        <v>199153</v>
      </c>
      <c r="P1523" t="s">
        <v>554</v>
      </c>
      <c r="T1523">
        <v>12</v>
      </c>
      <c r="U1523">
        <v>14</v>
      </c>
      <c r="X1523" t="s">
        <v>555</v>
      </c>
      <c r="Y1523">
        <v>0</v>
      </c>
      <c r="Z1523" t="s">
        <v>18</v>
      </c>
      <c r="AA1523" t="s">
        <v>43</v>
      </c>
      <c r="AB1523">
        <v>233</v>
      </c>
    </row>
    <row r="1524" spans="1:28" hidden="1" x14ac:dyDescent="0.25">
      <c r="A1524">
        <v>345</v>
      </c>
      <c r="B1524">
        <v>345101</v>
      </c>
      <c r="C1524">
        <v>6920</v>
      </c>
      <c r="D1524" s="28">
        <v>212.58</v>
      </c>
      <c r="E1524" s="4">
        <v>42004</v>
      </c>
      <c r="F1524" t="s">
        <v>549</v>
      </c>
      <c r="G1524" t="s">
        <v>562</v>
      </c>
      <c r="H1524" t="s">
        <v>562</v>
      </c>
      <c r="J1524">
        <v>4603</v>
      </c>
      <c r="K1524">
        <v>199153</v>
      </c>
      <c r="P1524" t="s">
        <v>554</v>
      </c>
      <c r="T1524">
        <v>12</v>
      </c>
      <c r="U1524">
        <v>14</v>
      </c>
      <c r="X1524" t="s">
        <v>555</v>
      </c>
      <c r="Y1524">
        <v>0</v>
      </c>
      <c r="Z1524" t="s">
        <v>18</v>
      </c>
      <c r="AA1524" t="s">
        <v>43</v>
      </c>
      <c r="AB1524">
        <v>232</v>
      </c>
    </row>
    <row r="1525" spans="1:28" hidden="1" x14ac:dyDescent="0.25">
      <c r="A1525">
        <v>345</v>
      </c>
      <c r="B1525">
        <v>345102</v>
      </c>
      <c r="C1525">
        <v>6920</v>
      </c>
      <c r="D1525" s="28">
        <v>1880.33</v>
      </c>
      <c r="E1525" s="4">
        <v>42004</v>
      </c>
      <c r="F1525" t="s">
        <v>549</v>
      </c>
      <c r="G1525" t="s">
        <v>562</v>
      </c>
      <c r="H1525" t="s">
        <v>562</v>
      </c>
      <c r="J1525">
        <v>4603</v>
      </c>
      <c r="K1525">
        <v>199153</v>
      </c>
      <c r="P1525" t="s">
        <v>554</v>
      </c>
      <c r="T1525">
        <v>12</v>
      </c>
      <c r="U1525">
        <v>14</v>
      </c>
      <c r="X1525" t="s">
        <v>555</v>
      </c>
      <c r="Y1525">
        <v>0</v>
      </c>
      <c r="Z1525" t="s">
        <v>18</v>
      </c>
      <c r="AA1525" t="s">
        <v>43</v>
      </c>
      <c r="AB1525">
        <v>233</v>
      </c>
    </row>
    <row r="1526" spans="1:28" hidden="1" x14ac:dyDescent="0.25">
      <c r="A1526">
        <v>345</v>
      </c>
      <c r="B1526">
        <v>345101</v>
      </c>
      <c r="C1526">
        <v>6610</v>
      </c>
      <c r="D1526" s="28">
        <v>1.33</v>
      </c>
      <c r="E1526" s="4">
        <v>42004</v>
      </c>
      <c r="F1526" t="s">
        <v>549</v>
      </c>
      <c r="G1526" t="s">
        <v>563</v>
      </c>
      <c r="H1526" t="s">
        <v>563</v>
      </c>
      <c r="J1526">
        <v>5308</v>
      </c>
      <c r="K1526">
        <v>199153</v>
      </c>
      <c r="P1526" t="s">
        <v>554</v>
      </c>
      <c r="T1526">
        <v>12</v>
      </c>
      <c r="U1526">
        <v>14</v>
      </c>
      <c r="X1526" t="s">
        <v>555</v>
      </c>
      <c r="Y1526">
        <v>0</v>
      </c>
      <c r="Z1526" t="s">
        <v>18</v>
      </c>
      <c r="AA1526" t="s">
        <v>43</v>
      </c>
      <c r="AB1526">
        <v>28</v>
      </c>
    </row>
    <row r="1527" spans="1:28" hidden="1" x14ac:dyDescent="0.25">
      <c r="A1527">
        <v>345</v>
      </c>
      <c r="B1527">
        <v>345102</v>
      </c>
      <c r="C1527">
        <v>6610</v>
      </c>
      <c r="D1527" s="28">
        <v>11.76</v>
      </c>
      <c r="E1527" s="4">
        <v>42004</v>
      </c>
      <c r="F1527" t="s">
        <v>549</v>
      </c>
      <c r="G1527" t="s">
        <v>563</v>
      </c>
      <c r="H1527" t="s">
        <v>563</v>
      </c>
      <c r="J1527">
        <v>5308</v>
      </c>
      <c r="K1527">
        <v>199153</v>
      </c>
      <c r="P1527" t="s">
        <v>554</v>
      </c>
      <c r="T1527">
        <v>12</v>
      </c>
      <c r="U1527">
        <v>14</v>
      </c>
      <c r="X1527" t="s">
        <v>555</v>
      </c>
      <c r="Y1527">
        <v>0</v>
      </c>
      <c r="Z1527" t="s">
        <v>18</v>
      </c>
      <c r="AA1527" t="s">
        <v>43</v>
      </c>
      <c r="AB1527">
        <v>29</v>
      </c>
    </row>
    <row r="1528" spans="1:28" hidden="1" x14ac:dyDescent="0.25">
      <c r="A1528">
        <v>345</v>
      </c>
      <c r="B1528">
        <v>345101</v>
      </c>
      <c r="C1528">
        <v>6905</v>
      </c>
      <c r="D1528" s="28">
        <v>298.99</v>
      </c>
      <c r="E1528" s="4">
        <v>42004</v>
      </c>
      <c r="F1528" t="s">
        <v>549</v>
      </c>
      <c r="G1528" t="s">
        <v>564</v>
      </c>
      <c r="H1528" t="s">
        <v>564</v>
      </c>
      <c r="J1528">
        <v>249624</v>
      </c>
      <c r="K1528">
        <v>199153</v>
      </c>
      <c r="P1528" t="s">
        <v>554</v>
      </c>
      <c r="T1528">
        <v>12</v>
      </c>
      <c r="U1528">
        <v>14</v>
      </c>
      <c r="X1528" t="s">
        <v>555</v>
      </c>
      <c r="Y1528">
        <v>0</v>
      </c>
      <c r="Z1528" t="s">
        <v>18</v>
      </c>
      <c r="AA1528" t="s">
        <v>43</v>
      </c>
      <c r="AB1528">
        <v>2</v>
      </c>
    </row>
    <row r="1529" spans="1:28" hidden="1" x14ac:dyDescent="0.25">
      <c r="A1529">
        <v>345</v>
      </c>
      <c r="B1529">
        <v>345102</v>
      </c>
      <c r="C1529">
        <v>6905</v>
      </c>
      <c r="D1529" s="28">
        <v>2644.64</v>
      </c>
      <c r="E1529" s="4">
        <v>42004</v>
      </c>
      <c r="F1529" t="s">
        <v>549</v>
      </c>
      <c r="G1529" t="s">
        <v>564</v>
      </c>
      <c r="H1529" t="s">
        <v>564</v>
      </c>
      <c r="J1529">
        <v>249624</v>
      </c>
      <c r="K1529">
        <v>199153</v>
      </c>
      <c r="P1529" t="s">
        <v>554</v>
      </c>
      <c r="T1529">
        <v>12</v>
      </c>
      <c r="U1529">
        <v>14</v>
      </c>
      <c r="X1529" t="s">
        <v>555</v>
      </c>
      <c r="Y1529">
        <v>0</v>
      </c>
      <c r="Z1529" t="s">
        <v>18</v>
      </c>
      <c r="AA1529" t="s">
        <v>43</v>
      </c>
      <c r="AB1529">
        <v>3</v>
      </c>
    </row>
    <row r="1530" spans="1:28" hidden="1" x14ac:dyDescent="0.25">
      <c r="A1530">
        <v>345</v>
      </c>
      <c r="B1530">
        <v>345101</v>
      </c>
      <c r="C1530">
        <v>6595</v>
      </c>
      <c r="D1530" s="28">
        <v>-1.08</v>
      </c>
      <c r="E1530" s="4">
        <v>42004</v>
      </c>
      <c r="F1530" t="s">
        <v>549</v>
      </c>
      <c r="G1530" t="s">
        <v>565</v>
      </c>
      <c r="H1530" t="s">
        <v>565</v>
      </c>
      <c r="J1530">
        <v>255452</v>
      </c>
      <c r="K1530">
        <v>199153</v>
      </c>
      <c r="P1530" t="s">
        <v>554</v>
      </c>
      <c r="T1530">
        <v>12</v>
      </c>
      <c r="U1530">
        <v>14</v>
      </c>
      <c r="X1530" t="s">
        <v>555</v>
      </c>
      <c r="Y1530">
        <v>0</v>
      </c>
      <c r="Z1530" t="s">
        <v>18</v>
      </c>
      <c r="AA1530" t="s">
        <v>43</v>
      </c>
      <c r="AB1530">
        <v>156</v>
      </c>
    </row>
    <row r="1531" spans="1:28" hidden="1" x14ac:dyDescent="0.25">
      <c r="A1531">
        <v>345</v>
      </c>
      <c r="B1531">
        <v>345102</v>
      </c>
      <c r="C1531">
        <v>6595</v>
      </c>
      <c r="D1531" s="28">
        <v>-9.51</v>
      </c>
      <c r="E1531" s="4">
        <v>42004</v>
      </c>
      <c r="F1531" t="s">
        <v>549</v>
      </c>
      <c r="G1531" t="s">
        <v>565</v>
      </c>
      <c r="H1531" t="s">
        <v>565</v>
      </c>
      <c r="J1531">
        <v>255452</v>
      </c>
      <c r="K1531">
        <v>199153</v>
      </c>
      <c r="P1531" t="s">
        <v>554</v>
      </c>
      <c r="T1531">
        <v>12</v>
      </c>
      <c r="U1531">
        <v>14</v>
      </c>
      <c r="X1531" t="s">
        <v>555</v>
      </c>
      <c r="Y1531">
        <v>0</v>
      </c>
      <c r="Z1531" t="s">
        <v>18</v>
      </c>
      <c r="AA1531" t="s">
        <v>43</v>
      </c>
      <c r="AB1531">
        <v>157</v>
      </c>
    </row>
    <row r="1532" spans="1:28" hidden="1" x14ac:dyDescent="0.25">
      <c r="A1532">
        <v>345</v>
      </c>
      <c r="B1532">
        <v>345101</v>
      </c>
      <c r="C1532">
        <v>6445</v>
      </c>
      <c r="D1532" s="28">
        <v>272.02999999999997</v>
      </c>
      <c r="E1532" s="4">
        <v>42035</v>
      </c>
      <c r="F1532" t="s">
        <v>549</v>
      </c>
      <c r="G1532" t="s">
        <v>41</v>
      </c>
      <c r="H1532" t="s">
        <v>550</v>
      </c>
      <c r="I1532">
        <v>108575</v>
      </c>
      <c r="J1532">
        <v>56376</v>
      </c>
      <c r="K1532">
        <v>200585</v>
      </c>
      <c r="P1532" t="s">
        <v>551</v>
      </c>
      <c r="T1532">
        <v>1</v>
      </c>
      <c r="U1532">
        <v>15</v>
      </c>
      <c r="X1532" t="s">
        <v>42</v>
      </c>
      <c r="Y1532">
        <v>345</v>
      </c>
      <c r="Z1532" t="s">
        <v>552</v>
      </c>
      <c r="AA1532" t="s">
        <v>43</v>
      </c>
      <c r="AB1532">
        <v>2</v>
      </c>
    </row>
    <row r="1533" spans="1:28" hidden="1" x14ac:dyDescent="0.25">
      <c r="A1533">
        <v>345</v>
      </c>
      <c r="B1533">
        <v>345102</v>
      </c>
      <c r="C1533">
        <v>6445</v>
      </c>
      <c r="D1533" s="28">
        <v>1.96</v>
      </c>
      <c r="E1533" s="4">
        <v>42035</v>
      </c>
      <c r="F1533" t="s">
        <v>549</v>
      </c>
      <c r="G1533" t="s">
        <v>41</v>
      </c>
      <c r="H1533" t="s">
        <v>550</v>
      </c>
      <c r="I1533">
        <v>108608</v>
      </c>
      <c r="J1533">
        <v>56376</v>
      </c>
      <c r="K1533">
        <v>200585</v>
      </c>
      <c r="P1533" t="s">
        <v>551</v>
      </c>
      <c r="T1533">
        <v>1</v>
      </c>
      <c r="U1533">
        <v>15</v>
      </c>
      <c r="X1533" t="s">
        <v>42</v>
      </c>
      <c r="Y1533">
        <v>345</v>
      </c>
      <c r="Z1533" t="s">
        <v>552</v>
      </c>
      <c r="AA1533" t="s">
        <v>43</v>
      </c>
      <c r="AB1533">
        <v>4</v>
      </c>
    </row>
    <row r="1534" spans="1:28" hidden="1" x14ac:dyDescent="0.25">
      <c r="A1534">
        <v>345</v>
      </c>
      <c r="B1534">
        <v>345101</v>
      </c>
      <c r="C1534">
        <v>6455</v>
      </c>
      <c r="D1534" s="28">
        <v>3.61</v>
      </c>
      <c r="E1534" s="4">
        <v>42035</v>
      </c>
      <c r="F1534" t="s">
        <v>549</v>
      </c>
      <c r="G1534" t="s">
        <v>118</v>
      </c>
      <c r="H1534" t="s">
        <v>550</v>
      </c>
      <c r="I1534">
        <v>95164</v>
      </c>
      <c r="J1534">
        <v>56376</v>
      </c>
      <c r="K1534">
        <v>200585</v>
      </c>
      <c r="P1534" t="s">
        <v>551</v>
      </c>
      <c r="T1534">
        <v>1</v>
      </c>
      <c r="U1534">
        <v>15</v>
      </c>
      <c r="X1534" t="s">
        <v>42</v>
      </c>
      <c r="Y1534">
        <v>345</v>
      </c>
      <c r="Z1534" t="s">
        <v>552</v>
      </c>
      <c r="AA1534" t="s">
        <v>43</v>
      </c>
      <c r="AB1534">
        <v>6</v>
      </c>
    </row>
    <row r="1535" spans="1:28" hidden="1" x14ac:dyDescent="0.25">
      <c r="A1535">
        <v>345</v>
      </c>
      <c r="B1535">
        <v>345102</v>
      </c>
      <c r="C1535">
        <v>6455</v>
      </c>
      <c r="D1535" s="28">
        <v>23.78</v>
      </c>
      <c r="E1535" s="4">
        <v>42035</v>
      </c>
      <c r="F1535" t="s">
        <v>549</v>
      </c>
      <c r="G1535" t="s">
        <v>118</v>
      </c>
      <c r="H1535" t="s">
        <v>550</v>
      </c>
      <c r="I1535">
        <v>95165</v>
      </c>
      <c r="J1535">
        <v>56376</v>
      </c>
      <c r="K1535">
        <v>200585</v>
      </c>
      <c r="P1535" t="s">
        <v>551</v>
      </c>
      <c r="T1535">
        <v>1</v>
      </c>
      <c r="U1535">
        <v>15</v>
      </c>
      <c r="X1535" t="s">
        <v>42</v>
      </c>
      <c r="Y1535">
        <v>345</v>
      </c>
      <c r="Z1535" t="s">
        <v>552</v>
      </c>
      <c r="AA1535" t="s">
        <v>43</v>
      </c>
      <c r="AB1535">
        <v>8</v>
      </c>
    </row>
    <row r="1536" spans="1:28" hidden="1" x14ac:dyDescent="0.25">
      <c r="A1536">
        <v>345</v>
      </c>
      <c r="B1536">
        <v>345101</v>
      </c>
      <c r="C1536">
        <v>6455</v>
      </c>
      <c r="D1536" s="28">
        <v>1.67</v>
      </c>
      <c r="E1536" s="4">
        <v>42035</v>
      </c>
      <c r="F1536" t="s">
        <v>549</v>
      </c>
      <c r="G1536" t="s">
        <v>41</v>
      </c>
      <c r="H1536" t="s">
        <v>550</v>
      </c>
      <c r="I1536">
        <v>108589</v>
      </c>
      <c r="J1536">
        <v>56376</v>
      </c>
      <c r="K1536">
        <v>200585</v>
      </c>
      <c r="P1536" t="s">
        <v>551</v>
      </c>
      <c r="T1536">
        <v>1</v>
      </c>
      <c r="U1536">
        <v>15</v>
      </c>
      <c r="X1536" t="s">
        <v>42</v>
      </c>
      <c r="Y1536">
        <v>345</v>
      </c>
      <c r="Z1536" t="s">
        <v>552</v>
      </c>
      <c r="AA1536" t="s">
        <v>43</v>
      </c>
      <c r="AB1536">
        <v>10</v>
      </c>
    </row>
    <row r="1537" spans="1:28" hidden="1" x14ac:dyDescent="0.25">
      <c r="A1537">
        <v>345</v>
      </c>
      <c r="B1537">
        <v>345101</v>
      </c>
      <c r="C1537">
        <v>6455</v>
      </c>
      <c r="D1537" s="28">
        <v>50.04</v>
      </c>
      <c r="E1537" s="4">
        <v>42035</v>
      </c>
      <c r="F1537" t="s">
        <v>549</v>
      </c>
      <c r="G1537" t="s">
        <v>41</v>
      </c>
      <c r="H1537" t="s">
        <v>550</v>
      </c>
      <c r="I1537">
        <v>108590</v>
      </c>
      <c r="J1537">
        <v>56376</v>
      </c>
      <c r="K1537">
        <v>200585</v>
      </c>
      <c r="P1537" t="s">
        <v>551</v>
      </c>
      <c r="T1537">
        <v>1</v>
      </c>
      <c r="U1537">
        <v>15</v>
      </c>
      <c r="X1537" t="s">
        <v>42</v>
      </c>
      <c r="Y1537">
        <v>345</v>
      </c>
      <c r="Z1537" t="s">
        <v>552</v>
      </c>
      <c r="AA1537" t="s">
        <v>43</v>
      </c>
      <c r="AB1537">
        <v>12</v>
      </c>
    </row>
    <row r="1538" spans="1:28" hidden="1" x14ac:dyDescent="0.25">
      <c r="A1538">
        <v>345</v>
      </c>
      <c r="B1538">
        <v>345102</v>
      </c>
      <c r="C1538">
        <v>6455</v>
      </c>
      <c r="D1538" s="28">
        <v>94.88</v>
      </c>
      <c r="E1538" s="4">
        <v>42035</v>
      </c>
      <c r="F1538" t="s">
        <v>549</v>
      </c>
      <c r="G1538" t="s">
        <v>41</v>
      </c>
      <c r="H1538" t="s">
        <v>550</v>
      </c>
      <c r="I1538">
        <v>108610</v>
      </c>
      <c r="J1538">
        <v>56376</v>
      </c>
      <c r="K1538">
        <v>200585</v>
      </c>
      <c r="P1538" t="s">
        <v>551</v>
      </c>
      <c r="T1538">
        <v>1</v>
      </c>
      <c r="U1538">
        <v>15</v>
      </c>
      <c r="X1538" t="s">
        <v>42</v>
      </c>
      <c r="Y1538">
        <v>345</v>
      </c>
      <c r="Z1538" t="s">
        <v>552</v>
      </c>
      <c r="AA1538" t="s">
        <v>43</v>
      </c>
      <c r="AB1538">
        <v>14</v>
      </c>
    </row>
    <row r="1539" spans="1:28" hidden="1" x14ac:dyDescent="0.25">
      <c r="A1539">
        <v>345</v>
      </c>
      <c r="B1539">
        <v>345101</v>
      </c>
      <c r="C1539">
        <v>6455</v>
      </c>
      <c r="D1539" s="28">
        <v>0.32</v>
      </c>
      <c r="E1539" s="4">
        <v>42035</v>
      </c>
      <c r="F1539" t="s">
        <v>549</v>
      </c>
      <c r="G1539" t="s">
        <v>93</v>
      </c>
      <c r="H1539" t="s">
        <v>550</v>
      </c>
      <c r="I1539">
        <v>163083</v>
      </c>
      <c r="J1539">
        <v>56376</v>
      </c>
      <c r="K1539">
        <v>200585</v>
      </c>
      <c r="P1539" t="s">
        <v>551</v>
      </c>
      <c r="T1539">
        <v>1</v>
      </c>
      <c r="U1539">
        <v>15</v>
      </c>
      <c r="X1539" t="s">
        <v>42</v>
      </c>
      <c r="Y1539">
        <v>345</v>
      </c>
      <c r="Z1539" t="s">
        <v>552</v>
      </c>
      <c r="AA1539" t="s">
        <v>43</v>
      </c>
      <c r="AB1539">
        <v>16</v>
      </c>
    </row>
    <row r="1540" spans="1:28" hidden="1" x14ac:dyDescent="0.25">
      <c r="A1540">
        <v>345</v>
      </c>
      <c r="B1540">
        <v>345101</v>
      </c>
      <c r="C1540">
        <v>6455</v>
      </c>
      <c r="D1540" s="28">
        <v>0.44</v>
      </c>
      <c r="E1540" s="4">
        <v>42035</v>
      </c>
      <c r="F1540" t="s">
        <v>549</v>
      </c>
      <c r="G1540" t="s">
        <v>94</v>
      </c>
      <c r="H1540" t="s">
        <v>550</v>
      </c>
      <c r="I1540">
        <v>163084</v>
      </c>
      <c r="J1540">
        <v>56376</v>
      </c>
      <c r="K1540">
        <v>200585</v>
      </c>
      <c r="P1540" t="s">
        <v>551</v>
      </c>
      <c r="T1540">
        <v>1</v>
      </c>
      <c r="U1540">
        <v>15</v>
      </c>
      <c r="X1540" t="s">
        <v>42</v>
      </c>
      <c r="Y1540">
        <v>345</v>
      </c>
      <c r="Z1540" t="s">
        <v>552</v>
      </c>
      <c r="AA1540" t="s">
        <v>43</v>
      </c>
      <c r="AB1540">
        <v>18</v>
      </c>
    </row>
    <row r="1541" spans="1:28" hidden="1" x14ac:dyDescent="0.25">
      <c r="A1541">
        <v>345</v>
      </c>
      <c r="B1541">
        <v>345101</v>
      </c>
      <c r="C1541">
        <v>6455</v>
      </c>
      <c r="D1541" s="28">
        <v>0.6</v>
      </c>
      <c r="E1541" s="4">
        <v>42035</v>
      </c>
      <c r="F1541" t="s">
        <v>549</v>
      </c>
      <c r="G1541" t="s">
        <v>86</v>
      </c>
      <c r="H1541" t="s">
        <v>550</v>
      </c>
      <c r="I1541">
        <v>163085</v>
      </c>
      <c r="J1541">
        <v>56376</v>
      </c>
      <c r="K1541">
        <v>200585</v>
      </c>
      <c r="P1541" t="s">
        <v>551</v>
      </c>
      <c r="T1541">
        <v>1</v>
      </c>
      <c r="U1541">
        <v>15</v>
      </c>
      <c r="X1541" t="s">
        <v>42</v>
      </c>
      <c r="Y1541">
        <v>345</v>
      </c>
      <c r="Z1541" t="s">
        <v>552</v>
      </c>
      <c r="AA1541" t="s">
        <v>43</v>
      </c>
      <c r="AB1541">
        <v>20</v>
      </c>
    </row>
    <row r="1542" spans="1:28" hidden="1" x14ac:dyDescent="0.25">
      <c r="A1542">
        <v>345</v>
      </c>
      <c r="B1542">
        <v>345101</v>
      </c>
      <c r="C1542">
        <v>6455</v>
      </c>
      <c r="D1542" s="28">
        <v>0.61</v>
      </c>
      <c r="E1542" s="4">
        <v>42035</v>
      </c>
      <c r="F1542" t="s">
        <v>549</v>
      </c>
      <c r="G1542" t="s">
        <v>93</v>
      </c>
      <c r="H1542" t="s">
        <v>550</v>
      </c>
      <c r="I1542">
        <v>163086</v>
      </c>
      <c r="J1542">
        <v>56376</v>
      </c>
      <c r="K1542">
        <v>200585</v>
      </c>
      <c r="P1542" t="s">
        <v>551</v>
      </c>
      <c r="T1542">
        <v>1</v>
      </c>
      <c r="U1542">
        <v>15</v>
      </c>
      <c r="X1542" t="s">
        <v>42</v>
      </c>
      <c r="Y1542">
        <v>345</v>
      </c>
      <c r="Z1542" t="s">
        <v>552</v>
      </c>
      <c r="AA1542" t="s">
        <v>43</v>
      </c>
      <c r="AB1542">
        <v>22</v>
      </c>
    </row>
    <row r="1543" spans="1:28" hidden="1" x14ac:dyDescent="0.25">
      <c r="A1543">
        <v>345</v>
      </c>
      <c r="B1543">
        <v>345102</v>
      </c>
      <c r="C1543">
        <v>6455</v>
      </c>
      <c r="D1543" s="28">
        <v>-0.91</v>
      </c>
      <c r="E1543" s="4">
        <v>42035</v>
      </c>
      <c r="F1543" t="s">
        <v>549</v>
      </c>
      <c r="G1543" t="s">
        <v>51</v>
      </c>
      <c r="H1543" t="s">
        <v>550</v>
      </c>
      <c r="I1543">
        <v>163119</v>
      </c>
      <c r="J1543">
        <v>56376</v>
      </c>
      <c r="K1543">
        <v>200585</v>
      </c>
      <c r="P1543" t="s">
        <v>551</v>
      </c>
      <c r="T1543">
        <v>1</v>
      </c>
      <c r="U1543">
        <v>15</v>
      </c>
      <c r="X1543" t="s">
        <v>42</v>
      </c>
      <c r="Y1543">
        <v>345</v>
      </c>
      <c r="Z1543" t="s">
        <v>552</v>
      </c>
      <c r="AA1543" t="s">
        <v>43</v>
      </c>
      <c r="AB1543">
        <v>24</v>
      </c>
    </row>
    <row r="1544" spans="1:28" hidden="1" x14ac:dyDescent="0.25">
      <c r="A1544">
        <v>345</v>
      </c>
      <c r="B1544">
        <v>345102</v>
      </c>
      <c r="C1544">
        <v>6455</v>
      </c>
      <c r="D1544" s="28">
        <v>0.14000000000000001</v>
      </c>
      <c r="E1544" s="4">
        <v>42035</v>
      </c>
      <c r="F1544" t="s">
        <v>549</v>
      </c>
      <c r="G1544" t="s">
        <v>87</v>
      </c>
      <c r="H1544" t="s">
        <v>550</v>
      </c>
      <c r="I1544">
        <v>163120</v>
      </c>
      <c r="J1544">
        <v>56376</v>
      </c>
      <c r="K1544">
        <v>200585</v>
      </c>
      <c r="P1544" t="s">
        <v>551</v>
      </c>
      <c r="T1544">
        <v>1</v>
      </c>
      <c r="U1544">
        <v>15</v>
      </c>
      <c r="X1544" t="s">
        <v>42</v>
      </c>
      <c r="Y1544">
        <v>345</v>
      </c>
      <c r="Z1544" t="s">
        <v>552</v>
      </c>
      <c r="AA1544" t="s">
        <v>43</v>
      </c>
      <c r="AB1544">
        <v>26</v>
      </c>
    </row>
    <row r="1545" spans="1:28" hidden="1" x14ac:dyDescent="0.25">
      <c r="A1545">
        <v>345</v>
      </c>
      <c r="B1545">
        <v>345102</v>
      </c>
      <c r="C1545">
        <v>6455</v>
      </c>
      <c r="D1545" s="28">
        <v>0.91</v>
      </c>
      <c r="E1545" s="4">
        <v>42035</v>
      </c>
      <c r="F1545" t="s">
        <v>549</v>
      </c>
      <c r="G1545" t="s">
        <v>52</v>
      </c>
      <c r="H1545" t="s">
        <v>550</v>
      </c>
      <c r="I1545">
        <v>163121</v>
      </c>
      <c r="J1545">
        <v>56376</v>
      </c>
      <c r="K1545">
        <v>200585</v>
      </c>
      <c r="P1545" t="s">
        <v>551</v>
      </c>
      <c r="T1545">
        <v>1</v>
      </c>
      <c r="U1545">
        <v>15</v>
      </c>
      <c r="X1545" t="s">
        <v>42</v>
      </c>
      <c r="Y1545">
        <v>345</v>
      </c>
      <c r="Z1545" t="s">
        <v>552</v>
      </c>
      <c r="AA1545" t="s">
        <v>43</v>
      </c>
      <c r="AB1545">
        <v>28</v>
      </c>
    </row>
    <row r="1546" spans="1:28" hidden="1" x14ac:dyDescent="0.25">
      <c r="A1546">
        <v>345</v>
      </c>
      <c r="B1546">
        <v>345102</v>
      </c>
      <c r="C1546">
        <v>6455</v>
      </c>
      <c r="D1546" s="28">
        <v>0.91</v>
      </c>
      <c r="E1546" s="4">
        <v>42035</v>
      </c>
      <c r="F1546" t="s">
        <v>549</v>
      </c>
      <c r="G1546" t="s">
        <v>88</v>
      </c>
      <c r="H1546" t="s">
        <v>550</v>
      </c>
      <c r="I1546">
        <v>163122</v>
      </c>
      <c r="J1546">
        <v>56376</v>
      </c>
      <c r="K1546">
        <v>200585</v>
      </c>
      <c r="P1546" t="s">
        <v>551</v>
      </c>
      <c r="T1546">
        <v>1</v>
      </c>
      <c r="U1546">
        <v>15</v>
      </c>
      <c r="X1546" t="s">
        <v>42</v>
      </c>
      <c r="Y1546">
        <v>345</v>
      </c>
      <c r="Z1546" t="s">
        <v>552</v>
      </c>
      <c r="AA1546" t="s">
        <v>43</v>
      </c>
      <c r="AB1546">
        <v>30</v>
      </c>
    </row>
    <row r="1547" spans="1:28" hidden="1" x14ac:dyDescent="0.25">
      <c r="A1547">
        <v>345</v>
      </c>
      <c r="B1547">
        <v>345102</v>
      </c>
      <c r="C1547">
        <v>6455</v>
      </c>
      <c r="D1547" s="28">
        <v>1.24</v>
      </c>
      <c r="E1547" s="4">
        <v>42035</v>
      </c>
      <c r="F1547" t="s">
        <v>549</v>
      </c>
      <c r="G1547" t="s">
        <v>87</v>
      </c>
      <c r="H1547" t="s">
        <v>550</v>
      </c>
      <c r="I1547">
        <v>163123</v>
      </c>
      <c r="J1547">
        <v>56376</v>
      </c>
      <c r="K1547">
        <v>200585</v>
      </c>
      <c r="P1547" t="s">
        <v>551</v>
      </c>
      <c r="T1547">
        <v>1</v>
      </c>
      <c r="U1547">
        <v>15</v>
      </c>
      <c r="X1547" t="s">
        <v>42</v>
      </c>
      <c r="Y1547">
        <v>345</v>
      </c>
      <c r="Z1547" t="s">
        <v>552</v>
      </c>
      <c r="AA1547" t="s">
        <v>43</v>
      </c>
      <c r="AB1547">
        <v>32</v>
      </c>
    </row>
    <row r="1548" spans="1:28" hidden="1" x14ac:dyDescent="0.25">
      <c r="A1548">
        <v>345</v>
      </c>
      <c r="B1548">
        <v>345102</v>
      </c>
      <c r="C1548">
        <v>6455</v>
      </c>
      <c r="D1548" s="28">
        <v>1.71</v>
      </c>
      <c r="E1548" s="4">
        <v>42035</v>
      </c>
      <c r="F1548" t="s">
        <v>549</v>
      </c>
      <c r="G1548" t="s">
        <v>81</v>
      </c>
      <c r="H1548" t="s">
        <v>550</v>
      </c>
      <c r="I1548">
        <v>163124</v>
      </c>
      <c r="J1548">
        <v>56376</v>
      </c>
      <c r="K1548">
        <v>200585</v>
      </c>
      <c r="P1548" t="s">
        <v>551</v>
      </c>
      <c r="T1548">
        <v>1</v>
      </c>
      <c r="U1548">
        <v>15</v>
      </c>
      <c r="X1548" t="s">
        <v>42</v>
      </c>
      <c r="Y1548">
        <v>345</v>
      </c>
      <c r="Z1548" t="s">
        <v>552</v>
      </c>
      <c r="AA1548" t="s">
        <v>43</v>
      </c>
      <c r="AB1548">
        <v>34</v>
      </c>
    </row>
    <row r="1549" spans="1:28" hidden="1" x14ac:dyDescent="0.25">
      <c r="A1549">
        <v>345</v>
      </c>
      <c r="B1549">
        <v>345102</v>
      </c>
      <c r="C1549">
        <v>6455</v>
      </c>
      <c r="D1549" s="28">
        <v>2.14</v>
      </c>
      <c r="E1549" s="4">
        <v>42035</v>
      </c>
      <c r="F1549" t="s">
        <v>549</v>
      </c>
      <c r="G1549" t="s">
        <v>81</v>
      </c>
      <c r="H1549" t="s">
        <v>550</v>
      </c>
      <c r="I1549">
        <v>163125</v>
      </c>
      <c r="J1549">
        <v>56376</v>
      </c>
      <c r="K1549">
        <v>200585</v>
      </c>
      <c r="P1549" t="s">
        <v>551</v>
      </c>
      <c r="T1549">
        <v>1</v>
      </c>
      <c r="U1549">
        <v>15</v>
      </c>
      <c r="X1549" t="s">
        <v>42</v>
      </c>
      <c r="Y1549">
        <v>345</v>
      </c>
      <c r="Z1549" t="s">
        <v>552</v>
      </c>
      <c r="AA1549" t="s">
        <v>43</v>
      </c>
      <c r="AB1549">
        <v>36</v>
      </c>
    </row>
    <row r="1550" spans="1:28" hidden="1" x14ac:dyDescent="0.25">
      <c r="A1550">
        <v>345</v>
      </c>
      <c r="B1550">
        <v>345102</v>
      </c>
      <c r="C1550">
        <v>6455</v>
      </c>
      <c r="D1550" s="28">
        <v>3.34</v>
      </c>
      <c r="E1550" s="4">
        <v>42035</v>
      </c>
      <c r="F1550" t="s">
        <v>549</v>
      </c>
      <c r="G1550" t="s">
        <v>81</v>
      </c>
      <c r="H1550" t="s">
        <v>550</v>
      </c>
      <c r="I1550">
        <v>163126</v>
      </c>
      <c r="J1550">
        <v>56376</v>
      </c>
      <c r="K1550">
        <v>200585</v>
      </c>
      <c r="P1550" t="s">
        <v>551</v>
      </c>
      <c r="T1550">
        <v>1</v>
      </c>
      <c r="U1550">
        <v>15</v>
      </c>
      <c r="X1550" t="s">
        <v>42</v>
      </c>
      <c r="Y1550">
        <v>345</v>
      </c>
      <c r="Z1550" t="s">
        <v>552</v>
      </c>
      <c r="AA1550" t="s">
        <v>43</v>
      </c>
      <c r="AB1550">
        <v>38</v>
      </c>
    </row>
    <row r="1551" spans="1:28" hidden="1" x14ac:dyDescent="0.25">
      <c r="A1551">
        <v>345</v>
      </c>
      <c r="B1551">
        <v>345102</v>
      </c>
      <c r="C1551">
        <v>6455</v>
      </c>
      <c r="D1551" s="28">
        <v>3.48</v>
      </c>
      <c r="E1551" s="4">
        <v>42035</v>
      </c>
      <c r="F1551" t="s">
        <v>549</v>
      </c>
      <c r="G1551" t="s">
        <v>94</v>
      </c>
      <c r="H1551" t="s">
        <v>550</v>
      </c>
      <c r="I1551">
        <v>163127</v>
      </c>
      <c r="J1551">
        <v>56376</v>
      </c>
      <c r="K1551">
        <v>200585</v>
      </c>
      <c r="P1551" t="s">
        <v>551</v>
      </c>
      <c r="T1551">
        <v>1</v>
      </c>
      <c r="U1551">
        <v>15</v>
      </c>
      <c r="X1551" t="s">
        <v>42</v>
      </c>
      <c r="Y1551">
        <v>345</v>
      </c>
      <c r="Z1551" t="s">
        <v>552</v>
      </c>
      <c r="AA1551" t="s">
        <v>43</v>
      </c>
      <c r="AB1551">
        <v>40</v>
      </c>
    </row>
    <row r="1552" spans="1:28" hidden="1" x14ac:dyDescent="0.25">
      <c r="A1552">
        <v>345</v>
      </c>
      <c r="B1552">
        <v>345102</v>
      </c>
      <c r="C1552">
        <v>6455</v>
      </c>
      <c r="D1552" s="28">
        <v>4.33</v>
      </c>
      <c r="E1552" s="4">
        <v>42035</v>
      </c>
      <c r="F1552" t="s">
        <v>549</v>
      </c>
      <c r="G1552" t="s">
        <v>81</v>
      </c>
      <c r="H1552" t="s">
        <v>550</v>
      </c>
      <c r="I1552">
        <v>163128</v>
      </c>
      <c r="J1552">
        <v>56376</v>
      </c>
      <c r="K1552">
        <v>200585</v>
      </c>
      <c r="P1552" t="s">
        <v>551</v>
      </c>
      <c r="T1552">
        <v>1</v>
      </c>
      <c r="U1552">
        <v>15</v>
      </c>
      <c r="X1552" t="s">
        <v>42</v>
      </c>
      <c r="Y1552">
        <v>345</v>
      </c>
      <c r="Z1552" t="s">
        <v>552</v>
      </c>
      <c r="AA1552" t="s">
        <v>43</v>
      </c>
      <c r="AB1552">
        <v>42</v>
      </c>
    </row>
    <row r="1553" spans="1:28" hidden="1" x14ac:dyDescent="0.25">
      <c r="A1553">
        <v>345</v>
      </c>
      <c r="B1553">
        <v>345102</v>
      </c>
      <c r="C1553">
        <v>6455</v>
      </c>
      <c r="D1553" s="28">
        <v>5.25</v>
      </c>
      <c r="E1553" s="4">
        <v>42035</v>
      </c>
      <c r="F1553" t="s">
        <v>549</v>
      </c>
      <c r="G1553" t="s">
        <v>72</v>
      </c>
      <c r="H1553" t="s">
        <v>550</v>
      </c>
      <c r="I1553">
        <v>163129</v>
      </c>
      <c r="J1553">
        <v>56376</v>
      </c>
      <c r="K1553">
        <v>200585</v>
      </c>
      <c r="P1553" t="s">
        <v>551</v>
      </c>
      <c r="T1553">
        <v>1</v>
      </c>
      <c r="U1553">
        <v>15</v>
      </c>
      <c r="X1553" t="s">
        <v>42</v>
      </c>
      <c r="Y1553">
        <v>345</v>
      </c>
      <c r="Z1553" t="s">
        <v>552</v>
      </c>
      <c r="AA1553" t="s">
        <v>43</v>
      </c>
      <c r="AB1553">
        <v>44</v>
      </c>
    </row>
    <row r="1554" spans="1:28" hidden="1" x14ac:dyDescent="0.25">
      <c r="A1554">
        <v>345</v>
      </c>
      <c r="B1554">
        <v>345100</v>
      </c>
      <c r="C1554">
        <v>6460</v>
      </c>
      <c r="D1554" s="28">
        <v>0.25</v>
      </c>
      <c r="E1554" s="4">
        <v>42035</v>
      </c>
      <c r="F1554" t="s">
        <v>549</v>
      </c>
      <c r="G1554" t="s">
        <v>103</v>
      </c>
      <c r="H1554" t="s">
        <v>550</v>
      </c>
      <c r="I1554">
        <v>92260</v>
      </c>
      <c r="J1554">
        <v>56376</v>
      </c>
      <c r="K1554">
        <v>200585</v>
      </c>
      <c r="P1554" t="s">
        <v>551</v>
      </c>
      <c r="T1554">
        <v>1</v>
      </c>
      <c r="U1554">
        <v>15</v>
      </c>
      <c r="X1554" t="s">
        <v>42</v>
      </c>
      <c r="Y1554">
        <v>345</v>
      </c>
      <c r="Z1554" t="s">
        <v>552</v>
      </c>
      <c r="AA1554" t="s">
        <v>43</v>
      </c>
      <c r="AB1554">
        <v>46</v>
      </c>
    </row>
    <row r="1555" spans="1:28" hidden="1" x14ac:dyDescent="0.25">
      <c r="A1555">
        <v>345</v>
      </c>
      <c r="B1555">
        <v>345101</v>
      </c>
      <c r="C1555">
        <v>6460</v>
      </c>
      <c r="D1555" s="28">
        <v>3.66</v>
      </c>
      <c r="E1555" s="4">
        <v>42035</v>
      </c>
      <c r="F1555" t="s">
        <v>549</v>
      </c>
      <c r="G1555" t="s">
        <v>103</v>
      </c>
      <c r="H1555" t="s">
        <v>550</v>
      </c>
      <c r="I1555">
        <v>92261</v>
      </c>
      <c r="J1555">
        <v>56376</v>
      </c>
      <c r="K1555">
        <v>200585</v>
      </c>
      <c r="P1555" t="s">
        <v>551</v>
      </c>
      <c r="T1555">
        <v>1</v>
      </c>
      <c r="U1555">
        <v>15</v>
      </c>
      <c r="X1555" t="s">
        <v>42</v>
      </c>
      <c r="Y1555">
        <v>345</v>
      </c>
      <c r="Z1555" t="s">
        <v>552</v>
      </c>
      <c r="AA1555" t="s">
        <v>43</v>
      </c>
      <c r="AB1555">
        <v>48</v>
      </c>
    </row>
    <row r="1556" spans="1:28" hidden="1" x14ac:dyDescent="0.25">
      <c r="A1556">
        <v>345</v>
      </c>
      <c r="B1556">
        <v>345102</v>
      </c>
      <c r="C1556">
        <v>6460</v>
      </c>
      <c r="D1556" s="28">
        <v>21.8</v>
      </c>
      <c r="E1556" s="4">
        <v>42035</v>
      </c>
      <c r="F1556" t="s">
        <v>549</v>
      </c>
      <c r="G1556" t="s">
        <v>103</v>
      </c>
      <c r="H1556" t="s">
        <v>550</v>
      </c>
      <c r="I1556">
        <v>92262</v>
      </c>
      <c r="J1556">
        <v>56376</v>
      </c>
      <c r="K1556">
        <v>200585</v>
      </c>
      <c r="P1556" t="s">
        <v>551</v>
      </c>
      <c r="T1556">
        <v>1</v>
      </c>
      <c r="U1556">
        <v>15</v>
      </c>
      <c r="X1556" t="s">
        <v>42</v>
      </c>
      <c r="Y1556">
        <v>345</v>
      </c>
      <c r="Z1556" t="s">
        <v>552</v>
      </c>
      <c r="AA1556" t="s">
        <v>43</v>
      </c>
      <c r="AB1556">
        <v>50</v>
      </c>
    </row>
    <row r="1557" spans="1:28" hidden="1" x14ac:dyDescent="0.25">
      <c r="A1557">
        <v>345</v>
      </c>
      <c r="B1557">
        <v>345101</v>
      </c>
      <c r="C1557">
        <v>6460</v>
      </c>
      <c r="D1557" s="28">
        <v>2.84</v>
      </c>
      <c r="E1557" s="4">
        <v>42035</v>
      </c>
      <c r="F1557" t="s">
        <v>549</v>
      </c>
      <c r="G1557" t="s">
        <v>41</v>
      </c>
      <c r="H1557" t="s">
        <v>550</v>
      </c>
      <c r="I1557">
        <v>108576</v>
      </c>
      <c r="J1557">
        <v>56376</v>
      </c>
      <c r="K1557">
        <v>200585</v>
      </c>
      <c r="P1557" t="s">
        <v>551</v>
      </c>
      <c r="T1557">
        <v>1</v>
      </c>
      <c r="U1557">
        <v>15</v>
      </c>
      <c r="X1557" t="s">
        <v>42</v>
      </c>
      <c r="Y1557">
        <v>345</v>
      </c>
      <c r="Z1557" t="s">
        <v>552</v>
      </c>
      <c r="AA1557" t="s">
        <v>43</v>
      </c>
      <c r="AB1557">
        <v>52</v>
      </c>
    </row>
    <row r="1558" spans="1:28" hidden="1" x14ac:dyDescent="0.25">
      <c r="A1558">
        <v>345</v>
      </c>
      <c r="B1558">
        <v>345101</v>
      </c>
      <c r="C1558">
        <v>6460</v>
      </c>
      <c r="D1558" s="28">
        <v>43.99</v>
      </c>
      <c r="E1558" s="4">
        <v>42035</v>
      </c>
      <c r="F1558" t="s">
        <v>549</v>
      </c>
      <c r="G1558" t="s">
        <v>41</v>
      </c>
      <c r="H1558" t="s">
        <v>550</v>
      </c>
      <c r="I1558">
        <v>108591</v>
      </c>
      <c r="J1558">
        <v>56376</v>
      </c>
      <c r="K1558">
        <v>200585</v>
      </c>
      <c r="P1558" t="s">
        <v>551</v>
      </c>
      <c r="T1558">
        <v>1</v>
      </c>
      <c r="U1558">
        <v>15</v>
      </c>
      <c r="X1558" t="s">
        <v>42</v>
      </c>
      <c r="Y1558">
        <v>345</v>
      </c>
      <c r="Z1558" t="s">
        <v>552</v>
      </c>
      <c r="AA1558" t="s">
        <v>43</v>
      </c>
      <c r="AB1558">
        <v>54</v>
      </c>
    </row>
    <row r="1559" spans="1:28" hidden="1" x14ac:dyDescent="0.25">
      <c r="A1559">
        <v>345</v>
      </c>
      <c r="B1559">
        <v>345102</v>
      </c>
      <c r="C1559">
        <v>6460</v>
      </c>
      <c r="D1559" s="28">
        <v>524.99</v>
      </c>
      <c r="E1559" s="4">
        <v>42035</v>
      </c>
      <c r="F1559" t="s">
        <v>549</v>
      </c>
      <c r="G1559" t="s">
        <v>41</v>
      </c>
      <c r="H1559" t="s">
        <v>550</v>
      </c>
      <c r="I1559">
        <v>108611</v>
      </c>
      <c r="J1559">
        <v>56376</v>
      </c>
      <c r="K1559">
        <v>200585</v>
      </c>
      <c r="P1559" t="s">
        <v>551</v>
      </c>
      <c r="T1559">
        <v>1</v>
      </c>
      <c r="U1559">
        <v>15</v>
      </c>
      <c r="X1559" t="s">
        <v>42</v>
      </c>
      <c r="Y1559">
        <v>345</v>
      </c>
      <c r="Z1559" t="s">
        <v>552</v>
      </c>
      <c r="AA1559" t="s">
        <v>43</v>
      </c>
      <c r="AB1559">
        <v>56</v>
      </c>
    </row>
    <row r="1560" spans="1:28" hidden="1" x14ac:dyDescent="0.25">
      <c r="A1560">
        <v>345</v>
      </c>
      <c r="B1560">
        <v>345102</v>
      </c>
      <c r="C1560">
        <v>6460</v>
      </c>
      <c r="D1560" s="28">
        <v>0.21</v>
      </c>
      <c r="E1560" s="4">
        <v>42035</v>
      </c>
      <c r="F1560" t="s">
        <v>549</v>
      </c>
      <c r="G1560" t="s">
        <v>89</v>
      </c>
      <c r="H1560" t="s">
        <v>550</v>
      </c>
      <c r="I1560">
        <v>163130</v>
      </c>
      <c r="J1560">
        <v>56376</v>
      </c>
      <c r="K1560">
        <v>200585</v>
      </c>
      <c r="P1560" t="s">
        <v>551</v>
      </c>
      <c r="T1560">
        <v>1</v>
      </c>
      <c r="U1560">
        <v>15</v>
      </c>
      <c r="X1560" t="s">
        <v>42</v>
      </c>
      <c r="Y1560">
        <v>345</v>
      </c>
      <c r="Z1560" t="s">
        <v>552</v>
      </c>
      <c r="AA1560" t="s">
        <v>43</v>
      </c>
      <c r="AB1560">
        <v>58</v>
      </c>
    </row>
    <row r="1561" spans="1:28" hidden="1" x14ac:dyDescent="0.25">
      <c r="A1561">
        <v>345</v>
      </c>
      <c r="B1561">
        <v>345102</v>
      </c>
      <c r="C1561">
        <v>6460</v>
      </c>
      <c r="D1561" s="28">
        <v>0.72</v>
      </c>
      <c r="E1561" s="4">
        <v>42035</v>
      </c>
      <c r="F1561" t="s">
        <v>549</v>
      </c>
      <c r="G1561" t="s">
        <v>95</v>
      </c>
      <c r="H1561" t="s">
        <v>550</v>
      </c>
      <c r="I1561">
        <v>163131</v>
      </c>
      <c r="J1561">
        <v>56376</v>
      </c>
      <c r="K1561">
        <v>200585</v>
      </c>
      <c r="P1561" t="s">
        <v>551</v>
      </c>
      <c r="T1561">
        <v>1</v>
      </c>
      <c r="U1561">
        <v>15</v>
      </c>
      <c r="X1561" t="s">
        <v>42</v>
      </c>
      <c r="Y1561">
        <v>345</v>
      </c>
      <c r="Z1561" t="s">
        <v>552</v>
      </c>
      <c r="AA1561" t="s">
        <v>43</v>
      </c>
      <c r="AB1561">
        <v>60</v>
      </c>
    </row>
    <row r="1562" spans="1:28" hidden="1" x14ac:dyDescent="0.25">
      <c r="A1562">
        <v>345</v>
      </c>
      <c r="B1562">
        <v>345102</v>
      </c>
      <c r="C1562">
        <v>6460</v>
      </c>
      <c r="D1562" s="28">
        <v>0.72</v>
      </c>
      <c r="E1562" s="4">
        <v>42035</v>
      </c>
      <c r="F1562" t="s">
        <v>549</v>
      </c>
      <c r="G1562" t="s">
        <v>73</v>
      </c>
      <c r="H1562" t="s">
        <v>550</v>
      </c>
      <c r="I1562">
        <v>163132</v>
      </c>
      <c r="J1562">
        <v>56376</v>
      </c>
      <c r="K1562">
        <v>200585</v>
      </c>
      <c r="P1562" t="s">
        <v>551</v>
      </c>
      <c r="T1562">
        <v>1</v>
      </c>
      <c r="U1562">
        <v>15</v>
      </c>
      <c r="X1562" t="s">
        <v>42</v>
      </c>
      <c r="Y1562">
        <v>345</v>
      </c>
      <c r="Z1562" t="s">
        <v>552</v>
      </c>
      <c r="AA1562" t="s">
        <v>43</v>
      </c>
      <c r="AB1562">
        <v>62</v>
      </c>
    </row>
    <row r="1563" spans="1:28" hidden="1" x14ac:dyDescent="0.25">
      <c r="A1563">
        <v>345</v>
      </c>
      <c r="B1563">
        <v>345102</v>
      </c>
      <c r="C1563">
        <v>6460</v>
      </c>
      <c r="D1563" s="28">
        <v>0.93</v>
      </c>
      <c r="E1563" s="4">
        <v>42035</v>
      </c>
      <c r="F1563" t="s">
        <v>549</v>
      </c>
      <c r="G1563" t="s">
        <v>82</v>
      </c>
      <c r="H1563" t="s">
        <v>550</v>
      </c>
      <c r="I1563">
        <v>163133</v>
      </c>
      <c r="J1563">
        <v>56376</v>
      </c>
      <c r="K1563">
        <v>200585</v>
      </c>
      <c r="P1563" t="s">
        <v>551</v>
      </c>
      <c r="T1563">
        <v>1</v>
      </c>
      <c r="U1563">
        <v>15</v>
      </c>
      <c r="X1563" t="s">
        <v>42</v>
      </c>
      <c r="Y1563">
        <v>345</v>
      </c>
      <c r="Z1563" t="s">
        <v>552</v>
      </c>
      <c r="AA1563" t="s">
        <v>43</v>
      </c>
      <c r="AB1563">
        <v>64</v>
      </c>
    </row>
    <row r="1564" spans="1:28" hidden="1" x14ac:dyDescent="0.25">
      <c r="A1564">
        <v>345</v>
      </c>
      <c r="B1564">
        <v>345102</v>
      </c>
      <c r="C1564">
        <v>6460</v>
      </c>
      <c r="D1564" s="28">
        <v>81.94</v>
      </c>
      <c r="E1564" s="4">
        <v>42035</v>
      </c>
      <c r="F1564" t="s">
        <v>549</v>
      </c>
      <c r="G1564" t="s">
        <v>89</v>
      </c>
      <c r="H1564" t="s">
        <v>550</v>
      </c>
      <c r="I1564">
        <v>163134</v>
      </c>
      <c r="J1564">
        <v>56376</v>
      </c>
      <c r="K1564">
        <v>200585</v>
      </c>
      <c r="P1564" t="s">
        <v>551</v>
      </c>
      <c r="T1564">
        <v>1</v>
      </c>
      <c r="U1564">
        <v>15</v>
      </c>
      <c r="X1564" t="s">
        <v>42</v>
      </c>
      <c r="Y1564">
        <v>345</v>
      </c>
      <c r="Z1564" t="s">
        <v>552</v>
      </c>
      <c r="AA1564" t="s">
        <v>43</v>
      </c>
      <c r="AB1564">
        <v>66</v>
      </c>
    </row>
    <row r="1565" spans="1:28" hidden="1" x14ac:dyDescent="0.25">
      <c r="A1565">
        <v>345</v>
      </c>
      <c r="B1565">
        <v>345102</v>
      </c>
      <c r="C1565">
        <v>6460</v>
      </c>
      <c r="D1565" s="28">
        <v>95.52</v>
      </c>
      <c r="E1565" s="4">
        <v>42035</v>
      </c>
      <c r="F1565" t="s">
        <v>549</v>
      </c>
      <c r="G1565" t="s">
        <v>83</v>
      </c>
      <c r="H1565" t="s">
        <v>550</v>
      </c>
      <c r="I1565">
        <v>2003099</v>
      </c>
      <c r="J1565">
        <v>56376</v>
      </c>
      <c r="K1565">
        <v>200585</v>
      </c>
      <c r="P1565" t="s">
        <v>551</v>
      </c>
      <c r="T1565">
        <v>1</v>
      </c>
      <c r="U1565">
        <v>15</v>
      </c>
      <c r="X1565" t="s">
        <v>42</v>
      </c>
      <c r="Y1565">
        <v>345</v>
      </c>
      <c r="Z1565" t="s">
        <v>552</v>
      </c>
      <c r="AA1565" t="s">
        <v>43</v>
      </c>
      <c r="AB1565">
        <v>68</v>
      </c>
    </row>
    <row r="1566" spans="1:28" hidden="1" x14ac:dyDescent="0.25">
      <c r="A1566">
        <v>345</v>
      </c>
      <c r="B1566">
        <v>345102</v>
      </c>
      <c r="C1566">
        <v>6470</v>
      </c>
      <c r="D1566" s="28">
        <v>216</v>
      </c>
      <c r="E1566" s="4">
        <v>42035</v>
      </c>
      <c r="F1566" t="s">
        <v>549</v>
      </c>
      <c r="G1566" t="s">
        <v>104</v>
      </c>
      <c r="H1566" t="s">
        <v>550</v>
      </c>
      <c r="I1566">
        <v>2003127</v>
      </c>
      <c r="J1566">
        <v>56376</v>
      </c>
      <c r="K1566">
        <v>200585</v>
      </c>
      <c r="P1566" t="s">
        <v>551</v>
      </c>
      <c r="T1566">
        <v>1</v>
      </c>
      <c r="U1566">
        <v>15</v>
      </c>
      <c r="X1566" t="s">
        <v>42</v>
      </c>
      <c r="Y1566">
        <v>345</v>
      </c>
      <c r="Z1566" t="s">
        <v>552</v>
      </c>
      <c r="AA1566" t="s">
        <v>43</v>
      </c>
      <c r="AB1566">
        <v>70</v>
      </c>
    </row>
    <row r="1567" spans="1:28" hidden="1" x14ac:dyDescent="0.25">
      <c r="A1567">
        <v>345</v>
      </c>
      <c r="B1567">
        <v>345100</v>
      </c>
      <c r="C1567">
        <v>6485</v>
      </c>
      <c r="D1567" s="28">
        <v>0.7</v>
      </c>
      <c r="E1567" s="4">
        <v>42035</v>
      </c>
      <c r="F1567" t="s">
        <v>549</v>
      </c>
      <c r="G1567" t="s">
        <v>105</v>
      </c>
      <c r="H1567" t="s">
        <v>550</v>
      </c>
      <c r="I1567">
        <v>92594</v>
      </c>
      <c r="J1567">
        <v>56376</v>
      </c>
      <c r="K1567">
        <v>200585</v>
      </c>
      <c r="P1567" t="s">
        <v>551</v>
      </c>
      <c r="T1567">
        <v>1</v>
      </c>
      <c r="U1567">
        <v>15</v>
      </c>
      <c r="X1567" t="s">
        <v>42</v>
      </c>
      <c r="Y1567">
        <v>345</v>
      </c>
      <c r="Z1567" t="s">
        <v>552</v>
      </c>
      <c r="AA1567" t="s">
        <v>43</v>
      </c>
      <c r="AB1567">
        <v>72</v>
      </c>
    </row>
    <row r="1568" spans="1:28" hidden="1" x14ac:dyDescent="0.25">
      <c r="A1568">
        <v>345</v>
      </c>
      <c r="B1568">
        <v>345101</v>
      </c>
      <c r="C1568">
        <v>6485</v>
      </c>
      <c r="D1568" s="28">
        <v>0.68</v>
      </c>
      <c r="E1568" s="4">
        <v>42035</v>
      </c>
      <c r="F1568" t="s">
        <v>549</v>
      </c>
      <c r="G1568" t="s">
        <v>105</v>
      </c>
      <c r="H1568" t="s">
        <v>550</v>
      </c>
      <c r="I1568">
        <v>92595</v>
      </c>
      <c r="J1568">
        <v>56376</v>
      </c>
      <c r="K1568">
        <v>200585</v>
      </c>
      <c r="P1568" t="s">
        <v>551</v>
      </c>
      <c r="T1568">
        <v>1</v>
      </c>
      <c r="U1568">
        <v>15</v>
      </c>
      <c r="X1568" t="s">
        <v>42</v>
      </c>
      <c r="Y1568">
        <v>345</v>
      </c>
      <c r="Z1568" t="s">
        <v>552</v>
      </c>
      <c r="AA1568" t="s">
        <v>43</v>
      </c>
      <c r="AB1568">
        <v>74</v>
      </c>
    </row>
    <row r="1569" spans="1:28" hidden="1" x14ac:dyDescent="0.25">
      <c r="A1569">
        <v>345</v>
      </c>
      <c r="B1569">
        <v>345102</v>
      </c>
      <c r="C1569">
        <v>6485</v>
      </c>
      <c r="D1569" s="28">
        <v>0.85</v>
      </c>
      <c r="E1569" s="4">
        <v>42035</v>
      </c>
      <c r="F1569" t="s">
        <v>549</v>
      </c>
      <c r="G1569" t="s">
        <v>105</v>
      </c>
      <c r="H1569" t="s">
        <v>550</v>
      </c>
      <c r="I1569">
        <v>92596</v>
      </c>
      <c r="J1569">
        <v>56376</v>
      </c>
      <c r="K1569">
        <v>200585</v>
      </c>
      <c r="P1569" t="s">
        <v>551</v>
      </c>
      <c r="T1569">
        <v>1</v>
      </c>
      <c r="U1569">
        <v>15</v>
      </c>
      <c r="X1569" t="s">
        <v>42</v>
      </c>
      <c r="Y1569">
        <v>345</v>
      </c>
      <c r="Z1569" t="s">
        <v>552</v>
      </c>
      <c r="AA1569" t="s">
        <v>43</v>
      </c>
      <c r="AB1569">
        <v>76</v>
      </c>
    </row>
    <row r="1570" spans="1:28" hidden="1" x14ac:dyDescent="0.25">
      <c r="A1570">
        <v>345</v>
      </c>
      <c r="B1570">
        <v>345101</v>
      </c>
      <c r="C1570">
        <v>6485</v>
      </c>
      <c r="D1570" s="28">
        <v>0.24</v>
      </c>
      <c r="E1570" s="4">
        <v>42035</v>
      </c>
      <c r="F1570" t="s">
        <v>549</v>
      </c>
      <c r="G1570" t="s">
        <v>41</v>
      </c>
      <c r="H1570" t="s">
        <v>550</v>
      </c>
      <c r="I1570">
        <v>108577</v>
      </c>
      <c r="J1570">
        <v>56376</v>
      </c>
      <c r="K1570">
        <v>200585</v>
      </c>
      <c r="P1570" t="s">
        <v>551</v>
      </c>
      <c r="T1570">
        <v>1</v>
      </c>
      <c r="U1570">
        <v>15</v>
      </c>
      <c r="X1570" t="s">
        <v>42</v>
      </c>
      <c r="Y1570">
        <v>345</v>
      </c>
      <c r="Z1570" t="s">
        <v>552</v>
      </c>
      <c r="AA1570" t="s">
        <v>43</v>
      </c>
      <c r="AB1570">
        <v>78</v>
      </c>
    </row>
    <row r="1571" spans="1:28" hidden="1" x14ac:dyDescent="0.25">
      <c r="A1571">
        <v>345</v>
      </c>
      <c r="B1571">
        <v>345101</v>
      </c>
      <c r="C1571">
        <v>6485</v>
      </c>
      <c r="D1571" s="28">
        <v>768.14</v>
      </c>
      <c r="E1571" s="4">
        <v>42035</v>
      </c>
      <c r="F1571" t="s">
        <v>549</v>
      </c>
      <c r="G1571" t="s">
        <v>41</v>
      </c>
      <c r="H1571" t="s">
        <v>550</v>
      </c>
      <c r="I1571">
        <v>108592</v>
      </c>
      <c r="J1571">
        <v>56376</v>
      </c>
      <c r="K1571">
        <v>200585</v>
      </c>
      <c r="P1571" t="s">
        <v>551</v>
      </c>
      <c r="T1571">
        <v>1</v>
      </c>
      <c r="U1571">
        <v>15</v>
      </c>
      <c r="X1571" t="s">
        <v>42</v>
      </c>
      <c r="Y1571">
        <v>345</v>
      </c>
      <c r="Z1571" t="s">
        <v>552</v>
      </c>
      <c r="AA1571" t="s">
        <v>43</v>
      </c>
      <c r="AB1571">
        <v>80</v>
      </c>
    </row>
    <row r="1572" spans="1:28" hidden="1" x14ac:dyDescent="0.25">
      <c r="A1572">
        <v>345</v>
      </c>
      <c r="B1572">
        <v>345102</v>
      </c>
      <c r="C1572">
        <v>6485</v>
      </c>
      <c r="D1572" s="28">
        <v>12.51</v>
      </c>
      <c r="E1572" s="4">
        <v>42035</v>
      </c>
      <c r="F1572" t="s">
        <v>549</v>
      </c>
      <c r="G1572" t="s">
        <v>41</v>
      </c>
      <c r="H1572" t="s">
        <v>550</v>
      </c>
      <c r="I1572">
        <v>108612</v>
      </c>
      <c r="J1572">
        <v>56376</v>
      </c>
      <c r="K1572">
        <v>200585</v>
      </c>
      <c r="P1572" t="s">
        <v>551</v>
      </c>
      <c r="T1572">
        <v>1</v>
      </c>
      <c r="U1572">
        <v>15</v>
      </c>
      <c r="X1572" t="s">
        <v>42</v>
      </c>
      <c r="Y1572">
        <v>345</v>
      </c>
      <c r="Z1572" t="s">
        <v>552</v>
      </c>
      <c r="AA1572" t="s">
        <v>43</v>
      </c>
      <c r="AB1572">
        <v>82</v>
      </c>
    </row>
    <row r="1573" spans="1:28" hidden="1" x14ac:dyDescent="0.25">
      <c r="A1573">
        <v>345</v>
      </c>
      <c r="B1573">
        <v>345102</v>
      </c>
      <c r="C1573">
        <v>6485</v>
      </c>
      <c r="D1573" s="28">
        <v>10.84</v>
      </c>
      <c r="E1573" s="4">
        <v>42035</v>
      </c>
      <c r="F1573" t="s">
        <v>549</v>
      </c>
      <c r="G1573" t="s">
        <v>117</v>
      </c>
      <c r="H1573" t="s">
        <v>550</v>
      </c>
      <c r="I1573">
        <v>1003539</v>
      </c>
      <c r="J1573">
        <v>56376</v>
      </c>
      <c r="K1573">
        <v>200585</v>
      </c>
      <c r="P1573" t="s">
        <v>551</v>
      </c>
      <c r="T1573">
        <v>1</v>
      </c>
      <c r="U1573">
        <v>15</v>
      </c>
      <c r="X1573" t="s">
        <v>42</v>
      </c>
      <c r="Y1573">
        <v>345</v>
      </c>
      <c r="Z1573" t="s">
        <v>552</v>
      </c>
      <c r="AA1573" t="s">
        <v>43</v>
      </c>
      <c r="AB1573">
        <v>84</v>
      </c>
    </row>
    <row r="1574" spans="1:28" hidden="1" x14ac:dyDescent="0.25">
      <c r="A1574">
        <v>345</v>
      </c>
      <c r="B1574">
        <v>345101</v>
      </c>
      <c r="C1574">
        <v>6495</v>
      </c>
      <c r="D1574" s="28">
        <v>0.33</v>
      </c>
      <c r="E1574" s="4">
        <v>42035</v>
      </c>
      <c r="F1574" t="s">
        <v>549</v>
      </c>
      <c r="G1574" t="s">
        <v>137</v>
      </c>
      <c r="H1574" t="s">
        <v>550</v>
      </c>
      <c r="I1574">
        <v>95485</v>
      </c>
      <c r="J1574">
        <v>56376</v>
      </c>
      <c r="K1574">
        <v>200585</v>
      </c>
      <c r="P1574" t="s">
        <v>551</v>
      </c>
      <c r="T1574">
        <v>1</v>
      </c>
      <c r="U1574">
        <v>15</v>
      </c>
      <c r="X1574" t="s">
        <v>42</v>
      </c>
      <c r="Y1574">
        <v>345</v>
      </c>
      <c r="Z1574" t="s">
        <v>552</v>
      </c>
      <c r="AA1574" t="s">
        <v>43</v>
      </c>
      <c r="AB1574">
        <v>86</v>
      </c>
    </row>
    <row r="1575" spans="1:28" hidden="1" x14ac:dyDescent="0.25">
      <c r="A1575">
        <v>345</v>
      </c>
      <c r="B1575">
        <v>345102</v>
      </c>
      <c r="C1575">
        <v>6495</v>
      </c>
      <c r="D1575" s="28">
        <v>6.05</v>
      </c>
      <c r="E1575" s="4">
        <v>42035</v>
      </c>
      <c r="F1575" t="s">
        <v>549</v>
      </c>
      <c r="G1575" t="s">
        <v>139</v>
      </c>
      <c r="H1575" t="s">
        <v>550</v>
      </c>
      <c r="I1575">
        <v>95486</v>
      </c>
      <c r="J1575">
        <v>56376</v>
      </c>
      <c r="K1575">
        <v>200585</v>
      </c>
      <c r="P1575" t="s">
        <v>551</v>
      </c>
      <c r="T1575">
        <v>1</v>
      </c>
      <c r="U1575">
        <v>15</v>
      </c>
      <c r="X1575" t="s">
        <v>42</v>
      </c>
      <c r="Y1575">
        <v>345</v>
      </c>
      <c r="Z1575" t="s">
        <v>552</v>
      </c>
      <c r="AA1575" t="s">
        <v>43</v>
      </c>
      <c r="AB1575">
        <v>88</v>
      </c>
    </row>
    <row r="1576" spans="1:28" hidden="1" x14ac:dyDescent="0.25">
      <c r="A1576">
        <v>345</v>
      </c>
      <c r="B1576">
        <v>345102</v>
      </c>
      <c r="C1576">
        <v>6495</v>
      </c>
      <c r="D1576" s="28">
        <v>5.48</v>
      </c>
      <c r="E1576" s="4">
        <v>42035</v>
      </c>
      <c r="F1576" t="s">
        <v>549</v>
      </c>
      <c r="G1576" t="s">
        <v>138</v>
      </c>
      <c r="H1576" t="s">
        <v>550</v>
      </c>
      <c r="I1576">
        <v>1002458</v>
      </c>
      <c r="J1576">
        <v>56376</v>
      </c>
      <c r="K1576">
        <v>200585</v>
      </c>
      <c r="P1576" t="s">
        <v>551</v>
      </c>
      <c r="T1576">
        <v>1</v>
      </c>
      <c r="U1576">
        <v>15</v>
      </c>
      <c r="X1576" t="s">
        <v>42</v>
      </c>
      <c r="Y1576">
        <v>345</v>
      </c>
      <c r="Z1576" t="s">
        <v>552</v>
      </c>
      <c r="AA1576" t="s">
        <v>43</v>
      </c>
      <c r="AB1576">
        <v>90</v>
      </c>
    </row>
    <row r="1577" spans="1:28" hidden="1" x14ac:dyDescent="0.25">
      <c r="A1577">
        <v>345</v>
      </c>
      <c r="B1577">
        <v>345102</v>
      </c>
      <c r="C1577">
        <v>6505</v>
      </c>
      <c r="D1577" s="28">
        <v>14.61</v>
      </c>
      <c r="E1577" s="4">
        <v>42035</v>
      </c>
      <c r="F1577" t="s">
        <v>549</v>
      </c>
      <c r="G1577" t="s">
        <v>129</v>
      </c>
      <c r="H1577" t="s">
        <v>550</v>
      </c>
      <c r="I1577">
        <v>97991</v>
      </c>
      <c r="J1577">
        <v>56376</v>
      </c>
      <c r="K1577">
        <v>200585</v>
      </c>
      <c r="P1577" t="s">
        <v>551</v>
      </c>
      <c r="T1577">
        <v>1</v>
      </c>
      <c r="U1577">
        <v>15</v>
      </c>
      <c r="X1577" t="s">
        <v>42</v>
      </c>
      <c r="Y1577">
        <v>345</v>
      </c>
      <c r="Z1577" t="s">
        <v>552</v>
      </c>
      <c r="AA1577" t="s">
        <v>43</v>
      </c>
      <c r="AB1577">
        <v>92</v>
      </c>
    </row>
    <row r="1578" spans="1:28" x14ac:dyDescent="0.25">
      <c r="A1578">
        <v>345</v>
      </c>
      <c r="B1578">
        <v>345101</v>
      </c>
      <c r="C1578">
        <v>6510</v>
      </c>
      <c r="D1578" s="28">
        <v>1.19</v>
      </c>
      <c r="E1578" s="4">
        <v>42035</v>
      </c>
      <c r="F1578" t="s">
        <v>549</v>
      </c>
      <c r="G1578" t="s">
        <v>106</v>
      </c>
      <c r="H1578" t="s">
        <v>550</v>
      </c>
      <c r="I1578">
        <v>91259</v>
      </c>
      <c r="J1578">
        <v>56376</v>
      </c>
      <c r="K1578">
        <v>200585</v>
      </c>
      <c r="P1578" t="s">
        <v>551</v>
      </c>
      <c r="T1578">
        <v>1</v>
      </c>
      <c r="U1578">
        <v>15</v>
      </c>
      <c r="X1578" t="s">
        <v>42</v>
      </c>
      <c r="Y1578">
        <v>345</v>
      </c>
      <c r="Z1578" t="s">
        <v>552</v>
      </c>
      <c r="AA1578" t="s">
        <v>43</v>
      </c>
      <c r="AB1578">
        <v>94</v>
      </c>
    </row>
    <row r="1579" spans="1:28" x14ac:dyDescent="0.25">
      <c r="A1579">
        <v>345</v>
      </c>
      <c r="B1579">
        <v>345102</v>
      </c>
      <c r="C1579">
        <v>6510</v>
      </c>
      <c r="D1579" s="28">
        <v>63.61</v>
      </c>
      <c r="E1579" s="4">
        <v>42035</v>
      </c>
      <c r="F1579" t="s">
        <v>549</v>
      </c>
      <c r="G1579" t="s">
        <v>106</v>
      </c>
      <c r="H1579" t="s">
        <v>550</v>
      </c>
      <c r="I1579">
        <v>91260</v>
      </c>
      <c r="J1579">
        <v>56376</v>
      </c>
      <c r="K1579">
        <v>200585</v>
      </c>
      <c r="P1579" t="s">
        <v>551</v>
      </c>
      <c r="T1579">
        <v>1</v>
      </c>
      <c r="U1579">
        <v>15</v>
      </c>
      <c r="X1579" t="s">
        <v>42</v>
      </c>
      <c r="Y1579">
        <v>345</v>
      </c>
      <c r="Z1579" t="s">
        <v>552</v>
      </c>
      <c r="AA1579" t="s">
        <v>43</v>
      </c>
      <c r="AB1579">
        <v>96</v>
      </c>
    </row>
    <row r="1580" spans="1:28" x14ac:dyDescent="0.25">
      <c r="A1580">
        <v>345</v>
      </c>
      <c r="B1580">
        <v>345101</v>
      </c>
      <c r="C1580">
        <v>6510</v>
      </c>
      <c r="D1580" s="28">
        <v>133.76</v>
      </c>
      <c r="E1580" s="4">
        <v>42035</v>
      </c>
      <c r="F1580" t="s">
        <v>549</v>
      </c>
      <c r="G1580" t="s">
        <v>41</v>
      </c>
      <c r="H1580" t="s">
        <v>550</v>
      </c>
      <c r="I1580">
        <v>108593</v>
      </c>
      <c r="J1580">
        <v>56376</v>
      </c>
      <c r="K1580">
        <v>200585</v>
      </c>
      <c r="P1580" t="s">
        <v>551</v>
      </c>
      <c r="T1580">
        <v>1</v>
      </c>
      <c r="U1580">
        <v>15</v>
      </c>
      <c r="X1580" t="s">
        <v>42</v>
      </c>
      <c r="Y1580">
        <v>345</v>
      </c>
      <c r="Z1580" t="s">
        <v>552</v>
      </c>
      <c r="AA1580" t="s">
        <v>43</v>
      </c>
      <c r="AB1580">
        <v>98</v>
      </c>
    </row>
    <row r="1581" spans="1:28" x14ac:dyDescent="0.25">
      <c r="A1581">
        <v>345</v>
      </c>
      <c r="B1581">
        <v>345102</v>
      </c>
      <c r="C1581">
        <v>6510</v>
      </c>
      <c r="D1581" s="28">
        <v>738.71</v>
      </c>
      <c r="E1581" s="4">
        <v>42035</v>
      </c>
      <c r="F1581" t="s">
        <v>549</v>
      </c>
      <c r="G1581" t="s">
        <v>41</v>
      </c>
      <c r="H1581" t="s">
        <v>550</v>
      </c>
      <c r="I1581">
        <v>108613</v>
      </c>
      <c r="J1581">
        <v>56376</v>
      </c>
      <c r="K1581">
        <v>200585</v>
      </c>
      <c r="P1581" t="s">
        <v>551</v>
      </c>
      <c r="T1581">
        <v>1</v>
      </c>
      <c r="U1581">
        <v>15</v>
      </c>
      <c r="X1581" t="s">
        <v>42</v>
      </c>
      <c r="Y1581">
        <v>345</v>
      </c>
      <c r="Z1581" t="s">
        <v>552</v>
      </c>
      <c r="AA1581" t="s">
        <v>43</v>
      </c>
      <c r="AB1581">
        <v>100</v>
      </c>
    </row>
    <row r="1582" spans="1:28" x14ac:dyDescent="0.25">
      <c r="A1582">
        <v>345</v>
      </c>
      <c r="B1582">
        <v>345101</v>
      </c>
      <c r="C1582">
        <v>6510</v>
      </c>
      <c r="D1582" s="28">
        <v>0.09</v>
      </c>
      <c r="E1582" s="4">
        <v>42035</v>
      </c>
      <c r="F1582" t="s">
        <v>549</v>
      </c>
      <c r="G1582" t="s">
        <v>90</v>
      </c>
      <c r="H1582" t="s">
        <v>550</v>
      </c>
      <c r="I1582">
        <v>163087</v>
      </c>
      <c r="J1582">
        <v>56376</v>
      </c>
      <c r="K1582">
        <v>200585</v>
      </c>
      <c r="P1582" t="s">
        <v>551</v>
      </c>
      <c r="T1582">
        <v>1</v>
      </c>
      <c r="U1582">
        <v>15</v>
      </c>
      <c r="X1582" t="s">
        <v>42</v>
      </c>
      <c r="Y1582">
        <v>345</v>
      </c>
      <c r="Z1582" t="s">
        <v>552</v>
      </c>
      <c r="AA1582" t="s">
        <v>43</v>
      </c>
      <c r="AB1582">
        <v>102</v>
      </c>
    </row>
    <row r="1583" spans="1:28" x14ac:dyDescent="0.25">
      <c r="A1583">
        <v>345</v>
      </c>
      <c r="B1583">
        <v>345101</v>
      </c>
      <c r="C1583">
        <v>6510</v>
      </c>
      <c r="D1583" s="28">
        <v>0.17</v>
      </c>
      <c r="E1583" s="4">
        <v>42035</v>
      </c>
      <c r="F1583" t="s">
        <v>549</v>
      </c>
      <c r="G1583" t="s">
        <v>90</v>
      </c>
      <c r="H1583" t="s">
        <v>550</v>
      </c>
      <c r="I1583">
        <v>163088</v>
      </c>
      <c r="J1583">
        <v>56376</v>
      </c>
      <c r="K1583">
        <v>200585</v>
      </c>
      <c r="P1583" t="s">
        <v>551</v>
      </c>
      <c r="T1583">
        <v>1</v>
      </c>
      <c r="U1583">
        <v>15</v>
      </c>
      <c r="X1583" t="s">
        <v>42</v>
      </c>
      <c r="Y1583">
        <v>345</v>
      </c>
      <c r="Z1583" t="s">
        <v>552</v>
      </c>
      <c r="AA1583" t="s">
        <v>43</v>
      </c>
      <c r="AB1583">
        <v>104</v>
      </c>
    </row>
    <row r="1584" spans="1:28" x14ac:dyDescent="0.25">
      <c r="A1584">
        <v>345</v>
      </c>
      <c r="B1584">
        <v>345102</v>
      </c>
      <c r="C1584">
        <v>6510</v>
      </c>
      <c r="D1584" s="28">
        <v>0.36</v>
      </c>
      <c r="E1584" s="4">
        <v>42035</v>
      </c>
      <c r="F1584" t="s">
        <v>549</v>
      </c>
      <c r="G1584" t="s">
        <v>95</v>
      </c>
      <c r="H1584" t="s">
        <v>550</v>
      </c>
      <c r="I1584">
        <v>163135</v>
      </c>
      <c r="J1584">
        <v>56376</v>
      </c>
      <c r="K1584">
        <v>200585</v>
      </c>
      <c r="P1584" t="s">
        <v>551</v>
      </c>
      <c r="T1584">
        <v>1</v>
      </c>
      <c r="U1584">
        <v>15</v>
      </c>
      <c r="X1584" t="s">
        <v>42</v>
      </c>
      <c r="Y1584">
        <v>345</v>
      </c>
      <c r="Z1584" t="s">
        <v>552</v>
      </c>
      <c r="AA1584" t="s">
        <v>43</v>
      </c>
      <c r="AB1584">
        <v>106</v>
      </c>
    </row>
    <row r="1585" spans="1:28" x14ac:dyDescent="0.25">
      <c r="A1585">
        <v>345</v>
      </c>
      <c r="B1585">
        <v>345102</v>
      </c>
      <c r="C1585">
        <v>6510</v>
      </c>
      <c r="D1585" s="28">
        <v>0.41</v>
      </c>
      <c r="E1585" s="4">
        <v>42035</v>
      </c>
      <c r="F1585" t="s">
        <v>549</v>
      </c>
      <c r="G1585" t="s">
        <v>60</v>
      </c>
      <c r="H1585" t="s">
        <v>550</v>
      </c>
      <c r="I1585">
        <v>163136</v>
      </c>
      <c r="J1585">
        <v>56376</v>
      </c>
      <c r="K1585">
        <v>200585</v>
      </c>
      <c r="P1585" t="s">
        <v>551</v>
      </c>
      <c r="T1585">
        <v>1</v>
      </c>
      <c r="U1585">
        <v>15</v>
      </c>
      <c r="X1585" t="s">
        <v>42</v>
      </c>
      <c r="Y1585">
        <v>345</v>
      </c>
      <c r="Z1585" t="s">
        <v>552</v>
      </c>
      <c r="AA1585" t="s">
        <v>43</v>
      </c>
      <c r="AB1585">
        <v>108</v>
      </c>
    </row>
    <row r="1586" spans="1:28" x14ac:dyDescent="0.25">
      <c r="A1586">
        <v>345</v>
      </c>
      <c r="B1586">
        <v>345102</v>
      </c>
      <c r="C1586">
        <v>6510</v>
      </c>
      <c r="D1586" s="28">
        <v>0.41</v>
      </c>
      <c r="E1586" s="4">
        <v>42035</v>
      </c>
      <c r="F1586" t="s">
        <v>549</v>
      </c>
      <c r="G1586" t="s">
        <v>73</v>
      </c>
      <c r="H1586" t="s">
        <v>550</v>
      </c>
      <c r="I1586">
        <v>163137</v>
      </c>
      <c r="J1586">
        <v>56376</v>
      </c>
      <c r="K1586">
        <v>200585</v>
      </c>
      <c r="P1586" t="s">
        <v>551</v>
      </c>
      <c r="T1586">
        <v>1</v>
      </c>
      <c r="U1586">
        <v>15</v>
      </c>
      <c r="X1586" t="s">
        <v>42</v>
      </c>
      <c r="Y1586">
        <v>345</v>
      </c>
      <c r="Z1586" t="s">
        <v>552</v>
      </c>
      <c r="AA1586" t="s">
        <v>43</v>
      </c>
      <c r="AB1586">
        <v>110</v>
      </c>
    </row>
    <row r="1587" spans="1:28" x14ac:dyDescent="0.25">
      <c r="A1587">
        <v>345</v>
      </c>
      <c r="B1587">
        <v>345102</v>
      </c>
      <c r="C1587">
        <v>6510</v>
      </c>
      <c r="D1587" s="28">
        <v>1.51</v>
      </c>
      <c r="E1587" s="4">
        <v>42035</v>
      </c>
      <c r="F1587" t="s">
        <v>549</v>
      </c>
      <c r="G1587" t="s">
        <v>82</v>
      </c>
      <c r="H1587" t="s">
        <v>550</v>
      </c>
      <c r="I1587">
        <v>163138</v>
      </c>
      <c r="J1587">
        <v>56376</v>
      </c>
      <c r="K1587">
        <v>200585</v>
      </c>
      <c r="P1587" t="s">
        <v>551</v>
      </c>
      <c r="T1587">
        <v>1</v>
      </c>
      <c r="U1587">
        <v>15</v>
      </c>
      <c r="X1587" t="s">
        <v>42</v>
      </c>
      <c r="Y1587">
        <v>345</v>
      </c>
      <c r="Z1587" t="s">
        <v>552</v>
      </c>
      <c r="AA1587" t="s">
        <v>43</v>
      </c>
      <c r="AB1587">
        <v>112</v>
      </c>
    </row>
    <row r="1588" spans="1:28" x14ac:dyDescent="0.25">
      <c r="A1588">
        <v>345</v>
      </c>
      <c r="B1588">
        <v>345102</v>
      </c>
      <c r="C1588">
        <v>6510</v>
      </c>
      <c r="D1588" s="28">
        <v>4</v>
      </c>
      <c r="E1588" s="4">
        <v>42035</v>
      </c>
      <c r="F1588" t="s">
        <v>549</v>
      </c>
      <c r="G1588" t="s">
        <v>72</v>
      </c>
      <c r="H1588" t="s">
        <v>550</v>
      </c>
      <c r="I1588">
        <v>163139</v>
      </c>
      <c r="J1588">
        <v>56376</v>
      </c>
      <c r="K1588">
        <v>200585</v>
      </c>
      <c r="P1588" t="s">
        <v>551</v>
      </c>
      <c r="T1588">
        <v>1</v>
      </c>
      <c r="U1588">
        <v>15</v>
      </c>
      <c r="X1588" t="s">
        <v>42</v>
      </c>
      <c r="Y1588">
        <v>345</v>
      </c>
      <c r="Z1588" t="s">
        <v>552</v>
      </c>
      <c r="AA1588" t="s">
        <v>43</v>
      </c>
      <c r="AB1588">
        <v>114</v>
      </c>
    </row>
    <row r="1589" spans="1:28" x14ac:dyDescent="0.25">
      <c r="A1589">
        <v>345</v>
      </c>
      <c r="B1589">
        <v>345100</v>
      </c>
      <c r="C1589">
        <v>6510</v>
      </c>
      <c r="D1589" s="28">
        <v>9.67</v>
      </c>
      <c r="E1589" s="4">
        <v>42035</v>
      </c>
      <c r="F1589" t="s">
        <v>549</v>
      </c>
      <c r="G1589" t="s">
        <v>61</v>
      </c>
      <c r="H1589" t="s">
        <v>550</v>
      </c>
      <c r="I1589">
        <v>2003083</v>
      </c>
      <c r="J1589">
        <v>56376</v>
      </c>
      <c r="K1589">
        <v>200585</v>
      </c>
      <c r="P1589" t="s">
        <v>551</v>
      </c>
      <c r="T1589">
        <v>1</v>
      </c>
      <c r="U1589">
        <v>15</v>
      </c>
      <c r="X1589" t="s">
        <v>42</v>
      </c>
      <c r="Y1589">
        <v>345</v>
      </c>
      <c r="Z1589" t="s">
        <v>552</v>
      </c>
      <c r="AA1589" t="s">
        <v>43</v>
      </c>
      <c r="AB1589">
        <v>116</v>
      </c>
    </row>
    <row r="1590" spans="1:28" x14ac:dyDescent="0.25">
      <c r="A1590">
        <v>345</v>
      </c>
      <c r="B1590">
        <v>345102</v>
      </c>
      <c r="C1590">
        <v>6510</v>
      </c>
      <c r="D1590" s="28">
        <v>45.15</v>
      </c>
      <c r="E1590" s="4">
        <v>42035</v>
      </c>
      <c r="F1590" t="s">
        <v>549</v>
      </c>
      <c r="G1590" t="s">
        <v>74</v>
      </c>
      <c r="H1590" t="s">
        <v>550</v>
      </c>
      <c r="I1590">
        <v>2003093</v>
      </c>
      <c r="J1590">
        <v>56376</v>
      </c>
      <c r="K1590">
        <v>200585</v>
      </c>
      <c r="P1590" t="s">
        <v>551</v>
      </c>
      <c r="T1590">
        <v>1</v>
      </c>
      <c r="U1590">
        <v>15</v>
      </c>
      <c r="X1590" t="s">
        <v>42</v>
      </c>
      <c r="Y1590">
        <v>345</v>
      </c>
      <c r="Z1590" t="s">
        <v>552</v>
      </c>
      <c r="AA1590" t="s">
        <v>43</v>
      </c>
      <c r="AB1590">
        <v>118</v>
      </c>
    </row>
    <row r="1591" spans="1:28" x14ac:dyDescent="0.25">
      <c r="A1591">
        <v>345</v>
      </c>
      <c r="B1591">
        <v>345102</v>
      </c>
      <c r="C1591">
        <v>6510</v>
      </c>
      <c r="D1591" s="28">
        <v>42.37</v>
      </c>
      <c r="E1591" s="4">
        <v>42035</v>
      </c>
      <c r="F1591" t="s">
        <v>549</v>
      </c>
      <c r="G1591" t="s">
        <v>96</v>
      </c>
      <c r="H1591" t="s">
        <v>550</v>
      </c>
      <c r="I1591">
        <v>2003109</v>
      </c>
      <c r="J1591">
        <v>56376</v>
      </c>
      <c r="K1591">
        <v>200585</v>
      </c>
      <c r="P1591" t="s">
        <v>551</v>
      </c>
      <c r="T1591">
        <v>1</v>
      </c>
      <c r="U1591">
        <v>15</v>
      </c>
      <c r="X1591" t="s">
        <v>42</v>
      </c>
      <c r="Y1591">
        <v>345</v>
      </c>
      <c r="Z1591" t="s">
        <v>552</v>
      </c>
      <c r="AA1591" t="s">
        <v>43</v>
      </c>
      <c r="AB1591">
        <v>120</v>
      </c>
    </row>
    <row r="1592" spans="1:28" x14ac:dyDescent="0.25">
      <c r="A1592">
        <v>345</v>
      </c>
      <c r="B1592">
        <v>345102</v>
      </c>
      <c r="C1592">
        <v>6510</v>
      </c>
      <c r="D1592" s="28">
        <v>111.85</v>
      </c>
      <c r="E1592" s="4">
        <v>42035</v>
      </c>
      <c r="F1592" t="s">
        <v>549</v>
      </c>
      <c r="G1592" t="s">
        <v>134</v>
      </c>
      <c r="H1592" t="s">
        <v>550</v>
      </c>
      <c r="I1592">
        <v>5000367</v>
      </c>
      <c r="J1592">
        <v>56376</v>
      </c>
      <c r="K1592">
        <v>200585</v>
      </c>
      <c r="P1592" t="s">
        <v>551</v>
      </c>
      <c r="T1592">
        <v>1</v>
      </c>
      <c r="U1592">
        <v>15</v>
      </c>
      <c r="X1592" t="s">
        <v>42</v>
      </c>
      <c r="Y1592">
        <v>345</v>
      </c>
      <c r="Z1592" t="s">
        <v>552</v>
      </c>
      <c r="AA1592" t="s">
        <v>43</v>
      </c>
      <c r="AB1592">
        <v>122</v>
      </c>
    </row>
    <row r="1593" spans="1:28" hidden="1" x14ac:dyDescent="0.25">
      <c r="A1593">
        <v>345</v>
      </c>
      <c r="B1593">
        <v>345101</v>
      </c>
      <c r="C1593">
        <v>6515</v>
      </c>
      <c r="D1593" s="28">
        <v>1.96</v>
      </c>
      <c r="E1593" s="4">
        <v>42035</v>
      </c>
      <c r="F1593" t="s">
        <v>549</v>
      </c>
      <c r="G1593" t="s">
        <v>113</v>
      </c>
      <c r="H1593" t="s">
        <v>550</v>
      </c>
      <c r="I1593">
        <v>95806</v>
      </c>
      <c r="J1593">
        <v>56376</v>
      </c>
      <c r="K1593">
        <v>200585</v>
      </c>
      <c r="P1593" t="s">
        <v>551</v>
      </c>
      <c r="T1593">
        <v>1</v>
      </c>
      <c r="U1593">
        <v>15</v>
      </c>
      <c r="X1593" t="s">
        <v>42</v>
      </c>
      <c r="Y1593">
        <v>345</v>
      </c>
      <c r="Z1593" t="s">
        <v>552</v>
      </c>
      <c r="AA1593" t="s">
        <v>43</v>
      </c>
      <c r="AB1593">
        <v>124</v>
      </c>
    </row>
    <row r="1594" spans="1:28" hidden="1" x14ac:dyDescent="0.25">
      <c r="A1594">
        <v>345</v>
      </c>
      <c r="B1594">
        <v>345102</v>
      </c>
      <c r="C1594">
        <v>6515</v>
      </c>
      <c r="D1594" s="28">
        <v>1.49</v>
      </c>
      <c r="E1594" s="4">
        <v>42035</v>
      </c>
      <c r="F1594" t="s">
        <v>549</v>
      </c>
      <c r="G1594" t="s">
        <v>113</v>
      </c>
      <c r="H1594" t="s">
        <v>550</v>
      </c>
      <c r="I1594">
        <v>95807</v>
      </c>
      <c r="J1594">
        <v>56376</v>
      </c>
      <c r="K1594">
        <v>200585</v>
      </c>
      <c r="P1594" t="s">
        <v>551</v>
      </c>
      <c r="T1594">
        <v>1</v>
      </c>
      <c r="U1594">
        <v>15</v>
      </c>
      <c r="X1594" t="s">
        <v>42</v>
      </c>
      <c r="Y1594">
        <v>345</v>
      </c>
      <c r="Z1594" t="s">
        <v>552</v>
      </c>
      <c r="AA1594" t="s">
        <v>43</v>
      </c>
      <c r="AB1594">
        <v>126</v>
      </c>
    </row>
    <row r="1595" spans="1:28" hidden="1" x14ac:dyDescent="0.25">
      <c r="A1595">
        <v>345</v>
      </c>
      <c r="B1595">
        <v>345102</v>
      </c>
      <c r="C1595">
        <v>6515</v>
      </c>
      <c r="D1595" s="28">
        <v>1.44</v>
      </c>
      <c r="E1595" s="4">
        <v>42035</v>
      </c>
      <c r="F1595" t="s">
        <v>549</v>
      </c>
      <c r="G1595" t="s">
        <v>119</v>
      </c>
      <c r="H1595" t="s">
        <v>550</v>
      </c>
      <c r="I1595">
        <v>1002874</v>
      </c>
      <c r="J1595">
        <v>56376</v>
      </c>
      <c r="K1595">
        <v>200585</v>
      </c>
      <c r="P1595" t="s">
        <v>551</v>
      </c>
      <c r="T1595">
        <v>1</v>
      </c>
      <c r="U1595">
        <v>15</v>
      </c>
      <c r="X1595" t="s">
        <v>42</v>
      </c>
      <c r="Y1595">
        <v>345</v>
      </c>
      <c r="Z1595" t="s">
        <v>552</v>
      </c>
      <c r="AA1595" t="s">
        <v>43</v>
      </c>
      <c r="AB1595">
        <v>128</v>
      </c>
    </row>
    <row r="1596" spans="1:28" hidden="1" x14ac:dyDescent="0.25">
      <c r="A1596">
        <v>345</v>
      </c>
      <c r="B1596">
        <v>345100</v>
      </c>
      <c r="C1596">
        <v>6515</v>
      </c>
      <c r="D1596" s="28">
        <v>7.67</v>
      </c>
      <c r="E1596" s="4">
        <v>42035</v>
      </c>
      <c r="F1596" t="s">
        <v>549</v>
      </c>
      <c r="G1596" t="s">
        <v>113</v>
      </c>
      <c r="H1596" t="s">
        <v>550</v>
      </c>
      <c r="I1596">
        <v>2002095</v>
      </c>
      <c r="J1596">
        <v>56376</v>
      </c>
      <c r="K1596">
        <v>200585</v>
      </c>
      <c r="P1596" t="s">
        <v>551</v>
      </c>
      <c r="T1596">
        <v>1</v>
      </c>
      <c r="U1596">
        <v>15</v>
      </c>
      <c r="X1596" t="s">
        <v>42</v>
      </c>
      <c r="Y1596">
        <v>345</v>
      </c>
      <c r="Z1596" t="s">
        <v>552</v>
      </c>
      <c r="AA1596" t="s">
        <v>43</v>
      </c>
      <c r="AB1596">
        <v>130</v>
      </c>
    </row>
    <row r="1597" spans="1:28" hidden="1" x14ac:dyDescent="0.25">
      <c r="A1597">
        <v>345</v>
      </c>
      <c r="B1597">
        <v>345100</v>
      </c>
      <c r="C1597">
        <v>6520</v>
      </c>
      <c r="D1597" s="28">
        <v>2.3199999999999998</v>
      </c>
      <c r="E1597" s="4">
        <v>42035</v>
      </c>
      <c r="F1597" t="s">
        <v>549</v>
      </c>
      <c r="G1597" t="s">
        <v>107</v>
      </c>
      <c r="H1597" t="s">
        <v>550</v>
      </c>
      <c r="I1597">
        <v>92928</v>
      </c>
      <c r="J1597">
        <v>56376</v>
      </c>
      <c r="K1597">
        <v>200585</v>
      </c>
      <c r="P1597" t="s">
        <v>551</v>
      </c>
      <c r="T1597">
        <v>1</v>
      </c>
      <c r="U1597">
        <v>15</v>
      </c>
      <c r="X1597" t="s">
        <v>42</v>
      </c>
      <c r="Y1597">
        <v>345</v>
      </c>
      <c r="Z1597" t="s">
        <v>552</v>
      </c>
      <c r="AA1597" t="s">
        <v>43</v>
      </c>
      <c r="AB1597">
        <v>132</v>
      </c>
    </row>
    <row r="1598" spans="1:28" hidden="1" x14ac:dyDescent="0.25">
      <c r="A1598">
        <v>345</v>
      </c>
      <c r="B1598">
        <v>345101</v>
      </c>
      <c r="C1598">
        <v>6520</v>
      </c>
      <c r="D1598" s="28">
        <v>4.01</v>
      </c>
      <c r="E1598" s="4">
        <v>42035</v>
      </c>
      <c r="F1598" t="s">
        <v>549</v>
      </c>
      <c r="G1598" t="s">
        <v>107</v>
      </c>
      <c r="H1598" t="s">
        <v>550</v>
      </c>
      <c r="I1598">
        <v>92929</v>
      </c>
      <c r="J1598">
        <v>56376</v>
      </c>
      <c r="K1598">
        <v>200585</v>
      </c>
      <c r="P1598" t="s">
        <v>551</v>
      </c>
      <c r="T1598">
        <v>1</v>
      </c>
      <c r="U1598">
        <v>15</v>
      </c>
      <c r="X1598" t="s">
        <v>42</v>
      </c>
      <c r="Y1598">
        <v>345</v>
      </c>
      <c r="Z1598" t="s">
        <v>552</v>
      </c>
      <c r="AA1598" t="s">
        <v>43</v>
      </c>
      <c r="AB1598">
        <v>134</v>
      </c>
    </row>
    <row r="1599" spans="1:28" hidden="1" x14ac:dyDescent="0.25">
      <c r="A1599">
        <v>345</v>
      </c>
      <c r="B1599">
        <v>345102</v>
      </c>
      <c r="C1599">
        <v>6520</v>
      </c>
      <c r="D1599" s="28">
        <v>126.76</v>
      </c>
      <c r="E1599" s="4">
        <v>42035</v>
      </c>
      <c r="F1599" t="s">
        <v>549</v>
      </c>
      <c r="G1599" t="s">
        <v>107</v>
      </c>
      <c r="H1599" t="s">
        <v>550</v>
      </c>
      <c r="I1599">
        <v>92930</v>
      </c>
      <c r="J1599">
        <v>56376</v>
      </c>
      <c r="K1599">
        <v>200585</v>
      </c>
      <c r="P1599" t="s">
        <v>551</v>
      </c>
      <c r="T1599">
        <v>1</v>
      </c>
      <c r="U1599">
        <v>15</v>
      </c>
      <c r="X1599" t="s">
        <v>42</v>
      </c>
      <c r="Y1599">
        <v>345</v>
      </c>
      <c r="Z1599" t="s">
        <v>552</v>
      </c>
      <c r="AA1599" t="s">
        <v>43</v>
      </c>
      <c r="AB1599">
        <v>136</v>
      </c>
    </row>
    <row r="1600" spans="1:28" hidden="1" x14ac:dyDescent="0.25">
      <c r="A1600">
        <v>345</v>
      </c>
      <c r="B1600">
        <v>345101</v>
      </c>
      <c r="C1600">
        <v>6520</v>
      </c>
      <c r="D1600" s="28">
        <v>5</v>
      </c>
      <c r="E1600" s="4">
        <v>42035</v>
      </c>
      <c r="F1600" t="s">
        <v>549</v>
      </c>
      <c r="G1600" t="s">
        <v>41</v>
      </c>
      <c r="H1600" t="s">
        <v>550</v>
      </c>
      <c r="I1600">
        <v>108579</v>
      </c>
      <c r="J1600">
        <v>56376</v>
      </c>
      <c r="K1600">
        <v>200585</v>
      </c>
      <c r="P1600" t="s">
        <v>551</v>
      </c>
      <c r="T1600">
        <v>1</v>
      </c>
      <c r="U1600">
        <v>15</v>
      </c>
      <c r="X1600" t="s">
        <v>42</v>
      </c>
      <c r="Y1600">
        <v>345</v>
      </c>
      <c r="Z1600" t="s">
        <v>552</v>
      </c>
      <c r="AA1600" t="s">
        <v>43</v>
      </c>
      <c r="AB1600">
        <v>138</v>
      </c>
    </row>
    <row r="1601" spans="1:28" hidden="1" x14ac:dyDescent="0.25">
      <c r="A1601">
        <v>345</v>
      </c>
      <c r="B1601">
        <v>345101</v>
      </c>
      <c r="C1601">
        <v>6520</v>
      </c>
      <c r="D1601" s="28">
        <v>38.200000000000003</v>
      </c>
      <c r="E1601" s="4">
        <v>42035</v>
      </c>
      <c r="F1601" t="s">
        <v>549</v>
      </c>
      <c r="G1601" t="s">
        <v>41</v>
      </c>
      <c r="H1601" t="s">
        <v>550</v>
      </c>
      <c r="I1601">
        <v>108594</v>
      </c>
      <c r="J1601">
        <v>56376</v>
      </c>
      <c r="K1601">
        <v>200585</v>
      </c>
      <c r="P1601" t="s">
        <v>551</v>
      </c>
      <c r="T1601">
        <v>1</v>
      </c>
      <c r="U1601">
        <v>15</v>
      </c>
      <c r="X1601" t="s">
        <v>42</v>
      </c>
      <c r="Y1601">
        <v>345</v>
      </c>
      <c r="Z1601" t="s">
        <v>552</v>
      </c>
      <c r="AA1601" t="s">
        <v>43</v>
      </c>
      <c r="AB1601">
        <v>140</v>
      </c>
    </row>
    <row r="1602" spans="1:28" hidden="1" x14ac:dyDescent="0.25">
      <c r="A1602">
        <v>345</v>
      </c>
      <c r="B1602">
        <v>345102</v>
      </c>
      <c r="C1602">
        <v>6520</v>
      </c>
      <c r="D1602" s="28">
        <v>881.2</v>
      </c>
      <c r="E1602" s="4">
        <v>42035</v>
      </c>
      <c r="F1602" t="s">
        <v>549</v>
      </c>
      <c r="G1602" t="s">
        <v>41</v>
      </c>
      <c r="H1602" t="s">
        <v>550</v>
      </c>
      <c r="I1602">
        <v>108614</v>
      </c>
      <c r="J1602">
        <v>56376</v>
      </c>
      <c r="K1602">
        <v>200585</v>
      </c>
      <c r="P1602" t="s">
        <v>551</v>
      </c>
      <c r="T1602">
        <v>1</v>
      </c>
      <c r="U1602">
        <v>15</v>
      </c>
      <c r="X1602" t="s">
        <v>42</v>
      </c>
      <c r="Y1602">
        <v>345</v>
      </c>
      <c r="Z1602" t="s">
        <v>552</v>
      </c>
      <c r="AA1602" t="s">
        <v>43</v>
      </c>
      <c r="AB1602">
        <v>142</v>
      </c>
    </row>
    <row r="1603" spans="1:28" hidden="1" x14ac:dyDescent="0.25">
      <c r="A1603">
        <v>345</v>
      </c>
      <c r="B1603">
        <v>345102</v>
      </c>
      <c r="C1603">
        <v>6520</v>
      </c>
      <c r="D1603" s="28">
        <v>0.23</v>
      </c>
      <c r="E1603" s="4">
        <v>42035</v>
      </c>
      <c r="F1603" t="s">
        <v>549</v>
      </c>
      <c r="G1603" t="s">
        <v>91</v>
      </c>
      <c r="H1603" t="s">
        <v>550</v>
      </c>
      <c r="I1603">
        <v>163140</v>
      </c>
      <c r="J1603">
        <v>56376</v>
      </c>
      <c r="K1603">
        <v>200585</v>
      </c>
      <c r="P1603" t="s">
        <v>551</v>
      </c>
      <c r="T1603">
        <v>1</v>
      </c>
      <c r="U1603">
        <v>15</v>
      </c>
      <c r="X1603" t="s">
        <v>42</v>
      </c>
      <c r="Y1603">
        <v>345</v>
      </c>
      <c r="Z1603" t="s">
        <v>552</v>
      </c>
      <c r="AA1603" t="s">
        <v>43</v>
      </c>
      <c r="AB1603">
        <v>144</v>
      </c>
    </row>
    <row r="1604" spans="1:28" hidden="1" x14ac:dyDescent="0.25">
      <c r="A1604">
        <v>345</v>
      </c>
      <c r="B1604">
        <v>345102</v>
      </c>
      <c r="C1604">
        <v>6520</v>
      </c>
      <c r="D1604" s="28">
        <v>0.41</v>
      </c>
      <c r="E1604" s="4">
        <v>42035</v>
      </c>
      <c r="F1604" t="s">
        <v>549</v>
      </c>
      <c r="G1604" t="s">
        <v>60</v>
      </c>
      <c r="H1604" t="s">
        <v>550</v>
      </c>
      <c r="I1604">
        <v>163141</v>
      </c>
      <c r="J1604">
        <v>56376</v>
      </c>
      <c r="K1604">
        <v>200585</v>
      </c>
      <c r="P1604" t="s">
        <v>551</v>
      </c>
      <c r="T1604">
        <v>1</v>
      </c>
      <c r="U1604">
        <v>15</v>
      </c>
      <c r="X1604" t="s">
        <v>42</v>
      </c>
      <c r="Y1604">
        <v>345</v>
      </c>
      <c r="Z1604" t="s">
        <v>552</v>
      </c>
      <c r="AA1604" t="s">
        <v>43</v>
      </c>
      <c r="AB1604">
        <v>146</v>
      </c>
    </row>
    <row r="1605" spans="1:28" hidden="1" x14ac:dyDescent="0.25">
      <c r="A1605">
        <v>345</v>
      </c>
      <c r="B1605">
        <v>345102</v>
      </c>
      <c r="C1605">
        <v>6520</v>
      </c>
      <c r="D1605" s="28">
        <v>0.54</v>
      </c>
      <c r="E1605" s="4">
        <v>42035</v>
      </c>
      <c r="F1605" t="s">
        <v>549</v>
      </c>
      <c r="G1605" t="s">
        <v>95</v>
      </c>
      <c r="H1605" t="s">
        <v>550</v>
      </c>
      <c r="I1605">
        <v>163142</v>
      </c>
      <c r="J1605">
        <v>56376</v>
      </c>
      <c r="K1605">
        <v>200585</v>
      </c>
      <c r="P1605" t="s">
        <v>551</v>
      </c>
      <c r="T1605">
        <v>1</v>
      </c>
      <c r="U1605">
        <v>15</v>
      </c>
      <c r="X1605" t="s">
        <v>42</v>
      </c>
      <c r="Y1605">
        <v>345</v>
      </c>
      <c r="Z1605" t="s">
        <v>552</v>
      </c>
      <c r="AA1605" t="s">
        <v>43</v>
      </c>
      <c r="AB1605">
        <v>148</v>
      </c>
    </row>
    <row r="1606" spans="1:28" hidden="1" x14ac:dyDescent="0.25">
      <c r="A1606">
        <v>345</v>
      </c>
      <c r="B1606">
        <v>345102</v>
      </c>
      <c r="C1606">
        <v>6520</v>
      </c>
      <c r="D1606" s="28">
        <v>1.69</v>
      </c>
      <c r="E1606" s="4">
        <v>42035</v>
      </c>
      <c r="F1606" t="s">
        <v>549</v>
      </c>
      <c r="G1606" t="s">
        <v>89</v>
      </c>
      <c r="H1606" t="s">
        <v>550</v>
      </c>
      <c r="I1606">
        <v>163143</v>
      </c>
      <c r="J1606">
        <v>56376</v>
      </c>
      <c r="K1606">
        <v>200585</v>
      </c>
      <c r="P1606" t="s">
        <v>551</v>
      </c>
      <c r="T1606">
        <v>1</v>
      </c>
      <c r="U1606">
        <v>15</v>
      </c>
      <c r="X1606" t="s">
        <v>42</v>
      </c>
      <c r="Y1606">
        <v>345</v>
      </c>
      <c r="Z1606" t="s">
        <v>552</v>
      </c>
      <c r="AA1606" t="s">
        <v>43</v>
      </c>
      <c r="AB1606">
        <v>150</v>
      </c>
    </row>
    <row r="1607" spans="1:28" hidden="1" x14ac:dyDescent="0.25">
      <c r="A1607">
        <v>345</v>
      </c>
      <c r="B1607">
        <v>345102</v>
      </c>
      <c r="C1607">
        <v>6520</v>
      </c>
      <c r="D1607" s="28">
        <v>2</v>
      </c>
      <c r="E1607" s="4">
        <v>42035</v>
      </c>
      <c r="F1607" t="s">
        <v>549</v>
      </c>
      <c r="G1607" t="s">
        <v>57</v>
      </c>
      <c r="H1607" t="s">
        <v>550</v>
      </c>
      <c r="I1607">
        <v>163144</v>
      </c>
      <c r="J1607">
        <v>56376</v>
      </c>
      <c r="K1607">
        <v>200585</v>
      </c>
      <c r="P1607" t="s">
        <v>551</v>
      </c>
      <c r="T1607">
        <v>1</v>
      </c>
      <c r="U1607">
        <v>15</v>
      </c>
      <c r="X1607" t="s">
        <v>42</v>
      </c>
      <c r="Y1607">
        <v>345</v>
      </c>
      <c r="Z1607" t="s">
        <v>552</v>
      </c>
      <c r="AA1607" t="s">
        <v>43</v>
      </c>
      <c r="AB1607">
        <v>152</v>
      </c>
    </row>
    <row r="1608" spans="1:28" hidden="1" x14ac:dyDescent="0.25">
      <c r="A1608">
        <v>345</v>
      </c>
      <c r="B1608">
        <v>345101</v>
      </c>
      <c r="C1608">
        <v>6525</v>
      </c>
      <c r="D1608" s="28">
        <v>3.74</v>
      </c>
      <c r="E1608" s="4">
        <v>42035</v>
      </c>
      <c r="F1608" t="s">
        <v>549</v>
      </c>
      <c r="G1608" t="s">
        <v>108</v>
      </c>
      <c r="H1608" t="s">
        <v>550</v>
      </c>
      <c r="I1608">
        <v>91593</v>
      </c>
      <c r="J1608">
        <v>56376</v>
      </c>
      <c r="K1608">
        <v>200585</v>
      </c>
      <c r="P1608" t="s">
        <v>551</v>
      </c>
      <c r="T1608">
        <v>1</v>
      </c>
      <c r="U1608">
        <v>15</v>
      </c>
      <c r="X1608" t="s">
        <v>42</v>
      </c>
      <c r="Y1608">
        <v>345</v>
      </c>
      <c r="Z1608" t="s">
        <v>552</v>
      </c>
      <c r="AA1608" t="s">
        <v>43</v>
      </c>
      <c r="AB1608">
        <v>154</v>
      </c>
    </row>
    <row r="1609" spans="1:28" hidden="1" x14ac:dyDescent="0.25">
      <c r="A1609">
        <v>345</v>
      </c>
      <c r="B1609">
        <v>345102</v>
      </c>
      <c r="C1609">
        <v>6525</v>
      </c>
      <c r="D1609" s="28">
        <v>8.32</v>
      </c>
      <c r="E1609" s="4">
        <v>42035</v>
      </c>
      <c r="F1609" t="s">
        <v>549</v>
      </c>
      <c r="G1609" t="s">
        <v>108</v>
      </c>
      <c r="H1609" t="s">
        <v>550</v>
      </c>
      <c r="I1609">
        <v>91594</v>
      </c>
      <c r="J1609">
        <v>56376</v>
      </c>
      <c r="K1609">
        <v>200585</v>
      </c>
      <c r="P1609" t="s">
        <v>551</v>
      </c>
      <c r="T1609">
        <v>1</v>
      </c>
      <c r="U1609">
        <v>15</v>
      </c>
      <c r="X1609" t="s">
        <v>42</v>
      </c>
      <c r="Y1609">
        <v>345</v>
      </c>
      <c r="Z1609" t="s">
        <v>552</v>
      </c>
      <c r="AA1609" t="s">
        <v>43</v>
      </c>
      <c r="AB1609">
        <v>156</v>
      </c>
    </row>
    <row r="1610" spans="1:28" hidden="1" x14ac:dyDescent="0.25">
      <c r="A1610">
        <v>345</v>
      </c>
      <c r="B1610">
        <v>345101</v>
      </c>
      <c r="C1610">
        <v>6525</v>
      </c>
      <c r="D1610" s="28">
        <v>0.35</v>
      </c>
      <c r="E1610" s="4">
        <v>42035</v>
      </c>
      <c r="F1610" t="s">
        <v>549</v>
      </c>
      <c r="G1610" t="s">
        <v>41</v>
      </c>
      <c r="H1610" t="s">
        <v>550</v>
      </c>
      <c r="I1610">
        <v>108580</v>
      </c>
      <c r="J1610">
        <v>56376</v>
      </c>
      <c r="K1610">
        <v>200585</v>
      </c>
      <c r="P1610" t="s">
        <v>551</v>
      </c>
      <c r="T1610">
        <v>1</v>
      </c>
      <c r="U1610">
        <v>15</v>
      </c>
      <c r="X1610" t="s">
        <v>42</v>
      </c>
      <c r="Y1610">
        <v>345</v>
      </c>
      <c r="Z1610" t="s">
        <v>552</v>
      </c>
      <c r="AA1610" t="s">
        <v>43</v>
      </c>
      <c r="AB1610">
        <v>158</v>
      </c>
    </row>
    <row r="1611" spans="1:28" hidden="1" x14ac:dyDescent="0.25">
      <c r="A1611">
        <v>345</v>
      </c>
      <c r="B1611">
        <v>345101</v>
      </c>
      <c r="C1611">
        <v>6525</v>
      </c>
      <c r="D1611" s="28">
        <v>229.05</v>
      </c>
      <c r="E1611" s="4">
        <v>42035</v>
      </c>
      <c r="F1611" t="s">
        <v>549</v>
      </c>
      <c r="G1611" t="s">
        <v>41</v>
      </c>
      <c r="H1611" t="s">
        <v>550</v>
      </c>
      <c r="I1611">
        <v>108595</v>
      </c>
      <c r="J1611">
        <v>56376</v>
      </c>
      <c r="K1611">
        <v>200585</v>
      </c>
      <c r="P1611" t="s">
        <v>551</v>
      </c>
      <c r="T1611">
        <v>1</v>
      </c>
      <c r="U1611">
        <v>15</v>
      </c>
      <c r="X1611" t="s">
        <v>42</v>
      </c>
      <c r="Y1611">
        <v>345</v>
      </c>
      <c r="Z1611" t="s">
        <v>552</v>
      </c>
      <c r="AA1611" t="s">
        <v>43</v>
      </c>
      <c r="AB1611">
        <v>160</v>
      </c>
    </row>
    <row r="1612" spans="1:28" hidden="1" x14ac:dyDescent="0.25">
      <c r="A1612">
        <v>345</v>
      </c>
      <c r="B1612">
        <v>345102</v>
      </c>
      <c r="C1612">
        <v>6525</v>
      </c>
      <c r="D1612" s="28">
        <v>637.19000000000005</v>
      </c>
      <c r="E1612" s="4">
        <v>42035</v>
      </c>
      <c r="F1612" t="s">
        <v>549</v>
      </c>
      <c r="G1612" t="s">
        <v>41</v>
      </c>
      <c r="H1612" t="s">
        <v>550</v>
      </c>
      <c r="I1612">
        <v>108615</v>
      </c>
      <c r="J1612">
        <v>56376</v>
      </c>
      <c r="K1612">
        <v>200585</v>
      </c>
      <c r="P1612" t="s">
        <v>551</v>
      </c>
      <c r="T1612">
        <v>1</v>
      </c>
      <c r="U1612">
        <v>15</v>
      </c>
      <c r="X1612" t="s">
        <v>42</v>
      </c>
      <c r="Y1612">
        <v>345</v>
      </c>
      <c r="Z1612" t="s">
        <v>552</v>
      </c>
      <c r="AA1612" t="s">
        <v>43</v>
      </c>
      <c r="AB1612">
        <v>162</v>
      </c>
    </row>
    <row r="1613" spans="1:28" hidden="1" x14ac:dyDescent="0.25">
      <c r="A1613">
        <v>345</v>
      </c>
      <c r="B1613">
        <v>345102</v>
      </c>
      <c r="C1613">
        <v>6525</v>
      </c>
      <c r="D1613" s="28">
        <v>-0.5</v>
      </c>
      <c r="E1613" s="4">
        <v>42035</v>
      </c>
      <c r="F1613" t="s">
        <v>549</v>
      </c>
      <c r="G1613" t="s">
        <v>65</v>
      </c>
      <c r="H1613" t="s">
        <v>550</v>
      </c>
      <c r="I1613">
        <v>163145</v>
      </c>
      <c r="J1613">
        <v>56376</v>
      </c>
      <c r="K1613">
        <v>200585</v>
      </c>
      <c r="P1613" t="s">
        <v>551</v>
      </c>
      <c r="T1613">
        <v>1</v>
      </c>
      <c r="U1613">
        <v>15</v>
      </c>
      <c r="X1613" t="s">
        <v>42</v>
      </c>
      <c r="Y1613">
        <v>345</v>
      </c>
      <c r="Z1613" t="s">
        <v>552</v>
      </c>
      <c r="AA1613" t="s">
        <v>43</v>
      </c>
      <c r="AB1613">
        <v>164</v>
      </c>
    </row>
    <row r="1614" spans="1:28" hidden="1" x14ac:dyDescent="0.25">
      <c r="A1614">
        <v>345</v>
      </c>
      <c r="B1614">
        <v>345102</v>
      </c>
      <c r="C1614">
        <v>6525</v>
      </c>
      <c r="D1614" s="28">
        <v>-0.42</v>
      </c>
      <c r="E1614" s="4">
        <v>42035</v>
      </c>
      <c r="F1614" t="s">
        <v>549</v>
      </c>
      <c r="G1614" t="s">
        <v>66</v>
      </c>
      <c r="H1614" t="s">
        <v>550</v>
      </c>
      <c r="I1614">
        <v>163146</v>
      </c>
      <c r="J1614">
        <v>56376</v>
      </c>
      <c r="K1614">
        <v>200585</v>
      </c>
      <c r="P1614" t="s">
        <v>551</v>
      </c>
      <c r="T1614">
        <v>1</v>
      </c>
      <c r="U1614">
        <v>15</v>
      </c>
      <c r="X1614" t="s">
        <v>42</v>
      </c>
      <c r="Y1614">
        <v>345</v>
      </c>
      <c r="Z1614" t="s">
        <v>552</v>
      </c>
      <c r="AA1614" t="s">
        <v>43</v>
      </c>
      <c r="AB1614">
        <v>166</v>
      </c>
    </row>
    <row r="1615" spans="1:28" hidden="1" x14ac:dyDescent="0.25">
      <c r="A1615">
        <v>345</v>
      </c>
      <c r="B1615">
        <v>345102</v>
      </c>
      <c r="C1615">
        <v>6525</v>
      </c>
      <c r="D1615" s="28">
        <v>0.36</v>
      </c>
      <c r="E1615" s="4">
        <v>42035</v>
      </c>
      <c r="F1615" t="s">
        <v>549</v>
      </c>
      <c r="G1615" t="s">
        <v>73</v>
      </c>
      <c r="H1615" t="s">
        <v>550</v>
      </c>
      <c r="I1615">
        <v>163147</v>
      </c>
      <c r="J1615">
        <v>56376</v>
      </c>
      <c r="K1615">
        <v>200585</v>
      </c>
      <c r="P1615" t="s">
        <v>551</v>
      </c>
      <c r="T1615">
        <v>1</v>
      </c>
      <c r="U1615">
        <v>15</v>
      </c>
      <c r="X1615" t="s">
        <v>42</v>
      </c>
      <c r="Y1615">
        <v>345</v>
      </c>
      <c r="Z1615" t="s">
        <v>552</v>
      </c>
      <c r="AA1615" t="s">
        <v>43</v>
      </c>
      <c r="AB1615">
        <v>168</v>
      </c>
    </row>
    <row r="1616" spans="1:28" hidden="1" x14ac:dyDescent="0.25">
      <c r="A1616">
        <v>345</v>
      </c>
      <c r="B1616">
        <v>345102</v>
      </c>
      <c r="C1616">
        <v>6525</v>
      </c>
      <c r="D1616" s="28">
        <v>0.63</v>
      </c>
      <c r="E1616" s="4">
        <v>42035</v>
      </c>
      <c r="F1616" t="s">
        <v>549</v>
      </c>
      <c r="G1616" t="s">
        <v>65</v>
      </c>
      <c r="H1616" t="s">
        <v>550</v>
      </c>
      <c r="I1616">
        <v>163148</v>
      </c>
      <c r="J1616">
        <v>56376</v>
      </c>
      <c r="K1616">
        <v>200585</v>
      </c>
      <c r="P1616" t="s">
        <v>551</v>
      </c>
      <c r="T1616">
        <v>1</v>
      </c>
      <c r="U1616">
        <v>15</v>
      </c>
      <c r="X1616" t="s">
        <v>42</v>
      </c>
      <c r="Y1616">
        <v>345</v>
      </c>
      <c r="Z1616" t="s">
        <v>552</v>
      </c>
      <c r="AA1616" t="s">
        <v>43</v>
      </c>
      <c r="AB1616">
        <v>170</v>
      </c>
    </row>
    <row r="1617" spans="1:28" hidden="1" x14ac:dyDescent="0.25">
      <c r="A1617">
        <v>345</v>
      </c>
      <c r="B1617">
        <v>345102</v>
      </c>
      <c r="C1617">
        <v>6525</v>
      </c>
      <c r="D1617" s="28">
        <v>0.69</v>
      </c>
      <c r="E1617" s="4">
        <v>42035</v>
      </c>
      <c r="F1617" t="s">
        <v>549</v>
      </c>
      <c r="G1617" t="s">
        <v>66</v>
      </c>
      <c r="H1617" t="s">
        <v>550</v>
      </c>
      <c r="I1617">
        <v>163149</v>
      </c>
      <c r="J1617">
        <v>56376</v>
      </c>
      <c r="K1617">
        <v>200585</v>
      </c>
      <c r="P1617" t="s">
        <v>551</v>
      </c>
      <c r="T1617">
        <v>1</v>
      </c>
      <c r="U1617">
        <v>15</v>
      </c>
      <c r="X1617" t="s">
        <v>42</v>
      </c>
      <c r="Y1617">
        <v>345</v>
      </c>
      <c r="Z1617" t="s">
        <v>552</v>
      </c>
      <c r="AA1617" t="s">
        <v>43</v>
      </c>
      <c r="AB1617">
        <v>172</v>
      </c>
    </row>
    <row r="1618" spans="1:28" hidden="1" x14ac:dyDescent="0.25">
      <c r="A1618">
        <v>345</v>
      </c>
      <c r="B1618">
        <v>345102</v>
      </c>
      <c r="C1618">
        <v>6525</v>
      </c>
      <c r="D1618" s="28">
        <v>0.93</v>
      </c>
      <c r="E1618" s="4">
        <v>42035</v>
      </c>
      <c r="F1618" t="s">
        <v>549</v>
      </c>
      <c r="G1618" t="s">
        <v>91</v>
      </c>
      <c r="H1618" t="s">
        <v>550</v>
      </c>
      <c r="I1618">
        <v>163150</v>
      </c>
      <c r="J1618">
        <v>56376</v>
      </c>
      <c r="K1618">
        <v>200585</v>
      </c>
      <c r="P1618" t="s">
        <v>551</v>
      </c>
      <c r="T1618">
        <v>1</v>
      </c>
      <c r="U1618">
        <v>15</v>
      </c>
      <c r="X1618" t="s">
        <v>42</v>
      </c>
      <c r="Y1618">
        <v>345</v>
      </c>
      <c r="Z1618" t="s">
        <v>552</v>
      </c>
      <c r="AA1618" t="s">
        <v>43</v>
      </c>
      <c r="AB1618">
        <v>174</v>
      </c>
    </row>
    <row r="1619" spans="1:28" hidden="1" x14ac:dyDescent="0.25">
      <c r="A1619">
        <v>345</v>
      </c>
      <c r="B1619">
        <v>345100</v>
      </c>
      <c r="C1619">
        <v>6530</v>
      </c>
      <c r="D1619" s="28">
        <v>23.17</v>
      </c>
      <c r="E1619" s="4">
        <v>42035</v>
      </c>
      <c r="F1619" t="s">
        <v>549</v>
      </c>
      <c r="G1619" t="s">
        <v>109</v>
      </c>
      <c r="H1619" t="s">
        <v>550</v>
      </c>
      <c r="I1619">
        <v>91926</v>
      </c>
      <c r="J1619">
        <v>56376</v>
      </c>
      <c r="K1619">
        <v>200585</v>
      </c>
      <c r="P1619" t="s">
        <v>551</v>
      </c>
      <c r="T1619">
        <v>1</v>
      </c>
      <c r="U1619">
        <v>15</v>
      </c>
      <c r="X1619" t="s">
        <v>42</v>
      </c>
      <c r="Y1619">
        <v>345</v>
      </c>
      <c r="Z1619" t="s">
        <v>552</v>
      </c>
      <c r="AA1619" t="s">
        <v>43</v>
      </c>
      <c r="AB1619">
        <v>176</v>
      </c>
    </row>
    <row r="1620" spans="1:28" hidden="1" x14ac:dyDescent="0.25">
      <c r="A1620">
        <v>345</v>
      </c>
      <c r="B1620">
        <v>345101</v>
      </c>
      <c r="C1620">
        <v>6530</v>
      </c>
      <c r="D1620" s="28">
        <v>19.3</v>
      </c>
      <c r="E1620" s="4">
        <v>42035</v>
      </c>
      <c r="F1620" t="s">
        <v>549</v>
      </c>
      <c r="G1620" t="s">
        <v>109</v>
      </c>
      <c r="H1620" t="s">
        <v>550</v>
      </c>
      <c r="I1620">
        <v>91927</v>
      </c>
      <c r="J1620">
        <v>56376</v>
      </c>
      <c r="K1620">
        <v>200585</v>
      </c>
      <c r="P1620" t="s">
        <v>551</v>
      </c>
      <c r="T1620">
        <v>1</v>
      </c>
      <c r="U1620">
        <v>15</v>
      </c>
      <c r="X1620" t="s">
        <v>42</v>
      </c>
      <c r="Y1620">
        <v>345</v>
      </c>
      <c r="Z1620" t="s">
        <v>552</v>
      </c>
      <c r="AA1620" t="s">
        <v>43</v>
      </c>
      <c r="AB1620">
        <v>178</v>
      </c>
    </row>
    <row r="1621" spans="1:28" hidden="1" x14ac:dyDescent="0.25">
      <c r="A1621">
        <v>345</v>
      </c>
      <c r="B1621">
        <v>345102</v>
      </c>
      <c r="C1621">
        <v>6530</v>
      </c>
      <c r="D1621" s="28">
        <v>407.18</v>
      </c>
      <c r="E1621" s="4">
        <v>42035</v>
      </c>
      <c r="F1621" t="s">
        <v>549</v>
      </c>
      <c r="G1621" t="s">
        <v>109</v>
      </c>
      <c r="H1621" t="s">
        <v>550</v>
      </c>
      <c r="I1621">
        <v>91928</v>
      </c>
      <c r="J1621">
        <v>56376</v>
      </c>
      <c r="K1621">
        <v>200585</v>
      </c>
      <c r="P1621" t="s">
        <v>551</v>
      </c>
      <c r="T1621">
        <v>1</v>
      </c>
      <c r="U1621">
        <v>15</v>
      </c>
      <c r="X1621" t="s">
        <v>42</v>
      </c>
      <c r="Y1621">
        <v>345</v>
      </c>
      <c r="Z1621" t="s">
        <v>552</v>
      </c>
      <c r="AA1621" t="s">
        <v>43</v>
      </c>
      <c r="AB1621">
        <v>180</v>
      </c>
    </row>
    <row r="1622" spans="1:28" hidden="1" x14ac:dyDescent="0.25">
      <c r="A1622">
        <v>345</v>
      </c>
      <c r="B1622">
        <v>345101</v>
      </c>
      <c r="C1622">
        <v>6530</v>
      </c>
      <c r="D1622" s="28">
        <v>0.34</v>
      </c>
      <c r="E1622" s="4">
        <v>42035</v>
      </c>
      <c r="F1622" t="s">
        <v>549</v>
      </c>
      <c r="G1622" t="s">
        <v>41</v>
      </c>
      <c r="H1622" t="s">
        <v>550</v>
      </c>
      <c r="I1622">
        <v>108581</v>
      </c>
      <c r="J1622">
        <v>56376</v>
      </c>
      <c r="K1622">
        <v>200585</v>
      </c>
      <c r="P1622" t="s">
        <v>551</v>
      </c>
      <c r="T1622">
        <v>1</v>
      </c>
      <c r="U1622">
        <v>15</v>
      </c>
      <c r="X1622" t="s">
        <v>42</v>
      </c>
      <c r="Y1622">
        <v>345</v>
      </c>
      <c r="Z1622" t="s">
        <v>552</v>
      </c>
      <c r="AA1622" t="s">
        <v>43</v>
      </c>
      <c r="AB1622">
        <v>182</v>
      </c>
    </row>
    <row r="1623" spans="1:28" hidden="1" x14ac:dyDescent="0.25">
      <c r="A1623">
        <v>345</v>
      </c>
      <c r="B1623">
        <v>345101</v>
      </c>
      <c r="C1623">
        <v>6530</v>
      </c>
      <c r="D1623" s="28">
        <v>489.08</v>
      </c>
      <c r="E1623" s="4">
        <v>42035</v>
      </c>
      <c r="F1623" t="s">
        <v>549</v>
      </c>
      <c r="G1623" t="s">
        <v>41</v>
      </c>
      <c r="H1623" t="s">
        <v>550</v>
      </c>
      <c r="I1623">
        <v>108596</v>
      </c>
      <c r="J1623">
        <v>56376</v>
      </c>
      <c r="K1623">
        <v>200585</v>
      </c>
      <c r="P1623" t="s">
        <v>551</v>
      </c>
      <c r="T1623">
        <v>1</v>
      </c>
      <c r="U1623">
        <v>15</v>
      </c>
      <c r="X1623" t="s">
        <v>42</v>
      </c>
      <c r="Y1623">
        <v>345</v>
      </c>
      <c r="Z1623" t="s">
        <v>552</v>
      </c>
      <c r="AA1623" t="s">
        <v>43</v>
      </c>
      <c r="AB1623">
        <v>184</v>
      </c>
    </row>
    <row r="1624" spans="1:28" hidden="1" x14ac:dyDescent="0.25">
      <c r="A1624">
        <v>345</v>
      </c>
      <c r="B1624">
        <v>345102</v>
      </c>
      <c r="C1624">
        <v>6530</v>
      </c>
      <c r="D1624" s="28">
        <v>4121.92</v>
      </c>
      <c r="E1624" s="4">
        <v>42035</v>
      </c>
      <c r="F1624" t="s">
        <v>549</v>
      </c>
      <c r="G1624" t="s">
        <v>41</v>
      </c>
      <c r="H1624" t="s">
        <v>550</v>
      </c>
      <c r="I1624">
        <v>108616</v>
      </c>
      <c r="J1624">
        <v>56376</v>
      </c>
      <c r="K1624">
        <v>200585</v>
      </c>
      <c r="P1624" t="s">
        <v>551</v>
      </c>
      <c r="T1624">
        <v>1</v>
      </c>
      <c r="U1624">
        <v>15</v>
      </c>
      <c r="X1624" t="s">
        <v>42</v>
      </c>
      <c r="Y1624">
        <v>345</v>
      </c>
      <c r="Z1624" t="s">
        <v>552</v>
      </c>
      <c r="AA1624" t="s">
        <v>43</v>
      </c>
      <c r="AB1624">
        <v>186</v>
      </c>
    </row>
    <row r="1625" spans="1:28" hidden="1" x14ac:dyDescent="0.25">
      <c r="A1625">
        <v>345</v>
      </c>
      <c r="B1625">
        <v>345101</v>
      </c>
      <c r="C1625">
        <v>6530</v>
      </c>
      <c r="D1625" s="28">
        <v>-0.4</v>
      </c>
      <c r="E1625" s="4">
        <v>42035</v>
      </c>
      <c r="F1625" t="s">
        <v>549</v>
      </c>
      <c r="G1625" t="s">
        <v>58</v>
      </c>
      <c r="H1625" t="s">
        <v>550</v>
      </c>
      <c r="I1625">
        <v>163089</v>
      </c>
      <c r="J1625">
        <v>56376</v>
      </c>
      <c r="K1625">
        <v>200585</v>
      </c>
      <c r="P1625" t="s">
        <v>551</v>
      </c>
      <c r="T1625">
        <v>1</v>
      </c>
      <c r="U1625">
        <v>15</v>
      </c>
      <c r="X1625" t="s">
        <v>42</v>
      </c>
      <c r="Y1625">
        <v>345</v>
      </c>
      <c r="Z1625" t="s">
        <v>552</v>
      </c>
      <c r="AA1625" t="s">
        <v>43</v>
      </c>
      <c r="AB1625">
        <v>188</v>
      </c>
    </row>
    <row r="1626" spans="1:28" hidden="1" x14ac:dyDescent="0.25">
      <c r="A1626">
        <v>345</v>
      </c>
      <c r="B1626">
        <v>345101</v>
      </c>
      <c r="C1626">
        <v>6530</v>
      </c>
      <c r="D1626" s="28">
        <v>0.21</v>
      </c>
      <c r="E1626" s="4">
        <v>42035</v>
      </c>
      <c r="F1626" t="s">
        <v>549</v>
      </c>
      <c r="G1626" t="s">
        <v>73</v>
      </c>
      <c r="H1626" t="s">
        <v>550</v>
      </c>
      <c r="I1626">
        <v>163090</v>
      </c>
      <c r="J1626">
        <v>56376</v>
      </c>
      <c r="K1626">
        <v>200585</v>
      </c>
      <c r="P1626" t="s">
        <v>551</v>
      </c>
      <c r="T1626">
        <v>1</v>
      </c>
      <c r="U1626">
        <v>15</v>
      </c>
      <c r="X1626" t="s">
        <v>42</v>
      </c>
      <c r="Y1626">
        <v>345</v>
      </c>
      <c r="Z1626" t="s">
        <v>552</v>
      </c>
      <c r="AA1626" t="s">
        <v>43</v>
      </c>
      <c r="AB1626">
        <v>190</v>
      </c>
    </row>
    <row r="1627" spans="1:28" hidden="1" x14ac:dyDescent="0.25">
      <c r="A1627">
        <v>345</v>
      </c>
      <c r="B1627">
        <v>345101</v>
      </c>
      <c r="C1627">
        <v>6530</v>
      </c>
      <c r="D1627" s="28">
        <v>0.53</v>
      </c>
      <c r="E1627" s="4">
        <v>42035</v>
      </c>
      <c r="F1627" t="s">
        <v>549</v>
      </c>
      <c r="G1627" t="s">
        <v>58</v>
      </c>
      <c r="H1627" t="s">
        <v>550</v>
      </c>
      <c r="I1627">
        <v>163091</v>
      </c>
      <c r="J1627">
        <v>56376</v>
      </c>
      <c r="K1627">
        <v>200585</v>
      </c>
      <c r="P1627" t="s">
        <v>551</v>
      </c>
      <c r="T1627">
        <v>1</v>
      </c>
      <c r="U1627">
        <v>15</v>
      </c>
      <c r="X1627" t="s">
        <v>42</v>
      </c>
      <c r="Y1627">
        <v>345</v>
      </c>
      <c r="Z1627" t="s">
        <v>552</v>
      </c>
      <c r="AA1627" t="s">
        <v>43</v>
      </c>
      <c r="AB1627">
        <v>192</v>
      </c>
    </row>
    <row r="1628" spans="1:28" hidden="1" x14ac:dyDescent="0.25">
      <c r="A1628">
        <v>345</v>
      </c>
      <c r="B1628">
        <v>345102</v>
      </c>
      <c r="C1628">
        <v>6530</v>
      </c>
      <c r="D1628" s="28">
        <v>-0.57999999999999996</v>
      </c>
      <c r="E1628" s="4">
        <v>42035</v>
      </c>
      <c r="F1628" t="s">
        <v>549</v>
      </c>
      <c r="G1628" t="s">
        <v>69</v>
      </c>
      <c r="H1628" t="s">
        <v>550</v>
      </c>
      <c r="I1628">
        <v>163151</v>
      </c>
      <c r="J1628">
        <v>56376</v>
      </c>
      <c r="K1628">
        <v>200585</v>
      </c>
      <c r="P1628" t="s">
        <v>551</v>
      </c>
      <c r="T1628">
        <v>1</v>
      </c>
      <c r="U1628">
        <v>15</v>
      </c>
      <c r="X1628" t="s">
        <v>42</v>
      </c>
      <c r="Y1628">
        <v>345</v>
      </c>
      <c r="Z1628" t="s">
        <v>552</v>
      </c>
      <c r="AA1628" t="s">
        <v>43</v>
      </c>
      <c r="AB1628">
        <v>194</v>
      </c>
    </row>
    <row r="1629" spans="1:28" hidden="1" x14ac:dyDescent="0.25">
      <c r="A1629">
        <v>345</v>
      </c>
      <c r="B1629">
        <v>345102</v>
      </c>
      <c r="C1629">
        <v>6530</v>
      </c>
      <c r="D1629" s="28">
        <v>-0.38</v>
      </c>
      <c r="E1629" s="4">
        <v>42035</v>
      </c>
      <c r="F1629" t="s">
        <v>549</v>
      </c>
      <c r="G1629" t="s">
        <v>79</v>
      </c>
      <c r="H1629" t="s">
        <v>550</v>
      </c>
      <c r="I1629">
        <v>163152</v>
      </c>
      <c r="J1629">
        <v>56376</v>
      </c>
      <c r="K1629">
        <v>200585</v>
      </c>
      <c r="P1629" t="s">
        <v>551</v>
      </c>
      <c r="T1629">
        <v>1</v>
      </c>
      <c r="U1629">
        <v>15</v>
      </c>
      <c r="X1629" t="s">
        <v>42</v>
      </c>
      <c r="Y1629">
        <v>345</v>
      </c>
      <c r="Z1629" t="s">
        <v>552</v>
      </c>
      <c r="AA1629" t="s">
        <v>43</v>
      </c>
      <c r="AB1629">
        <v>196</v>
      </c>
    </row>
    <row r="1630" spans="1:28" hidden="1" x14ac:dyDescent="0.25">
      <c r="A1630">
        <v>345</v>
      </c>
      <c r="B1630">
        <v>345102</v>
      </c>
      <c r="C1630">
        <v>6530</v>
      </c>
      <c r="D1630" s="28">
        <v>-0.12</v>
      </c>
      <c r="E1630" s="4">
        <v>42035</v>
      </c>
      <c r="F1630" t="s">
        <v>549</v>
      </c>
      <c r="G1630" t="s">
        <v>51</v>
      </c>
      <c r="H1630" t="s">
        <v>550</v>
      </c>
      <c r="I1630">
        <v>163153</v>
      </c>
      <c r="J1630">
        <v>56376</v>
      </c>
      <c r="K1630">
        <v>200585</v>
      </c>
      <c r="P1630" t="s">
        <v>551</v>
      </c>
      <c r="T1630">
        <v>1</v>
      </c>
      <c r="U1630">
        <v>15</v>
      </c>
      <c r="X1630" t="s">
        <v>42</v>
      </c>
      <c r="Y1630">
        <v>345</v>
      </c>
      <c r="Z1630" t="s">
        <v>552</v>
      </c>
      <c r="AA1630" t="s">
        <v>43</v>
      </c>
      <c r="AB1630">
        <v>198</v>
      </c>
    </row>
    <row r="1631" spans="1:28" hidden="1" x14ac:dyDescent="0.25">
      <c r="A1631">
        <v>345</v>
      </c>
      <c r="B1631">
        <v>345102</v>
      </c>
      <c r="C1631">
        <v>6530</v>
      </c>
      <c r="D1631" s="28">
        <v>0.12</v>
      </c>
      <c r="E1631" s="4">
        <v>42035</v>
      </c>
      <c r="F1631" t="s">
        <v>549</v>
      </c>
      <c r="G1631" t="s">
        <v>52</v>
      </c>
      <c r="H1631" t="s">
        <v>550</v>
      </c>
      <c r="I1631">
        <v>163154</v>
      </c>
      <c r="J1631">
        <v>56376</v>
      </c>
      <c r="K1631">
        <v>200585</v>
      </c>
      <c r="P1631" t="s">
        <v>551</v>
      </c>
      <c r="T1631">
        <v>1</v>
      </c>
      <c r="U1631">
        <v>15</v>
      </c>
      <c r="X1631" t="s">
        <v>42</v>
      </c>
      <c r="Y1631">
        <v>345</v>
      </c>
      <c r="Z1631" t="s">
        <v>552</v>
      </c>
      <c r="AA1631" t="s">
        <v>43</v>
      </c>
      <c r="AB1631">
        <v>200</v>
      </c>
    </row>
    <row r="1632" spans="1:28" hidden="1" x14ac:dyDescent="0.25">
      <c r="A1632">
        <v>345</v>
      </c>
      <c r="B1632">
        <v>345102</v>
      </c>
      <c r="C1632">
        <v>6530</v>
      </c>
      <c r="D1632" s="28">
        <v>0.34</v>
      </c>
      <c r="E1632" s="4">
        <v>42035</v>
      </c>
      <c r="F1632" t="s">
        <v>549</v>
      </c>
      <c r="G1632" t="s">
        <v>53</v>
      </c>
      <c r="H1632" t="s">
        <v>550</v>
      </c>
      <c r="I1632">
        <v>163155</v>
      </c>
      <c r="J1632">
        <v>56376</v>
      </c>
      <c r="K1632">
        <v>200585</v>
      </c>
      <c r="P1632" t="s">
        <v>551</v>
      </c>
      <c r="T1632">
        <v>1</v>
      </c>
      <c r="U1632">
        <v>15</v>
      </c>
      <c r="X1632" t="s">
        <v>42</v>
      </c>
      <c r="Y1632">
        <v>345</v>
      </c>
      <c r="Z1632" t="s">
        <v>552</v>
      </c>
      <c r="AA1632" t="s">
        <v>43</v>
      </c>
      <c r="AB1632">
        <v>202</v>
      </c>
    </row>
    <row r="1633" spans="1:28" hidden="1" x14ac:dyDescent="0.25">
      <c r="A1633">
        <v>345</v>
      </c>
      <c r="B1633">
        <v>345102</v>
      </c>
      <c r="C1633">
        <v>6530</v>
      </c>
      <c r="D1633" s="28">
        <v>0.4</v>
      </c>
      <c r="E1633" s="4">
        <v>42035</v>
      </c>
      <c r="F1633" t="s">
        <v>549</v>
      </c>
      <c r="G1633" t="s">
        <v>70</v>
      </c>
      <c r="H1633" t="s">
        <v>550</v>
      </c>
      <c r="I1633">
        <v>163156</v>
      </c>
      <c r="J1633">
        <v>56376</v>
      </c>
      <c r="K1633">
        <v>200585</v>
      </c>
      <c r="P1633" t="s">
        <v>551</v>
      </c>
      <c r="T1633">
        <v>1</v>
      </c>
      <c r="U1633">
        <v>15</v>
      </c>
      <c r="X1633" t="s">
        <v>42</v>
      </c>
      <c r="Y1633">
        <v>345</v>
      </c>
      <c r="Z1633" t="s">
        <v>552</v>
      </c>
      <c r="AA1633" t="s">
        <v>43</v>
      </c>
      <c r="AB1633">
        <v>204</v>
      </c>
    </row>
    <row r="1634" spans="1:28" hidden="1" x14ac:dyDescent="0.25">
      <c r="A1634">
        <v>345</v>
      </c>
      <c r="B1634">
        <v>345102</v>
      </c>
      <c r="C1634">
        <v>6530</v>
      </c>
      <c r="D1634" s="28">
        <v>0.45</v>
      </c>
      <c r="E1634" s="4">
        <v>42035</v>
      </c>
      <c r="F1634" t="s">
        <v>549</v>
      </c>
      <c r="G1634" t="s">
        <v>71</v>
      </c>
      <c r="H1634" t="s">
        <v>550</v>
      </c>
      <c r="I1634">
        <v>163157</v>
      </c>
      <c r="J1634">
        <v>56376</v>
      </c>
      <c r="K1634">
        <v>200585</v>
      </c>
      <c r="P1634" t="s">
        <v>551</v>
      </c>
      <c r="T1634">
        <v>1</v>
      </c>
      <c r="U1634">
        <v>15</v>
      </c>
      <c r="X1634" t="s">
        <v>42</v>
      </c>
      <c r="Y1634">
        <v>345</v>
      </c>
      <c r="Z1634" t="s">
        <v>552</v>
      </c>
      <c r="AA1634" t="s">
        <v>43</v>
      </c>
      <c r="AB1634">
        <v>206</v>
      </c>
    </row>
    <row r="1635" spans="1:28" hidden="1" x14ac:dyDescent="0.25">
      <c r="A1635">
        <v>345</v>
      </c>
      <c r="B1635">
        <v>345102</v>
      </c>
      <c r="C1635">
        <v>6530</v>
      </c>
      <c r="D1635" s="28">
        <v>0.46</v>
      </c>
      <c r="E1635" s="4">
        <v>42035</v>
      </c>
      <c r="F1635" t="s">
        <v>549</v>
      </c>
      <c r="G1635" t="s">
        <v>75</v>
      </c>
      <c r="H1635" t="s">
        <v>550</v>
      </c>
      <c r="I1635">
        <v>163158</v>
      </c>
      <c r="J1635">
        <v>56376</v>
      </c>
      <c r="K1635">
        <v>200585</v>
      </c>
      <c r="P1635" t="s">
        <v>551</v>
      </c>
      <c r="T1635">
        <v>1</v>
      </c>
      <c r="U1635">
        <v>15</v>
      </c>
      <c r="X1635" t="s">
        <v>42</v>
      </c>
      <c r="Y1635">
        <v>345</v>
      </c>
      <c r="Z1635" t="s">
        <v>552</v>
      </c>
      <c r="AA1635" t="s">
        <v>43</v>
      </c>
      <c r="AB1635">
        <v>208</v>
      </c>
    </row>
    <row r="1636" spans="1:28" hidden="1" x14ac:dyDescent="0.25">
      <c r="A1636">
        <v>345</v>
      </c>
      <c r="B1636">
        <v>345102</v>
      </c>
      <c r="C1636">
        <v>6530</v>
      </c>
      <c r="D1636" s="28">
        <v>0.52</v>
      </c>
      <c r="E1636" s="4">
        <v>42035</v>
      </c>
      <c r="F1636" t="s">
        <v>549</v>
      </c>
      <c r="G1636" t="s">
        <v>79</v>
      </c>
      <c r="H1636" t="s">
        <v>550</v>
      </c>
      <c r="I1636">
        <v>163159</v>
      </c>
      <c r="J1636">
        <v>56376</v>
      </c>
      <c r="K1636">
        <v>200585</v>
      </c>
      <c r="P1636" t="s">
        <v>551</v>
      </c>
      <c r="T1636">
        <v>1</v>
      </c>
      <c r="U1636">
        <v>15</v>
      </c>
      <c r="X1636" t="s">
        <v>42</v>
      </c>
      <c r="Y1636">
        <v>345</v>
      </c>
      <c r="Z1636" t="s">
        <v>552</v>
      </c>
      <c r="AA1636" t="s">
        <v>43</v>
      </c>
      <c r="AB1636">
        <v>210</v>
      </c>
    </row>
    <row r="1637" spans="1:28" hidden="1" x14ac:dyDescent="0.25">
      <c r="A1637">
        <v>345</v>
      </c>
      <c r="B1637">
        <v>345102</v>
      </c>
      <c r="C1637">
        <v>6530</v>
      </c>
      <c r="D1637" s="28">
        <v>0.78</v>
      </c>
      <c r="E1637" s="4">
        <v>42035</v>
      </c>
      <c r="F1637" t="s">
        <v>549</v>
      </c>
      <c r="G1637" t="s">
        <v>69</v>
      </c>
      <c r="H1637" t="s">
        <v>550</v>
      </c>
      <c r="I1637">
        <v>163160</v>
      </c>
      <c r="J1637">
        <v>56376</v>
      </c>
      <c r="K1637">
        <v>200585</v>
      </c>
      <c r="P1637" t="s">
        <v>551</v>
      </c>
      <c r="T1637">
        <v>1</v>
      </c>
      <c r="U1637">
        <v>15</v>
      </c>
      <c r="X1637" t="s">
        <v>42</v>
      </c>
      <c r="Y1637">
        <v>345</v>
      </c>
      <c r="Z1637" t="s">
        <v>552</v>
      </c>
      <c r="AA1637" t="s">
        <v>43</v>
      </c>
      <c r="AB1637">
        <v>212</v>
      </c>
    </row>
    <row r="1638" spans="1:28" hidden="1" x14ac:dyDescent="0.25">
      <c r="A1638">
        <v>345</v>
      </c>
      <c r="B1638">
        <v>345102</v>
      </c>
      <c r="C1638">
        <v>6530</v>
      </c>
      <c r="D1638" s="28">
        <v>0.79</v>
      </c>
      <c r="E1638" s="4">
        <v>42035</v>
      </c>
      <c r="F1638" t="s">
        <v>549</v>
      </c>
      <c r="G1638" t="s">
        <v>70</v>
      </c>
      <c r="H1638" t="s">
        <v>550</v>
      </c>
      <c r="I1638">
        <v>163161</v>
      </c>
      <c r="J1638">
        <v>56376</v>
      </c>
      <c r="K1638">
        <v>200585</v>
      </c>
      <c r="P1638" t="s">
        <v>551</v>
      </c>
      <c r="T1638">
        <v>1</v>
      </c>
      <c r="U1638">
        <v>15</v>
      </c>
      <c r="X1638" t="s">
        <v>42</v>
      </c>
      <c r="Y1638">
        <v>345</v>
      </c>
      <c r="Z1638" t="s">
        <v>552</v>
      </c>
      <c r="AA1638" t="s">
        <v>43</v>
      </c>
      <c r="AB1638">
        <v>214</v>
      </c>
    </row>
    <row r="1639" spans="1:28" hidden="1" x14ac:dyDescent="0.25">
      <c r="A1639">
        <v>345</v>
      </c>
      <c r="B1639">
        <v>345102</v>
      </c>
      <c r="C1639">
        <v>6530</v>
      </c>
      <c r="D1639" s="28">
        <v>1.22</v>
      </c>
      <c r="E1639" s="4">
        <v>42035</v>
      </c>
      <c r="F1639" t="s">
        <v>549</v>
      </c>
      <c r="G1639" t="s">
        <v>87</v>
      </c>
      <c r="H1639" t="s">
        <v>550</v>
      </c>
      <c r="I1639">
        <v>163162</v>
      </c>
      <c r="J1639">
        <v>56376</v>
      </c>
      <c r="K1639">
        <v>200585</v>
      </c>
      <c r="P1639" t="s">
        <v>551</v>
      </c>
      <c r="T1639">
        <v>1</v>
      </c>
      <c r="U1639">
        <v>15</v>
      </c>
      <c r="X1639" t="s">
        <v>42</v>
      </c>
      <c r="Y1639">
        <v>345</v>
      </c>
      <c r="Z1639" t="s">
        <v>552</v>
      </c>
      <c r="AA1639" t="s">
        <v>43</v>
      </c>
      <c r="AB1639">
        <v>216</v>
      </c>
    </row>
    <row r="1640" spans="1:28" hidden="1" x14ac:dyDescent="0.25">
      <c r="A1640">
        <v>345</v>
      </c>
      <c r="B1640">
        <v>345102</v>
      </c>
      <c r="C1640">
        <v>6530</v>
      </c>
      <c r="D1640" s="28">
        <v>1.22</v>
      </c>
      <c r="E1640" s="4">
        <v>42035</v>
      </c>
      <c r="F1640" t="s">
        <v>549</v>
      </c>
      <c r="G1640" t="s">
        <v>95</v>
      </c>
      <c r="H1640" t="s">
        <v>550</v>
      </c>
      <c r="I1640">
        <v>163163</v>
      </c>
      <c r="J1640">
        <v>56376</v>
      </c>
      <c r="K1640">
        <v>200585</v>
      </c>
      <c r="P1640" t="s">
        <v>551</v>
      </c>
      <c r="T1640">
        <v>1</v>
      </c>
      <c r="U1640">
        <v>15</v>
      </c>
      <c r="X1640" t="s">
        <v>42</v>
      </c>
      <c r="Y1640">
        <v>345</v>
      </c>
      <c r="Z1640" t="s">
        <v>552</v>
      </c>
      <c r="AA1640" t="s">
        <v>43</v>
      </c>
      <c r="AB1640">
        <v>218</v>
      </c>
    </row>
    <row r="1641" spans="1:28" hidden="1" x14ac:dyDescent="0.25">
      <c r="A1641">
        <v>345</v>
      </c>
      <c r="B1641">
        <v>345102</v>
      </c>
      <c r="C1641">
        <v>6530</v>
      </c>
      <c r="D1641" s="28">
        <v>1.59</v>
      </c>
      <c r="E1641" s="4">
        <v>42035</v>
      </c>
      <c r="F1641" t="s">
        <v>549</v>
      </c>
      <c r="G1641" t="s">
        <v>72</v>
      </c>
      <c r="H1641" t="s">
        <v>550</v>
      </c>
      <c r="I1641">
        <v>163164</v>
      </c>
      <c r="J1641">
        <v>56376</v>
      </c>
      <c r="K1641">
        <v>200585</v>
      </c>
      <c r="P1641" t="s">
        <v>551</v>
      </c>
      <c r="T1641">
        <v>1</v>
      </c>
      <c r="U1641">
        <v>15</v>
      </c>
      <c r="X1641" t="s">
        <v>42</v>
      </c>
      <c r="Y1641">
        <v>345</v>
      </c>
      <c r="Z1641" t="s">
        <v>552</v>
      </c>
      <c r="AA1641" t="s">
        <v>43</v>
      </c>
      <c r="AB1641">
        <v>220</v>
      </c>
    </row>
    <row r="1642" spans="1:28" hidden="1" x14ac:dyDescent="0.25">
      <c r="A1642">
        <v>345</v>
      </c>
      <c r="B1642">
        <v>345102</v>
      </c>
      <c r="C1642">
        <v>6530</v>
      </c>
      <c r="D1642" s="28">
        <v>1.98</v>
      </c>
      <c r="E1642" s="4">
        <v>42035</v>
      </c>
      <c r="F1642" t="s">
        <v>549</v>
      </c>
      <c r="G1642" t="s">
        <v>91</v>
      </c>
      <c r="H1642" t="s">
        <v>550</v>
      </c>
      <c r="I1642">
        <v>163165</v>
      </c>
      <c r="J1642">
        <v>56376</v>
      </c>
      <c r="K1642">
        <v>200585</v>
      </c>
      <c r="P1642" t="s">
        <v>551</v>
      </c>
      <c r="T1642">
        <v>1</v>
      </c>
      <c r="U1642">
        <v>15</v>
      </c>
      <c r="X1642" t="s">
        <v>42</v>
      </c>
      <c r="Y1642">
        <v>345</v>
      </c>
      <c r="Z1642" t="s">
        <v>552</v>
      </c>
      <c r="AA1642" t="s">
        <v>43</v>
      </c>
      <c r="AB1642">
        <v>222</v>
      </c>
    </row>
    <row r="1643" spans="1:28" hidden="1" x14ac:dyDescent="0.25">
      <c r="A1643">
        <v>345</v>
      </c>
      <c r="B1643">
        <v>345102</v>
      </c>
      <c r="C1643">
        <v>6530</v>
      </c>
      <c r="D1643" s="28">
        <v>4.5999999999999996</v>
      </c>
      <c r="E1643" s="4">
        <v>42035</v>
      </c>
      <c r="F1643" t="s">
        <v>549</v>
      </c>
      <c r="G1643" t="s">
        <v>73</v>
      </c>
      <c r="H1643" t="s">
        <v>550</v>
      </c>
      <c r="I1643">
        <v>163166</v>
      </c>
      <c r="J1643">
        <v>56376</v>
      </c>
      <c r="K1643">
        <v>200585</v>
      </c>
      <c r="P1643" t="s">
        <v>551</v>
      </c>
      <c r="T1643">
        <v>1</v>
      </c>
      <c r="U1643">
        <v>15</v>
      </c>
      <c r="X1643" t="s">
        <v>42</v>
      </c>
      <c r="Y1643">
        <v>345</v>
      </c>
      <c r="Z1643" t="s">
        <v>552</v>
      </c>
      <c r="AA1643" t="s">
        <v>43</v>
      </c>
      <c r="AB1643">
        <v>224</v>
      </c>
    </row>
    <row r="1644" spans="1:28" hidden="1" x14ac:dyDescent="0.25">
      <c r="A1644">
        <v>345</v>
      </c>
      <c r="B1644">
        <v>345102</v>
      </c>
      <c r="C1644">
        <v>6530</v>
      </c>
      <c r="D1644" s="28">
        <v>7.29</v>
      </c>
      <c r="E1644" s="4">
        <v>42035</v>
      </c>
      <c r="F1644" t="s">
        <v>549</v>
      </c>
      <c r="G1644" t="s">
        <v>60</v>
      </c>
      <c r="H1644" t="s">
        <v>550</v>
      </c>
      <c r="I1644">
        <v>163167</v>
      </c>
      <c r="J1644">
        <v>56376</v>
      </c>
      <c r="K1644">
        <v>200585</v>
      </c>
      <c r="P1644" t="s">
        <v>551</v>
      </c>
      <c r="T1644">
        <v>1</v>
      </c>
      <c r="U1644">
        <v>15</v>
      </c>
      <c r="X1644" t="s">
        <v>42</v>
      </c>
      <c r="Y1644">
        <v>345</v>
      </c>
      <c r="Z1644" t="s">
        <v>552</v>
      </c>
      <c r="AA1644" t="s">
        <v>43</v>
      </c>
      <c r="AB1644">
        <v>226</v>
      </c>
    </row>
    <row r="1645" spans="1:28" hidden="1" x14ac:dyDescent="0.25">
      <c r="A1645">
        <v>345</v>
      </c>
      <c r="B1645">
        <v>345102</v>
      </c>
      <c r="C1645">
        <v>6530</v>
      </c>
      <c r="D1645" s="28">
        <v>9.1300000000000008</v>
      </c>
      <c r="E1645" s="4">
        <v>42035</v>
      </c>
      <c r="F1645" t="s">
        <v>549</v>
      </c>
      <c r="G1645" t="s">
        <v>82</v>
      </c>
      <c r="H1645" t="s">
        <v>550</v>
      </c>
      <c r="I1645">
        <v>163168</v>
      </c>
      <c r="J1645">
        <v>56376</v>
      </c>
      <c r="K1645">
        <v>200585</v>
      </c>
      <c r="P1645" t="s">
        <v>551</v>
      </c>
      <c r="T1645">
        <v>1</v>
      </c>
      <c r="U1645">
        <v>15</v>
      </c>
      <c r="X1645" t="s">
        <v>42</v>
      </c>
      <c r="Y1645">
        <v>345</v>
      </c>
      <c r="Z1645" t="s">
        <v>552</v>
      </c>
      <c r="AA1645" t="s">
        <v>43</v>
      </c>
      <c r="AB1645">
        <v>228</v>
      </c>
    </row>
    <row r="1646" spans="1:28" hidden="1" x14ac:dyDescent="0.25">
      <c r="A1646">
        <v>345</v>
      </c>
      <c r="B1646">
        <v>345101</v>
      </c>
      <c r="C1646">
        <v>6530</v>
      </c>
      <c r="D1646" s="28">
        <v>80.52</v>
      </c>
      <c r="E1646" s="4">
        <v>42035</v>
      </c>
      <c r="F1646" t="s">
        <v>549</v>
      </c>
      <c r="G1646" t="s">
        <v>97</v>
      </c>
      <c r="H1646" t="s">
        <v>550</v>
      </c>
      <c r="I1646">
        <v>2003112</v>
      </c>
      <c r="J1646">
        <v>56376</v>
      </c>
      <c r="K1646">
        <v>200585</v>
      </c>
      <c r="P1646" t="s">
        <v>551</v>
      </c>
      <c r="T1646">
        <v>1</v>
      </c>
      <c r="U1646">
        <v>15</v>
      </c>
      <c r="X1646" t="s">
        <v>42</v>
      </c>
      <c r="Y1646">
        <v>345</v>
      </c>
      <c r="Z1646" t="s">
        <v>552</v>
      </c>
      <c r="AA1646" t="s">
        <v>43</v>
      </c>
      <c r="AB1646">
        <v>230</v>
      </c>
    </row>
    <row r="1647" spans="1:28" hidden="1" x14ac:dyDescent="0.25">
      <c r="A1647">
        <v>345</v>
      </c>
      <c r="B1647">
        <v>345101</v>
      </c>
      <c r="C1647">
        <v>6530</v>
      </c>
      <c r="D1647" s="28">
        <v>89.01</v>
      </c>
      <c r="E1647" s="4">
        <v>42035</v>
      </c>
      <c r="F1647" t="s">
        <v>549</v>
      </c>
      <c r="G1647" t="s">
        <v>98</v>
      </c>
      <c r="H1647" t="s">
        <v>550</v>
      </c>
      <c r="I1647">
        <v>2003113</v>
      </c>
      <c r="J1647">
        <v>56376</v>
      </c>
      <c r="K1647">
        <v>200585</v>
      </c>
      <c r="P1647" t="s">
        <v>551</v>
      </c>
      <c r="T1647">
        <v>1</v>
      </c>
      <c r="U1647">
        <v>15</v>
      </c>
      <c r="X1647" t="s">
        <v>42</v>
      </c>
      <c r="Y1647">
        <v>345</v>
      </c>
      <c r="Z1647" t="s">
        <v>552</v>
      </c>
      <c r="AA1647" t="s">
        <v>43</v>
      </c>
      <c r="AB1647">
        <v>232</v>
      </c>
    </row>
    <row r="1648" spans="1:28" hidden="1" x14ac:dyDescent="0.25">
      <c r="A1648">
        <v>345</v>
      </c>
      <c r="B1648">
        <v>345102</v>
      </c>
      <c r="C1648">
        <v>6530</v>
      </c>
      <c r="D1648" s="28">
        <v>102.91</v>
      </c>
      <c r="E1648" s="4">
        <v>42035</v>
      </c>
      <c r="F1648" t="s">
        <v>549</v>
      </c>
      <c r="G1648" t="s">
        <v>133</v>
      </c>
      <c r="H1648" t="s">
        <v>550</v>
      </c>
      <c r="I1648">
        <v>5000343</v>
      </c>
      <c r="J1648">
        <v>56376</v>
      </c>
      <c r="K1648">
        <v>200585</v>
      </c>
      <c r="P1648" t="s">
        <v>551</v>
      </c>
      <c r="T1648">
        <v>1</v>
      </c>
      <c r="U1648">
        <v>15</v>
      </c>
      <c r="X1648" t="s">
        <v>42</v>
      </c>
      <c r="Y1648">
        <v>345</v>
      </c>
      <c r="Z1648" t="s">
        <v>552</v>
      </c>
      <c r="AA1648" t="s">
        <v>43</v>
      </c>
      <c r="AB1648">
        <v>234</v>
      </c>
    </row>
    <row r="1649" spans="1:28" hidden="1" x14ac:dyDescent="0.25">
      <c r="A1649">
        <v>345</v>
      </c>
      <c r="B1649">
        <v>345102</v>
      </c>
      <c r="C1649">
        <v>6530</v>
      </c>
      <c r="D1649" s="28">
        <v>115.86</v>
      </c>
      <c r="E1649" s="4">
        <v>42035</v>
      </c>
      <c r="F1649" t="s">
        <v>549</v>
      </c>
      <c r="G1649" t="s">
        <v>135</v>
      </c>
      <c r="H1649" t="s">
        <v>550</v>
      </c>
      <c r="I1649">
        <v>5000527</v>
      </c>
      <c r="J1649">
        <v>56376</v>
      </c>
      <c r="K1649">
        <v>200585</v>
      </c>
      <c r="P1649" t="s">
        <v>551</v>
      </c>
      <c r="T1649">
        <v>1</v>
      </c>
      <c r="U1649">
        <v>15</v>
      </c>
      <c r="X1649" t="s">
        <v>42</v>
      </c>
      <c r="Y1649">
        <v>345</v>
      </c>
      <c r="Z1649" t="s">
        <v>552</v>
      </c>
      <c r="AA1649" t="s">
        <v>43</v>
      </c>
      <c r="AB1649">
        <v>236</v>
      </c>
    </row>
    <row r="1650" spans="1:28" hidden="1" x14ac:dyDescent="0.25">
      <c r="A1650">
        <v>345</v>
      </c>
      <c r="B1650">
        <v>345102</v>
      </c>
      <c r="C1650">
        <v>6530</v>
      </c>
      <c r="D1650" s="28">
        <v>168.65</v>
      </c>
      <c r="E1650" s="4">
        <v>42035</v>
      </c>
      <c r="F1650" t="s">
        <v>549</v>
      </c>
      <c r="G1650" t="s">
        <v>136</v>
      </c>
      <c r="H1650" t="s">
        <v>550</v>
      </c>
      <c r="I1650">
        <v>5000528</v>
      </c>
      <c r="J1650">
        <v>56376</v>
      </c>
      <c r="K1650">
        <v>200585</v>
      </c>
      <c r="P1650" t="s">
        <v>551</v>
      </c>
      <c r="T1650">
        <v>1</v>
      </c>
      <c r="U1650">
        <v>15</v>
      </c>
      <c r="X1650" t="s">
        <v>42</v>
      </c>
      <c r="Y1650">
        <v>345</v>
      </c>
      <c r="Z1650" t="s">
        <v>552</v>
      </c>
      <c r="AA1650" t="s">
        <v>43</v>
      </c>
      <c r="AB1650">
        <v>238</v>
      </c>
    </row>
    <row r="1651" spans="1:28" hidden="1" x14ac:dyDescent="0.25">
      <c r="A1651">
        <v>345</v>
      </c>
      <c r="B1651">
        <v>345101</v>
      </c>
      <c r="C1651">
        <v>6535</v>
      </c>
      <c r="D1651" s="28">
        <v>108.29</v>
      </c>
      <c r="E1651" s="4">
        <v>42035</v>
      </c>
      <c r="F1651" t="s">
        <v>549</v>
      </c>
      <c r="G1651" t="s">
        <v>120</v>
      </c>
      <c r="H1651" t="s">
        <v>550</v>
      </c>
      <c r="I1651">
        <v>96127</v>
      </c>
      <c r="J1651">
        <v>56376</v>
      </c>
      <c r="K1651">
        <v>200585</v>
      </c>
      <c r="P1651" t="s">
        <v>551</v>
      </c>
      <c r="T1651">
        <v>1</v>
      </c>
      <c r="U1651">
        <v>15</v>
      </c>
      <c r="X1651" t="s">
        <v>42</v>
      </c>
      <c r="Y1651">
        <v>345</v>
      </c>
      <c r="Z1651" t="s">
        <v>552</v>
      </c>
      <c r="AA1651" t="s">
        <v>43</v>
      </c>
      <c r="AB1651">
        <v>240</v>
      </c>
    </row>
    <row r="1652" spans="1:28" hidden="1" x14ac:dyDescent="0.25">
      <c r="A1652">
        <v>345</v>
      </c>
      <c r="B1652">
        <v>345102</v>
      </c>
      <c r="C1652">
        <v>6535</v>
      </c>
      <c r="D1652" s="28">
        <v>211.1</v>
      </c>
      <c r="E1652" s="4">
        <v>42035</v>
      </c>
      <c r="F1652" t="s">
        <v>549</v>
      </c>
      <c r="G1652" t="s">
        <v>120</v>
      </c>
      <c r="H1652" t="s">
        <v>550</v>
      </c>
      <c r="I1652">
        <v>96128</v>
      </c>
      <c r="J1652">
        <v>56376</v>
      </c>
      <c r="K1652">
        <v>200585</v>
      </c>
      <c r="P1652" t="s">
        <v>551</v>
      </c>
      <c r="T1652">
        <v>1</v>
      </c>
      <c r="U1652">
        <v>15</v>
      </c>
      <c r="X1652" t="s">
        <v>42</v>
      </c>
      <c r="Y1652">
        <v>345</v>
      </c>
      <c r="Z1652" t="s">
        <v>552</v>
      </c>
      <c r="AA1652" t="s">
        <v>43</v>
      </c>
      <c r="AB1652">
        <v>242</v>
      </c>
    </row>
    <row r="1653" spans="1:28" hidden="1" x14ac:dyDescent="0.25">
      <c r="A1653">
        <v>345</v>
      </c>
      <c r="B1653">
        <v>345101</v>
      </c>
      <c r="C1653">
        <v>6535</v>
      </c>
      <c r="D1653" s="28">
        <v>0.06</v>
      </c>
      <c r="E1653" s="4">
        <v>42035</v>
      </c>
      <c r="F1653" t="s">
        <v>549</v>
      </c>
      <c r="G1653" t="s">
        <v>41</v>
      </c>
      <c r="H1653" t="s">
        <v>550</v>
      </c>
      <c r="I1653">
        <v>108582</v>
      </c>
      <c r="J1653">
        <v>56376</v>
      </c>
      <c r="K1653">
        <v>200585</v>
      </c>
      <c r="P1653" t="s">
        <v>551</v>
      </c>
      <c r="T1653">
        <v>1</v>
      </c>
      <c r="U1653">
        <v>15</v>
      </c>
      <c r="X1653" t="s">
        <v>42</v>
      </c>
      <c r="Y1653">
        <v>345</v>
      </c>
      <c r="Z1653" t="s">
        <v>552</v>
      </c>
      <c r="AA1653" t="s">
        <v>43</v>
      </c>
      <c r="AB1653">
        <v>244</v>
      </c>
    </row>
    <row r="1654" spans="1:28" hidden="1" x14ac:dyDescent="0.25">
      <c r="A1654">
        <v>345</v>
      </c>
      <c r="B1654">
        <v>345101</v>
      </c>
      <c r="C1654">
        <v>6535</v>
      </c>
      <c r="D1654" s="28">
        <v>164.5</v>
      </c>
      <c r="E1654" s="4">
        <v>42035</v>
      </c>
      <c r="F1654" t="s">
        <v>549</v>
      </c>
      <c r="G1654" t="s">
        <v>41</v>
      </c>
      <c r="H1654" t="s">
        <v>550</v>
      </c>
      <c r="I1654">
        <v>108597</v>
      </c>
      <c r="J1654">
        <v>56376</v>
      </c>
      <c r="K1654">
        <v>200585</v>
      </c>
      <c r="P1654" t="s">
        <v>551</v>
      </c>
      <c r="T1654">
        <v>1</v>
      </c>
      <c r="U1654">
        <v>15</v>
      </c>
      <c r="X1654" t="s">
        <v>42</v>
      </c>
      <c r="Y1654">
        <v>345</v>
      </c>
      <c r="Z1654" t="s">
        <v>552</v>
      </c>
      <c r="AA1654" t="s">
        <v>43</v>
      </c>
      <c r="AB1654">
        <v>246</v>
      </c>
    </row>
    <row r="1655" spans="1:28" hidden="1" x14ac:dyDescent="0.25">
      <c r="A1655">
        <v>345</v>
      </c>
      <c r="B1655">
        <v>345102</v>
      </c>
      <c r="C1655">
        <v>6535</v>
      </c>
      <c r="D1655" s="28">
        <v>936.66</v>
      </c>
      <c r="E1655" s="4">
        <v>42035</v>
      </c>
      <c r="F1655" t="s">
        <v>549</v>
      </c>
      <c r="G1655" t="s">
        <v>41</v>
      </c>
      <c r="H1655" t="s">
        <v>550</v>
      </c>
      <c r="I1655">
        <v>108617</v>
      </c>
      <c r="J1655">
        <v>56376</v>
      </c>
      <c r="K1655">
        <v>200585</v>
      </c>
      <c r="P1655" t="s">
        <v>551</v>
      </c>
      <c r="T1655">
        <v>1</v>
      </c>
      <c r="U1655">
        <v>15</v>
      </c>
      <c r="X1655" t="s">
        <v>42</v>
      </c>
      <c r="Y1655">
        <v>345</v>
      </c>
      <c r="Z1655" t="s">
        <v>552</v>
      </c>
      <c r="AA1655" t="s">
        <v>43</v>
      </c>
      <c r="AB1655">
        <v>248</v>
      </c>
    </row>
    <row r="1656" spans="1:28" hidden="1" x14ac:dyDescent="0.25">
      <c r="A1656">
        <v>345</v>
      </c>
      <c r="B1656">
        <v>345101</v>
      </c>
      <c r="C1656">
        <v>6535</v>
      </c>
      <c r="D1656" s="28">
        <v>-0.5</v>
      </c>
      <c r="E1656" s="4">
        <v>42035</v>
      </c>
      <c r="F1656" t="s">
        <v>549</v>
      </c>
      <c r="G1656" t="s">
        <v>88</v>
      </c>
      <c r="H1656" t="s">
        <v>550</v>
      </c>
      <c r="I1656">
        <v>163092</v>
      </c>
      <c r="J1656">
        <v>56376</v>
      </c>
      <c r="K1656">
        <v>200585</v>
      </c>
      <c r="P1656" t="s">
        <v>551</v>
      </c>
      <c r="T1656">
        <v>1</v>
      </c>
      <c r="U1656">
        <v>15</v>
      </c>
      <c r="X1656" t="s">
        <v>42</v>
      </c>
      <c r="Y1656">
        <v>345</v>
      </c>
      <c r="Z1656" t="s">
        <v>552</v>
      </c>
      <c r="AA1656" t="s">
        <v>43</v>
      </c>
      <c r="AB1656">
        <v>250</v>
      </c>
    </row>
    <row r="1657" spans="1:28" hidden="1" x14ac:dyDescent="0.25">
      <c r="A1657">
        <v>345</v>
      </c>
      <c r="B1657">
        <v>345101</v>
      </c>
      <c r="C1657">
        <v>6535</v>
      </c>
      <c r="D1657" s="28">
        <v>-0.19</v>
      </c>
      <c r="E1657" s="4">
        <v>42035</v>
      </c>
      <c r="F1657" t="s">
        <v>549</v>
      </c>
      <c r="G1657" t="s">
        <v>88</v>
      </c>
      <c r="H1657" t="s">
        <v>550</v>
      </c>
      <c r="I1657">
        <v>163093</v>
      </c>
      <c r="J1657">
        <v>56376</v>
      </c>
      <c r="K1657">
        <v>200585</v>
      </c>
      <c r="P1657" t="s">
        <v>551</v>
      </c>
      <c r="T1657">
        <v>1</v>
      </c>
      <c r="U1657">
        <v>15</v>
      </c>
      <c r="X1657" t="s">
        <v>42</v>
      </c>
      <c r="Y1657">
        <v>345</v>
      </c>
      <c r="Z1657" t="s">
        <v>552</v>
      </c>
      <c r="AA1657" t="s">
        <v>43</v>
      </c>
      <c r="AB1657">
        <v>252</v>
      </c>
    </row>
    <row r="1658" spans="1:28" hidden="1" x14ac:dyDescent="0.25">
      <c r="A1658">
        <v>345</v>
      </c>
      <c r="B1658">
        <v>345101</v>
      </c>
      <c r="C1658">
        <v>6535</v>
      </c>
      <c r="D1658" s="28">
        <v>0.01</v>
      </c>
      <c r="E1658" s="4">
        <v>42035</v>
      </c>
      <c r="F1658" t="s">
        <v>549</v>
      </c>
      <c r="G1658" t="s">
        <v>62</v>
      </c>
      <c r="H1658" t="s">
        <v>550</v>
      </c>
      <c r="I1658">
        <v>163094</v>
      </c>
      <c r="J1658">
        <v>56376</v>
      </c>
      <c r="K1658">
        <v>200585</v>
      </c>
      <c r="P1658" t="s">
        <v>551</v>
      </c>
      <c r="T1658">
        <v>1</v>
      </c>
      <c r="U1658">
        <v>15</v>
      </c>
      <c r="X1658" t="s">
        <v>42</v>
      </c>
      <c r="Y1658">
        <v>345</v>
      </c>
      <c r="Z1658" t="s">
        <v>552</v>
      </c>
      <c r="AA1658" t="s">
        <v>43</v>
      </c>
      <c r="AB1658">
        <v>254</v>
      </c>
    </row>
    <row r="1659" spans="1:28" hidden="1" x14ac:dyDescent="0.25">
      <c r="A1659">
        <v>345</v>
      </c>
      <c r="B1659">
        <v>345101</v>
      </c>
      <c r="C1659">
        <v>6535</v>
      </c>
      <c r="D1659" s="28">
        <v>0.13</v>
      </c>
      <c r="E1659" s="4">
        <v>42035</v>
      </c>
      <c r="F1659" t="s">
        <v>549</v>
      </c>
      <c r="G1659" t="s">
        <v>57</v>
      </c>
      <c r="H1659" t="s">
        <v>550</v>
      </c>
      <c r="I1659">
        <v>163095</v>
      </c>
      <c r="J1659">
        <v>56376</v>
      </c>
      <c r="K1659">
        <v>200585</v>
      </c>
      <c r="P1659" t="s">
        <v>551</v>
      </c>
      <c r="T1659">
        <v>1</v>
      </c>
      <c r="U1659">
        <v>15</v>
      </c>
      <c r="X1659" t="s">
        <v>42</v>
      </c>
      <c r="Y1659">
        <v>345</v>
      </c>
      <c r="Z1659" t="s">
        <v>552</v>
      </c>
      <c r="AA1659" t="s">
        <v>43</v>
      </c>
      <c r="AB1659">
        <v>256</v>
      </c>
    </row>
    <row r="1660" spans="1:28" hidden="1" x14ac:dyDescent="0.25">
      <c r="A1660">
        <v>345</v>
      </c>
      <c r="B1660">
        <v>345101</v>
      </c>
      <c r="C1660">
        <v>6535</v>
      </c>
      <c r="D1660" s="28">
        <v>0.21</v>
      </c>
      <c r="E1660" s="4">
        <v>42035</v>
      </c>
      <c r="F1660" t="s">
        <v>549</v>
      </c>
      <c r="G1660" t="s">
        <v>87</v>
      </c>
      <c r="H1660" t="s">
        <v>550</v>
      </c>
      <c r="I1660">
        <v>163096</v>
      </c>
      <c r="J1660">
        <v>56376</v>
      </c>
      <c r="K1660">
        <v>200585</v>
      </c>
      <c r="P1660" t="s">
        <v>551</v>
      </c>
      <c r="T1660">
        <v>1</v>
      </c>
      <c r="U1660">
        <v>15</v>
      </c>
      <c r="X1660" t="s">
        <v>42</v>
      </c>
      <c r="Y1660">
        <v>345</v>
      </c>
      <c r="Z1660" t="s">
        <v>552</v>
      </c>
      <c r="AA1660" t="s">
        <v>43</v>
      </c>
      <c r="AB1660">
        <v>258</v>
      </c>
    </row>
    <row r="1661" spans="1:28" hidden="1" x14ac:dyDescent="0.25">
      <c r="A1661">
        <v>345</v>
      </c>
      <c r="B1661">
        <v>345101</v>
      </c>
      <c r="C1661">
        <v>6535</v>
      </c>
      <c r="D1661" s="28">
        <v>0.23</v>
      </c>
      <c r="E1661" s="4">
        <v>42035</v>
      </c>
      <c r="F1661" t="s">
        <v>549</v>
      </c>
      <c r="G1661" t="s">
        <v>57</v>
      </c>
      <c r="H1661" t="s">
        <v>550</v>
      </c>
      <c r="I1661">
        <v>163097</v>
      </c>
      <c r="J1661">
        <v>56376</v>
      </c>
      <c r="K1661">
        <v>200585</v>
      </c>
      <c r="P1661" t="s">
        <v>551</v>
      </c>
      <c r="T1661">
        <v>1</v>
      </c>
      <c r="U1661">
        <v>15</v>
      </c>
      <c r="X1661" t="s">
        <v>42</v>
      </c>
      <c r="Y1661">
        <v>345</v>
      </c>
      <c r="Z1661" t="s">
        <v>552</v>
      </c>
      <c r="AA1661" t="s">
        <v>43</v>
      </c>
      <c r="AB1661">
        <v>260</v>
      </c>
    </row>
    <row r="1662" spans="1:28" hidden="1" x14ac:dyDescent="0.25">
      <c r="A1662">
        <v>345</v>
      </c>
      <c r="B1662">
        <v>345101</v>
      </c>
      <c r="C1662">
        <v>6535</v>
      </c>
      <c r="D1662" s="28">
        <v>0.33</v>
      </c>
      <c r="E1662" s="4">
        <v>42035</v>
      </c>
      <c r="F1662" t="s">
        <v>549</v>
      </c>
      <c r="G1662" t="s">
        <v>88</v>
      </c>
      <c r="H1662" t="s">
        <v>550</v>
      </c>
      <c r="I1662">
        <v>163098</v>
      </c>
      <c r="J1662">
        <v>56376</v>
      </c>
      <c r="K1662">
        <v>200585</v>
      </c>
      <c r="P1662" t="s">
        <v>551</v>
      </c>
      <c r="T1662">
        <v>1</v>
      </c>
      <c r="U1662">
        <v>15</v>
      </c>
      <c r="X1662" t="s">
        <v>42</v>
      </c>
      <c r="Y1662">
        <v>345</v>
      </c>
      <c r="Z1662" t="s">
        <v>552</v>
      </c>
      <c r="AA1662" t="s">
        <v>43</v>
      </c>
      <c r="AB1662">
        <v>262</v>
      </c>
    </row>
    <row r="1663" spans="1:28" hidden="1" x14ac:dyDescent="0.25">
      <c r="A1663">
        <v>345</v>
      </c>
      <c r="B1663">
        <v>345101</v>
      </c>
      <c r="C1663">
        <v>6535</v>
      </c>
      <c r="D1663" s="28">
        <v>0.33</v>
      </c>
      <c r="E1663" s="4">
        <v>42035</v>
      </c>
      <c r="F1663" t="s">
        <v>549</v>
      </c>
      <c r="G1663" t="s">
        <v>88</v>
      </c>
      <c r="H1663" t="s">
        <v>550</v>
      </c>
      <c r="I1663">
        <v>163099</v>
      </c>
      <c r="J1663">
        <v>56376</v>
      </c>
      <c r="K1663">
        <v>200585</v>
      </c>
      <c r="P1663" t="s">
        <v>551</v>
      </c>
      <c r="T1663">
        <v>1</v>
      </c>
      <c r="U1663">
        <v>15</v>
      </c>
      <c r="X1663" t="s">
        <v>42</v>
      </c>
      <c r="Y1663">
        <v>345</v>
      </c>
      <c r="Z1663" t="s">
        <v>552</v>
      </c>
      <c r="AA1663" t="s">
        <v>43</v>
      </c>
      <c r="AB1663">
        <v>264</v>
      </c>
    </row>
    <row r="1664" spans="1:28" hidden="1" x14ac:dyDescent="0.25">
      <c r="A1664">
        <v>345</v>
      </c>
      <c r="B1664">
        <v>345101</v>
      </c>
      <c r="C1664">
        <v>6535</v>
      </c>
      <c r="D1664" s="28">
        <v>0.38</v>
      </c>
      <c r="E1664" s="4">
        <v>42035</v>
      </c>
      <c r="F1664" t="s">
        <v>549</v>
      </c>
      <c r="G1664" t="s">
        <v>54</v>
      </c>
      <c r="H1664" t="s">
        <v>550</v>
      </c>
      <c r="I1664">
        <v>163100</v>
      </c>
      <c r="J1664">
        <v>56376</v>
      </c>
      <c r="K1664">
        <v>200585</v>
      </c>
      <c r="P1664" t="s">
        <v>551</v>
      </c>
      <c r="T1664">
        <v>1</v>
      </c>
      <c r="U1664">
        <v>15</v>
      </c>
      <c r="X1664" t="s">
        <v>42</v>
      </c>
      <c r="Y1664">
        <v>345</v>
      </c>
      <c r="Z1664" t="s">
        <v>552</v>
      </c>
      <c r="AA1664" t="s">
        <v>43</v>
      </c>
      <c r="AB1664">
        <v>266</v>
      </c>
    </row>
    <row r="1665" spans="1:28" hidden="1" x14ac:dyDescent="0.25">
      <c r="A1665">
        <v>345</v>
      </c>
      <c r="B1665">
        <v>345101</v>
      </c>
      <c r="C1665">
        <v>6535</v>
      </c>
      <c r="D1665" s="28">
        <v>0.67</v>
      </c>
      <c r="E1665" s="4">
        <v>42035</v>
      </c>
      <c r="F1665" t="s">
        <v>549</v>
      </c>
      <c r="G1665" t="s">
        <v>88</v>
      </c>
      <c r="H1665" t="s">
        <v>550</v>
      </c>
      <c r="I1665">
        <v>163101</v>
      </c>
      <c r="J1665">
        <v>56376</v>
      </c>
      <c r="K1665">
        <v>200585</v>
      </c>
      <c r="P1665" t="s">
        <v>551</v>
      </c>
      <c r="T1665">
        <v>1</v>
      </c>
      <c r="U1665">
        <v>15</v>
      </c>
      <c r="X1665" t="s">
        <v>42</v>
      </c>
      <c r="Y1665">
        <v>345</v>
      </c>
      <c r="Z1665" t="s">
        <v>552</v>
      </c>
      <c r="AA1665" t="s">
        <v>43</v>
      </c>
      <c r="AB1665">
        <v>268</v>
      </c>
    </row>
    <row r="1666" spans="1:28" hidden="1" x14ac:dyDescent="0.25">
      <c r="A1666">
        <v>345</v>
      </c>
      <c r="B1666">
        <v>345101</v>
      </c>
      <c r="C1666">
        <v>6535</v>
      </c>
      <c r="D1666" s="28">
        <v>5</v>
      </c>
      <c r="E1666" s="4">
        <v>42035</v>
      </c>
      <c r="F1666" t="s">
        <v>549</v>
      </c>
      <c r="G1666" t="s">
        <v>57</v>
      </c>
      <c r="H1666" t="s">
        <v>550</v>
      </c>
      <c r="I1666">
        <v>163102</v>
      </c>
      <c r="J1666">
        <v>56376</v>
      </c>
      <c r="K1666">
        <v>200585</v>
      </c>
      <c r="P1666" t="s">
        <v>551</v>
      </c>
      <c r="T1666">
        <v>1</v>
      </c>
      <c r="U1666">
        <v>15</v>
      </c>
      <c r="X1666" t="s">
        <v>42</v>
      </c>
      <c r="Y1666">
        <v>345</v>
      </c>
      <c r="Z1666" t="s">
        <v>552</v>
      </c>
      <c r="AA1666" t="s">
        <v>43</v>
      </c>
      <c r="AB1666">
        <v>270</v>
      </c>
    </row>
    <row r="1667" spans="1:28" hidden="1" x14ac:dyDescent="0.25">
      <c r="A1667">
        <v>345</v>
      </c>
      <c r="B1667">
        <v>345102</v>
      </c>
      <c r="C1667">
        <v>6535</v>
      </c>
      <c r="D1667" s="28">
        <v>-4.1500000000000004</v>
      </c>
      <c r="E1667" s="4">
        <v>42035</v>
      </c>
      <c r="F1667" t="s">
        <v>549</v>
      </c>
      <c r="G1667" t="s">
        <v>55</v>
      </c>
      <c r="H1667" t="s">
        <v>550</v>
      </c>
      <c r="I1667">
        <v>163169</v>
      </c>
      <c r="J1667">
        <v>56376</v>
      </c>
      <c r="K1667">
        <v>200585</v>
      </c>
      <c r="P1667" t="s">
        <v>551</v>
      </c>
      <c r="T1667">
        <v>1</v>
      </c>
      <c r="U1667">
        <v>15</v>
      </c>
      <c r="X1667" t="s">
        <v>42</v>
      </c>
      <c r="Y1667">
        <v>345</v>
      </c>
      <c r="Z1667" t="s">
        <v>552</v>
      </c>
      <c r="AA1667" t="s">
        <v>43</v>
      </c>
      <c r="AB1667">
        <v>272</v>
      </c>
    </row>
    <row r="1668" spans="1:28" hidden="1" x14ac:dyDescent="0.25">
      <c r="A1668">
        <v>345</v>
      </c>
      <c r="B1668">
        <v>345102</v>
      </c>
      <c r="C1668">
        <v>6535</v>
      </c>
      <c r="D1668" s="28">
        <v>-0.79</v>
      </c>
      <c r="E1668" s="4">
        <v>42035</v>
      </c>
      <c r="F1668" t="s">
        <v>549</v>
      </c>
      <c r="G1668" t="s">
        <v>76</v>
      </c>
      <c r="H1668" t="s">
        <v>550</v>
      </c>
      <c r="I1668">
        <v>163170</v>
      </c>
      <c r="J1668">
        <v>56376</v>
      </c>
      <c r="K1668">
        <v>200585</v>
      </c>
      <c r="P1668" t="s">
        <v>551</v>
      </c>
      <c r="T1668">
        <v>1</v>
      </c>
      <c r="U1668">
        <v>15</v>
      </c>
      <c r="X1668" t="s">
        <v>42</v>
      </c>
      <c r="Y1668">
        <v>345</v>
      </c>
      <c r="Z1668" t="s">
        <v>552</v>
      </c>
      <c r="AA1668" t="s">
        <v>43</v>
      </c>
      <c r="AB1668">
        <v>274</v>
      </c>
    </row>
    <row r="1669" spans="1:28" hidden="1" x14ac:dyDescent="0.25">
      <c r="A1669">
        <v>345</v>
      </c>
      <c r="B1669">
        <v>345102</v>
      </c>
      <c r="C1669">
        <v>6535</v>
      </c>
      <c r="D1669" s="28">
        <v>-0.3</v>
      </c>
      <c r="E1669" s="4">
        <v>42035</v>
      </c>
      <c r="F1669" t="s">
        <v>549</v>
      </c>
      <c r="G1669" t="s">
        <v>84</v>
      </c>
      <c r="H1669" t="s">
        <v>550</v>
      </c>
      <c r="I1669">
        <v>163171</v>
      </c>
      <c r="J1669">
        <v>56376</v>
      </c>
      <c r="K1669">
        <v>200585</v>
      </c>
      <c r="P1669" t="s">
        <v>551</v>
      </c>
      <c r="T1669">
        <v>1</v>
      </c>
      <c r="U1669">
        <v>15</v>
      </c>
      <c r="X1669" t="s">
        <v>42</v>
      </c>
      <c r="Y1669">
        <v>345</v>
      </c>
      <c r="Z1669" t="s">
        <v>552</v>
      </c>
      <c r="AA1669" t="s">
        <v>43</v>
      </c>
      <c r="AB1669">
        <v>276</v>
      </c>
    </row>
    <row r="1670" spans="1:28" hidden="1" x14ac:dyDescent="0.25">
      <c r="A1670">
        <v>345</v>
      </c>
      <c r="B1670">
        <v>345102</v>
      </c>
      <c r="C1670">
        <v>6535</v>
      </c>
      <c r="D1670" s="28">
        <v>0.16</v>
      </c>
      <c r="E1670" s="4">
        <v>42035</v>
      </c>
      <c r="F1670" t="s">
        <v>549</v>
      </c>
      <c r="G1670" t="s">
        <v>67</v>
      </c>
      <c r="H1670" t="s">
        <v>550</v>
      </c>
      <c r="I1670">
        <v>163172</v>
      </c>
      <c r="J1670">
        <v>56376</v>
      </c>
      <c r="K1670">
        <v>200585</v>
      </c>
      <c r="P1670" t="s">
        <v>551</v>
      </c>
      <c r="T1670">
        <v>1</v>
      </c>
      <c r="U1670">
        <v>15</v>
      </c>
      <c r="X1670" t="s">
        <v>42</v>
      </c>
      <c r="Y1670">
        <v>345</v>
      </c>
      <c r="Z1670" t="s">
        <v>552</v>
      </c>
      <c r="AA1670" t="s">
        <v>43</v>
      </c>
      <c r="AB1670">
        <v>278</v>
      </c>
    </row>
    <row r="1671" spans="1:28" hidden="1" x14ac:dyDescent="0.25">
      <c r="A1671">
        <v>345</v>
      </c>
      <c r="B1671">
        <v>345102</v>
      </c>
      <c r="C1671">
        <v>6535</v>
      </c>
      <c r="D1671" s="28">
        <v>0.16</v>
      </c>
      <c r="E1671" s="4">
        <v>42035</v>
      </c>
      <c r="F1671" t="s">
        <v>549</v>
      </c>
      <c r="G1671" t="s">
        <v>70</v>
      </c>
      <c r="H1671" t="s">
        <v>550</v>
      </c>
      <c r="I1671">
        <v>163173</v>
      </c>
      <c r="J1671">
        <v>56376</v>
      </c>
      <c r="K1671">
        <v>200585</v>
      </c>
      <c r="P1671" t="s">
        <v>551</v>
      </c>
      <c r="T1671">
        <v>1</v>
      </c>
      <c r="U1671">
        <v>15</v>
      </c>
      <c r="X1671" t="s">
        <v>42</v>
      </c>
      <c r="Y1671">
        <v>345</v>
      </c>
      <c r="Z1671" t="s">
        <v>552</v>
      </c>
      <c r="AA1671" t="s">
        <v>43</v>
      </c>
      <c r="AB1671">
        <v>280</v>
      </c>
    </row>
    <row r="1672" spans="1:28" hidden="1" x14ac:dyDescent="0.25">
      <c r="A1672">
        <v>345</v>
      </c>
      <c r="B1672">
        <v>345102</v>
      </c>
      <c r="C1672">
        <v>6535</v>
      </c>
      <c r="D1672" s="28">
        <v>0.74</v>
      </c>
      <c r="E1672" s="4">
        <v>42035</v>
      </c>
      <c r="F1672" t="s">
        <v>549</v>
      </c>
      <c r="G1672" t="s">
        <v>67</v>
      </c>
      <c r="H1672" t="s">
        <v>550</v>
      </c>
      <c r="I1672">
        <v>163174</v>
      </c>
      <c r="J1672">
        <v>56376</v>
      </c>
      <c r="K1672">
        <v>200585</v>
      </c>
      <c r="P1672" t="s">
        <v>551</v>
      </c>
      <c r="T1672">
        <v>1</v>
      </c>
      <c r="U1672">
        <v>15</v>
      </c>
      <c r="X1672" t="s">
        <v>42</v>
      </c>
      <c r="Y1672">
        <v>345</v>
      </c>
      <c r="Z1672" t="s">
        <v>552</v>
      </c>
      <c r="AA1672" t="s">
        <v>43</v>
      </c>
      <c r="AB1672">
        <v>282</v>
      </c>
    </row>
    <row r="1673" spans="1:28" hidden="1" x14ac:dyDescent="0.25">
      <c r="A1673">
        <v>345</v>
      </c>
      <c r="B1673">
        <v>345102</v>
      </c>
      <c r="C1673">
        <v>6535</v>
      </c>
      <c r="D1673" s="28">
        <v>1.04</v>
      </c>
      <c r="E1673" s="4">
        <v>42035</v>
      </c>
      <c r="F1673" t="s">
        <v>549</v>
      </c>
      <c r="G1673" t="s">
        <v>76</v>
      </c>
      <c r="H1673" t="s">
        <v>550</v>
      </c>
      <c r="I1673">
        <v>163175</v>
      </c>
      <c r="J1673">
        <v>56376</v>
      </c>
      <c r="K1673">
        <v>200585</v>
      </c>
      <c r="P1673" t="s">
        <v>551</v>
      </c>
      <c r="T1673">
        <v>1</v>
      </c>
      <c r="U1673">
        <v>15</v>
      </c>
      <c r="X1673" t="s">
        <v>42</v>
      </c>
      <c r="Y1673">
        <v>345</v>
      </c>
      <c r="Z1673" t="s">
        <v>552</v>
      </c>
      <c r="AA1673" t="s">
        <v>43</v>
      </c>
      <c r="AB1673">
        <v>284</v>
      </c>
    </row>
    <row r="1674" spans="1:28" hidden="1" x14ac:dyDescent="0.25">
      <c r="A1674">
        <v>345</v>
      </c>
      <c r="B1674">
        <v>345101</v>
      </c>
      <c r="C1674">
        <v>6535</v>
      </c>
      <c r="D1674" s="28">
        <v>1.22</v>
      </c>
      <c r="E1674" s="4">
        <v>42035</v>
      </c>
      <c r="F1674" t="s">
        <v>549</v>
      </c>
      <c r="G1674" t="s">
        <v>116</v>
      </c>
      <c r="H1674" t="s">
        <v>550</v>
      </c>
      <c r="I1674">
        <v>1001757</v>
      </c>
      <c r="J1674">
        <v>56376</v>
      </c>
      <c r="K1674">
        <v>200585</v>
      </c>
      <c r="P1674" t="s">
        <v>551</v>
      </c>
      <c r="T1674">
        <v>1</v>
      </c>
      <c r="U1674">
        <v>15</v>
      </c>
      <c r="X1674" t="s">
        <v>42</v>
      </c>
      <c r="Y1674">
        <v>345</v>
      </c>
      <c r="Z1674" t="s">
        <v>552</v>
      </c>
      <c r="AA1674" t="s">
        <v>43</v>
      </c>
      <c r="AB1674">
        <v>286</v>
      </c>
    </row>
    <row r="1675" spans="1:28" hidden="1" x14ac:dyDescent="0.25">
      <c r="A1675">
        <v>345</v>
      </c>
      <c r="B1675">
        <v>345102</v>
      </c>
      <c r="C1675">
        <v>6535</v>
      </c>
      <c r="D1675" s="28">
        <v>4.0999999999999996</v>
      </c>
      <c r="E1675" s="4">
        <v>42035</v>
      </c>
      <c r="F1675" t="s">
        <v>549</v>
      </c>
      <c r="G1675" t="s">
        <v>122</v>
      </c>
      <c r="H1675" t="s">
        <v>550</v>
      </c>
      <c r="I1675">
        <v>1003456</v>
      </c>
      <c r="J1675">
        <v>56376</v>
      </c>
      <c r="K1675">
        <v>200585</v>
      </c>
      <c r="P1675" t="s">
        <v>551</v>
      </c>
      <c r="T1675">
        <v>1</v>
      </c>
      <c r="U1675">
        <v>15</v>
      </c>
      <c r="X1675" t="s">
        <v>42</v>
      </c>
      <c r="Y1675">
        <v>345</v>
      </c>
      <c r="Z1675" t="s">
        <v>552</v>
      </c>
      <c r="AA1675" t="s">
        <v>43</v>
      </c>
      <c r="AB1675">
        <v>288</v>
      </c>
    </row>
    <row r="1676" spans="1:28" hidden="1" x14ac:dyDescent="0.25">
      <c r="A1676">
        <v>345</v>
      </c>
      <c r="B1676">
        <v>345101</v>
      </c>
      <c r="C1676">
        <v>6535</v>
      </c>
      <c r="D1676" s="28">
        <v>0.39</v>
      </c>
      <c r="E1676" s="4">
        <v>42035</v>
      </c>
      <c r="F1676" t="s">
        <v>549</v>
      </c>
      <c r="G1676" t="s">
        <v>110</v>
      </c>
      <c r="H1676" t="s">
        <v>550</v>
      </c>
      <c r="I1676">
        <v>2001438</v>
      </c>
      <c r="J1676">
        <v>56376</v>
      </c>
      <c r="K1676">
        <v>200585</v>
      </c>
      <c r="P1676" t="s">
        <v>551</v>
      </c>
      <c r="T1676">
        <v>1</v>
      </c>
      <c r="U1676">
        <v>15</v>
      </c>
      <c r="X1676" t="s">
        <v>42</v>
      </c>
      <c r="Y1676">
        <v>345</v>
      </c>
      <c r="Z1676" t="s">
        <v>552</v>
      </c>
      <c r="AA1676" t="s">
        <v>43</v>
      </c>
      <c r="AB1676">
        <v>290</v>
      </c>
    </row>
    <row r="1677" spans="1:28" hidden="1" x14ac:dyDescent="0.25">
      <c r="A1677">
        <v>345</v>
      </c>
      <c r="B1677">
        <v>345101</v>
      </c>
      <c r="C1677">
        <v>6540</v>
      </c>
      <c r="D1677" s="28">
        <v>14.25</v>
      </c>
      <c r="E1677" s="4">
        <v>42035</v>
      </c>
      <c r="F1677" t="s">
        <v>549</v>
      </c>
      <c r="G1677" t="s">
        <v>45</v>
      </c>
      <c r="H1677" t="s">
        <v>550</v>
      </c>
      <c r="I1677">
        <v>20911</v>
      </c>
      <c r="J1677">
        <v>56376</v>
      </c>
      <c r="K1677">
        <v>200585</v>
      </c>
      <c r="P1677" t="s">
        <v>551</v>
      </c>
      <c r="T1677">
        <v>1</v>
      </c>
      <c r="U1677">
        <v>15</v>
      </c>
      <c r="X1677" t="s">
        <v>42</v>
      </c>
      <c r="Y1677">
        <v>345</v>
      </c>
      <c r="Z1677" t="s">
        <v>552</v>
      </c>
      <c r="AA1677" t="s">
        <v>43</v>
      </c>
      <c r="AB1677">
        <v>292</v>
      </c>
    </row>
    <row r="1678" spans="1:28" hidden="1" x14ac:dyDescent="0.25">
      <c r="A1678">
        <v>345</v>
      </c>
      <c r="B1678">
        <v>345102</v>
      </c>
      <c r="C1678">
        <v>6540</v>
      </c>
      <c r="D1678" s="28">
        <v>135.43</v>
      </c>
      <c r="E1678" s="4">
        <v>42035</v>
      </c>
      <c r="F1678" t="s">
        <v>549</v>
      </c>
      <c r="G1678" t="s">
        <v>48</v>
      </c>
      <c r="H1678" t="s">
        <v>550</v>
      </c>
      <c r="I1678">
        <v>25303</v>
      </c>
      <c r="J1678">
        <v>56376</v>
      </c>
      <c r="K1678">
        <v>200585</v>
      </c>
      <c r="P1678" t="s">
        <v>551</v>
      </c>
      <c r="T1678">
        <v>1</v>
      </c>
      <c r="U1678">
        <v>15</v>
      </c>
      <c r="X1678" t="s">
        <v>42</v>
      </c>
      <c r="Y1678">
        <v>345</v>
      </c>
      <c r="Z1678" t="s">
        <v>552</v>
      </c>
      <c r="AA1678" t="s">
        <v>43</v>
      </c>
      <c r="AB1678">
        <v>294</v>
      </c>
    </row>
    <row r="1679" spans="1:28" hidden="1" x14ac:dyDescent="0.25">
      <c r="A1679">
        <v>345</v>
      </c>
      <c r="B1679">
        <v>345102</v>
      </c>
      <c r="C1679">
        <v>6540</v>
      </c>
      <c r="D1679" s="28">
        <v>69.680000000000007</v>
      </c>
      <c r="E1679" s="4">
        <v>42035</v>
      </c>
      <c r="F1679" t="s">
        <v>549</v>
      </c>
      <c r="G1679" t="s">
        <v>130</v>
      </c>
      <c r="H1679" t="s">
        <v>550</v>
      </c>
      <c r="I1679">
        <v>97906</v>
      </c>
      <c r="J1679">
        <v>56376</v>
      </c>
      <c r="K1679">
        <v>200585</v>
      </c>
      <c r="P1679" t="s">
        <v>551</v>
      </c>
      <c r="T1679">
        <v>1</v>
      </c>
      <c r="U1679">
        <v>15</v>
      </c>
      <c r="X1679" t="s">
        <v>42</v>
      </c>
      <c r="Y1679">
        <v>345</v>
      </c>
      <c r="Z1679" t="s">
        <v>552</v>
      </c>
      <c r="AA1679" t="s">
        <v>43</v>
      </c>
      <c r="AB1679">
        <v>296</v>
      </c>
    </row>
    <row r="1680" spans="1:28" hidden="1" x14ac:dyDescent="0.25">
      <c r="A1680">
        <v>345</v>
      </c>
      <c r="B1680">
        <v>345101</v>
      </c>
      <c r="C1680">
        <v>6540</v>
      </c>
      <c r="D1680" s="28">
        <v>183.66</v>
      </c>
      <c r="E1680" s="4">
        <v>42035</v>
      </c>
      <c r="F1680" t="s">
        <v>549</v>
      </c>
      <c r="G1680" t="s">
        <v>41</v>
      </c>
      <c r="H1680" t="s">
        <v>550</v>
      </c>
      <c r="I1680">
        <v>108598</v>
      </c>
      <c r="J1680">
        <v>56376</v>
      </c>
      <c r="K1680">
        <v>200585</v>
      </c>
      <c r="P1680" t="s">
        <v>551</v>
      </c>
      <c r="T1680">
        <v>1</v>
      </c>
      <c r="U1680">
        <v>15</v>
      </c>
      <c r="X1680" t="s">
        <v>42</v>
      </c>
      <c r="Y1680">
        <v>345</v>
      </c>
      <c r="Z1680" t="s">
        <v>552</v>
      </c>
      <c r="AA1680" t="s">
        <v>43</v>
      </c>
      <c r="AB1680">
        <v>298</v>
      </c>
    </row>
    <row r="1681" spans="1:28" hidden="1" x14ac:dyDescent="0.25">
      <c r="A1681">
        <v>345</v>
      </c>
      <c r="B1681">
        <v>345102</v>
      </c>
      <c r="C1681">
        <v>6540</v>
      </c>
      <c r="D1681" s="28">
        <v>783.58</v>
      </c>
      <c r="E1681" s="4">
        <v>42035</v>
      </c>
      <c r="F1681" t="s">
        <v>549</v>
      </c>
      <c r="G1681" t="s">
        <v>41</v>
      </c>
      <c r="H1681" t="s">
        <v>550</v>
      </c>
      <c r="I1681">
        <v>108618</v>
      </c>
      <c r="J1681">
        <v>56376</v>
      </c>
      <c r="K1681">
        <v>200585</v>
      </c>
      <c r="P1681" t="s">
        <v>551</v>
      </c>
      <c r="T1681">
        <v>1</v>
      </c>
      <c r="U1681">
        <v>15</v>
      </c>
      <c r="X1681" t="s">
        <v>42</v>
      </c>
      <c r="Y1681">
        <v>345</v>
      </c>
      <c r="Z1681" t="s">
        <v>552</v>
      </c>
      <c r="AA1681" t="s">
        <v>43</v>
      </c>
      <c r="AB1681">
        <v>300</v>
      </c>
    </row>
    <row r="1682" spans="1:28" hidden="1" x14ac:dyDescent="0.25">
      <c r="A1682">
        <v>345</v>
      </c>
      <c r="B1682">
        <v>345101</v>
      </c>
      <c r="C1682">
        <v>6540</v>
      </c>
      <c r="D1682" s="28">
        <v>1.59</v>
      </c>
      <c r="E1682" s="4">
        <v>42035</v>
      </c>
      <c r="F1682" t="s">
        <v>549</v>
      </c>
      <c r="G1682" t="s">
        <v>59</v>
      </c>
      <c r="H1682" t="s">
        <v>550</v>
      </c>
      <c r="I1682">
        <v>163103</v>
      </c>
      <c r="J1682">
        <v>56376</v>
      </c>
      <c r="K1682">
        <v>200585</v>
      </c>
      <c r="P1682" t="s">
        <v>551</v>
      </c>
      <c r="T1682">
        <v>1</v>
      </c>
      <c r="U1682">
        <v>15</v>
      </c>
      <c r="X1682" t="s">
        <v>42</v>
      </c>
      <c r="Y1682">
        <v>345</v>
      </c>
      <c r="Z1682" t="s">
        <v>552</v>
      </c>
      <c r="AA1682" t="s">
        <v>43</v>
      </c>
      <c r="AB1682">
        <v>302</v>
      </c>
    </row>
    <row r="1683" spans="1:28" hidden="1" x14ac:dyDescent="0.25">
      <c r="A1683">
        <v>345</v>
      </c>
      <c r="B1683">
        <v>345101</v>
      </c>
      <c r="C1683">
        <v>6540</v>
      </c>
      <c r="D1683" s="28">
        <v>1.79</v>
      </c>
      <c r="E1683" s="4">
        <v>42035</v>
      </c>
      <c r="F1683" t="s">
        <v>549</v>
      </c>
      <c r="G1683" t="s">
        <v>78</v>
      </c>
      <c r="H1683" t="s">
        <v>550</v>
      </c>
      <c r="I1683">
        <v>163104</v>
      </c>
      <c r="J1683">
        <v>56376</v>
      </c>
      <c r="K1683">
        <v>200585</v>
      </c>
      <c r="P1683" t="s">
        <v>551</v>
      </c>
      <c r="T1683">
        <v>1</v>
      </c>
      <c r="U1683">
        <v>15</v>
      </c>
      <c r="X1683" t="s">
        <v>42</v>
      </c>
      <c r="Y1683">
        <v>345</v>
      </c>
      <c r="Z1683" t="s">
        <v>552</v>
      </c>
      <c r="AA1683" t="s">
        <v>43</v>
      </c>
      <c r="AB1683">
        <v>304</v>
      </c>
    </row>
    <row r="1684" spans="1:28" hidden="1" x14ac:dyDescent="0.25">
      <c r="A1684">
        <v>345</v>
      </c>
      <c r="B1684">
        <v>345101</v>
      </c>
      <c r="C1684">
        <v>6540</v>
      </c>
      <c r="D1684" s="28">
        <v>1.81</v>
      </c>
      <c r="E1684" s="4">
        <v>42035</v>
      </c>
      <c r="F1684" t="s">
        <v>549</v>
      </c>
      <c r="G1684" t="s">
        <v>72</v>
      </c>
      <c r="H1684" t="s">
        <v>550</v>
      </c>
      <c r="I1684">
        <v>163105</v>
      </c>
      <c r="J1684">
        <v>56376</v>
      </c>
      <c r="K1684">
        <v>200585</v>
      </c>
      <c r="P1684" t="s">
        <v>551</v>
      </c>
      <c r="T1684">
        <v>1</v>
      </c>
      <c r="U1684">
        <v>15</v>
      </c>
      <c r="X1684" t="s">
        <v>42</v>
      </c>
      <c r="Y1684">
        <v>345</v>
      </c>
      <c r="Z1684" t="s">
        <v>552</v>
      </c>
      <c r="AA1684" t="s">
        <v>43</v>
      </c>
      <c r="AB1684">
        <v>306</v>
      </c>
    </row>
    <row r="1685" spans="1:28" hidden="1" x14ac:dyDescent="0.25">
      <c r="A1685">
        <v>345</v>
      </c>
      <c r="B1685">
        <v>345102</v>
      </c>
      <c r="C1685">
        <v>6540</v>
      </c>
      <c r="D1685" s="28">
        <v>5.08</v>
      </c>
      <c r="E1685" s="4">
        <v>42035</v>
      </c>
      <c r="F1685" t="s">
        <v>549</v>
      </c>
      <c r="G1685" t="s">
        <v>58</v>
      </c>
      <c r="H1685" t="s">
        <v>550</v>
      </c>
      <c r="I1685">
        <v>163176</v>
      </c>
      <c r="J1685">
        <v>56376</v>
      </c>
      <c r="K1685">
        <v>200585</v>
      </c>
      <c r="P1685" t="s">
        <v>551</v>
      </c>
      <c r="T1685">
        <v>1</v>
      </c>
      <c r="U1685">
        <v>15</v>
      </c>
      <c r="X1685" t="s">
        <v>42</v>
      </c>
      <c r="Y1685">
        <v>345</v>
      </c>
      <c r="Z1685" t="s">
        <v>552</v>
      </c>
      <c r="AA1685" t="s">
        <v>43</v>
      </c>
      <c r="AB1685">
        <v>308</v>
      </c>
    </row>
    <row r="1686" spans="1:28" hidden="1" x14ac:dyDescent="0.25">
      <c r="A1686">
        <v>345</v>
      </c>
      <c r="B1686">
        <v>345101</v>
      </c>
      <c r="C1686">
        <v>6540</v>
      </c>
      <c r="D1686" s="28">
        <v>1.69</v>
      </c>
      <c r="E1686" s="4">
        <v>42035</v>
      </c>
      <c r="F1686" t="s">
        <v>549</v>
      </c>
      <c r="G1686" t="s">
        <v>114</v>
      </c>
      <c r="H1686" t="s">
        <v>550</v>
      </c>
      <c r="I1686">
        <v>2000528</v>
      </c>
      <c r="J1686">
        <v>56376</v>
      </c>
      <c r="K1686">
        <v>200585</v>
      </c>
      <c r="P1686" t="s">
        <v>551</v>
      </c>
      <c r="T1686">
        <v>1</v>
      </c>
      <c r="U1686">
        <v>15</v>
      </c>
      <c r="X1686" t="s">
        <v>42</v>
      </c>
      <c r="Y1686">
        <v>345</v>
      </c>
      <c r="Z1686" t="s">
        <v>552</v>
      </c>
      <c r="AA1686" t="s">
        <v>43</v>
      </c>
      <c r="AB1686">
        <v>310</v>
      </c>
    </row>
    <row r="1687" spans="1:28" hidden="1" x14ac:dyDescent="0.25">
      <c r="A1687">
        <v>345</v>
      </c>
      <c r="B1687">
        <v>345102</v>
      </c>
      <c r="C1687">
        <v>6540</v>
      </c>
      <c r="D1687" s="28">
        <v>21.5</v>
      </c>
      <c r="E1687" s="4">
        <v>42035</v>
      </c>
      <c r="F1687" t="s">
        <v>549</v>
      </c>
      <c r="G1687" t="s">
        <v>115</v>
      </c>
      <c r="H1687" t="s">
        <v>550</v>
      </c>
      <c r="I1687">
        <v>2000556</v>
      </c>
      <c r="J1687">
        <v>56376</v>
      </c>
      <c r="K1687">
        <v>200585</v>
      </c>
      <c r="P1687" t="s">
        <v>551</v>
      </c>
      <c r="T1687">
        <v>1</v>
      </c>
      <c r="U1687">
        <v>15</v>
      </c>
      <c r="X1687" t="s">
        <v>42</v>
      </c>
      <c r="Y1687">
        <v>345</v>
      </c>
      <c r="Z1687" t="s">
        <v>552</v>
      </c>
      <c r="AA1687" t="s">
        <v>43</v>
      </c>
      <c r="AB1687">
        <v>312</v>
      </c>
    </row>
    <row r="1688" spans="1:28" hidden="1" x14ac:dyDescent="0.25">
      <c r="A1688">
        <v>345</v>
      </c>
      <c r="B1688">
        <v>345101</v>
      </c>
      <c r="C1688">
        <v>6540</v>
      </c>
      <c r="D1688" s="28">
        <v>1.69</v>
      </c>
      <c r="E1688" s="4">
        <v>42035</v>
      </c>
      <c r="F1688" t="s">
        <v>549</v>
      </c>
      <c r="G1688" t="s">
        <v>114</v>
      </c>
      <c r="H1688" t="s">
        <v>550</v>
      </c>
      <c r="I1688">
        <v>2000603</v>
      </c>
      <c r="J1688">
        <v>56376</v>
      </c>
      <c r="K1688">
        <v>200585</v>
      </c>
      <c r="P1688" t="s">
        <v>551</v>
      </c>
      <c r="T1688">
        <v>1</v>
      </c>
      <c r="U1688">
        <v>15</v>
      </c>
      <c r="X1688" t="s">
        <v>42</v>
      </c>
      <c r="Y1688">
        <v>345</v>
      </c>
      <c r="Z1688" t="s">
        <v>552</v>
      </c>
      <c r="AA1688" t="s">
        <v>43</v>
      </c>
      <c r="AB1688">
        <v>314</v>
      </c>
    </row>
    <row r="1689" spans="1:28" hidden="1" x14ac:dyDescent="0.25">
      <c r="A1689">
        <v>345</v>
      </c>
      <c r="B1689">
        <v>345100</v>
      </c>
      <c r="C1689">
        <v>6545</v>
      </c>
      <c r="D1689" s="28">
        <v>37.54</v>
      </c>
      <c r="E1689" s="4">
        <v>42035</v>
      </c>
      <c r="F1689" t="s">
        <v>549</v>
      </c>
      <c r="G1689" t="s">
        <v>111</v>
      </c>
      <c r="H1689" t="s">
        <v>550</v>
      </c>
      <c r="I1689">
        <v>93262</v>
      </c>
      <c r="J1689">
        <v>56376</v>
      </c>
      <c r="K1689">
        <v>200585</v>
      </c>
      <c r="P1689" t="s">
        <v>551</v>
      </c>
      <c r="T1689">
        <v>1</v>
      </c>
      <c r="U1689">
        <v>15</v>
      </c>
      <c r="X1689" t="s">
        <v>42</v>
      </c>
      <c r="Y1689">
        <v>345</v>
      </c>
      <c r="Z1689" t="s">
        <v>552</v>
      </c>
      <c r="AA1689" t="s">
        <v>43</v>
      </c>
      <c r="AB1689">
        <v>316</v>
      </c>
    </row>
    <row r="1690" spans="1:28" hidden="1" x14ac:dyDescent="0.25">
      <c r="A1690">
        <v>345</v>
      </c>
      <c r="B1690">
        <v>345101</v>
      </c>
      <c r="C1690">
        <v>6545</v>
      </c>
      <c r="D1690" s="28">
        <v>59.36</v>
      </c>
      <c r="E1690" s="4">
        <v>42035</v>
      </c>
      <c r="F1690" t="s">
        <v>549</v>
      </c>
      <c r="G1690" t="s">
        <v>111</v>
      </c>
      <c r="H1690" t="s">
        <v>550</v>
      </c>
      <c r="I1690">
        <v>93263</v>
      </c>
      <c r="J1690">
        <v>56376</v>
      </c>
      <c r="K1690">
        <v>200585</v>
      </c>
      <c r="P1690" t="s">
        <v>551</v>
      </c>
      <c r="T1690">
        <v>1</v>
      </c>
      <c r="U1690">
        <v>15</v>
      </c>
      <c r="X1690" t="s">
        <v>42</v>
      </c>
      <c r="Y1690">
        <v>345</v>
      </c>
      <c r="Z1690" t="s">
        <v>552</v>
      </c>
      <c r="AA1690" t="s">
        <v>43</v>
      </c>
      <c r="AB1690">
        <v>318</v>
      </c>
    </row>
    <row r="1691" spans="1:28" hidden="1" x14ac:dyDescent="0.25">
      <c r="A1691">
        <v>345</v>
      </c>
      <c r="B1691">
        <v>345102</v>
      </c>
      <c r="C1691">
        <v>6545</v>
      </c>
      <c r="D1691" s="28">
        <v>216.95</v>
      </c>
      <c r="E1691" s="4">
        <v>42035</v>
      </c>
      <c r="F1691" t="s">
        <v>549</v>
      </c>
      <c r="G1691" t="s">
        <v>111</v>
      </c>
      <c r="H1691" t="s">
        <v>550</v>
      </c>
      <c r="I1691">
        <v>93264</v>
      </c>
      <c r="J1691">
        <v>56376</v>
      </c>
      <c r="K1691">
        <v>200585</v>
      </c>
      <c r="P1691" t="s">
        <v>551</v>
      </c>
      <c r="T1691">
        <v>1</v>
      </c>
      <c r="U1691">
        <v>15</v>
      </c>
      <c r="X1691" t="s">
        <v>42</v>
      </c>
      <c r="Y1691">
        <v>345</v>
      </c>
      <c r="Z1691" t="s">
        <v>552</v>
      </c>
      <c r="AA1691" t="s">
        <v>43</v>
      </c>
      <c r="AB1691">
        <v>320</v>
      </c>
    </row>
    <row r="1692" spans="1:28" hidden="1" x14ac:dyDescent="0.25">
      <c r="A1692">
        <v>345</v>
      </c>
      <c r="B1692">
        <v>345101</v>
      </c>
      <c r="C1692">
        <v>6545</v>
      </c>
      <c r="D1692" s="28">
        <v>31.55</v>
      </c>
      <c r="E1692" s="4">
        <v>42035</v>
      </c>
      <c r="F1692" t="s">
        <v>549</v>
      </c>
      <c r="G1692" t="s">
        <v>41</v>
      </c>
      <c r="H1692" t="s">
        <v>550</v>
      </c>
      <c r="I1692">
        <v>108599</v>
      </c>
      <c r="J1692">
        <v>56376</v>
      </c>
      <c r="K1692">
        <v>200585</v>
      </c>
      <c r="P1692" t="s">
        <v>551</v>
      </c>
      <c r="T1692">
        <v>1</v>
      </c>
      <c r="U1692">
        <v>15</v>
      </c>
      <c r="X1692" t="s">
        <v>42</v>
      </c>
      <c r="Y1692">
        <v>345</v>
      </c>
      <c r="Z1692" t="s">
        <v>552</v>
      </c>
      <c r="AA1692" t="s">
        <v>43</v>
      </c>
      <c r="AB1692">
        <v>322</v>
      </c>
    </row>
    <row r="1693" spans="1:28" hidden="1" x14ac:dyDescent="0.25">
      <c r="A1693">
        <v>345</v>
      </c>
      <c r="B1693">
        <v>345102</v>
      </c>
      <c r="C1693">
        <v>6545</v>
      </c>
      <c r="D1693" s="28">
        <v>302.98</v>
      </c>
      <c r="E1693" s="4">
        <v>42035</v>
      </c>
      <c r="F1693" t="s">
        <v>549</v>
      </c>
      <c r="G1693" t="s">
        <v>41</v>
      </c>
      <c r="H1693" t="s">
        <v>550</v>
      </c>
      <c r="I1693">
        <v>108619</v>
      </c>
      <c r="J1693">
        <v>56376</v>
      </c>
      <c r="K1693">
        <v>200585</v>
      </c>
      <c r="P1693" t="s">
        <v>551</v>
      </c>
      <c r="T1693">
        <v>1</v>
      </c>
      <c r="U1693">
        <v>15</v>
      </c>
      <c r="X1693" t="s">
        <v>42</v>
      </c>
      <c r="Y1693">
        <v>345</v>
      </c>
      <c r="Z1693" t="s">
        <v>552</v>
      </c>
      <c r="AA1693" t="s">
        <v>43</v>
      </c>
      <c r="AB1693">
        <v>324</v>
      </c>
    </row>
    <row r="1694" spans="1:28" hidden="1" x14ac:dyDescent="0.25">
      <c r="A1694">
        <v>345</v>
      </c>
      <c r="B1694">
        <v>345101</v>
      </c>
      <c r="C1694">
        <v>6545</v>
      </c>
      <c r="D1694" s="28">
        <v>0.41</v>
      </c>
      <c r="E1694" s="4">
        <v>42035</v>
      </c>
      <c r="F1694" t="s">
        <v>549</v>
      </c>
      <c r="G1694" t="s">
        <v>60</v>
      </c>
      <c r="H1694" t="s">
        <v>550</v>
      </c>
      <c r="I1694">
        <v>163106</v>
      </c>
      <c r="J1694">
        <v>56376</v>
      </c>
      <c r="K1694">
        <v>200585</v>
      </c>
      <c r="P1694" t="s">
        <v>551</v>
      </c>
      <c r="T1694">
        <v>1</v>
      </c>
      <c r="U1694">
        <v>15</v>
      </c>
      <c r="X1694" t="s">
        <v>42</v>
      </c>
      <c r="Y1694">
        <v>345</v>
      </c>
      <c r="Z1694" t="s">
        <v>552</v>
      </c>
      <c r="AA1694" t="s">
        <v>43</v>
      </c>
      <c r="AB1694">
        <v>326</v>
      </c>
    </row>
    <row r="1695" spans="1:28" hidden="1" x14ac:dyDescent="0.25">
      <c r="A1695">
        <v>345</v>
      </c>
      <c r="B1695">
        <v>345101</v>
      </c>
      <c r="C1695">
        <v>6545</v>
      </c>
      <c r="D1695" s="28">
        <v>0.52</v>
      </c>
      <c r="E1695" s="4">
        <v>42035</v>
      </c>
      <c r="F1695" t="s">
        <v>549</v>
      </c>
      <c r="G1695" t="s">
        <v>73</v>
      </c>
      <c r="H1695" t="s">
        <v>550</v>
      </c>
      <c r="I1695">
        <v>163107</v>
      </c>
      <c r="J1695">
        <v>56376</v>
      </c>
      <c r="K1695">
        <v>200585</v>
      </c>
      <c r="P1695" t="s">
        <v>551</v>
      </c>
      <c r="T1695">
        <v>1</v>
      </c>
      <c r="U1695">
        <v>15</v>
      </c>
      <c r="X1695" t="s">
        <v>42</v>
      </c>
      <c r="Y1695">
        <v>345</v>
      </c>
      <c r="Z1695" t="s">
        <v>552</v>
      </c>
      <c r="AA1695" t="s">
        <v>43</v>
      </c>
      <c r="AB1695">
        <v>328</v>
      </c>
    </row>
    <row r="1696" spans="1:28" hidden="1" x14ac:dyDescent="0.25">
      <c r="A1696">
        <v>345</v>
      </c>
      <c r="B1696">
        <v>345101</v>
      </c>
      <c r="C1696">
        <v>6545</v>
      </c>
      <c r="D1696" s="28">
        <v>4.1900000000000004</v>
      </c>
      <c r="E1696" s="4">
        <v>42035</v>
      </c>
      <c r="F1696" t="s">
        <v>549</v>
      </c>
      <c r="G1696" t="s">
        <v>82</v>
      </c>
      <c r="H1696" t="s">
        <v>550</v>
      </c>
      <c r="I1696">
        <v>163108</v>
      </c>
      <c r="J1696">
        <v>56376</v>
      </c>
      <c r="K1696">
        <v>200585</v>
      </c>
      <c r="P1696" t="s">
        <v>551</v>
      </c>
      <c r="T1696">
        <v>1</v>
      </c>
      <c r="U1696">
        <v>15</v>
      </c>
      <c r="X1696" t="s">
        <v>42</v>
      </c>
      <c r="Y1696">
        <v>345</v>
      </c>
      <c r="Z1696" t="s">
        <v>552</v>
      </c>
      <c r="AA1696" t="s">
        <v>43</v>
      </c>
      <c r="AB1696">
        <v>330</v>
      </c>
    </row>
    <row r="1697" spans="1:28" hidden="1" x14ac:dyDescent="0.25">
      <c r="A1697">
        <v>345</v>
      </c>
      <c r="B1697">
        <v>345102</v>
      </c>
      <c r="C1697">
        <v>6545</v>
      </c>
      <c r="D1697" s="28">
        <v>0.35</v>
      </c>
      <c r="E1697" s="4">
        <v>42035</v>
      </c>
      <c r="F1697" t="s">
        <v>549</v>
      </c>
      <c r="G1697" t="s">
        <v>95</v>
      </c>
      <c r="H1697" t="s">
        <v>550</v>
      </c>
      <c r="I1697">
        <v>163177</v>
      </c>
      <c r="J1697">
        <v>56376</v>
      </c>
      <c r="K1697">
        <v>200585</v>
      </c>
      <c r="P1697" t="s">
        <v>551</v>
      </c>
      <c r="T1697">
        <v>1</v>
      </c>
      <c r="U1697">
        <v>15</v>
      </c>
      <c r="X1697" t="s">
        <v>42</v>
      </c>
      <c r="Y1697">
        <v>345</v>
      </c>
      <c r="Z1697" t="s">
        <v>552</v>
      </c>
      <c r="AA1697" t="s">
        <v>43</v>
      </c>
      <c r="AB1697">
        <v>332</v>
      </c>
    </row>
    <row r="1698" spans="1:28" hidden="1" x14ac:dyDescent="0.25">
      <c r="A1698">
        <v>345</v>
      </c>
      <c r="B1698">
        <v>345102</v>
      </c>
      <c r="C1698">
        <v>6545</v>
      </c>
      <c r="D1698" s="28">
        <v>0.57999999999999996</v>
      </c>
      <c r="E1698" s="4">
        <v>42035</v>
      </c>
      <c r="F1698" t="s">
        <v>549</v>
      </c>
      <c r="G1698" t="s">
        <v>91</v>
      </c>
      <c r="H1698" t="s">
        <v>550</v>
      </c>
      <c r="I1698">
        <v>163178</v>
      </c>
      <c r="J1698">
        <v>56376</v>
      </c>
      <c r="K1698">
        <v>200585</v>
      </c>
      <c r="P1698" t="s">
        <v>551</v>
      </c>
      <c r="T1698">
        <v>1</v>
      </c>
      <c r="U1698">
        <v>15</v>
      </c>
      <c r="X1698" t="s">
        <v>42</v>
      </c>
      <c r="Y1698">
        <v>345</v>
      </c>
      <c r="Z1698" t="s">
        <v>552</v>
      </c>
      <c r="AA1698" t="s">
        <v>43</v>
      </c>
      <c r="AB1698">
        <v>334</v>
      </c>
    </row>
    <row r="1699" spans="1:28" hidden="1" x14ac:dyDescent="0.25">
      <c r="A1699">
        <v>345</v>
      </c>
      <c r="B1699">
        <v>345102</v>
      </c>
      <c r="C1699">
        <v>6545</v>
      </c>
      <c r="D1699" s="28">
        <v>2.21</v>
      </c>
      <c r="E1699" s="4">
        <v>42035</v>
      </c>
      <c r="F1699" t="s">
        <v>549</v>
      </c>
      <c r="G1699" t="s">
        <v>82</v>
      </c>
      <c r="H1699" t="s">
        <v>550</v>
      </c>
      <c r="I1699">
        <v>163179</v>
      </c>
      <c r="J1699">
        <v>56376</v>
      </c>
      <c r="K1699">
        <v>200585</v>
      </c>
      <c r="P1699" t="s">
        <v>551</v>
      </c>
      <c r="T1699">
        <v>1</v>
      </c>
      <c r="U1699">
        <v>15</v>
      </c>
      <c r="X1699" t="s">
        <v>42</v>
      </c>
      <c r="Y1699">
        <v>345</v>
      </c>
      <c r="Z1699" t="s">
        <v>552</v>
      </c>
      <c r="AA1699" t="s">
        <v>43</v>
      </c>
      <c r="AB1699">
        <v>336</v>
      </c>
    </row>
    <row r="1700" spans="1:28" hidden="1" x14ac:dyDescent="0.25">
      <c r="A1700">
        <v>345</v>
      </c>
      <c r="B1700">
        <v>345102</v>
      </c>
      <c r="C1700">
        <v>6545</v>
      </c>
      <c r="D1700" s="28">
        <v>3.31</v>
      </c>
      <c r="E1700" s="4">
        <v>42035</v>
      </c>
      <c r="F1700" t="s">
        <v>549</v>
      </c>
      <c r="G1700" t="s">
        <v>60</v>
      </c>
      <c r="H1700" t="s">
        <v>550</v>
      </c>
      <c r="I1700">
        <v>163180</v>
      </c>
      <c r="J1700">
        <v>56376</v>
      </c>
      <c r="K1700">
        <v>200585</v>
      </c>
      <c r="P1700" t="s">
        <v>551</v>
      </c>
      <c r="T1700">
        <v>1</v>
      </c>
      <c r="U1700">
        <v>15</v>
      </c>
      <c r="X1700" t="s">
        <v>42</v>
      </c>
      <c r="Y1700">
        <v>345</v>
      </c>
      <c r="Z1700" t="s">
        <v>552</v>
      </c>
      <c r="AA1700" t="s">
        <v>43</v>
      </c>
      <c r="AB1700">
        <v>338</v>
      </c>
    </row>
    <row r="1701" spans="1:28" hidden="1" x14ac:dyDescent="0.25">
      <c r="A1701">
        <v>345</v>
      </c>
      <c r="B1701">
        <v>345102</v>
      </c>
      <c r="C1701">
        <v>6545</v>
      </c>
      <c r="D1701" s="28">
        <v>4.55</v>
      </c>
      <c r="E1701" s="4">
        <v>42035</v>
      </c>
      <c r="F1701" t="s">
        <v>549</v>
      </c>
      <c r="G1701" t="s">
        <v>73</v>
      </c>
      <c r="H1701" t="s">
        <v>550</v>
      </c>
      <c r="I1701">
        <v>163181</v>
      </c>
      <c r="J1701">
        <v>56376</v>
      </c>
      <c r="K1701">
        <v>200585</v>
      </c>
      <c r="P1701" t="s">
        <v>551</v>
      </c>
      <c r="T1701">
        <v>1</v>
      </c>
      <c r="U1701">
        <v>15</v>
      </c>
      <c r="X1701" t="s">
        <v>42</v>
      </c>
      <c r="Y1701">
        <v>345</v>
      </c>
      <c r="Z1701" t="s">
        <v>552</v>
      </c>
      <c r="AA1701" t="s">
        <v>43</v>
      </c>
      <c r="AB1701">
        <v>340</v>
      </c>
    </row>
    <row r="1702" spans="1:28" hidden="1" x14ac:dyDescent="0.25">
      <c r="A1702">
        <v>345</v>
      </c>
      <c r="B1702">
        <v>345102</v>
      </c>
      <c r="C1702">
        <v>6545</v>
      </c>
      <c r="D1702" s="28">
        <v>66.19</v>
      </c>
      <c r="E1702" s="4">
        <v>42035</v>
      </c>
      <c r="F1702" t="s">
        <v>549</v>
      </c>
      <c r="G1702" t="s">
        <v>99</v>
      </c>
      <c r="H1702" t="s">
        <v>550</v>
      </c>
      <c r="I1702">
        <v>2003110</v>
      </c>
      <c r="J1702">
        <v>56376</v>
      </c>
      <c r="K1702">
        <v>200585</v>
      </c>
      <c r="P1702" t="s">
        <v>551</v>
      </c>
      <c r="T1702">
        <v>1</v>
      </c>
      <c r="U1702">
        <v>15</v>
      </c>
      <c r="X1702" t="s">
        <v>42</v>
      </c>
      <c r="Y1702">
        <v>345</v>
      </c>
      <c r="Z1702" t="s">
        <v>552</v>
      </c>
      <c r="AA1702" t="s">
        <v>43</v>
      </c>
      <c r="AB1702">
        <v>342</v>
      </c>
    </row>
    <row r="1703" spans="1:28" hidden="1" x14ac:dyDescent="0.25">
      <c r="A1703">
        <v>345</v>
      </c>
      <c r="B1703">
        <v>345102</v>
      </c>
      <c r="C1703">
        <v>6545</v>
      </c>
      <c r="D1703" s="28">
        <v>69.67</v>
      </c>
      <c r="E1703" s="4">
        <v>42035</v>
      </c>
      <c r="F1703" t="s">
        <v>549</v>
      </c>
      <c r="G1703" t="s">
        <v>100</v>
      </c>
      <c r="H1703" t="s">
        <v>550</v>
      </c>
      <c r="I1703">
        <v>2003111</v>
      </c>
      <c r="J1703">
        <v>56376</v>
      </c>
      <c r="K1703">
        <v>200585</v>
      </c>
      <c r="P1703" t="s">
        <v>551</v>
      </c>
      <c r="T1703">
        <v>1</v>
      </c>
      <c r="U1703">
        <v>15</v>
      </c>
      <c r="X1703" t="s">
        <v>42</v>
      </c>
      <c r="Y1703">
        <v>345</v>
      </c>
      <c r="Z1703" t="s">
        <v>552</v>
      </c>
      <c r="AA1703" t="s">
        <v>43</v>
      </c>
      <c r="AB1703">
        <v>344</v>
      </c>
    </row>
    <row r="1704" spans="1:28" hidden="1" x14ac:dyDescent="0.25">
      <c r="A1704">
        <v>345</v>
      </c>
      <c r="B1704">
        <v>345101</v>
      </c>
      <c r="C1704">
        <v>6545</v>
      </c>
      <c r="D1704" s="28">
        <v>178.2</v>
      </c>
      <c r="E1704" s="4">
        <v>42035</v>
      </c>
      <c r="F1704" t="s">
        <v>549</v>
      </c>
      <c r="G1704" t="s">
        <v>132</v>
      </c>
      <c r="H1704" t="s">
        <v>550</v>
      </c>
      <c r="I1704">
        <v>5000320</v>
      </c>
      <c r="J1704">
        <v>56376</v>
      </c>
      <c r="K1704">
        <v>200585</v>
      </c>
      <c r="P1704" t="s">
        <v>551</v>
      </c>
      <c r="T1704">
        <v>1</v>
      </c>
      <c r="U1704">
        <v>15</v>
      </c>
      <c r="X1704" t="s">
        <v>42</v>
      </c>
      <c r="Y1704">
        <v>345</v>
      </c>
      <c r="Z1704" t="s">
        <v>552</v>
      </c>
      <c r="AA1704" t="s">
        <v>43</v>
      </c>
      <c r="AB1704">
        <v>346</v>
      </c>
    </row>
    <row r="1705" spans="1:28" hidden="1" x14ac:dyDescent="0.25">
      <c r="A1705">
        <v>345</v>
      </c>
      <c r="B1705">
        <v>345102</v>
      </c>
      <c r="C1705">
        <v>6550</v>
      </c>
      <c r="D1705" s="28">
        <v>10.96</v>
      </c>
      <c r="E1705" s="4">
        <v>42035</v>
      </c>
      <c r="F1705" t="s">
        <v>549</v>
      </c>
      <c r="G1705" t="s">
        <v>46</v>
      </c>
      <c r="H1705" t="s">
        <v>550</v>
      </c>
      <c r="I1705">
        <v>20067</v>
      </c>
      <c r="J1705">
        <v>56376</v>
      </c>
      <c r="K1705">
        <v>200585</v>
      </c>
      <c r="P1705" t="s">
        <v>551</v>
      </c>
      <c r="T1705">
        <v>1</v>
      </c>
      <c r="U1705">
        <v>15</v>
      </c>
      <c r="X1705" t="s">
        <v>42</v>
      </c>
      <c r="Y1705">
        <v>345</v>
      </c>
      <c r="Z1705" t="s">
        <v>552</v>
      </c>
      <c r="AA1705" t="s">
        <v>43</v>
      </c>
      <c r="AB1705">
        <v>348</v>
      </c>
    </row>
    <row r="1706" spans="1:28" hidden="1" x14ac:dyDescent="0.25">
      <c r="A1706">
        <v>345</v>
      </c>
      <c r="B1706">
        <v>345102</v>
      </c>
      <c r="C1706">
        <v>6550</v>
      </c>
      <c r="D1706" s="28">
        <v>0.54</v>
      </c>
      <c r="E1706" s="4">
        <v>42035</v>
      </c>
      <c r="F1706" t="s">
        <v>549</v>
      </c>
      <c r="G1706" t="s">
        <v>47</v>
      </c>
      <c r="H1706" t="s">
        <v>550</v>
      </c>
      <c r="I1706">
        <v>20122</v>
      </c>
      <c r="J1706">
        <v>56376</v>
      </c>
      <c r="K1706">
        <v>200585</v>
      </c>
      <c r="P1706" t="s">
        <v>551</v>
      </c>
      <c r="T1706">
        <v>1</v>
      </c>
      <c r="U1706">
        <v>15</v>
      </c>
      <c r="X1706" t="s">
        <v>42</v>
      </c>
      <c r="Y1706">
        <v>345</v>
      </c>
      <c r="Z1706" t="s">
        <v>552</v>
      </c>
      <c r="AA1706" t="s">
        <v>43</v>
      </c>
      <c r="AB1706">
        <v>350</v>
      </c>
    </row>
    <row r="1707" spans="1:28" hidden="1" x14ac:dyDescent="0.25">
      <c r="A1707">
        <v>345</v>
      </c>
      <c r="B1707">
        <v>345101</v>
      </c>
      <c r="C1707">
        <v>6550</v>
      </c>
      <c r="D1707" s="28">
        <v>2.59</v>
      </c>
      <c r="E1707" s="4">
        <v>42035</v>
      </c>
      <c r="F1707" t="s">
        <v>549</v>
      </c>
      <c r="G1707" t="s">
        <v>49</v>
      </c>
      <c r="H1707" t="s">
        <v>550</v>
      </c>
      <c r="I1707">
        <v>20142</v>
      </c>
      <c r="J1707">
        <v>56376</v>
      </c>
      <c r="K1707">
        <v>200585</v>
      </c>
      <c r="P1707" t="s">
        <v>551</v>
      </c>
      <c r="T1707">
        <v>1</v>
      </c>
      <c r="U1707">
        <v>15</v>
      </c>
      <c r="X1707" t="s">
        <v>42</v>
      </c>
      <c r="Y1707">
        <v>345</v>
      </c>
      <c r="Z1707" t="s">
        <v>552</v>
      </c>
      <c r="AA1707" t="s">
        <v>43</v>
      </c>
      <c r="AB1707">
        <v>352</v>
      </c>
    </row>
    <row r="1708" spans="1:28" hidden="1" x14ac:dyDescent="0.25">
      <c r="A1708">
        <v>345</v>
      </c>
      <c r="B1708">
        <v>345101</v>
      </c>
      <c r="C1708">
        <v>6550</v>
      </c>
      <c r="D1708" s="28">
        <v>0.28999999999999998</v>
      </c>
      <c r="E1708" s="4">
        <v>42035</v>
      </c>
      <c r="F1708" t="s">
        <v>549</v>
      </c>
      <c r="G1708" t="s">
        <v>50</v>
      </c>
      <c r="H1708" t="s">
        <v>550</v>
      </c>
      <c r="I1708">
        <v>20218</v>
      </c>
      <c r="J1708">
        <v>56376</v>
      </c>
      <c r="K1708">
        <v>200585</v>
      </c>
      <c r="P1708" t="s">
        <v>551</v>
      </c>
      <c r="T1708">
        <v>1</v>
      </c>
      <c r="U1708">
        <v>15</v>
      </c>
      <c r="X1708" t="s">
        <v>42</v>
      </c>
      <c r="Y1708">
        <v>345</v>
      </c>
      <c r="Z1708" t="s">
        <v>552</v>
      </c>
      <c r="AA1708" t="s">
        <v>43</v>
      </c>
      <c r="AB1708">
        <v>354</v>
      </c>
    </row>
    <row r="1709" spans="1:28" hidden="1" x14ac:dyDescent="0.25">
      <c r="A1709">
        <v>345</v>
      </c>
      <c r="B1709">
        <v>345102</v>
      </c>
      <c r="C1709">
        <v>6550</v>
      </c>
      <c r="D1709" s="28">
        <v>38.909999999999997</v>
      </c>
      <c r="E1709" s="4">
        <v>42035</v>
      </c>
      <c r="F1709" t="s">
        <v>549</v>
      </c>
      <c r="G1709" t="s">
        <v>131</v>
      </c>
      <c r="H1709" t="s">
        <v>550</v>
      </c>
      <c r="I1709">
        <v>98150</v>
      </c>
      <c r="J1709">
        <v>56376</v>
      </c>
      <c r="K1709">
        <v>200585</v>
      </c>
      <c r="P1709" t="s">
        <v>551</v>
      </c>
      <c r="T1709">
        <v>1</v>
      </c>
      <c r="U1709">
        <v>15</v>
      </c>
      <c r="X1709" t="s">
        <v>42</v>
      </c>
      <c r="Y1709">
        <v>345</v>
      </c>
      <c r="Z1709" t="s">
        <v>552</v>
      </c>
      <c r="AA1709" t="s">
        <v>43</v>
      </c>
      <c r="AB1709">
        <v>356</v>
      </c>
    </row>
    <row r="1710" spans="1:28" hidden="1" x14ac:dyDescent="0.25">
      <c r="A1710">
        <v>345</v>
      </c>
      <c r="B1710">
        <v>345101</v>
      </c>
      <c r="C1710">
        <v>6550</v>
      </c>
      <c r="D1710" s="28">
        <v>0.95</v>
      </c>
      <c r="E1710" s="4">
        <v>42035</v>
      </c>
      <c r="F1710" t="s">
        <v>549</v>
      </c>
      <c r="G1710" t="s">
        <v>131</v>
      </c>
      <c r="H1710" t="s">
        <v>550</v>
      </c>
      <c r="I1710">
        <v>98198</v>
      </c>
      <c r="J1710">
        <v>56376</v>
      </c>
      <c r="K1710">
        <v>200585</v>
      </c>
      <c r="P1710" t="s">
        <v>551</v>
      </c>
      <c r="T1710">
        <v>1</v>
      </c>
      <c r="U1710">
        <v>15</v>
      </c>
      <c r="X1710" t="s">
        <v>42</v>
      </c>
      <c r="Y1710">
        <v>345</v>
      </c>
      <c r="Z1710" t="s">
        <v>552</v>
      </c>
      <c r="AA1710" t="s">
        <v>43</v>
      </c>
      <c r="AB1710">
        <v>358</v>
      </c>
    </row>
    <row r="1711" spans="1:28" hidden="1" x14ac:dyDescent="0.25">
      <c r="A1711">
        <v>345</v>
      </c>
      <c r="B1711">
        <v>345101</v>
      </c>
      <c r="C1711">
        <v>6550</v>
      </c>
      <c r="D1711" s="28">
        <v>-40.1</v>
      </c>
      <c r="E1711" s="4">
        <v>42035</v>
      </c>
      <c r="F1711" t="s">
        <v>549</v>
      </c>
      <c r="G1711" t="s">
        <v>41</v>
      </c>
      <c r="H1711" t="s">
        <v>550</v>
      </c>
      <c r="I1711">
        <v>108600</v>
      </c>
      <c r="J1711">
        <v>56376</v>
      </c>
      <c r="K1711">
        <v>200585</v>
      </c>
      <c r="P1711" t="s">
        <v>551</v>
      </c>
      <c r="T1711">
        <v>1</v>
      </c>
      <c r="U1711">
        <v>15</v>
      </c>
      <c r="X1711" t="s">
        <v>42</v>
      </c>
      <c r="Y1711">
        <v>345</v>
      </c>
      <c r="Z1711" t="s">
        <v>552</v>
      </c>
      <c r="AA1711" t="s">
        <v>43</v>
      </c>
      <c r="AB1711">
        <v>360</v>
      </c>
    </row>
    <row r="1712" spans="1:28" hidden="1" x14ac:dyDescent="0.25">
      <c r="A1712">
        <v>345</v>
      </c>
      <c r="B1712">
        <v>345102</v>
      </c>
      <c r="C1712">
        <v>6550</v>
      </c>
      <c r="D1712" s="28">
        <v>441.34</v>
      </c>
      <c r="E1712" s="4">
        <v>42035</v>
      </c>
      <c r="F1712" t="s">
        <v>549</v>
      </c>
      <c r="G1712" t="s">
        <v>41</v>
      </c>
      <c r="H1712" t="s">
        <v>550</v>
      </c>
      <c r="I1712">
        <v>108620</v>
      </c>
      <c r="J1712">
        <v>56376</v>
      </c>
      <c r="K1712">
        <v>200585</v>
      </c>
      <c r="P1712" t="s">
        <v>551</v>
      </c>
      <c r="T1712">
        <v>1</v>
      </c>
      <c r="U1712">
        <v>15</v>
      </c>
      <c r="X1712" t="s">
        <v>42</v>
      </c>
      <c r="Y1712">
        <v>345</v>
      </c>
      <c r="Z1712" t="s">
        <v>552</v>
      </c>
      <c r="AA1712" t="s">
        <v>43</v>
      </c>
      <c r="AB1712">
        <v>362</v>
      </c>
    </row>
    <row r="1713" spans="1:28" hidden="1" x14ac:dyDescent="0.25">
      <c r="A1713">
        <v>345</v>
      </c>
      <c r="B1713">
        <v>345101</v>
      </c>
      <c r="C1713">
        <v>6550</v>
      </c>
      <c r="D1713" s="28">
        <v>0.41</v>
      </c>
      <c r="E1713" s="4">
        <v>42035</v>
      </c>
      <c r="F1713" t="s">
        <v>549</v>
      </c>
      <c r="G1713" t="s">
        <v>73</v>
      </c>
      <c r="H1713" t="s">
        <v>550</v>
      </c>
      <c r="I1713">
        <v>163109</v>
      </c>
      <c r="J1713">
        <v>56376</v>
      </c>
      <c r="K1713">
        <v>200585</v>
      </c>
      <c r="P1713" t="s">
        <v>551</v>
      </c>
      <c r="T1713">
        <v>1</v>
      </c>
      <c r="U1713">
        <v>15</v>
      </c>
      <c r="X1713" t="s">
        <v>42</v>
      </c>
      <c r="Y1713">
        <v>345</v>
      </c>
      <c r="Z1713" t="s">
        <v>552</v>
      </c>
      <c r="AA1713" t="s">
        <v>43</v>
      </c>
      <c r="AB1713">
        <v>364</v>
      </c>
    </row>
    <row r="1714" spans="1:28" hidden="1" x14ac:dyDescent="0.25">
      <c r="A1714">
        <v>345</v>
      </c>
      <c r="B1714">
        <v>345102</v>
      </c>
      <c r="C1714">
        <v>6550</v>
      </c>
      <c r="D1714" s="28">
        <v>0.36</v>
      </c>
      <c r="E1714" s="4">
        <v>42035</v>
      </c>
      <c r="F1714" t="s">
        <v>549</v>
      </c>
      <c r="G1714" t="s">
        <v>95</v>
      </c>
      <c r="H1714" t="s">
        <v>550</v>
      </c>
      <c r="I1714">
        <v>163182</v>
      </c>
      <c r="J1714">
        <v>56376</v>
      </c>
      <c r="K1714">
        <v>200585</v>
      </c>
      <c r="P1714" t="s">
        <v>551</v>
      </c>
      <c r="T1714">
        <v>1</v>
      </c>
      <c r="U1714">
        <v>15</v>
      </c>
      <c r="X1714" t="s">
        <v>42</v>
      </c>
      <c r="Y1714">
        <v>345</v>
      </c>
      <c r="Z1714" t="s">
        <v>552</v>
      </c>
      <c r="AA1714" t="s">
        <v>43</v>
      </c>
      <c r="AB1714">
        <v>366</v>
      </c>
    </row>
    <row r="1715" spans="1:28" hidden="1" x14ac:dyDescent="0.25">
      <c r="A1715">
        <v>345</v>
      </c>
      <c r="B1715">
        <v>345101</v>
      </c>
      <c r="C1715">
        <v>6550</v>
      </c>
      <c r="D1715" s="28">
        <v>107.73</v>
      </c>
      <c r="E1715" s="4">
        <v>42035</v>
      </c>
      <c r="F1715" t="s">
        <v>549</v>
      </c>
      <c r="G1715" t="s">
        <v>101</v>
      </c>
      <c r="H1715" t="s">
        <v>550</v>
      </c>
      <c r="I1715">
        <v>2003114</v>
      </c>
      <c r="J1715">
        <v>56376</v>
      </c>
      <c r="K1715">
        <v>200585</v>
      </c>
      <c r="P1715" t="s">
        <v>551</v>
      </c>
      <c r="T1715">
        <v>1</v>
      </c>
      <c r="U1715">
        <v>15</v>
      </c>
      <c r="X1715" t="s">
        <v>42</v>
      </c>
      <c r="Y1715">
        <v>345</v>
      </c>
      <c r="Z1715" t="s">
        <v>552</v>
      </c>
      <c r="AA1715" t="s">
        <v>43</v>
      </c>
      <c r="AB1715">
        <v>368</v>
      </c>
    </row>
    <row r="1716" spans="1:28" hidden="1" x14ac:dyDescent="0.25">
      <c r="A1716">
        <v>345</v>
      </c>
      <c r="B1716">
        <v>345102</v>
      </c>
      <c r="C1716">
        <v>6550</v>
      </c>
      <c r="D1716" s="28">
        <v>113.1</v>
      </c>
      <c r="E1716" s="4">
        <v>42035</v>
      </c>
      <c r="F1716" t="s">
        <v>549</v>
      </c>
      <c r="G1716" t="s">
        <v>102</v>
      </c>
      <c r="H1716" t="s">
        <v>550</v>
      </c>
      <c r="I1716">
        <v>2003115</v>
      </c>
      <c r="J1716">
        <v>56376</v>
      </c>
      <c r="K1716">
        <v>200585</v>
      </c>
      <c r="P1716" t="s">
        <v>551</v>
      </c>
      <c r="T1716">
        <v>1</v>
      </c>
      <c r="U1716">
        <v>15</v>
      </c>
      <c r="X1716" t="s">
        <v>42</v>
      </c>
      <c r="Y1716">
        <v>345</v>
      </c>
      <c r="Z1716" t="s">
        <v>552</v>
      </c>
      <c r="AA1716" t="s">
        <v>43</v>
      </c>
      <c r="AB1716">
        <v>370</v>
      </c>
    </row>
    <row r="1717" spans="1:28" hidden="1" x14ac:dyDescent="0.25">
      <c r="A1717">
        <v>345</v>
      </c>
      <c r="B1717">
        <v>345101</v>
      </c>
      <c r="C1717">
        <v>6580</v>
      </c>
      <c r="D1717" s="28">
        <v>85.14</v>
      </c>
      <c r="E1717" s="4">
        <v>42035</v>
      </c>
      <c r="F1717" t="s">
        <v>549</v>
      </c>
      <c r="G1717" t="s">
        <v>41</v>
      </c>
      <c r="H1717" t="s">
        <v>550</v>
      </c>
      <c r="I1717">
        <v>108601</v>
      </c>
      <c r="J1717">
        <v>56376</v>
      </c>
      <c r="K1717">
        <v>200585</v>
      </c>
      <c r="P1717" t="s">
        <v>551</v>
      </c>
      <c r="T1717">
        <v>1</v>
      </c>
      <c r="U1717">
        <v>15</v>
      </c>
      <c r="X1717" t="s">
        <v>42</v>
      </c>
      <c r="Y1717">
        <v>345</v>
      </c>
      <c r="Z1717" t="s">
        <v>552</v>
      </c>
      <c r="AA1717" t="s">
        <v>43</v>
      </c>
      <c r="AB1717">
        <v>372</v>
      </c>
    </row>
    <row r="1718" spans="1:28" hidden="1" x14ac:dyDescent="0.25">
      <c r="A1718">
        <v>345</v>
      </c>
      <c r="B1718">
        <v>345102</v>
      </c>
      <c r="C1718">
        <v>6580</v>
      </c>
      <c r="D1718" s="28">
        <v>30.31</v>
      </c>
      <c r="E1718" s="4">
        <v>42035</v>
      </c>
      <c r="F1718" t="s">
        <v>549</v>
      </c>
      <c r="G1718" t="s">
        <v>41</v>
      </c>
      <c r="H1718" t="s">
        <v>550</v>
      </c>
      <c r="I1718">
        <v>108621</v>
      </c>
      <c r="J1718">
        <v>56376</v>
      </c>
      <c r="K1718">
        <v>200585</v>
      </c>
      <c r="P1718" t="s">
        <v>551</v>
      </c>
      <c r="T1718">
        <v>1</v>
      </c>
      <c r="U1718">
        <v>15</v>
      </c>
      <c r="X1718" t="s">
        <v>42</v>
      </c>
      <c r="Y1718">
        <v>345</v>
      </c>
      <c r="Z1718" t="s">
        <v>552</v>
      </c>
      <c r="AA1718" t="s">
        <v>43</v>
      </c>
      <c r="AB1718">
        <v>374</v>
      </c>
    </row>
    <row r="1719" spans="1:28" hidden="1" x14ac:dyDescent="0.25">
      <c r="A1719">
        <v>345</v>
      </c>
      <c r="B1719">
        <v>345101</v>
      </c>
      <c r="C1719">
        <v>6580</v>
      </c>
      <c r="D1719" s="28">
        <v>0.33</v>
      </c>
      <c r="E1719" s="4">
        <v>42035</v>
      </c>
      <c r="F1719" t="s">
        <v>549</v>
      </c>
      <c r="G1719" t="s">
        <v>68</v>
      </c>
      <c r="H1719" t="s">
        <v>550</v>
      </c>
      <c r="I1719">
        <v>163110</v>
      </c>
      <c r="J1719">
        <v>56376</v>
      </c>
      <c r="K1719">
        <v>200585</v>
      </c>
      <c r="P1719" t="s">
        <v>551</v>
      </c>
      <c r="T1719">
        <v>1</v>
      </c>
      <c r="U1719">
        <v>15</v>
      </c>
      <c r="X1719" t="s">
        <v>42</v>
      </c>
      <c r="Y1719">
        <v>345</v>
      </c>
      <c r="Z1719" t="s">
        <v>552</v>
      </c>
      <c r="AA1719" t="s">
        <v>43</v>
      </c>
      <c r="AB1719">
        <v>376</v>
      </c>
    </row>
    <row r="1720" spans="1:28" hidden="1" x14ac:dyDescent="0.25">
      <c r="A1720">
        <v>345</v>
      </c>
      <c r="B1720">
        <v>345101</v>
      </c>
      <c r="C1720">
        <v>6580</v>
      </c>
      <c r="D1720" s="28">
        <v>0.55000000000000004</v>
      </c>
      <c r="E1720" s="4">
        <v>42035</v>
      </c>
      <c r="F1720" t="s">
        <v>549</v>
      </c>
      <c r="G1720" t="s">
        <v>93</v>
      </c>
      <c r="H1720" t="s">
        <v>550</v>
      </c>
      <c r="I1720">
        <v>163111</v>
      </c>
      <c r="J1720">
        <v>56376</v>
      </c>
      <c r="K1720">
        <v>200585</v>
      </c>
      <c r="P1720" t="s">
        <v>551</v>
      </c>
      <c r="T1720">
        <v>1</v>
      </c>
      <c r="U1720">
        <v>15</v>
      </c>
      <c r="X1720" t="s">
        <v>42</v>
      </c>
      <c r="Y1720">
        <v>345</v>
      </c>
      <c r="Z1720" t="s">
        <v>552</v>
      </c>
      <c r="AA1720" t="s">
        <v>43</v>
      </c>
      <c r="AB1720">
        <v>378</v>
      </c>
    </row>
    <row r="1721" spans="1:28" hidden="1" x14ac:dyDescent="0.25">
      <c r="A1721">
        <v>345</v>
      </c>
      <c r="B1721">
        <v>345101</v>
      </c>
      <c r="C1721">
        <v>6580</v>
      </c>
      <c r="D1721" s="28">
        <v>2.33</v>
      </c>
      <c r="E1721" s="4">
        <v>42035</v>
      </c>
      <c r="F1721" t="s">
        <v>549</v>
      </c>
      <c r="G1721" t="s">
        <v>68</v>
      </c>
      <c r="H1721" t="s">
        <v>550</v>
      </c>
      <c r="I1721">
        <v>163112</v>
      </c>
      <c r="J1721">
        <v>56376</v>
      </c>
      <c r="K1721">
        <v>200585</v>
      </c>
      <c r="P1721" t="s">
        <v>551</v>
      </c>
      <c r="T1721">
        <v>1</v>
      </c>
      <c r="U1721">
        <v>15</v>
      </c>
      <c r="X1721" t="s">
        <v>42</v>
      </c>
      <c r="Y1721">
        <v>345</v>
      </c>
      <c r="Z1721" t="s">
        <v>552</v>
      </c>
      <c r="AA1721" t="s">
        <v>43</v>
      </c>
      <c r="AB1721">
        <v>380</v>
      </c>
    </row>
    <row r="1722" spans="1:28" hidden="1" x14ac:dyDescent="0.25">
      <c r="A1722">
        <v>345</v>
      </c>
      <c r="B1722">
        <v>345101</v>
      </c>
      <c r="C1722">
        <v>6580</v>
      </c>
      <c r="D1722" s="28">
        <v>1.96</v>
      </c>
      <c r="E1722" s="4">
        <v>42035</v>
      </c>
      <c r="F1722" t="s">
        <v>549</v>
      </c>
      <c r="G1722" t="s">
        <v>124</v>
      </c>
      <c r="H1722" t="s">
        <v>550</v>
      </c>
      <c r="I1722">
        <v>1004305</v>
      </c>
      <c r="J1722">
        <v>56376</v>
      </c>
      <c r="K1722">
        <v>200585</v>
      </c>
      <c r="P1722" t="s">
        <v>551</v>
      </c>
      <c r="T1722">
        <v>1</v>
      </c>
      <c r="U1722">
        <v>15</v>
      </c>
      <c r="X1722" t="s">
        <v>42</v>
      </c>
      <c r="Y1722">
        <v>345</v>
      </c>
      <c r="Z1722" t="s">
        <v>552</v>
      </c>
      <c r="AA1722" t="s">
        <v>43</v>
      </c>
      <c r="AB1722">
        <v>382</v>
      </c>
    </row>
    <row r="1723" spans="1:28" hidden="1" x14ac:dyDescent="0.25">
      <c r="A1723">
        <v>345</v>
      </c>
      <c r="B1723">
        <v>345101</v>
      </c>
      <c r="C1723">
        <v>6585</v>
      </c>
      <c r="D1723" s="28">
        <v>0.4</v>
      </c>
      <c r="E1723" s="4">
        <v>42035</v>
      </c>
      <c r="F1723" t="s">
        <v>549</v>
      </c>
      <c r="G1723" t="s">
        <v>41</v>
      </c>
      <c r="H1723" t="s">
        <v>550</v>
      </c>
      <c r="I1723">
        <v>108583</v>
      </c>
      <c r="J1723">
        <v>56376</v>
      </c>
      <c r="K1723">
        <v>200585</v>
      </c>
      <c r="P1723" t="s">
        <v>551</v>
      </c>
      <c r="T1723">
        <v>1</v>
      </c>
      <c r="U1723">
        <v>15</v>
      </c>
      <c r="X1723" t="s">
        <v>42</v>
      </c>
      <c r="Y1723">
        <v>345</v>
      </c>
      <c r="Z1723" t="s">
        <v>552</v>
      </c>
      <c r="AA1723" t="s">
        <v>43</v>
      </c>
      <c r="AB1723">
        <v>384</v>
      </c>
    </row>
    <row r="1724" spans="1:28" hidden="1" x14ac:dyDescent="0.25">
      <c r="A1724">
        <v>345</v>
      </c>
      <c r="B1724">
        <v>345101</v>
      </c>
      <c r="C1724">
        <v>6585</v>
      </c>
      <c r="D1724" s="28">
        <v>0.81</v>
      </c>
      <c r="E1724" s="4">
        <v>42035</v>
      </c>
      <c r="F1724" t="s">
        <v>549</v>
      </c>
      <c r="G1724" t="s">
        <v>41</v>
      </c>
      <c r="H1724" t="s">
        <v>550</v>
      </c>
      <c r="I1724">
        <v>108586</v>
      </c>
      <c r="J1724">
        <v>56376</v>
      </c>
      <c r="K1724">
        <v>200585</v>
      </c>
      <c r="P1724" t="s">
        <v>551</v>
      </c>
      <c r="T1724">
        <v>1</v>
      </c>
      <c r="U1724">
        <v>15</v>
      </c>
      <c r="X1724" t="s">
        <v>42</v>
      </c>
      <c r="Y1724">
        <v>345</v>
      </c>
      <c r="Z1724" t="s">
        <v>552</v>
      </c>
      <c r="AA1724" t="s">
        <v>43</v>
      </c>
      <c r="AB1724">
        <v>386</v>
      </c>
    </row>
    <row r="1725" spans="1:28" hidden="1" x14ac:dyDescent="0.25">
      <c r="A1725">
        <v>345</v>
      </c>
      <c r="B1725">
        <v>345101</v>
      </c>
      <c r="C1725">
        <v>6585</v>
      </c>
      <c r="D1725" s="28">
        <v>16.95</v>
      </c>
      <c r="E1725" s="4">
        <v>42035</v>
      </c>
      <c r="F1725" t="s">
        <v>549</v>
      </c>
      <c r="G1725" t="s">
        <v>41</v>
      </c>
      <c r="H1725" t="s">
        <v>550</v>
      </c>
      <c r="I1725">
        <v>108602</v>
      </c>
      <c r="J1725">
        <v>56376</v>
      </c>
      <c r="K1725">
        <v>200585</v>
      </c>
      <c r="P1725" t="s">
        <v>551</v>
      </c>
      <c r="T1725">
        <v>1</v>
      </c>
      <c r="U1725">
        <v>15</v>
      </c>
      <c r="X1725" t="s">
        <v>42</v>
      </c>
      <c r="Y1725">
        <v>345</v>
      </c>
      <c r="Z1725" t="s">
        <v>552</v>
      </c>
      <c r="AA1725" t="s">
        <v>43</v>
      </c>
      <c r="AB1725">
        <v>388</v>
      </c>
    </row>
    <row r="1726" spans="1:28" hidden="1" x14ac:dyDescent="0.25">
      <c r="A1726">
        <v>345</v>
      </c>
      <c r="B1726">
        <v>345102</v>
      </c>
      <c r="C1726">
        <v>6585</v>
      </c>
      <c r="D1726" s="28">
        <v>86.78</v>
      </c>
      <c r="E1726" s="4">
        <v>42035</v>
      </c>
      <c r="F1726" t="s">
        <v>549</v>
      </c>
      <c r="G1726" t="s">
        <v>41</v>
      </c>
      <c r="H1726" t="s">
        <v>550</v>
      </c>
      <c r="I1726">
        <v>108622</v>
      </c>
      <c r="J1726">
        <v>56376</v>
      </c>
      <c r="K1726">
        <v>200585</v>
      </c>
      <c r="P1726" t="s">
        <v>551</v>
      </c>
      <c r="T1726">
        <v>1</v>
      </c>
      <c r="U1726">
        <v>15</v>
      </c>
      <c r="X1726" t="s">
        <v>42</v>
      </c>
      <c r="Y1726">
        <v>345</v>
      </c>
      <c r="Z1726" t="s">
        <v>552</v>
      </c>
      <c r="AA1726" t="s">
        <v>43</v>
      </c>
      <c r="AB1726">
        <v>390</v>
      </c>
    </row>
    <row r="1727" spans="1:28" hidden="1" x14ac:dyDescent="0.25">
      <c r="A1727">
        <v>345</v>
      </c>
      <c r="B1727">
        <v>345101</v>
      </c>
      <c r="C1727">
        <v>6585</v>
      </c>
      <c r="D1727" s="28">
        <v>0.35</v>
      </c>
      <c r="E1727" s="4">
        <v>42035</v>
      </c>
      <c r="F1727" t="s">
        <v>549</v>
      </c>
      <c r="G1727" t="s">
        <v>63</v>
      </c>
      <c r="H1727" t="s">
        <v>550</v>
      </c>
      <c r="I1727">
        <v>163113</v>
      </c>
      <c r="J1727">
        <v>56376</v>
      </c>
      <c r="K1727">
        <v>200585</v>
      </c>
      <c r="P1727" t="s">
        <v>551</v>
      </c>
      <c r="T1727">
        <v>1</v>
      </c>
      <c r="U1727">
        <v>15</v>
      </c>
      <c r="X1727" t="s">
        <v>42</v>
      </c>
      <c r="Y1727">
        <v>345</v>
      </c>
      <c r="Z1727" t="s">
        <v>552</v>
      </c>
      <c r="AA1727" t="s">
        <v>43</v>
      </c>
      <c r="AB1727">
        <v>392</v>
      </c>
    </row>
    <row r="1728" spans="1:28" hidden="1" x14ac:dyDescent="0.25">
      <c r="A1728">
        <v>345</v>
      </c>
      <c r="B1728">
        <v>345102</v>
      </c>
      <c r="C1728">
        <v>6585</v>
      </c>
      <c r="D1728" s="28">
        <v>0.57999999999999996</v>
      </c>
      <c r="E1728" s="4">
        <v>42035</v>
      </c>
      <c r="F1728" t="s">
        <v>549</v>
      </c>
      <c r="G1728" t="s">
        <v>53</v>
      </c>
      <c r="H1728" t="s">
        <v>550</v>
      </c>
      <c r="I1728">
        <v>163183</v>
      </c>
      <c r="J1728">
        <v>56376</v>
      </c>
      <c r="K1728">
        <v>200585</v>
      </c>
      <c r="P1728" t="s">
        <v>551</v>
      </c>
      <c r="T1728">
        <v>1</v>
      </c>
      <c r="U1728">
        <v>15</v>
      </c>
      <c r="X1728" t="s">
        <v>42</v>
      </c>
      <c r="Y1728">
        <v>345</v>
      </c>
      <c r="Z1728" t="s">
        <v>552</v>
      </c>
      <c r="AA1728" t="s">
        <v>43</v>
      </c>
      <c r="AB1728">
        <v>394</v>
      </c>
    </row>
    <row r="1729" spans="1:28" hidden="1" x14ac:dyDescent="0.25">
      <c r="A1729">
        <v>345</v>
      </c>
      <c r="B1729">
        <v>345101</v>
      </c>
      <c r="C1729">
        <v>6585</v>
      </c>
      <c r="D1729" s="28">
        <v>0.32</v>
      </c>
      <c r="E1729" s="4">
        <v>42035</v>
      </c>
      <c r="F1729" t="s">
        <v>549</v>
      </c>
      <c r="G1729" t="s">
        <v>126</v>
      </c>
      <c r="H1729" t="s">
        <v>550</v>
      </c>
      <c r="I1729">
        <v>1005103</v>
      </c>
      <c r="J1729">
        <v>56376</v>
      </c>
      <c r="K1729">
        <v>200585</v>
      </c>
      <c r="P1729" t="s">
        <v>551</v>
      </c>
      <c r="T1729">
        <v>1</v>
      </c>
      <c r="U1729">
        <v>15</v>
      </c>
      <c r="X1729" t="s">
        <v>42</v>
      </c>
      <c r="Y1729">
        <v>345</v>
      </c>
      <c r="Z1729" t="s">
        <v>552</v>
      </c>
      <c r="AA1729" t="s">
        <v>43</v>
      </c>
      <c r="AB1729">
        <v>396</v>
      </c>
    </row>
    <row r="1730" spans="1:28" hidden="1" x14ac:dyDescent="0.25">
      <c r="A1730">
        <v>345</v>
      </c>
      <c r="B1730">
        <v>345101</v>
      </c>
      <c r="C1730">
        <v>6595</v>
      </c>
      <c r="D1730" s="28">
        <v>15.24</v>
      </c>
      <c r="E1730" s="4">
        <v>42035</v>
      </c>
      <c r="F1730" t="s">
        <v>549</v>
      </c>
      <c r="G1730" t="s">
        <v>121</v>
      </c>
      <c r="H1730" t="s">
        <v>550</v>
      </c>
      <c r="I1730">
        <v>96448</v>
      </c>
      <c r="J1730">
        <v>56376</v>
      </c>
      <c r="K1730">
        <v>200585</v>
      </c>
      <c r="P1730" t="s">
        <v>551</v>
      </c>
      <c r="T1730">
        <v>1</v>
      </c>
      <c r="U1730">
        <v>15</v>
      </c>
      <c r="X1730" t="s">
        <v>42</v>
      </c>
      <c r="Y1730">
        <v>345</v>
      </c>
      <c r="Z1730" t="s">
        <v>552</v>
      </c>
      <c r="AA1730" t="s">
        <v>43</v>
      </c>
      <c r="AB1730">
        <v>398</v>
      </c>
    </row>
    <row r="1731" spans="1:28" hidden="1" x14ac:dyDescent="0.25">
      <c r="A1731">
        <v>345</v>
      </c>
      <c r="B1731">
        <v>345102</v>
      </c>
      <c r="C1731">
        <v>6595</v>
      </c>
      <c r="D1731" s="28">
        <v>8.3000000000000007</v>
      </c>
      <c r="E1731" s="4">
        <v>42035</v>
      </c>
      <c r="F1731" t="s">
        <v>549</v>
      </c>
      <c r="G1731" t="s">
        <v>123</v>
      </c>
      <c r="H1731" t="s">
        <v>550</v>
      </c>
      <c r="I1731">
        <v>96449</v>
      </c>
      <c r="J1731">
        <v>56376</v>
      </c>
      <c r="K1731">
        <v>200585</v>
      </c>
      <c r="P1731" t="s">
        <v>551</v>
      </c>
      <c r="T1731">
        <v>1</v>
      </c>
      <c r="U1731">
        <v>15</v>
      </c>
      <c r="X1731" t="s">
        <v>42</v>
      </c>
      <c r="Y1731">
        <v>345</v>
      </c>
      <c r="Z1731" t="s">
        <v>552</v>
      </c>
      <c r="AA1731" t="s">
        <v>43</v>
      </c>
      <c r="AB1731">
        <v>400</v>
      </c>
    </row>
    <row r="1732" spans="1:28" hidden="1" x14ac:dyDescent="0.25">
      <c r="A1732">
        <v>345</v>
      </c>
      <c r="B1732">
        <v>345101</v>
      </c>
      <c r="C1732">
        <v>6595</v>
      </c>
      <c r="D1732" s="28">
        <v>5.17</v>
      </c>
      <c r="E1732" s="4">
        <v>42035</v>
      </c>
      <c r="F1732" t="s">
        <v>549</v>
      </c>
      <c r="G1732" t="s">
        <v>41</v>
      </c>
      <c r="H1732" t="s">
        <v>550</v>
      </c>
      <c r="I1732">
        <v>108584</v>
      </c>
      <c r="J1732">
        <v>56376</v>
      </c>
      <c r="K1732">
        <v>200585</v>
      </c>
      <c r="P1732" t="s">
        <v>551</v>
      </c>
      <c r="T1732">
        <v>1</v>
      </c>
      <c r="U1732">
        <v>15</v>
      </c>
      <c r="X1732" t="s">
        <v>42</v>
      </c>
      <c r="Y1732">
        <v>345</v>
      </c>
      <c r="Z1732" t="s">
        <v>552</v>
      </c>
      <c r="AA1732" t="s">
        <v>43</v>
      </c>
      <c r="AB1732">
        <v>402</v>
      </c>
    </row>
    <row r="1733" spans="1:28" hidden="1" x14ac:dyDescent="0.25">
      <c r="A1733">
        <v>345</v>
      </c>
      <c r="B1733">
        <v>345101</v>
      </c>
      <c r="C1733">
        <v>6595</v>
      </c>
      <c r="D1733" s="28">
        <v>5.83</v>
      </c>
      <c r="E1733" s="4">
        <v>42035</v>
      </c>
      <c r="F1733" t="s">
        <v>549</v>
      </c>
      <c r="G1733" t="s">
        <v>41</v>
      </c>
      <c r="H1733" t="s">
        <v>550</v>
      </c>
      <c r="I1733">
        <v>108587</v>
      </c>
      <c r="J1733">
        <v>56376</v>
      </c>
      <c r="K1733">
        <v>200585</v>
      </c>
      <c r="P1733" t="s">
        <v>551</v>
      </c>
      <c r="T1733">
        <v>1</v>
      </c>
      <c r="U1733">
        <v>15</v>
      </c>
      <c r="X1733" t="s">
        <v>42</v>
      </c>
      <c r="Y1733">
        <v>345</v>
      </c>
      <c r="Z1733" t="s">
        <v>552</v>
      </c>
      <c r="AA1733" t="s">
        <v>43</v>
      </c>
      <c r="AB1733">
        <v>404</v>
      </c>
    </row>
    <row r="1734" spans="1:28" hidden="1" x14ac:dyDescent="0.25">
      <c r="A1734">
        <v>345</v>
      </c>
      <c r="B1734">
        <v>345101</v>
      </c>
      <c r="C1734">
        <v>6595</v>
      </c>
      <c r="D1734" s="28">
        <v>66.94</v>
      </c>
      <c r="E1734" s="4">
        <v>42035</v>
      </c>
      <c r="F1734" t="s">
        <v>549</v>
      </c>
      <c r="G1734" t="s">
        <v>41</v>
      </c>
      <c r="H1734" t="s">
        <v>550</v>
      </c>
      <c r="I1734">
        <v>108604</v>
      </c>
      <c r="J1734">
        <v>56376</v>
      </c>
      <c r="K1734">
        <v>200585</v>
      </c>
      <c r="P1734" t="s">
        <v>551</v>
      </c>
      <c r="T1734">
        <v>1</v>
      </c>
      <c r="U1734">
        <v>15</v>
      </c>
      <c r="X1734" t="s">
        <v>42</v>
      </c>
      <c r="Y1734">
        <v>345</v>
      </c>
      <c r="Z1734" t="s">
        <v>552</v>
      </c>
      <c r="AA1734" t="s">
        <v>43</v>
      </c>
      <c r="AB1734">
        <v>406</v>
      </c>
    </row>
    <row r="1735" spans="1:28" hidden="1" x14ac:dyDescent="0.25">
      <c r="A1735">
        <v>345</v>
      </c>
      <c r="B1735">
        <v>345102</v>
      </c>
      <c r="C1735">
        <v>6595</v>
      </c>
      <c r="D1735" s="28">
        <v>307.70999999999998</v>
      </c>
      <c r="E1735" s="4">
        <v>42035</v>
      </c>
      <c r="F1735" t="s">
        <v>549</v>
      </c>
      <c r="G1735" t="s">
        <v>41</v>
      </c>
      <c r="H1735" t="s">
        <v>550</v>
      </c>
      <c r="I1735">
        <v>108624</v>
      </c>
      <c r="J1735">
        <v>56376</v>
      </c>
      <c r="K1735">
        <v>200585</v>
      </c>
      <c r="P1735" t="s">
        <v>551</v>
      </c>
      <c r="T1735">
        <v>1</v>
      </c>
      <c r="U1735">
        <v>15</v>
      </c>
      <c r="X1735" t="s">
        <v>42</v>
      </c>
      <c r="Y1735">
        <v>345</v>
      </c>
      <c r="Z1735" t="s">
        <v>552</v>
      </c>
      <c r="AA1735" t="s">
        <v>43</v>
      </c>
      <c r="AB1735">
        <v>408</v>
      </c>
    </row>
    <row r="1736" spans="1:28" hidden="1" x14ac:dyDescent="0.25">
      <c r="A1736">
        <v>345</v>
      </c>
      <c r="B1736">
        <v>345101</v>
      </c>
      <c r="C1736">
        <v>6595</v>
      </c>
      <c r="D1736" s="28">
        <v>0.39</v>
      </c>
      <c r="E1736" s="4">
        <v>42035</v>
      </c>
      <c r="F1736" t="s">
        <v>549</v>
      </c>
      <c r="G1736" t="s">
        <v>64</v>
      </c>
      <c r="H1736" t="s">
        <v>550</v>
      </c>
      <c r="I1736">
        <v>163114</v>
      </c>
      <c r="J1736">
        <v>56376</v>
      </c>
      <c r="K1736">
        <v>200585</v>
      </c>
      <c r="P1736" t="s">
        <v>551</v>
      </c>
      <c r="T1736">
        <v>1</v>
      </c>
      <c r="U1736">
        <v>15</v>
      </c>
      <c r="X1736" t="s">
        <v>42</v>
      </c>
      <c r="Y1736">
        <v>345</v>
      </c>
      <c r="Z1736" t="s">
        <v>552</v>
      </c>
      <c r="AA1736" t="s">
        <v>43</v>
      </c>
      <c r="AB1736">
        <v>410</v>
      </c>
    </row>
    <row r="1737" spans="1:28" hidden="1" x14ac:dyDescent="0.25">
      <c r="A1737">
        <v>345</v>
      </c>
      <c r="B1737">
        <v>345101</v>
      </c>
      <c r="C1737">
        <v>6595</v>
      </c>
      <c r="D1737" s="28">
        <v>0.6</v>
      </c>
      <c r="E1737" s="4">
        <v>42035</v>
      </c>
      <c r="F1737" t="s">
        <v>549</v>
      </c>
      <c r="G1737" t="s">
        <v>88</v>
      </c>
      <c r="H1737" t="s">
        <v>550</v>
      </c>
      <c r="I1737">
        <v>163115</v>
      </c>
      <c r="J1737">
        <v>56376</v>
      </c>
      <c r="K1737">
        <v>200585</v>
      </c>
      <c r="P1737" t="s">
        <v>551</v>
      </c>
      <c r="T1737">
        <v>1</v>
      </c>
      <c r="U1737">
        <v>15</v>
      </c>
      <c r="X1737" t="s">
        <v>42</v>
      </c>
      <c r="Y1737">
        <v>345</v>
      </c>
      <c r="Z1737" t="s">
        <v>552</v>
      </c>
      <c r="AA1737" t="s">
        <v>43</v>
      </c>
      <c r="AB1737">
        <v>412</v>
      </c>
    </row>
    <row r="1738" spans="1:28" hidden="1" x14ac:dyDescent="0.25">
      <c r="A1738">
        <v>345</v>
      </c>
      <c r="B1738">
        <v>345101</v>
      </c>
      <c r="C1738">
        <v>6595</v>
      </c>
      <c r="D1738" s="28">
        <v>2.72</v>
      </c>
      <c r="E1738" s="4">
        <v>42035</v>
      </c>
      <c r="F1738" t="s">
        <v>549</v>
      </c>
      <c r="G1738" t="s">
        <v>64</v>
      </c>
      <c r="H1738" t="s">
        <v>550</v>
      </c>
      <c r="I1738">
        <v>163116</v>
      </c>
      <c r="J1738">
        <v>56376</v>
      </c>
      <c r="K1738">
        <v>200585</v>
      </c>
      <c r="P1738" t="s">
        <v>551</v>
      </c>
      <c r="T1738">
        <v>1</v>
      </c>
      <c r="U1738">
        <v>15</v>
      </c>
      <c r="X1738" t="s">
        <v>42</v>
      </c>
      <c r="Y1738">
        <v>345</v>
      </c>
      <c r="Z1738" t="s">
        <v>552</v>
      </c>
      <c r="AA1738" t="s">
        <v>43</v>
      </c>
      <c r="AB1738">
        <v>414</v>
      </c>
    </row>
    <row r="1739" spans="1:28" hidden="1" x14ac:dyDescent="0.25">
      <c r="A1739">
        <v>345</v>
      </c>
      <c r="B1739">
        <v>345101</v>
      </c>
      <c r="C1739">
        <v>6595</v>
      </c>
      <c r="D1739" s="28">
        <v>3</v>
      </c>
      <c r="E1739" s="4">
        <v>42035</v>
      </c>
      <c r="F1739" t="s">
        <v>549</v>
      </c>
      <c r="G1739" t="s">
        <v>62</v>
      </c>
      <c r="H1739" t="s">
        <v>550</v>
      </c>
      <c r="I1739">
        <v>163117</v>
      </c>
      <c r="J1739">
        <v>56376</v>
      </c>
      <c r="K1739">
        <v>200585</v>
      </c>
      <c r="P1739" t="s">
        <v>551</v>
      </c>
      <c r="T1739">
        <v>1</v>
      </c>
      <c r="U1739">
        <v>15</v>
      </c>
      <c r="X1739" t="s">
        <v>42</v>
      </c>
      <c r="Y1739">
        <v>345</v>
      </c>
      <c r="Z1739" t="s">
        <v>552</v>
      </c>
      <c r="AA1739" t="s">
        <v>43</v>
      </c>
      <c r="AB1739">
        <v>416</v>
      </c>
    </row>
    <row r="1740" spans="1:28" hidden="1" x14ac:dyDescent="0.25">
      <c r="A1740">
        <v>345</v>
      </c>
      <c r="B1740">
        <v>345101</v>
      </c>
      <c r="C1740">
        <v>6595</v>
      </c>
      <c r="D1740" s="28">
        <v>9.9600000000000009</v>
      </c>
      <c r="E1740" s="4">
        <v>42035</v>
      </c>
      <c r="F1740" t="s">
        <v>549</v>
      </c>
      <c r="G1740" t="s">
        <v>90</v>
      </c>
      <c r="H1740" t="s">
        <v>550</v>
      </c>
      <c r="I1740">
        <v>163118</v>
      </c>
      <c r="J1740">
        <v>56376</v>
      </c>
      <c r="K1740">
        <v>200585</v>
      </c>
      <c r="P1740" t="s">
        <v>551</v>
      </c>
      <c r="T1740">
        <v>1</v>
      </c>
      <c r="U1740">
        <v>15</v>
      </c>
      <c r="X1740" t="s">
        <v>42</v>
      </c>
      <c r="Y1740">
        <v>345</v>
      </c>
      <c r="Z1740" t="s">
        <v>552</v>
      </c>
      <c r="AA1740" t="s">
        <v>43</v>
      </c>
      <c r="AB1740">
        <v>418</v>
      </c>
    </row>
    <row r="1741" spans="1:28" hidden="1" x14ac:dyDescent="0.25">
      <c r="A1741">
        <v>345</v>
      </c>
      <c r="B1741">
        <v>345102</v>
      </c>
      <c r="C1741">
        <v>6595</v>
      </c>
      <c r="D1741" s="28">
        <v>-0.33</v>
      </c>
      <c r="E1741" s="4">
        <v>42035</v>
      </c>
      <c r="F1741" t="s">
        <v>549</v>
      </c>
      <c r="G1741" t="s">
        <v>77</v>
      </c>
      <c r="H1741" t="s">
        <v>550</v>
      </c>
      <c r="I1741">
        <v>163184</v>
      </c>
      <c r="J1741">
        <v>56376</v>
      </c>
      <c r="K1741">
        <v>200585</v>
      </c>
      <c r="P1741" t="s">
        <v>551</v>
      </c>
      <c r="T1741">
        <v>1</v>
      </c>
      <c r="U1741">
        <v>15</v>
      </c>
      <c r="X1741" t="s">
        <v>42</v>
      </c>
      <c r="Y1741">
        <v>345</v>
      </c>
      <c r="Z1741" t="s">
        <v>552</v>
      </c>
      <c r="AA1741" t="s">
        <v>43</v>
      </c>
      <c r="AB1741">
        <v>420</v>
      </c>
    </row>
    <row r="1742" spans="1:28" hidden="1" x14ac:dyDescent="0.25">
      <c r="A1742">
        <v>345</v>
      </c>
      <c r="B1742">
        <v>345102</v>
      </c>
      <c r="C1742">
        <v>6595</v>
      </c>
      <c r="D1742" s="28">
        <v>0.55000000000000004</v>
      </c>
      <c r="E1742" s="4">
        <v>42035</v>
      </c>
      <c r="F1742" t="s">
        <v>549</v>
      </c>
      <c r="G1742" t="s">
        <v>80</v>
      </c>
      <c r="H1742" t="s">
        <v>550</v>
      </c>
      <c r="I1742">
        <v>163185</v>
      </c>
      <c r="J1742">
        <v>56376</v>
      </c>
      <c r="K1742">
        <v>200585</v>
      </c>
      <c r="P1742" t="s">
        <v>551</v>
      </c>
      <c r="T1742">
        <v>1</v>
      </c>
      <c r="U1742">
        <v>15</v>
      </c>
      <c r="X1742" t="s">
        <v>42</v>
      </c>
      <c r="Y1742">
        <v>345</v>
      </c>
      <c r="Z1742" t="s">
        <v>552</v>
      </c>
      <c r="AA1742" t="s">
        <v>43</v>
      </c>
      <c r="AB1742">
        <v>422</v>
      </c>
    </row>
    <row r="1743" spans="1:28" hidden="1" x14ac:dyDescent="0.25">
      <c r="A1743">
        <v>345</v>
      </c>
      <c r="B1743">
        <v>345102</v>
      </c>
      <c r="C1743">
        <v>6595</v>
      </c>
      <c r="D1743" s="28">
        <v>0.6</v>
      </c>
      <c r="E1743" s="4">
        <v>42035</v>
      </c>
      <c r="F1743" t="s">
        <v>549</v>
      </c>
      <c r="G1743" t="s">
        <v>64</v>
      </c>
      <c r="H1743" t="s">
        <v>550</v>
      </c>
      <c r="I1743">
        <v>163186</v>
      </c>
      <c r="J1743">
        <v>56376</v>
      </c>
      <c r="K1743">
        <v>200585</v>
      </c>
      <c r="P1743" t="s">
        <v>551</v>
      </c>
      <c r="T1743">
        <v>1</v>
      </c>
      <c r="U1743">
        <v>15</v>
      </c>
      <c r="X1743" t="s">
        <v>42</v>
      </c>
      <c r="Y1743">
        <v>345</v>
      </c>
      <c r="Z1743" t="s">
        <v>552</v>
      </c>
      <c r="AA1743" t="s">
        <v>43</v>
      </c>
      <c r="AB1743">
        <v>424</v>
      </c>
    </row>
    <row r="1744" spans="1:28" hidden="1" x14ac:dyDescent="0.25">
      <c r="A1744">
        <v>345</v>
      </c>
      <c r="B1744">
        <v>345102</v>
      </c>
      <c r="C1744">
        <v>6595</v>
      </c>
      <c r="D1744" s="28">
        <v>0.61</v>
      </c>
      <c r="E1744" s="4">
        <v>42035</v>
      </c>
      <c r="F1744" t="s">
        <v>549</v>
      </c>
      <c r="G1744" t="s">
        <v>67</v>
      </c>
      <c r="H1744" t="s">
        <v>550</v>
      </c>
      <c r="I1744">
        <v>163187</v>
      </c>
      <c r="J1744">
        <v>56376</v>
      </c>
      <c r="K1744">
        <v>200585</v>
      </c>
      <c r="P1744" t="s">
        <v>551</v>
      </c>
      <c r="T1744">
        <v>1</v>
      </c>
      <c r="U1744">
        <v>15</v>
      </c>
      <c r="X1744" t="s">
        <v>42</v>
      </c>
      <c r="Y1744">
        <v>345</v>
      </c>
      <c r="Z1744" t="s">
        <v>552</v>
      </c>
      <c r="AA1744" t="s">
        <v>43</v>
      </c>
      <c r="AB1744">
        <v>426</v>
      </c>
    </row>
    <row r="1745" spans="1:28" hidden="1" x14ac:dyDescent="0.25">
      <c r="A1745">
        <v>345</v>
      </c>
      <c r="B1745">
        <v>345102</v>
      </c>
      <c r="C1745">
        <v>6595</v>
      </c>
      <c r="D1745" s="28">
        <v>0.81</v>
      </c>
      <c r="E1745" s="4">
        <v>42035</v>
      </c>
      <c r="F1745" t="s">
        <v>549</v>
      </c>
      <c r="G1745" t="s">
        <v>70</v>
      </c>
      <c r="H1745" t="s">
        <v>550</v>
      </c>
      <c r="I1745">
        <v>163188</v>
      </c>
      <c r="J1745">
        <v>56376</v>
      </c>
      <c r="K1745">
        <v>200585</v>
      </c>
      <c r="P1745" t="s">
        <v>551</v>
      </c>
      <c r="T1745">
        <v>1</v>
      </c>
      <c r="U1745">
        <v>15</v>
      </c>
      <c r="X1745" t="s">
        <v>42</v>
      </c>
      <c r="Y1745">
        <v>345</v>
      </c>
      <c r="Z1745" t="s">
        <v>552</v>
      </c>
      <c r="AA1745" t="s">
        <v>43</v>
      </c>
      <c r="AB1745">
        <v>428</v>
      </c>
    </row>
    <row r="1746" spans="1:28" hidden="1" x14ac:dyDescent="0.25">
      <c r="A1746">
        <v>345</v>
      </c>
      <c r="B1746">
        <v>345102</v>
      </c>
      <c r="C1746">
        <v>6595</v>
      </c>
      <c r="D1746" s="28">
        <v>0.95</v>
      </c>
      <c r="E1746" s="4">
        <v>42035</v>
      </c>
      <c r="F1746" t="s">
        <v>549</v>
      </c>
      <c r="G1746" t="s">
        <v>66</v>
      </c>
      <c r="H1746" t="s">
        <v>550</v>
      </c>
      <c r="I1746">
        <v>163189</v>
      </c>
      <c r="J1746">
        <v>56376</v>
      </c>
      <c r="K1746">
        <v>200585</v>
      </c>
      <c r="P1746" t="s">
        <v>551</v>
      </c>
      <c r="T1746">
        <v>1</v>
      </c>
      <c r="U1746">
        <v>15</v>
      </c>
      <c r="X1746" t="s">
        <v>42</v>
      </c>
      <c r="Y1746">
        <v>345</v>
      </c>
      <c r="Z1746" t="s">
        <v>552</v>
      </c>
      <c r="AA1746" t="s">
        <v>43</v>
      </c>
      <c r="AB1746">
        <v>430</v>
      </c>
    </row>
    <row r="1747" spans="1:28" hidden="1" x14ac:dyDescent="0.25">
      <c r="A1747">
        <v>345</v>
      </c>
      <c r="B1747">
        <v>345102</v>
      </c>
      <c r="C1747">
        <v>6595</v>
      </c>
      <c r="D1747" s="28">
        <v>0.99</v>
      </c>
      <c r="E1747" s="4">
        <v>42035</v>
      </c>
      <c r="F1747" t="s">
        <v>549</v>
      </c>
      <c r="G1747" t="s">
        <v>64</v>
      </c>
      <c r="H1747" t="s">
        <v>550</v>
      </c>
      <c r="I1747">
        <v>163190</v>
      </c>
      <c r="J1747">
        <v>56376</v>
      </c>
      <c r="K1747">
        <v>200585</v>
      </c>
      <c r="P1747" t="s">
        <v>551</v>
      </c>
      <c r="T1747">
        <v>1</v>
      </c>
      <c r="U1747">
        <v>15</v>
      </c>
      <c r="X1747" t="s">
        <v>42</v>
      </c>
      <c r="Y1747">
        <v>345</v>
      </c>
      <c r="Z1747" t="s">
        <v>552</v>
      </c>
      <c r="AA1747" t="s">
        <v>43</v>
      </c>
      <c r="AB1747">
        <v>432</v>
      </c>
    </row>
    <row r="1748" spans="1:28" hidden="1" x14ac:dyDescent="0.25">
      <c r="A1748">
        <v>345</v>
      </c>
      <c r="B1748">
        <v>345102</v>
      </c>
      <c r="C1748">
        <v>6595</v>
      </c>
      <c r="D1748" s="28">
        <v>1.1100000000000001</v>
      </c>
      <c r="E1748" s="4">
        <v>42035</v>
      </c>
      <c r="F1748" t="s">
        <v>549</v>
      </c>
      <c r="G1748" t="s">
        <v>65</v>
      </c>
      <c r="H1748" t="s">
        <v>550</v>
      </c>
      <c r="I1748">
        <v>163191</v>
      </c>
      <c r="J1748">
        <v>56376</v>
      </c>
      <c r="K1748">
        <v>200585</v>
      </c>
      <c r="P1748" t="s">
        <v>551</v>
      </c>
      <c r="T1748">
        <v>1</v>
      </c>
      <c r="U1748">
        <v>15</v>
      </c>
      <c r="X1748" t="s">
        <v>42</v>
      </c>
      <c r="Y1748">
        <v>345</v>
      </c>
      <c r="Z1748" t="s">
        <v>552</v>
      </c>
      <c r="AA1748" t="s">
        <v>43</v>
      </c>
      <c r="AB1748">
        <v>434</v>
      </c>
    </row>
    <row r="1749" spans="1:28" hidden="1" x14ac:dyDescent="0.25">
      <c r="A1749">
        <v>345</v>
      </c>
      <c r="B1749">
        <v>345102</v>
      </c>
      <c r="C1749">
        <v>6595</v>
      </c>
      <c r="D1749" s="28">
        <v>1.44</v>
      </c>
      <c r="E1749" s="4">
        <v>42035</v>
      </c>
      <c r="F1749" t="s">
        <v>549</v>
      </c>
      <c r="G1749" t="s">
        <v>62</v>
      </c>
      <c r="H1749" t="s">
        <v>550</v>
      </c>
      <c r="I1749">
        <v>163192</v>
      </c>
      <c r="J1749">
        <v>56376</v>
      </c>
      <c r="K1749">
        <v>200585</v>
      </c>
      <c r="P1749" t="s">
        <v>551</v>
      </c>
      <c r="T1749">
        <v>1</v>
      </c>
      <c r="U1749">
        <v>15</v>
      </c>
      <c r="X1749" t="s">
        <v>42</v>
      </c>
      <c r="Y1749">
        <v>345</v>
      </c>
      <c r="Z1749" t="s">
        <v>552</v>
      </c>
      <c r="AA1749" t="s">
        <v>43</v>
      </c>
      <c r="AB1749">
        <v>436</v>
      </c>
    </row>
    <row r="1750" spans="1:28" hidden="1" x14ac:dyDescent="0.25">
      <c r="A1750">
        <v>345</v>
      </c>
      <c r="B1750">
        <v>345102</v>
      </c>
      <c r="C1750">
        <v>6595</v>
      </c>
      <c r="D1750" s="28">
        <v>1.94</v>
      </c>
      <c r="E1750" s="4">
        <v>42035</v>
      </c>
      <c r="F1750" t="s">
        <v>549</v>
      </c>
      <c r="G1750" t="s">
        <v>85</v>
      </c>
      <c r="H1750" t="s">
        <v>550</v>
      </c>
      <c r="I1750">
        <v>163193</v>
      </c>
      <c r="J1750">
        <v>56376</v>
      </c>
      <c r="K1750">
        <v>200585</v>
      </c>
      <c r="P1750" t="s">
        <v>551</v>
      </c>
      <c r="T1750">
        <v>1</v>
      </c>
      <c r="U1750">
        <v>15</v>
      </c>
      <c r="X1750" t="s">
        <v>42</v>
      </c>
      <c r="Y1750">
        <v>345</v>
      </c>
      <c r="Z1750" t="s">
        <v>552</v>
      </c>
      <c r="AA1750" t="s">
        <v>43</v>
      </c>
      <c r="AB1750">
        <v>438</v>
      </c>
    </row>
    <row r="1751" spans="1:28" hidden="1" x14ac:dyDescent="0.25">
      <c r="A1751">
        <v>345</v>
      </c>
      <c r="B1751">
        <v>345102</v>
      </c>
      <c r="C1751">
        <v>6595</v>
      </c>
      <c r="D1751" s="28">
        <v>4.8</v>
      </c>
      <c r="E1751" s="4">
        <v>42035</v>
      </c>
      <c r="F1751" t="s">
        <v>549</v>
      </c>
      <c r="G1751" t="s">
        <v>66</v>
      </c>
      <c r="H1751" t="s">
        <v>550</v>
      </c>
      <c r="I1751">
        <v>163194</v>
      </c>
      <c r="J1751">
        <v>56376</v>
      </c>
      <c r="K1751">
        <v>200585</v>
      </c>
      <c r="P1751" t="s">
        <v>551</v>
      </c>
      <c r="T1751">
        <v>1</v>
      </c>
      <c r="U1751">
        <v>15</v>
      </c>
      <c r="X1751" t="s">
        <v>42</v>
      </c>
      <c r="Y1751">
        <v>345</v>
      </c>
      <c r="Z1751" t="s">
        <v>552</v>
      </c>
      <c r="AA1751" t="s">
        <v>43</v>
      </c>
      <c r="AB1751">
        <v>440</v>
      </c>
    </row>
    <row r="1752" spans="1:28" hidden="1" x14ac:dyDescent="0.25">
      <c r="A1752">
        <v>345</v>
      </c>
      <c r="B1752">
        <v>345102</v>
      </c>
      <c r="C1752">
        <v>6595</v>
      </c>
      <c r="D1752" s="28">
        <v>7.16</v>
      </c>
      <c r="E1752" s="4">
        <v>42035</v>
      </c>
      <c r="F1752" t="s">
        <v>549</v>
      </c>
      <c r="G1752" t="s">
        <v>77</v>
      </c>
      <c r="H1752" t="s">
        <v>550</v>
      </c>
      <c r="I1752">
        <v>163195</v>
      </c>
      <c r="J1752">
        <v>56376</v>
      </c>
      <c r="K1752">
        <v>200585</v>
      </c>
      <c r="P1752" t="s">
        <v>551</v>
      </c>
      <c r="T1752">
        <v>1</v>
      </c>
      <c r="U1752">
        <v>15</v>
      </c>
      <c r="X1752" t="s">
        <v>42</v>
      </c>
      <c r="Y1752">
        <v>345</v>
      </c>
      <c r="Z1752" t="s">
        <v>552</v>
      </c>
      <c r="AA1752" t="s">
        <v>43</v>
      </c>
      <c r="AB1752">
        <v>442</v>
      </c>
    </row>
    <row r="1753" spans="1:28" hidden="1" x14ac:dyDescent="0.25">
      <c r="A1753">
        <v>345</v>
      </c>
      <c r="B1753">
        <v>345101</v>
      </c>
      <c r="C1753">
        <v>6595</v>
      </c>
      <c r="D1753" s="28">
        <v>0.74</v>
      </c>
      <c r="E1753" s="4">
        <v>42035</v>
      </c>
      <c r="F1753" t="s">
        <v>549</v>
      </c>
      <c r="G1753" t="s">
        <v>112</v>
      </c>
      <c r="H1753" t="s">
        <v>550</v>
      </c>
      <c r="I1753">
        <v>2001440</v>
      </c>
      <c r="J1753">
        <v>56376</v>
      </c>
      <c r="K1753">
        <v>200585</v>
      </c>
      <c r="P1753" t="s">
        <v>551</v>
      </c>
      <c r="T1753">
        <v>1</v>
      </c>
      <c r="U1753">
        <v>15</v>
      </c>
      <c r="X1753" t="s">
        <v>42</v>
      </c>
      <c r="Y1753">
        <v>345</v>
      </c>
      <c r="Z1753" t="s">
        <v>552</v>
      </c>
      <c r="AA1753" t="s">
        <v>43</v>
      </c>
      <c r="AB1753">
        <v>444</v>
      </c>
    </row>
    <row r="1754" spans="1:28" hidden="1" x14ac:dyDescent="0.25">
      <c r="A1754">
        <v>345</v>
      </c>
      <c r="B1754">
        <v>345102</v>
      </c>
      <c r="C1754">
        <v>6600</v>
      </c>
      <c r="D1754" s="28">
        <v>54.14</v>
      </c>
      <c r="E1754" s="4">
        <v>42035</v>
      </c>
      <c r="F1754" t="s">
        <v>549</v>
      </c>
      <c r="G1754" t="s">
        <v>125</v>
      </c>
      <c r="H1754" t="s">
        <v>550</v>
      </c>
      <c r="I1754">
        <v>97601</v>
      </c>
      <c r="J1754">
        <v>56376</v>
      </c>
      <c r="K1754">
        <v>200585</v>
      </c>
      <c r="P1754" t="s">
        <v>551</v>
      </c>
      <c r="T1754">
        <v>1</v>
      </c>
      <c r="U1754">
        <v>15</v>
      </c>
      <c r="X1754" t="s">
        <v>42</v>
      </c>
      <c r="Y1754">
        <v>345</v>
      </c>
      <c r="Z1754" t="s">
        <v>552</v>
      </c>
      <c r="AA1754" t="s">
        <v>43</v>
      </c>
      <c r="AB1754">
        <v>446</v>
      </c>
    </row>
    <row r="1755" spans="1:28" hidden="1" x14ac:dyDescent="0.25">
      <c r="A1755">
        <v>345</v>
      </c>
      <c r="B1755">
        <v>345101</v>
      </c>
      <c r="C1755">
        <v>6600</v>
      </c>
      <c r="D1755" s="28">
        <v>2.44</v>
      </c>
      <c r="E1755" s="4">
        <v>42035</v>
      </c>
      <c r="F1755" t="s">
        <v>549</v>
      </c>
      <c r="G1755" t="s">
        <v>41</v>
      </c>
      <c r="H1755" t="s">
        <v>550</v>
      </c>
      <c r="I1755">
        <v>108603</v>
      </c>
      <c r="J1755">
        <v>56376</v>
      </c>
      <c r="K1755">
        <v>200585</v>
      </c>
      <c r="P1755" t="s">
        <v>551</v>
      </c>
      <c r="T1755">
        <v>1</v>
      </c>
      <c r="U1755">
        <v>15</v>
      </c>
      <c r="X1755" t="s">
        <v>42</v>
      </c>
      <c r="Y1755">
        <v>345</v>
      </c>
      <c r="Z1755" t="s">
        <v>552</v>
      </c>
      <c r="AA1755" t="s">
        <v>43</v>
      </c>
      <c r="AB1755">
        <v>448</v>
      </c>
    </row>
    <row r="1756" spans="1:28" hidden="1" x14ac:dyDescent="0.25">
      <c r="A1756">
        <v>345</v>
      </c>
      <c r="B1756">
        <v>345102</v>
      </c>
      <c r="C1756">
        <v>6600</v>
      </c>
      <c r="D1756" s="28">
        <v>65.7</v>
      </c>
      <c r="E1756" s="4">
        <v>42035</v>
      </c>
      <c r="F1756" t="s">
        <v>549</v>
      </c>
      <c r="G1756" t="s">
        <v>41</v>
      </c>
      <c r="H1756" t="s">
        <v>550</v>
      </c>
      <c r="I1756">
        <v>108623</v>
      </c>
      <c r="J1756">
        <v>56376</v>
      </c>
      <c r="K1756">
        <v>200585</v>
      </c>
      <c r="P1756" t="s">
        <v>551</v>
      </c>
      <c r="T1756">
        <v>1</v>
      </c>
      <c r="U1756">
        <v>15</v>
      </c>
      <c r="X1756" t="s">
        <v>42</v>
      </c>
      <c r="Y1756">
        <v>345</v>
      </c>
      <c r="Z1756" t="s">
        <v>552</v>
      </c>
      <c r="AA1756" t="s">
        <v>43</v>
      </c>
      <c r="AB1756">
        <v>450</v>
      </c>
    </row>
    <row r="1757" spans="1:28" hidden="1" x14ac:dyDescent="0.25">
      <c r="A1757">
        <v>345</v>
      </c>
      <c r="B1757">
        <v>345102</v>
      </c>
      <c r="C1757">
        <v>6600</v>
      </c>
      <c r="D1757" s="28">
        <v>0.46</v>
      </c>
      <c r="E1757" s="4">
        <v>42035</v>
      </c>
      <c r="F1757" t="s">
        <v>549</v>
      </c>
      <c r="G1757" t="s">
        <v>72</v>
      </c>
      <c r="H1757" t="s">
        <v>550</v>
      </c>
      <c r="I1757">
        <v>163196</v>
      </c>
      <c r="J1757">
        <v>56376</v>
      </c>
      <c r="K1757">
        <v>200585</v>
      </c>
      <c r="P1757" t="s">
        <v>551</v>
      </c>
      <c r="T1757">
        <v>1</v>
      </c>
      <c r="U1757">
        <v>15</v>
      </c>
      <c r="X1757" t="s">
        <v>42</v>
      </c>
      <c r="Y1757">
        <v>345</v>
      </c>
      <c r="Z1757" t="s">
        <v>552</v>
      </c>
      <c r="AA1757" t="s">
        <v>43</v>
      </c>
      <c r="AB1757">
        <v>452</v>
      </c>
    </row>
    <row r="1758" spans="1:28" hidden="1" x14ac:dyDescent="0.25">
      <c r="A1758">
        <v>345</v>
      </c>
      <c r="B1758">
        <v>345102</v>
      </c>
      <c r="C1758">
        <v>6605</v>
      </c>
      <c r="D1758" s="28">
        <v>21.42</v>
      </c>
      <c r="E1758" s="4">
        <v>42035</v>
      </c>
      <c r="F1758" t="s">
        <v>549</v>
      </c>
      <c r="G1758" t="s">
        <v>167</v>
      </c>
      <c r="H1758" t="s">
        <v>550</v>
      </c>
      <c r="I1758">
        <v>1005960</v>
      </c>
      <c r="J1758">
        <v>56376</v>
      </c>
      <c r="K1758">
        <v>200585</v>
      </c>
      <c r="P1758" t="s">
        <v>551</v>
      </c>
      <c r="T1758">
        <v>1</v>
      </c>
      <c r="U1758">
        <v>15</v>
      </c>
      <c r="X1758" t="s">
        <v>42</v>
      </c>
      <c r="Y1758">
        <v>345</v>
      </c>
      <c r="Z1758" t="s">
        <v>552</v>
      </c>
      <c r="AA1758" t="s">
        <v>43</v>
      </c>
      <c r="AB1758">
        <v>454</v>
      </c>
    </row>
    <row r="1759" spans="1:28" hidden="1" x14ac:dyDescent="0.25">
      <c r="A1759">
        <v>345</v>
      </c>
      <c r="B1759">
        <v>345101</v>
      </c>
      <c r="C1759">
        <v>6610</v>
      </c>
      <c r="D1759" s="28">
        <v>0.72</v>
      </c>
      <c r="E1759" s="4">
        <v>42035</v>
      </c>
      <c r="F1759" t="s">
        <v>549</v>
      </c>
      <c r="G1759" t="s">
        <v>41</v>
      </c>
      <c r="H1759" t="s">
        <v>550</v>
      </c>
      <c r="I1759">
        <v>108585</v>
      </c>
      <c r="J1759">
        <v>56376</v>
      </c>
      <c r="K1759">
        <v>200585</v>
      </c>
      <c r="P1759" t="s">
        <v>551</v>
      </c>
      <c r="T1759">
        <v>1</v>
      </c>
      <c r="U1759">
        <v>15</v>
      </c>
      <c r="X1759" t="s">
        <v>42</v>
      </c>
      <c r="Y1759">
        <v>345</v>
      </c>
      <c r="Z1759" t="s">
        <v>552</v>
      </c>
      <c r="AA1759" t="s">
        <v>43</v>
      </c>
      <c r="AB1759">
        <v>456</v>
      </c>
    </row>
    <row r="1760" spans="1:28" hidden="1" x14ac:dyDescent="0.25">
      <c r="A1760">
        <v>345</v>
      </c>
      <c r="B1760">
        <v>345101</v>
      </c>
      <c r="C1760">
        <v>6610</v>
      </c>
      <c r="D1760" s="28">
        <v>11.81</v>
      </c>
      <c r="E1760" s="4">
        <v>42035</v>
      </c>
      <c r="F1760" t="s">
        <v>549</v>
      </c>
      <c r="G1760" t="s">
        <v>41</v>
      </c>
      <c r="H1760" t="s">
        <v>550</v>
      </c>
      <c r="I1760">
        <v>108605</v>
      </c>
      <c r="J1760">
        <v>56376</v>
      </c>
      <c r="K1760">
        <v>200585</v>
      </c>
      <c r="P1760" t="s">
        <v>551</v>
      </c>
      <c r="T1760">
        <v>1</v>
      </c>
      <c r="U1760">
        <v>15</v>
      </c>
      <c r="X1760" t="s">
        <v>42</v>
      </c>
      <c r="Y1760">
        <v>345</v>
      </c>
      <c r="Z1760" t="s">
        <v>552</v>
      </c>
      <c r="AA1760" t="s">
        <v>43</v>
      </c>
      <c r="AB1760">
        <v>458</v>
      </c>
    </row>
    <row r="1761" spans="1:28" hidden="1" x14ac:dyDescent="0.25">
      <c r="A1761">
        <v>345</v>
      </c>
      <c r="B1761">
        <v>345102</v>
      </c>
      <c r="C1761">
        <v>6610</v>
      </c>
      <c r="D1761" s="28">
        <v>61.06</v>
      </c>
      <c r="E1761" s="4">
        <v>42035</v>
      </c>
      <c r="F1761" t="s">
        <v>549</v>
      </c>
      <c r="G1761" t="s">
        <v>41</v>
      </c>
      <c r="H1761" t="s">
        <v>550</v>
      </c>
      <c r="I1761">
        <v>108625</v>
      </c>
      <c r="J1761">
        <v>56376</v>
      </c>
      <c r="K1761">
        <v>200585</v>
      </c>
      <c r="P1761" t="s">
        <v>551</v>
      </c>
      <c r="T1761">
        <v>1</v>
      </c>
      <c r="U1761">
        <v>15</v>
      </c>
      <c r="X1761" t="s">
        <v>42</v>
      </c>
      <c r="Y1761">
        <v>345</v>
      </c>
      <c r="Z1761" t="s">
        <v>552</v>
      </c>
      <c r="AA1761" t="s">
        <v>43</v>
      </c>
      <c r="AB1761">
        <v>460</v>
      </c>
    </row>
    <row r="1762" spans="1:28" hidden="1" x14ac:dyDescent="0.25">
      <c r="A1762">
        <v>345</v>
      </c>
      <c r="B1762">
        <v>345102</v>
      </c>
      <c r="C1762">
        <v>6620</v>
      </c>
      <c r="D1762" s="28">
        <v>116.63</v>
      </c>
      <c r="E1762" s="4">
        <v>42035</v>
      </c>
      <c r="F1762" t="s">
        <v>549</v>
      </c>
      <c r="G1762" t="s">
        <v>41</v>
      </c>
      <c r="H1762" t="s">
        <v>550</v>
      </c>
      <c r="I1762">
        <v>108626</v>
      </c>
      <c r="J1762">
        <v>56376</v>
      </c>
      <c r="K1762">
        <v>200585</v>
      </c>
      <c r="P1762" t="s">
        <v>551</v>
      </c>
      <c r="T1762">
        <v>1</v>
      </c>
      <c r="U1762">
        <v>15</v>
      </c>
      <c r="X1762" t="s">
        <v>42</v>
      </c>
      <c r="Y1762">
        <v>345</v>
      </c>
      <c r="Z1762" t="s">
        <v>552</v>
      </c>
      <c r="AA1762" t="s">
        <v>43</v>
      </c>
      <c r="AB1762">
        <v>462</v>
      </c>
    </row>
    <row r="1763" spans="1:28" hidden="1" x14ac:dyDescent="0.25">
      <c r="A1763">
        <v>345</v>
      </c>
      <c r="B1763">
        <v>345101</v>
      </c>
      <c r="C1763">
        <v>6580</v>
      </c>
      <c r="D1763" s="28">
        <v>16.32</v>
      </c>
      <c r="E1763" s="4">
        <v>42035</v>
      </c>
      <c r="F1763" t="s">
        <v>549</v>
      </c>
      <c r="G1763" t="s">
        <v>553</v>
      </c>
      <c r="H1763" t="s">
        <v>553</v>
      </c>
      <c r="J1763">
        <v>4513</v>
      </c>
      <c r="K1763">
        <v>201178</v>
      </c>
      <c r="P1763" t="s">
        <v>554</v>
      </c>
      <c r="T1763">
        <v>1</v>
      </c>
      <c r="U1763">
        <v>15</v>
      </c>
      <c r="X1763" t="s">
        <v>555</v>
      </c>
      <c r="Y1763">
        <v>0</v>
      </c>
      <c r="Z1763" t="s">
        <v>18</v>
      </c>
      <c r="AA1763" t="s">
        <v>43</v>
      </c>
      <c r="AB1763">
        <v>156</v>
      </c>
    </row>
    <row r="1764" spans="1:28" hidden="1" x14ac:dyDescent="0.25">
      <c r="A1764">
        <v>345</v>
      </c>
      <c r="B1764">
        <v>345102</v>
      </c>
      <c r="C1764">
        <v>6580</v>
      </c>
      <c r="D1764" s="28">
        <v>143.86000000000001</v>
      </c>
      <c r="E1764" s="4">
        <v>42035</v>
      </c>
      <c r="F1764" t="s">
        <v>549</v>
      </c>
      <c r="G1764" t="s">
        <v>553</v>
      </c>
      <c r="H1764" t="s">
        <v>553</v>
      </c>
      <c r="J1764">
        <v>4513</v>
      </c>
      <c r="K1764">
        <v>201178</v>
      </c>
      <c r="P1764" t="s">
        <v>554</v>
      </c>
      <c r="T1764">
        <v>1</v>
      </c>
      <c r="U1764">
        <v>15</v>
      </c>
      <c r="X1764" t="s">
        <v>555</v>
      </c>
      <c r="Y1764">
        <v>0</v>
      </c>
      <c r="Z1764" t="s">
        <v>18</v>
      </c>
      <c r="AA1764" t="s">
        <v>43</v>
      </c>
      <c r="AB1764">
        <v>157</v>
      </c>
    </row>
    <row r="1765" spans="1:28" hidden="1" x14ac:dyDescent="0.25">
      <c r="A1765">
        <v>345</v>
      </c>
      <c r="B1765">
        <v>345101</v>
      </c>
      <c r="C1765">
        <v>6580</v>
      </c>
      <c r="D1765" s="28">
        <v>0.27</v>
      </c>
      <c r="E1765" s="4">
        <v>42035</v>
      </c>
      <c r="F1765" t="s">
        <v>549</v>
      </c>
      <c r="G1765" t="s">
        <v>567</v>
      </c>
      <c r="H1765" t="s">
        <v>567</v>
      </c>
      <c r="J1765">
        <v>4521</v>
      </c>
      <c r="K1765">
        <v>201178</v>
      </c>
      <c r="P1765" t="s">
        <v>554</v>
      </c>
      <c r="T1765">
        <v>1</v>
      </c>
      <c r="U1765">
        <v>15</v>
      </c>
      <c r="X1765" t="s">
        <v>555</v>
      </c>
      <c r="Y1765">
        <v>0</v>
      </c>
      <c r="Z1765" t="s">
        <v>18</v>
      </c>
      <c r="AA1765" t="s">
        <v>43</v>
      </c>
      <c r="AB1765">
        <v>156</v>
      </c>
    </row>
    <row r="1766" spans="1:28" hidden="1" x14ac:dyDescent="0.25">
      <c r="A1766">
        <v>345</v>
      </c>
      <c r="B1766">
        <v>345102</v>
      </c>
      <c r="C1766">
        <v>6580</v>
      </c>
      <c r="D1766" s="28">
        <v>2.34</v>
      </c>
      <c r="E1766" s="4">
        <v>42035</v>
      </c>
      <c r="F1766" t="s">
        <v>549</v>
      </c>
      <c r="G1766" t="s">
        <v>567</v>
      </c>
      <c r="H1766" t="s">
        <v>567</v>
      </c>
      <c r="J1766">
        <v>4521</v>
      </c>
      <c r="K1766">
        <v>201178</v>
      </c>
      <c r="P1766" t="s">
        <v>554</v>
      </c>
      <c r="T1766">
        <v>1</v>
      </c>
      <c r="U1766">
        <v>15</v>
      </c>
      <c r="X1766" t="s">
        <v>555</v>
      </c>
      <c r="Y1766">
        <v>0</v>
      </c>
      <c r="Z1766" t="s">
        <v>18</v>
      </c>
      <c r="AA1766" t="s">
        <v>43</v>
      </c>
      <c r="AB1766">
        <v>157</v>
      </c>
    </row>
    <row r="1767" spans="1:28" hidden="1" x14ac:dyDescent="0.25">
      <c r="A1767">
        <v>345</v>
      </c>
      <c r="B1767">
        <v>345101</v>
      </c>
      <c r="C1767">
        <v>6585</v>
      </c>
      <c r="D1767" s="28">
        <v>8.86</v>
      </c>
      <c r="E1767" s="4">
        <v>42035</v>
      </c>
      <c r="F1767" t="s">
        <v>549</v>
      </c>
      <c r="G1767" t="s">
        <v>556</v>
      </c>
      <c r="H1767" t="s">
        <v>556</v>
      </c>
      <c r="J1767">
        <v>4523</v>
      </c>
      <c r="K1767">
        <v>201178</v>
      </c>
      <c r="P1767" t="s">
        <v>554</v>
      </c>
      <c r="T1767">
        <v>1</v>
      </c>
      <c r="U1767">
        <v>15</v>
      </c>
      <c r="X1767" t="s">
        <v>555</v>
      </c>
      <c r="Y1767">
        <v>0</v>
      </c>
      <c r="Z1767" t="s">
        <v>18</v>
      </c>
      <c r="AA1767" t="s">
        <v>43</v>
      </c>
      <c r="AB1767">
        <v>156</v>
      </c>
    </row>
    <row r="1768" spans="1:28" hidden="1" x14ac:dyDescent="0.25">
      <c r="A1768">
        <v>345</v>
      </c>
      <c r="B1768">
        <v>345102</v>
      </c>
      <c r="C1768">
        <v>6585</v>
      </c>
      <c r="D1768" s="28">
        <v>78.11</v>
      </c>
      <c r="E1768" s="4">
        <v>42035</v>
      </c>
      <c r="F1768" t="s">
        <v>549</v>
      </c>
      <c r="G1768" t="s">
        <v>556</v>
      </c>
      <c r="H1768" t="s">
        <v>556</v>
      </c>
      <c r="J1768">
        <v>4523</v>
      </c>
      <c r="K1768">
        <v>201178</v>
      </c>
      <c r="P1768" t="s">
        <v>554</v>
      </c>
      <c r="T1768">
        <v>1</v>
      </c>
      <c r="U1768">
        <v>15</v>
      </c>
      <c r="X1768" t="s">
        <v>555</v>
      </c>
      <c r="Y1768">
        <v>0</v>
      </c>
      <c r="Z1768" t="s">
        <v>18</v>
      </c>
      <c r="AA1768" t="s">
        <v>43</v>
      </c>
      <c r="AB1768">
        <v>157</v>
      </c>
    </row>
    <row r="1769" spans="1:28" hidden="1" x14ac:dyDescent="0.25">
      <c r="A1769">
        <v>345</v>
      </c>
      <c r="B1769">
        <v>345101</v>
      </c>
      <c r="C1769">
        <v>6585</v>
      </c>
      <c r="E1769" s="4">
        <v>42035</v>
      </c>
      <c r="F1769" t="s">
        <v>549</v>
      </c>
      <c r="G1769" t="s">
        <v>557</v>
      </c>
      <c r="H1769" t="s">
        <v>557</v>
      </c>
      <c r="J1769">
        <v>4524</v>
      </c>
      <c r="K1769">
        <v>201178</v>
      </c>
      <c r="P1769" t="s">
        <v>554</v>
      </c>
      <c r="T1769">
        <v>1</v>
      </c>
      <c r="U1769">
        <v>15</v>
      </c>
      <c r="X1769" t="s">
        <v>555</v>
      </c>
      <c r="Y1769">
        <v>0</v>
      </c>
      <c r="Z1769" t="s">
        <v>18</v>
      </c>
      <c r="AA1769" t="s">
        <v>43</v>
      </c>
      <c r="AB1769">
        <v>156</v>
      </c>
    </row>
    <row r="1770" spans="1:28" hidden="1" x14ac:dyDescent="0.25">
      <c r="A1770">
        <v>345</v>
      </c>
      <c r="B1770">
        <v>345102</v>
      </c>
      <c r="C1770">
        <v>6585</v>
      </c>
      <c r="D1770" s="28">
        <v>0.01</v>
      </c>
      <c r="E1770" s="4">
        <v>42035</v>
      </c>
      <c r="F1770" t="s">
        <v>549</v>
      </c>
      <c r="G1770" t="s">
        <v>557</v>
      </c>
      <c r="H1770" t="s">
        <v>557</v>
      </c>
      <c r="J1770">
        <v>4524</v>
      </c>
      <c r="K1770">
        <v>201178</v>
      </c>
      <c r="P1770" t="s">
        <v>554</v>
      </c>
      <c r="T1770">
        <v>1</v>
      </c>
      <c r="U1770">
        <v>15</v>
      </c>
      <c r="X1770" t="s">
        <v>555</v>
      </c>
      <c r="Y1770">
        <v>0</v>
      </c>
      <c r="Z1770" t="s">
        <v>18</v>
      </c>
      <c r="AA1770" t="s">
        <v>43</v>
      </c>
      <c r="AB1770">
        <v>157</v>
      </c>
    </row>
    <row r="1771" spans="1:28" hidden="1" x14ac:dyDescent="0.25">
      <c r="A1771">
        <v>345</v>
      </c>
      <c r="B1771">
        <v>345101</v>
      </c>
      <c r="C1771">
        <v>6585</v>
      </c>
      <c r="D1771" s="28">
        <v>0.01</v>
      </c>
      <c r="E1771" s="4">
        <v>42035</v>
      </c>
      <c r="F1771" t="s">
        <v>549</v>
      </c>
      <c r="G1771" t="s">
        <v>558</v>
      </c>
      <c r="H1771" t="s">
        <v>558</v>
      </c>
      <c r="J1771">
        <v>4527</v>
      </c>
      <c r="K1771">
        <v>201178</v>
      </c>
      <c r="P1771" t="s">
        <v>554</v>
      </c>
      <c r="T1771">
        <v>1</v>
      </c>
      <c r="U1771">
        <v>15</v>
      </c>
      <c r="X1771" t="s">
        <v>555</v>
      </c>
      <c r="Y1771">
        <v>0</v>
      </c>
      <c r="Z1771" t="s">
        <v>18</v>
      </c>
      <c r="AA1771" t="s">
        <v>43</v>
      </c>
      <c r="AB1771">
        <v>156</v>
      </c>
    </row>
    <row r="1772" spans="1:28" hidden="1" x14ac:dyDescent="0.25">
      <c r="A1772">
        <v>345</v>
      </c>
      <c r="B1772">
        <v>345102</v>
      </c>
      <c r="C1772">
        <v>6585</v>
      </c>
      <c r="D1772" s="28">
        <v>0.09</v>
      </c>
      <c r="E1772" s="4">
        <v>42035</v>
      </c>
      <c r="F1772" t="s">
        <v>549</v>
      </c>
      <c r="G1772" t="s">
        <v>558</v>
      </c>
      <c r="H1772" t="s">
        <v>558</v>
      </c>
      <c r="J1772">
        <v>4527</v>
      </c>
      <c r="K1772">
        <v>201178</v>
      </c>
      <c r="P1772" t="s">
        <v>554</v>
      </c>
      <c r="T1772">
        <v>1</v>
      </c>
      <c r="U1772">
        <v>15</v>
      </c>
      <c r="X1772" t="s">
        <v>555</v>
      </c>
      <c r="Y1772">
        <v>0</v>
      </c>
      <c r="Z1772" t="s">
        <v>18</v>
      </c>
      <c r="AA1772" t="s">
        <v>43</v>
      </c>
      <c r="AB1772">
        <v>157</v>
      </c>
    </row>
    <row r="1773" spans="1:28" hidden="1" x14ac:dyDescent="0.25">
      <c r="A1773">
        <v>345</v>
      </c>
      <c r="B1773">
        <v>345101</v>
      </c>
      <c r="C1773">
        <v>6585</v>
      </c>
      <c r="D1773" s="28">
        <v>0.22</v>
      </c>
      <c r="E1773" s="4">
        <v>42035</v>
      </c>
      <c r="F1773" t="s">
        <v>549</v>
      </c>
      <c r="G1773" t="s">
        <v>559</v>
      </c>
      <c r="H1773" t="s">
        <v>559</v>
      </c>
      <c r="J1773">
        <v>4529</v>
      </c>
      <c r="K1773">
        <v>201178</v>
      </c>
      <c r="P1773" t="s">
        <v>554</v>
      </c>
      <c r="T1773">
        <v>1</v>
      </c>
      <c r="U1773">
        <v>15</v>
      </c>
      <c r="X1773" t="s">
        <v>555</v>
      </c>
      <c r="Y1773">
        <v>0</v>
      </c>
      <c r="Z1773" t="s">
        <v>18</v>
      </c>
      <c r="AA1773" t="s">
        <v>43</v>
      </c>
      <c r="AB1773">
        <v>156</v>
      </c>
    </row>
    <row r="1774" spans="1:28" hidden="1" x14ac:dyDescent="0.25">
      <c r="A1774">
        <v>345</v>
      </c>
      <c r="B1774">
        <v>345102</v>
      </c>
      <c r="C1774">
        <v>6585</v>
      </c>
      <c r="D1774" s="28">
        <v>1.97</v>
      </c>
      <c r="E1774" s="4">
        <v>42035</v>
      </c>
      <c r="F1774" t="s">
        <v>549</v>
      </c>
      <c r="G1774" t="s">
        <v>559</v>
      </c>
      <c r="H1774" t="s">
        <v>559</v>
      </c>
      <c r="J1774">
        <v>4529</v>
      </c>
      <c r="K1774">
        <v>201178</v>
      </c>
      <c r="P1774" t="s">
        <v>554</v>
      </c>
      <c r="T1774">
        <v>1</v>
      </c>
      <c r="U1774">
        <v>15</v>
      </c>
      <c r="X1774" t="s">
        <v>555</v>
      </c>
      <c r="Y1774">
        <v>0</v>
      </c>
      <c r="Z1774" t="s">
        <v>18</v>
      </c>
      <c r="AA1774" t="s">
        <v>43</v>
      </c>
      <c r="AB1774">
        <v>157</v>
      </c>
    </row>
    <row r="1775" spans="1:28" hidden="1" x14ac:dyDescent="0.25">
      <c r="A1775">
        <v>345</v>
      </c>
      <c r="B1775">
        <v>345101</v>
      </c>
      <c r="C1775">
        <v>6585</v>
      </c>
      <c r="D1775" s="28">
        <v>0.08</v>
      </c>
      <c r="E1775" s="4">
        <v>42035</v>
      </c>
      <c r="F1775" t="s">
        <v>549</v>
      </c>
      <c r="G1775" t="s">
        <v>566</v>
      </c>
      <c r="H1775" t="s">
        <v>566</v>
      </c>
      <c r="J1775">
        <v>4531</v>
      </c>
      <c r="K1775">
        <v>201178</v>
      </c>
      <c r="P1775" t="s">
        <v>554</v>
      </c>
      <c r="T1775">
        <v>1</v>
      </c>
      <c r="U1775">
        <v>15</v>
      </c>
      <c r="X1775" t="s">
        <v>555</v>
      </c>
      <c r="Y1775">
        <v>0</v>
      </c>
      <c r="Z1775" t="s">
        <v>18</v>
      </c>
      <c r="AA1775" t="s">
        <v>43</v>
      </c>
      <c r="AB1775">
        <v>156</v>
      </c>
    </row>
    <row r="1776" spans="1:28" hidden="1" x14ac:dyDescent="0.25">
      <c r="A1776">
        <v>345</v>
      </c>
      <c r="B1776">
        <v>345102</v>
      </c>
      <c r="C1776">
        <v>6585</v>
      </c>
      <c r="D1776" s="28">
        <v>0.71</v>
      </c>
      <c r="E1776" s="4">
        <v>42035</v>
      </c>
      <c r="F1776" t="s">
        <v>549</v>
      </c>
      <c r="G1776" t="s">
        <v>566</v>
      </c>
      <c r="H1776" t="s">
        <v>566</v>
      </c>
      <c r="J1776">
        <v>4531</v>
      </c>
      <c r="K1776">
        <v>201178</v>
      </c>
      <c r="P1776" t="s">
        <v>554</v>
      </c>
      <c r="T1776">
        <v>1</v>
      </c>
      <c r="U1776">
        <v>15</v>
      </c>
      <c r="X1776" t="s">
        <v>555</v>
      </c>
      <c r="Y1776">
        <v>0</v>
      </c>
      <c r="Z1776" t="s">
        <v>18</v>
      </c>
      <c r="AA1776" t="s">
        <v>43</v>
      </c>
      <c r="AB1776">
        <v>157</v>
      </c>
    </row>
    <row r="1777" spans="1:28" hidden="1" x14ac:dyDescent="0.25">
      <c r="A1777">
        <v>345</v>
      </c>
      <c r="B1777">
        <v>345101</v>
      </c>
      <c r="C1777">
        <v>6610</v>
      </c>
      <c r="D1777" s="28">
        <v>13.23</v>
      </c>
      <c r="E1777" s="4">
        <v>42035</v>
      </c>
      <c r="F1777" t="s">
        <v>549</v>
      </c>
      <c r="G1777" t="s">
        <v>560</v>
      </c>
      <c r="H1777" t="s">
        <v>560</v>
      </c>
      <c r="J1777">
        <v>4537</v>
      </c>
      <c r="K1777">
        <v>201178</v>
      </c>
      <c r="P1777" t="s">
        <v>554</v>
      </c>
      <c r="T1777">
        <v>1</v>
      </c>
      <c r="U1777">
        <v>15</v>
      </c>
      <c r="X1777" t="s">
        <v>555</v>
      </c>
      <c r="Y1777">
        <v>0</v>
      </c>
      <c r="Z1777" t="s">
        <v>18</v>
      </c>
      <c r="AA1777" t="s">
        <v>43</v>
      </c>
      <c r="AB1777">
        <v>156</v>
      </c>
    </row>
    <row r="1778" spans="1:28" hidden="1" x14ac:dyDescent="0.25">
      <c r="A1778">
        <v>345</v>
      </c>
      <c r="B1778">
        <v>345102</v>
      </c>
      <c r="C1778">
        <v>6610</v>
      </c>
      <c r="D1778" s="28">
        <v>116.64</v>
      </c>
      <c r="E1778" s="4">
        <v>42035</v>
      </c>
      <c r="F1778" t="s">
        <v>549</v>
      </c>
      <c r="G1778" t="s">
        <v>560</v>
      </c>
      <c r="H1778" t="s">
        <v>560</v>
      </c>
      <c r="J1778">
        <v>4537</v>
      </c>
      <c r="K1778">
        <v>201178</v>
      </c>
      <c r="P1778" t="s">
        <v>554</v>
      </c>
      <c r="T1778">
        <v>1</v>
      </c>
      <c r="U1778">
        <v>15</v>
      </c>
      <c r="X1778" t="s">
        <v>555</v>
      </c>
      <c r="Y1778">
        <v>0</v>
      </c>
      <c r="Z1778" t="s">
        <v>18</v>
      </c>
      <c r="AA1778" t="s">
        <v>43</v>
      </c>
      <c r="AB1778">
        <v>157</v>
      </c>
    </row>
    <row r="1779" spans="1:28" hidden="1" x14ac:dyDescent="0.25">
      <c r="A1779">
        <v>345</v>
      </c>
      <c r="B1779">
        <v>345101</v>
      </c>
      <c r="C1779">
        <v>6920</v>
      </c>
      <c r="D1779" s="28">
        <v>626.74</v>
      </c>
      <c r="E1779" s="4">
        <v>42035</v>
      </c>
      <c r="F1779" t="s">
        <v>549</v>
      </c>
      <c r="G1779" t="s">
        <v>561</v>
      </c>
      <c r="H1779" t="s">
        <v>561</v>
      </c>
      <c r="J1779">
        <v>4599</v>
      </c>
      <c r="K1779">
        <v>201178</v>
      </c>
      <c r="P1779" t="s">
        <v>554</v>
      </c>
      <c r="T1779">
        <v>1</v>
      </c>
      <c r="U1779">
        <v>15</v>
      </c>
      <c r="X1779" t="s">
        <v>555</v>
      </c>
      <c r="Y1779">
        <v>0</v>
      </c>
      <c r="Z1779" t="s">
        <v>18</v>
      </c>
      <c r="AA1779" t="s">
        <v>43</v>
      </c>
      <c r="AB1779">
        <v>232</v>
      </c>
    </row>
    <row r="1780" spans="1:28" hidden="1" x14ac:dyDescent="0.25">
      <c r="A1780">
        <v>345</v>
      </c>
      <c r="B1780">
        <v>345102</v>
      </c>
      <c r="C1780">
        <v>6920</v>
      </c>
      <c r="D1780" s="28">
        <v>5524.45</v>
      </c>
      <c r="E1780" s="4">
        <v>42035</v>
      </c>
      <c r="F1780" t="s">
        <v>549</v>
      </c>
      <c r="G1780" t="s">
        <v>561</v>
      </c>
      <c r="H1780" t="s">
        <v>561</v>
      </c>
      <c r="J1780">
        <v>4599</v>
      </c>
      <c r="K1780">
        <v>201178</v>
      </c>
      <c r="P1780" t="s">
        <v>554</v>
      </c>
      <c r="T1780">
        <v>1</v>
      </c>
      <c r="U1780">
        <v>15</v>
      </c>
      <c r="X1780" t="s">
        <v>555</v>
      </c>
      <c r="Y1780">
        <v>0</v>
      </c>
      <c r="Z1780" t="s">
        <v>18</v>
      </c>
      <c r="AA1780" t="s">
        <v>43</v>
      </c>
      <c r="AB1780">
        <v>233</v>
      </c>
    </row>
    <row r="1781" spans="1:28" hidden="1" x14ac:dyDescent="0.25">
      <c r="A1781">
        <v>345</v>
      </c>
      <c r="B1781">
        <v>345101</v>
      </c>
      <c r="C1781">
        <v>6920</v>
      </c>
      <c r="D1781" s="28">
        <v>201.08</v>
      </c>
      <c r="E1781" s="4">
        <v>42035</v>
      </c>
      <c r="F1781" t="s">
        <v>549</v>
      </c>
      <c r="G1781" t="s">
        <v>562</v>
      </c>
      <c r="H1781" t="s">
        <v>562</v>
      </c>
      <c r="J1781">
        <v>4603</v>
      </c>
      <c r="K1781">
        <v>201178</v>
      </c>
      <c r="P1781" t="s">
        <v>554</v>
      </c>
      <c r="T1781">
        <v>1</v>
      </c>
      <c r="U1781">
        <v>15</v>
      </c>
      <c r="X1781" t="s">
        <v>555</v>
      </c>
      <c r="Y1781">
        <v>0</v>
      </c>
      <c r="Z1781" t="s">
        <v>18</v>
      </c>
      <c r="AA1781" t="s">
        <v>43</v>
      </c>
      <c r="AB1781">
        <v>232</v>
      </c>
    </row>
    <row r="1782" spans="1:28" hidden="1" x14ac:dyDescent="0.25">
      <c r="A1782">
        <v>345</v>
      </c>
      <c r="B1782">
        <v>345102</v>
      </c>
      <c r="C1782">
        <v>6920</v>
      </c>
      <c r="D1782" s="28">
        <v>1772.46</v>
      </c>
      <c r="E1782" s="4">
        <v>42035</v>
      </c>
      <c r="F1782" t="s">
        <v>549</v>
      </c>
      <c r="G1782" t="s">
        <v>562</v>
      </c>
      <c r="H1782" t="s">
        <v>562</v>
      </c>
      <c r="J1782">
        <v>4603</v>
      </c>
      <c r="K1782">
        <v>201178</v>
      </c>
      <c r="P1782" t="s">
        <v>554</v>
      </c>
      <c r="T1782">
        <v>1</v>
      </c>
      <c r="U1782">
        <v>15</v>
      </c>
      <c r="X1782" t="s">
        <v>555</v>
      </c>
      <c r="Y1782">
        <v>0</v>
      </c>
      <c r="Z1782" t="s">
        <v>18</v>
      </c>
      <c r="AA1782" t="s">
        <v>43</v>
      </c>
      <c r="AB1782">
        <v>233</v>
      </c>
    </row>
    <row r="1783" spans="1:28" hidden="1" x14ac:dyDescent="0.25">
      <c r="A1783">
        <v>345</v>
      </c>
      <c r="B1783">
        <v>345101</v>
      </c>
      <c r="C1783">
        <v>6610</v>
      </c>
      <c r="D1783" s="28">
        <v>1.33</v>
      </c>
      <c r="E1783" s="4">
        <v>42035</v>
      </c>
      <c r="F1783" t="s">
        <v>549</v>
      </c>
      <c r="G1783" t="s">
        <v>563</v>
      </c>
      <c r="H1783" t="s">
        <v>563</v>
      </c>
      <c r="J1783">
        <v>5308</v>
      </c>
      <c r="K1783">
        <v>201178</v>
      </c>
      <c r="P1783" t="s">
        <v>554</v>
      </c>
      <c r="T1783">
        <v>1</v>
      </c>
      <c r="U1783">
        <v>15</v>
      </c>
      <c r="X1783" t="s">
        <v>555</v>
      </c>
      <c r="Y1783">
        <v>0</v>
      </c>
      <c r="Z1783" t="s">
        <v>18</v>
      </c>
      <c r="AA1783" t="s">
        <v>43</v>
      </c>
      <c r="AB1783">
        <v>28</v>
      </c>
    </row>
    <row r="1784" spans="1:28" hidden="1" x14ac:dyDescent="0.25">
      <c r="A1784">
        <v>345</v>
      </c>
      <c r="B1784">
        <v>345102</v>
      </c>
      <c r="C1784">
        <v>6610</v>
      </c>
      <c r="D1784" s="28">
        <v>11.73</v>
      </c>
      <c r="E1784" s="4">
        <v>42035</v>
      </c>
      <c r="F1784" t="s">
        <v>549</v>
      </c>
      <c r="G1784" t="s">
        <v>563</v>
      </c>
      <c r="H1784" t="s">
        <v>563</v>
      </c>
      <c r="J1784">
        <v>5308</v>
      </c>
      <c r="K1784">
        <v>201178</v>
      </c>
      <c r="P1784" t="s">
        <v>554</v>
      </c>
      <c r="T1784">
        <v>1</v>
      </c>
      <c r="U1784">
        <v>15</v>
      </c>
      <c r="X1784" t="s">
        <v>555</v>
      </c>
      <c r="Y1784">
        <v>0</v>
      </c>
      <c r="Z1784" t="s">
        <v>18</v>
      </c>
      <c r="AA1784" t="s">
        <v>43</v>
      </c>
      <c r="AB1784">
        <v>29</v>
      </c>
    </row>
    <row r="1785" spans="1:28" hidden="1" x14ac:dyDescent="0.25">
      <c r="A1785">
        <v>345</v>
      </c>
      <c r="B1785">
        <v>345101</v>
      </c>
      <c r="C1785">
        <v>6905</v>
      </c>
      <c r="D1785" s="28">
        <v>179.95</v>
      </c>
      <c r="E1785" s="4">
        <v>42035</v>
      </c>
      <c r="F1785" t="s">
        <v>549</v>
      </c>
      <c r="G1785" t="s">
        <v>564</v>
      </c>
      <c r="H1785" t="s">
        <v>564</v>
      </c>
      <c r="J1785">
        <v>249624</v>
      </c>
      <c r="K1785">
        <v>201178</v>
      </c>
      <c r="P1785" t="s">
        <v>554</v>
      </c>
      <c r="T1785">
        <v>1</v>
      </c>
      <c r="U1785">
        <v>15</v>
      </c>
      <c r="X1785" t="s">
        <v>555</v>
      </c>
      <c r="Y1785">
        <v>0</v>
      </c>
      <c r="Z1785" t="s">
        <v>18</v>
      </c>
      <c r="AA1785" t="s">
        <v>43</v>
      </c>
      <c r="AB1785">
        <v>2</v>
      </c>
    </row>
    <row r="1786" spans="1:28" hidden="1" x14ac:dyDescent="0.25">
      <c r="A1786">
        <v>345</v>
      </c>
      <c r="B1786">
        <v>345102</v>
      </c>
      <c r="C1786">
        <v>6905</v>
      </c>
      <c r="D1786" s="28">
        <v>1586.23</v>
      </c>
      <c r="E1786" s="4">
        <v>42035</v>
      </c>
      <c r="F1786" t="s">
        <v>549</v>
      </c>
      <c r="G1786" t="s">
        <v>564</v>
      </c>
      <c r="H1786" t="s">
        <v>564</v>
      </c>
      <c r="J1786">
        <v>249624</v>
      </c>
      <c r="K1786">
        <v>201178</v>
      </c>
      <c r="P1786" t="s">
        <v>554</v>
      </c>
      <c r="T1786">
        <v>1</v>
      </c>
      <c r="U1786">
        <v>15</v>
      </c>
      <c r="X1786" t="s">
        <v>555</v>
      </c>
      <c r="Y1786">
        <v>0</v>
      </c>
      <c r="Z1786" t="s">
        <v>18</v>
      </c>
      <c r="AA1786" t="s">
        <v>43</v>
      </c>
      <c r="AB1786">
        <v>3</v>
      </c>
    </row>
    <row r="1787" spans="1:28" hidden="1" x14ac:dyDescent="0.25">
      <c r="A1787">
        <v>345</v>
      </c>
      <c r="B1787">
        <v>345101</v>
      </c>
      <c r="C1787">
        <v>6445</v>
      </c>
      <c r="D1787" s="28">
        <v>272.02999999999997</v>
      </c>
      <c r="E1787" s="4">
        <v>42063</v>
      </c>
      <c r="F1787" t="s">
        <v>549</v>
      </c>
      <c r="G1787" t="s">
        <v>41</v>
      </c>
      <c r="H1787" t="s">
        <v>550</v>
      </c>
      <c r="I1787">
        <v>108575</v>
      </c>
      <c r="J1787">
        <v>56472</v>
      </c>
      <c r="K1787">
        <v>202556</v>
      </c>
      <c r="P1787" t="s">
        <v>551</v>
      </c>
      <c r="T1787">
        <v>2</v>
      </c>
      <c r="U1787">
        <v>15</v>
      </c>
      <c r="X1787" t="s">
        <v>42</v>
      </c>
      <c r="Y1787">
        <v>345</v>
      </c>
      <c r="Z1787" t="s">
        <v>552</v>
      </c>
      <c r="AA1787" t="s">
        <v>43</v>
      </c>
      <c r="AB1787">
        <v>2</v>
      </c>
    </row>
    <row r="1788" spans="1:28" hidden="1" x14ac:dyDescent="0.25">
      <c r="A1788">
        <v>345</v>
      </c>
      <c r="B1788">
        <v>345102</v>
      </c>
      <c r="C1788">
        <v>6445</v>
      </c>
      <c r="D1788" s="28">
        <v>1.96</v>
      </c>
      <c r="E1788" s="4">
        <v>42063</v>
      </c>
      <c r="F1788" t="s">
        <v>549</v>
      </c>
      <c r="G1788" t="s">
        <v>41</v>
      </c>
      <c r="H1788" t="s">
        <v>550</v>
      </c>
      <c r="I1788">
        <v>108608</v>
      </c>
      <c r="J1788">
        <v>56472</v>
      </c>
      <c r="K1788">
        <v>202556</v>
      </c>
      <c r="P1788" t="s">
        <v>551</v>
      </c>
      <c r="T1788">
        <v>2</v>
      </c>
      <c r="U1788">
        <v>15</v>
      </c>
      <c r="X1788" t="s">
        <v>42</v>
      </c>
      <c r="Y1788">
        <v>345</v>
      </c>
      <c r="Z1788" t="s">
        <v>552</v>
      </c>
      <c r="AA1788" t="s">
        <v>43</v>
      </c>
      <c r="AB1788">
        <v>4</v>
      </c>
    </row>
    <row r="1789" spans="1:28" hidden="1" x14ac:dyDescent="0.25">
      <c r="A1789">
        <v>345</v>
      </c>
      <c r="B1789">
        <v>345101</v>
      </c>
      <c r="C1789">
        <v>6455</v>
      </c>
      <c r="D1789" s="28">
        <v>3.61</v>
      </c>
      <c r="E1789" s="4">
        <v>42063</v>
      </c>
      <c r="F1789" t="s">
        <v>549</v>
      </c>
      <c r="G1789" t="s">
        <v>118</v>
      </c>
      <c r="H1789" t="s">
        <v>550</v>
      </c>
      <c r="I1789">
        <v>95164</v>
      </c>
      <c r="J1789">
        <v>56472</v>
      </c>
      <c r="K1789">
        <v>202556</v>
      </c>
      <c r="P1789" t="s">
        <v>551</v>
      </c>
      <c r="T1789">
        <v>2</v>
      </c>
      <c r="U1789">
        <v>15</v>
      </c>
      <c r="X1789" t="s">
        <v>42</v>
      </c>
      <c r="Y1789">
        <v>345</v>
      </c>
      <c r="Z1789" t="s">
        <v>552</v>
      </c>
      <c r="AA1789" t="s">
        <v>43</v>
      </c>
      <c r="AB1789">
        <v>6</v>
      </c>
    </row>
    <row r="1790" spans="1:28" hidden="1" x14ac:dyDescent="0.25">
      <c r="A1790">
        <v>345</v>
      </c>
      <c r="B1790">
        <v>345102</v>
      </c>
      <c r="C1790">
        <v>6455</v>
      </c>
      <c r="D1790" s="28">
        <v>24.59</v>
      </c>
      <c r="E1790" s="4">
        <v>42063</v>
      </c>
      <c r="F1790" t="s">
        <v>549</v>
      </c>
      <c r="G1790" t="s">
        <v>118</v>
      </c>
      <c r="H1790" t="s">
        <v>550</v>
      </c>
      <c r="I1790">
        <v>95165</v>
      </c>
      <c r="J1790">
        <v>56472</v>
      </c>
      <c r="K1790">
        <v>202556</v>
      </c>
      <c r="P1790" t="s">
        <v>551</v>
      </c>
      <c r="T1790">
        <v>2</v>
      </c>
      <c r="U1790">
        <v>15</v>
      </c>
      <c r="X1790" t="s">
        <v>42</v>
      </c>
      <c r="Y1790">
        <v>345</v>
      </c>
      <c r="Z1790" t="s">
        <v>552</v>
      </c>
      <c r="AA1790" t="s">
        <v>43</v>
      </c>
      <c r="AB1790">
        <v>8</v>
      </c>
    </row>
    <row r="1791" spans="1:28" hidden="1" x14ac:dyDescent="0.25">
      <c r="A1791">
        <v>345</v>
      </c>
      <c r="B1791">
        <v>345101</v>
      </c>
      <c r="C1791">
        <v>6455</v>
      </c>
      <c r="D1791" s="28">
        <v>1.67</v>
      </c>
      <c r="E1791" s="4">
        <v>42063</v>
      </c>
      <c r="F1791" t="s">
        <v>549</v>
      </c>
      <c r="G1791" t="s">
        <v>41</v>
      </c>
      <c r="H1791" t="s">
        <v>550</v>
      </c>
      <c r="I1791">
        <v>108589</v>
      </c>
      <c r="J1791">
        <v>56472</v>
      </c>
      <c r="K1791">
        <v>202556</v>
      </c>
      <c r="P1791" t="s">
        <v>551</v>
      </c>
      <c r="T1791">
        <v>2</v>
      </c>
      <c r="U1791">
        <v>15</v>
      </c>
      <c r="X1791" t="s">
        <v>42</v>
      </c>
      <c r="Y1791">
        <v>345</v>
      </c>
      <c r="Z1791" t="s">
        <v>552</v>
      </c>
      <c r="AA1791" t="s">
        <v>43</v>
      </c>
      <c r="AB1791">
        <v>10</v>
      </c>
    </row>
    <row r="1792" spans="1:28" hidden="1" x14ac:dyDescent="0.25">
      <c r="A1792">
        <v>345</v>
      </c>
      <c r="B1792">
        <v>345101</v>
      </c>
      <c r="C1792">
        <v>6455</v>
      </c>
      <c r="D1792" s="28">
        <v>50.04</v>
      </c>
      <c r="E1792" s="4">
        <v>42063</v>
      </c>
      <c r="F1792" t="s">
        <v>549</v>
      </c>
      <c r="G1792" t="s">
        <v>41</v>
      </c>
      <c r="H1792" t="s">
        <v>550</v>
      </c>
      <c r="I1792">
        <v>108590</v>
      </c>
      <c r="J1792">
        <v>56472</v>
      </c>
      <c r="K1792">
        <v>202556</v>
      </c>
      <c r="P1792" t="s">
        <v>551</v>
      </c>
      <c r="T1792">
        <v>2</v>
      </c>
      <c r="U1792">
        <v>15</v>
      </c>
      <c r="X1792" t="s">
        <v>42</v>
      </c>
      <c r="Y1792">
        <v>345</v>
      </c>
      <c r="Z1792" t="s">
        <v>552</v>
      </c>
      <c r="AA1792" t="s">
        <v>43</v>
      </c>
      <c r="AB1792">
        <v>12</v>
      </c>
    </row>
    <row r="1793" spans="1:28" hidden="1" x14ac:dyDescent="0.25">
      <c r="A1793">
        <v>345</v>
      </c>
      <c r="B1793">
        <v>345102</v>
      </c>
      <c r="C1793">
        <v>6455</v>
      </c>
      <c r="D1793" s="28">
        <v>94.88</v>
      </c>
      <c r="E1793" s="4">
        <v>42063</v>
      </c>
      <c r="F1793" t="s">
        <v>549</v>
      </c>
      <c r="G1793" t="s">
        <v>41</v>
      </c>
      <c r="H1793" t="s">
        <v>550</v>
      </c>
      <c r="I1793">
        <v>108610</v>
      </c>
      <c r="J1793">
        <v>56472</v>
      </c>
      <c r="K1793">
        <v>202556</v>
      </c>
      <c r="P1793" t="s">
        <v>551</v>
      </c>
      <c r="T1793">
        <v>2</v>
      </c>
      <c r="U1793">
        <v>15</v>
      </c>
      <c r="X1793" t="s">
        <v>42</v>
      </c>
      <c r="Y1793">
        <v>345</v>
      </c>
      <c r="Z1793" t="s">
        <v>552</v>
      </c>
      <c r="AA1793" t="s">
        <v>43</v>
      </c>
      <c r="AB1793">
        <v>14</v>
      </c>
    </row>
    <row r="1794" spans="1:28" hidden="1" x14ac:dyDescent="0.25">
      <c r="A1794">
        <v>345</v>
      </c>
      <c r="B1794">
        <v>345101</v>
      </c>
      <c r="C1794">
        <v>6455</v>
      </c>
      <c r="D1794" s="28">
        <v>0.32</v>
      </c>
      <c r="E1794" s="4">
        <v>42063</v>
      </c>
      <c r="F1794" t="s">
        <v>549</v>
      </c>
      <c r="G1794" t="s">
        <v>93</v>
      </c>
      <c r="H1794" t="s">
        <v>550</v>
      </c>
      <c r="I1794">
        <v>163083</v>
      </c>
      <c r="J1794">
        <v>56472</v>
      </c>
      <c r="K1794">
        <v>202556</v>
      </c>
      <c r="P1794" t="s">
        <v>551</v>
      </c>
      <c r="T1794">
        <v>2</v>
      </c>
      <c r="U1794">
        <v>15</v>
      </c>
      <c r="X1794" t="s">
        <v>42</v>
      </c>
      <c r="Y1794">
        <v>345</v>
      </c>
      <c r="Z1794" t="s">
        <v>552</v>
      </c>
      <c r="AA1794" t="s">
        <v>43</v>
      </c>
      <c r="AB1794">
        <v>16</v>
      </c>
    </row>
    <row r="1795" spans="1:28" hidden="1" x14ac:dyDescent="0.25">
      <c r="A1795">
        <v>345</v>
      </c>
      <c r="B1795">
        <v>345101</v>
      </c>
      <c r="C1795">
        <v>6455</v>
      </c>
      <c r="D1795" s="28">
        <v>0.44</v>
      </c>
      <c r="E1795" s="4">
        <v>42063</v>
      </c>
      <c r="F1795" t="s">
        <v>549</v>
      </c>
      <c r="G1795" t="s">
        <v>94</v>
      </c>
      <c r="H1795" t="s">
        <v>550</v>
      </c>
      <c r="I1795">
        <v>163084</v>
      </c>
      <c r="J1795">
        <v>56472</v>
      </c>
      <c r="K1795">
        <v>202556</v>
      </c>
      <c r="P1795" t="s">
        <v>551</v>
      </c>
      <c r="T1795">
        <v>2</v>
      </c>
      <c r="U1795">
        <v>15</v>
      </c>
      <c r="X1795" t="s">
        <v>42</v>
      </c>
      <c r="Y1795">
        <v>345</v>
      </c>
      <c r="Z1795" t="s">
        <v>552</v>
      </c>
      <c r="AA1795" t="s">
        <v>43</v>
      </c>
      <c r="AB1795">
        <v>18</v>
      </c>
    </row>
    <row r="1796" spans="1:28" hidden="1" x14ac:dyDescent="0.25">
      <c r="A1796">
        <v>345</v>
      </c>
      <c r="B1796">
        <v>345101</v>
      </c>
      <c r="C1796">
        <v>6455</v>
      </c>
      <c r="D1796" s="28">
        <v>0.6</v>
      </c>
      <c r="E1796" s="4">
        <v>42063</v>
      </c>
      <c r="F1796" t="s">
        <v>549</v>
      </c>
      <c r="G1796" t="s">
        <v>86</v>
      </c>
      <c r="H1796" t="s">
        <v>550</v>
      </c>
      <c r="I1796">
        <v>163085</v>
      </c>
      <c r="J1796">
        <v>56472</v>
      </c>
      <c r="K1796">
        <v>202556</v>
      </c>
      <c r="P1796" t="s">
        <v>551</v>
      </c>
      <c r="T1796">
        <v>2</v>
      </c>
      <c r="U1796">
        <v>15</v>
      </c>
      <c r="X1796" t="s">
        <v>42</v>
      </c>
      <c r="Y1796">
        <v>345</v>
      </c>
      <c r="Z1796" t="s">
        <v>552</v>
      </c>
      <c r="AA1796" t="s">
        <v>43</v>
      </c>
      <c r="AB1796">
        <v>20</v>
      </c>
    </row>
    <row r="1797" spans="1:28" hidden="1" x14ac:dyDescent="0.25">
      <c r="A1797">
        <v>345</v>
      </c>
      <c r="B1797">
        <v>345101</v>
      </c>
      <c r="C1797">
        <v>6455</v>
      </c>
      <c r="D1797" s="28">
        <v>0.61</v>
      </c>
      <c r="E1797" s="4">
        <v>42063</v>
      </c>
      <c r="F1797" t="s">
        <v>549</v>
      </c>
      <c r="G1797" t="s">
        <v>93</v>
      </c>
      <c r="H1797" t="s">
        <v>550</v>
      </c>
      <c r="I1797">
        <v>163086</v>
      </c>
      <c r="J1797">
        <v>56472</v>
      </c>
      <c r="K1797">
        <v>202556</v>
      </c>
      <c r="P1797" t="s">
        <v>551</v>
      </c>
      <c r="T1797">
        <v>2</v>
      </c>
      <c r="U1797">
        <v>15</v>
      </c>
      <c r="X1797" t="s">
        <v>42</v>
      </c>
      <c r="Y1797">
        <v>345</v>
      </c>
      <c r="Z1797" t="s">
        <v>552</v>
      </c>
      <c r="AA1797" t="s">
        <v>43</v>
      </c>
      <c r="AB1797">
        <v>22</v>
      </c>
    </row>
    <row r="1798" spans="1:28" hidden="1" x14ac:dyDescent="0.25">
      <c r="A1798">
        <v>345</v>
      </c>
      <c r="B1798">
        <v>345102</v>
      </c>
      <c r="C1798">
        <v>6455</v>
      </c>
      <c r="D1798" s="28">
        <v>-0.91</v>
      </c>
      <c r="E1798" s="4">
        <v>42063</v>
      </c>
      <c r="F1798" t="s">
        <v>549</v>
      </c>
      <c r="G1798" t="s">
        <v>51</v>
      </c>
      <c r="H1798" t="s">
        <v>550</v>
      </c>
      <c r="I1798">
        <v>163119</v>
      </c>
      <c r="J1798">
        <v>56472</v>
      </c>
      <c r="K1798">
        <v>202556</v>
      </c>
      <c r="P1798" t="s">
        <v>551</v>
      </c>
      <c r="T1798">
        <v>2</v>
      </c>
      <c r="U1798">
        <v>15</v>
      </c>
      <c r="X1798" t="s">
        <v>42</v>
      </c>
      <c r="Y1798">
        <v>345</v>
      </c>
      <c r="Z1798" t="s">
        <v>552</v>
      </c>
      <c r="AA1798" t="s">
        <v>43</v>
      </c>
      <c r="AB1798">
        <v>24</v>
      </c>
    </row>
    <row r="1799" spans="1:28" hidden="1" x14ac:dyDescent="0.25">
      <c r="A1799">
        <v>345</v>
      </c>
      <c r="B1799">
        <v>345102</v>
      </c>
      <c r="C1799">
        <v>6455</v>
      </c>
      <c r="D1799" s="28">
        <v>0.14000000000000001</v>
      </c>
      <c r="E1799" s="4">
        <v>42063</v>
      </c>
      <c r="F1799" t="s">
        <v>549</v>
      </c>
      <c r="G1799" t="s">
        <v>87</v>
      </c>
      <c r="H1799" t="s">
        <v>550</v>
      </c>
      <c r="I1799">
        <v>163120</v>
      </c>
      <c r="J1799">
        <v>56472</v>
      </c>
      <c r="K1799">
        <v>202556</v>
      </c>
      <c r="P1799" t="s">
        <v>551</v>
      </c>
      <c r="T1799">
        <v>2</v>
      </c>
      <c r="U1799">
        <v>15</v>
      </c>
      <c r="X1799" t="s">
        <v>42</v>
      </c>
      <c r="Y1799">
        <v>345</v>
      </c>
      <c r="Z1799" t="s">
        <v>552</v>
      </c>
      <c r="AA1799" t="s">
        <v>43</v>
      </c>
      <c r="AB1799">
        <v>26</v>
      </c>
    </row>
    <row r="1800" spans="1:28" hidden="1" x14ac:dyDescent="0.25">
      <c r="A1800">
        <v>345</v>
      </c>
      <c r="B1800">
        <v>345102</v>
      </c>
      <c r="C1800">
        <v>6455</v>
      </c>
      <c r="D1800" s="28">
        <v>0.91</v>
      </c>
      <c r="E1800" s="4">
        <v>42063</v>
      </c>
      <c r="F1800" t="s">
        <v>549</v>
      </c>
      <c r="G1800" t="s">
        <v>52</v>
      </c>
      <c r="H1800" t="s">
        <v>550</v>
      </c>
      <c r="I1800">
        <v>163121</v>
      </c>
      <c r="J1800">
        <v>56472</v>
      </c>
      <c r="K1800">
        <v>202556</v>
      </c>
      <c r="P1800" t="s">
        <v>551</v>
      </c>
      <c r="T1800">
        <v>2</v>
      </c>
      <c r="U1800">
        <v>15</v>
      </c>
      <c r="X1800" t="s">
        <v>42</v>
      </c>
      <c r="Y1800">
        <v>345</v>
      </c>
      <c r="Z1800" t="s">
        <v>552</v>
      </c>
      <c r="AA1800" t="s">
        <v>43</v>
      </c>
      <c r="AB1800">
        <v>28</v>
      </c>
    </row>
    <row r="1801" spans="1:28" hidden="1" x14ac:dyDescent="0.25">
      <c r="A1801">
        <v>345</v>
      </c>
      <c r="B1801">
        <v>345102</v>
      </c>
      <c r="C1801">
        <v>6455</v>
      </c>
      <c r="D1801" s="28">
        <v>0.91</v>
      </c>
      <c r="E1801" s="4">
        <v>42063</v>
      </c>
      <c r="F1801" t="s">
        <v>549</v>
      </c>
      <c r="G1801" t="s">
        <v>88</v>
      </c>
      <c r="H1801" t="s">
        <v>550</v>
      </c>
      <c r="I1801">
        <v>163122</v>
      </c>
      <c r="J1801">
        <v>56472</v>
      </c>
      <c r="K1801">
        <v>202556</v>
      </c>
      <c r="P1801" t="s">
        <v>551</v>
      </c>
      <c r="T1801">
        <v>2</v>
      </c>
      <c r="U1801">
        <v>15</v>
      </c>
      <c r="X1801" t="s">
        <v>42</v>
      </c>
      <c r="Y1801">
        <v>345</v>
      </c>
      <c r="Z1801" t="s">
        <v>552</v>
      </c>
      <c r="AA1801" t="s">
        <v>43</v>
      </c>
      <c r="AB1801">
        <v>30</v>
      </c>
    </row>
    <row r="1802" spans="1:28" hidden="1" x14ac:dyDescent="0.25">
      <c r="A1802">
        <v>345</v>
      </c>
      <c r="B1802">
        <v>345102</v>
      </c>
      <c r="C1802">
        <v>6455</v>
      </c>
      <c r="D1802" s="28">
        <v>1.24</v>
      </c>
      <c r="E1802" s="4">
        <v>42063</v>
      </c>
      <c r="F1802" t="s">
        <v>549</v>
      </c>
      <c r="G1802" t="s">
        <v>87</v>
      </c>
      <c r="H1802" t="s">
        <v>550</v>
      </c>
      <c r="I1802">
        <v>163123</v>
      </c>
      <c r="J1802">
        <v>56472</v>
      </c>
      <c r="K1802">
        <v>202556</v>
      </c>
      <c r="P1802" t="s">
        <v>551</v>
      </c>
      <c r="T1802">
        <v>2</v>
      </c>
      <c r="U1802">
        <v>15</v>
      </c>
      <c r="X1802" t="s">
        <v>42</v>
      </c>
      <c r="Y1802">
        <v>345</v>
      </c>
      <c r="Z1802" t="s">
        <v>552</v>
      </c>
      <c r="AA1802" t="s">
        <v>43</v>
      </c>
      <c r="AB1802">
        <v>32</v>
      </c>
    </row>
    <row r="1803" spans="1:28" hidden="1" x14ac:dyDescent="0.25">
      <c r="A1803">
        <v>345</v>
      </c>
      <c r="B1803">
        <v>345102</v>
      </c>
      <c r="C1803">
        <v>6455</v>
      </c>
      <c r="D1803" s="28">
        <v>1.71</v>
      </c>
      <c r="E1803" s="4">
        <v>42063</v>
      </c>
      <c r="F1803" t="s">
        <v>549</v>
      </c>
      <c r="G1803" t="s">
        <v>81</v>
      </c>
      <c r="H1803" t="s">
        <v>550</v>
      </c>
      <c r="I1803">
        <v>163124</v>
      </c>
      <c r="J1803">
        <v>56472</v>
      </c>
      <c r="K1803">
        <v>202556</v>
      </c>
      <c r="P1803" t="s">
        <v>551</v>
      </c>
      <c r="T1803">
        <v>2</v>
      </c>
      <c r="U1803">
        <v>15</v>
      </c>
      <c r="X1803" t="s">
        <v>42</v>
      </c>
      <c r="Y1803">
        <v>345</v>
      </c>
      <c r="Z1803" t="s">
        <v>552</v>
      </c>
      <c r="AA1803" t="s">
        <v>43</v>
      </c>
      <c r="AB1803">
        <v>34</v>
      </c>
    </row>
    <row r="1804" spans="1:28" hidden="1" x14ac:dyDescent="0.25">
      <c r="A1804">
        <v>345</v>
      </c>
      <c r="B1804">
        <v>345102</v>
      </c>
      <c r="C1804">
        <v>6455</v>
      </c>
      <c r="D1804" s="28">
        <v>2.14</v>
      </c>
      <c r="E1804" s="4">
        <v>42063</v>
      </c>
      <c r="F1804" t="s">
        <v>549</v>
      </c>
      <c r="G1804" t="s">
        <v>81</v>
      </c>
      <c r="H1804" t="s">
        <v>550</v>
      </c>
      <c r="I1804">
        <v>163125</v>
      </c>
      <c r="J1804">
        <v>56472</v>
      </c>
      <c r="K1804">
        <v>202556</v>
      </c>
      <c r="P1804" t="s">
        <v>551</v>
      </c>
      <c r="T1804">
        <v>2</v>
      </c>
      <c r="U1804">
        <v>15</v>
      </c>
      <c r="X1804" t="s">
        <v>42</v>
      </c>
      <c r="Y1804">
        <v>345</v>
      </c>
      <c r="Z1804" t="s">
        <v>552</v>
      </c>
      <c r="AA1804" t="s">
        <v>43</v>
      </c>
      <c r="AB1804">
        <v>36</v>
      </c>
    </row>
    <row r="1805" spans="1:28" hidden="1" x14ac:dyDescent="0.25">
      <c r="A1805">
        <v>345</v>
      </c>
      <c r="B1805">
        <v>345102</v>
      </c>
      <c r="C1805">
        <v>6455</v>
      </c>
      <c r="D1805" s="28">
        <v>3.34</v>
      </c>
      <c r="E1805" s="4">
        <v>42063</v>
      </c>
      <c r="F1805" t="s">
        <v>549</v>
      </c>
      <c r="G1805" t="s">
        <v>81</v>
      </c>
      <c r="H1805" t="s">
        <v>550</v>
      </c>
      <c r="I1805">
        <v>163126</v>
      </c>
      <c r="J1805">
        <v>56472</v>
      </c>
      <c r="K1805">
        <v>202556</v>
      </c>
      <c r="P1805" t="s">
        <v>551</v>
      </c>
      <c r="T1805">
        <v>2</v>
      </c>
      <c r="U1805">
        <v>15</v>
      </c>
      <c r="X1805" t="s">
        <v>42</v>
      </c>
      <c r="Y1805">
        <v>345</v>
      </c>
      <c r="Z1805" t="s">
        <v>552</v>
      </c>
      <c r="AA1805" t="s">
        <v>43</v>
      </c>
      <c r="AB1805">
        <v>38</v>
      </c>
    </row>
    <row r="1806" spans="1:28" hidden="1" x14ac:dyDescent="0.25">
      <c r="A1806">
        <v>345</v>
      </c>
      <c r="B1806">
        <v>345102</v>
      </c>
      <c r="C1806">
        <v>6455</v>
      </c>
      <c r="D1806" s="28">
        <v>3.48</v>
      </c>
      <c r="E1806" s="4">
        <v>42063</v>
      </c>
      <c r="F1806" t="s">
        <v>549</v>
      </c>
      <c r="G1806" t="s">
        <v>94</v>
      </c>
      <c r="H1806" t="s">
        <v>550</v>
      </c>
      <c r="I1806">
        <v>163127</v>
      </c>
      <c r="J1806">
        <v>56472</v>
      </c>
      <c r="K1806">
        <v>202556</v>
      </c>
      <c r="P1806" t="s">
        <v>551</v>
      </c>
      <c r="T1806">
        <v>2</v>
      </c>
      <c r="U1806">
        <v>15</v>
      </c>
      <c r="X1806" t="s">
        <v>42</v>
      </c>
      <c r="Y1806">
        <v>345</v>
      </c>
      <c r="Z1806" t="s">
        <v>552</v>
      </c>
      <c r="AA1806" t="s">
        <v>43</v>
      </c>
      <c r="AB1806">
        <v>40</v>
      </c>
    </row>
    <row r="1807" spans="1:28" hidden="1" x14ac:dyDescent="0.25">
      <c r="A1807">
        <v>345</v>
      </c>
      <c r="B1807">
        <v>345102</v>
      </c>
      <c r="C1807">
        <v>6455</v>
      </c>
      <c r="D1807" s="28">
        <v>4.33</v>
      </c>
      <c r="E1807" s="4">
        <v>42063</v>
      </c>
      <c r="F1807" t="s">
        <v>549</v>
      </c>
      <c r="G1807" t="s">
        <v>81</v>
      </c>
      <c r="H1807" t="s">
        <v>550</v>
      </c>
      <c r="I1807">
        <v>163128</v>
      </c>
      <c r="J1807">
        <v>56472</v>
      </c>
      <c r="K1807">
        <v>202556</v>
      </c>
      <c r="P1807" t="s">
        <v>551</v>
      </c>
      <c r="T1807">
        <v>2</v>
      </c>
      <c r="U1807">
        <v>15</v>
      </c>
      <c r="X1807" t="s">
        <v>42</v>
      </c>
      <c r="Y1807">
        <v>345</v>
      </c>
      <c r="Z1807" t="s">
        <v>552</v>
      </c>
      <c r="AA1807" t="s">
        <v>43</v>
      </c>
      <c r="AB1807">
        <v>42</v>
      </c>
    </row>
    <row r="1808" spans="1:28" hidden="1" x14ac:dyDescent="0.25">
      <c r="A1808">
        <v>345</v>
      </c>
      <c r="B1808">
        <v>345102</v>
      </c>
      <c r="C1808">
        <v>6455</v>
      </c>
      <c r="D1808" s="28">
        <v>5.25</v>
      </c>
      <c r="E1808" s="4">
        <v>42063</v>
      </c>
      <c r="F1808" t="s">
        <v>549</v>
      </c>
      <c r="G1808" t="s">
        <v>72</v>
      </c>
      <c r="H1808" t="s">
        <v>550</v>
      </c>
      <c r="I1808">
        <v>163129</v>
      </c>
      <c r="J1808">
        <v>56472</v>
      </c>
      <c r="K1808">
        <v>202556</v>
      </c>
      <c r="P1808" t="s">
        <v>551</v>
      </c>
      <c r="T1808">
        <v>2</v>
      </c>
      <c r="U1808">
        <v>15</v>
      </c>
      <c r="X1808" t="s">
        <v>42</v>
      </c>
      <c r="Y1808">
        <v>345</v>
      </c>
      <c r="Z1808" t="s">
        <v>552</v>
      </c>
      <c r="AA1808" t="s">
        <v>43</v>
      </c>
      <c r="AB1808">
        <v>44</v>
      </c>
    </row>
    <row r="1809" spans="1:28" hidden="1" x14ac:dyDescent="0.25">
      <c r="A1809">
        <v>345</v>
      </c>
      <c r="B1809">
        <v>345100</v>
      </c>
      <c r="C1809">
        <v>6460</v>
      </c>
      <c r="D1809" s="28">
        <v>0.25</v>
      </c>
      <c r="E1809" s="4">
        <v>42063</v>
      </c>
      <c r="F1809" t="s">
        <v>549</v>
      </c>
      <c r="G1809" t="s">
        <v>103</v>
      </c>
      <c r="H1809" t="s">
        <v>550</v>
      </c>
      <c r="I1809">
        <v>92260</v>
      </c>
      <c r="J1809">
        <v>56472</v>
      </c>
      <c r="K1809">
        <v>202556</v>
      </c>
      <c r="P1809" t="s">
        <v>551</v>
      </c>
      <c r="T1809">
        <v>2</v>
      </c>
      <c r="U1809">
        <v>15</v>
      </c>
      <c r="X1809" t="s">
        <v>42</v>
      </c>
      <c r="Y1809">
        <v>345</v>
      </c>
      <c r="Z1809" t="s">
        <v>552</v>
      </c>
      <c r="AA1809" t="s">
        <v>43</v>
      </c>
      <c r="AB1809">
        <v>46</v>
      </c>
    </row>
    <row r="1810" spans="1:28" hidden="1" x14ac:dyDescent="0.25">
      <c r="A1810">
        <v>345</v>
      </c>
      <c r="B1810">
        <v>345101</v>
      </c>
      <c r="C1810">
        <v>6460</v>
      </c>
      <c r="D1810" s="28">
        <v>3.66</v>
      </c>
      <c r="E1810" s="4">
        <v>42063</v>
      </c>
      <c r="F1810" t="s">
        <v>549</v>
      </c>
      <c r="G1810" t="s">
        <v>103</v>
      </c>
      <c r="H1810" t="s">
        <v>550</v>
      </c>
      <c r="I1810">
        <v>92261</v>
      </c>
      <c r="J1810">
        <v>56472</v>
      </c>
      <c r="K1810">
        <v>202556</v>
      </c>
      <c r="P1810" t="s">
        <v>551</v>
      </c>
      <c r="T1810">
        <v>2</v>
      </c>
      <c r="U1810">
        <v>15</v>
      </c>
      <c r="X1810" t="s">
        <v>42</v>
      </c>
      <c r="Y1810">
        <v>345</v>
      </c>
      <c r="Z1810" t="s">
        <v>552</v>
      </c>
      <c r="AA1810" t="s">
        <v>43</v>
      </c>
      <c r="AB1810">
        <v>48</v>
      </c>
    </row>
    <row r="1811" spans="1:28" hidden="1" x14ac:dyDescent="0.25">
      <c r="A1811">
        <v>345</v>
      </c>
      <c r="B1811">
        <v>345102</v>
      </c>
      <c r="C1811">
        <v>6460</v>
      </c>
      <c r="D1811" s="28">
        <v>21.8</v>
      </c>
      <c r="E1811" s="4">
        <v>42063</v>
      </c>
      <c r="F1811" t="s">
        <v>549</v>
      </c>
      <c r="G1811" t="s">
        <v>103</v>
      </c>
      <c r="H1811" t="s">
        <v>550</v>
      </c>
      <c r="I1811">
        <v>92262</v>
      </c>
      <c r="J1811">
        <v>56472</v>
      </c>
      <c r="K1811">
        <v>202556</v>
      </c>
      <c r="P1811" t="s">
        <v>551</v>
      </c>
      <c r="T1811">
        <v>2</v>
      </c>
      <c r="U1811">
        <v>15</v>
      </c>
      <c r="X1811" t="s">
        <v>42</v>
      </c>
      <c r="Y1811">
        <v>345</v>
      </c>
      <c r="Z1811" t="s">
        <v>552</v>
      </c>
      <c r="AA1811" t="s">
        <v>43</v>
      </c>
      <c r="AB1811">
        <v>50</v>
      </c>
    </row>
    <row r="1812" spans="1:28" hidden="1" x14ac:dyDescent="0.25">
      <c r="A1812">
        <v>345</v>
      </c>
      <c r="B1812">
        <v>345101</v>
      </c>
      <c r="C1812">
        <v>6460</v>
      </c>
      <c r="D1812" s="28">
        <v>2.84</v>
      </c>
      <c r="E1812" s="4">
        <v>42063</v>
      </c>
      <c r="F1812" t="s">
        <v>549</v>
      </c>
      <c r="G1812" t="s">
        <v>41</v>
      </c>
      <c r="H1812" t="s">
        <v>550</v>
      </c>
      <c r="I1812">
        <v>108576</v>
      </c>
      <c r="J1812">
        <v>56472</v>
      </c>
      <c r="K1812">
        <v>202556</v>
      </c>
      <c r="P1812" t="s">
        <v>551</v>
      </c>
      <c r="T1812">
        <v>2</v>
      </c>
      <c r="U1812">
        <v>15</v>
      </c>
      <c r="X1812" t="s">
        <v>42</v>
      </c>
      <c r="Y1812">
        <v>345</v>
      </c>
      <c r="Z1812" t="s">
        <v>552</v>
      </c>
      <c r="AA1812" t="s">
        <v>43</v>
      </c>
      <c r="AB1812">
        <v>52</v>
      </c>
    </row>
    <row r="1813" spans="1:28" hidden="1" x14ac:dyDescent="0.25">
      <c r="A1813">
        <v>345</v>
      </c>
      <c r="B1813">
        <v>345101</v>
      </c>
      <c r="C1813">
        <v>6460</v>
      </c>
      <c r="D1813" s="28">
        <v>43.99</v>
      </c>
      <c r="E1813" s="4">
        <v>42063</v>
      </c>
      <c r="F1813" t="s">
        <v>549</v>
      </c>
      <c r="G1813" t="s">
        <v>41</v>
      </c>
      <c r="H1813" t="s">
        <v>550</v>
      </c>
      <c r="I1813">
        <v>108591</v>
      </c>
      <c r="J1813">
        <v>56472</v>
      </c>
      <c r="K1813">
        <v>202556</v>
      </c>
      <c r="P1813" t="s">
        <v>551</v>
      </c>
      <c r="T1813">
        <v>2</v>
      </c>
      <c r="U1813">
        <v>15</v>
      </c>
      <c r="X1813" t="s">
        <v>42</v>
      </c>
      <c r="Y1813">
        <v>345</v>
      </c>
      <c r="Z1813" t="s">
        <v>552</v>
      </c>
      <c r="AA1813" t="s">
        <v>43</v>
      </c>
      <c r="AB1813">
        <v>54</v>
      </c>
    </row>
    <row r="1814" spans="1:28" hidden="1" x14ac:dyDescent="0.25">
      <c r="A1814">
        <v>345</v>
      </c>
      <c r="B1814">
        <v>345102</v>
      </c>
      <c r="C1814">
        <v>6460</v>
      </c>
      <c r="D1814" s="28">
        <v>524.99</v>
      </c>
      <c r="E1814" s="4">
        <v>42063</v>
      </c>
      <c r="F1814" t="s">
        <v>549</v>
      </c>
      <c r="G1814" t="s">
        <v>41</v>
      </c>
      <c r="H1814" t="s">
        <v>550</v>
      </c>
      <c r="I1814">
        <v>108611</v>
      </c>
      <c r="J1814">
        <v>56472</v>
      </c>
      <c r="K1814">
        <v>202556</v>
      </c>
      <c r="P1814" t="s">
        <v>551</v>
      </c>
      <c r="T1814">
        <v>2</v>
      </c>
      <c r="U1814">
        <v>15</v>
      </c>
      <c r="X1814" t="s">
        <v>42</v>
      </c>
      <c r="Y1814">
        <v>345</v>
      </c>
      <c r="Z1814" t="s">
        <v>552</v>
      </c>
      <c r="AA1814" t="s">
        <v>43</v>
      </c>
      <c r="AB1814">
        <v>56</v>
      </c>
    </row>
    <row r="1815" spans="1:28" hidden="1" x14ac:dyDescent="0.25">
      <c r="A1815">
        <v>345</v>
      </c>
      <c r="B1815">
        <v>345102</v>
      </c>
      <c r="C1815">
        <v>6460</v>
      </c>
      <c r="D1815" s="28">
        <v>0.21</v>
      </c>
      <c r="E1815" s="4">
        <v>42063</v>
      </c>
      <c r="F1815" t="s">
        <v>549</v>
      </c>
      <c r="G1815" t="s">
        <v>89</v>
      </c>
      <c r="H1815" t="s">
        <v>550</v>
      </c>
      <c r="I1815">
        <v>163130</v>
      </c>
      <c r="J1815">
        <v>56472</v>
      </c>
      <c r="K1815">
        <v>202556</v>
      </c>
      <c r="P1815" t="s">
        <v>551</v>
      </c>
      <c r="T1815">
        <v>2</v>
      </c>
      <c r="U1815">
        <v>15</v>
      </c>
      <c r="X1815" t="s">
        <v>42</v>
      </c>
      <c r="Y1815">
        <v>345</v>
      </c>
      <c r="Z1815" t="s">
        <v>552</v>
      </c>
      <c r="AA1815" t="s">
        <v>43</v>
      </c>
      <c r="AB1815">
        <v>58</v>
      </c>
    </row>
    <row r="1816" spans="1:28" hidden="1" x14ac:dyDescent="0.25">
      <c r="A1816">
        <v>345</v>
      </c>
      <c r="B1816">
        <v>345102</v>
      </c>
      <c r="C1816">
        <v>6460</v>
      </c>
      <c r="D1816" s="28">
        <v>0.72</v>
      </c>
      <c r="E1816" s="4">
        <v>42063</v>
      </c>
      <c r="F1816" t="s">
        <v>549</v>
      </c>
      <c r="G1816" t="s">
        <v>95</v>
      </c>
      <c r="H1816" t="s">
        <v>550</v>
      </c>
      <c r="I1816">
        <v>163131</v>
      </c>
      <c r="J1816">
        <v>56472</v>
      </c>
      <c r="K1816">
        <v>202556</v>
      </c>
      <c r="P1816" t="s">
        <v>551</v>
      </c>
      <c r="T1816">
        <v>2</v>
      </c>
      <c r="U1816">
        <v>15</v>
      </c>
      <c r="X1816" t="s">
        <v>42</v>
      </c>
      <c r="Y1816">
        <v>345</v>
      </c>
      <c r="Z1816" t="s">
        <v>552</v>
      </c>
      <c r="AA1816" t="s">
        <v>43</v>
      </c>
      <c r="AB1816">
        <v>60</v>
      </c>
    </row>
    <row r="1817" spans="1:28" hidden="1" x14ac:dyDescent="0.25">
      <c r="A1817">
        <v>345</v>
      </c>
      <c r="B1817">
        <v>345102</v>
      </c>
      <c r="C1817">
        <v>6460</v>
      </c>
      <c r="D1817" s="28">
        <v>0.72</v>
      </c>
      <c r="E1817" s="4">
        <v>42063</v>
      </c>
      <c r="F1817" t="s">
        <v>549</v>
      </c>
      <c r="G1817" t="s">
        <v>73</v>
      </c>
      <c r="H1817" t="s">
        <v>550</v>
      </c>
      <c r="I1817">
        <v>163132</v>
      </c>
      <c r="J1817">
        <v>56472</v>
      </c>
      <c r="K1817">
        <v>202556</v>
      </c>
      <c r="P1817" t="s">
        <v>551</v>
      </c>
      <c r="T1817">
        <v>2</v>
      </c>
      <c r="U1817">
        <v>15</v>
      </c>
      <c r="X1817" t="s">
        <v>42</v>
      </c>
      <c r="Y1817">
        <v>345</v>
      </c>
      <c r="Z1817" t="s">
        <v>552</v>
      </c>
      <c r="AA1817" t="s">
        <v>43</v>
      </c>
      <c r="AB1817">
        <v>62</v>
      </c>
    </row>
    <row r="1818" spans="1:28" hidden="1" x14ac:dyDescent="0.25">
      <c r="A1818">
        <v>345</v>
      </c>
      <c r="B1818">
        <v>345102</v>
      </c>
      <c r="C1818">
        <v>6460</v>
      </c>
      <c r="D1818" s="28">
        <v>0.93</v>
      </c>
      <c r="E1818" s="4">
        <v>42063</v>
      </c>
      <c r="F1818" t="s">
        <v>549</v>
      </c>
      <c r="G1818" t="s">
        <v>82</v>
      </c>
      <c r="H1818" t="s">
        <v>550</v>
      </c>
      <c r="I1818">
        <v>163133</v>
      </c>
      <c r="J1818">
        <v>56472</v>
      </c>
      <c r="K1818">
        <v>202556</v>
      </c>
      <c r="P1818" t="s">
        <v>551</v>
      </c>
      <c r="T1818">
        <v>2</v>
      </c>
      <c r="U1818">
        <v>15</v>
      </c>
      <c r="X1818" t="s">
        <v>42</v>
      </c>
      <c r="Y1818">
        <v>345</v>
      </c>
      <c r="Z1818" t="s">
        <v>552</v>
      </c>
      <c r="AA1818" t="s">
        <v>43</v>
      </c>
      <c r="AB1818">
        <v>64</v>
      </c>
    </row>
    <row r="1819" spans="1:28" hidden="1" x14ac:dyDescent="0.25">
      <c r="A1819">
        <v>345</v>
      </c>
      <c r="B1819">
        <v>345102</v>
      </c>
      <c r="C1819">
        <v>6460</v>
      </c>
      <c r="D1819" s="28">
        <v>81.94</v>
      </c>
      <c r="E1819" s="4">
        <v>42063</v>
      </c>
      <c r="F1819" t="s">
        <v>549</v>
      </c>
      <c r="G1819" t="s">
        <v>89</v>
      </c>
      <c r="H1819" t="s">
        <v>550</v>
      </c>
      <c r="I1819">
        <v>163134</v>
      </c>
      <c r="J1819">
        <v>56472</v>
      </c>
      <c r="K1819">
        <v>202556</v>
      </c>
      <c r="P1819" t="s">
        <v>551</v>
      </c>
      <c r="T1819">
        <v>2</v>
      </c>
      <c r="U1819">
        <v>15</v>
      </c>
      <c r="X1819" t="s">
        <v>42</v>
      </c>
      <c r="Y1819">
        <v>345</v>
      </c>
      <c r="Z1819" t="s">
        <v>552</v>
      </c>
      <c r="AA1819" t="s">
        <v>43</v>
      </c>
      <c r="AB1819">
        <v>66</v>
      </c>
    </row>
    <row r="1820" spans="1:28" hidden="1" x14ac:dyDescent="0.25">
      <c r="A1820">
        <v>345</v>
      </c>
      <c r="B1820">
        <v>345102</v>
      </c>
      <c r="C1820">
        <v>6460</v>
      </c>
      <c r="D1820" s="28">
        <v>95.52</v>
      </c>
      <c r="E1820" s="4">
        <v>42063</v>
      </c>
      <c r="F1820" t="s">
        <v>549</v>
      </c>
      <c r="G1820" t="s">
        <v>83</v>
      </c>
      <c r="H1820" t="s">
        <v>550</v>
      </c>
      <c r="I1820">
        <v>2003099</v>
      </c>
      <c r="J1820">
        <v>56472</v>
      </c>
      <c r="K1820">
        <v>202556</v>
      </c>
      <c r="P1820" t="s">
        <v>551</v>
      </c>
      <c r="T1820">
        <v>2</v>
      </c>
      <c r="U1820">
        <v>15</v>
      </c>
      <c r="X1820" t="s">
        <v>42</v>
      </c>
      <c r="Y1820">
        <v>345</v>
      </c>
      <c r="Z1820" t="s">
        <v>552</v>
      </c>
      <c r="AA1820" t="s">
        <v>43</v>
      </c>
      <c r="AB1820">
        <v>68</v>
      </c>
    </row>
    <row r="1821" spans="1:28" hidden="1" x14ac:dyDescent="0.25">
      <c r="A1821">
        <v>345</v>
      </c>
      <c r="B1821">
        <v>345102</v>
      </c>
      <c r="C1821">
        <v>6470</v>
      </c>
      <c r="D1821" s="28">
        <v>216</v>
      </c>
      <c r="E1821" s="4">
        <v>42063</v>
      </c>
      <c r="F1821" t="s">
        <v>549</v>
      </c>
      <c r="G1821" t="s">
        <v>104</v>
      </c>
      <c r="H1821" t="s">
        <v>550</v>
      </c>
      <c r="I1821">
        <v>2003127</v>
      </c>
      <c r="J1821">
        <v>56472</v>
      </c>
      <c r="K1821">
        <v>202556</v>
      </c>
      <c r="P1821" t="s">
        <v>551</v>
      </c>
      <c r="T1821">
        <v>2</v>
      </c>
      <c r="U1821">
        <v>15</v>
      </c>
      <c r="X1821" t="s">
        <v>42</v>
      </c>
      <c r="Y1821">
        <v>345</v>
      </c>
      <c r="Z1821" t="s">
        <v>552</v>
      </c>
      <c r="AA1821" t="s">
        <v>43</v>
      </c>
      <c r="AB1821">
        <v>70</v>
      </c>
    </row>
    <row r="1822" spans="1:28" hidden="1" x14ac:dyDescent="0.25">
      <c r="A1822">
        <v>345</v>
      </c>
      <c r="B1822">
        <v>345100</v>
      </c>
      <c r="C1822">
        <v>6485</v>
      </c>
      <c r="D1822" s="28">
        <v>0.7</v>
      </c>
      <c r="E1822" s="4">
        <v>42063</v>
      </c>
      <c r="F1822" t="s">
        <v>549</v>
      </c>
      <c r="G1822" t="s">
        <v>105</v>
      </c>
      <c r="H1822" t="s">
        <v>550</v>
      </c>
      <c r="I1822">
        <v>92594</v>
      </c>
      <c r="J1822">
        <v>56472</v>
      </c>
      <c r="K1822">
        <v>202556</v>
      </c>
      <c r="P1822" t="s">
        <v>551</v>
      </c>
      <c r="T1822">
        <v>2</v>
      </c>
      <c r="U1822">
        <v>15</v>
      </c>
      <c r="X1822" t="s">
        <v>42</v>
      </c>
      <c r="Y1822">
        <v>345</v>
      </c>
      <c r="Z1822" t="s">
        <v>552</v>
      </c>
      <c r="AA1822" t="s">
        <v>43</v>
      </c>
      <c r="AB1822">
        <v>72</v>
      </c>
    </row>
    <row r="1823" spans="1:28" hidden="1" x14ac:dyDescent="0.25">
      <c r="A1823">
        <v>345</v>
      </c>
      <c r="B1823">
        <v>345101</v>
      </c>
      <c r="C1823">
        <v>6485</v>
      </c>
      <c r="D1823" s="28">
        <v>0.68</v>
      </c>
      <c r="E1823" s="4">
        <v>42063</v>
      </c>
      <c r="F1823" t="s">
        <v>549</v>
      </c>
      <c r="G1823" t="s">
        <v>105</v>
      </c>
      <c r="H1823" t="s">
        <v>550</v>
      </c>
      <c r="I1823">
        <v>92595</v>
      </c>
      <c r="J1823">
        <v>56472</v>
      </c>
      <c r="K1823">
        <v>202556</v>
      </c>
      <c r="P1823" t="s">
        <v>551</v>
      </c>
      <c r="T1823">
        <v>2</v>
      </c>
      <c r="U1823">
        <v>15</v>
      </c>
      <c r="X1823" t="s">
        <v>42</v>
      </c>
      <c r="Y1823">
        <v>345</v>
      </c>
      <c r="Z1823" t="s">
        <v>552</v>
      </c>
      <c r="AA1823" t="s">
        <v>43</v>
      </c>
      <c r="AB1823">
        <v>74</v>
      </c>
    </row>
    <row r="1824" spans="1:28" hidden="1" x14ac:dyDescent="0.25">
      <c r="A1824">
        <v>345</v>
      </c>
      <c r="B1824">
        <v>345102</v>
      </c>
      <c r="C1824">
        <v>6485</v>
      </c>
      <c r="D1824" s="28">
        <v>0.85</v>
      </c>
      <c r="E1824" s="4">
        <v>42063</v>
      </c>
      <c r="F1824" t="s">
        <v>549</v>
      </c>
      <c r="G1824" t="s">
        <v>105</v>
      </c>
      <c r="H1824" t="s">
        <v>550</v>
      </c>
      <c r="I1824">
        <v>92596</v>
      </c>
      <c r="J1824">
        <v>56472</v>
      </c>
      <c r="K1824">
        <v>202556</v>
      </c>
      <c r="P1824" t="s">
        <v>551</v>
      </c>
      <c r="T1824">
        <v>2</v>
      </c>
      <c r="U1824">
        <v>15</v>
      </c>
      <c r="X1824" t="s">
        <v>42</v>
      </c>
      <c r="Y1824">
        <v>345</v>
      </c>
      <c r="Z1824" t="s">
        <v>552</v>
      </c>
      <c r="AA1824" t="s">
        <v>43</v>
      </c>
      <c r="AB1824">
        <v>76</v>
      </c>
    </row>
    <row r="1825" spans="1:28" hidden="1" x14ac:dyDescent="0.25">
      <c r="A1825">
        <v>345</v>
      </c>
      <c r="B1825">
        <v>345101</v>
      </c>
      <c r="C1825">
        <v>6485</v>
      </c>
      <c r="D1825" s="28">
        <v>0.24</v>
      </c>
      <c r="E1825" s="4">
        <v>42063</v>
      </c>
      <c r="F1825" t="s">
        <v>549</v>
      </c>
      <c r="G1825" t="s">
        <v>41</v>
      </c>
      <c r="H1825" t="s">
        <v>550</v>
      </c>
      <c r="I1825">
        <v>108577</v>
      </c>
      <c r="J1825">
        <v>56472</v>
      </c>
      <c r="K1825">
        <v>202556</v>
      </c>
      <c r="P1825" t="s">
        <v>551</v>
      </c>
      <c r="T1825">
        <v>2</v>
      </c>
      <c r="U1825">
        <v>15</v>
      </c>
      <c r="X1825" t="s">
        <v>42</v>
      </c>
      <c r="Y1825">
        <v>345</v>
      </c>
      <c r="Z1825" t="s">
        <v>552</v>
      </c>
      <c r="AA1825" t="s">
        <v>43</v>
      </c>
      <c r="AB1825">
        <v>78</v>
      </c>
    </row>
    <row r="1826" spans="1:28" hidden="1" x14ac:dyDescent="0.25">
      <c r="A1826">
        <v>345</v>
      </c>
      <c r="B1826">
        <v>345101</v>
      </c>
      <c r="C1826">
        <v>6485</v>
      </c>
      <c r="D1826" s="28">
        <v>768.14</v>
      </c>
      <c r="E1826" s="4">
        <v>42063</v>
      </c>
      <c r="F1826" t="s">
        <v>549</v>
      </c>
      <c r="G1826" t="s">
        <v>41</v>
      </c>
      <c r="H1826" t="s">
        <v>550</v>
      </c>
      <c r="I1826">
        <v>108592</v>
      </c>
      <c r="J1826">
        <v>56472</v>
      </c>
      <c r="K1826">
        <v>202556</v>
      </c>
      <c r="P1826" t="s">
        <v>551</v>
      </c>
      <c r="T1826">
        <v>2</v>
      </c>
      <c r="U1826">
        <v>15</v>
      </c>
      <c r="X1826" t="s">
        <v>42</v>
      </c>
      <c r="Y1826">
        <v>345</v>
      </c>
      <c r="Z1826" t="s">
        <v>552</v>
      </c>
      <c r="AA1826" t="s">
        <v>43</v>
      </c>
      <c r="AB1826">
        <v>80</v>
      </c>
    </row>
    <row r="1827" spans="1:28" hidden="1" x14ac:dyDescent="0.25">
      <c r="A1827">
        <v>345</v>
      </c>
      <c r="B1827">
        <v>345102</v>
      </c>
      <c r="C1827">
        <v>6485</v>
      </c>
      <c r="D1827" s="28">
        <v>12.51</v>
      </c>
      <c r="E1827" s="4">
        <v>42063</v>
      </c>
      <c r="F1827" t="s">
        <v>549</v>
      </c>
      <c r="G1827" t="s">
        <v>41</v>
      </c>
      <c r="H1827" t="s">
        <v>550</v>
      </c>
      <c r="I1827">
        <v>108612</v>
      </c>
      <c r="J1827">
        <v>56472</v>
      </c>
      <c r="K1827">
        <v>202556</v>
      </c>
      <c r="P1827" t="s">
        <v>551</v>
      </c>
      <c r="T1827">
        <v>2</v>
      </c>
      <c r="U1827">
        <v>15</v>
      </c>
      <c r="X1827" t="s">
        <v>42</v>
      </c>
      <c r="Y1827">
        <v>345</v>
      </c>
      <c r="Z1827" t="s">
        <v>552</v>
      </c>
      <c r="AA1827" t="s">
        <v>43</v>
      </c>
      <c r="AB1827">
        <v>82</v>
      </c>
    </row>
    <row r="1828" spans="1:28" hidden="1" x14ac:dyDescent="0.25">
      <c r="A1828">
        <v>345</v>
      </c>
      <c r="B1828">
        <v>345102</v>
      </c>
      <c r="C1828">
        <v>6485</v>
      </c>
      <c r="D1828" s="28">
        <v>10.84</v>
      </c>
      <c r="E1828" s="4">
        <v>42063</v>
      </c>
      <c r="F1828" t="s">
        <v>549</v>
      </c>
      <c r="G1828" t="s">
        <v>117</v>
      </c>
      <c r="H1828" t="s">
        <v>550</v>
      </c>
      <c r="I1828">
        <v>1003539</v>
      </c>
      <c r="J1828">
        <v>56472</v>
      </c>
      <c r="K1828">
        <v>202556</v>
      </c>
      <c r="P1828" t="s">
        <v>551</v>
      </c>
      <c r="T1828">
        <v>2</v>
      </c>
      <c r="U1828">
        <v>15</v>
      </c>
      <c r="X1828" t="s">
        <v>42</v>
      </c>
      <c r="Y1828">
        <v>345</v>
      </c>
      <c r="Z1828" t="s">
        <v>552</v>
      </c>
      <c r="AA1828" t="s">
        <v>43</v>
      </c>
      <c r="AB1828">
        <v>84</v>
      </c>
    </row>
    <row r="1829" spans="1:28" hidden="1" x14ac:dyDescent="0.25">
      <c r="A1829">
        <v>345</v>
      </c>
      <c r="B1829">
        <v>345101</v>
      </c>
      <c r="C1829">
        <v>6495</v>
      </c>
      <c r="D1829" s="28">
        <v>0.33</v>
      </c>
      <c r="E1829" s="4">
        <v>42063</v>
      </c>
      <c r="F1829" t="s">
        <v>549</v>
      </c>
      <c r="G1829" t="s">
        <v>137</v>
      </c>
      <c r="H1829" t="s">
        <v>550</v>
      </c>
      <c r="I1829">
        <v>95485</v>
      </c>
      <c r="J1829">
        <v>56472</v>
      </c>
      <c r="K1829">
        <v>202556</v>
      </c>
      <c r="P1829" t="s">
        <v>551</v>
      </c>
      <c r="T1829">
        <v>2</v>
      </c>
      <c r="U1829">
        <v>15</v>
      </c>
      <c r="X1829" t="s">
        <v>42</v>
      </c>
      <c r="Y1829">
        <v>345</v>
      </c>
      <c r="Z1829" t="s">
        <v>552</v>
      </c>
      <c r="AA1829" t="s">
        <v>43</v>
      </c>
      <c r="AB1829">
        <v>86</v>
      </c>
    </row>
    <row r="1830" spans="1:28" hidden="1" x14ac:dyDescent="0.25">
      <c r="A1830">
        <v>345</v>
      </c>
      <c r="B1830">
        <v>345102</v>
      </c>
      <c r="C1830">
        <v>6495</v>
      </c>
      <c r="D1830" s="28">
        <v>6.05</v>
      </c>
      <c r="E1830" s="4">
        <v>42063</v>
      </c>
      <c r="F1830" t="s">
        <v>549</v>
      </c>
      <c r="G1830" t="s">
        <v>139</v>
      </c>
      <c r="H1830" t="s">
        <v>550</v>
      </c>
      <c r="I1830">
        <v>95486</v>
      </c>
      <c r="J1830">
        <v>56472</v>
      </c>
      <c r="K1830">
        <v>202556</v>
      </c>
      <c r="P1830" t="s">
        <v>551</v>
      </c>
      <c r="T1830">
        <v>2</v>
      </c>
      <c r="U1830">
        <v>15</v>
      </c>
      <c r="X1830" t="s">
        <v>42</v>
      </c>
      <c r="Y1830">
        <v>345</v>
      </c>
      <c r="Z1830" t="s">
        <v>552</v>
      </c>
      <c r="AA1830" t="s">
        <v>43</v>
      </c>
      <c r="AB1830">
        <v>88</v>
      </c>
    </row>
    <row r="1831" spans="1:28" hidden="1" x14ac:dyDescent="0.25">
      <c r="A1831">
        <v>345</v>
      </c>
      <c r="B1831">
        <v>345102</v>
      </c>
      <c r="C1831">
        <v>6495</v>
      </c>
      <c r="D1831" s="28">
        <v>5.48</v>
      </c>
      <c r="E1831" s="4">
        <v>42063</v>
      </c>
      <c r="F1831" t="s">
        <v>549</v>
      </c>
      <c r="G1831" t="s">
        <v>138</v>
      </c>
      <c r="H1831" t="s">
        <v>550</v>
      </c>
      <c r="I1831">
        <v>1002458</v>
      </c>
      <c r="J1831">
        <v>56472</v>
      </c>
      <c r="K1831">
        <v>202556</v>
      </c>
      <c r="P1831" t="s">
        <v>551</v>
      </c>
      <c r="T1831">
        <v>2</v>
      </c>
      <c r="U1831">
        <v>15</v>
      </c>
      <c r="X1831" t="s">
        <v>42</v>
      </c>
      <c r="Y1831">
        <v>345</v>
      </c>
      <c r="Z1831" t="s">
        <v>552</v>
      </c>
      <c r="AA1831" t="s">
        <v>43</v>
      </c>
      <c r="AB1831">
        <v>90</v>
      </c>
    </row>
    <row r="1832" spans="1:28" hidden="1" x14ac:dyDescent="0.25">
      <c r="A1832">
        <v>345</v>
      </c>
      <c r="B1832">
        <v>345102</v>
      </c>
      <c r="C1832">
        <v>6505</v>
      </c>
      <c r="D1832" s="28">
        <v>14.98</v>
      </c>
      <c r="E1832" s="4">
        <v>42063</v>
      </c>
      <c r="F1832" t="s">
        <v>549</v>
      </c>
      <c r="G1832" t="s">
        <v>129</v>
      </c>
      <c r="H1832" t="s">
        <v>550</v>
      </c>
      <c r="I1832">
        <v>97991</v>
      </c>
      <c r="J1832">
        <v>56472</v>
      </c>
      <c r="K1832">
        <v>202556</v>
      </c>
      <c r="P1832" t="s">
        <v>551</v>
      </c>
      <c r="T1832">
        <v>2</v>
      </c>
      <c r="U1832">
        <v>15</v>
      </c>
      <c r="X1832" t="s">
        <v>42</v>
      </c>
      <c r="Y1832">
        <v>345</v>
      </c>
      <c r="Z1832" t="s">
        <v>552</v>
      </c>
      <c r="AA1832" t="s">
        <v>43</v>
      </c>
      <c r="AB1832">
        <v>92</v>
      </c>
    </row>
    <row r="1833" spans="1:28" x14ac:dyDescent="0.25">
      <c r="A1833">
        <v>345</v>
      </c>
      <c r="B1833">
        <v>345101</v>
      </c>
      <c r="C1833">
        <v>6510</v>
      </c>
      <c r="D1833" s="28">
        <v>1.19</v>
      </c>
      <c r="E1833" s="4">
        <v>42063</v>
      </c>
      <c r="F1833" t="s">
        <v>549</v>
      </c>
      <c r="G1833" t="s">
        <v>106</v>
      </c>
      <c r="H1833" t="s">
        <v>550</v>
      </c>
      <c r="I1833">
        <v>91259</v>
      </c>
      <c r="J1833">
        <v>56472</v>
      </c>
      <c r="K1833">
        <v>202556</v>
      </c>
      <c r="P1833" t="s">
        <v>551</v>
      </c>
      <c r="T1833">
        <v>2</v>
      </c>
      <c r="U1833">
        <v>15</v>
      </c>
      <c r="X1833" t="s">
        <v>42</v>
      </c>
      <c r="Y1833">
        <v>345</v>
      </c>
      <c r="Z1833" t="s">
        <v>552</v>
      </c>
      <c r="AA1833" t="s">
        <v>43</v>
      </c>
      <c r="AB1833">
        <v>94</v>
      </c>
    </row>
    <row r="1834" spans="1:28" x14ac:dyDescent="0.25">
      <c r="A1834">
        <v>345</v>
      </c>
      <c r="B1834">
        <v>345102</v>
      </c>
      <c r="C1834">
        <v>6510</v>
      </c>
      <c r="D1834" s="28">
        <v>63.73</v>
      </c>
      <c r="E1834" s="4">
        <v>42063</v>
      </c>
      <c r="F1834" t="s">
        <v>549</v>
      </c>
      <c r="G1834" t="s">
        <v>106</v>
      </c>
      <c r="H1834" t="s">
        <v>550</v>
      </c>
      <c r="I1834">
        <v>91260</v>
      </c>
      <c r="J1834">
        <v>56472</v>
      </c>
      <c r="K1834">
        <v>202556</v>
      </c>
      <c r="P1834" t="s">
        <v>551</v>
      </c>
      <c r="T1834">
        <v>2</v>
      </c>
      <c r="U1834">
        <v>15</v>
      </c>
      <c r="X1834" t="s">
        <v>42</v>
      </c>
      <c r="Y1834">
        <v>345</v>
      </c>
      <c r="Z1834" t="s">
        <v>552</v>
      </c>
      <c r="AA1834" t="s">
        <v>43</v>
      </c>
      <c r="AB1834">
        <v>96</v>
      </c>
    </row>
    <row r="1835" spans="1:28" x14ac:dyDescent="0.25">
      <c r="A1835">
        <v>345</v>
      </c>
      <c r="B1835">
        <v>345101</v>
      </c>
      <c r="C1835">
        <v>6510</v>
      </c>
      <c r="D1835" s="28">
        <v>133.76</v>
      </c>
      <c r="E1835" s="4">
        <v>42063</v>
      </c>
      <c r="F1835" t="s">
        <v>549</v>
      </c>
      <c r="G1835" t="s">
        <v>41</v>
      </c>
      <c r="H1835" t="s">
        <v>550</v>
      </c>
      <c r="I1835">
        <v>108593</v>
      </c>
      <c r="J1835">
        <v>56472</v>
      </c>
      <c r="K1835">
        <v>202556</v>
      </c>
      <c r="P1835" t="s">
        <v>551</v>
      </c>
      <c r="T1835">
        <v>2</v>
      </c>
      <c r="U1835">
        <v>15</v>
      </c>
      <c r="X1835" t="s">
        <v>42</v>
      </c>
      <c r="Y1835">
        <v>345</v>
      </c>
      <c r="Z1835" t="s">
        <v>552</v>
      </c>
      <c r="AA1835" t="s">
        <v>43</v>
      </c>
      <c r="AB1835">
        <v>98</v>
      </c>
    </row>
    <row r="1836" spans="1:28" x14ac:dyDescent="0.25">
      <c r="A1836">
        <v>345</v>
      </c>
      <c r="B1836">
        <v>345102</v>
      </c>
      <c r="C1836">
        <v>6510</v>
      </c>
      <c r="D1836" s="28">
        <v>738.71</v>
      </c>
      <c r="E1836" s="4">
        <v>42063</v>
      </c>
      <c r="F1836" t="s">
        <v>549</v>
      </c>
      <c r="G1836" t="s">
        <v>41</v>
      </c>
      <c r="H1836" t="s">
        <v>550</v>
      </c>
      <c r="I1836">
        <v>108613</v>
      </c>
      <c r="J1836">
        <v>56472</v>
      </c>
      <c r="K1836">
        <v>202556</v>
      </c>
      <c r="P1836" t="s">
        <v>551</v>
      </c>
      <c r="T1836">
        <v>2</v>
      </c>
      <c r="U1836">
        <v>15</v>
      </c>
      <c r="X1836" t="s">
        <v>42</v>
      </c>
      <c r="Y1836">
        <v>345</v>
      </c>
      <c r="Z1836" t="s">
        <v>552</v>
      </c>
      <c r="AA1836" t="s">
        <v>43</v>
      </c>
      <c r="AB1836">
        <v>100</v>
      </c>
    </row>
    <row r="1837" spans="1:28" x14ac:dyDescent="0.25">
      <c r="A1837">
        <v>345</v>
      </c>
      <c r="B1837">
        <v>345101</v>
      </c>
      <c r="C1837">
        <v>6510</v>
      </c>
      <c r="D1837" s="28">
        <v>0.09</v>
      </c>
      <c r="E1837" s="4">
        <v>42063</v>
      </c>
      <c r="F1837" t="s">
        <v>549</v>
      </c>
      <c r="G1837" t="s">
        <v>90</v>
      </c>
      <c r="H1837" t="s">
        <v>550</v>
      </c>
      <c r="I1837">
        <v>163087</v>
      </c>
      <c r="J1837">
        <v>56472</v>
      </c>
      <c r="K1837">
        <v>202556</v>
      </c>
      <c r="P1837" t="s">
        <v>551</v>
      </c>
      <c r="T1837">
        <v>2</v>
      </c>
      <c r="U1837">
        <v>15</v>
      </c>
      <c r="X1837" t="s">
        <v>42</v>
      </c>
      <c r="Y1837">
        <v>345</v>
      </c>
      <c r="Z1837" t="s">
        <v>552</v>
      </c>
      <c r="AA1837" t="s">
        <v>43</v>
      </c>
      <c r="AB1837">
        <v>102</v>
      </c>
    </row>
    <row r="1838" spans="1:28" x14ac:dyDescent="0.25">
      <c r="A1838">
        <v>345</v>
      </c>
      <c r="B1838">
        <v>345101</v>
      </c>
      <c r="C1838">
        <v>6510</v>
      </c>
      <c r="D1838" s="28">
        <v>0.17</v>
      </c>
      <c r="E1838" s="4">
        <v>42063</v>
      </c>
      <c r="F1838" t="s">
        <v>549</v>
      </c>
      <c r="G1838" t="s">
        <v>90</v>
      </c>
      <c r="H1838" t="s">
        <v>550</v>
      </c>
      <c r="I1838">
        <v>163088</v>
      </c>
      <c r="J1838">
        <v>56472</v>
      </c>
      <c r="K1838">
        <v>202556</v>
      </c>
      <c r="P1838" t="s">
        <v>551</v>
      </c>
      <c r="T1838">
        <v>2</v>
      </c>
      <c r="U1838">
        <v>15</v>
      </c>
      <c r="X1838" t="s">
        <v>42</v>
      </c>
      <c r="Y1838">
        <v>345</v>
      </c>
      <c r="Z1838" t="s">
        <v>552</v>
      </c>
      <c r="AA1838" t="s">
        <v>43</v>
      </c>
      <c r="AB1838">
        <v>104</v>
      </c>
    </row>
    <row r="1839" spans="1:28" x14ac:dyDescent="0.25">
      <c r="A1839">
        <v>345</v>
      </c>
      <c r="B1839">
        <v>345102</v>
      </c>
      <c r="C1839">
        <v>6510</v>
      </c>
      <c r="D1839" s="28">
        <v>0.36</v>
      </c>
      <c r="E1839" s="4">
        <v>42063</v>
      </c>
      <c r="F1839" t="s">
        <v>549</v>
      </c>
      <c r="G1839" t="s">
        <v>95</v>
      </c>
      <c r="H1839" t="s">
        <v>550</v>
      </c>
      <c r="I1839">
        <v>163135</v>
      </c>
      <c r="J1839">
        <v>56472</v>
      </c>
      <c r="K1839">
        <v>202556</v>
      </c>
      <c r="P1839" t="s">
        <v>551</v>
      </c>
      <c r="T1839">
        <v>2</v>
      </c>
      <c r="U1839">
        <v>15</v>
      </c>
      <c r="X1839" t="s">
        <v>42</v>
      </c>
      <c r="Y1839">
        <v>345</v>
      </c>
      <c r="Z1839" t="s">
        <v>552</v>
      </c>
      <c r="AA1839" t="s">
        <v>43</v>
      </c>
      <c r="AB1839">
        <v>106</v>
      </c>
    </row>
    <row r="1840" spans="1:28" x14ac:dyDescent="0.25">
      <c r="A1840">
        <v>345</v>
      </c>
      <c r="B1840">
        <v>345102</v>
      </c>
      <c r="C1840">
        <v>6510</v>
      </c>
      <c r="D1840" s="28">
        <v>0.41</v>
      </c>
      <c r="E1840" s="4">
        <v>42063</v>
      </c>
      <c r="F1840" t="s">
        <v>549</v>
      </c>
      <c r="G1840" t="s">
        <v>60</v>
      </c>
      <c r="H1840" t="s">
        <v>550</v>
      </c>
      <c r="I1840">
        <v>163136</v>
      </c>
      <c r="J1840">
        <v>56472</v>
      </c>
      <c r="K1840">
        <v>202556</v>
      </c>
      <c r="P1840" t="s">
        <v>551</v>
      </c>
      <c r="T1840">
        <v>2</v>
      </c>
      <c r="U1840">
        <v>15</v>
      </c>
      <c r="X1840" t="s">
        <v>42</v>
      </c>
      <c r="Y1840">
        <v>345</v>
      </c>
      <c r="Z1840" t="s">
        <v>552</v>
      </c>
      <c r="AA1840" t="s">
        <v>43</v>
      </c>
      <c r="AB1840">
        <v>108</v>
      </c>
    </row>
    <row r="1841" spans="1:28" x14ac:dyDescent="0.25">
      <c r="A1841">
        <v>345</v>
      </c>
      <c r="B1841">
        <v>345102</v>
      </c>
      <c r="C1841">
        <v>6510</v>
      </c>
      <c r="D1841" s="28">
        <v>0.41</v>
      </c>
      <c r="E1841" s="4">
        <v>42063</v>
      </c>
      <c r="F1841" t="s">
        <v>549</v>
      </c>
      <c r="G1841" t="s">
        <v>73</v>
      </c>
      <c r="H1841" t="s">
        <v>550</v>
      </c>
      <c r="I1841">
        <v>163137</v>
      </c>
      <c r="J1841">
        <v>56472</v>
      </c>
      <c r="K1841">
        <v>202556</v>
      </c>
      <c r="P1841" t="s">
        <v>551</v>
      </c>
      <c r="T1841">
        <v>2</v>
      </c>
      <c r="U1841">
        <v>15</v>
      </c>
      <c r="X1841" t="s">
        <v>42</v>
      </c>
      <c r="Y1841">
        <v>345</v>
      </c>
      <c r="Z1841" t="s">
        <v>552</v>
      </c>
      <c r="AA1841" t="s">
        <v>43</v>
      </c>
      <c r="AB1841">
        <v>110</v>
      </c>
    </row>
    <row r="1842" spans="1:28" x14ac:dyDescent="0.25">
      <c r="A1842">
        <v>345</v>
      </c>
      <c r="B1842">
        <v>345102</v>
      </c>
      <c r="C1842">
        <v>6510</v>
      </c>
      <c r="D1842" s="28">
        <v>1.51</v>
      </c>
      <c r="E1842" s="4">
        <v>42063</v>
      </c>
      <c r="F1842" t="s">
        <v>549</v>
      </c>
      <c r="G1842" t="s">
        <v>82</v>
      </c>
      <c r="H1842" t="s">
        <v>550</v>
      </c>
      <c r="I1842">
        <v>163138</v>
      </c>
      <c r="J1842">
        <v>56472</v>
      </c>
      <c r="K1842">
        <v>202556</v>
      </c>
      <c r="P1842" t="s">
        <v>551</v>
      </c>
      <c r="T1842">
        <v>2</v>
      </c>
      <c r="U1842">
        <v>15</v>
      </c>
      <c r="X1842" t="s">
        <v>42</v>
      </c>
      <c r="Y1842">
        <v>345</v>
      </c>
      <c r="Z1842" t="s">
        <v>552</v>
      </c>
      <c r="AA1842" t="s">
        <v>43</v>
      </c>
      <c r="AB1842">
        <v>112</v>
      </c>
    </row>
    <row r="1843" spans="1:28" x14ac:dyDescent="0.25">
      <c r="A1843">
        <v>345</v>
      </c>
      <c r="B1843">
        <v>345102</v>
      </c>
      <c r="C1843">
        <v>6510</v>
      </c>
      <c r="D1843" s="28">
        <v>4</v>
      </c>
      <c r="E1843" s="4">
        <v>42063</v>
      </c>
      <c r="F1843" t="s">
        <v>549</v>
      </c>
      <c r="G1843" t="s">
        <v>72</v>
      </c>
      <c r="H1843" t="s">
        <v>550</v>
      </c>
      <c r="I1843">
        <v>163139</v>
      </c>
      <c r="J1843">
        <v>56472</v>
      </c>
      <c r="K1843">
        <v>202556</v>
      </c>
      <c r="P1843" t="s">
        <v>551</v>
      </c>
      <c r="T1843">
        <v>2</v>
      </c>
      <c r="U1843">
        <v>15</v>
      </c>
      <c r="X1843" t="s">
        <v>42</v>
      </c>
      <c r="Y1843">
        <v>345</v>
      </c>
      <c r="Z1843" t="s">
        <v>552</v>
      </c>
      <c r="AA1843" t="s">
        <v>43</v>
      </c>
      <c r="AB1843">
        <v>114</v>
      </c>
    </row>
    <row r="1844" spans="1:28" x14ac:dyDescent="0.25">
      <c r="A1844">
        <v>345</v>
      </c>
      <c r="B1844">
        <v>345100</v>
      </c>
      <c r="C1844">
        <v>6510</v>
      </c>
      <c r="D1844" s="28">
        <v>9.67</v>
      </c>
      <c r="E1844" s="4">
        <v>42063</v>
      </c>
      <c r="F1844" t="s">
        <v>549</v>
      </c>
      <c r="G1844" t="s">
        <v>61</v>
      </c>
      <c r="H1844" t="s">
        <v>550</v>
      </c>
      <c r="I1844">
        <v>2003083</v>
      </c>
      <c r="J1844">
        <v>56472</v>
      </c>
      <c r="K1844">
        <v>202556</v>
      </c>
      <c r="P1844" t="s">
        <v>551</v>
      </c>
      <c r="T1844">
        <v>2</v>
      </c>
      <c r="U1844">
        <v>15</v>
      </c>
      <c r="X1844" t="s">
        <v>42</v>
      </c>
      <c r="Y1844">
        <v>345</v>
      </c>
      <c r="Z1844" t="s">
        <v>552</v>
      </c>
      <c r="AA1844" t="s">
        <v>43</v>
      </c>
      <c r="AB1844">
        <v>116</v>
      </c>
    </row>
    <row r="1845" spans="1:28" x14ac:dyDescent="0.25">
      <c r="A1845">
        <v>345</v>
      </c>
      <c r="B1845">
        <v>345102</v>
      </c>
      <c r="C1845">
        <v>6510</v>
      </c>
      <c r="D1845" s="28">
        <v>45.15</v>
      </c>
      <c r="E1845" s="4">
        <v>42063</v>
      </c>
      <c r="F1845" t="s">
        <v>549</v>
      </c>
      <c r="G1845" t="s">
        <v>74</v>
      </c>
      <c r="H1845" t="s">
        <v>550</v>
      </c>
      <c r="I1845">
        <v>2003093</v>
      </c>
      <c r="J1845">
        <v>56472</v>
      </c>
      <c r="K1845">
        <v>202556</v>
      </c>
      <c r="P1845" t="s">
        <v>551</v>
      </c>
      <c r="T1845">
        <v>2</v>
      </c>
      <c r="U1845">
        <v>15</v>
      </c>
      <c r="X1845" t="s">
        <v>42</v>
      </c>
      <c r="Y1845">
        <v>345</v>
      </c>
      <c r="Z1845" t="s">
        <v>552</v>
      </c>
      <c r="AA1845" t="s">
        <v>43</v>
      </c>
      <c r="AB1845">
        <v>118</v>
      </c>
    </row>
    <row r="1846" spans="1:28" x14ac:dyDescent="0.25">
      <c r="A1846">
        <v>345</v>
      </c>
      <c r="B1846">
        <v>345102</v>
      </c>
      <c r="C1846">
        <v>6510</v>
      </c>
      <c r="D1846" s="28">
        <v>42.37</v>
      </c>
      <c r="E1846" s="4">
        <v>42063</v>
      </c>
      <c r="F1846" t="s">
        <v>549</v>
      </c>
      <c r="G1846" t="s">
        <v>96</v>
      </c>
      <c r="H1846" t="s">
        <v>550</v>
      </c>
      <c r="I1846">
        <v>2003109</v>
      </c>
      <c r="J1846">
        <v>56472</v>
      </c>
      <c r="K1846">
        <v>202556</v>
      </c>
      <c r="P1846" t="s">
        <v>551</v>
      </c>
      <c r="T1846">
        <v>2</v>
      </c>
      <c r="U1846">
        <v>15</v>
      </c>
      <c r="X1846" t="s">
        <v>42</v>
      </c>
      <c r="Y1846">
        <v>345</v>
      </c>
      <c r="Z1846" t="s">
        <v>552</v>
      </c>
      <c r="AA1846" t="s">
        <v>43</v>
      </c>
      <c r="AB1846">
        <v>120</v>
      </c>
    </row>
    <row r="1847" spans="1:28" x14ac:dyDescent="0.25">
      <c r="A1847">
        <v>345</v>
      </c>
      <c r="B1847">
        <v>345102</v>
      </c>
      <c r="C1847">
        <v>6510</v>
      </c>
      <c r="D1847" s="28">
        <v>111.85</v>
      </c>
      <c r="E1847" s="4">
        <v>42063</v>
      </c>
      <c r="F1847" t="s">
        <v>549</v>
      </c>
      <c r="G1847" t="s">
        <v>134</v>
      </c>
      <c r="H1847" t="s">
        <v>550</v>
      </c>
      <c r="I1847">
        <v>5000367</v>
      </c>
      <c r="J1847">
        <v>56472</v>
      </c>
      <c r="K1847">
        <v>202556</v>
      </c>
      <c r="P1847" t="s">
        <v>551</v>
      </c>
      <c r="T1847">
        <v>2</v>
      </c>
      <c r="U1847">
        <v>15</v>
      </c>
      <c r="X1847" t="s">
        <v>42</v>
      </c>
      <c r="Y1847">
        <v>345</v>
      </c>
      <c r="Z1847" t="s">
        <v>552</v>
      </c>
      <c r="AA1847" t="s">
        <v>43</v>
      </c>
      <c r="AB1847">
        <v>122</v>
      </c>
    </row>
    <row r="1848" spans="1:28" hidden="1" x14ac:dyDescent="0.25">
      <c r="A1848">
        <v>345</v>
      </c>
      <c r="B1848">
        <v>345101</v>
      </c>
      <c r="C1848">
        <v>6515</v>
      </c>
      <c r="D1848" s="28">
        <v>1.96</v>
      </c>
      <c r="E1848" s="4">
        <v>42063</v>
      </c>
      <c r="F1848" t="s">
        <v>549</v>
      </c>
      <c r="G1848" t="s">
        <v>113</v>
      </c>
      <c r="H1848" t="s">
        <v>550</v>
      </c>
      <c r="I1848">
        <v>95806</v>
      </c>
      <c r="J1848">
        <v>56472</v>
      </c>
      <c r="K1848">
        <v>202556</v>
      </c>
      <c r="P1848" t="s">
        <v>551</v>
      </c>
      <c r="T1848">
        <v>2</v>
      </c>
      <c r="U1848">
        <v>15</v>
      </c>
      <c r="X1848" t="s">
        <v>42</v>
      </c>
      <c r="Y1848">
        <v>345</v>
      </c>
      <c r="Z1848" t="s">
        <v>552</v>
      </c>
      <c r="AA1848" t="s">
        <v>43</v>
      </c>
      <c r="AB1848">
        <v>124</v>
      </c>
    </row>
    <row r="1849" spans="1:28" hidden="1" x14ac:dyDescent="0.25">
      <c r="A1849">
        <v>345</v>
      </c>
      <c r="B1849">
        <v>345102</v>
      </c>
      <c r="C1849">
        <v>6515</v>
      </c>
      <c r="D1849" s="28">
        <v>1.49</v>
      </c>
      <c r="E1849" s="4">
        <v>42063</v>
      </c>
      <c r="F1849" t="s">
        <v>549</v>
      </c>
      <c r="G1849" t="s">
        <v>113</v>
      </c>
      <c r="H1849" t="s">
        <v>550</v>
      </c>
      <c r="I1849">
        <v>95807</v>
      </c>
      <c r="J1849">
        <v>56472</v>
      </c>
      <c r="K1849">
        <v>202556</v>
      </c>
      <c r="P1849" t="s">
        <v>551</v>
      </c>
      <c r="T1849">
        <v>2</v>
      </c>
      <c r="U1849">
        <v>15</v>
      </c>
      <c r="X1849" t="s">
        <v>42</v>
      </c>
      <c r="Y1849">
        <v>345</v>
      </c>
      <c r="Z1849" t="s">
        <v>552</v>
      </c>
      <c r="AA1849" t="s">
        <v>43</v>
      </c>
      <c r="AB1849">
        <v>126</v>
      </c>
    </row>
    <row r="1850" spans="1:28" hidden="1" x14ac:dyDescent="0.25">
      <c r="A1850">
        <v>345</v>
      </c>
      <c r="B1850">
        <v>345102</v>
      </c>
      <c r="C1850">
        <v>6515</v>
      </c>
      <c r="D1850" s="28">
        <v>1.44</v>
      </c>
      <c r="E1850" s="4">
        <v>42063</v>
      </c>
      <c r="F1850" t="s">
        <v>549</v>
      </c>
      <c r="G1850" t="s">
        <v>119</v>
      </c>
      <c r="H1850" t="s">
        <v>550</v>
      </c>
      <c r="I1850">
        <v>1002874</v>
      </c>
      <c r="J1850">
        <v>56472</v>
      </c>
      <c r="K1850">
        <v>202556</v>
      </c>
      <c r="P1850" t="s">
        <v>551</v>
      </c>
      <c r="T1850">
        <v>2</v>
      </c>
      <c r="U1850">
        <v>15</v>
      </c>
      <c r="X1850" t="s">
        <v>42</v>
      </c>
      <c r="Y1850">
        <v>345</v>
      </c>
      <c r="Z1850" t="s">
        <v>552</v>
      </c>
      <c r="AA1850" t="s">
        <v>43</v>
      </c>
      <c r="AB1850">
        <v>128</v>
      </c>
    </row>
    <row r="1851" spans="1:28" hidden="1" x14ac:dyDescent="0.25">
      <c r="A1851">
        <v>345</v>
      </c>
      <c r="B1851">
        <v>345100</v>
      </c>
      <c r="C1851">
        <v>6515</v>
      </c>
      <c r="D1851" s="28">
        <v>7.67</v>
      </c>
      <c r="E1851" s="4">
        <v>42063</v>
      </c>
      <c r="F1851" t="s">
        <v>549</v>
      </c>
      <c r="G1851" t="s">
        <v>113</v>
      </c>
      <c r="H1851" t="s">
        <v>550</v>
      </c>
      <c r="I1851">
        <v>2002095</v>
      </c>
      <c r="J1851">
        <v>56472</v>
      </c>
      <c r="K1851">
        <v>202556</v>
      </c>
      <c r="P1851" t="s">
        <v>551</v>
      </c>
      <c r="T1851">
        <v>2</v>
      </c>
      <c r="U1851">
        <v>15</v>
      </c>
      <c r="X1851" t="s">
        <v>42</v>
      </c>
      <c r="Y1851">
        <v>345</v>
      </c>
      <c r="Z1851" t="s">
        <v>552</v>
      </c>
      <c r="AA1851" t="s">
        <v>43</v>
      </c>
      <c r="AB1851">
        <v>130</v>
      </c>
    </row>
    <row r="1852" spans="1:28" hidden="1" x14ac:dyDescent="0.25">
      <c r="A1852">
        <v>345</v>
      </c>
      <c r="B1852">
        <v>345100</v>
      </c>
      <c r="C1852">
        <v>6520</v>
      </c>
      <c r="D1852" s="28">
        <v>2.3199999999999998</v>
      </c>
      <c r="E1852" s="4">
        <v>42063</v>
      </c>
      <c r="F1852" t="s">
        <v>549</v>
      </c>
      <c r="G1852" t="s">
        <v>107</v>
      </c>
      <c r="H1852" t="s">
        <v>550</v>
      </c>
      <c r="I1852">
        <v>92928</v>
      </c>
      <c r="J1852">
        <v>56472</v>
      </c>
      <c r="K1852">
        <v>202556</v>
      </c>
      <c r="P1852" t="s">
        <v>551</v>
      </c>
      <c r="T1852">
        <v>2</v>
      </c>
      <c r="U1852">
        <v>15</v>
      </c>
      <c r="X1852" t="s">
        <v>42</v>
      </c>
      <c r="Y1852">
        <v>345</v>
      </c>
      <c r="Z1852" t="s">
        <v>552</v>
      </c>
      <c r="AA1852" t="s">
        <v>43</v>
      </c>
      <c r="AB1852">
        <v>132</v>
      </c>
    </row>
    <row r="1853" spans="1:28" hidden="1" x14ac:dyDescent="0.25">
      <c r="A1853">
        <v>345</v>
      </c>
      <c r="B1853">
        <v>345101</v>
      </c>
      <c r="C1853">
        <v>6520</v>
      </c>
      <c r="D1853" s="28">
        <v>4.01</v>
      </c>
      <c r="E1853" s="4">
        <v>42063</v>
      </c>
      <c r="F1853" t="s">
        <v>549</v>
      </c>
      <c r="G1853" t="s">
        <v>107</v>
      </c>
      <c r="H1853" t="s">
        <v>550</v>
      </c>
      <c r="I1853">
        <v>92929</v>
      </c>
      <c r="J1853">
        <v>56472</v>
      </c>
      <c r="K1853">
        <v>202556</v>
      </c>
      <c r="P1853" t="s">
        <v>551</v>
      </c>
      <c r="T1853">
        <v>2</v>
      </c>
      <c r="U1853">
        <v>15</v>
      </c>
      <c r="X1853" t="s">
        <v>42</v>
      </c>
      <c r="Y1853">
        <v>345</v>
      </c>
      <c r="Z1853" t="s">
        <v>552</v>
      </c>
      <c r="AA1853" t="s">
        <v>43</v>
      </c>
      <c r="AB1853">
        <v>134</v>
      </c>
    </row>
    <row r="1854" spans="1:28" hidden="1" x14ac:dyDescent="0.25">
      <c r="A1854">
        <v>345</v>
      </c>
      <c r="B1854">
        <v>345102</v>
      </c>
      <c r="C1854">
        <v>6520</v>
      </c>
      <c r="D1854" s="28">
        <v>126.94</v>
      </c>
      <c r="E1854" s="4">
        <v>42063</v>
      </c>
      <c r="F1854" t="s">
        <v>549</v>
      </c>
      <c r="G1854" t="s">
        <v>107</v>
      </c>
      <c r="H1854" t="s">
        <v>550</v>
      </c>
      <c r="I1854">
        <v>92930</v>
      </c>
      <c r="J1854">
        <v>56472</v>
      </c>
      <c r="K1854">
        <v>202556</v>
      </c>
      <c r="P1854" t="s">
        <v>551</v>
      </c>
      <c r="T1854">
        <v>2</v>
      </c>
      <c r="U1854">
        <v>15</v>
      </c>
      <c r="X1854" t="s">
        <v>42</v>
      </c>
      <c r="Y1854">
        <v>345</v>
      </c>
      <c r="Z1854" t="s">
        <v>552</v>
      </c>
      <c r="AA1854" t="s">
        <v>43</v>
      </c>
      <c r="AB1854">
        <v>136</v>
      </c>
    </row>
    <row r="1855" spans="1:28" hidden="1" x14ac:dyDescent="0.25">
      <c r="A1855">
        <v>345</v>
      </c>
      <c r="B1855">
        <v>345101</v>
      </c>
      <c r="C1855">
        <v>6520</v>
      </c>
      <c r="D1855" s="28">
        <v>5</v>
      </c>
      <c r="E1855" s="4">
        <v>42063</v>
      </c>
      <c r="F1855" t="s">
        <v>549</v>
      </c>
      <c r="G1855" t="s">
        <v>41</v>
      </c>
      <c r="H1855" t="s">
        <v>550</v>
      </c>
      <c r="I1855">
        <v>108579</v>
      </c>
      <c r="J1855">
        <v>56472</v>
      </c>
      <c r="K1855">
        <v>202556</v>
      </c>
      <c r="P1855" t="s">
        <v>551</v>
      </c>
      <c r="T1855">
        <v>2</v>
      </c>
      <c r="U1855">
        <v>15</v>
      </c>
      <c r="X1855" t="s">
        <v>42</v>
      </c>
      <c r="Y1855">
        <v>345</v>
      </c>
      <c r="Z1855" t="s">
        <v>552</v>
      </c>
      <c r="AA1855" t="s">
        <v>43</v>
      </c>
      <c r="AB1855">
        <v>138</v>
      </c>
    </row>
    <row r="1856" spans="1:28" hidden="1" x14ac:dyDescent="0.25">
      <c r="A1856">
        <v>345</v>
      </c>
      <c r="B1856">
        <v>345101</v>
      </c>
      <c r="C1856">
        <v>6520</v>
      </c>
      <c r="D1856" s="28">
        <v>38.200000000000003</v>
      </c>
      <c r="E1856" s="4">
        <v>42063</v>
      </c>
      <c r="F1856" t="s">
        <v>549</v>
      </c>
      <c r="G1856" t="s">
        <v>41</v>
      </c>
      <c r="H1856" t="s">
        <v>550</v>
      </c>
      <c r="I1856">
        <v>108594</v>
      </c>
      <c r="J1856">
        <v>56472</v>
      </c>
      <c r="K1856">
        <v>202556</v>
      </c>
      <c r="P1856" t="s">
        <v>551</v>
      </c>
      <c r="T1856">
        <v>2</v>
      </c>
      <c r="U1856">
        <v>15</v>
      </c>
      <c r="X1856" t="s">
        <v>42</v>
      </c>
      <c r="Y1856">
        <v>345</v>
      </c>
      <c r="Z1856" t="s">
        <v>552</v>
      </c>
      <c r="AA1856" t="s">
        <v>43</v>
      </c>
      <c r="AB1856">
        <v>140</v>
      </c>
    </row>
    <row r="1857" spans="1:28" hidden="1" x14ac:dyDescent="0.25">
      <c r="A1857">
        <v>345</v>
      </c>
      <c r="B1857">
        <v>345102</v>
      </c>
      <c r="C1857">
        <v>6520</v>
      </c>
      <c r="D1857" s="28">
        <v>881.2</v>
      </c>
      <c r="E1857" s="4">
        <v>42063</v>
      </c>
      <c r="F1857" t="s">
        <v>549</v>
      </c>
      <c r="G1857" t="s">
        <v>41</v>
      </c>
      <c r="H1857" t="s">
        <v>550</v>
      </c>
      <c r="I1857">
        <v>108614</v>
      </c>
      <c r="J1857">
        <v>56472</v>
      </c>
      <c r="K1857">
        <v>202556</v>
      </c>
      <c r="P1857" t="s">
        <v>551</v>
      </c>
      <c r="T1857">
        <v>2</v>
      </c>
      <c r="U1857">
        <v>15</v>
      </c>
      <c r="X1857" t="s">
        <v>42</v>
      </c>
      <c r="Y1857">
        <v>345</v>
      </c>
      <c r="Z1857" t="s">
        <v>552</v>
      </c>
      <c r="AA1857" t="s">
        <v>43</v>
      </c>
      <c r="AB1857">
        <v>142</v>
      </c>
    </row>
    <row r="1858" spans="1:28" hidden="1" x14ac:dyDescent="0.25">
      <c r="A1858">
        <v>345</v>
      </c>
      <c r="B1858">
        <v>345102</v>
      </c>
      <c r="C1858">
        <v>6520</v>
      </c>
      <c r="D1858" s="28">
        <v>0.23</v>
      </c>
      <c r="E1858" s="4">
        <v>42063</v>
      </c>
      <c r="F1858" t="s">
        <v>549</v>
      </c>
      <c r="G1858" t="s">
        <v>91</v>
      </c>
      <c r="H1858" t="s">
        <v>550</v>
      </c>
      <c r="I1858">
        <v>163140</v>
      </c>
      <c r="J1858">
        <v>56472</v>
      </c>
      <c r="K1858">
        <v>202556</v>
      </c>
      <c r="P1858" t="s">
        <v>551</v>
      </c>
      <c r="T1858">
        <v>2</v>
      </c>
      <c r="U1858">
        <v>15</v>
      </c>
      <c r="X1858" t="s">
        <v>42</v>
      </c>
      <c r="Y1858">
        <v>345</v>
      </c>
      <c r="Z1858" t="s">
        <v>552</v>
      </c>
      <c r="AA1858" t="s">
        <v>43</v>
      </c>
      <c r="AB1858">
        <v>144</v>
      </c>
    </row>
    <row r="1859" spans="1:28" hidden="1" x14ac:dyDescent="0.25">
      <c r="A1859">
        <v>345</v>
      </c>
      <c r="B1859">
        <v>345102</v>
      </c>
      <c r="C1859">
        <v>6520</v>
      </c>
      <c r="D1859" s="28">
        <v>0.41</v>
      </c>
      <c r="E1859" s="4">
        <v>42063</v>
      </c>
      <c r="F1859" t="s">
        <v>549</v>
      </c>
      <c r="G1859" t="s">
        <v>60</v>
      </c>
      <c r="H1859" t="s">
        <v>550</v>
      </c>
      <c r="I1859">
        <v>163141</v>
      </c>
      <c r="J1859">
        <v>56472</v>
      </c>
      <c r="K1859">
        <v>202556</v>
      </c>
      <c r="P1859" t="s">
        <v>551</v>
      </c>
      <c r="T1859">
        <v>2</v>
      </c>
      <c r="U1859">
        <v>15</v>
      </c>
      <c r="X1859" t="s">
        <v>42</v>
      </c>
      <c r="Y1859">
        <v>345</v>
      </c>
      <c r="Z1859" t="s">
        <v>552</v>
      </c>
      <c r="AA1859" t="s">
        <v>43</v>
      </c>
      <c r="AB1859">
        <v>146</v>
      </c>
    </row>
    <row r="1860" spans="1:28" hidden="1" x14ac:dyDescent="0.25">
      <c r="A1860">
        <v>345</v>
      </c>
      <c r="B1860">
        <v>345102</v>
      </c>
      <c r="C1860">
        <v>6520</v>
      </c>
      <c r="D1860" s="28">
        <v>0.54</v>
      </c>
      <c r="E1860" s="4">
        <v>42063</v>
      </c>
      <c r="F1860" t="s">
        <v>549</v>
      </c>
      <c r="G1860" t="s">
        <v>95</v>
      </c>
      <c r="H1860" t="s">
        <v>550</v>
      </c>
      <c r="I1860">
        <v>163142</v>
      </c>
      <c r="J1860">
        <v>56472</v>
      </c>
      <c r="K1860">
        <v>202556</v>
      </c>
      <c r="P1860" t="s">
        <v>551</v>
      </c>
      <c r="T1860">
        <v>2</v>
      </c>
      <c r="U1860">
        <v>15</v>
      </c>
      <c r="X1860" t="s">
        <v>42</v>
      </c>
      <c r="Y1860">
        <v>345</v>
      </c>
      <c r="Z1860" t="s">
        <v>552</v>
      </c>
      <c r="AA1860" t="s">
        <v>43</v>
      </c>
      <c r="AB1860">
        <v>148</v>
      </c>
    </row>
    <row r="1861" spans="1:28" hidden="1" x14ac:dyDescent="0.25">
      <c r="A1861">
        <v>345</v>
      </c>
      <c r="B1861">
        <v>345102</v>
      </c>
      <c r="C1861">
        <v>6520</v>
      </c>
      <c r="D1861" s="28">
        <v>1.69</v>
      </c>
      <c r="E1861" s="4">
        <v>42063</v>
      </c>
      <c r="F1861" t="s">
        <v>549</v>
      </c>
      <c r="G1861" t="s">
        <v>89</v>
      </c>
      <c r="H1861" t="s">
        <v>550</v>
      </c>
      <c r="I1861">
        <v>163143</v>
      </c>
      <c r="J1861">
        <v>56472</v>
      </c>
      <c r="K1861">
        <v>202556</v>
      </c>
      <c r="P1861" t="s">
        <v>551</v>
      </c>
      <c r="T1861">
        <v>2</v>
      </c>
      <c r="U1861">
        <v>15</v>
      </c>
      <c r="X1861" t="s">
        <v>42</v>
      </c>
      <c r="Y1861">
        <v>345</v>
      </c>
      <c r="Z1861" t="s">
        <v>552</v>
      </c>
      <c r="AA1861" t="s">
        <v>43</v>
      </c>
      <c r="AB1861">
        <v>150</v>
      </c>
    </row>
    <row r="1862" spans="1:28" hidden="1" x14ac:dyDescent="0.25">
      <c r="A1862">
        <v>345</v>
      </c>
      <c r="B1862">
        <v>345102</v>
      </c>
      <c r="C1862">
        <v>6520</v>
      </c>
      <c r="D1862" s="28">
        <v>2</v>
      </c>
      <c r="E1862" s="4">
        <v>42063</v>
      </c>
      <c r="F1862" t="s">
        <v>549</v>
      </c>
      <c r="G1862" t="s">
        <v>57</v>
      </c>
      <c r="H1862" t="s">
        <v>550</v>
      </c>
      <c r="I1862">
        <v>163144</v>
      </c>
      <c r="J1862">
        <v>56472</v>
      </c>
      <c r="K1862">
        <v>202556</v>
      </c>
      <c r="P1862" t="s">
        <v>551</v>
      </c>
      <c r="T1862">
        <v>2</v>
      </c>
      <c r="U1862">
        <v>15</v>
      </c>
      <c r="X1862" t="s">
        <v>42</v>
      </c>
      <c r="Y1862">
        <v>345</v>
      </c>
      <c r="Z1862" t="s">
        <v>552</v>
      </c>
      <c r="AA1862" t="s">
        <v>43</v>
      </c>
      <c r="AB1862">
        <v>152</v>
      </c>
    </row>
    <row r="1863" spans="1:28" hidden="1" x14ac:dyDescent="0.25">
      <c r="A1863">
        <v>345</v>
      </c>
      <c r="B1863">
        <v>345101</v>
      </c>
      <c r="C1863">
        <v>6525</v>
      </c>
      <c r="D1863" s="28">
        <v>3.74</v>
      </c>
      <c r="E1863" s="4">
        <v>42063</v>
      </c>
      <c r="F1863" t="s">
        <v>549</v>
      </c>
      <c r="G1863" t="s">
        <v>108</v>
      </c>
      <c r="H1863" t="s">
        <v>550</v>
      </c>
      <c r="I1863">
        <v>91593</v>
      </c>
      <c r="J1863">
        <v>56472</v>
      </c>
      <c r="K1863">
        <v>202556</v>
      </c>
      <c r="P1863" t="s">
        <v>551</v>
      </c>
      <c r="T1863">
        <v>2</v>
      </c>
      <c r="U1863">
        <v>15</v>
      </c>
      <c r="X1863" t="s">
        <v>42</v>
      </c>
      <c r="Y1863">
        <v>345</v>
      </c>
      <c r="Z1863" t="s">
        <v>552</v>
      </c>
      <c r="AA1863" t="s">
        <v>43</v>
      </c>
      <c r="AB1863">
        <v>154</v>
      </c>
    </row>
    <row r="1864" spans="1:28" hidden="1" x14ac:dyDescent="0.25">
      <c r="A1864">
        <v>345</v>
      </c>
      <c r="B1864">
        <v>345102</v>
      </c>
      <c r="C1864">
        <v>6525</v>
      </c>
      <c r="D1864" s="28">
        <v>8.6999999999999993</v>
      </c>
      <c r="E1864" s="4">
        <v>42063</v>
      </c>
      <c r="F1864" t="s">
        <v>549</v>
      </c>
      <c r="G1864" t="s">
        <v>108</v>
      </c>
      <c r="H1864" t="s">
        <v>550</v>
      </c>
      <c r="I1864">
        <v>91594</v>
      </c>
      <c r="J1864">
        <v>56472</v>
      </c>
      <c r="K1864">
        <v>202556</v>
      </c>
      <c r="P1864" t="s">
        <v>551</v>
      </c>
      <c r="T1864">
        <v>2</v>
      </c>
      <c r="U1864">
        <v>15</v>
      </c>
      <c r="X1864" t="s">
        <v>42</v>
      </c>
      <c r="Y1864">
        <v>345</v>
      </c>
      <c r="Z1864" t="s">
        <v>552</v>
      </c>
      <c r="AA1864" t="s">
        <v>43</v>
      </c>
      <c r="AB1864">
        <v>156</v>
      </c>
    </row>
    <row r="1865" spans="1:28" hidden="1" x14ac:dyDescent="0.25">
      <c r="A1865">
        <v>345</v>
      </c>
      <c r="B1865">
        <v>345101</v>
      </c>
      <c r="C1865">
        <v>6525</v>
      </c>
      <c r="D1865" s="28">
        <v>0.35</v>
      </c>
      <c r="E1865" s="4">
        <v>42063</v>
      </c>
      <c r="F1865" t="s">
        <v>549</v>
      </c>
      <c r="G1865" t="s">
        <v>41</v>
      </c>
      <c r="H1865" t="s">
        <v>550</v>
      </c>
      <c r="I1865">
        <v>108580</v>
      </c>
      <c r="J1865">
        <v>56472</v>
      </c>
      <c r="K1865">
        <v>202556</v>
      </c>
      <c r="P1865" t="s">
        <v>551</v>
      </c>
      <c r="T1865">
        <v>2</v>
      </c>
      <c r="U1865">
        <v>15</v>
      </c>
      <c r="X1865" t="s">
        <v>42</v>
      </c>
      <c r="Y1865">
        <v>345</v>
      </c>
      <c r="Z1865" t="s">
        <v>552</v>
      </c>
      <c r="AA1865" t="s">
        <v>43</v>
      </c>
      <c r="AB1865">
        <v>158</v>
      </c>
    </row>
    <row r="1866" spans="1:28" hidden="1" x14ac:dyDescent="0.25">
      <c r="A1866">
        <v>345</v>
      </c>
      <c r="B1866">
        <v>345101</v>
      </c>
      <c r="C1866">
        <v>6525</v>
      </c>
      <c r="D1866" s="28">
        <v>229.05</v>
      </c>
      <c r="E1866" s="4">
        <v>42063</v>
      </c>
      <c r="F1866" t="s">
        <v>549</v>
      </c>
      <c r="G1866" t="s">
        <v>41</v>
      </c>
      <c r="H1866" t="s">
        <v>550</v>
      </c>
      <c r="I1866">
        <v>108595</v>
      </c>
      <c r="J1866">
        <v>56472</v>
      </c>
      <c r="K1866">
        <v>202556</v>
      </c>
      <c r="P1866" t="s">
        <v>551</v>
      </c>
      <c r="T1866">
        <v>2</v>
      </c>
      <c r="U1866">
        <v>15</v>
      </c>
      <c r="X1866" t="s">
        <v>42</v>
      </c>
      <c r="Y1866">
        <v>345</v>
      </c>
      <c r="Z1866" t="s">
        <v>552</v>
      </c>
      <c r="AA1866" t="s">
        <v>43</v>
      </c>
      <c r="AB1866">
        <v>160</v>
      </c>
    </row>
    <row r="1867" spans="1:28" hidden="1" x14ac:dyDescent="0.25">
      <c r="A1867">
        <v>345</v>
      </c>
      <c r="B1867">
        <v>345102</v>
      </c>
      <c r="C1867">
        <v>6525</v>
      </c>
      <c r="D1867" s="28">
        <v>637.19000000000005</v>
      </c>
      <c r="E1867" s="4">
        <v>42063</v>
      </c>
      <c r="F1867" t="s">
        <v>549</v>
      </c>
      <c r="G1867" t="s">
        <v>41</v>
      </c>
      <c r="H1867" t="s">
        <v>550</v>
      </c>
      <c r="I1867">
        <v>108615</v>
      </c>
      <c r="J1867">
        <v>56472</v>
      </c>
      <c r="K1867">
        <v>202556</v>
      </c>
      <c r="P1867" t="s">
        <v>551</v>
      </c>
      <c r="T1867">
        <v>2</v>
      </c>
      <c r="U1867">
        <v>15</v>
      </c>
      <c r="X1867" t="s">
        <v>42</v>
      </c>
      <c r="Y1867">
        <v>345</v>
      </c>
      <c r="Z1867" t="s">
        <v>552</v>
      </c>
      <c r="AA1867" t="s">
        <v>43</v>
      </c>
      <c r="AB1867">
        <v>162</v>
      </c>
    </row>
    <row r="1868" spans="1:28" hidden="1" x14ac:dyDescent="0.25">
      <c r="A1868">
        <v>345</v>
      </c>
      <c r="B1868">
        <v>345102</v>
      </c>
      <c r="C1868">
        <v>6525</v>
      </c>
      <c r="D1868" s="28">
        <v>-0.5</v>
      </c>
      <c r="E1868" s="4">
        <v>42063</v>
      </c>
      <c r="F1868" t="s">
        <v>549</v>
      </c>
      <c r="G1868" t="s">
        <v>65</v>
      </c>
      <c r="H1868" t="s">
        <v>550</v>
      </c>
      <c r="I1868">
        <v>163145</v>
      </c>
      <c r="J1868">
        <v>56472</v>
      </c>
      <c r="K1868">
        <v>202556</v>
      </c>
      <c r="P1868" t="s">
        <v>551</v>
      </c>
      <c r="T1868">
        <v>2</v>
      </c>
      <c r="U1868">
        <v>15</v>
      </c>
      <c r="X1868" t="s">
        <v>42</v>
      </c>
      <c r="Y1868">
        <v>345</v>
      </c>
      <c r="Z1868" t="s">
        <v>552</v>
      </c>
      <c r="AA1868" t="s">
        <v>43</v>
      </c>
      <c r="AB1868">
        <v>164</v>
      </c>
    </row>
    <row r="1869" spans="1:28" hidden="1" x14ac:dyDescent="0.25">
      <c r="A1869">
        <v>345</v>
      </c>
      <c r="B1869">
        <v>345102</v>
      </c>
      <c r="C1869">
        <v>6525</v>
      </c>
      <c r="D1869" s="28">
        <v>-0.42</v>
      </c>
      <c r="E1869" s="4">
        <v>42063</v>
      </c>
      <c r="F1869" t="s">
        <v>549</v>
      </c>
      <c r="G1869" t="s">
        <v>66</v>
      </c>
      <c r="H1869" t="s">
        <v>550</v>
      </c>
      <c r="I1869">
        <v>163146</v>
      </c>
      <c r="J1869">
        <v>56472</v>
      </c>
      <c r="K1869">
        <v>202556</v>
      </c>
      <c r="P1869" t="s">
        <v>551</v>
      </c>
      <c r="T1869">
        <v>2</v>
      </c>
      <c r="U1869">
        <v>15</v>
      </c>
      <c r="X1869" t="s">
        <v>42</v>
      </c>
      <c r="Y1869">
        <v>345</v>
      </c>
      <c r="Z1869" t="s">
        <v>552</v>
      </c>
      <c r="AA1869" t="s">
        <v>43</v>
      </c>
      <c r="AB1869">
        <v>166</v>
      </c>
    </row>
    <row r="1870" spans="1:28" hidden="1" x14ac:dyDescent="0.25">
      <c r="A1870">
        <v>345</v>
      </c>
      <c r="B1870">
        <v>345102</v>
      </c>
      <c r="C1870">
        <v>6525</v>
      </c>
      <c r="D1870" s="28">
        <v>0.36</v>
      </c>
      <c r="E1870" s="4">
        <v>42063</v>
      </c>
      <c r="F1870" t="s">
        <v>549</v>
      </c>
      <c r="G1870" t="s">
        <v>73</v>
      </c>
      <c r="H1870" t="s">
        <v>550</v>
      </c>
      <c r="I1870">
        <v>163147</v>
      </c>
      <c r="J1870">
        <v>56472</v>
      </c>
      <c r="K1870">
        <v>202556</v>
      </c>
      <c r="P1870" t="s">
        <v>551</v>
      </c>
      <c r="T1870">
        <v>2</v>
      </c>
      <c r="U1870">
        <v>15</v>
      </c>
      <c r="X1870" t="s">
        <v>42</v>
      </c>
      <c r="Y1870">
        <v>345</v>
      </c>
      <c r="Z1870" t="s">
        <v>552</v>
      </c>
      <c r="AA1870" t="s">
        <v>43</v>
      </c>
      <c r="AB1870">
        <v>168</v>
      </c>
    </row>
    <row r="1871" spans="1:28" hidden="1" x14ac:dyDescent="0.25">
      <c r="A1871">
        <v>345</v>
      </c>
      <c r="B1871">
        <v>345102</v>
      </c>
      <c r="C1871">
        <v>6525</v>
      </c>
      <c r="D1871" s="28">
        <v>0.63</v>
      </c>
      <c r="E1871" s="4">
        <v>42063</v>
      </c>
      <c r="F1871" t="s">
        <v>549</v>
      </c>
      <c r="G1871" t="s">
        <v>65</v>
      </c>
      <c r="H1871" t="s">
        <v>550</v>
      </c>
      <c r="I1871">
        <v>163148</v>
      </c>
      <c r="J1871">
        <v>56472</v>
      </c>
      <c r="K1871">
        <v>202556</v>
      </c>
      <c r="P1871" t="s">
        <v>551</v>
      </c>
      <c r="T1871">
        <v>2</v>
      </c>
      <c r="U1871">
        <v>15</v>
      </c>
      <c r="X1871" t="s">
        <v>42</v>
      </c>
      <c r="Y1871">
        <v>345</v>
      </c>
      <c r="Z1871" t="s">
        <v>552</v>
      </c>
      <c r="AA1871" t="s">
        <v>43</v>
      </c>
      <c r="AB1871">
        <v>170</v>
      </c>
    </row>
    <row r="1872" spans="1:28" hidden="1" x14ac:dyDescent="0.25">
      <c r="A1872">
        <v>345</v>
      </c>
      <c r="B1872">
        <v>345102</v>
      </c>
      <c r="C1872">
        <v>6525</v>
      </c>
      <c r="D1872" s="28">
        <v>0.69</v>
      </c>
      <c r="E1872" s="4">
        <v>42063</v>
      </c>
      <c r="F1872" t="s">
        <v>549</v>
      </c>
      <c r="G1872" t="s">
        <v>66</v>
      </c>
      <c r="H1872" t="s">
        <v>550</v>
      </c>
      <c r="I1872">
        <v>163149</v>
      </c>
      <c r="J1872">
        <v>56472</v>
      </c>
      <c r="K1872">
        <v>202556</v>
      </c>
      <c r="P1872" t="s">
        <v>551</v>
      </c>
      <c r="T1872">
        <v>2</v>
      </c>
      <c r="U1872">
        <v>15</v>
      </c>
      <c r="X1872" t="s">
        <v>42</v>
      </c>
      <c r="Y1872">
        <v>345</v>
      </c>
      <c r="Z1872" t="s">
        <v>552</v>
      </c>
      <c r="AA1872" t="s">
        <v>43</v>
      </c>
      <c r="AB1872">
        <v>172</v>
      </c>
    </row>
    <row r="1873" spans="1:28" hidden="1" x14ac:dyDescent="0.25">
      <c r="A1873">
        <v>345</v>
      </c>
      <c r="B1873">
        <v>345102</v>
      </c>
      <c r="C1873">
        <v>6525</v>
      </c>
      <c r="D1873" s="28">
        <v>0.93</v>
      </c>
      <c r="E1873" s="4">
        <v>42063</v>
      </c>
      <c r="F1873" t="s">
        <v>549</v>
      </c>
      <c r="G1873" t="s">
        <v>91</v>
      </c>
      <c r="H1873" t="s">
        <v>550</v>
      </c>
      <c r="I1873">
        <v>163150</v>
      </c>
      <c r="J1873">
        <v>56472</v>
      </c>
      <c r="K1873">
        <v>202556</v>
      </c>
      <c r="P1873" t="s">
        <v>551</v>
      </c>
      <c r="T1873">
        <v>2</v>
      </c>
      <c r="U1873">
        <v>15</v>
      </c>
      <c r="X1873" t="s">
        <v>42</v>
      </c>
      <c r="Y1873">
        <v>345</v>
      </c>
      <c r="Z1873" t="s">
        <v>552</v>
      </c>
      <c r="AA1873" t="s">
        <v>43</v>
      </c>
      <c r="AB1873">
        <v>174</v>
      </c>
    </row>
    <row r="1874" spans="1:28" hidden="1" x14ac:dyDescent="0.25">
      <c r="A1874">
        <v>345</v>
      </c>
      <c r="B1874">
        <v>345100</v>
      </c>
      <c r="C1874">
        <v>6530</v>
      </c>
      <c r="D1874" s="28">
        <v>23.17</v>
      </c>
      <c r="E1874" s="4">
        <v>42063</v>
      </c>
      <c r="F1874" t="s">
        <v>549</v>
      </c>
      <c r="G1874" t="s">
        <v>109</v>
      </c>
      <c r="H1874" t="s">
        <v>550</v>
      </c>
      <c r="I1874">
        <v>91926</v>
      </c>
      <c r="J1874">
        <v>56472</v>
      </c>
      <c r="K1874">
        <v>202556</v>
      </c>
      <c r="P1874" t="s">
        <v>551</v>
      </c>
      <c r="T1874">
        <v>2</v>
      </c>
      <c r="U1874">
        <v>15</v>
      </c>
      <c r="X1874" t="s">
        <v>42</v>
      </c>
      <c r="Y1874">
        <v>345</v>
      </c>
      <c r="Z1874" t="s">
        <v>552</v>
      </c>
      <c r="AA1874" t="s">
        <v>43</v>
      </c>
      <c r="AB1874">
        <v>176</v>
      </c>
    </row>
    <row r="1875" spans="1:28" hidden="1" x14ac:dyDescent="0.25">
      <c r="A1875">
        <v>345</v>
      </c>
      <c r="B1875">
        <v>345101</v>
      </c>
      <c r="C1875">
        <v>6530</v>
      </c>
      <c r="D1875" s="28">
        <v>19.3</v>
      </c>
      <c r="E1875" s="4">
        <v>42063</v>
      </c>
      <c r="F1875" t="s">
        <v>549</v>
      </c>
      <c r="G1875" t="s">
        <v>109</v>
      </c>
      <c r="H1875" t="s">
        <v>550</v>
      </c>
      <c r="I1875">
        <v>91927</v>
      </c>
      <c r="J1875">
        <v>56472</v>
      </c>
      <c r="K1875">
        <v>202556</v>
      </c>
      <c r="P1875" t="s">
        <v>551</v>
      </c>
      <c r="T1875">
        <v>2</v>
      </c>
      <c r="U1875">
        <v>15</v>
      </c>
      <c r="X1875" t="s">
        <v>42</v>
      </c>
      <c r="Y1875">
        <v>345</v>
      </c>
      <c r="Z1875" t="s">
        <v>552</v>
      </c>
      <c r="AA1875" t="s">
        <v>43</v>
      </c>
      <c r="AB1875">
        <v>178</v>
      </c>
    </row>
    <row r="1876" spans="1:28" hidden="1" x14ac:dyDescent="0.25">
      <c r="A1876">
        <v>345</v>
      </c>
      <c r="B1876">
        <v>345102</v>
      </c>
      <c r="C1876">
        <v>6530</v>
      </c>
      <c r="D1876" s="28">
        <v>408.9</v>
      </c>
      <c r="E1876" s="4">
        <v>42063</v>
      </c>
      <c r="F1876" t="s">
        <v>549</v>
      </c>
      <c r="G1876" t="s">
        <v>109</v>
      </c>
      <c r="H1876" t="s">
        <v>550</v>
      </c>
      <c r="I1876">
        <v>91928</v>
      </c>
      <c r="J1876">
        <v>56472</v>
      </c>
      <c r="K1876">
        <v>202556</v>
      </c>
      <c r="P1876" t="s">
        <v>551</v>
      </c>
      <c r="T1876">
        <v>2</v>
      </c>
      <c r="U1876">
        <v>15</v>
      </c>
      <c r="X1876" t="s">
        <v>42</v>
      </c>
      <c r="Y1876">
        <v>345</v>
      </c>
      <c r="Z1876" t="s">
        <v>552</v>
      </c>
      <c r="AA1876" t="s">
        <v>43</v>
      </c>
      <c r="AB1876">
        <v>180</v>
      </c>
    </row>
    <row r="1877" spans="1:28" hidden="1" x14ac:dyDescent="0.25">
      <c r="A1877">
        <v>345</v>
      </c>
      <c r="B1877">
        <v>345101</v>
      </c>
      <c r="C1877">
        <v>6530</v>
      </c>
      <c r="D1877" s="28">
        <v>0.34</v>
      </c>
      <c r="E1877" s="4">
        <v>42063</v>
      </c>
      <c r="F1877" t="s">
        <v>549</v>
      </c>
      <c r="G1877" t="s">
        <v>41</v>
      </c>
      <c r="H1877" t="s">
        <v>550</v>
      </c>
      <c r="I1877">
        <v>108581</v>
      </c>
      <c r="J1877">
        <v>56472</v>
      </c>
      <c r="K1877">
        <v>202556</v>
      </c>
      <c r="P1877" t="s">
        <v>551</v>
      </c>
      <c r="T1877">
        <v>2</v>
      </c>
      <c r="U1877">
        <v>15</v>
      </c>
      <c r="X1877" t="s">
        <v>42</v>
      </c>
      <c r="Y1877">
        <v>345</v>
      </c>
      <c r="Z1877" t="s">
        <v>552</v>
      </c>
      <c r="AA1877" t="s">
        <v>43</v>
      </c>
      <c r="AB1877">
        <v>182</v>
      </c>
    </row>
    <row r="1878" spans="1:28" hidden="1" x14ac:dyDescent="0.25">
      <c r="A1878">
        <v>345</v>
      </c>
      <c r="B1878">
        <v>345101</v>
      </c>
      <c r="C1878">
        <v>6530</v>
      </c>
      <c r="D1878" s="28">
        <v>489.08</v>
      </c>
      <c r="E1878" s="4">
        <v>42063</v>
      </c>
      <c r="F1878" t="s">
        <v>549</v>
      </c>
      <c r="G1878" t="s">
        <v>41</v>
      </c>
      <c r="H1878" t="s">
        <v>550</v>
      </c>
      <c r="I1878">
        <v>108596</v>
      </c>
      <c r="J1878">
        <v>56472</v>
      </c>
      <c r="K1878">
        <v>202556</v>
      </c>
      <c r="P1878" t="s">
        <v>551</v>
      </c>
      <c r="T1878">
        <v>2</v>
      </c>
      <c r="U1878">
        <v>15</v>
      </c>
      <c r="X1878" t="s">
        <v>42</v>
      </c>
      <c r="Y1878">
        <v>345</v>
      </c>
      <c r="Z1878" t="s">
        <v>552</v>
      </c>
      <c r="AA1878" t="s">
        <v>43</v>
      </c>
      <c r="AB1878">
        <v>184</v>
      </c>
    </row>
    <row r="1879" spans="1:28" hidden="1" x14ac:dyDescent="0.25">
      <c r="A1879">
        <v>345</v>
      </c>
      <c r="B1879">
        <v>345102</v>
      </c>
      <c r="C1879">
        <v>6530</v>
      </c>
      <c r="D1879" s="28">
        <v>4121.92</v>
      </c>
      <c r="E1879" s="4">
        <v>42063</v>
      </c>
      <c r="F1879" t="s">
        <v>549</v>
      </c>
      <c r="G1879" t="s">
        <v>41</v>
      </c>
      <c r="H1879" t="s">
        <v>550</v>
      </c>
      <c r="I1879">
        <v>108616</v>
      </c>
      <c r="J1879">
        <v>56472</v>
      </c>
      <c r="K1879">
        <v>202556</v>
      </c>
      <c r="P1879" t="s">
        <v>551</v>
      </c>
      <c r="T1879">
        <v>2</v>
      </c>
      <c r="U1879">
        <v>15</v>
      </c>
      <c r="X1879" t="s">
        <v>42</v>
      </c>
      <c r="Y1879">
        <v>345</v>
      </c>
      <c r="Z1879" t="s">
        <v>552</v>
      </c>
      <c r="AA1879" t="s">
        <v>43</v>
      </c>
      <c r="AB1879">
        <v>186</v>
      </c>
    </row>
    <row r="1880" spans="1:28" hidden="1" x14ac:dyDescent="0.25">
      <c r="A1880">
        <v>345</v>
      </c>
      <c r="B1880">
        <v>345101</v>
      </c>
      <c r="C1880">
        <v>6530</v>
      </c>
      <c r="D1880" s="28">
        <v>-0.4</v>
      </c>
      <c r="E1880" s="4">
        <v>42063</v>
      </c>
      <c r="F1880" t="s">
        <v>549</v>
      </c>
      <c r="G1880" t="s">
        <v>58</v>
      </c>
      <c r="H1880" t="s">
        <v>550</v>
      </c>
      <c r="I1880">
        <v>163089</v>
      </c>
      <c r="J1880">
        <v>56472</v>
      </c>
      <c r="K1880">
        <v>202556</v>
      </c>
      <c r="P1880" t="s">
        <v>551</v>
      </c>
      <c r="T1880">
        <v>2</v>
      </c>
      <c r="U1880">
        <v>15</v>
      </c>
      <c r="X1880" t="s">
        <v>42</v>
      </c>
      <c r="Y1880">
        <v>345</v>
      </c>
      <c r="Z1880" t="s">
        <v>552</v>
      </c>
      <c r="AA1880" t="s">
        <v>43</v>
      </c>
      <c r="AB1880">
        <v>188</v>
      </c>
    </row>
    <row r="1881" spans="1:28" hidden="1" x14ac:dyDescent="0.25">
      <c r="A1881">
        <v>345</v>
      </c>
      <c r="B1881">
        <v>345101</v>
      </c>
      <c r="C1881">
        <v>6530</v>
      </c>
      <c r="D1881" s="28">
        <v>0.21</v>
      </c>
      <c r="E1881" s="4">
        <v>42063</v>
      </c>
      <c r="F1881" t="s">
        <v>549</v>
      </c>
      <c r="G1881" t="s">
        <v>73</v>
      </c>
      <c r="H1881" t="s">
        <v>550</v>
      </c>
      <c r="I1881">
        <v>163090</v>
      </c>
      <c r="J1881">
        <v>56472</v>
      </c>
      <c r="K1881">
        <v>202556</v>
      </c>
      <c r="P1881" t="s">
        <v>551</v>
      </c>
      <c r="T1881">
        <v>2</v>
      </c>
      <c r="U1881">
        <v>15</v>
      </c>
      <c r="X1881" t="s">
        <v>42</v>
      </c>
      <c r="Y1881">
        <v>345</v>
      </c>
      <c r="Z1881" t="s">
        <v>552</v>
      </c>
      <c r="AA1881" t="s">
        <v>43</v>
      </c>
      <c r="AB1881">
        <v>190</v>
      </c>
    </row>
    <row r="1882" spans="1:28" hidden="1" x14ac:dyDescent="0.25">
      <c r="A1882">
        <v>345</v>
      </c>
      <c r="B1882">
        <v>345101</v>
      </c>
      <c r="C1882">
        <v>6530</v>
      </c>
      <c r="D1882" s="28">
        <v>0.53</v>
      </c>
      <c r="E1882" s="4">
        <v>42063</v>
      </c>
      <c r="F1882" t="s">
        <v>549</v>
      </c>
      <c r="G1882" t="s">
        <v>58</v>
      </c>
      <c r="H1882" t="s">
        <v>550</v>
      </c>
      <c r="I1882">
        <v>163091</v>
      </c>
      <c r="J1882">
        <v>56472</v>
      </c>
      <c r="K1882">
        <v>202556</v>
      </c>
      <c r="P1882" t="s">
        <v>551</v>
      </c>
      <c r="T1882">
        <v>2</v>
      </c>
      <c r="U1882">
        <v>15</v>
      </c>
      <c r="X1882" t="s">
        <v>42</v>
      </c>
      <c r="Y1882">
        <v>345</v>
      </c>
      <c r="Z1882" t="s">
        <v>552</v>
      </c>
      <c r="AA1882" t="s">
        <v>43</v>
      </c>
      <c r="AB1882">
        <v>192</v>
      </c>
    </row>
    <row r="1883" spans="1:28" hidden="1" x14ac:dyDescent="0.25">
      <c r="A1883">
        <v>345</v>
      </c>
      <c r="B1883">
        <v>345102</v>
      </c>
      <c r="C1883">
        <v>6530</v>
      </c>
      <c r="D1883" s="28">
        <v>-0.57999999999999996</v>
      </c>
      <c r="E1883" s="4">
        <v>42063</v>
      </c>
      <c r="F1883" t="s">
        <v>549</v>
      </c>
      <c r="G1883" t="s">
        <v>69</v>
      </c>
      <c r="H1883" t="s">
        <v>550</v>
      </c>
      <c r="I1883">
        <v>163151</v>
      </c>
      <c r="J1883">
        <v>56472</v>
      </c>
      <c r="K1883">
        <v>202556</v>
      </c>
      <c r="P1883" t="s">
        <v>551</v>
      </c>
      <c r="T1883">
        <v>2</v>
      </c>
      <c r="U1883">
        <v>15</v>
      </c>
      <c r="X1883" t="s">
        <v>42</v>
      </c>
      <c r="Y1883">
        <v>345</v>
      </c>
      <c r="Z1883" t="s">
        <v>552</v>
      </c>
      <c r="AA1883" t="s">
        <v>43</v>
      </c>
      <c r="AB1883">
        <v>194</v>
      </c>
    </row>
    <row r="1884" spans="1:28" hidden="1" x14ac:dyDescent="0.25">
      <c r="A1884">
        <v>345</v>
      </c>
      <c r="B1884">
        <v>345102</v>
      </c>
      <c r="C1884">
        <v>6530</v>
      </c>
      <c r="D1884" s="28">
        <v>-0.38</v>
      </c>
      <c r="E1884" s="4">
        <v>42063</v>
      </c>
      <c r="F1884" t="s">
        <v>549</v>
      </c>
      <c r="G1884" t="s">
        <v>79</v>
      </c>
      <c r="H1884" t="s">
        <v>550</v>
      </c>
      <c r="I1884">
        <v>163152</v>
      </c>
      <c r="J1884">
        <v>56472</v>
      </c>
      <c r="K1884">
        <v>202556</v>
      </c>
      <c r="P1884" t="s">
        <v>551</v>
      </c>
      <c r="T1884">
        <v>2</v>
      </c>
      <c r="U1884">
        <v>15</v>
      </c>
      <c r="X1884" t="s">
        <v>42</v>
      </c>
      <c r="Y1884">
        <v>345</v>
      </c>
      <c r="Z1884" t="s">
        <v>552</v>
      </c>
      <c r="AA1884" t="s">
        <v>43</v>
      </c>
      <c r="AB1884">
        <v>196</v>
      </c>
    </row>
    <row r="1885" spans="1:28" hidden="1" x14ac:dyDescent="0.25">
      <c r="A1885">
        <v>345</v>
      </c>
      <c r="B1885">
        <v>345102</v>
      </c>
      <c r="C1885">
        <v>6530</v>
      </c>
      <c r="D1885" s="28">
        <v>-0.12</v>
      </c>
      <c r="E1885" s="4">
        <v>42063</v>
      </c>
      <c r="F1885" t="s">
        <v>549</v>
      </c>
      <c r="G1885" t="s">
        <v>51</v>
      </c>
      <c r="H1885" t="s">
        <v>550</v>
      </c>
      <c r="I1885">
        <v>163153</v>
      </c>
      <c r="J1885">
        <v>56472</v>
      </c>
      <c r="K1885">
        <v>202556</v>
      </c>
      <c r="P1885" t="s">
        <v>551</v>
      </c>
      <c r="T1885">
        <v>2</v>
      </c>
      <c r="U1885">
        <v>15</v>
      </c>
      <c r="X1885" t="s">
        <v>42</v>
      </c>
      <c r="Y1885">
        <v>345</v>
      </c>
      <c r="Z1885" t="s">
        <v>552</v>
      </c>
      <c r="AA1885" t="s">
        <v>43</v>
      </c>
      <c r="AB1885">
        <v>198</v>
      </c>
    </row>
    <row r="1886" spans="1:28" hidden="1" x14ac:dyDescent="0.25">
      <c r="A1886">
        <v>345</v>
      </c>
      <c r="B1886">
        <v>345102</v>
      </c>
      <c r="C1886">
        <v>6530</v>
      </c>
      <c r="D1886" s="28">
        <v>0.12</v>
      </c>
      <c r="E1886" s="4">
        <v>42063</v>
      </c>
      <c r="F1886" t="s">
        <v>549</v>
      </c>
      <c r="G1886" t="s">
        <v>52</v>
      </c>
      <c r="H1886" t="s">
        <v>550</v>
      </c>
      <c r="I1886">
        <v>163154</v>
      </c>
      <c r="J1886">
        <v>56472</v>
      </c>
      <c r="K1886">
        <v>202556</v>
      </c>
      <c r="P1886" t="s">
        <v>551</v>
      </c>
      <c r="T1886">
        <v>2</v>
      </c>
      <c r="U1886">
        <v>15</v>
      </c>
      <c r="X1886" t="s">
        <v>42</v>
      </c>
      <c r="Y1886">
        <v>345</v>
      </c>
      <c r="Z1886" t="s">
        <v>552</v>
      </c>
      <c r="AA1886" t="s">
        <v>43</v>
      </c>
      <c r="AB1886">
        <v>200</v>
      </c>
    </row>
    <row r="1887" spans="1:28" hidden="1" x14ac:dyDescent="0.25">
      <c r="A1887">
        <v>345</v>
      </c>
      <c r="B1887">
        <v>345102</v>
      </c>
      <c r="C1887">
        <v>6530</v>
      </c>
      <c r="D1887" s="28">
        <v>0.34</v>
      </c>
      <c r="E1887" s="4">
        <v>42063</v>
      </c>
      <c r="F1887" t="s">
        <v>549</v>
      </c>
      <c r="G1887" t="s">
        <v>53</v>
      </c>
      <c r="H1887" t="s">
        <v>550</v>
      </c>
      <c r="I1887">
        <v>163155</v>
      </c>
      <c r="J1887">
        <v>56472</v>
      </c>
      <c r="K1887">
        <v>202556</v>
      </c>
      <c r="P1887" t="s">
        <v>551</v>
      </c>
      <c r="T1887">
        <v>2</v>
      </c>
      <c r="U1887">
        <v>15</v>
      </c>
      <c r="X1887" t="s">
        <v>42</v>
      </c>
      <c r="Y1887">
        <v>345</v>
      </c>
      <c r="Z1887" t="s">
        <v>552</v>
      </c>
      <c r="AA1887" t="s">
        <v>43</v>
      </c>
      <c r="AB1887">
        <v>202</v>
      </c>
    </row>
    <row r="1888" spans="1:28" hidden="1" x14ac:dyDescent="0.25">
      <c r="A1888">
        <v>345</v>
      </c>
      <c r="B1888">
        <v>345102</v>
      </c>
      <c r="C1888">
        <v>6530</v>
      </c>
      <c r="D1888" s="28">
        <v>0.4</v>
      </c>
      <c r="E1888" s="4">
        <v>42063</v>
      </c>
      <c r="F1888" t="s">
        <v>549</v>
      </c>
      <c r="G1888" t="s">
        <v>70</v>
      </c>
      <c r="H1888" t="s">
        <v>550</v>
      </c>
      <c r="I1888">
        <v>163156</v>
      </c>
      <c r="J1888">
        <v>56472</v>
      </c>
      <c r="K1888">
        <v>202556</v>
      </c>
      <c r="P1888" t="s">
        <v>551</v>
      </c>
      <c r="T1888">
        <v>2</v>
      </c>
      <c r="U1888">
        <v>15</v>
      </c>
      <c r="X1888" t="s">
        <v>42</v>
      </c>
      <c r="Y1888">
        <v>345</v>
      </c>
      <c r="Z1888" t="s">
        <v>552</v>
      </c>
      <c r="AA1888" t="s">
        <v>43</v>
      </c>
      <c r="AB1888">
        <v>204</v>
      </c>
    </row>
    <row r="1889" spans="1:28" hidden="1" x14ac:dyDescent="0.25">
      <c r="A1889">
        <v>345</v>
      </c>
      <c r="B1889">
        <v>345102</v>
      </c>
      <c r="C1889">
        <v>6530</v>
      </c>
      <c r="D1889" s="28">
        <v>0.45</v>
      </c>
      <c r="E1889" s="4">
        <v>42063</v>
      </c>
      <c r="F1889" t="s">
        <v>549</v>
      </c>
      <c r="G1889" t="s">
        <v>71</v>
      </c>
      <c r="H1889" t="s">
        <v>550</v>
      </c>
      <c r="I1889">
        <v>163157</v>
      </c>
      <c r="J1889">
        <v>56472</v>
      </c>
      <c r="K1889">
        <v>202556</v>
      </c>
      <c r="P1889" t="s">
        <v>551</v>
      </c>
      <c r="T1889">
        <v>2</v>
      </c>
      <c r="U1889">
        <v>15</v>
      </c>
      <c r="X1889" t="s">
        <v>42</v>
      </c>
      <c r="Y1889">
        <v>345</v>
      </c>
      <c r="Z1889" t="s">
        <v>552</v>
      </c>
      <c r="AA1889" t="s">
        <v>43</v>
      </c>
      <c r="AB1889">
        <v>206</v>
      </c>
    </row>
    <row r="1890" spans="1:28" hidden="1" x14ac:dyDescent="0.25">
      <c r="A1890">
        <v>345</v>
      </c>
      <c r="B1890">
        <v>345102</v>
      </c>
      <c r="C1890">
        <v>6530</v>
      </c>
      <c r="D1890" s="28">
        <v>0.46</v>
      </c>
      <c r="E1890" s="4">
        <v>42063</v>
      </c>
      <c r="F1890" t="s">
        <v>549</v>
      </c>
      <c r="G1890" t="s">
        <v>75</v>
      </c>
      <c r="H1890" t="s">
        <v>550</v>
      </c>
      <c r="I1890">
        <v>163158</v>
      </c>
      <c r="J1890">
        <v>56472</v>
      </c>
      <c r="K1890">
        <v>202556</v>
      </c>
      <c r="P1890" t="s">
        <v>551</v>
      </c>
      <c r="T1890">
        <v>2</v>
      </c>
      <c r="U1890">
        <v>15</v>
      </c>
      <c r="X1890" t="s">
        <v>42</v>
      </c>
      <c r="Y1890">
        <v>345</v>
      </c>
      <c r="Z1890" t="s">
        <v>552</v>
      </c>
      <c r="AA1890" t="s">
        <v>43</v>
      </c>
      <c r="AB1890">
        <v>208</v>
      </c>
    </row>
    <row r="1891" spans="1:28" hidden="1" x14ac:dyDescent="0.25">
      <c r="A1891">
        <v>345</v>
      </c>
      <c r="B1891">
        <v>345102</v>
      </c>
      <c r="C1891">
        <v>6530</v>
      </c>
      <c r="D1891" s="28">
        <v>0.52</v>
      </c>
      <c r="E1891" s="4">
        <v>42063</v>
      </c>
      <c r="F1891" t="s">
        <v>549</v>
      </c>
      <c r="G1891" t="s">
        <v>79</v>
      </c>
      <c r="H1891" t="s">
        <v>550</v>
      </c>
      <c r="I1891">
        <v>163159</v>
      </c>
      <c r="J1891">
        <v>56472</v>
      </c>
      <c r="K1891">
        <v>202556</v>
      </c>
      <c r="P1891" t="s">
        <v>551</v>
      </c>
      <c r="T1891">
        <v>2</v>
      </c>
      <c r="U1891">
        <v>15</v>
      </c>
      <c r="X1891" t="s">
        <v>42</v>
      </c>
      <c r="Y1891">
        <v>345</v>
      </c>
      <c r="Z1891" t="s">
        <v>552</v>
      </c>
      <c r="AA1891" t="s">
        <v>43</v>
      </c>
      <c r="AB1891">
        <v>210</v>
      </c>
    </row>
    <row r="1892" spans="1:28" hidden="1" x14ac:dyDescent="0.25">
      <c r="A1892">
        <v>345</v>
      </c>
      <c r="B1892">
        <v>345102</v>
      </c>
      <c r="C1892">
        <v>6530</v>
      </c>
      <c r="D1892" s="28">
        <v>0.78</v>
      </c>
      <c r="E1892" s="4">
        <v>42063</v>
      </c>
      <c r="F1892" t="s">
        <v>549</v>
      </c>
      <c r="G1892" t="s">
        <v>69</v>
      </c>
      <c r="H1892" t="s">
        <v>550</v>
      </c>
      <c r="I1892">
        <v>163160</v>
      </c>
      <c r="J1892">
        <v>56472</v>
      </c>
      <c r="K1892">
        <v>202556</v>
      </c>
      <c r="P1892" t="s">
        <v>551</v>
      </c>
      <c r="T1892">
        <v>2</v>
      </c>
      <c r="U1892">
        <v>15</v>
      </c>
      <c r="X1892" t="s">
        <v>42</v>
      </c>
      <c r="Y1892">
        <v>345</v>
      </c>
      <c r="Z1892" t="s">
        <v>552</v>
      </c>
      <c r="AA1892" t="s">
        <v>43</v>
      </c>
      <c r="AB1892">
        <v>212</v>
      </c>
    </row>
    <row r="1893" spans="1:28" hidden="1" x14ac:dyDescent="0.25">
      <c r="A1893">
        <v>345</v>
      </c>
      <c r="B1893">
        <v>345102</v>
      </c>
      <c r="C1893">
        <v>6530</v>
      </c>
      <c r="D1893" s="28">
        <v>0.79</v>
      </c>
      <c r="E1893" s="4">
        <v>42063</v>
      </c>
      <c r="F1893" t="s">
        <v>549</v>
      </c>
      <c r="G1893" t="s">
        <v>70</v>
      </c>
      <c r="H1893" t="s">
        <v>550</v>
      </c>
      <c r="I1893">
        <v>163161</v>
      </c>
      <c r="J1893">
        <v>56472</v>
      </c>
      <c r="K1893">
        <v>202556</v>
      </c>
      <c r="P1893" t="s">
        <v>551</v>
      </c>
      <c r="T1893">
        <v>2</v>
      </c>
      <c r="U1893">
        <v>15</v>
      </c>
      <c r="X1893" t="s">
        <v>42</v>
      </c>
      <c r="Y1893">
        <v>345</v>
      </c>
      <c r="Z1893" t="s">
        <v>552</v>
      </c>
      <c r="AA1893" t="s">
        <v>43</v>
      </c>
      <c r="AB1893">
        <v>214</v>
      </c>
    </row>
    <row r="1894" spans="1:28" hidden="1" x14ac:dyDescent="0.25">
      <c r="A1894">
        <v>345</v>
      </c>
      <c r="B1894">
        <v>345102</v>
      </c>
      <c r="C1894">
        <v>6530</v>
      </c>
      <c r="D1894" s="28">
        <v>1.22</v>
      </c>
      <c r="E1894" s="4">
        <v>42063</v>
      </c>
      <c r="F1894" t="s">
        <v>549</v>
      </c>
      <c r="G1894" t="s">
        <v>87</v>
      </c>
      <c r="H1894" t="s">
        <v>550</v>
      </c>
      <c r="I1894">
        <v>163162</v>
      </c>
      <c r="J1894">
        <v>56472</v>
      </c>
      <c r="K1894">
        <v>202556</v>
      </c>
      <c r="P1894" t="s">
        <v>551</v>
      </c>
      <c r="T1894">
        <v>2</v>
      </c>
      <c r="U1894">
        <v>15</v>
      </c>
      <c r="X1894" t="s">
        <v>42</v>
      </c>
      <c r="Y1894">
        <v>345</v>
      </c>
      <c r="Z1894" t="s">
        <v>552</v>
      </c>
      <c r="AA1894" t="s">
        <v>43</v>
      </c>
      <c r="AB1894">
        <v>216</v>
      </c>
    </row>
    <row r="1895" spans="1:28" hidden="1" x14ac:dyDescent="0.25">
      <c r="A1895">
        <v>345</v>
      </c>
      <c r="B1895">
        <v>345102</v>
      </c>
      <c r="C1895">
        <v>6530</v>
      </c>
      <c r="D1895" s="28">
        <v>1.22</v>
      </c>
      <c r="E1895" s="4">
        <v>42063</v>
      </c>
      <c r="F1895" t="s">
        <v>549</v>
      </c>
      <c r="G1895" t="s">
        <v>95</v>
      </c>
      <c r="H1895" t="s">
        <v>550</v>
      </c>
      <c r="I1895">
        <v>163163</v>
      </c>
      <c r="J1895">
        <v>56472</v>
      </c>
      <c r="K1895">
        <v>202556</v>
      </c>
      <c r="P1895" t="s">
        <v>551</v>
      </c>
      <c r="T1895">
        <v>2</v>
      </c>
      <c r="U1895">
        <v>15</v>
      </c>
      <c r="X1895" t="s">
        <v>42</v>
      </c>
      <c r="Y1895">
        <v>345</v>
      </c>
      <c r="Z1895" t="s">
        <v>552</v>
      </c>
      <c r="AA1895" t="s">
        <v>43</v>
      </c>
      <c r="AB1895">
        <v>218</v>
      </c>
    </row>
    <row r="1896" spans="1:28" hidden="1" x14ac:dyDescent="0.25">
      <c r="A1896">
        <v>345</v>
      </c>
      <c r="B1896">
        <v>345102</v>
      </c>
      <c r="C1896">
        <v>6530</v>
      </c>
      <c r="D1896" s="28">
        <v>1.59</v>
      </c>
      <c r="E1896" s="4">
        <v>42063</v>
      </c>
      <c r="F1896" t="s">
        <v>549</v>
      </c>
      <c r="G1896" t="s">
        <v>72</v>
      </c>
      <c r="H1896" t="s">
        <v>550</v>
      </c>
      <c r="I1896">
        <v>163164</v>
      </c>
      <c r="J1896">
        <v>56472</v>
      </c>
      <c r="K1896">
        <v>202556</v>
      </c>
      <c r="P1896" t="s">
        <v>551</v>
      </c>
      <c r="T1896">
        <v>2</v>
      </c>
      <c r="U1896">
        <v>15</v>
      </c>
      <c r="X1896" t="s">
        <v>42</v>
      </c>
      <c r="Y1896">
        <v>345</v>
      </c>
      <c r="Z1896" t="s">
        <v>552</v>
      </c>
      <c r="AA1896" t="s">
        <v>43</v>
      </c>
      <c r="AB1896">
        <v>220</v>
      </c>
    </row>
    <row r="1897" spans="1:28" hidden="1" x14ac:dyDescent="0.25">
      <c r="A1897">
        <v>345</v>
      </c>
      <c r="B1897">
        <v>345102</v>
      </c>
      <c r="C1897">
        <v>6530</v>
      </c>
      <c r="D1897" s="28">
        <v>1.98</v>
      </c>
      <c r="E1897" s="4">
        <v>42063</v>
      </c>
      <c r="F1897" t="s">
        <v>549</v>
      </c>
      <c r="G1897" t="s">
        <v>91</v>
      </c>
      <c r="H1897" t="s">
        <v>550</v>
      </c>
      <c r="I1897">
        <v>163165</v>
      </c>
      <c r="J1897">
        <v>56472</v>
      </c>
      <c r="K1897">
        <v>202556</v>
      </c>
      <c r="P1897" t="s">
        <v>551</v>
      </c>
      <c r="T1897">
        <v>2</v>
      </c>
      <c r="U1897">
        <v>15</v>
      </c>
      <c r="X1897" t="s">
        <v>42</v>
      </c>
      <c r="Y1897">
        <v>345</v>
      </c>
      <c r="Z1897" t="s">
        <v>552</v>
      </c>
      <c r="AA1897" t="s">
        <v>43</v>
      </c>
      <c r="AB1897">
        <v>222</v>
      </c>
    </row>
    <row r="1898" spans="1:28" hidden="1" x14ac:dyDescent="0.25">
      <c r="A1898">
        <v>345</v>
      </c>
      <c r="B1898">
        <v>345102</v>
      </c>
      <c r="C1898">
        <v>6530</v>
      </c>
      <c r="D1898" s="28">
        <v>4.5999999999999996</v>
      </c>
      <c r="E1898" s="4">
        <v>42063</v>
      </c>
      <c r="F1898" t="s">
        <v>549</v>
      </c>
      <c r="G1898" t="s">
        <v>73</v>
      </c>
      <c r="H1898" t="s">
        <v>550</v>
      </c>
      <c r="I1898">
        <v>163166</v>
      </c>
      <c r="J1898">
        <v>56472</v>
      </c>
      <c r="K1898">
        <v>202556</v>
      </c>
      <c r="P1898" t="s">
        <v>551</v>
      </c>
      <c r="T1898">
        <v>2</v>
      </c>
      <c r="U1898">
        <v>15</v>
      </c>
      <c r="X1898" t="s">
        <v>42</v>
      </c>
      <c r="Y1898">
        <v>345</v>
      </c>
      <c r="Z1898" t="s">
        <v>552</v>
      </c>
      <c r="AA1898" t="s">
        <v>43</v>
      </c>
      <c r="AB1898">
        <v>224</v>
      </c>
    </row>
    <row r="1899" spans="1:28" hidden="1" x14ac:dyDescent="0.25">
      <c r="A1899">
        <v>345</v>
      </c>
      <c r="B1899">
        <v>345102</v>
      </c>
      <c r="C1899">
        <v>6530</v>
      </c>
      <c r="D1899" s="28">
        <v>7.29</v>
      </c>
      <c r="E1899" s="4">
        <v>42063</v>
      </c>
      <c r="F1899" t="s">
        <v>549</v>
      </c>
      <c r="G1899" t="s">
        <v>60</v>
      </c>
      <c r="H1899" t="s">
        <v>550</v>
      </c>
      <c r="I1899">
        <v>163167</v>
      </c>
      <c r="J1899">
        <v>56472</v>
      </c>
      <c r="K1899">
        <v>202556</v>
      </c>
      <c r="P1899" t="s">
        <v>551</v>
      </c>
      <c r="T1899">
        <v>2</v>
      </c>
      <c r="U1899">
        <v>15</v>
      </c>
      <c r="X1899" t="s">
        <v>42</v>
      </c>
      <c r="Y1899">
        <v>345</v>
      </c>
      <c r="Z1899" t="s">
        <v>552</v>
      </c>
      <c r="AA1899" t="s">
        <v>43</v>
      </c>
      <c r="AB1899">
        <v>226</v>
      </c>
    </row>
    <row r="1900" spans="1:28" hidden="1" x14ac:dyDescent="0.25">
      <c r="A1900">
        <v>345</v>
      </c>
      <c r="B1900">
        <v>345102</v>
      </c>
      <c r="C1900">
        <v>6530</v>
      </c>
      <c r="D1900" s="28">
        <v>9.1300000000000008</v>
      </c>
      <c r="E1900" s="4">
        <v>42063</v>
      </c>
      <c r="F1900" t="s">
        <v>549</v>
      </c>
      <c r="G1900" t="s">
        <v>82</v>
      </c>
      <c r="H1900" t="s">
        <v>550</v>
      </c>
      <c r="I1900">
        <v>163168</v>
      </c>
      <c r="J1900">
        <v>56472</v>
      </c>
      <c r="K1900">
        <v>202556</v>
      </c>
      <c r="P1900" t="s">
        <v>551</v>
      </c>
      <c r="T1900">
        <v>2</v>
      </c>
      <c r="U1900">
        <v>15</v>
      </c>
      <c r="X1900" t="s">
        <v>42</v>
      </c>
      <c r="Y1900">
        <v>345</v>
      </c>
      <c r="Z1900" t="s">
        <v>552</v>
      </c>
      <c r="AA1900" t="s">
        <v>43</v>
      </c>
      <c r="AB1900">
        <v>228</v>
      </c>
    </row>
    <row r="1901" spans="1:28" hidden="1" x14ac:dyDescent="0.25">
      <c r="A1901">
        <v>345</v>
      </c>
      <c r="B1901">
        <v>345101</v>
      </c>
      <c r="C1901">
        <v>6530</v>
      </c>
      <c r="D1901" s="28">
        <v>80.52</v>
      </c>
      <c r="E1901" s="4">
        <v>42063</v>
      </c>
      <c r="F1901" t="s">
        <v>549</v>
      </c>
      <c r="G1901" t="s">
        <v>97</v>
      </c>
      <c r="H1901" t="s">
        <v>550</v>
      </c>
      <c r="I1901">
        <v>2003112</v>
      </c>
      <c r="J1901">
        <v>56472</v>
      </c>
      <c r="K1901">
        <v>202556</v>
      </c>
      <c r="P1901" t="s">
        <v>551</v>
      </c>
      <c r="T1901">
        <v>2</v>
      </c>
      <c r="U1901">
        <v>15</v>
      </c>
      <c r="X1901" t="s">
        <v>42</v>
      </c>
      <c r="Y1901">
        <v>345</v>
      </c>
      <c r="Z1901" t="s">
        <v>552</v>
      </c>
      <c r="AA1901" t="s">
        <v>43</v>
      </c>
      <c r="AB1901">
        <v>230</v>
      </c>
    </row>
    <row r="1902" spans="1:28" hidden="1" x14ac:dyDescent="0.25">
      <c r="A1902">
        <v>345</v>
      </c>
      <c r="B1902">
        <v>345101</v>
      </c>
      <c r="C1902">
        <v>6530</v>
      </c>
      <c r="D1902" s="28">
        <v>89.01</v>
      </c>
      <c r="E1902" s="4">
        <v>42063</v>
      </c>
      <c r="F1902" t="s">
        <v>549</v>
      </c>
      <c r="G1902" t="s">
        <v>98</v>
      </c>
      <c r="H1902" t="s">
        <v>550</v>
      </c>
      <c r="I1902">
        <v>2003113</v>
      </c>
      <c r="J1902">
        <v>56472</v>
      </c>
      <c r="K1902">
        <v>202556</v>
      </c>
      <c r="P1902" t="s">
        <v>551</v>
      </c>
      <c r="T1902">
        <v>2</v>
      </c>
      <c r="U1902">
        <v>15</v>
      </c>
      <c r="X1902" t="s">
        <v>42</v>
      </c>
      <c r="Y1902">
        <v>345</v>
      </c>
      <c r="Z1902" t="s">
        <v>552</v>
      </c>
      <c r="AA1902" t="s">
        <v>43</v>
      </c>
      <c r="AB1902">
        <v>232</v>
      </c>
    </row>
    <row r="1903" spans="1:28" hidden="1" x14ac:dyDescent="0.25">
      <c r="A1903">
        <v>345</v>
      </c>
      <c r="B1903">
        <v>345102</v>
      </c>
      <c r="C1903">
        <v>6530</v>
      </c>
      <c r="D1903" s="28">
        <v>102.91</v>
      </c>
      <c r="E1903" s="4">
        <v>42063</v>
      </c>
      <c r="F1903" t="s">
        <v>549</v>
      </c>
      <c r="G1903" t="s">
        <v>133</v>
      </c>
      <c r="H1903" t="s">
        <v>550</v>
      </c>
      <c r="I1903">
        <v>5000343</v>
      </c>
      <c r="J1903">
        <v>56472</v>
      </c>
      <c r="K1903">
        <v>202556</v>
      </c>
      <c r="P1903" t="s">
        <v>551</v>
      </c>
      <c r="T1903">
        <v>2</v>
      </c>
      <c r="U1903">
        <v>15</v>
      </c>
      <c r="X1903" t="s">
        <v>42</v>
      </c>
      <c r="Y1903">
        <v>345</v>
      </c>
      <c r="Z1903" t="s">
        <v>552</v>
      </c>
      <c r="AA1903" t="s">
        <v>43</v>
      </c>
      <c r="AB1903">
        <v>234</v>
      </c>
    </row>
    <row r="1904" spans="1:28" hidden="1" x14ac:dyDescent="0.25">
      <c r="A1904">
        <v>345</v>
      </c>
      <c r="B1904">
        <v>345102</v>
      </c>
      <c r="C1904">
        <v>6530</v>
      </c>
      <c r="D1904" s="28">
        <v>115.86</v>
      </c>
      <c r="E1904" s="4">
        <v>42063</v>
      </c>
      <c r="F1904" t="s">
        <v>549</v>
      </c>
      <c r="G1904" t="s">
        <v>135</v>
      </c>
      <c r="H1904" t="s">
        <v>550</v>
      </c>
      <c r="I1904">
        <v>5000527</v>
      </c>
      <c r="J1904">
        <v>56472</v>
      </c>
      <c r="K1904">
        <v>202556</v>
      </c>
      <c r="P1904" t="s">
        <v>551</v>
      </c>
      <c r="T1904">
        <v>2</v>
      </c>
      <c r="U1904">
        <v>15</v>
      </c>
      <c r="X1904" t="s">
        <v>42</v>
      </c>
      <c r="Y1904">
        <v>345</v>
      </c>
      <c r="Z1904" t="s">
        <v>552</v>
      </c>
      <c r="AA1904" t="s">
        <v>43</v>
      </c>
      <c r="AB1904">
        <v>236</v>
      </c>
    </row>
    <row r="1905" spans="1:28" hidden="1" x14ac:dyDescent="0.25">
      <c r="A1905">
        <v>345</v>
      </c>
      <c r="B1905">
        <v>345102</v>
      </c>
      <c r="C1905">
        <v>6530</v>
      </c>
      <c r="D1905" s="28">
        <v>168.65</v>
      </c>
      <c r="E1905" s="4">
        <v>42063</v>
      </c>
      <c r="F1905" t="s">
        <v>549</v>
      </c>
      <c r="G1905" t="s">
        <v>136</v>
      </c>
      <c r="H1905" t="s">
        <v>550</v>
      </c>
      <c r="I1905">
        <v>5000528</v>
      </c>
      <c r="J1905">
        <v>56472</v>
      </c>
      <c r="K1905">
        <v>202556</v>
      </c>
      <c r="P1905" t="s">
        <v>551</v>
      </c>
      <c r="T1905">
        <v>2</v>
      </c>
      <c r="U1905">
        <v>15</v>
      </c>
      <c r="X1905" t="s">
        <v>42</v>
      </c>
      <c r="Y1905">
        <v>345</v>
      </c>
      <c r="Z1905" t="s">
        <v>552</v>
      </c>
      <c r="AA1905" t="s">
        <v>43</v>
      </c>
      <c r="AB1905">
        <v>238</v>
      </c>
    </row>
    <row r="1906" spans="1:28" hidden="1" x14ac:dyDescent="0.25">
      <c r="A1906">
        <v>345</v>
      </c>
      <c r="B1906">
        <v>345101</v>
      </c>
      <c r="C1906">
        <v>6535</v>
      </c>
      <c r="D1906" s="28">
        <v>108.85</v>
      </c>
      <c r="E1906" s="4">
        <v>42063</v>
      </c>
      <c r="F1906" t="s">
        <v>549</v>
      </c>
      <c r="G1906" t="s">
        <v>120</v>
      </c>
      <c r="H1906" t="s">
        <v>550</v>
      </c>
      <c r="I1906">
        <v>96127</v>
      </c>
      <c r="J1906">
        <v>56472</v>
      </c>
      <c r="K1906">
        <v>202556</v>
      </c>
      <c r="P1906" t="s">
        <v>551</v>
      </c>
      <c r="T1906">
        <v>2</v>
      </c>
      <c r="U1906">
        <v>15</v>
      </c>
      <c r="X1906" t="s">
        <v>42</v>
      </c>
      <c r="Y1906">
        <v>345</v>
      </c>
      <c r="Z1906" t="s">
        <v>552</v>
      </c>
      <c r="AA1906" t="s">
        <v>43</v>
      </c>
      <c r="AB1906">
        <v>240</v>
      </c>
    </row>
    <row r="1907" spans="1:28" hidden="1" x14ac:dyDescent="0.25">
      <c r="A1907">
        <v>345</v>
      </c>
      <c r="B1907">
        <v>345102</v>
      </c>
      <c r="C1907">
        <v>6535</v>
      </c>
      <c r="D1907" s="28">
        <v>216.36</v>
      </c>
      <c r="E1907" s="4">
        <v>42063</v>
      </c>
      <c r="F1907" t="s">
        <v>549</v>
      </c>
      <c r="G1907" t="s">
        <v>120</v>
      </c>
      <c r="H1907" t="s">
        <v>550</v>
      </c>
      <c r="I1907">
        <v>96128</v>
      </c>
      <c r="J1907">
        <v>56472</v>
      </c>
      <c r="K1907">
        <v>202556</v>
      </c>
      <c r="P1907" t="s">
        <v>551</v>
      </c>
      <c r="T1907">
        <v>2</v>
      </c>
      <c r="U1907">
        <v>15</v>
      </c>
      <c r="X1907" t="s">
        <v>42</v>
      </c>
      <c r="Y1907">
        <v>345</v>
      </c>
      <c r="Z1907" t="s">
        <v>552</v>
      </c>
      <c r="AA1907" t="s">
        <v>43</v>
      </c>
      <c r="AB1907">
        <v>242</v>
      </c>
    </row>
    <row r="1908" spans="1:28" hidden="1" x14ac:dyDescent="0.25">
      <c r="A1908">
        <v>345</v>
      </c>
      <c r="B1908">
        <v>345101</v>
      </c>
      <c r="C1908">
        <v>6535</v>
      </c>
      <c r="D1908" s="28">
        <v>0.06</v>
      </c>
      <c r="E1908" s="4">
        <v>42063</v>
      </c>
      <c r="F1908" t="s">
        <v>549</v>
      </c>
      <c r="G1908" t="s">
        <v>41</v>
      </c>
      <c r="H1908" t="s">
        <v>550</v>
      </c>
      <c r="I1908">
        <v>108582</v>
      </c>
      <c r="J1908">
        <v>56472</v>
      </c>
      <c r="K1908">
        <v>202556</v>
      </c>
      <c r="P1908" t="s">
        <v>551</v>
      </c>
      <c r="T1908">
        <v>2</v>
      </c>
      <c r="U1908">
        <v>15</v>
      </c>
      <c r="X1908" t="s">
        <v>42</v>
      </c>
      <c r="Y1908">
        <v>345</v>
      </c>
      <c r="Z1908" t="s">
        <v>552</v>
      </c>
      <c r="AA1908" t="s">
        <v>43</v>
      </c>
      <c r="AB1908">
        <v>244</v>
      </c>
    </row>
    <row r="1909" spans="1:28" hidden="1" x14ac:dyDescent="0.25">
      <c r="A1909">
        <v>345</v>
      </c>
      <c r="B1909">
        <v>345101</v>
      </c>
      <c r="C1909">
        <v>6535</v>
      </c>
      <c r="D1909" s="28">
        <v>164.5</v>
      </c>
      <c r="E1909" s="4">
        <v>42063</v>
      </c>
      <c r="F1909" t="s">
        <v>549</v>
      </c>
      <c r="G1909" t="s">
        <v>41</v>
      </c>
      <c r="H1909" t="s">
        <v>550</v>
      </c>
      <c r="I1909">
        <v>108597</v>
      </c>
      <c r="J1909">
        <v>56472</v>
      </c>
      <c r="K1909">
        <v>202556</v>
      </c>
      <c r="P1909" t="s">
        <v>551</v>
      </c>
      <c r="T1909">
        <v>2</v>
      </c>
      <c r="U1909">
        <v>15</v>
      </c>
      <c r="X1909" t="s">
        <v>42</v>
      </c>
      <c r="Y1909">
        <v>345</v>
      </c>
      <c r="Z1909" t="s">
        <v>552</v>
      </c>
      <c r="AA1909" t="s">
        <v>43</v>
      </c>
      <c r="AB1909">
        <v>246</v>
      </c>
    </row>
    <row r="1910" spans="1:28" hidden="1" x14ac:dyDescent="0.25">
      <c r="A1910">
        <v>345</v>
      </c>
      <c r="B1910">
        <v>345102</v>
      </c>
      <c r="C1910">
        <v>6535</v>
      </c>
      <c r="D1910" s="28">
        <v>936.66</v>
      </c>
      <c r="E1910" s="4">
        <v>42063</v>
      </c>
      <c r="F1910" t="s">
        <v>549</v>
      </c>
      <c r="G1910" t="s">
        <v>41</v>
      </c>
      <c r="H1910" t="s">
        <v>550</v>
      </c>
      <c r="I1910">
        <v>108617</v>
      </c>
      <c r="J1910">
        <v>56472</v>
      </c>
      <c r="K1910">
        <v>202556</v>
      </c>
      <c r="P1910" t="s">
        <v>551</v>
      </c>
      <c r="T1910">
        <v>2</v>
      </c>
      <c r="U1910">
        <v>15</v>
      </c>
      <c r="X1910" t="s">
        <v>42</v>
      </c>
      <c r="Y1910">
        <v>345</v>
      </c>
      <c r="Z1910" t="s">
        <v>552</v>
      </c>
      <c r="AA1910" t="s">
        <v>43</v>
      </c>
      <c r="AB1910">
        <v>248</v>
      </c>
    </row>
    <row r="1911" spans="1:28" hidden="1" x14ac:dyDescent="0.25">
      <c r="A1911">
        <v>345</v>
      </c>
      <c r="B1911">
        <v>345101</v>
      </c>
      <c r="C1911">
        <v>6535</v>
      </c>
      <c r="D1911" s="28">
        <v>-0.5</v>
      </c>
      <c r="E1911" s="4">
        <v>42063</v>
      </c>
      <c r="F1911" t="s">
        <v>549</v>
      </c>
      <c r="G1911" t="s">
        <v>88</v>
      </c>
      <c r="H1911" t="s">
        <v>550</v>
      </c>
      <c r="I1911">
        <v>163092</v>
      </c>
      <c r="J1911">
        <v>56472</v>
      </c>
      <c r="K1911">
        <v>202556</v>
      </c>
      <c r="P1911" t="s">
        <v>551</v>
      </c>
      <c r="T1911">
        <v>2</v>
      </c>
      <c r="U1911">
        <v>15</v>
      </c>
      <c r="X1911" t="s">
        <v>42</v>
      </c>
      <c r="Y1911">
        <v>345</v>
      </c>
      <c r="Z1911" t="s">
        <v>552</v>
      </c>
      <c r="AA1911" t="s">
        <v>43</v>
      </c>
      <c r="AB1911">
        <v>250</v>
      </c>
    </row>
    <row r="1912" spans="1:28" hidden="1" x14ac:dyDescent="0.25">
      <c r="A1912">
        <v>345</v>
      </c>
      <c r="B1912">
        <v>345101</v>
      </c>
      <c r="C1912">
        <v>6535</v>
      </c>
      <c r="D1912" s="28">
        <v>-0.19</v>
      </c>
      <c r="E1912" s="4">
        <v>42063</v>
      </c>
      <c r="F1912" t="s">
        <v>549</v>
      </c>
      <c r="G1912" t="s">
        <v>88</v>
      </c>
      <c r="H1912" t="s">
        <v>550</v>
      </c>
      <c r="I1912">
        <v>163093</v>
      </c>
      <c r="J1912">
        <v>56472</v>
      </c>
      <c r="K1912">
        <v>202556</v>
      </c>
      <c r="P1912" t="s">
        <v>551</v>
      </c>
      <c r="T1912">
        <v>2</v>
      </c>
      <c r="U1912">
        <v>15</v>
      </c>
      <c r="X1912" t="s">
        <v>42</v>
      </c>
      <c r="Y1912">
        <v>345</v>
      </c>
      <c r="Z1912" t="s">
        <v>552</v>
      </c>
      <c r="AA1912" t="s">
        <v>43</v>
      </c>
      <c r="AB1912">
        <v>252</v>
      </c>
    </row>
    <row r="1913" spans="1:28" hidden="1" x14ac:dyDescent="0.25">
      <c r="A1913">
        <v>345</v>
      </c>
      <c r="B1913">
        <v>345101</v>
      </c>
      <c r="C1913">
        <v>6535</v>
      </c>
      <c r="D1913" s="28">
        <v>0.01</v>
      </c>
      <c r="E1913" s="4">
        <v>42063</v>
      </c>
      <c r="F1913" t="s">
        <v>549</v>
      </c>
      <c r="G1913" t="s">
        <v>62</v>
      </c>
      <c r="H1913" t="s">
        <v>550</v>
      </c>
      <c r="I1913">
        <v>163094</v>
      </c>
      <c r="J1913">
        <v>56472</v>
      </c>
      <c r="K1913">
        <v>202556</v>
      </c>
      <c r="P1913" t="s">
        <v>551</v>
      </c>
      <c r="T1913">
        <v>2</v>
      </c>
      <c r="U1913">
        <v>15</v>
      </c>
      <c r="X1913" t="s">
        <v>42</v>
      </c>
      <c r="Y1913">
        <v>345</v>
      </c>
      <c r="Z1913" t="s">
        <v>552</v>
      </c>
      <c r="AA1913" t="s">
        <v>43</v>
      </c>
      <c r="AB1913">
        <v>254</v>
      </c>
    </row>
    <row r="1914" spans="1:28" hidden="1" x14ac:dyDescent="0.25">
      <c r="A1914">
        <v>345</v>
      </c>
      <c r="B1914">
        <v>345101</v>
      </c>
      <c r="C1914">
        <v>6535</v>
      </c>
      <c r="D1914" s="28">
        <v>0.13</v>
      </c>
      <c r="E1914" s="4">
        <v>42063</v>
      </c>
      <c r="F1914" t="s">
        <v>549</v>
      </c>
      <c r="G1914" t="s">
        <v>57</v>
      </c>
      <c r="H1914" t="s">
        <v>550</v>
      </c>
      <c r="I1914">
        <v>163095</v>
      </c>
      <c r="J1914">
        <v>56472</v>
      </c>
      <c r="K1914">
        <v>202556</v>
      </c>
      <c r="P1914" t="s">
        <v>551</v>
      </c>
      <c r="T1914">
        <v>2</v>
      </c>
      <c r="U1914">
        <v>15</v>
      </c>
      <c r="X1914" t="s">
        <v>42</v>
      </c>
      <c r="Y1914">
        <v>345</v>
      </c>
      <c r="Z1914" t="s">
        <v>552</v>
      </c>
      <c r="AA1914" t="s">
        <v>43</v>
      </c>
      <c r="AB1914">
        <v>256</v>
      </c>
    </row>
    <row r="1915" spans="1:28" hidden="1" x14ac:dyDescent="0.25">
      <c r="A1915">
        <v>345</v>
      </c>
      <c r="B1915">
        <v>345101</v>
      </c>
      <c r="C1915">
        <v>6535</v>
      </c>
      <c r="D1915" s="28">
        <v>0.21</v>
      </c>
      <c r="E1915" s="4">
        <v>42063</v>
      </c>
      <c r="F1915" t="s">
        <v>549</v>
      </c>
      <c r="G1915" t="s">
        <v>87</v>
      </c>
      <c r="H1915" t="s">
        <v>550</v>
      </c>
      <c r="I1915">
        <v>163096</v>
      </c>
      <c r="J1915">
        <v>56472</v>
      </c>
      <c r="K1915">
        <v>202556</v>
      </c>
      <c r="P1915" t="s">
        <v>551</v>
      </c>
      <c r="T1915">
        <v>2</v>
      </c>
      <c r="U1915">
        <v>15</v>
      </c>
      <c r="X1915" t="s">
        <v>42</v>
      </c>
      <c r="Y1915">
        <v>345</v>
      </c>
      <c r="Z1915" t="s">
        <v>552</v>
      </c>
      <c r="AA1915" t="s">
        <v>43</v>
      </c>
      <c r="AB1915">
        <v>258</v>
      </c>
    </row>
    <row r="1916" spans="1:28" hidden="1" x14ac:dyDescent="0.25">
      <c r="A1916">
        <v>345</v>
      </c>
      <c r="B1916">
        <v>345101</v>
      </c>
      <c r="C1916">
        <v>6535</v>
      </c>
      <c r="D1916" s="28">
        <v>0.23</v>
      </c>
      <c r="E1916" s="4">
        <v>42063</v>
      </c>
      <c r="F1916" t="s">
        <v>549</v>
      </c>
      <c r="G1916" t="s">
        <v>57</v>
      </c>
      <c r="H1916" t="s">
        <v>550</v>
      </c>
      <c r="I1916">
        <v>163097</v>
      </c>
      <c r="J1916">
        <v>56472</v>
      </c>
      <c r="K1916">
        <v>202556</v>
      </c>
      <c r="P1916" t="s">
        <v>551</v>
      </c>
      <c r="T1916">
        <v>2</v>
      </c>
      <c r="U1916">
        <v>15</v>
      </c>
      <c r="X1916" t="s">
        <v>42</v>
      </c>
      <c r="Y1916">
        <v>345</v>
      </c>
      <c r="Z1916" t="s">
        <v>552</v>
      </c>
      <c r="AA1916" t="s">
        <v>43</v>
      </c>
      <c r="AB1916">
        <v>260</v>
      </c>
    </row>
    <row r="1917" spans="1:28" hidden="1" x14ac:dyDescent="0.25">
      <c r="A1917">
        <v>345</v>
      </c>
      <c r="B1917">
        <v>345101</v>
      </c>
      <c r="C1917">
        <v>6535</v>
      </c>
      <c r="D1917" s="28">
        <v>0.33</v>
      </c>
      <c r="E1917" s="4">
        <v>42063</v>
      </c>
      <c r="F1917" t="s">
        <v>549</v>
      </c>
      <c r="G1917" t="s">
        <v>88</v>
      </c>
      <c r="H1917" t="s">
        <v>550</v>
      </c>
      <c r="I1917">
        <v>163098</v>
      </c>
      <c r="J1917">
        <v>56472</v>
      </c>
      <c r="K1917">
        <v>202556</v>
      </c>
      <c r="P1917" t="s">
        <v>551</v>
      </c>
      <c r="T1917">
        <v>2</v>
      </c>
      <c r="U1917">
        <v>15</v>
      </c>
      <c r="X1917" t="s">
        <v>42</v>
      </c>
      <c r="Y1917">
        <v>345</v>
      </c>
      <c r="Z1917" t="s">
        <v>552</v>
      </c>
      <c r="AA1917" t="s">
        <v>43</v>
      </c>
      <c r="AB1917">
        <v>262</v>
      </c>
    </row>
    <row r="1918" spans="1:28" hidden="1" x14ac:dyDescent="0.25">
      <c r="A1918">
        <v>345</v>
      </c>
      <c r="B1918">
        <v>345101</v>
      </c>
      <c r="C1918">
        <v>6535</v>
      </c>
      <c r="D1918" s="28">
        <v>0.33</v>
      </c>
      <c r="E1918" s="4">
        <v>42063</v>
      </c>
      <c r="F1918" t="s">
        <v>549</v>
      </c>
      <c r="G1918" t="s">
        <v>88</v>
      </c>
      <c r="H1918" t="s">
        <v>550</v>
      </c>
      <c r="I1918">
        <v>163099</v>
      </c>
      <c r="J1918">
        <v>56472</v>
      </c>
      <c r="K1918">
        <v>202556</v>
      </c>
      <c r="P1918" t="s">
        <v>551</v>
      </c>
      <c r="T1918">
        <v>2</v>
      </c>
      <c r="U1918">
        <v>15</v>
      </c>
      <c r="X1918" t="s">
        <v>42</v>
      </c>
      <c r="Y1918">
        <v>345</v>
      </c>
      <c r="Z1918" t="s">
        <v>552</v>
      </c>
      <c r="AA1918" t="s">
        <v>43</v>
      </c>
      <c r="AB1918">
        <v>264</v>
      </c>
    </row>
    <row r="1919" spans="1:28" hidden="1" x14ac:dyDescent="0.25">
      <c r="A1919">
        <v>345</v>
      </c>
      <c r="B1919">
        <v>345101</v>
      </c>
      <c r="C1919">
        <v>6535</v>
      </c>
      <c r="D1919" s="28">
        <v>0.38</v>
      </c>
      <c r="E1919" s="4">
        <v>42063</v>
      </c>
      <c r="F1919" t="s">
        <v>549</v>
      </c>
      <c r="G1919" t="s">
        <v>54</v>
      </c>
      <c r="H1919" t="s">
        <v>550</v>
      </c>
      <c r="I1919">
        <v>163100</v>
      </c>
      <c r="J1919">
        <v>56472</v>
      </c>
      <c r="K1919">
        <v>202556</v>
      </c>
      <c r="P1919" t="s">
        <v>551</v>
      </c>
      <c r="T1919">
        <v>2</v>
      </c>
      <c r="U1919">
        <v>15</v>
      </c>
      <c r="X1919" t="s">
        <v>42</v>
      </c>
      <c r="Y1919">
        <v>345</v>
      </c>
      <c r="Z1919" t="s">
        <v>552</v>
      </c>
      <c r="AA1919" t="s">
        <v>43</v>
      </c>
      <c r="AB1919">
        <v>266</v>
      </c>
    </row>
    <row r="1920" spans="1:28" hidden="1" x14ac:dyDescent="0.25">
      <c r="A1920">
        <v>345</v>
      </c>
      <c r="B1920">
        <v>345101</v>
      </c>
      <c r="C1920">
        <v>6535</v>
      </c>
      <c r="D1920" s="28">
        <v>0.67</v>
      </c>
      <c r="E1920" s="4">
        <v>42063</v>
      </c>
      <c r="F1920" t="s">
        <v>549</v>
      </c>
      <c r="G1920" t="s">
        <v>88</v>
      </c>
      <c r="H1920" t="s">
        <v>550</v>
      </c>
      <c r="I1920">
        <v>163101</v>
      </c>
      <c r="J1920">
        <v>56472</v>
      </c>
      <c r="K1920">
        <v>202556</v>
      </c>
      <c r="P1920" t="s">
        <v>551</v>
      </c>
      <c r="T1920">
        <v>2</v>
      </c>
      <c r="U1920">
        <v>15</v>
      </c>
      <c r="X1920" t="s">
        <v>42</v>
      </c>
      <c r="Y1920">
        <v>345</v>
      </c>
      <c r="Z1920" t="s">
        <v>552</v>
      </c>
      <c r="AA1920" t="s">
        <v>43</v>
      </c>
      <c r="AB1920">
        <v>268</v>
      </c>
    </row>
    <row r="1921" spans="1:28" hidden="1" x14ac:dyDescent="0.25">
      <c r="A1921">
        <v>345</v>
      </c>
      <c r="B1921">
        <v>345101</v>
      </c>
      <c r="C1921">
        <v>6535</v>
      </c>
      <c r="D1921" s="28">
        <v>5</v>
      </c>
      <c r="E1921" s="4">
        <v>42063</v>
      </c>
      <c r="F1921" t="s">
        <v>549</v>
      </c>
      <c r="G1921" t="s">
        <v>57</v>
      </c>
      <c r="H1921" t="s">
        <v>550</v>
      </c>
      <c r="I1921">
        <v>163102</v>
      </c>
      <c r="J1921">
        <v>56472</v>
      </c>
      <c r="K1921">
        <v>202556</v>
      </c>
      <c r="P1921" t="s">
        <v>551</v>
      </c>
      <c r="T1921">
        <v>2</v>
      </c>
      <c r="U1921">
        <v>15</v>
      </c>
      <c r="X1921" t="s">
        <v>42</v>
      </c>
      <c r="Y1921">
        <v>345</v>
      </c>
      <c r="Z1921" t="s">
        <v>552</v>
      </c>
      <c r="AA1921" t="s">
        <v>43</v>
      </c>
      <c r="AB1921">
        <v>270</v>
      </c>
    </row>
    <row r="1922" spans="1:28" hidden="1" x14ac:dyDescent="0.25">
      <c r="A1922">
        <v>345</v>
      </c>
      <c r="B1922">
        <v>345102</v>
      </c>
      <c r="C1922">
        <v>6535</v>
      </c>
      <c r="D1922" s="28">
        <v>-4.1500000000000004</v>
      </c>
      <c r="E1922" s="4">
        <v>42063</v>
      </c>
      <c r="F1922" t="s">
        <v>549</v>
      </c>
      <c r="G1922" t="s">
        <v>55</v>
      </c>
      <c r="H1922" t="s">
        <v>550</v>
      </c>
      <c r="I1922">
        <v>163169</v>
      </c>
      <c r="J1922">
        <v>56472</v>
      </c>
      <c r="K1922">
        <v>202556</v>
      </c>
      <c r="P1922" t="s">
        <v>551</v>
      </c>
      <c r="T1922">
        <v>2</v>
      </c>
      <c r="U1922">
        <v>15</v>
      </c>
      <c r="X1922" t="s">
        <v>42</v>
      </c>
      <c r="Y1922">
        <v>345</v>
      </c>
      <c r="Z1922" t="s">
        <v>552</v>
      </c>
      <c r="AA1922" t="s">
        <v>43</v>
      </c>
      <c r="AB1922">
        <v>272</v>
      </c>
    </row>
    <row r="1923" spans="1:28" hidden="1" x14ac:dyDescent="0.25">
      <c r="A1923">
        <v>345</v>
      </c>
      <c r="B1923">
        <v>345102</v>
      </c>
      <c r="C1923">
        <v>6535</v>
      </c>
      <c r="D1923" s="28">
        <v>-0.79</v>
      </c>
      <c r="E1923" s="4">
        <v>42063</v>
      </c>
      <c r="F1923" t="s">
        <v>549</v>
      </c>
      <c r="G1923" t="s">
        <v>76</v>
      </c>
      <c r="H1923" t="s">
        <v>550</v>
      </c>
      <c r="I1923">
        <v>163170</v>
      </c>
      <c r="J1923">
        <v>56472</v>
      </c>
      <c r="K1923">
        <v>202556</v>
      </c>
      <c r="P1923" t="s">
        <v>551</v>
      </c>
      <c r="T1923">
        <v>2</v>
      </c>
      <c r="U1923">
        <v>15</v>
      </c>
      <c r="X1923" t="s">
        <v>42</v>
      </c>
      <c r="Y1923">
        <v>345</v>
      </c>
      <c r="Z1923" t="s">
        <v>552</v>
      </c>
      <c r="AA1923" t="s">
        <v>43</v>
      </c>
      <c r="AB1923">
        <v>274</v>
      </c>
    </row>
    <row r="1924" spans="1:28" hidden="1" x14ac:dyDescent="0.25">
      <c r="A1924">
        <v>345</v>
      </c>
      <c r="B1924">
        <v>345102</v>
      </c>
      <c r="C1924">
        <v>6535</v>
      </c>
      <c r="D1924" s="28">
        <v>-0.3</v>
      </c>
      <c r="E1924" s="4">
        <v>42063</v>
      </c>
      <c r="F1924" t="s">
        <v>549</v>
      </c>
      <c r="G1924" t="s">
        <v>84</v>
      </c>
      <c r="H1924" t="s">
        <v>550</v>
      </c>
      <c r="I1924">
        <v>163171</v>
      </c>
      <c r="J1924">
        <v>56472</v>
      </c>
      <c r="K1924">
        <v>202556</v>
      </c>
      <c r="P1924" t="s">
        <v>551</v>
      </c>
      <c r="T1924">
        <v>2</v>
      </c>
      <c r="U1924">
        <v>15</v>
      </c>
      <c r="X1924" t="s">
        <v>42</v>
      </c>
      <c r="Y1924">
        <v>345</v>
      </c>
      <c r="Z1924" t="s">
        <v>552</v>
      </c>
      <c r="AA1924" t="s">
        <v>43</v>
      </c>
      <c r="AB1924">
        <v>276</v>
      </c>
    </row>
    <row r="1925" spans="1:28" hidden="1" x14ac:dyDescent="0.25">
      <c r="A1925">
        <v>345</v>
      </c>
      <c r="B1925">
        <v>345102</v>
      </c>
      <c r="C1925">
        <v>6535</v>
      </c>
      <c r="D1925" s="28">
        <v>0.16</v>
      </c>
      <c r="E1925" s="4">
        <v>42063</v>
      </c>
      <c r="F1925" t="s">
        <v>549</v>
      </c>
      <c r="G1925" t="s">
        <v>67</v>
      </c>
      <c r="H1925" t="s">
        <v>550</v>
      </c>
      <c r="I1925">
        <v>163172</v>
      </c>
      <c r="J1925">
        <v>56472</v>
      </c>
      <c r="K1925">
        <v>202556</v>
      </c>
      <c r="P1925" t="s">
        <v>551</v>
      </c>
      <c r="T1925">
        <v>2</v>
      </c>
      <c r="U1925">
        <v>15</v>
      </c>
      <c r="X1925" t="s">
        <v>42</v>
      </c>
      <c r="Y1925">
        <v>345</v>
      </c>
      <c r="Z1925" t="s">
        <v>552</v>
      </c>
      <c r="AA1925" t="s">
        <v>43</v>
      </c>
      <c r="AB1925">
        <v>278</v>
      </c>
    </row>
    <row r="1926" spans="1:28" hidden="1" x14ac:dyDescent="0.25">
      <c r="A1926">
        <v>345</v>
      </c>
      <c r="B1926">
        <v>345102</v>
      </c>
      <c r="C1926">
        <v>6535</v>
      </c>
      <c r="D1926" s="28">
        <v>0.16</v>
      </c>
      <c r="E1926" s="4">
        <v>42063</v>
      </c>
      <c r="F1926" t="s">
        <v>549</v>
      </c>
      <c r="G1926" t="s">
        <v>70</v>
      </c>
      <c r="H1926" t="s">
        <v>550</v>
      </c>
      <c r="I1926">
        <v>163173</v>
      </c>
      <c r="J1926">
        <v>56472</v>
      </c>
      <c r="K1926">
        <v>202556</v>
      </c>
      <c r="P1926" t="s">
        <v>551</v>
      </c>
      <c r="T1926">
        <v>2</v>
      </c>
      <c r="U1926">
        <v>15</v>
      </c>
      <c r="X1926" t="s">
        <v>42</v>
      </c>
      <c r="Y1926">
        <v>345</v>
      </c>
      <c r="Z1926" t="s">
        <v>552</v>
      </c>
      <c r="AA1926" t="s">
        <v>43</v>
      </c>
      <c r="AB1926">
        <v>280</v>
      </c>
    </row>
    <row r="1927" spans="1:28" hidden="1" x14ac:dyDescent="0.25">
      <c r="A1927">
        <v>345</v>
      </c>
      <c r="B1927">
        <v>345102</v>
      </c>
      <c r="C1927">
        <v>6535</v>
      </c>
      <c r="D1927" s="28">
        <v>0.74</v>
      </c>
      <c r="E1927" s="4">
        <v>42063</v>
      </c>
      <c r="F1927" t="s">
        <v>549</v>
      </c>
      <c r="G1927" t="s">
        <v>67</v>
      </c>
      <c r="H1927" t="s">
        <v>550</v>
      </c>
      <c r="I1927">
        <v>163174</v>
      </c>
      <c r="J1927">
        <v>56472</v>
      </c>
      <c r="K1927">
        <v>202556</v>
      </c>
      <c r="P1927" t="s">
        <v>551</v>
      </c>
      <c r="T1927">
        <v>2</v>
      </c>
      <c r="U1927">
        <v>15</v>
      </c>
      <c r="X1927" t="s">
        <v>42</v>
      </c>
      <c r="Y1927">
        <v>345</v>
      </c>
      <c r="Z1927" t="s">
        <v>552</v>
      </c>
      <c r="AA1927" t="s">
        <v>43</v>
      </c>
      <c r="AB1927">
        <v>282</v>
      </c>
    </row>
    <row r="1928" spans="1:28" hidden="1" x14ac:dyDescent="0.25">
      <c r="A1928">
        <v>345</v>
      </c>
      <c r="B1928">
        <v>345102</v>
      </c>
      <c r="C1928">
        <v>6535</v>
      </c>
      <c r="D1928" s="28">
        <v>1.04</v>
      </c>
      <c r="E1928" s="4">
        <v>42063</v>
      </c>
      <c r="F1928" t="s">
        <v>549</v>
      </c>
      <c r="G1928" t="s">
        <v>76</v>
      </c>
      <c r="H1928" t="s">
        <v>550</v>
      </c>
      <c r="I1928">
        <v>163175</v>
      </c>
      <c r="J1928">
        <v>56472</v>
      </c>
      <c r="K1928">
        <v>202556</v>
      </c>
      <c r="P1928" t="s">
        <v>551</v>
      </c>
      <c r="T1928">
        <v>2</v>
      </c>
      <c r="U1928">
        <v>15</v>
      </c>
      <c r="X1928" t="s">
        <v>42</v>
      </c>
      <c r="Y1928">
        <v>345</v>
      </c>
      <c r="Z1928" t="s">
        <v>552</v>
      </c>
      <c r="AA1928" t="s">
        <v>43</v>
      </c>
      <c r="AB1928">
        <v>284</v>
      </c>
    </row>
    <row r="1929" spans="1:28" hidden="1" x14ac:dyDescent="0.25">
      <c r="A1929">
        <v>345</v>
      </c>
      <c r="B1929">
        <v>345101</v>
      </c>
      <c r="C1929">
        <v>6535</v>
      </c>
      <c r="D1929" s="28">
        <v>1.22</v>
      </c>
      <c r="E1929" s="4">
        <v>42063</v>
      </c>
      <c r="F1929" t="s">
        <v>549</v>
      </c>
      <c r="G1929" t="s">
        <v>116</v>
      </c>
      <c r="H1929" t="s">
        <v>550</v>
      </c>
      <c r="I1929">
        <v>1001757</v>
      </c>
      <c r="J1929">
        <v>56472</v>
      </c>
      <c r="K1929">
        <v>202556</v>
      </c>
      <c r="P1929" t="s">
        <v>551</v>
      </c>
      <c r="T1929">
        <v>2</v>
      </c>
      <c r="U1929">
        <v>15</v>
      </c>
      <c r="X1929" t="s">
        <v>42</v>
      </c>
      <c r="Y1929">
        <v>345</v>
      </c>
      <c r="Z1929" t="s">
        <v>552</v>
      </c>
      <c r="AA1929" t="s">
        <v>43</v>
      </c>
      <c r="AB1929">
        <v>286</v>
      </c>
    </row>
    <row r="1930" spans="1:28" hidden="1" x14ac:dyDescent="0.25">
      <c r="A1930">
        <v>345</v>
      </c>
      <c r="B1930">
        <v>345102</v>
      </c>
      <c r="C1930">
        <v>6535</v>
      </c>
      <c r="D1930" s="28">
        <v>4.0999999999999996</v>
      </c>
      <c r="E1930" s="4">
        <v>42063</v>
      </c>
      <c r="F1930" t="s">
        <v>549</v>
      </c>
      <c r="G1930" t="s">
        <v>122</v>
      </c>
      <c r="H1930" t="s">
        <v>550</v>
      </c>
      <c r="I1930">
        <v>1003456</v>
      </c>
      <c r="J1930">
        <v>56472</v>
      </c>
      <c r="K1930">
        <v>202556</v>
      </c>
      <c r="P1930" t="s">
        <v>551</v>
      </c>
      <c r="T1930">
        <v>2</v>
      </c>
      <c r="U1930">
        <v>15</v>
      </c>
      <c r="X1930" t="s">
        <v>42</v>
      </c>
      <c r="Y1930">
        <v>345</v>
      </c>
      <c r="Z1930" t="s">
        <v>552</v>
      </c>
      <c r="AA1930" t="s">
        <v>43</v>
      </c>
      <c r="AB1930">
        <v>288</v>
      </c>
    </row>
    <row r="1931" spans="1:28" hidden="1" x14ac:dyDescent="0.25">
      <c r="A1931">
        <v>345</v>
      </c>
      <c r="B1931">
        <v>345101</v>
      </c>
      <c r="C1931">
        <v>6535</v>
      </c>
      <c r="D1931" s="28">
        <v>0.39</v>
      </c>
      <c r="E1931" s="4">
        <v>42063</v>
      </c>
      <c r="F1931" t="s">
        <v>549</v>
      </c>
      <c r="G1931" t="s">
        <v>110</v>
      </c>
      <c r="H1931" t="s">
        <v>550</v>
      </c>
      <c r="I1931">
        <v>2001438</v>
      </c>
      <c r="J1931">
        <v>56472</v>
      </c>
      <c r="K1931">
        <v>202556</v>
      </c>
      <c r="P1931" t="s">
        <v>551</v>
      </c>
      <c r="T1931">
        <v>2</v>
      </c>
      <c r="U1931">
        <v>15</v>
      </c>
      <c r="X1931" t="s">
        <v>42</v>
      </c>
      <c r="Y1931">
        <v>345</v>
      </c>
      <c r="Z1931" t="s">
        <v>552</v>
      </c>
      <c r="AA1931" t="s">
        <v>43</v>
      </c>
      <c r="AB1931">
        <v>290</v>
      </c>
    </row>
    <row r="1932" spans="1:28" hidden="1" x14ac:dyDescent="0.25">
      <c r="A1932">
        <v>345</v>
      </c>
      <c r="B1932">
        <v>345101</v>
      </c>
      <c r="C1932">
        <v>6540</v>
      </c>
      <c r="D1932" s="28">
        <v>14.25</v>
      </c>
      <c r="E1932" s="4">
        <v>42063</v>
      </c>
      <c r="F1932" t="s">
        <v>549</v>
      </c>
      <c r="G1932" t="s">
        <v>45</v>
      </c>
      <c r="H1932" t="s">
        <v>550</v>
      </c>
      <c r="I1932">
        <v>20911</v>
      </c>
      <c r="J1932">
        <v>56472</v>
      </c>
      <c r="K1932">
        <v>202556</v>
      </c>
      <c r="P1932" t="s">
        <v>551</v>
      </c>
      <c r="T1932">
        <v>2</v>
      </c>
      <c r="U1932">
        <v>15</v>
      </c>
      <c r="X1932" t="s">
        <v>42</v>
      </c>
      <c r="Y1932">
        <v>345</v>
      </c>
      <c r="Z1932" t="s">
        <v>552</v>
      </c>
      <c r="AA1932" t="s">
        <v>43</v>
      </c>
      <c r="AB1932">
        <v>292</v>
      </c>
    </row>
    <row r="1933" spans="1:28" hidden="1" x14ac:dyDescent="0.25">
      <c r="A1933">
        <v>345</v>
      </c>
      <c r="B1933">
        <v>345102</v>
      </c>
      <c r="C1933">
        <v>6540</v>
      </c>
      <c r="D1933" s="28">
        <v>135.43</v>
      </c>
      <c r="E1933" s="4">
        <v>42063</v>
      </c>
      <c r="F1933" t="s">
        <v>549</v>
      </c>
      <c r="G1933" t="s">
        <v>48</v>
      </c>
      <c r="H1933" t="s">
        <v>550</v>
      </c>
      <c r="I1933">
        <v>25303</v>
      </c>
      <c r="J1933">
        <v>56472</v>
      </c>
      <c r="K1933">
        <v>202556</v>
      </c>
      <c r="P1933" t="s">
        <v>551</v>
      </c>
      <c r="T1933">
        <v>2</v>
      </c>
      <c r="U1933">
        <v>15</v>
      </c>
      <c r="X1933" t="s">
        <v>42</v>
      </c>
      <c r="Y1933">
        <v>345</v>
      </c>
      <c r="Z1933" t="s">
        <v>552</v>
      </c>
      <c r="AA1933" t="s">
        <v>43</v>
      </c>
      <c r="AB1933">
        <v>294</v>
      </c>
    </row>
    <row r="1934" spans="1:28" hidden="1" x14ac:dyDescent="0.25">
      <c r="A1934">
        <v>345</v>
      </c>
      <c r="B1934">
        <v>345102</v>
      </c>
      <c r="C1934">
        <v>6540</v>
      </c>
      <c r="D1934" s="28">
        <v>69.680000000000007</v>
      </c>
      <c r="E1934" s="4">
        <v>42063</v>
      </c>
      <c r="F1934" t="s">
        <v>549</v>
      </c>
      <c r="G1934" t="s">
        <v>130</v>
      </c>
      <c r="H1934" t="s">
        <v>550</v>
      </c>
      <c r="I1934">
        <v>97906</v>
      </c>
      <c r="J1934">
        <v>56472</v>
      </c>
      <c r="K1934">
        <v>202556</v>
      </c>
      <c r="P1934" t="s">
        <v>551</v>
      </c>
      <c r="T1934">
        <v>2</v>
      </c>
      <c r="U1934">
        <v>15</v>
      </c>
      <c r="X1934" t="s">
        <v>42</v>
      </c>
      <c r="Y1934">
        <v>345</v>
      </c>
      <c r="Z1934" t="s">
        <v>552</v>
      </c>
      <c r="AA1934" t="s">
        <v>43</v>
      </c>
      <c r="AB1934">
        <v>296</v>
      </c>
    </row>
    <row r="1935" spans="1:28" hidden="1" x14ac:dyDescent="0.25">
      <c r="A1935">
        <v>345</v>
      </c>
      <c r="B1935">
        <v>345101</v>
      </c>
      <c r="C1935">
        <v>6540</v>
      </c>
      <c r="D1935" s="28">
        <v>183.66</v>
      </c>
      <c r="E1935" s="4">
        <v>42063</v>
      </c>
      <c r="F1935" t="s">
        <v>549</v>
      </c>
      <c r="G1935" t="s">
        <v>41</v>
      </c>
      <c r="H1935" t="s">
        <v>550</v>
      </c>
      <c r="I1935">
        <v>108598</v>
      </c>
      <c r="J1935">
        <v>56472</v>
      </c>
      <c r="K1935">
        <v>202556</v>
      </c>
      <c r="P1935" t="s">
        <v>551</v>
      </c>
      <c r="T1935">
        <v>2</v>
      </c>
      <c r="U1935">
        <v>15</v>
      </c>
      <c r="X1935" t="s">
        <v>42</v>
      </c>
      <c r="Y1935">
        <v>345</v>
      </c>
      <c r="Z1935" t="s">
        <v>552</v>
      </c>
      <c r="AA1935" t="s">
        <v>43</v>
      </c>
      <c r="AB1935">
        <v>298</v>
      </c>
    </row>
    <row r="1936" spans="1:28" hidden="1" x14ac:dyDescent="0.25">
      <c r="A1936">
        <v>345</v>
      </c>
      <c r="B1936">
        <v>345102</v>
      </c>
      <c r="C1936">
        <v>6540</v>
      </c>
      <c r="D1936" s="28">
        <v>783.58</v>
      </c>
      <c r="E1936" s="4">
        <v>42063</v>
      </c>
      <c r="F1936" t="s">
        <v>549</v>
      </c>
      <c r="G1936" t="s">
        <v>41</v>
      </c>
      <c r="H1936" t="s">
        <v>550</v>
      </c>
      <c r="I1936">
        <v>108618</v>
      </c>
      <c r="J1936">
        <v>56472</v>
      </c>
      <c r="K1936">
        <v>202556</v>
      </c>
      <c r="P1936" t="s">
        <v>551</v>
      </c>
      <c r="T1936">
        <v>2</v>
      </c>
      <c r="U1936">
        <v>15</v>
      </c>
      <c r="X1936" t="s">
        <v>42</v>
      </c>
      <c r="Y1936">
        <v>345</v>
      </c>
      <c r="Z1936" t="s">
        <v>552</v>
      </c>
      <c r="AA1936" t="s">
        <v>43</v>
      </c>
      <c r="AB1936">
        <v>300</v>
      </c>
    </row>
    <row r="1937" spans="1:28" hidden="1" x14ac:dyDescent="0.25">
      <c r="A1937">
        <v>345</v>
      </c>
      <c r="B1937">
        <v>345101</v>
      </c>
      <c r="C1937">
        <v>6540</v>
      </c>
      <c r="D1937" s="28">
        <v>1.59</v>
      </c>
      <c r="E1937" s="4">
        <v>42063</v>
      </c>
      <c r="F1937" t="s">
        <v>549</v>
      </c>
      <c r="G1937" t="s">
        <v>59</v>
      </c>
      <c r="H1937" t="s">
        <v>550</v>
      </c>
      <c r="I1937">
        <v>163103</v>
      </c>
      <c r="J1937">
        <v>56472</v>
      </c>
      <c r="K1937">
        <v>202556</v>
      </c>
      <c r="P1937" t="s">
        <v>551</v>
      </c>
      <c r="T1937">
        <v>2</v>
      </c>
      <c r="U1937">
        <v>15</v>
      </c>
      <c r="X1937" t="s">
        <v>42</v>
      </c>
      <c r="Y1937">
        <v>345</v>
      </c>
      <c r="Z1937" t="s">
        <v>552</v>
      </c>
      <c r="AA1937" t="s">
        <v>43</v>
      </c>
      <c r="AB1937">
        <v>302</v>
      </c>
    </row>
    <row r="1938" spans="1:28" hidden="1" x14ac:dyDescent="0.25">
      <c r="A1938">
        <v>345</v>
      </c>
      <c r="B1938">
        <v>345101</v>
      </c>
      <c r="C1938">
        <v>6540</v>
      </c>
      <c r="D1938" s="28">
        <v>1.79</v>
      </c>
      <c r="E1938" s="4">
        <v>42063</v>
      </c>
      <c r="F1938" t="s">
        <v>549</v>
      </c>
      <c r="G1938" t="s">
        <v>78</v>
      </c>
      <c r="H1938" t="s">
        <v>550</v>
      </c>
      <c r="I1938">
        <v>163104</v>
      </c>
      <c r="J1938">
        <v>56472</v>
      </c>
      <c r="K1938">
        <v>202556</v>
      </c>
      <c r="P1938" t="s">
        <v>551</v>
      </c>
      <c r="T1938">
        <v>2</v>
      </c>
      <c r="U1938">
        <v>15</v>
      </c>
      <c r="X1938" t="s">
        <v>42</v>
      </c>
      <c r="Y1938">
        <v>345</v>
      </c>
      <c r="Z1938" t="s">
        <v>552</v>
      </c>
      <c r="AA1938" t="s">
        <v>43</v>
      </c>
      <c r="AB1938">
        <v>304</v>
      </c>
    </row>
    <row r="1939" spans="1:28" hidden="1" x14ac:dyDescent="0.25">
      <c r="A1939">
        <v>345</v>
      </c>
      <c r="B1939">
        <v>345101</v>
      </c>
      <c r="C1939">
        <v>6540</v>
      </c>
      <c r="D1939" s="28">
        <v>1.81</v>
      </c>
      <c r="E1939" s="4">
        <v>42063</v>
      </c>
      <c r="F1939" t="s">
        <v>549</v>
      </c>
      <c r="G1939" t="s">
        <v>72</v>
      </c>
      <c r="H1939" t="s">
        <v>550</v>
      </c>
      <c r="I1939">
        <v>163105</v>
      </c>
      <c r="J1939">
        <v>56472</v>
      </c>
      <c r="K1939">
        <v>202556</v>
      </c>
      <c r="P1939" t="s">
        <v>551</v>
      </c>
      <c r="T1939">
        <v>2</v>
      </c>
      <c r="U1939">
        <v>15</v>
      </c>
      <c r="X1939" t="s">
        <v>42</v>
      </c>
      <c r="Y1939">
        <v>345</v>
      </c>
      <c r="Z1939" t="s">
        <v>552</v>
      </c>
      <c r="AA1939" t="s">
        <v>43</v>
      </c>
      <c r="AB1939">
        <v>306</v>
      </c>
    </row>
    <row r="1940" spans="1:28" hidden="1" x14ac:dyDescent="0.25">
      <c r="A1940">
        <v>345</v>
      </c>
      <c r="B1940">
        <v>345102</v>
      </c>
      <c r="C1940">
        <v>6540</v>
      </c>
      <c r="D1940" s="28">
        <v>5.08</v>
      </c>
      <c r="E1940" s="4">
        <v>42063</v>
      </c>
      <c r="F1940" t="s">
        <v>549</v>
      </c>
      <c r="G1940" t="s">
        <v>58</v>
      </c>
      <c r="H1940" t="s">
        <v>550</v>
      </c>
      <c r="I1940">
        <v>163176</v>
      </c>
      <c r="J1940">
        <v>56472</v>
      </c>
      <c r="K1940">
        <v>202556</v>
      </c>
      <c r="P1940" t="s">
        <v>551</v>
      </c>
      <c r="T1940">
        <v>2</v>
      </c>
      <c r="U1940">
        <v>15</v>
      </c>
      <c r="X1940" t="s">
        <v>42</v>
      </c>
      <c r="Y1940">
        <v>345</v>
      </c>
      <c r="Z1940" t="s">
        <v>552</v>
      </c>
      <c r="AA1940" t="s">
        <v>43</v>
      </c>
      <c r="AB1940">
        <v>308</v>
      </c>
    </row>
    <row r="1941" spans="1:28" hidden="1" x14ac:dyDescent="0.25">
      <c r="A1941">
        <v>345</v>
      </c>
      <c r="B1941">
        <v>345101</v>
      </c>
      <c r="C1941">
        <v>6540</v>
      </c>
      <c r="D1941" s="28">
        <v>1.69</v>
      </c>
      <c r="E1941" s="4">
        <v>42063</v>
      </c>
      <c r="F1941" t="s">
        <v>549</v>
      </c>
      <c r="G1941" t="s">
        <v>114</v>
      </c>
      <c r="H1941" t="s">
        <v>550</v>
      </c>
      <c r="I1941">
        <v>2000528</v>
      </c>
      <c r="J1941">
        <v>56472</v>
      </c>
      <c r="K1941">
        <v>202556</v>
      </c>
      <c r="P1941" t="s">
        <v>551</v>
      </c>
      <c r="T1941">
        <v>2</v>
      </c>
      <c r="U1941">
        <v>15</v>
      </c>
      <c r="X1941" t="s">
        <v>42</v>
      </c>
      <c r="Y1941">
        <v>345</v>
      </c>
      <c r="Z1941" t="s">
        <v>552</v>
      </c>
      <c r="AA1941" t="s">
        <v>43</v>
      </c>
      <c r="AB1941">
        <v>310</v>
      </c>
    </row>
    <row r="1942" spans="1:28" hidden="1" x14ac:dyDescent="0.25">
      <c r="A1942">
        <v>345</v>
      </c>
      <c r="B1942">
        <v>345102</v>
      </c>
      <c r="C1942">
        <v>6540</v>
      </c>
      <c r="D1942" s="28">
        <v>21.5</v>
      </c>
      <c r="E1942" s="4">
        <v>42063</v>
      </c>
      <c r="F1942" t="s">
        <v>549</v>
      </c>
      <c r="G1942" t="s">
        <v>115</v>
      </c>
      <c r="H1942" t="s">
        <v>550</v>
      </c>
      <c r="I1942">
        <v>2000556</v>
      </c>
      <c r="J1942">
        <v>56472</v>
      </c>
      <c r="K1942">
        <v>202556</v>
      </c>
      <c r="P1942" t="s">
        <v>551</v>
      </c>
      <c r="T1942">
        <v>2</v>
      </c>
      <c r="U1942">
        <v>15</v>
      </c>
      <c r="X1942" t="s">
        <v>42</v>
      </c>
      <c r="Y1942">
        <v>345</v>
      </c>
      <c r="Z1942" t="s">
        <v>552</v>
      </c>
      <c r="AA1942" t="s">
        <v>43</v>
      </c>
      <c r="AB1942">
        <v>312</v>
      </c>
    </row>
    <row r="1943" spans="1:28" hidden="1" x14ac:dyDescent="0.25">
      <c r="A1943">
        <v>345</v>
      </c>
      <c r="B1943">
        <v>345101</v>
      </c>
      <c r="C1943">
        <v>6540</v>
      </c>
      <c r="D1943" s="28">
        <v>1.69</v>
      </c>
      <c r="E1943" s="4">
        <v>42063</v>
      </c>
      <c r="F1943" t="s">
        <v>549</v>
      </c>
      <c r="G1943" t="s">
        <v>114</v>
      </c>
      <c r="H1943" t="s">
        <v>550</v>
      </c>
      <c r="I1943">
        <v>2000603</v>
      </c>
      <c r="J1943">
        <v>56472</v>
      </c>
      <c r="K1943">
        <v>202556</v>
      </c>
      <c r="P1943" t="s">
        <v>551</v>
      </c>
      <c r="T1943">
        <v>2</v>
      </c>
      <c r="U1943">
        <v>15</v>
      </c>
      <c r="X1943" t="s">
        <v>42</v>
      </c>
      <c r="Y1943">
        <v>345</v>
      </c>
      <c r="Z1943" t="s">
        <v>552</v>
      </c>
      <c r="AA1943" t="s">
        <v>43</v>
      </c>
      <c r="AB1943">
        <v>314</v>
      </c>
    </row>
    <row r="1944" spans="1:28" hidden="1" x14ac:dyDescent="0.25">
      <c r="A1944">
        <v>345</v>
      </c>
      <c r="B1944">
        <v>345100</v>
      </c>
      <c r="C1944">
        <v>6545</v>
      </c>
      <c r="D1944" s="28">
        <v>37.54</v>
      </c>
      <c r="E1944" s="4">
        <v>42063</v>
      </c>
      <c r="F1944" t="s">
        <v>549</v>
      </c>
      <c r="G1944" t="s">
        <v>111</v>
      </c>
      <c r="H1944" t="s">
        <v>550</v>
      </c>
      <c r="I1944">
        <v>93262</v>
      </c>
      <c r="J1944">
        <v>56472</v>
      </c>
      <c r="K1944">
        <v>202556</v>
      </c>
      <c r="P1944" t="s">
        <v>551</v>
      </c>
      <c r="T1944">
        <v>2</v>
      </c>
      <c r="U1944">
        <v>15</v>
      </c>
      <c r="X1944" t="s">
        <v>42</v>
      </c>
      <c r="Y1944">
        <v>345</v>
      </c>
      <c r="Z1944" t="s">
        <v>552</v>
      </c>
      <c r="AA1944" t="s">
        <v>43</v>
      </c>
      <c r="AB1944">
        <v>316</v>
      </c>
    </row>
    <row r="1945" spans="1:28" hidden="1" x14ac:dyDescent="0.25">
      <c r="A1945">
        <v>345</v>
      </c>
      <c r="B1945">
        <v>345101</v>
      </c>
      <c r="C1945">
        <v>6545</v>
      </c>
      <c r="D1945" s="28">
        <v>59.99</v>
      </c>
      <c r="E1945" s="4">
        <v>42063</v>
      </c>
      <c r="F1945" t="s">
        <v>549</v>
      </c>
      <c r="G1945" t="s">
        <v>111</v>
      </c>
      <c r="H1945" t="s">
        <v>550</v>
      </c>
      <c r="I1945">
        <v>93263</v>
      </c>
      <c r="J1945">
        <v>56472</v>
      </c>
      <c r="K1945">
        <v>202556</v>
      </c>
      <c r="P1945" t="s">
        <v>551</v>
      </c>
      <c r="T1945">
        <v>2</v>
      </c>
      <c r="U1945">
        <v>15</v>
      </c>
      <c r="X1945" t="s">
        <v>42</v>
      </c>
      <c r="Y1945">
        <v>345</v>
      </c>
      <c r="Z1945" t="s">
        <v>552</v>
      </c>
      <c r="AA1945" t="s">
        <v>43</v>
      </c>
      <c r="AB1945">
        <v>318</v>
      </c>
    </row>
    <row r="1946" spans="1:28" hidden="1" x14ac:dyDescent="0.25">
      <c r="A1946">
        <v>345</v>
      </c>
      <c r="B1946">
        <v>345102</v>
      </c>
      <c r="C1946">
        <v>6545</v>
      </c>
      <c r="D1946" s="28">
        <v>221.57</v>
      </c>
      <c r="E1946" s="4">
        <v>42063</v>
      </c>
      <c r="F1946" t="s">
        <v>549</v>
      </c>
      <c r="G1946" t="s">
        <v>111</v>
      </c>
      <c r="H1946" t="s">
        <v>550</v>
      </c>
      <c r="I1946">
        <v>93264</v>
      </c>
      <c r="J1946">
        <v>56472</v>
      </c>
      <c r="K1946">
        <v>202556</v>
      </c>
      <c r="P1946" t="s">
        <v>551</v>
      </c>
      <c r="T1946">
        <v>2</v>
      </c>
      <c r="U1946">
        <v>15</v>
      </c>
      <c r="X1946" t="s">
        <v>42</v>
      </c>
      <c r="Y1946">
        <v>345</v>
      </c>
      <c r="Z1946" t="s">
        <v>552</v>
      </c>
      <c r="AA1946" t="s">
        <v>43</v>
      </c>
      <c r="AB1946">
        <v>320</v>
      </c>
    </row>
    <row r="1947" spans="1:28" hidden="1" x14ac:dyDescent="0.25">
      <c r="A1947">
        <v>345</v>
      </c>
      <c r="B1947">
        <v>345101</v>
      </c>
      <c r="C1947">
        <v>6545</v>
      </c>
      <c r="D1947" s="28">
        <v>31.55</v>
      </c>
      <c r="E1947" s="4">
        <v>42063</v>
      </c>
      <c r="F1947" t="s">
        <v>549</v>
      </c>
      <c r="G1947" t="s">
        <v>41</v>
      </c>
      <c r="H1947" t="s">
        <v>550</v>
      </c>
      <c r="I1947">
        <v>108599</v>
      </c>
      <c r="J1947">
        <v>56472</v>
      </c>
      <c r="K1947">
        <v>202556</v>
      </c>
      <c r="P1947" t="s">
        <v>551</v>
      </c>
      <c r="T1947">
        <v>2</v>
      </c>
      <c r="U1947">
        <v>15</v>
      </c>
      <c r="X1947" t="s">
        <v>42</v>
      </c>
      <c r="Y1947">
        <v>345</v>
      </c>
      <c r="Z1947" t="s">
        <v>552</v>
      </c>
      <c r="AA1947" t="s">
        <v>43</v>
      </c>
      <c r="AB1947">
        <v>322</v>
      </c>
    </row>
    <row r="1948" spans="1:28" hidden="1" x14ac:dyDescent="0.25">
      <c r="A1948">
        <v>345</v>
      </c>
      <c r="B1948">
        <v>345102</v>
      </c>
      <c r="C1948">
        <v>6545</v>
      </c>
      <c r="D1948" s="28">
        <v>302.98</v>
      </c>
      <c r="E1948" s="4">
        <v>42063</v>
      </c>
      <c r="F1948" t="s">
        <v>549</v>
      </c>
      <c r="G1948" t="s">
        <v>41</v>
      </c>
      <c r="H1948" t="s">
        <v>550</v>
      </c>
      <c r="I1948">
        <v>108619</v>
      </c>
      <c r="J1948">
        <v>56472</v>
      </c>
      <c r="K1948">
        <v>202556</v>
      </c>
      <c r="P1948" t="s">
        <v>551</v>
      </c>
      <c r="T1948">
        <v>2</v>
      </c>
      <c r="U1948">
        <v>15</v>
      </c>
      <c r="X1948" t="s">
        <v>42</v>
      </c>
      <c r="Y1948">
        <v>345</v>
      </c>
      <c r="Z1948" t="s">
        <v>552</v>
      </c>
      <c r="AA1948" t="s">
        <v>43</v>
      </c>
      <c r="AB1948">
        <v>324</v>
      </c>
    </row>
    <row r="1949" spans="1:28" hidden="1" x14ac:dyDescent="0.25">
      <c r="A1949">
        <v>345</v>
      </c>
      <c r="B1949">
        <v>345101</v>
      </c>
      <c r="C1949">
        <v>6545</v>
      </c>
      <c r="D1949" s="28">
        <v>0.41</v>
      </c>
      <c r="E1949" s="4">
        <v>42063</v>
      </c>
      <c r="F1949" t="s">
        <v>549</v>
      </c>
      <c r="G1949" t="s">
        <v>60</v>
      </c>
      <c r="H1949" t="s">
        <v>550</v>
      </c>
      <c r="I1949">
        <v>163106</v>
      </c>
      <c r="J1949">
        <v>56472</v>
      </c>
      <c r="K1949">
        <v>202556</v>
      </c>
      <c r="P1949" t="s">
        <v>551</v>
      </c>
      <c r="T1949">
        <v>2</v>
      </c>
      <c r="U1949">
        <v>15</v>
      </c>
      <c r="X1949" t="s">
        <v>42</v>
      </c>
      <c r="Y1949">
        <v>345</v>
      </c>
      <c r="Z1949" t="s">
        <v>552</v>
      </c>
      <c r="AA1949" t="s">
        <v>43</v>
      </c>
      <c r="AB1949">
        <v>326</v>
      </c>
    </row>
    <row r="1950" spans="1:28" hidden="1" x14ac:dyDescent="0.25">
      <c r="A1950">
        <v>345</v>
      </c>
      <c r="B1950">
        <v>345101</v>
      </c>
      <c r="C1950">
        <v>6545</v>
      </c>
      <c r="D1950" s="28">
        <v>0.52</v>
      </c>
      <c r="E1950" s="4">
        <v>42063</v>
      </c>
      <c r="F1950" t="s">
        <v>549</v>
      </c>
      <c r="G1950" t="s">
        <v>73</v>
      </c>
      <c r="H1950" t="s">
        <v>550</v>
      </c>
      <c r="I1950">
        <v>163107</v>
      </c>
      <c r="J1950">
        <v>56472</v>
      </c>
      <c r="K1950">
        <v>202556</v>
      </c>
      <c r="P1950" t="s">
        <v>551</v>
      </c>
      <c r="T1950">
        <v>2</v>
      </c>
      <c r="U1950">
        <v>15</v>
      </c>
      <c r="X1950" t="s">
        <v>42</v>
      </c>
      <c r="Y1950">
        <v>345</v>
      </c>
      <c r="Z1950" t="s">
        <v>552</v>
      </c>
      <c r="AA1950" t="s">
        <v>43</v>
      </c>
      <c r="AB1950">
        <v>328</v>
      </c>
    </row>
    <row r="1951" spans="1:28" hidden="1" x14ac:dyDescent="0.25">
      <c r="A1951">
        <v>345</v>
      </c>
      <c r="B1951">
        <v>345101</v>
      </c>
      <c r="C1951">
        <v>6545</v>
      </c>
      <c r="D1951" s="28">
        <v>4.1900000000000004</v>
      </c>
      <c r="E1951" s="4">
        <v>42063</v>
      </c>
      <c r="F1951" t="s">
        <v>549</v>
      </c>
      <c r="G1951" t="s">
        <v>82</v>
      </c>
      <c r="H1951" t="s">
        <v>550</v>
      </c>
      <c r="I1951">
        <v>163108</v>
      </c>
      <c r="J1951">
        <v>56472</v>
      </c>
      <c r="K1951">
        <v>202556</v>
      </c>
      <c r="P1951" t="s">
        <v>551</v>
      </c>
      <c r="T1951">
        <v>2</v>
      </c>
      <c r="U1951">
        <v>15</v>
      </c>
      <c r="X1951" t="s">
        <v>42</v>
      </c>
      <c r="Y1951">
        <v>345</v>
      </c>
      <c r="Z1951" t="s">
        <v>552</v>
      </c>
      <c r="AA1951" t="s">
        <v>43</v>
      </c>
      <c r="AB1951">
        <v>330</v>
      </c>
    </row>
    <row r="1952" spans="1:28" hidden="1" x14ac:dyDescent="0.25">
      <c r="A1952">
        <v>345</v>
      </c>
      <c r="B1952">
        <v>345102</v>
      </c>
      <c r="C1952">
        <v>6545</v>
      </c>
      <c r="D1952" s="28">
        <v>0.35</v>
      </c>
      <c r="E1952" s="4">
        <v>42063</v>
      </c>
      <c r="F1952" t="s">
        <v>549</v>
      </c>
      <c r="G1952" t="s">
        <v>95</v>
      </c>
      <c r="H1952" t="s">
        <v>550</v>
      </c>
      <c r="I1952">
        <v>163177</v>
      </c>
      <c r="J1952">
        <v>56472</v>
      </c>
      <c r="K1952">
        <v>202556</v>
      </c>
      <c r="P1952" t="s">
        <v>551</v>
      </c>
      <c r="T1952">
        <v>2</v>
      </c>
      <c r="U1952">
        <v>15</v>
      </c>
      <c r="X1952" t="s">
        <v>42</v>
      </c>
      <c r="Y1952">
        <v>345</v>
      </c>
      <c r="Z1952" t="s">
        <v>552</v>
      </c>
      <c r="AA1952" t="s">
        <v>43</v>
      </c>
      <c r="AB1952">
        <v>332</v>
      </c>
    </row>
    <row r="1953" spans="1:28" hidden="1" x14ac:dyDescent="0.25">
      <c r="A1953">
        <v>345</v>
      </c>
      <c r="B1953">
        <v>345102</v>
      </c>
      <c r="C1953">
        <v>6545</v>
      </c>
      <c r="D1953" s="28">
        <v>0.57999999999999996</v>
      </c>
      <c r="E1953" s="4">
        <v>42063</v>
      </c>
      <c r="F1953" t="s">
        <v>549</v>
      </c>
      <c r="G1953" t="s">
        <v>91</v>
      </c>
      <c r="H1953" t="s">
        <v>550</v>
      </c>
      <c r="I1953">
        <v>163178</v>
      </c>
      <c r="J1953">
        <v>56472</v>
      </c>
      <c r="K1953">
        <v>202556</v>
      </c>
      <c r="P1953" t="s">
        <v>551</v>
      </c>
      <c r="T1953">
        <v>2</v>
      </c>
      <c r="U1953">
        <v>15</v>
      </c>
      <c r="X1953" t="s">
        <v>42</v>
      </c>
      <c r="Y1953">
        <v>345</v>
      </c>
      <c r="Z1953" t="s">
        <v>552</v>
      </c>
      <c r="AA1953" t="s">
        <v>43</v>
      </c>
      <c r="AB1953">
        <v>334</v>
      </c>
    </row>
    <row r="1954" spans="1:28" hidden="1" x14ac:dyDescent="0.25">
      <c r="A1954">
        <v>345</v>
      </c>
      <c r="B1954">
        <v>345102</v>
      </c>
      <c r="C1954">
        <v>6545</v>
      </c>
      <c r="D1954" s="28">
        <v>2.21</v>
      </c>
      <c r="E1954" s="4">
        <v>42063</v>
      </c>
      <c r="F1954" t="s">
        <v>549</v>
      </c>
      <c r="G1954" t="s">
        <v>82</v>
      </c>
      <c r="H1954" t="s">
        <v>550</v>
      </c>
      <c r="I1954">
        <v>163179</v>
      </c>
      <c r="J1954">
        <v>56472</v>
      </c>
      <c r="K1954">
        <v>202556</v>
      </c>
      <c r="P1954" t="s">
        <v>551</v>
      </c>
      <c r="T1954">
        <v>2</v>
      </c>
      <c r="U1954">
        <v>15</v>
      </c>
      <c r="X1954" t="s">
        <v>42</v>
      </c>
      <c r="Y1954">
        <v>345</v>
      </c>
      <c r="Z1954" t="s">
        <v>552</v>
      </c>
      <c r="AA1954" t="s">
        <v>43</v>
      </c>
      <c r="AB1954">
        <v>336</v>
      </c>
    </row>
    <row r="1955" spans="1:28" hidden="1" x14ac:dyDescent="0.25">
      <c r="A1955">
        <v>345</v>
      </c>
      <c r="B1955">
        <v>345102</v>
      </c>
      <c r="C1955">
        <v>6545</v>
      </c>
      <c r="D1955" s="28">
        <v>3.31</v>
      </c>
      <c r="E1955" s="4">
        <v>42063</v>
      </c>
      <c r="F1955" t="s">
        <v>549</v>
      </c>
      <c r="G1955" t="s">
        <v>60</v>
      </c>
      <c r="H1955" t="s">
        <v>550</v>
      </c>
      <c r="I1955">
        <v>163180</v>
      </c>
      <c r="J1955">
        <v>56472</v>
      </c>
      <c r="K1955">
        <v>202556</v>
      </c>
      <c r="P1955" t="s">
        <v>551</v>
      </c>
      <c r="T1955">
        <v>2</v>
      </c>
      <c r="U1955">
        <v>15</v>
      </c>
      <c r="X1955" t="s">
        <v>42</v>
      </c>
      <c r="Y1955">
        <v>345</v>
      </c>
      <c r="Z1955" t="s">
        <v>552</v>
      </c>
      <c r="AA1955" t="s">
        <v>43</v>
      </c>
      <c r="AB1955">
        <v>338</v>
      </c>
    </row>
    <row r="1956" spans="1:28" hidden="1" x14ac:dyDescent="0.25">
      <c r="A1956">
        <v>345</v>
      </c>
      <c r="B1956">
        <v>345102</v>
      </c>
      <c r="C1956">
        <v>6545</v>
      </c>
      <c r="D1956" s="28">
        <v>4.55</v>
      </c>
      <c r="E1956" s="4">
        <v>42063</v>
      </c>
      <c r="F1956" t="s">
        <v>549</v>
      </c>
      <c r="G1956" t="s">
        <v>73</v>
      </c>
      <c r="H1956" t="s">
        <v>550</v>
      </c>
      <c r="I1956">
        <v>163181</v>
      </c>
      <c r="J1956">
        <v>56472</v>
      </c>
      <c r="K1956">
        <v>202556</v>
      </c>
      <c r="P1956" t="s">
        <v>551</v>
      </c>
      <c r="T1956">
        <v>2</v>
      </c>
      <c r="U1956">
        <v>15</v>
      </c>
      <c r="X1956" t="s">
        <v>42</v>
      </c>
      <c r="Y1956">
        <v>345</v>
      </c>
      <c r="Z1956" t="s">
        <v>552</v>
      </c>
      <c r="AA1956" t="s">
        <v>43</v>
      </c>
      <c r="AB1956">
        <v>340</v>
      </c>
    </row>
    <row r="1957" spans="1:28" hidden="1" x14ac:dyDescent="0.25">
      <c r="A1957">
        <v>345</v>
      </c>
      <c r="B1957">
        <v>345102</v>
      </c>
      <c r="C1957">
        <v>6545</v>
      </c>
      <c r="D1957" s="28">
        <v>66.19</v>
      </c>
      <c r="E1957" s="4">
        <v>42063</v>
      </c>
      <c r="F1957" t="s">
        <v>549</v>
      </c>
      <c r="G1957" t="s">
        <v>99</v>
      </c>
      <c r="H1957" t="s">
        <v>550</v>
      </c>
      <c r="I1957">
        <v>2003110</v>
      </c>
      <c r="J1957">
        <v>56472</v>
      </c>
      <c r="K1957">
        <v>202556</v>
      </c>
      <c r="P1957" t="s">
        <v>551</v>
      </c>
      <c r="T1957">
        <v>2</v>
      </c>
      <c r="U1957">
        <v>15</v>
      </c>
      <c r="X1957" t="s">
        <v>42</v>
      </c>
      <c r="Y1957">
        <v>345</v>
      </c>
      <c r="Z1957" t="s">
        <v>552</v>
      </c>
      <c r="AA1957" t="s">
        <v>43</v>
      </c>
      <c r="AB1957">
        <v>342</v>
      </c>
    </row>
    <row r="1958" spans="1:28" hidden="1" x14ac:dyDescent="0.25">
      <c r="A1958">
        <v>345</v>
      </c>
      <c r="B1958">
        <v>345102</v>
      </c>
      <c r="C1958">
        <v>6545</v>
      </c>
      <c r="D1958" s="28">
        <v>69.67</v>
      </c>
      <c r="E1958" s="4">
        <v>42063</v>
      </c>
      <c r="F1958" t="s">
        <v>549</v>
      </c>
      <c r="G1958" t="s">
        <v>100</v>
      </c>
      <c r="H1958" t="s">
        <v>550</v>
      </c>
      <c r="I1958">
        <v>2003111</v>
      </c>
      <c r="J1958">
        <v>56472</v>
      </c>
      <c r="K1958">
        <v>202556</v>
      </c>
      <c r="P1958" t="s">
        <v>551</v>
      </c>
      <c r="T1958">
        <v>2</v>
      </c>
      <c r="U1958">
        <v>15</v>
      </c>
      <c r="X1958" t="s">
        <v>42</v>
      </c>
      <c r="Y1958">
        <v>345</v>
      </c>
      <c r="Z1958" t="s">
        <v>552</v>
      </c>
      <c r="AA1958" t="s">
        <v>43</v>
      </c>
      <c r="AB1958">
        <v>344</v>
      </c>
    </row>
    <row r="1959" spans="1:28" hidden="1" x14ac:dyDescent="0.25">
      <c r="A1959">
        <v>345</v>
      </c>
      <c r="B1959">
        <v>345101</v>
      </c>
      <c r="C1959">
        <v>6545</v>
      </c>
      <c r="D1959" s="28">
        <v>178.2</v>
      </c>
      <c r="E1959" s="4">
        <v>42063</v>
      </c>
      <c r="F1959" t="s">
        <v>549</v>
      </c>
      <c r="G1959" t="s">
        <v>132</v>
      </c>
      <c r="H1959" t="s">
        <v>550</v>
      </c>
      <c r="I1959">
        <v>5000320</v>
      </c>
      <c r="J1959">
        <v>56472</v>
      </c>
      <c r="K1959">
        <v>202556</v>
      </c>
      <c r="P1959" t="s">
        <v>551</v>
      </c>
      <c r="T1959">
        <v>2</v>
      </c>
      <c r="U1959">
        <v>15</v>
      </c>
      <c r="X1959" t="s">
        <v>42</v>
      </c>
      <c r="Y1959">
        <v>345</v>
      </c>
      <c r="Z1959" t="s">
        <v>552</v>
      </c>
      <c r="AA1959" t="s">
        <v>43</v>
      </c>
      <c r="AB1959">
        <v>346</v>
      </c>
    </row>
    <row r="1960" spans="1:28" hidden="1" x14ac:dyDescent="0.25">
      <c r="A1960">
        <v>345</v>
      </c>
      <c r="B1960">
        <v>345102</v>
      </c>
      <c r="C1960">
        <v>6550</v>
      </c>
      <c r="D1960" s="28">
        <v>10.96</v>
      </c>
      <c r="E1960" s="4">
        <v>42063</v>
      </c>
      <c r="F1960" t="s">
        <v>549</v>
      </c>
      <c r="G1960" t="s">
        <v>46</v>
      </c>
      <c r="H1960" t="s">
        <v>550</v>
      </c>
      <c r="I1960">
        <v>20067</v>
      </c>
      <c r="J1960">
        <v>56472</v>
      </c>
      <c r="K1960">
        <v>202556</v>
      </c>
      <c r="P1960" t="s">
        <v>551</v>
      </c>
      <c r="T1960">
        <v>2</v>
      </c>
      <c r="U1960">
        <v>15</v>
      </c>
      <c r="X1960" t="s">
        <v>42</v>
      </c>
      <c r="Y1960">
        <v>345</v>
      </c>
      <c r="Z1960" t="s">
        <v>552</v>
      </c>
      <c r="AA1960" t="s">
        <v>43</v>
      </c>
      <c r="AB1960">
        <v>348</v>
      </c>
    </row>
    <row r="1961" spans="1:28" hidden="1" x14ac:dyDescent="0.25">
      <c r="A1961">
        <v>345</v>
      </c>
      <c r="B1961">
        <v>345102</v>
      </c>
      <c r="C1961">
        <v>6550</v>
      </c>
      <c r="D1961" s="28">
        <v>0.54</v>
      </c>
      <c r="E1961" s="4">
        <v>42063</v>
      </c>
      <c r="F1961" t="s">
        <v>549</v>
      </c>
      <c r="G1961" t="s">
        <v>47</v>
      </c>
      <c r="H1961" t="s">
        <v>550</v>
      </c>
      <c r="I1961">
        <v>20122</v>
      </c>
      <c r="J1961">
        <v>56472</v>
      </c>
      <c r="K1961">
        <v>202556</v>
      </c>
      <c r="P1961" t="s">
        <v>551</v>
      </c>
      <c r="T1961">
        <v>2</v>
      </c>
      <c r="U1961">
        <v>15</v>
      </c>
      <c r="X1961" t="s">
        <v>42</v>
      </c>
      <c r="Y1961">
        <v>345</v>
      </c>
      <c r="Z1961" t="s">
        <v>552</v>
      </c>
      <c r="AA1961" t="s">
        <v>43</v>
      </c>
      <c r="AB1961">
        <v>350</v>
      </c>
    </row>
    <row r="1962" spans="1:28" hidden="1" x14ac:dyDescent="0.25">
      <c r="A1962">
        <v>345</v>
      </c>
      <c r="B1962">
        <v>345101</v>
      </c>
      <c r="C1962">
        <v>6550</v>
      </c>
      <c r="D1962" s="28">
        <v>2.59</v>
      </c>
      <c r="E1962" s="4">
        <v>42063</v>
      </c>
      <c r="F1962" t="s">
        <v>549</v>
      </c>
      <c r="G1962" t="s">
        <v>49</v>
      </c>
      <c r="H1962" t="s">
        <v>550</v>
      </c>
      <c r="I1962">
        <v>20142</v>
      </c>
      <c r="J1962">
        <v>56472</v>
      </c>
      <c r="K1962">
        <v>202556</v>
      </c>
      <c r="P1962" t="s">
        <v>551</v>
      </c>
      <c r="T1962">
        <v>2</v>
      </c>
      <c r="U1962">
        <v>15</v>
      </c>
      <c r="X1962" t="s">
        <v>42</v>
      </c>
      <c r="Y1962">
        <v>345</v>
      </c>
      <c r="Z1962" t="s">
        <v>552</v>
      </c>
      <c r="AA1962" t="s">
        <v>43</v>
      </c>
      <c r="AB1962">
        <v>352</v>
      </c>
    </row>
    <row r="1963" spans="1:28" hidden="1" x14ac:dyDescent="0.25">
      <c r="A1963">
        <v>345</v>
      </c>
      <c r="B1963">
        <v>345101</v>
      </c>
      <c r="C1963">
        <v>6550</v>
      </c>
      <c r="D1963" s="28">
        <v>0.28999999999999998</v>
      </c>
      <c r="E1963" s="4">
        <v>42063</v>
      </c>
      <c r="F1963" t="s">
        <v>549</v>
      </c>
      <c r="G1963" t="s">
        <v>50</v>
      </c>
      <c r="H1963" t="s">
        <v>550</v>
      </c>
      <c r="I1963">
        <v>20218</v>
      </c>
      <c r="J1963">
        <v>56472</v>
      </c>
      <c r="K1963">
        <v>202556</v>
      </c>
      <c r="P1963" t="s">
        <v>551</v>
      </c>
      <c r="T1963">
        <v>2</v>
      </c>
      <c r="U1963">
        <v>15</v>
      </c>
      <c r="X1963" t="s">
        <v>42</v>
      </c>
      <c r="Y1963">
        <v>345</v>
      </c>
      <c r="Z1963" t="s">
        <v>552</v>
      </c>
      <c r="AA1963" t="s">
        <v>43</v>
      </c>
      <c r="AB1963">
        <v>354</v>
      </c>
    </row>
    <row r="1964" spans="1:28" hidden="1" x14ac:dyDescent="0.25">
      <c r="A1964">
        <v>345</v>
      </c>
      <c r="B1964">
        <v>345102</v>
      </c>
      <c r="C1964">
        <v>6550</v>
      </c>
      <c r="D1964" s="28">
        <v>39.159999999999997</v>
      </c>
      <c r="E1964" s="4">
        <v>42063</v>
      </c>
      <c r="F1964" t="s">
        <v>549</v>
      </c>
      <c r="G1964" t="s">
        <v>131</v>
      </c>
      <c r="H1964" t="s">
        <v>550</v>
      </c>
      <c r="I1964">
        <v>98150</v>
      </c>
      <c r="J1964">
        <v>56472</v>
      </c>
      <c r="K1964">
        <v>202556</v>
      </c>
      <c r="P1964" t="s">
        <v>551</v>
      </c>
      <c r="T1964">
        <v>2</v>
      </c>
      <c r="U1964">
        <v>15</v>
      </c>
      <c r="X1964" t="s">
        <v>42</v>
      </c>
      <c r="Y1964">
        <v>345</v>
      </c>
      <c r="Z1964" t="s">
        <v>552</v>
      </c>
      <c r="AA1964" t="s">
        <v>43</v>
      </c>
      <c r="AB1964">
        <v>356</v>
      </c>
    </row>
    <row r="1965" spans="1:28" hidden="1" x14ac:dyDescent="0.25">
      <c r="A1965">
        <v>345</v>
      </c>
      <c r="B1965">
        <v>345101</v>
      </c>
      <c r="C1965">
        <v>6550</v>
      </c>
      <c r="D1965" s="28">
        <v>0.95</v>
      </c>
      <c r="E1965" s="4">
        <v>42063</v>
      </c>
      <c r="F1965" t="s">
        <v>549</v>
      </c>
      <c r="G1965" t="s">
        <v>131</v>
      </c>
      <c r="H1965" t="s">
        <v>550</v>
      </c>
      <c r="I1965">
        <v>98198</v>
      </c>
      <c r="J1965">
        <v>56472</v>
      </c>
      <c r="K1965">
        <v>202556</v>
      </c>
      <c r="P1965" t="s">
        <v>551</v>
      </c>
      <c r="T1965">
        <v>2</v>
      </c>
      <c r="U1965">
        <v>15</v>
      </c>
      <c r="X1965" t="s">
        <v>42</v>
      </c>
      <c r="Y1965">
        <v>345</v>
      </c>
      <c r="Z1965" t="s">
        <v>552</v>
      </c>
      <c r="AA1965" t="s">
        <v>43</v>
      </c>
      <c r="AB1965">
        <v>358</v>
      </c>
    </row>
    <row r="1966" spans="1:28" hidden="1" x14ac:dyDescent="0.25">
      <c r="A1966">
        <v>345</v>
      </c>
      <c r="B1966">
        <v>345101</v>
      </c>
      <c r="C1966">
        <v>6550</v>
      </c>
      <c r="D1966" s="28">
        <v>-40.1</v>
      </c>
      <c r="E1966" s="4">
        <v>42063</v>
      </c>
      <c r="F1966" t="s">
        <v>549</v>
      </c>
      <c r="G1966" t="s">
        <v>41</v>
      </c>
      <c r="H1966" t="s">
        <v>550</v>
      </c>
      <c r="I1966">
        <v>108600</v>
      </c>
      <c r="J1966">
        <v>56472</v>
      </c>
      <c r="K1966">
        <v>202556</v>
      </c>
      <c r="P1966" t="s">
        <v>551</v>
      </c>
      <c r="T1966">
        <v>2</v>
      </c>
      <c r="U1966">
        <v>15</v>
      </c>
      <c r="X1966" t="s">
        <v>42</v>
      </c>
      <c r="Y1966">
        <v>345</v>
      </c>
      <c r="Z1966" t="s">
        <v>552</v>
      </c>
      <c r="AA1966" t="s">
        <v>43</v>
      </c>
      <c r="AB1966">
        <v>360</v>
      </c>
    </row>
    <row r="1967" spans="1:28" hidden="1" x14ac:dyDescent="0.25">
      <c r="A1967">
        <v>345</v>
      </c>
      <c r="B1967">
        <v>345102</v>
      </c>
      <c r="C1967">
        <v>6550</v>
      </c>
      <c r="D1967" s="28">
        <v>441.34</v>
      </c>
      <c r="E1967" s="4">
        <v>42063</v>
      </c>
      <c r="F1967" t="s">
        <v>549</v>
      </c>
      <c r="G1967" t="s">
        <v>41</v>
      </c>
      <c r="H1967" t="s">
        <v>550</v>
      </c>
      <c r="I1967">
        <v>108620</v>
      </c>
      <c r="J1967">
        <v>56472</v>
      </c>
      <c r="K1967">
        <v>202556</v>
      </c>
      <c r="P1967" t="s">
        <v>551</v>
      </c>
      <c r="T1967">
        <v>2</v>
      </c>
      <c r="U1967">
        <v>15</v>
      </c>
      <c r="X1967" t="s">
        <v>42</v>
      </c>
      <c r="Y1967">
        <v>345</v>
      </c>
      <c r="Z1967" t="s">
        <v>552</v>
      </c>
      <c r="AA1967" t="s">
        <v>43</v>
      </c>
      <c r="AB1967">
        <v>362</v>
      </c>
    </row>
    <row r="1968" spans="1:28" hidden="1" x14ac:dyDescent="0.25">
      <c r="A1968">
        <v>345</v>
      </c>
      <c r="B1968">
        <v>345101</v>
      </c>
      <c r="C1968">
        <v>6550</v>
      </c>
      <c r="D1968" s="28">
        <v>0.41</v>
      </c>
      <c r="E1968" s="4">
        <v>42063</v>
      </c>
      <c r="F1968" t="s">
        <v>549</v>
      </c>
      <c r="G1968" t="s">
        <v>73</v>
      </c>
      <c r="H1968" t="s">
        <v>550</v>
      </c>
      <c r="I1968">
        <v>163109</v>
      </c>
      <c r="J1968">
        <v>56472</v>
      </c>
      <c r="K1968">
        <v>202556</v>
      </c>
      <c r="P1968" t="s">
        <v>551</v>
      </c>
      <c r="T1968">
        <v>2</v>
      </c>
      <c r="U1968">
        <v>15</v>
      </c>
      <c r="X1968" t="s">
        <v>42</v>
      </c>
      <c r="Y1968">
        <v>345</v>
      </c>
      <c r="Z1968" t="s">
        <v>552</v>
      </c>
      <c r="AA1968" t="s">
        <v>43</v>
      </c>
      <c r="AB1968">
        <v>364</v>
      </c>
    </row>
    <row r="1969" spans="1:28" hidden="1" x14ac:dyDescent="0.25">
      <c r="A1969">
        <v>345</v>
      </c>
      <c r="B1969">
        <v>345102</v>
      </c>
      <c r="C1969">
        <v>6550</v>
      </c>
      <c r="D1969" s="28">
        <v>0.36</v>
      </c>
      <c r="E1969" s="4">
        <v>42063</v>
      </c>
      <c r="F1969" t="s">
        <v>549</v>
      </c>
      <c r="G1969" t="s">
        <v>95</v>
      </c>
      <c r="H1969" t="s">
        <v>550</v>
      </c>
      <c r="I1969">
        <v>163182</v>
      </c>
      <c r="J1969">
        <v>56472</v>
      </c>
      <c r="K1969">
        <v>202556</v>
      </c>
      <c r="P1969" t="s">
        <v>551</v>
      </c>
      <c r="T1969">
        <v>2</v>
      </c>
      <c r="U1969">
        <v>15</v>
      </c>
      <c r="X1969" t="s">
        <v>42</v>
      </c>
      <c r="Y1969">
        <v>345</v>
      </c>
      <c r="Z1969" t="s">
        <v>552</v>
      </c>
      <c r="AA1969" t="s">
        <v>43</v>
      </c>
      <c r="AB1969">
        <v>366</v>
      </c>
    </row>
    <row r="1970" spans="1:28" hidden="1" x14ac:dyDescent="0.25">
      <c r="A1970">
        <v>345</v>
      </c>
      <c r="B1970">
        <v>345101</v>
      </c>
      <c r="C1970">
        <v>6550</v>
      </c>
      <c r="D1970" s="28">
        <v>107.73</v>
      </c>
      <c r="E1970" s="4">
        <v>42063</v>
      </c>
      <c r="F1970" t="s">
        <v>549</v>
      </c>
      <c r="G1970" t="s">
        <v>101</v>
      </c>
      <c r="H1970" t="s">
        <v>550</v>
      </c>
      <c r="I1970">
        <v>2003114</v>
      </c>
      <c r="J1970">
        <v>56472</v>
      </c>
      <c r="K1970">
        <v>202556</v>
      </c>
      <c r="P1970" t="s">
        <v>551</v>
      </c>
      <c r="T1970">
        <v>2</v>
      </c>
      <c r="U1970">
        <v>15</v>
      </c>
      <c r="X1970" t="s">
        <v>42</v>
      </c>
      <c r="Y1970">
        <v>345</v>
      </c>
      <c r="Z1970" t="s">
        <v>552</v>
      </c>
      <c r="AA1970" t="s">
        <v>43</v>
      </c>
      <c r="AB1970">
        <v>368</v>
      </c>
    </row>
    <row r="1971" spans="1:28" hidden="1" x14ac:dyDescent="0.25">
      <c r="A1971">
        <v>345</v>
      </c>
      <c r="B1971">
        <v>345102</v>
      </c>
      <c r="C1971">
        <v>6550</v>
      </c>
      <c r="D1971" s="28">
        <v>113.1</v>
      </c>
      <c r="E1971" s="4">
        <v>42063</v>
      </c>
      <c r="F1971" t="s">
        <v>549</v>
      </c>
      <c r="G1971" t="s">
        <v>102</v>
      </c>
      <c r="H1971" t="s">
        <v>550</v>
      </c>
      <c r="I1971">
        <v>2003115</v>
      </c>
      <c r="J1971">
        <v>56472</v>
      </c>
      <c r="K1971">
        <v>202556</v>
      </c>
      <c r="P1971" t="s">
        <v>551</v>
      </c>
      <c r="T1971">
        <v>2</v>
      </c>
      <c r="U1971">
        <v>15</v>
      </c>
      <c r="X1971" t="s">
        <v>42</v>
      </c>
      <c r="Y1971">
        <v>345</v>
      </c>
      <c r="Z1971" t="s">
        <v>552</v>
      </c>
      <c r="AA1971" t="s">
        <v>43</v>
      </c>
      <c r="AB1971">
        <v>370</v>
      </c>
    </row>
    <row r="1972" spans="1:28" hidden="1" x14ac:dyDescent="0.25">
      <c r="A1972">
        <v>345</v>
      </c>
      <c r="B1972">
        <v>345101</v>
      </c>
      <c r="C1972">
        <v>6580</v>
      </c>
      <c r="D1972" s="28">
        <v>85.14</v>
      </c>
      <c r="E1972" s="4">
        <v>42063</v>
      </c>
      <c r="F1972" t="s">
        <v>549</v>
      </c>
      <c r="G1972" t="s">
        <v>41</v>
      </c>
      <c r="H1972" t="s">
        <v>550</v>
      </c>
      <c r="I1972">
        <v>108601</v>
      </c>
      <c r="J1972">
        <v>56472</v>
      </c>
      <c r="K1972">
        <v>202556</v>
      </c>
      <c r="P1972" t="s">
        <v>551</v>
      </c>
      <c r="T1972">
        <v>2</v>
      </c>
      <c r="U1972">
        <v>15</v>
      </c>
      <c r="X1972" t="s">
        <v>42</v>
      </c>
      <c r="Y1972">
        <v>345</v>
      </c>
      <c r="Z1972" t="s">
        <v>552</v>
      </c>
      <c r="AA1972" t="s">
        <v>43</v>
      </c>
      <c r="AB1972">
        <v>372</v>
      </c>
    </row>
    <row r="1973" spans="1:28" hidden="1" x14ac:dyDescent="0.25">
      <c r="A1973">
        <v>345</v>
      </c>
      <c r="B1973">
        <v>345102</v>
      </c>
      <c r="C1973">
        <v>6580</v>
      </c>
      <c r="D1973" s="28">
        <v>30.31</v>
      </c>
      <c r="E1973" s="4">
        <v>42063</v>
      </c>
      <c r="F1973" t="s">
        <v>549</v>
      </c>
      <c r="G1973" t="s">
        <v>41</v>
      </c>
      <c r="H1973" t="s">
        <v>550</v>
      </c>
      <c r="I1973">
        <v>108621</v>
      </c>
      <c r="J1973">
        <v>56472</v>
      </c>
      <c r="K1973">
        <v>202556</v>
      </c>
      <c r="P1973" t="s">
        <v>551</v>
      </c>
      <c r="T1973">
        <v>2</v>
      </c>
      <c r="U1973">
        <v>15</v>
      </c>
      <c r="X1973" t="s">
        <v>42</v>
      </c>
      <c r="Y1973">
        <v>345</v>
      </c>
      <c r="Z1973" t="s">
        <v>552</v>
      </c>
      <c r="AA1973" t="s">
        <v>43</v>
      </c>
      <c r="AB1973">
        <v>374</v>
      </c>
    </row>
    <row r="1974" spans="1:28" hidden="1" x14ac:dyDescent="0.25">
      <c r="A1974">
        <v>345</v>
      </c>
      <c r="B1974">
        <v>345101</v>
      </c>
      <c r="C1974">
        <v>6580</v>
      </c>
      <c r="D1974" s="28">
        <v>0.33</v>
      </c>
      <c r="E1974" s="4">
        <v>42063</v>
      </c>
      <c r="F1974" t="s">
        <v>549</v>
      </c>
      <c r="G1974" t="s">
        <v>68</v>
      </c>
      <c r="H1974" t="s">
        <v>550</v>
      </c>
      <c r="I1974">
        <v>163110</v>
      </c>
      <c r="J1974">
        <v>56472</v>
      </c>
      <c r="K1974">
        <v>202556</v>
      </c>
      <c r="P1974" t="s">
        <v>551</v>
      </c>
      <c r="T1974">
        <v>2</v>
      </c>
      <c r="U1974">
        <v>15</v>
      </c>
      <c r="X1974" t="s">
        <v>42</v>
      </c>
      <c r="Y1974">
        <v>345</v>
      </c>
      <c r="Z1974" t="s">
        <v>552</v>
      </c>
      <c r="AA1974" t="s">
        <v>43</v>
      </c>
      <c r="AB1974">
        <v>376</v>
      </c>
    </row>
    <row r="1975" spans="1:28" hidden="1" x14ac:dyDescent="0.25">
      <c r="A1975">
        <v>345</v>
      </c>
      <c r="B1975">
        <v>345101</v>
      </c>
      <c r="C1975">
        <v>6580</v>
      </c>
      <c r="D1975" s="28">
        <v>0.55000000000000004</v>
      </c>
      <c r="E1975" s="4">
        <v>42063</v>
      </c>
      <c r="F1975" t="s">
        <v>549</v>
      </c>
      <c r="G1975" t="s">
        <v>93</v>
      </c>
      <c r="H1975" t="s">
        <v>550</v>
      </c>
      <c r="I1975">
        <v>163111</v>
      </c>
      <c r="J1975">
        <v>56472</v>
      </c>
      <c r="K1975">
        <v>202556</v>
      </c>
      <c r="P1975" t="s">
        <v>551</v>
      </c>
      <c r="T1975">
        <v>2</v>
      </c>
      <c r="U1975">
        <v>15</v>
      </c>
      <c r="X1975" t="s">
        <v>42</v>
      </c>
      <c r="Y1975">
        <v>345</v>
      </c>
      <c r="Z1975" t="s">
        <v>552</v>
      </c>
      <c r="AA1975" t="s">
        <v>43</v>
      </c>
      <c r="AB1975">
        <v>378</v>
      </c>
    </row>
    <row r="1976" spans="1:28" hidden="1" x14ac:dyDescent="0.25">
      <c r="A1976">
        <v>345</v>
      </c>
      <c r="B1976">
        <v>345101</v>
      </c>
      <c r="C1976">
        <v>6580</v>
      </c>
      <c r="D1976" s="28">
        <v>2.33</v>
      </c>
      <c r="E1976" s="4">
        <v>42063</v>
      </c>
      <c r="F1976" t="s">
        <v>549</v>
      </c>
      <c r="G1976" t="s">
        <v>68</v>
      </c>
      <c r="H1976" t="s">
        <v>550</v>
      </c>
      <c r="I1976">
        <v>163112</v>
      </c>
      <c r="J1976">
        <v>56472</v>
      </c>
      <c r="K1976">
        <v>202556</v>
      </c>
      <c r="P1976" t="s">
        <v>551</v>
      </c>
      <c r="T1976">
        <v>2</v>
      </c>
      <c r="U1976">
        <v>15</v>
      </c>
      <c r="X1976" t="s">
        <v>42</v>
      </c>
      <c r="Y1976">
        <v>345</v>
      </c>
      <c r="Z1976" t="s">
        <v>552</v>
      </c>
      <c r="AA1976" t="s">
        <v>43</v>
      </c>
      <c r="AB1976">
        <v>380</v>
      </c>
    </row>
    <row r="1977" spans="1:28" hidden="1" x14ac:dyDescent="0.25">
      <c r="A1977">
        <v>345</v>
      </c>
      <c r="B1977">
        <v>345101</v>
      </c>
      <c r="C1977">
        <v>6580</v>
      </c>
      <c r="D1977" s="28">
        <v>1.96</v>
      </c>
      <c r="E1977" s="4">
        <v>42063</v>
      </c>
      <c r="F1977" t="s">
        <v>549</v>
      </c>
      <c r="G1977" t="s">
        <v>124</v>
      </c>
      <c r="H1977" t="s">
        <v>550</v>
      </c>
      <c r="I1977">
        <v>1004305</v>
      </c>
      <c r="J1977">
        <v>56472</v>
      </c>
      <c r="K1977">
        <v>202556</v>
      </c>
      <c r="P1977" t="s">
        <v>551</v>
      </c>
      <c r="T1977">
        <v>2</v>
      </c>
      <c r="U1977">
        <v>15</v>
      </c>
      <c r="X1977" t="s">
        <v>42</v>
      </c>
      <c r="Y1977">
        <v>345</v>
      </c>
      <c r="Z1977" t="s">
        <v>552</v>
      </c>
      <c r="AA1977" t="s">
        <v>43</v>
      </c>
      <c r="AB1977">
        <v>382</v>
      </c>
    </row>
    <row r="1978" spans="1:28" hidden="1" x14ac:dyDescent="0.25">
      <c r="A1978">
        <v>345</v>
      </c>
      <c r="B1978">
        <v>345101</v>
      </c>
      <c r="C1978">
        <v>6585</v>
      </c>
      <c r="D1978" s="28">
        <v>0.4</v>
      </c>
      <c r="E1978" s="4">
        <v>42063</v>
      </c>
      <c r="F1978" t="s">
        <v>549</v>
      </c>
      <c r="G1978" t="s">
        <v>41</v>
      </c>
      <c r="H1978" t="s">
        <v>550</v>
      </c>
      <c r="I1978">
        <v>108583</v>
      </c>
      <c r="J1978">
        <v>56472</v>
      </c>
      <c r="K1978">
        <v>202556</v>
      </c>
      <c r="P1978" t="s">
        <v>551</v>
      </c>
      <c r="T1978">
        <v>2</v>
      </c>
      <c r="U1978">
        <v>15</v>
      </c>
      <c r="X1978" t="s">
        <v>42</v>
      </c>
      <c r="Y1978">
        <v>345</v>
      </c>
      <c r="Z1978" t="s">
        <v>552</v>
      </c>
      <c r="AA1978" t="s">
        <v>43</v>
      </c>
      <c r="AB1978">
        <v>384</v>
      </c>
    </row>
    <row r="1979" spans="1:28" hidden="1" x14ac:dyDescent="0.25">
      <c r="A1979">
        <v>345</v>
      </c>
      <c r="B1979">
        <v>345101</v>
      </c>
      <c r="C1979">
        <v>6585</v>
      </c>
      <c r="D1979" s="28">
        <v>0.81</v>
      </c>
      <c r="E1979" s="4">
        <v>42063</v>
      </c>
      <c r="F1979" t="s">
        <v>549</v>
      </c>
      <c r="G1979" t="s">
        <v>41</v>
      </c>
      <c r="H1979" t="s">
        <v>550</v>
      </c>
      <c r="I1979">
        <v>108586</v>
      </c>
      <c r="J1979">
        <v>56472</v>
      </c>
      <c r="K1979">
        <v>202556</v>
      </c>
      <c r="P1979" t="s">
        <v>551</v>
      </c>
      <c r="T1979">
        <v>2</v>
      </c>
      <c r="U1979">
        <v>15</v>
      </c>
      <c r="X1979" t="s">
        <v>42</v>
      </c>
      <c r="Y1979">
        <v>345</v>
      </c>
      <c r="Z1979" t="s">
        <v>552</v>
      </c>
      <c r="AA1979" t="s">
        <v>43</v>
      </c>
      <c r="AB1979">
        <v>386</v>
      </c>
    </row>
    <row r="1980" spans="1:28" hidden="1" x14ac:dyDescent="0.25">
      <c r="A1980">
        <v>345</v>
      </c>
      <c r="B1980">
        <v>345101</v>
      </c>
      <c r="C1980">
        <v>6585</v>
      </c>
      <c r="D1980" s="28">
        <v>16.95</v>
      </c>
      <c r="E1980" s="4">
        <v>42063</v>
      </c>
      <c r="F1980" t="s">
        <v>549</v>
      </c>
      <c r="G1980" t="s">
        <v>41</v>
      </c>
      <c r="H1980" t="s">
        <v>550</v>
      </c>
      <c r="I1980">
        <v>108602</v>
      </c>
      <c r="J1980">
        <v>56472</v>
      </c>
      <c r="K1980">
        <v>202556</v>
      </c>
      <c r="P1980" t="s">
        <v>551</v>
      </c>
      <c r="T1980">
        <v>2</v>
      </c>
      <c r="U1980">
        <v>15</v>
      </c>
      <c r="X1980" t="s">
        <v>42</v>
      </c>
      <c r="Y1980">
        <v>345</v>
      </c>
      <c r="Z1980" t="s">
        <v>552</v>
      </c>
      <c r="AA1980" t="s">
        <v>43</v>
      </c>
      <c r="AB1980">
        <v>388</v>
      </c>
    </row>
    <row r="1981" spans="1:28" hidden="1" x14ac:dyDescent="0.25">
      <c r="A1981">
        <v>345</v>
      </c>
      <c r="B1981">
        <v>345102</v>
      </c>
      <c r="C1981">
        <v>6585</v>
      </c>
      <c r="D1981" s="28">
        <v>86.78</v>
      </c>
      <c r="E1981" s="4">
        <v>42063</v>
      </c>
      <c r="F1981" t="s">
        <v>549</v>
      </c>
      <c r="G1981" t="s">
        <v>41</v>
      </c>
      <c r="H1981" t="s">
        <v>550</v>
      </c>
      <c r="I1981">
        <v>108622</v>
      </c>
      <c r="J1981">
        <v>56472</v>
      </c>
      <c r="K1981">
        <v>202556</v>
      </c>
      <c r="P1981" t="s">
        <v>551</v>
      </c>
      <c r="T1981">
        <v>2</v>
      </c>
      <c r="U1981">
        <v>15</v>
      </c>
      <c r="X1981" t="s">
        <v>42</v>
      </c>
      <c r="Y1981">
        <v>345</v>
      </c>
      <c r="Z1981" t="s">
        <v>552</v>
      </c>
      <c r="AA1981" t="s">
        <v>43</v>
      </c>
      <c r="AB1981">
        <v>390</v>
      </c>
    </row>
    <row r="1982" spans="1:28" hidden="1" x14ac:dyDescent="0.25">
      <c r="A1982">
        <v>345</v>
      </c>
      <c r="B1982">
        <v>345101</v>
      </c>
      <c r="C1982">
        <v>6585</v>
      </c>
      <c r="D1982" s="28">
        <v>0.35</v>
      </c>
      <c r="E1982" s="4">
        <v>42063</v>
      </c>
      <c r="F1982" t="s">
        <v>549</v>
      </c>
      <c r="G1982" t="s">
        <v>63</v>
      </c>
      <c r="H1982" t="s">
        <v>550</v>
      </c>
      <c r="I1982">
        <v>163113</v>
      </c>
      <c r="J1982">
        <v>56472</v>
      </c>
      <c r="K1982">
        <v>202556</v>
      </c>
      <c r="P1982" t="s">
        <v>551</v>
      </c>
      <c r="T1982">
        <v>2</v>
      </c>
      <c r="U1982">
        <v>15</v>
      </c>
      <c r="X1982" t="s">
        <v>42</v>
      </c>
      <c r="Y1982">
        <v>345</v>
      </c>
      <c r="Z1982" t="s">
        <v>552</v>
      </c>
      <c r="AA1982" t="s">
        <v>43</v>
      </c>
      <c r="AB1982">
        <v>392</v>
      </c>
    </row>
    <row r="1983" spans="1:28" hidden="1" x14ac:dyDescent="0.25">
      <c r="A1983">
        <v>345</v>
      </c>
      <c r="B1983">
        <v>345102</v>
      </c>
      <c r="C1983">
        <v>6585</v>
      </c>
      <c r="D1983" s="28">
        <v>0.57999999999999996</v>
      </c>
      <c r="E1983" s="4">
        <v>42063</v>
      </c>
      <c r="F1983" t="s">
        <v>549</v>
      </c>
      <c r="G1983" t="s">
        <v>53</v>
      </c>
      <c r="H1983" t="s">
        <v>550</v>
      </c>
      <c r="I1983">
        <v>163183</v>
      </c>
      <c r="J1983">
        <v>56472</v>
      </c>
      <c r="K1983">
        <v>202556</v>
      </c>
      <c r="P1983" t="s">
        <v>551</v>
      </c>
      <c r="T1983">
        <v>2</v>
      </c>
      <c r="U1983">
        <v>15</v>
      </c>
      <c r="X1983" t="s">
        <v>42</v>
      </c>
      <c r="Y1983">
        <v>345</v>
      </c>
      <c r="Z1983" t="s">
        <v>552</v>
      </c>
      <c r="AA1983" t="s">
        <v>43</v>
      </c>
      <c r="AB1983">
        <v>394</v>
      </c>
    </row>
    <row r="1984" spans="1:28" hidden="1" x14ac:dyDescent="0.25">
      <c r="A1984">
        <v>345</v>
      </c>
      <c r="B1984">
        <v>345101</v>
      </c>
      <c r="C1984">
        <v>6585</v>
      </c>
      <c r="D1984" s="28">
        <v>0.32</v>
      </c>
      <c r="E1984" s="4">
        <v>42063</v>
      </c>
      <c r="F1984" t="s">
        <v>549</v>
      </c>
      <c r="G1984" t="s">
        <v>126</v>
      </c>
      <c r="H1984" t="s">
        <v>550</v>
      </c>
      <c r="I1984">
        <v>1005103</v>
      </c>
      <c r="J1984">
        <v>56472</v>
      </c>
      <c r="K1984">
        <v>202556</v>
      </c>
      <c r="P1984" t="s">
        <v>551</v>
      </c>
      <c r="T1984">
        <v>2</v>
      </c>
      <c r="U1984">
        <v>15</v>
      </c>
      <c r="X1984" t="s">
        <v>42</v>
      </c>
      <c r="Y1984">
        <v>345</v>
      </c>
      <c r="Z1984" t="s">
        <v>552</v>
      </c>
      <c r="AA1984" t="s">
        <v>43</v>
      </c>
      <c r="AB1984">
        <v>396</v>
      </c>
    </row>
    <row r="1985" spans="1:28" hidden="1" x14ac:dyDescent="0.25">
      <c r="A1985">
        <v>345</v>
      </c>
      <c r="B1985">
        <v>345101</v>
      </c>
      <c r="C1985">
        <v>6595</v>
      </c>
      <c r="D1985" s="28">
        <v>15.24</v>
      </c>
      <c r="E1985" s="4">
        <v>42063</v>
      </c>
      <c r="F1985" t="s">
        <v>549</v>
      </c>
      <c r="G1985" t="s">
        <v>121</v>
      </c>
      <c r="H1985" t="s">
        <v>550</v>
      </c>
      <c r="I1985">
        <v>96448</v>
      </c>
      <c r="J1985">
        <v>56472</v>
      </c>
      <c r="K1985">
        <v>202556</v>
      </c>
      <c r="P1985" t="s">
        <v>551</v>
      </c>
      <c r="T1985">
        <v>2</v>
      </c>
      <c r="U1985">
        <v>15</v>
      </c>
      <c r="X1985" t="s">
        <v>42</v>
      </c>
      <c r="Y1985">
        <v>345</v>
      </c>
      <c r="Z1985" t="s">
        <v>552</v>
      </c>
      <c r="AA1985" t="s">
        <v>43</v>
      </c>
      <c r="AB1985">
        <v>398</v>
      </c>
    </row>
    <row r="1986" spans="1:28" hidden="1" x14ac:dyDescent="0.25">
      <c r="A1986">
        <v>345</v>
      </c>
      <c r="B1986">
        <v>345102</v>
      </c>
      <c r="C1986">
        <v>6595</v>
      </c>
      <c r="D1986" s="28">
        <v>8.3000000000000007</v>
      </c>
      <c r="E1986" s="4">
        <v>42063</v>
      </c>
      <c r="F1986" t="s">
        <v>549</v>
      </c>
      <c r="G1986" t="s">
        <v>123</v>
      </c>
      <c r="H1986" t="s">
        <v>550</v>
      </c>
      <c r="I1986">
        <v>96449</v>
      </c>
      <c r="J1986">
        <v>56472</v>
      </c>
      <c r="K1986">
        <v>202556</v>
      </c>
      <c r="P1986" t="s">
        <v>551</v>
      </c>
      <c r="T1986">
        <v>2</v>
      </c>
      <c r="U1986">
        <v>15</v>
      </c>
      <c r="X1986" t="s">
        <v>42</v>
      </c>
      <c r="Y1986">
        <v>345</v>
      </c>
      <c r="Z1986" t="s">
        <v>552</v>
      </c>
      <c r="AA1986" t="s">
        <v>43</v>
      </c>
      <c r="AB1986">
        <v>400</v>
      </c>
    </row>
    <row r="1987" spans="1:28" hidden="1" x14ac:dyDescent="0.25">
      <c r="A1987">
        <v>345</v>
      </c>
      <c r="B1987">
        <v>345101</v>
      </c>
      <c r="C1987">
        <v>6595</v>
      </c>
      <c r="D1987" s="28">
        <v>5.17</v>
      </c>
      <c r="E1987" s="4">
        <v>42063</v>
      </c>
      <c r="F1987" t="s">
        <v>549</v>
      </c>
      <c r="G1987" t="s">
        <v>41</v>
      </c>
      <c r="H1987" t="s">
        <v>550</v>
      </c>
      <c r="I1987">
        <v>108584</v>
      </c>
      <c r="J1987">
        <v>56472</v>
      </c>
      <c r="K1987">
        <v>202556</v>
      </c>
      <c r="P1987" t="s">
        <v>551</v>
      </c>
      <c r="T1987">
        <v>2</v>
      </c>
      <c r="U1987">
        <v>15</v>
      </c>
      <c r="X1987" t="s">
        <v>42</v>
      </c>
      <c r="Y1987">
        <v>345</v>
      </c>
      <c r="Z1987" t="s">
        <v>552</v>
      </c>
      <c r="AA1987" t="s">
        <v>43</v>
      </c>
      <c r="AB1987">
        <v>402</v>
      </c>
    </row>
    <row r="1988" spans="1:28" hidden="1" x14ac:dyDescent="0.25">
      <c r="A1988">
        <v>345</v>
      </c>
      <c r="B1988">
        <v>345101</v>
      </c>
      <c r="C1988">
        <v>6595</v>
      </c>
      <c r="D1988" s="28">
        <v>5.83</v>
      </c>
      <c r="E1988" s="4">
        <v>42063</v>
      </c>
      <c r="F1988" t="s">
        <v>549</v>
      </c>
      <c r="G1988" t="s">
        <v>41</v>
      </c>
      <c r="H1988" t="s">
        <v>550</v>
      </c>
      <c r="I1988">
        <v>108587</v>
      </c>
      <c r="J1988">
        <v>56472</v>
      </c>
      <c r="K1988">
        <v>202556</v>
      </c>
      <c r="P1988" t="s">
        <v>551</v>
      </c>
      <c r="T1988">
        <v>2</v>
      </c>
      <c r="U1988">
        <v>15</v>
      </c>
      <c r="X1988" t="s">
        <v>42</v>
      </c>
      <c r="Y1988">
        <v>345</v>
      </c>
      <c r="Z1988" t="s">
        <v>552</v>
      </c>
      <c r="AA1988" t="s">
        <v>43</v>
      </c>
      <c r="AB1988">
        <v>404</v>
      </c>
    </row>
    <row r="1989" spans="1:28" hidden="1" x14ac:dyDescent="0.25">
      <c r="A1989">
        <v>345</v>
      </c>
      <c r="B1989">
        <v>345101</v>
      </c>
      <c r="C1989">
        <v>6595</v>
      </c>
      <c r="D1989" s="28">
        <v>66.94</v>
      </c>
      <c r="E1989" s="4">
        <v>42063</v>
      </c>
      <c r="F1989" t="s">
        <v>549</v>
      </c>
      <c r="G1989" t="s">
        <v>41</v>
      </c>
      <c r="H1989" t="s">
        <v>550</v>
      </c>
      <c r="I1989">
        <v>108604</v>
      </c>
      <c r="J1989">
        <v>56472</v>
      </c>
      <c r="K1989">
        <v>202556</v>
      </c>
      <c r="P1989" t="s">
        <v>551</v>
      </c>
      <c r="T1989">
        <v>2</v>
      </c>
      <c r="U1989">
        <v>15</v>
      </c>
      <c r="X1989" t="s">
        <v>42</v>
      </c>
      <c r="Y1989">
        <v>345</v>
      </c>
      <c r="Z1989" t="s">
        <v>552</v>
      </c>
      <c r="AA1989" t="s">
        <v>43</v>
      </c>
      <c r="AB1989">
        <v>406</v>
      </c>
    </row>
    <row r="1990" spans="1:28" hidden="1" x14ac:dyDescent="0.25">
      <c r="A1990">
        <v>345</v>
      </c>
      <c r="B1990">
        <v>345102</v>
      </c>
      <c r="C1990">
        <v>6595</v>
      </c>
      <c r="D1990" s="28">
        <v>307.70999999999998</v>
      </c>
      <c r="E1990" s="4">
        <v>42063</v>
      </c>
      <c r="F1990" t="s">
        <v>549</v>
      </c>
      <c r="G1990" t="s">
        <v>41</v>
      </c>
      <c r="H1990" t="s">
        <v>550</v>
      </c>
      <c r="I1990">
        <v>108624</v>
      </c>
      <c r="J1990">
        <v>56472</v>
      </c>
      <c r="K1990">
        <v>202556</v>
      </c>
      <c r="P1990" t="s">
        <v>551</v>
      </c>
      <c r="T1990">
        <v>2</v>
      </c>
      <c r="U1990">
        <v>15</v>
      </c>
      <c r="X1990" t="s">
        <v>42</v>
      </c>
      <c r="Y1990">
        <v>345</v>
      </c>
      <c r="Z1990" t="s">
        <v>552</v>
      </c>
      <c r="AA1990" t="s">
        <v>43</v>
      </c>
      <c r="AB1990">
        <v>408</v>
      </c>
    </row>
    <row r="1991" spans="1:28" hidden="1" x14ac:dyDescent="0.25">
      <c r="A1991">
        <v>345</v>
      </c>
      <c r="B1991">
        <v>345101</v>
      </c>
      <c r="C1991">
        <v>6595</v>
      </c>
      <c r="D1991" s="28">
        <v>0.39</v>
      </c>
      <c r="E1991" s="4">
        <v>42063</v>
      </c>
      <c r="F1991" t="s">
        <v>549</v>
      </c>
      <c r="G1991" t="s">
        <v>64</v>
      </c>
      <c r="H1991" t="s">
        <v>550</v>
      </c>
      <c r="I1991">
        <v>163114</v>
      </c>
      <c r="J1991">
        <v>56472</v>
      </c>
      <c r="K1991">
        <v>202556</v>
      </c>
      <c r="P1991" t="s">
        <v>551</v>
      </c>
      <c r="T1991">
        <v>2</v>
      </c>
      <c r="U1991">
        <v>15</v>
      </c>
      <c r="X1991" t="s">
        <v>42</v>
      </c>
      <c r="Y1991">
        <v>345</v>
      </c>
      <c r="Z1991" t="s">
        <v>552</v>
      </c>
      <c r="AA1991" t="s">
        <v>43</v>
      </c>
      <c r="AB1991">
        <v>410</v>
      </c>
    </row>
    <row r="1992" spans="1:28" hidden="1" x14ac:dyDescent="0.25">
      <c r="A1992">
        <v>345</v>
      </c>
      <c r="B1992">
        <v>345101</v>
      </c>
      <c r="C1992">
        <v>6595</v>
      </c>
      <c r="D1992" s="28">
        <v>0.6</v>
      </c>
      <c r="E1992" s="4">
        <v>42063</v>
      </c>
      <c r="F1992" t="s">
        <v>549</v>
      </c>
      <c r="G1992" t="s">
        <v>88</v>
      </c>
      <c r="H1992" t="s">
        <v>550</v>
      </c>
      <c r="I1992">
        <v>163115</v>
      </c>
      <c r="J1992">
        <v>56472</v>
      </c>
      <c r="K1992">
        <v>202556</v>
      </c>
      <c r="P1992" t="s">
        <v>551</v>
      </c>
      <c r="T1992">
        <v>2</v>
      </c>
      <c r="U1992">
        <v>15</v>
      </c>
      <c r="X1992" t="s">
        <v>42</v>
      </c>
      <c r="Y1992">
        <v>345</v>
      </c>
      <c r="Z1992" t="s">
        <v>552</v>
      </c>
      <c r="AA1992" t="s">
        <v>43</v>
      </c>
      <c r="AB1992">
        <v>412</v>
      </c>
    </row>
    <row r="1993" spans="1:28" hidden="1" x14ac:dyDescent="0.25">
      <c r="A1993">
        <v>345</v>
      </c>
      <c r="B1993">
        <v>345101</v>
      </c>
      <c r="C1993">
        <v>6595</v>
      </c>
      <c r="D1993" s="28">
        <v>2.72</v>
      </c>
      <c r="E1993" s="4">
        <v>42063</v>
      </c>
      <c r="F1993" t="s">
        <v>549</v>
      </c>
      <c r="G1993" t="s">
        <v>64</v>
      </c>
      <c r="H1993" t="s">
        <v>550</v>
      </c>
      <c r="I1993">
        <v>163116</v>
      </c>
      <c r="J1993">
        <v>56472</v>
      </c>
      <c r="K1993">
        <v>202556</v>
      </c>
      <c r="P1993" t="s">
        <v>551</v>
      </c>
      <c r="T1993">
        <v>2</v>
      </c>
      <c r="U1993">
        <v>15</v>
      </c>
      <c r="X1993" t="s">
        <v>42</v>
      </c>
      <c r="Y1993">
        <v>345</v>
      </c>
      <c r="Z1993" t="s">
        <v>552</v>
      </c>
      <c r="AA1993" t="s">
        <v>43</v>
      </c>
      <c r="AB1993">
        <v>414</v>
      </c>
    </row>
    <row r="1994" spans="1:28" hidden="1" x14ac:dyDescent="0.25">
      <c r="A1994">
        <v>345</v>
      </c>
      <c r="B1994">
        <v>345101</v>
      </c>
      <c r="C1994">
        <v>6595</v>
      </c>
      <c r="D1994" s="28">
        <v>3</v>
      </c>
      <c r="E1994" s="4">
        <v>42063</v>
      </c>
      <c r="F1994" t="s">
        <v>549</v>
      </c>
      <c r="G1994" t="s">
        <v>62</v>
      </c>
      <c r="H1994" t="s">
        <v>550</v>
      </c>
      <c r="I1994">
        <v>163117</v>
      </c>
      <c r="J1994">
        <v>56472</v>
      </c>
      <c r="K1994">
        <v>202556</v>
      </c>
      <c r="P1994" t="s">
        <v>551</v>
      </c>
      <c r="T1994">
        <v>2</v>
      </c>
      <c r="U1994">
        <v>15</v>
      </c>
      <c r="X1994" t="s">
        <v>42</v>
      </c>
      <c r="Y1994">
        <v>345</v>
      </c>
      <c r="Z1994" t="s">
        <v>552</v>
      </c>
      <c r="AA1994" t="s">
        <v>43</v>
      </c>
      <c r="AB1994">
        <v>416</v>
      </c>
    </row>
    <row r="1995" spans="1:28" hidden="1" x14ac:dyDescent="0.25">
      <c r="A1995">
        <v>345</v>
      </c>
      <c r="B1995">
        <v>345101</v>
      </c>
      <c r="C1995">
        <v>6595</v>
      </c>
      <c r="D1995" s="28">
        <v>9.9600000000000009</v>
      </c>
      <c r="E1995" s="4">
        <v>42063</v>
      </c>
      <c r="F1995" t="s">
        <v>549</v>
      </c>
      <c r="G1995" t="s">
        <v>90</v>
      </c>
      <c r="H1995" t="s">
        <v>550</v>
      </c>
      <c r="I1995">
        <v>163118</v>
      </c>
      <c r="J1995">
        <v>56472</v>
      </c>
      <c r="K1995">
        <v>202556</v>
      </c>
      <c r="P1995" t="s">
        <v>551</v>
      </c>
      <c r="T1995">
        <v>2</v>
      </c>
      <c r="U1995">
        <v>15</v>
      </c>
      <c r="X1995" t="s">
        <v>42</v>
      </c>
      <c r="Y1995">
        <v>345</v>
      </c>
      <c r="Z1995" t="s">
        <v>552</v>
      </c>
      <c r="AA1995" t="s">
        <v>43</v>
      </c>
      <c r="AB1995">
        <v>418</v>
      </c>
    </row>
    <row r="1996" spans="1:28" hidden="1" x14ac:dyDescent="0.25">
      <c r="A1996">
        <v>345</v>
      </c>
      <c r="B1996">
        <v>345102</v>
      </c>
      <c r="C1996">
        <v>6595</v>
      </c>
      <c r="D1996" s="28">
        <v>-0.33</v>
      </c>
      <c r="E1996" s="4">
        <v>42063</v>
      </c>
      <c r="F1996" t="s">
        <v>549</v>
      </c>
      <c r="G1996" t="s">
        <v>77</v>
      </c>
      <c r="H1996" t="s">
        <v>550</v>
      </c>
      <c r="I1996">
        <v>163184</v>
      </c>
      <c r="J1996">
        <v>56472</v>
      </c>
      <c r="K1996">
        <v>202556</v>
      </c>
      <c r="P1996" t="s">
        <v>551</v>
      </c>
      <c r="T1996">
        <v>2</v>
      </c>
      <c r="U1996">
        <v>15</v>
      </c>
      <c r="X1996" t="s">
        <v>42</v>
      </c>
      <c r="Y1996">
        <v>345</v>
      </c>
      <c r="Z1996" t="s">
        <v>552</v>
      </c>
      <c r="AA1996" t="s">
        <v>43</v>
      </c>
      <c r="AB1996">
        <v>420</v>
      </c>
    </row>
    <row r="1997" spans="1:28" hidden="1" x14ac:dyDescent="0.25">
      <c r="A1997">
        <v>345</v>
      </c>
      <c r="B1997">
        <v>345102</v>
      </c>
      <c r="C1997">
        <v>6595</v>
      </c>
      <c r="D1997" s="28">
        <v>0.55000000000000004</v>
      </c>
      <c r="E1997" s="4">
        <v>42063</v>
      </c>
      <c r="F1997" t="s">
        <v>549</v>
      </c>
      <c r="G1997" t="s">
        <v>80</v>
      </c>
      <c r="H1997" t="s">
        <v>550</v>
      </c>
      <c r="I1997">
        <v>163185</v>
      </c>
      <c r="J1997">
        <v>56472</v>
      </c>
      <c r="K1997">
        <v>202556</v>
      </c>
      <c r="P1997" t="s">
        <v>551</v>
      </c>
      <c r="T1997">
        <v>2</v>
      </c>
      <c r="U1997">
        <v>15</v>
      </c>
      <c r="X1997" t="s">
        <v>42</v>
      </c>
      <c r="Y1997">
        <v>345</v>
      </c>
      <c r="Z1997" t="s">
        <v>552</v>
      </c>
      <c r="AA1997" t="s">
        <v>43</v>
      </c>
      <c r="AB1997">
        <v>422</v>
      </c>
    </row>
    <row r="1998" spans="1:28" hidden="1" x14ac:dyDescent="0.25">
      <c r="A1998">
        <v>345</v>
      </c>
      <c r="B1998">
        <v>345102</v>
      </c>
      <c r="C1998">
        <v>6595</v>
      </c>
      <c r="D1998" s="28">
        <v>0.6</v>
      </c>
      <c r="E1998" s="4">
        <v>42063</v>
      </c>
      <c r="F1998" t="s">
        <v>549</v>
      </c>
      <c r="G1998" t="s">
        <v>64</v>
      </c>
      <c r="H1998" t="s">
        <v>550</v>
      </c>
      <c r="I1998">
        <v>163186</v>
      </c>
      <c r="J1998">
        <v>56472</v>
      </c>
      <c r="K1998">
        <v>202556</v>
      </c>
      <c r="P1998" t="s">
        <v>551</v>
      </c>
      <c r="T1998">
        <v>2</v>
      </c>
      <c r="U1998">
        <v>15</v>
      </c>
      <c r="X1998" t="s">
        <v>42</v>
      </c>
      <c r="Y1998">
        <v>345</v>
      </c>
      <c r="Z1998" t="s">
        <v>552</v>
      </c>
      <c r="AA1998" t="s">
        <v>43</v>
      </c>
      <c r="AB1998">
        <v>424</v>
      </c>
    </row>
    <row r="1999" spans="1:28" hidden="1" x14ac:dyDescent="0.25">
      <c r="A1999">
        <v>345</v>
      </c>
      <c r="B1999">
        <v>345102</v>
      </c>
      <c r="C1999">
        <v>6595</v>
      </c>
      <c r="D1999" s="28">
        <v>0.61</v>
      </c>
      <c r="E1999" s="4">
        <v>42063</v>
      </c>
      <c r="F1999" t="s">
        <v>549</v>
      </c>
      <c r="G1999" t="s">
        <v>67</v>
      </c>
      <c r="H1999" t="s">
        <v>550</v>
      </c>
      <c r="I1999">
        <v>163187</v>
      </c>
      <c r="J1999">
        <v>56472</v>
      </c>
      <c r="K1999">
        <v>202556</v>
      </c>
      <c r="P1999" t="s">
        <v>551</v>
      </c>
      <c r="T1999">
        <v>2</v>
      </c>
      <c r="U1999">
        <v>15</v>
      </c>
      <c r="X1999" t="s">
        <v>42</v>
      </c>
      <c r="Y1999">
        <v>345</v>
      </c>
      <c r="Z1999" t="s">
        <v>552</v>
      </c>
      <c r="AA1999" t="s">
        <v>43</v>
      </c>
      <c r="AB1999">
        <v>426</v>
      </c>
    </row>
    <row r="2000" spans="1:28" hidden="1" x14ac:dyDescent="0.25">
      <c r="A2000">
        <v>345</v>
      </c>
      <c r="B2000">
        <v>345102</v>
      </c>
      <c r="C2000">
        <v>6595</v>
      </c>
      <c r="D2000" s="28">
        <v>0.81</v>
      </c>
      <c r="E2000" s="4">
        <v>42063</v>
      </c>
      <c r="F2000" t="s">
        <v>549</v>
      </c>
      <c r="G2000" t="s">
        <v>70</v>
      </c>
      <c r="H2000" t="s">
        <v>550</v>
      </c>
      <c r="I2000">
        <v>163188</v>
      </c>
      <c r="J2000">
        <v>56472</v>
      </c>
      <c r="K2000">
        <v>202556</v>
      </c>
      <c r="P2000" t="s">
        <v>551</v>
      </c>
      <c r="T2000">
        <v>2</v>
      </c>
      <c r="U2000">
        <v>15</v>
      </c>
      <c r="X2000" t="s">
        <v>42</v>
      </c>
      <c r="Y2000">
        <v>345</v>
      </c>
      <c r="Z2000" t="s">
        <v>552</v>
      </c>
      <c r="AA2000" t="s">
        <v>43</v>
      </c>
      <c r="AB2000">
        <v>428</v>
      </c>
    </row>
    <row r="2001" spans="1:28" hidden="1" x14ac:dyDescent="0.25">
      <c r="A2001">
        <v>345</v>
      </c>
      <c r="B2001">
        <v>345102</v>
      </c>
      <c r="C2001">
        <v>6595</v>
      </c>
      <c r="D2001" s="28">
        <v>0.95</v>
      </c>
      <c r="E2001" s="4">
        <v>42063</v>
      </c>
      <c r="F2001" t="s">
        <v>549</v>
      </c>
      <c r="G2001" t="s">
        <v>66</v>
      </c>
      <c r="H2001" t="s">
        <v>550</v>
      </c>
      <c r="I2001">
        <v>163189</v>
      </c>
      <c r="J2001">
        <v>56472</v>
      </c>
      <c r="K2001">
        <v>202556</v>
      </c>
      <c r="P2001" t="s">
        <v>551</v>
      </c>
      <c r="T2001">
        <v>2</v>
      </c>
      <c r="U2001">
        <v>15</v>
      </c>
      <c r="X2001" t="s">
        <v>42</v>
      </c>
      <c r="Y2001">
        <v>345</v>
      </c>
      <c r="Z2001" t="s">
        <v>552</v>
      </c>
      <c r="AA2001" t="s">
        <v>43</v>
      </c>
      <c r="AB2001">
        <v>430</v>
      </c>
    </row>
    <row r="2002" spans="1:28" hidden="1" x14ac:dyDescent="0.25">
      <c r="A2002">
        <v>345</v>
      </c>
      <c r="B2002">
        <v>345102</v>
      </c>
      <c r="C2002">
        <v>6595</v>
      </c>
      <c r="D2002" s="28">
        <v>0.99</v>
      </c>
      <c r="E2002" s="4">
        <v>42063</v>
      </c>
      <c r="F2002" t="s">
        <v>549</v>
      </c>
      <c r="G2002" t="s">
        <v>64</v>
      </c>
      <c r="H2002" t="s">
        <v>550</v>
      </c>
      <c r="I2002">
        <v>163190</v>
      </c>
      <c r="J2002">
        <v>56472</v>
      </c>
      <c r="K2002">
        <v>202556</v>
      </c>
      <c r="P2002" t="s">
        <v>551</v>
      </c>
      <c r="T2002">
        <v>2</v>
      </c>
      <c r="U2002">
        <v>15</v>
      </c>
      <c r="X2002" t="s">
        <v>42</v>
      </c>
      <c r="Y2002">
        <v>345</v>
      </c>
      <c r="Z2002" t="s">
        <v>552</v>
      </c>
      <c r="AA2002" t="s">
        <v>43</v>
      </c>
      <c r="AB2002">
        <v>432</v>
      </c>
    </row>
    <row r="2003" spans="1:28" hidden="1" x14ac:dyDescent="0.25">
      <c r="A2003">
        <v>345</v>
      </c>
      <c r="B2003">
        <v>345102</v>
      </c>
      <c r="C2003">
        <v>6595</v>
      </c>
      <c r="D2003" s="28">
        <v>1.1100000000000001</v>
      </c>
      <c r="E2003" s="4">
        <v>42063</v>
      </c>
      <c r="F2003" t="s">
        <v>549</v>
      </c>
      <c r="G2003" t="s">
        <v>65</v>
      </c>
      <c r="H2003" t="s">
        <v>550</v>
      </c>
      <c r="I2003">
        <v>163191</v>
      </c>
      <c r="J2003">
        <v>56472</v>
      </c>
      <c r="K2003">
        <v>202556</v>
      </c>
      <c r="P2003" t="s">
        <v>551</v>
      </c>
      <c r="T2003">
        <v>2</v>
      </c>
      <c r="U2003">
        <v>15</v>
      </c>
      <c r="X2003" t="s">
        <v>42</v>
      </c>
      <c r="Y2003">
        <v>345</v>
      </c>
      <c r="Z2003" t="s">
        <v>552</v>
      </c>
      <c r="AA2003" t="s">
        <v>43</v>
      </c>
      <c r="AB2003">
        <v>434</v>
      </c>
    </row>
    <row r="2004" spans="1:28" hidden="1" x14ac:dyDescent="0.25">
      <c r="A2004">
        <v>345</v>
      </c>
      <c r="B2004">
        <v>345102</v>
      </c>
      <c r="C2004">
        <v>6595</v>
      </c>
      <c r="D2004" s="28">
        <v>1.44</v>
      </c>
      <c r="E2004" s="4">
        <v>42063</v>
      </c>
      <c r="F2004" t="s">
        <v>549</v>
      </c>
      <c r="G2004" t="s">
        <v>62</v>
      </c>
      <c r="H2004" t="s">
        <v>550</v>
      </c>
      <c r="I2004">
        <v>163192</v>
      </c>
      <c r="J2004">
        <v>56472</v>
      </c>
      <c r="K2004">
        <v>202556</v>
      </c>
      <c r="P2004" t="s">
        <v>551</v>
      </c>
      <c r="T2004">
        <v>2</v>
      </c>
      <c r="U2004">
        <v>15</v>
      </c>
      <c r="X2004" t="s">
        <v>42</v>
      </c>
      <c r="Y2004">
        <v>345</v>
      </c>
      <c r="Z2004" t="s">
        <v>552</v>
      </c>
      <c r="AA2004" t="s">
        <v>43</v>
      </c>
      <c r="AB2004">
        <v>436</v>
      </c>
    </row>
    <row r="2005" spans="1:28" hidden="1" x14ac:dyDescent="0.25">
      <c r="A2005">
        <v>345</v>
      </c>
      <c r="B2005">
        <v>345102</v>
      </c>
      <c r="C2005">
        <v>6595</v>
      </c>
      <c r="D2005" s="28">
        <v>1.94</v>
      </c>
      <c r="E2005" s="4">
        <v>42063</v>
      </c>
      <c r="F2005" t="s">
        <v>549</v>
      </c>
      <c r="G2005" t="s">
        <v>85</v>
      </c>
      <c r="H2005" t="s">
        <v>550</v>
      </c>
      <c r="I2005">
        <v>163193</v>
      </c>
      <c r="J2005">
        <v>56472</v>
      </c>
      <c r="K2005">
        <v>202556</v>
      </c>
      <c r="P2005" t="s">
        <v>551</v>
      </c>
      <c r="T2005">
        <v>2</v>
      </c>
      <c r="U2005">
        <v>15</v>
      </c>
      <c r="X2005" t="s">
        <v>42</v>
      </c>
      <c r="Y2005">
        <v>345</v>
      </c>
      <c r="Z2005" t="s">
        <v>552</v>
      </c>
      <c r="AA2005" t="s">
        <v>43</v>
      </c>
      <c r="AB2005">
        <v>438</v>
      </c>
    </row>
    <row r="2006" spans="1:28" hidden="1" x14ac:dyDescent="0.25">
      <c r="A2006">
        <v>345</v>
      </c>
      <c r="B2006">
        <v>345102</v>
      </c>
      <c r="C2006">
        <v>6595</v>
      </c>
      <c r="D2006" s="28">
        <v>4.8</v>
      </c>
      <c r="E2006" s="4">
        <v>42063</v>
      </c>
      <c r="F2006" t="s">
        <v>549</v>
      </c>
      <c r="G2006" t="s">
        <v>66</v>
      </c>
      <c r="H2006" t="s">
        <v>550</v>
      </c>
      <c r="I2006">
        <v>163194</v>
      </c>
      <c r="J2006">
        <v>56472</v>
      </c>
      <c r="K2006">
        <v>202556</v>
      </c>
      <c r="P2006" t="s">
        <v>551</v>
      </c>
      <c r="T2006">
        <v>2</v>
      </c>
      <c r="U2006">
        <v>15</v>
      </c>
      <c r="X2006" t="s">
        <v>42</v>
      </c>
      <c r="Y2006">
        <v>345</v>
      </c>
      <c r="Z2006" t="s">
        <v>552</v>
      </c>
      <c r="AA2006" t="s">
        <v>43</v>
      </c>
      <c r="AB2006">
        <v>440</v>
      </c>
    </row>
    <row r="2007" spans="1:28" hidden="1" x14ac:dyDescent="0.25">
      <c r="A2007">
        <v>345</v>
      </c>
      <c r="B2007">
        <v>345102</v>
      </c>
      <c r="C2007">
        <v>6595</v>
      </c>
      <c r="D2007" s="28">
        <v>7.16</v>
      </c>
      <c r="E2007" s="4">
        <v>42063</v>
      </c>
      <c r="F2007" t="s">
        <v>549</v>
      </c>
      <c r="G2007" t="s">
        <v>77</v>
      </c>
      <c r="H2007" t="s">
        <v>550</v>
      </c>
      <c r="I2007">
        <v>163195</v>
      </c>
      <c r="J2007">
        <v>56472</v>
      </c>
      <c r="K2007">
        <v>202556</v>
      </c>
      <c r="P2007" t="s">
        <v>551</v>
      </c>
      <c r="T2007">
        <v>2</v>
      </c>
      <c r="U2007">
        <v>15</v>
      </c>
      <c r="X2007" t="s">
        <v>42</v>
      </c>
      <c r="Y2007">
        <v>345</v>
      </c>
      <c r="Z2007" t="s">
        <v>552</v>
      </c>
      <c r="AA2007" t="s">
        <v>43</v>
      </c>
      <c r="AB2007">
        <v>442</v>
      </c>
    </row>
    <row r="2008" spans="1:28" hidden="1" x14ac:dyDescent="0.25">
      <c r="A2008">
        <v>345</v>
      </c>
      <c r="B2008">
        <v>345101</v>
      </c>
      <c r="C2008">
        <v>6595</v>
      </c>
      <c r="D2008" s="28">
        <v>0.74</v>
      </c>
      <c r="E2008" s="4">
        <v>42063</v>
      </c>
      <c r="F2008" t="s">
        <v>549</v>
      </c>
      <c r="G2008" t="s">
        <v>112</v>
      </c>
      <c r="H2008" t="s">
        <v>550</v>
      </c>
      <c r="I2008">
        <v>2001440</v>
      </c>
      <c r="J2008">
        <v>56472</v>
      </c>
      <c r="K2008">
        <v>202556</v>
      </c>
      <c r="P2008" t="s">
        <v>551</v>
      </c>
      <c r="T2008">
        <v>2</v>
      </c>
      <c r="U2008">
        <v>15</v>
      </c>
      <c r="X2008" t="s">
        <v>42</v>
      </c>
      <c r="Y2008">
        <v>345</v>
      </c>
      <c r="Z2008" t="s">
        <v>552</v>
      </c>
      <c r="AA2008" t="s">
        <v>43</v>
      </c>
      <c r="AB2008">
        <v>444</v>
      </c>
    </row>
    <row r="2009" spans="1:28" hidden="1" x14ac:dyDescent="0.25">
      <c r="A2009">
        <v>345</v>
      </c>
      <c r="B2009">
        <v>345102</v>
      </c>
      <c r="C2009">
        <v>6600</v>
      </c>
      <c r="D2009" s="28">
        <v>54.76</v>
      </c>
      <c r="E2009" s="4">
        <v>42063</v>
      </c>
      <c r="F2009" t="s">
        <v>549</v>
      </c>
      <c r="G2009" t="s">
        <v>125</v>
      </c>
      <c r="H2009" t="s">
        <v>550</v>
      </c>
      <c r="I2009">
        <v>97601</v>
      </c>
      <c r="J2009">
        <v>56472</v>
      </c>
      <c r="K2009">
        <v>202556</v>
      </c>
      <c r="P2009" t="s">
        <v>551</v>
      </c>
      <c r="T2009">
        <v>2</v>
      </c>
      <c r="U2009">
        <v>15</v>
      </c>
      <c r="X2009" t="s">
        <v>42</v>
      </c>
      <c r="Y2009">
        <v>345</v>
      </c>
      <c r="Z2009" t="s">
        <v>552</v>
      </c>
      <c r="AA2009" t="s">
        <v>43</v>
      </c>
      <c r="AB2009">
        <v>446</v>
      </c>
    </row>
    <row r="2010" spans="1:28" hidden="1" x14ac:dyDescent="0.25">
      <c r="A2010">
        <v>345</v>
      </c>
      <c r="B2010">
        <v>345101</v>
      </c>
      <c r="C2010">
        <v>6600</v>
      </c>
      <c r="D2010" s="28">
        <v>4.71</v>
      </c>
      <c r="E2010" s="4">
        <v>42063</v>
      </c>
      <c r="F2010" t="s">
        <v>549</v>
      </c>
      <c r="G2010" t="s">
        <v>41</v>
      </c>
      <c r="H2010" t="s">
        <v>550</v>
      </c>
      <c r="I2010">
        <v>108603</v>
      </c>
      <c r="J2010">
        <v>56472</v>
      </c>
      <c r="K2010">
        <v>202556</v>
      </c>
      <c r="P2010" t="s">
        <v>551</v>
      </c>
      <c r="T2010">
        <v>2</v>
      </c>
      <c r="U2010">
        <v>15</v>
      </c>
      <c r="X2010" t="s">
        <v>42</v>
      </c>
      <c r="Y2010">
        <v>345</v>
      </c>
      <c r="Z2010" t="s">
        <v>552</v>
      </c>
      <c r="AA2010" t="s">
        <v>43</v>
      </c>
      <c r="AB2010">
        <v>448</v>
      </c>
    </row>
    <row r="2011" spans="1:28" hidden="1" x14ac:dyDescent="0.25">
      <c r="A2011">
        <v>345</v>
      </c>
      <c r="B2011">
        <v>345102</v>
      </c>
      <c r="C2011">
        <v>6600</v>
      </c>
      <c r="D2011" s="28">
        <v>65.7</v>
      </c>
      <c r="E2011" s="4">
        <v>42063</v>
      </c>
      <c r="F2011" t="s">
        <v>549</v>
      </c>
      <c r="G2011" t="s">
        <v>41</v>
      </c>
      <c r="H2011" t="s">
        <v>550</v>
      </c>
      <c r="I2011">
        <v>108623</v>
      </c>
      <c r="J2011">
        <v>56472</v>
      </c>
      <c r="K2011">
        <v>202556</v>
      </c>
      <c r="P2011" t="s">
        <v>551</v>
      </c>
      <c r="T2011">
        <v>2</v>
      </c>
      <c r="U2011">
        <v>15</v>
      </c>
      <c r="X2011" t="s">
        <v>42</v>
      </c>
      <c r="Y2011">
        <v>345</v>
      </c>
      <c r="Z2011" t="s">
        <v>552</v>
      </c>
      <c r="AA2011" t="s">
        <v>43</v>
      </c>
      <c r="AB2011">
        <v>450</v>
      </c>
    </row>
    <row r="2012" spans="1:28" hidden="1" x14ac:dyDescent="0.25">
      <c r="A2012">
        <v>345</v>
      </c>
      <c r="B2012">
        <v>345102</v>
      </c>
      <c r="C2012">
        <v>6600</v>
      </c>
      <c r="D2012" s="28">
        <v>0.46</v>
      </c>
      <c r="E2012" s="4">
        <v>42063</v>
      </c>
      <c r="F2012" t="s">
        <v>549</v>
      </c>
      <c r="G2012" t="s">
        <v>72</v>
      </c>
      <c r="H2012" t="s">
        <v>550</v>
      </c>
      <c r="I2012">
        <v>163196</v>
      </c>
      <c r="J2012">
        <v>56472</v>
      </c>
      <c r="K2012">
        <v>202556</v>
      </c>
      <c r="P2012" t="s">
        <v>551</v>
      </c>
      <c r="T2012">
        <v>2</v>
      </c>
      <c r="U2012">
        <v>15</v>
      </c>
      <c r="X2012" t="s">
        <v>42</v>
      </c>
      <c r="Y2012">
        <v>345</v>
      </c>
      <c r="Z2012" t="s">
        <v>552</v>
      </c>
      <c r="AA2012" t="s">
        <v>43</v>
      </c>
      <c r="AB2012">
        <v>452</v>
      </c>
    </row>
    <row r="2013" spans="1:28" hidden="1" x14ac:dyDescent="0.25">
      <c r="A2013">
        <v>345</v>
      </c>
      <c r="B2013">
        <v>345102</v>
      </c>
      <c r="C2013">
        <v>6605</v>
      </c>
      <c r="D2013" s="28">
        <v>21.42</v>
      </c>
      <c r="E2013" s="4">
        <v>42063</v>
      </c>
      <c r="F2013" t="s">
        <v>549</v>
      </c>
      <c r="G2013" t="s">
        <v>167</v>
      </c>
      <c r="H2013" t="s">
        <v>550</v>
      </c>
      <c r="I2013">
        <v>1005960</v>
      </c>
      <c r="J2013">
        <v>56472</v>
      </c>
      <c r="K2013">
        <v>202556</v>
      </c>
      <c r="P2013" t="s">
        <v>551</v>
      </c>
      <c r="T2013">
        <v>2</v>
      </c>
      <c r="U2013">
        <v>15</v>
      </c>
      <c r="X2013" t="s">
        <v>42</v>
      </c>
      <c r="Y2013">
        <v>345</v>
      </c>
      <c r="Z2013" t="s">
        <v>552</v>
      </c>
      <c r="AA2013" t="s">
        <v>43</v>
      </c>
      <c r="AB2013">
        <v>454</v>
      </c>
    </row>
    <row r="2014" spans="1:28" hidden="1" x14ac:dyDescent="0.25">
      <c r="A2014">
        <v>345</v>
      </c>
      <c r="B2014">
        <v>345101</v>
      </c>
      <c r="C2014">
        <v>6610</v>
      </c>
      <c r="D2014" s="28">
        <v>0.72</v>
      </c>
      <c r="E2014" s="4">
        <v>42063</v>
      </c>
      <c r="F2014" t="s">
        <v>549</v>
      </c>
      <c r="G2014" t="s">
        <v>41</v>
      </c>
      <c r="H2014" t="s">
        <v>550</v>
      </c>
      <c r="I2014">
        <v>108585</v>
      </c>
      <c r="J2014">
        <v>56472</v>
      </c>
      <c r="K2014">
        <v>202556</v>
      </c>
      <c r="P2014" t="s">
        <v>551</v>
      </c>
      <c r="T2014">
        <v>2</v>
      </c>
      <c r="U2014">
        <v>15</v>
      </c>
      <c r="X2014" t="s">
        <v>42</v>
      </c>
      <c r="Y2014">
        <v>345</v>
      </c>
      <c r="Z2014" t="s">
        <v>552</v>
      </c>
      <c r="AA2014" t="s">
        <v>43</v>
      </c>
      <c r="AB2014">
        <v>456</v>
      </c>
    </row>
    <row r="2015" spans="1:28" hidden="1" x14ac:dyDescent="0.25">
      <c r="A2015">
        <v>345</v>
      </c>
      <c r="B2015">
        <v>345101</v>
      </c>
      <c r="C2015">
        <v>6610</v>
      </c>
      <c r="D2015" s="28">
        <v>11.81</v>
      </c>
      <c r="E2015" s="4">
        <v>42063</v>
      </c>
      <c r="F2015" t="s">
        <v>549</v>
      </c>
      <c r="G2015" t="s">
        <v>41</v>
      </c>
      <c r="H2015" t="s">
        <v>550</v>
      </c>
      <c r="I2015">
        <v>108605</v>
      </c>
      <c r="J2015">
        <v>56472</v>
      </c>
      <c r="K2015">
        <v>202556</v>
      </c>
      <c r="P2015" t="s">
        <v>551</v>
      </c>
      <c r="T2015">
        <v>2</v>
      </c>
      <c r="U2015">
        <v>15</v>
      </c>
      <c r="X2015" t="s">
        <v>42</v>
      </c>
      <c r="Y2015">
        <v>345</v>
      </c>
      <c r="Z2015" t="s">
        <v>552</v>
      </c>
      <c r="AA2015" t="s">
        <v>43</v>
      </c>
      <c r="AB2015">
        <v>458</v>
      </c>
    </row>
    <row r="2016" spans="1:28" hidden="1" x14ac:dyDescent="0.25">
      <c r="A2016">
        <v>345</v>
      </c>
      <c r="B2016">
        <v>345102</v>
      </c>
      <c r="C2016">
        <v>6610</v>
      </c>
      <c r="D2016" s="28">
        <v>61.06</v>
      </c>
      <c r="E2016" s="4">
        <v>42063</v>
      </c>
      <c r="F2016" t="s">
        <v>549</v>
      </c>
      <c r="G2016" t="s">
        <v>41</v>
      </c>
      <c r="H2016" t="s">
        <v>550</v>
      </c>
      <c r="I2016">
        <v>108625</v>
      </c>
      <c r="J2016">
        <v>56472</v>
      </c>
      <c r="K2016">
        <v>202556</v>
      </c>
      <c r="P2016" t="s">
        <v>551</v>
      </c>
      <c r="T2016">
        <v>2</v>
      </c>
      <c r="U2016">
        <v>15</v>
      </c>
      <c r="X2016" t="s">
        <v>42</v>
      </c>
      <c r="Y2016">
        <v>345</v>
      </c>
      <c r="Z2016" t="s">
        <v>552</v>
      </c>
      <c r="AA2016" t="s">
        <v>43</v>
      </c>
      <c r="AB2016">
        <v>460</v>
      </c>
    </row>
    <row r="2017" spans="1:28" hidden="1" x14ac:dyDescent="0.25">
      <c r="A2017">
        <v>345</v>
      </c>
      <c r="B2017">
        <v>345102</v>
      </c>
      <c r="C2017">
        <v>6620</v>
      </c>
      <c r="D2017" s="28">
        <v>116.63</v>
      </c>
      <c r="E2017" s="4">
        <v>42063</v>
      </c>
      <c r="F2017" t="s">
        <v>549</v>
      </c>
      <c r="G2017" t="s">
        <v>41</v>
      </c>
      <c r="H2017" t="s">
        <v>550</v>
      </c>
      <c r="I2017">
        <v>108626</v>
      </c>
      <c r="J2017">
        <v>56472</v>
      </c>
      <c r="K2017">
        <v>202556</v>
      </c>
      <c r="P2017" t="s">
        <v>551</v>
      </c>
      <c r="T2017">
        <v>2</v>
      </c>
      <c r="U2017">
        <v>15</v>
      </c>
      <c r="X2017" t="s">
        <v>42</v>
      </c>
      <c r="Y2017">
        <v>345</v>
      </c>
      <c r="Z2017" t="s">
        <v>552</v>
      </c>
      <c r="AA2017" t="s">
        <v>43</v>
      </c>
      <c r="AB2017">
        <v>462</v>
      </c>
    </row>
    <row r="2018" spans="1:28" hidden="1" x14ac:dyDescent="0.25">
      <c r="A2018">
        <v>345</v>
      </c>
      <c r="B2018">
        <v>345101</v>
      </c>
      <c r="C2018">
        <v>6580</v>
      </c>
      <c r="D2018" s="28">
        <v>16.27</v>
      </c>
      <c r="E2018" s="4">
        <v>42063</v>
      </c>
      <c r="F2018" t="s">
        <v>549</v>
      </c>
      <c r="G2018" t="s">
        <v>553</v>
      </c>
      <c r="H2018" t="s">
        <v>553</v>
      </c>
      <c r="J2018">
        <v>4513</v>
      </c>
      <c r="K2018">
        <v>203189</v>
      </c>
      <c r="P2018" t="s">
        <v>554</v>
      </c>
      <c r="T2018">
        <v>2</v>
      </c>
      <c r="U2018">
        <v>15</v>
      </c>
      <c r="X2018" t="s">
        <v>555</v>
      </c>
      <c r="Y2018">
        <v>0</v>
      </c>
      <c r="Z2018" t="s">
        <v>18</v>
      </c>
      <c r="AA2018" t="s">
        <v>43</v>
      </c>
      <c r="AB2018">
        <v>156</v>
      </c>
    </row>
    <row r="2019" spans="1:28" hidden="1" x14ac:dyDescent="0.25">
      <c r="A2019">
        <v>345</v>
      </c>
      <c r="B2019">
        <v>345102</v>
      </c>
      <c r="C2019">
        <v>6580</v>
      </c>
      <c r="D2019" s="28">
        <v>142.57</v>
      </c>
      <c r="E2019" s="4">
        <v>42063</v>
      </c>
      <c r="F2019" t="s">
        <v>549</v>
      </c>
      <c r="G2019" t="s">
        <v>553</v>
      </c>
      <c r="H2019" t="s">
        <v>553</v>
      </c>
      <c r="J2019">
        <v>4513</v>
      </c>
      <c r="K2019">
        <v>203189</v>
      </c>
      <c r="P2019" t="s">
        <v>554</v>
      </c>
      <c r="T2019">
        <v>2</v>
      </c>
      <c r="U2019">
        <v>15</v>
      </c>
      <c r="X2019" t="s">
        <v>555</v>
      </c>
      <c r="Y2019">
        <v>0</v>
      </c>
      <c r="Z2019" t="s">
        <v>18</v>
      </c>
      <c r="AA2019" t="s">
        <v>43</v>
      </c>
      <c r="AB2019">
        <v>157</v>
      </c>
    </row>
    <row r="2020" spans="1:28" hidden="1" x14ac:dyDescent="0.25">
      <c r="A2020">
        <v>345</v>
      </c>
      <c r="B2020">
        <v>345101</v>
      </c>
      <c r="C2020">
        <v>6580</v>
      </c>
      <c r="D2020" s="28">
        <v>0.26</v>
      </c>
      <c r="E2020" s="4">
        <v>42063</v>
      </c>
      <c r="F2020" t="s">
        <v>549</v>
      </c>
      <c r="G2020" t="s">
        <v>567</v>
      </c>
      <c r="H2020" t="s">
        <v>567</v>
      </c>
      <c r="J2020">
        <v>4521</v>
      </c>
      <c r="K2020">
        <v>203189</v>
      </c>
      <c r="P2020" t="s">
        <v>554</v>
      </c>
      <c r="T2020">
        <v>2</v>
      </c>
      <c r="U2020">
        <v>15</v>
      </c>
      <c r="X2020" t="s">
        <v>555</v>
      </c>
      <c r="Y2020">
        <v>0</v>
      </c>
      <c r="Z2020" t="s">
        <v>18</v>
      </c>
      <c r="AA2020" t="s">
        <v>43</v>
      </c>
      <c r="AB2020">
        <v>156</v>
      </c>
    </row>
    <row r="2021" spans="1:28" hidden="1" x14ac:dyDescent="0.25">
      <c r="A2021">
        <v>345</v>
      </c>
      <c r="B2021">
        <v>345102</v>
      </c>
      <c r="C2021">
        <v>6580</v>
      </c>
      <c r="D2021" s="28">
        <v>2.3199999999999998</v>
      </c>
      <c r="E2021" s="4">
        <v>42063</v>
      </c>
      <c r="F2021" t="s">
        <v>549</v>
      </c>
      <c r="G2021" t="s">
        <v>567</v>
      </c>
      <c r="H2021" t="s">
        <v>567</v>
      </c>
      <c r="J2021">
        <v>4521</v>
      </c>
      <c r="K2021">
        <v>203189</v>
      </c>
      <c r="P2021" t="s">
        <v>554</v>
      </c>
      <c r="T2021">
        <v>2</v>
      </c>
      <c r="U2021">
        <v>15</v>
      </c>
      <c r="X2021" t="s">
        <v>555</v>
      </c>
      <c r="Y2021">
        <v>0</v>
      </c>
      <c r="Z2021" t="s">
        <v>18</v>
      </c>
      <c r="AA2021" t="s">
        <v>43</v>
      </c>
      <c r="AB2021">
        <v>157</v>
      </c>
    </row>
    <row r="2022" spans="1:28" hidden="1" x14ac:dyDescent="0.25">
      <c r="A2022">
        <v>345</v>
      </c>
      <c r="B2022">
        <v>345101</v>
      </c>
      <c r="C2022">
        <v>6585</v>
      </c>
      <c r="D2022" s="28">
        <v>8.83</v>
      </c>
      <c r="E2022" s="4">
        <v>42063</v>
      </c>
      <c r="F2022" t="s">
        <v>549</v>
      </c>
      <c r="G2022" t="s">
        <v>556</v>
      </c>
      <c r="H2022" t="s">
        <v>556</v>
      </c>
      <c r="J2022">
        <v>4523</v>
      </c>
      <c r="K2022">
        <v>203189</v>
      </c>
      <c r="P2022" t="s">
        <v>554</v>
      </c>
      <c r="T2022">
        <v>2</v>
      </c>
      <c r="U2022">
        <v>15</v>
      </c>
      <c r="X2022" t="s">
        <v>555</v>
      </c>
      <c r="Y2022">
        <v>0</v>
      </c>
      <c r="Z2022" t="s">
        <v>18</v>
      </c>
      <c r="AA2022" t="s">
        <v>43</v>
      </c>
      <c r="AB2022">
        <v>156</v>
      </c>
    </row>
    <row r="2023" spans="1:28" hidden="1" x14ac:dyDescent="0.25">
      <c r="A2023">
        <v>345</v>
      </c>
      <c r="B2023">
        <v>345102</v>
      </c>
      <c r="C2023">
        <v>6585</v>
      </c>
      <c r="D2023" s="28">
        <v>77.400000000000006</v>
      </c>
      <c r="E2023" s="4">
        <v>42063</v>
      </c>
      <c r="F2023" t="s">
        <v>549</v>
      </c>
      <c r="G2023" t="s">
        <v>556</v>
      </c>
      <c r="H2023" t="s">
        <v>556</v>
      </c>
      <c r="J2023">
        <v>4523</v>
      </c>
      <c r="K2023">
        <v>203189</v>
      </c>
      <c r="P2023" t="s">
        <v>554</v>
      </c>
      <c r="T2023">
        <v>2</v>
      </c>
      <c r="U2023">
        <v>15</v>
      </c>
      <c r="X2023" t="s">
        <v>555</v>
      </c>
      <c r="Y2023">
        <v>0</v>
      </c>
      <c r="Z2023" t="s">
        <v>18</v>
      </c>
      <c r="AA2023" t="s">
        <v>43</v>
      </c>
      <c r="AB2023">
        <v>157</v>
      </c>
    </row>
    <row r="2024" spans="1:28" hidden="1" x14ac:dyDescent="0.25">
      <c r="A2024">
        <v>345</v>
      </c>
      <c r="B2024">
        <v>345101</v>
      </c>
      <c r="C2024">
        <v>6585</v>
      </c>
      <c r="E2024" s="4">
        <v>42063</v>
      </c>
      <c r="F2024" t="s">
        <v>549</v>
      </c>
      <c r="G2024" t="s">
        <v>557</v>
      </c>
      <c r="H2024" t="s">
        <v>557</v>
      </c>
      <c r="J2024">
        <v>4524</v>
      </c>
      <c r="K2024">
        <v>203189</v>
      </c>
      <c r="P2024" t="s">
        <v>554</v>
      </c>
      <c r="T2024">
        <v>2</v>
      </c>
      <c r="U2024">
        <v>15</v>
      </c>
      <c r="X2024" t="s">
        <v>555</v>
      </c>
      <c r="Y2024">
        <v>0</v>
      </c>
      <c r="Z2024" t="s">
        <v>18</v>
      </c>
      <c r="AA2024" t="s">
        <v>43</v>
      </c>
      <c r="AB2024">
        <v>156</v>
      </c>
    </row>
    <row r="2025" spans="1:28" hidden="1" x14ac:dyDescent="0.25">
      <c r="A2025">
        <v>345</v>
      </c>
      <c r="B2025">
        <v>345102</v>
      </c>
      <c r="C2025">
        <v>6585</v>
      </c>
      <c r="D2025" s="28">
        <v>0.01</v>
      </c>
      <c r="E2025" s="4">
        <v>42063</v>
      </c>
      <c r="F2025" t="s">
        <v>549</v>
      </c>
      <c r="G2025" t="s">
        <v>557</v>
      </c>
      <c r="H2025" t="s">
        <v>557</v>
      </c>
      <c r="J2025">
        <v>4524</v>
      </c>
      <c r="K2025">
        <v>203189</v>
      </c>
      <c r="P2025" t="s">
        <v>554</v>
      </c>
      <c r="T2025">
        <v>2</v>
      </c>
      <c r="U2025">
        <v>15</v>
      </c>
      <c r="X2025" t="s">
        <v>555</v>
      </c>
      <c r="Y2025">
        <v>0</v>
      </c>
      <c r="Z2025" t="s">
        <v>18</v>
      </c>
      <c r="AA2025" t="s">
        <v>43</v>
      </c>
      <c r="AB2025">
        <v>157</v>
      </c>
    </row>
    <row r="2026" spans="1:28" hidden="1" x14ac:dyDescent="0.25">
      <c r="A2026">
        <v>345</v>
      </c>
      <c r="B2026">
        <v>345101</v>
      </c>
      <c r="C2026">
        <v>6585</v>
      </c>
      <c r="D2026" s="28">
        <v>0.01</v>
      </c>
      <c r="E2026" s="4">
        <v>42063</v>
      </c>
      <c r="F2026" t="s">
        <v>549</v>
      </c>
      <c r="G2026" t="s">
        <v>558</v>
      </c>
      <c r="H2026" t="s">
        <v>558</v>
      </c>
      <c r="J2026">
        <v>4527</v>
      </c>
      <c r="K2026">
        <v>203189</v>
      </c>
      <c r="P2026" t="s">
        <v>554</v>
      </c>
      <c r="T2026">
        <v>2</v>
      </c>
      <c r="U2026">
        <v>15</v>
      </c>
      <c r="X2026" t="s">
        <v>555</v>
      </c>
      <c r="Y2026">
        <v>0</v>
      </c>
      <c r="Z2026" t="s">
        <v>18</v>
      </c>
      <c r="AA2026" t="s">
        <v>43</v>
      </c>
      <c r="AB2026">
        <v>156</v>
      </c>
    </row>
    <row r="2027" spans="1:28" hidden="1" x14ac:dyDescent="0.25">
      <c r="A2027">
        <v>345</v>
      </c>
      <c r="B2027">
        <v>345102</v>
      </c>
      <c r="C2027">
        <v>6585</v>
      </c>
      <c r="D2027" s="28">
        <v>0.09</v>
      </c>
      <c r="E2027" s="4">
        <v>42063</v>
      </c>
      <c r="F2027" t="s">
        <v>549</v>
      </c>
      <c r="G2027" t="s">
        <v>558</v>
      </c>
      <c r="H2027" t="s">
        <v>558</v>
      </c>
      <c r="J2027">
        <v>4527</v>
      </c>
      <c r="K2027">
        <v>203189</v>
      </c>
      <c r="P2027" t="s">
        <v>554</v>
      </c>
      <c r="T2027">
        <v>2</v>
      </c>
      <c r="U2027">
        <v>15</v>
      </c>
      <c r="X2027" t="s">
        <v>555</v>
      </c>
      <c r="Y2027">
        <v>0</v>
      </c>
      <c r="Z2027" t="s">
        <v>18</v>
      </c>
      <c r="AA2027" t="s">
        <v>43</v>
      </c>
      <c r="AB2027">
        <v>157</v>
      </c>
    </row>
    <row r="2028" spans="1:28" hidden="1" x14ac:dyDescent="0.25">
      <c r="A2028">
        <v>345</v>
      </c>
      <c r="B2028">
        <v>345101</v>
      </c>
      <c r="C2028">
        <v>6585</v>
      </c>
      <c r="D2028" s="28">
        <v>0.22</v>
      </c>
      <c r="E2028" s="4">
        <v>42063</v>
      </c>
      <c r="F2028" t="s">
        <v>549</v>
      </c>
      <c r="G2028" t="s">
        <v>559</v>
      </c>
      <c r="H2028" t="s">
        <v>559</v>
      </c>
      <c r="J2028">
        <v>4529</v>
      </c>
      <c r="K2028">
        <v>203189</v>
      </c>
      <c r="P2028" t="s">
        <v>554</v>
      </c>
      <c r="T2028">
        <v>2</v>
      </c>
      <c r="U2028">
        <v>15</v>
      </c>
      <c r="X2028" t="s">
        <v>555</v>
      </c>
      <c r="Y2028">
        <v>0</v>
      </c>
      <c r="Z2028" t="s">
        <v>18</v>
      </c>
      <c r="AA2028" t="s">
        <v>43</v>
      </c>
      <c r="AB2028">
        <v>156</v>
      </c>
    </row>
    <row r="2029" spans="1:28" hidden="1" x14ac:dyDescent="0.25">
      <c r="A2029">
        <v>345</v>
      </c>
      <c r="B2029">
        <v>345102</v>
      </c>
      <c r="C2029">
        <v>6585</v>
      </c>
      <c r="D2029" s="28">
        <v>1.95</v>
      </c>
      <c r="E2029" s="4">
        <v>42063</v>
      </c>
      <c r="F2029" t="s">
        <v>549</v>
      </c>
      <c r="G2029" t="s">
        <v>559</v>
      </c>
      <c r="H2029" t="s">
        <v>559</v>
      </c>
      <c r="J2029">
        <v>4529</v>
      </c>
      <c r="K2029">
        <v>203189</v>
      </c>
      <c r="P2029" t="s">
        <v>554</v>
      </c>
      <c r="T2029">
        <v>2</v>
      </c>
      <c r="U2029">
        <v>15</v>
      </c>
      <c r="X2029" t="s">
        <v>555</v>
      </c>
      <c r="Y2029">
        <v>0</v>
      </c>
      <c r="Z2029" t="s">
        <v>18</v>
      </c>
      <c r="AA2029" t="s">
        <v>43</v>
      </c>
      <c r="AB2029">
        <v>157</v>
      </c>
    </row>
    <row r="2030" spans="1:28" hidden="1" x14ac:dyDescent="0.25">
      <c r="A2030">
        <v>345</v>
      </c>
      <c r="B2030">
        <v>345101</v>
      </c>
      <c r="C2030">
        <v>6585</v>
      </c>
      <c r="D2030" s="28">
        <v>0.09</v>
      </c>
      <c r="E2030" s="4">
        <v>42063</v>
      </c>
      <c r="F2030" t="s">
        <v>549</v>
      </c>
      <c r="G2030" t="s">
        <v>566</v>
      </c>
      <c r="H2030" t="s">
        <v>566</v>
      </c>
      <c r="J2030">
        <v>4531</v>
      </c>
      <c r="K2030">
        <v>203189</v>
      </c>
      <c r="P2030" t="s">
        <v>554</v>
      </c>
      <c r="T2030">
        <v>2</v>
      </c>
      <c r="U2030">
        <v>15</v>
      </c>
      <c r="X2030" t="s">
        <v>555</v>
      </c>
      <c r="Y2030">
        <v>0</v>
      </c>
      <c r="Z2030" t="s">
        <v>18</v>
      </c>
      <c r="AA2030" t="s">
        <v>43</v>
      </c>
      <c r="AB2030">
        <v>156</v>
      </c>
    </row>
    <row r="2031" spans="1:28" hidden="1" x14ac:dyDescent="0.25">
      <c r="A2031">
        <v>345</v>
      </c>
      <c r="B2031">
        <v>345102</v>
      </c>
      <c r="C2031">
        <v>6585</v>
      </c>
      <c r="D2031" s="28">
        <v>0.8</v>
      </c>
      <c r="E2031" s="4">
        <v>42063</v>
      </c>
      <c r="F2031" t="s">
        <v>549</v>
      </c>
      <c r="G2031" t="s">
        <v>566</v>
      </c>
      <c r="H2031" t="s">
        <v>566</v>
      </c>
      <c r="J2031">
        <v>4531</v>
      </c>
      <c r="K2031">
        <v>203189</v>
      </c>
      <c r="P2031" t="s">
        <v>554</v>
      </c>
      <c r="T2031">
        <v>2</v>
      </c>
      <c r="U2031">
        <v>15</v>
      </c>
      <c r="X2031" t="s">
        <v>555</v>
      </c>
      <c r="Y2031">
        <v>0</v>
      </c>
      <c r="Z2031" t="s">
        <v>18</v>
      </c>
      <c r="AA2031" t="s">
        <v>43</v>
      </c>
      <c r="AB2031">
        <v>157</v>
      </c>
    </row>
    <row r="2032" spans="1:28" hidden="1" x14ac:dyDescent="0.25">
      <c r="A2032">
        <v>345</v>
      </c>
      <c r="B2032">
        <v>345101</v>
      </c>
      <c r="C2032">
        <v>6610</v>
      </c>
      <c r="D2032" s="28">
        <v>13.19</v>
      </c>
      <c r="E2032" s="4">
        <v>42063</v>
      </c>
      <c r="F2032" t="s">
        <v>549</v>
      </c>
      <c r="G2032" t="s">
        <v>560</v>
      </c>
      <c r="H2032" t="s">
        <v>560</v>
      </c>
      <c r="J2032">
        <v>4537</v>
      </c>
      <c r="K2032">
        <v>203189</v>
      </c>
      <c r="P2032" t="s">
        <v>554</v>
      </c>
      <c r="T2032">
        <v>2</v>
      </c>
      <c r="U2032">
        <v>15</v>
      </c>
      <c r="X2032" t="s">
        <v>555</v>
      </c>
      <c r="Y2032">
        <v>0</v>
      </c>
      <c r="Z2032" t="s">
        <v>18</v>
      </c>
      <c r="AA2032" t="s">
        <v>43</v>
      </c>
      <c r="AB2032">
        <v>156</v>
      </c>
    </row>
    <row r="2033" spans="1:28" hidden="1" x14ac:dyDescent="0.25">
      <c r="A2033">
        <v>345</v>
      </c>
      <c r="B2033">
        <v>345102</v>
      </c>
      <c r="C2033">
        <v>6610</v>
      </c>
      <c r="D2033" s="28">
        <v>115.59</v>
      </c>
      <c r="E2033" s="4">
        <v>42063</v>
      </c>
      <c r="F2033" t="s">
        <v>549</v>
      </c>
      <c r="G2033" t="s">
        <v>560</v>
      </c>
      <c r="H2033" t="s">
        <v>560</v>
      </c>
      <c r="J2033">
        <v>4537</v>
      </c>
      <c r="K2033">
        <v>203189</v>
      </c>
      <c r="P2033" t="s">
        <v>554</v>
      </c>
      <c r="T2033">
        <v>2</v>
      </c>
      <c r="U2033">
        <v>15</v>
      </c>
      <c r="X2033" t="s">
        <v>555</v>
      </c>
      <c r="Y2033">
        <v>0</v>
      </c>
      <c r="Z2033" t="s">
        <v>18</v>
      </c>
      <c r="AA2033" t="s">
        <v>43</v>
      </c>
      <c r="AB2033">
        <v>157</v>
      </c>
    </row>
    <row r="2034" spans="1:28" hidden="1" x14ac:dyDescent="0.25">
      <c r="A2034">
        <v>345</v>
      </c>
      <c r="B2034">
        <v>345101</v>
      </c>
      <c r="C2034">
        <v>6920</v>
      </c>
      <c r="D2034" s="28">
        <v>618.74</v>
      </c>
      <c r="E2034" s="4">
        <v>42063</v>
      </c>
      <c r="F2034" t="s">
        <v>549</v>
      </c>
      <c r="G2034" t="s">
        <v>561</v>
      </c>
      <c r="H2034" t="s">
        <v>561</v>
      </c>
      <c r="J2034">
        <v>4599</v>
      </c>
      <c r="K2034">
        <v>203189</v>
      </c>
      <c r="P2034" t="s">
        <v>554</v>
      </c>
      <c r="T2034">
        <v>2</v>
      </c>
      <c r="U2034">
        <v>15</v>
      </c>
      <c r="X2034" t="s">
        <v>555</v>
      </c>
      <c r="Y2034">
        <v>0</v>
      </c>
      <c r="Z2034" t="s">
        <v>18</v>
      </c>
      <c r="AA2034" t="s">
        <v>43</v>
      </c>
      <c r="AB2034">
        <v>232</v>
      </c>
    </row>
    <row r="2035" spans="1:28" hidden="1" x14ac:dyDescent="0.25">
      <c r="A2035">
        <v>345</v>
      </c>
      <c r="B2035">
        <v>345102</v>
      </c>
      <c r="C2035">
        <v>6920</v>
      </c>
      <c r="D2035" s="28">
        <v>5422.83</v>
      </c>
      <c r="E2035" s="4">
        <v>42063</v>
      </c>
      <c r="F2035" t="s">
        <v>549</v>
      </c>
      <c r="G2035" t="s">
        <v>561</v>
      </c>
      <c r="H2035" t="s">
        <v>561</v>
      </c>
      <c r="J2035">
        <v>4599</v>
      </c>
      <c r="K2035">
        <v>203189</v>
      </c>
      <c r="P2035" t="s">
        <v>554</v>
      </c>
      <c r="T2035">
        <v>2</v>
      </c>
      <c r="U2035">
        <v>15</v>
      </c>
      <c r="X2035" t="s">
        <v>555</v>
      </c>
      <c r="Y2035">
        <v>0</v>
      </c>
      <c r="Z2035" t="s">
        <v>18</v>
      </c>
      <c r="AA2035" t="s">
        <v>43</v>
      </c>
      <c r="AB2035">
        <v>233</v>
      </c>
    </row>
    <row r="2036" spans="1:28" hidden="1" x14ac:dyDescent="0.25">
      <c r="A2036">
        <v>345</v>
      </c>
      <c r="B2036">
        <v>345101</v>
      </c>
      <c r="C2036">
        <v>6920</v>
      </c>
      <c r="D2036" s="28">
        <v>207.54</v>
      </c>
      <c r="E2036" s="4">
        <v>42063</v>
      </c>
      <c r="F2036" t="s">
        <v>549</v>
      </c>
      <c r="G2036" t="s">
        <v>562</v>
      </c>
      <c r="H2036" t="s">
        <v>562</v>
      </c>
      <c r="J2036">
        <v>4603</v>
      </c>
      <c r="K2036">
        <v>203189</v>
      </c>
      <c r="P2036" t="s">
        <v>554</v>
      </c>
      <c r="T2036">
        <v>2</v>
      </c>
      <c r="U2036">
        <v>15</v>
      </c>
      <c r="X2036" t="s">
        <v>555</v>
      </c>
      <c r="Y2036">
        <v>0</v>
      </c>
      <c r="Z2036" t="s">
        <v>18</v>
      </c>
      <c r="AA2036" t="s">
        <v>43</v>
      </c>
      <c r="AB2036">
        <v>232</v>
      </c>
    </row>
    <row r="2037" spans="1:28" hidden="1" x14ac:dyDescent="0.25">
      <c r="A2037">
        <v>345</v>
      </c>
      <c r="B2037">
        <v>345102</v>
      </c>
      <c r="C2037">
        <v>6920</v>
      </c>
      <c r="D2037" s="28">
        <v>1818.93</v>
      </c>
      <c r="E2037" s="4">
        <v>42063</v>
      </c>
      <c r="F2037" t="s">
        <v>549</v>
      </c>
      <c r="G2037" t="s">
        <v>562</v>
      </c>
      <c r="H2037" t="s">
        <v>562</v>
      </c>
      <c r="J2037">
        <v>4603</v>
      </c>
      <c r="K2037">
        <v>203189</v>
      </c>
      <c r="P2037" t="s">
        <v>554</v>
      </c>
      <c r="T2037">
        <v>2</v>
      </c>
      <c r="U2037">
        <v>15</v>
      </c>
      <c r="X2037" t="s">
        <v>555</v>
      </c>
      <c r="Y2037">
        <v>0</v>
      </c>
      <c r="Z2037" t="s">
        <v>18</v>
      </c>
      <c r="AA2037" t="s">
        <v>43</v>
      </c>
      <c r="AB2037">
        <v>233</v>
      </c>
    </row>
    <row r="2038" spans="1:28" hidden="1" x14ac:dyDescent="0.25">
      <c r="A2038">
        <v>345</v>
      </c>
      <c r="B2038">
        <v>345101</v>
      </c>
      <c r="C2038">
        <v>6610</v>
      </c>
      <c r="D2038" s="28">
        <v>1.33</v>
      </c>
      <c r="E2038" s="4">
        <v>42063</v>
      </c>
      <c r="F2038" t="s">
        <v>549</v>
      </c>
      <c r="G2038" t="s">
        <v>563</v>
      </c>
      <c r="H2038" t="s">
        <v>563</v>
      </c>
      <c r="J2038">
        <v>5308</v>
      </c>
      <c r="K2038">
        <v>203189</v>
      </c>
      <c r="P2038" t="s">
        <v>554</v>
      </c>
      <c r="T2038">
        <v>2</v>
      </c>
      <c r="U2038">
        <v>15</v>
      </c>
      <c r="X2038" t="s">
        <v>555</v>
      </c>
      <c r="Y2038">
        <v>0</v>
      </c>
      <c r="Z2038" t="s">
        <v>18</v>
      </c>
      <c r="AA2038" t="s">
        <v>43</v>
      </c>
      <c r="AB2038">
        <v>28</v>
      </c>
    </row>
    <row r="2039" spans="1:28" hidden="1" x14ac:dyDescent="0.25">
      <c r="A2039">
        <v>345</v>
      </c>
      <c r="B2039">
        <v>345102</v>
      </c>
      <c r="C2039">
        <v>6610</v>
      </c>
      <c r="D2039" s="28">
        <v>11.68</v>
      </c>
      <c r="E2039" s="4">
        <v>42063</v>
      </c>
      <c r="F2039" t="s">
        <v>549</v>
      </c>
      <c r="G2039" t="s">
        <v>563</v>
      </c>
      <c r="H2039" t="s">
        <v>563</v>
      </c>
      <c r="J2039">
        <v>5308</v>
      </c>
      <c r="K2039">
        <v>203189</v>
      </c>
      <c r="P2039" t="s">
        <v>554</v>
      </c>
      <c r="T2039">
        <v>2</v>
      </c>
      <c r="U2039">
        <v>15</v>
      </c>
      <c r="X2039" t="s">
        <v>555</v>
      </c>
      <c r="Y2039">
        <v>0</v>
      </c>
      <c r="Z2039" t="s">
        <v>18</v>
      </c>
      <c r="AA2039" t="s">
        <v>43</v>
      </c>
      <c r="AB2039">
        <v>29</v>
      </c>
    </row>
    <row r="2040" spans="1:28" hidden="1" x14ac:dyDescent="0.25">
      <c r="A2040">
        <v>345</v>
      </c>
      <c r="B2040">
        <v>345101</v>
      </c>
      <c r="C2040">
        <v>6905</v>
      </c>
      <c r="D2040" s="28">
        <v>180.88</v>
      </c>
      <c r="E2040" s="4">
        <v>42063</v>
      </c>
      <c r="F2040" t="s">
        <v>549</v>
      </c>
      <c r="G2040" t="s">
        <v>564</v>
      </c>
      <c r="H2040" t="s">
        <v>564</v>
      </c>
      <c r="J2040">
        <v>249624</v>
      </c>
      <c r="K2040">
        <v>203189</v>
      </c>
      <c r="P2040" t="s">
        <v>554</v>
      </c>
      <c r="T2040">
        <v>2</v>
      </c>
      <c r="U2040">
        <v>15</v>
      </c>
      <c r="X2040" t="s">
        <v>555</v>
      </c>
      <c r="Y2040">
        <v>0</v>
      </c>
      <c r="Z2040" t="s">
        <v>18</v>
      </c>
      <c r="AA2040" t="s">
        <v>43</v>
      </c>
      <c r="AB2040">
        <v>2</v>
      </c>
    </row>
    <row r="2041" spans="1:28" hidden="1" x14ac:dyDescent="0.25">
      <c r="A2041">
        <v>345</v>
      </c>
      <c r="B2041">
        <v>345102</v>
      </c>
      <c r="C2041">
        <v>6905</v>
      </c>
      <c r="D2041" s="28">
        <v>1585.29</v>
      </c>
      <c r="E2041" s="4">
        <v>42063</v>
      </c>
      <c r="F2041" t="s">
        <v>549</v>
      </c>
      <c r="G2041" t="s">
        <v>564</v>
      </c>
      <c r="H2041" t="s">
        <v>564</v>
      </c>
      <c r="J2041">
        <v>249624</v>
      </c>
      <c r="K2041">
        <v>203189</v>
      </c>
      <c r="P2041" t="s">
        <v>554</v>
      </c>
      <c r="T2041">
        <v>2</v>
      </c>
      <c r="U2041">
        <v>15</v>
      </c>
      <c r="X2041" t="s">
        <v>555</v>
      </c>
      <c r="Y2041">
        <v>0</v>
      </c>
      <c r="Z2041" t="s">
        <v>18</v>
      </c>
      <c r="AA2041" t="s">
        <v>43</v>
      </c>
      <c r="AB2041">
        <v>3</v>
      </c>
    </row>
    <row r="2042" spans="1:28" hidden="1" x14ac:dyDescent="0.25">
      <c r="A2042">
        <v>345</v>
      </c>
      <c r="B2042">
        <v>345101</v>
      </c>
      <c r="C2042">
        <v>6445</v>
      </c>
      <c r="D2042" s="28">
        <v>272.02999999999997</v>
      </c>
      <c r="E2042" s="4">
        <v>42094</v>
      </c>
      <c r="F2042" t="s">
        <v>549</v>
      </c>
      <c r="G2042" t="s">
        <v>41</v>
      </c>
      <c r="H2042" t="s">
        <v>550</v>
      </c>
      <c r="I2042">
        <v>108575</v>
      </c>
      <c r="J2042">
        <v>56565</v>
      </c>
      <c r="K2042">
        <v>205108</v>
      </c>
      <c r="P2042" t="s">
        <v>551</v>
      </c>
      <c r="T2042">
        <v>3</v>
      </c>
      <c r="U2042">
        <v>15</v>
      </c>
      <c r="X2042" t="s">
        <v>42</v>
      </c>
      <c r="Y2042">
        <v>345</v>
      </c>
      <c r="Z2042" t="s">
        <v>552</v>
      </c>
      <c r="AA2042" t="s">
        <v>43</v>
      </c>
      <c r="AB2042">
        <v>2</v>
      </c>
    </row>
    <row r="2043" spans="1:28" hidden="1" x14ac:dyDescent="0.25">
      <c r="A2043">
        <v>345</v>
      </c>
      <c r="B2043">
        <v>345102</v>
      </c>
      <c r="C2043">
        <v>6445</v>
      </c>
      <c r="D2043" s="28">
        <v>1.96</v>
      </c>
      <c r="E2043" s="4">
        <v>42094</v>
      </c>
      <c r="F2043" t="s">
        <v>549</v>
      </c>
      <c r="G2043" t="s">
        <v>41</v>
      </c>
      <c r="H2043" t="s">
        <v>550</v>
      </c>
      <c r="I2043">
        <v>108608</v>
      </c>
      <c r="J2043">
        <v>56565</v>
      </c>
      <c r="K2043">
        <v>205108</v>
      </c>
      <c r="P2043" t="s">
        <v>551</v>
      </c>
      <c r="T2043">
        <v>3</v>
      </c>
      <c r="U2043">
        <v>15</v>
      </c>
      <c r="X2043" t="s">
        <v>42</v>
      </c>
      <c r="Y2043">
        <v>345</v>
      </c>
      <c r="Z2043" t="s">
        <v>552</v>
      </c>
      <c r="AA2043" t="s">
        <v>43</v>
      </c>
      <c r="AB2043">
        <v>4</v>
      </c>
    </row>
    <row r="2044" spans="1:28" hidden="1" x14ac:dyDescent="0.25">
      <c r="A2044">
        <v>345</v>
      </c>
      <c r="B2044">
        <v>345101</v>
      </c>
      <c r="C2044">
        <v>6455</v>
      </c>
      <c r="D2044" s="28">
        <v>3.61</v>
      </c>
      <c r="E2044" s="4">
        <v>42094</v>
      </c>
      <c r="F2044" t="s">
        <v>549</v>
      </c>
      <c r="G2044" t="s">
        <v>118</v>
      </c>
      <c r="H2044" t="s">
        <v>550</v>
      </c>
      <c r="I2044">
        <v>95164</v>
      </c>
      <c r="J2044">
        <v>56565</v>
      </c>
      <c r="K2044">
        <v>205108</v>
      </c>
      <c r="P2044" t="s">
        <v>551</v>
      </c>
      <c r="T2044">
        <v>3</v>
      </c>
      <c r="U2044">
        <v>15</v>
      </c>
      <c r="X2044" t="s">
        <v>42</v>
      </c>
      <c r="Y2044">
        <v>345</v>
      </c>
      <c r="Z2044" t="s">
        <v>552</v>
      </c>
      <c r="AA2044" t="s">
        <v>43</v>
      </c>
      <c r="AB2044">
        <v>6</v>
      </c>
    </row>
    <row r="2045" spans="1:28" hidden="1" x14ac:dyDescent="0.25">
      <c r="A2045">
        <v>345</v>
      </c>
      <c r="B2045">
        <v>345102</v>
      </c>
      <c r="C2045">
        <v>6455</v>
      </c>
      <c r="D2045" s="28">
        <v>24.59</v>
      </c>
      <c r="E2045" s="4">
        <v>42094</v>
      </c>
      <c r="F2045" t="s">
        <v>549</v>
      </c>
      <c r="G2045" t="s">
        <v>118</v>
      </c>
      <c r="H2045" t="s">
        <v>550</v>
      </c>
      <c r="I2045">
        <v>95165</v>
      </c>
      <c r="J2045">
        <v>56565</v>
      </c>
      <c r="K2045">
        <v>205108</v>
      </c>
      <c r="P2045" t="s">
        <v>551</v>
      </c>
      <c r="T2045">
        <v>3</v>
      </c>
      <c r="U2045">
        <v>15</v>
      </c>
      <c r="X2045" t="s">
        <v>42</v>
      </c>
      <c r="Y2045">
        <v>345</v>
      </c>
      <c r="Z2045" t="s">
        <v>552</v>
      </c>
      <c r="AA2045" t="s">
        <v>43</v>
      </c>
      <c r="AB2045">
        <v>8</v>
      </c>
    </row>
    <row r="2046" spans="1:28" hidden="1" x14ac:dyDescent="0.25">
      <c r="A2046">
        <v>345</v>
      </c>
      <c r="B2046">
        <v>345101</v>
      </c>
      <c r="C2046">
        <v>6455</v>
      </c>
      <c r="D2046" s="28">
        <v>1.67</v>
      </c>
      <c r="E2046" s="4">
        <v>42094</v>
      </c>
      <c r="F2046" t="s">
        <v>549</v>
      </c>
      <c r="G2046" t="s">
        <v>41</v>
      </c>
      <c r="H2046" t="s">
        <v>550</v>
      </c>
      <c r="I2046">
        <v>108589</v>
      </c>
      <c r="J2046">
        <v>56565</v>
      </c>
      <c r="K2046">
        <v>205108</v>
      </c>
      <c r="P2046" t="s">
        <v>551</v>
      </c>
      <c r="T2046">
        <v>3</v>
      </c>
      <c r="U2046">
        <v>15</v>
      </c>
      <c r="X2046" t="s">
        <v>42</v>
      </c>
      <c r="Y2046">
        <v>345</v>
      </c>
      <c r="Z2046" t="s">
        <v>552</v>
      </c>
      <c r="AA2046" t="s">
        <v>43</v>
      </c>
      <c r="AB2046">
        <v>10</v>
      </c>
    </row>
    <row r="2047" spans="1:28" hidden="1" x14ac:dyDescent="0.25">
      <c r="A2047">
        <v>345</v>
      </c>
      <c r="B2047">
        <v>345101</v>
      </c>
      <c r="C2047">
        <v>6455</v>
      </c>
      <c r="D2047" s="28">
        <v>50.04</v>
      </c>
      <c r="E2047" s="4">
        <v>42094</v>
      </c>
      <c r="F2047" t="s">
        <v>549</v>
      </c>
      <c r="G2047" t="s">
        <v>41</v>
      </c>
      <c r="H2047" t="s">
        <v>550</v>
      </c>
      <c r="I2047">
        <v>108590</v>
      </c>
      <c r="J2047">
        <v>56565</v>
      </c>
      <c r="K2047">
        <v>205108</v>
      </c>
      <c r="P2047" t="s">
        <v>551</v>
      </c>
      <c r="T2047">
        <v>3</v>
      </c>
      <c r="U2047">
        <v>15</v>
      </c>
      <c r="X2047" t="s">
        <v>42</v>
      </c>
      <c r="Y2047">
        <v>345</v>
      </c>
      <c r="Z2047" t="s">
        <v>552</v>
      </c>
      <c r="AA2047" t="s">
        <v>43</v>
      </c>
      <c r="AB2047">
        <v>12</v>
      </c>
    </row>
    <row r="2048" spans="1:28" hidden="1" x14ac:dyDescent="0.25">
      <c r="A2048">
        <v>345</v>
      </c>
      <c r="B2048">
        <v>345102</v>
      </c>
      <c r="C2048">
        <v>6455</v>
      </c>
      <c r="D2048" s="28">
        <v>94.88</v>
      </c>
      <c r="E2048" s="4">
        <v>42094</v>
      </c>
      <c r="F2048" t="s">
        <v>549</v>
      </c>
      <c r="G2048" t="s">
        <v>41</v>
      </c>
      <c r="H2048" t="s">
        <v>550</v>
      </c>
      <c r="I2048">
        <v>108610</v>
      </c>
      <c r="J2048">
        <v>56565</v>
      </c>
      <c r="K2048">
        <v>205108</v>
      </c>
      <c r="P2048" t="s">
        <v>551</v>
      </c>
      <c r="T2048">
        <v>3</v>
      </c>
      <c r="U2048">
        <v>15</v>
      </c>
      <c r="X2048" t="s">
        <v>42</v>
      </c>
      <c r="Y2048">
        <v>345</v>
      </c>
      <c r="Z2048" t="s">
        <v>552</v>
      </c>
      <c r="AA2048" t="s">
        <v>43</v>
      </c>
      <c r="AB2048">
        <v>14</v>
      </c>
    </row>
    <row r="2049" spans="1:28" hidden="1" x14ac:dyDescent="0.25">
      <c r="A2049">
        <v>345</v>
      </c>
      <c r="B2049">
        <v>345101</v>
      </c>
      <c r="C2049">
        <v>6455</v>
      </c>
      <c r="D2049" s="28">
        <v>0.32</v>
      </c>
      <c r="E2049" s="4">
        <v>42094</v>
      </c>
      <c r="F2049" t="s">
        <v>549</v>
      </c>
      <c r="G2049" t="s">
        <v>93</v>
      </c>
      <c r="H2049" t="s">
        <v>550</v>
      </c>
      <c r="I2049">
        <v>163083</v>
      </c>
      <c r="J2049">
        <v>56565</v>
      </c>
      <c r="K2049">
        <v>205108</v>
      </c>
      <c r="P2049" t="s">
        <v>551</v>
      </c>
      <c r="T2049">
        <v>3</v>
      </c>
      <c r="U2049">
        <v>15</v>
      </c>
      <c r="X2049" t="s">
        <v>42</v>
      </c>
      <c r="Y2049">
        <v>345</v>
      </c>
      <c r="Z2049" t="s">
        <v>552</v>
      </c>
      <c r="AA2049" t="s">
        <v>43</v>
      </c>
      <c r="AB2049">
        <v>16</v>
      </c>
    </row>
    <row r="2050" spans="1:28" hidden="1" x14ac:dyDescent="0.25">
      <c r="A2050">
        <v>345</v>
      </c>
      <c r="B2050">
        <v>345101</v>
      </c>
      <c r="C2050">
        <v>6455</v>
      </c>
      <c r="D2050" s="28">
        <v>0.44</v>
      </c>
      <c r="E2050" s="4">
        <v>42094</v>
      </c>
      <c r="F2050" t="s">
        <v>549</v>
      </c>
      <c r="G2050" t="s">
        <v>94</v>
      </c>
      <c r="H2050" t="s">
        <v>550</v>
      </c>
      <c r="I2050">
        <v>163084</v>
      </c>
      <c r="J2050">
        <v>56565</v>
      </c>
      <c r="K2050">
        <v>205108</v>
      </c>
      <c r="P2050" t="s">
        <v>551</v>
      </c>
      <c r="T2050">
        <v>3</v>
      </c>
      <c r="U2050">
        <v>15</v>
      </c>
      <c r="X2050" t="s">
        <v>42</v>
      </c>
      <c r="Y2050">
        <v>345</v>
      </c>
      <c r="Z2050" t="s">
        <v>552</v>
      </c>
      <c r="AA2050" t="s">
        <v>43</v>
      </c>
      <c r="AB2050">
        <v>18</v>
      </c>
    </row>
    <row r="2051" spans="1:28" hidden="1" x14ac:dyDescent="0.25">
      <c r="A2051">
        <v>345</v>
      </c>
      <c r="B2051">
        <v>345101</v>
      </c>
      <c r="C2051">
        <v>6455</v>
      </c>
      <c r="D2051" s="28">
        <v>0.6</v>
      </c>
      <c r="E2051" s="4">
        <v>42094</v>
      </c>
      <c r="F2051" t="s">
        <v>549</v>
      </c>
      <c r="G2051" t="s">
        <v>86</v>
      </c>
      <c r="H2051" t="s">
        <v>550</v>
      </c>
      <c r="I2051">
        <v>163085</v>
      </c>
      <c r="J2051">
        <v>56565</v>
      </c>
      <c r="K2051">
        <v>205108</v>
      </c>
      <c r="P2051" t="s">
        <v>551</v>
      </c>
      <c r="T2051">
        <v>3</v>
      </c>
      <c r="U2051">
        <v>15</v>
      </c>
      <c r="X2051" t="s">
        <v>42</v>
      </c>
      <c r="Y2051">
        <v>345</v>
      </c>
      <c r="Z2051" t="s">
        <v>552</v>
      </c>
      <c r="AA2051" t="s">
        <v>43</v>
      </c>
      <c r="AB2051">
        <v>20</v>
      </c>
    </row>
    <row r="2052" spans="1:28" hidden="1" x14ac:dyDescent="0.25">
      <c r="A2052">
        <v>345</v>
      </c>
      <c r="B2052">
        <v>345101</v>
      </c>
      <c r="C2052">
        <v>6455</v>
      </c>
      <c r="D2052" s="28">
        <v>0.61</v>
      </c>
      <c r="E2052" s="4">
        <v>42094</v>
      </c>
      <c r="F2052" t="s">
        <v>549</v>
      </c>
      <c r="G2052" t="s">
        <v>93</v>
      </c>
      <c r="H2052" t="s">
        <v>550</v>
      </c>
      <c r="I2052">
        <v>163086</v>
      </c>
      <c r="J2052">
        <v>56565</v>
      </c>
      <c r="K2052">
        <v>205108</v>
      </c>
      <c r="P2052" t="s">
        <v>551</v>
      </c>
      <c r="T2052">
        <v>3</v>
      </c>
      <c r="U2052">
        <v>15</v>
      </c>
      <c r="X2052" t="s">
        <v>42</v>
      </c>
      <c r="Y2052">
        <v>345</v>
      </c>
      <c r="Z2052" t="s">
        <v>552</v>
      </c>
      <c r="AA2052" t="s">
        <v>43</v>
      </c>
      <c r="AB2052">
        <v>22</v>
      </c>
    </row>
    <row r="2053" spans="1:28" hidden="1" x14ac:dyDescent="0.25">
      <c r="A2053">
        <v>345</v>
      </c>
      <c r="B2053">
        <v>345102</v>
      </c>
      <c r="C2053">
        <v>6455</v>
      </c>
      <c r="D2053" s="28">
        <v>-0.91</v>
      </c>
      <c r="E2053" s="4">
        <v>42094</v>
      </c>
      <c r="F2053" t="s">
        <v>549</v>
      </c>
      <c r="G2053" t="s">
        <v>51</v>
      </c>
      <c r="H2053" t="s">
        <v>550</v>
      </c>
      <c r="I2053">
        <v>163119</v>
      </c>
      <c r="J2053">
        <v>56565</v>
      </c>
      <c r="K2053">
        <v>205108</v>
      </c>
      <c r="P2053" t="s">
        <v>551</v>
      </c>
      <c r="T2053">
        <v>3</v>
      </c>
      <c r="U2053">
        <v>15</v>
      </c>
      <c r="X2053" t="s">
        <v>42</v>
      </c>
      <c r="Y2053">
        <v>345</v>
      </c>
      <c r="Z2053" t="s">
        <v>552</v>
      </c>
      <c r="AA2053" t="s">
        <v>43</v>
      </c>
      <c r="AB2053">
        <v>24</v>
      </c>
    </row>
    <row r="2054" spans="1:28" hidden="1" x14ac:dyDescent="0.25">
      <c r="A2054">
        <v>345</v>
      </c>
      <c r="B2054">
        <v>345102</v>
      </c>
      <c r="C2054">
        <v>6455</v>
      </c>
      <c r="D2054" s="28">
        <v>0.14000000000000001</v>
      </c>
      <c r="E2054" s="4">
        <v>42094</v>
      </c>
      <c r="F2054" t="s">
        <v>549</v>
      </c>
      <c r="G2054" t="s">
        <v>87</v>
      </c>
      <c r="H2054" t="s">
        <v>550</v>
      </c>
      <c r="I2054">
        <v>163120</v>
      </c>
      <c r="J2054">
        <v>56565</v>
      </c>
      <c r="K2054">
        <v>205108</v>
      </c>
      <c r="P2054" t="s">
        <v>551</v>
      </c>
      <c r="T2054">
        <v>3</v>
      </c>
      <c r="U2054">
        <v>15</v>
      </c>
      <c r="X2054" t="s">
        <v>42</v>
      </c>
      <c r="Y2054">
        <v>345</v>
      </c>
      <c r="Z2054" t="s">
        <v>552</v>
      </c>
      <c r="AA2054" t="s">
        <v>43</v>
      </c>
      <c r="AB2054">
        <v>26</v>
      </c>
    </row>
    <row r="2055" spans="1:28" hidden="1" x14ac:dyDescent="0.25">
      <c r="A2055">
        <v>345</v>
      </c>
      <c r="B2055">
        <v>345102</v>
      </c>
      <c r="C2055">
        <v>6455</v>
      </c>
      <c r="D2055" s="28">
        <v>0.91</v>
      </c>
      <c r="E2055" s="4">
        <v>42094</v>
      </c>
      <c r="F2055" t="s">
        <v>549</v>
      </c>
      <c r="G2055" t="s">
        <v>52</v>
      </c>
      <c r="H2055" t="s">
        <v>550</v>
      </c>
      <c r="I2055">
        <v>163121</v>
      </c>
      <c r="J2055">
        <v>56565</v>
      </c>
      <c r="K2055">
        <v>205108</v>
      </c>
      <c r="P2055" t="s">
        <v>551</v>
      </c>
      <c r="T2055">
        <v>3</v>
      </c>
      <c r="U2055">
        <v>15</v>
      </c>
      <c r="X2055" t="s">
        <v>42</v>
      </c>
      <c r="Y2055">
        <v>345</v>
      </c>
      <c r="Z2055" t="s">
        <v>552</v>
      </c>
      <c r="AA2055" t="s">
        <v>43</v>
      </c>
      <c r="AB2055">
        <v>28</v>
      </c>
    </row>
    <row r="2056" spans="1:28" hidden="1" x14ac:dyDescent="0.25">
      <c r="A2056">
        <v>345</v>
      </c>
      <c r="B2056">
        <v>345102</v>
      </c>
      <c r="C2056">
        <v>6455</v>
      </c>
      <c r="D2056" s="28">
        <v>0.91</v>
      </c>
      <c r="E2056" s="4">
        <v>42094</v>
      </c>
      <c r="F2056" t="s">
        <v>549</v>
      </c>
      <c r="G2056" t="s">
        <v>88</v>
      </c>
      <c r="H2056" t="s">
        <v>550</v>
      </c>
      <c r="I2056">
        <v>163122</v>
      </c>
      <c r="J2056">
        <v>56565</v>
      </c>
      <c r="K2056">
        <v>205108</v>
      </c>
      <c r="P2056" t="s">
        <v>551</v>
      </c>
      <c r="T2056">
        <v>3</v>
      </c>
      <c r="U2056">
        <v>15</v>
      </c>
      <c r="X2056" t="s">
        <v>42</v>
      </c>
      <c r="Y2056">
        <v>345</v>
      </c>
      <c r="Z2056" t="s">
        <v>552</v>
      </c>
      <c r="AA2056" t="s">
        <v>43</v>
      </c>
      <c r="AB2056">
        <v>30</v>
      </c>
    </row>
    <row r="2057" spans="1:28" hidden="1" x14ac:dyDescent="0.25">
      <c r="A2057">
        <v>345</v>
      </c>
      <c r="B2057">
        <v>345102</v>
      </c>
      <c r="C2057">
        <v>6455</v>
      </c>
      <c r="D2057" s="28">
        <v>1.24</v>
      </c>
      <c r="E2057" s="4">
        <v>42094</v>
      </c>
      <c r="F2057" t="s">
        <v>549</v>
      </c>
      <c r="G2057" t="s">
        <v>87</v>
      </c>
      <c r="H2057" t="s">
        <v>550</v>
      </c>
      <c r="I2057">
        <v>163123</v>
      </c>
      <c r="J2057">
        <v>56565</v>
      </c>
      <c r="K2057">
        <v>205108</v>
      </c>
      <c r="P2057" t="s">
        <v>551</v>
      </c>
      <c r="T2057">
        <v>3</v>
      </c>
      <c r="U2057">
        <v>15</v>
      </c>
      <c r="X2057" t="s">
        <v>42</v>
      </c>
      <c r="Y2057">
        <v>345</v>
      </c>
      <c r="Z2057" t="s">
        <v>552</v>
      </c>
      <c r="AA2057" t="s">
        <v>43</v>
      </c>
      <c r="AB2057">
        <v>32</v>
      </c>
    </row>
    <row r="2058" spans="1:28" hidden="1" x14ac:dyDescent="0.25">
      <c r="A2058">
        <v>345</v>
      </c>
      <c r="B2058">
        <v>345102</v>
      </c>
      <c r="C2058">
        <v>6455</v>
      </c>
      <c r="D2058" s="28">
        <v>1.71</v>
      </c>
      <c r="E2058" s="4">
        <v>42094</v>
      </c>
      <c r="F2058" t="s">
        <v>549</v>
      </c>
      <c r="G2058" t="s">
        <v>81</v>
      </c>
      <c r="H2058" t="s">
        <v>550</v>
      </c>
      <c r="I2058">
        <v>163124</v>
      </c>
      <c r="J2058">
        <v>56565</v>
      </c>
      <c r="K2058">
        <v>205108</v>
      </c>
      <c r="P2058" t="s">
        <v>551</v>
      </c>
      <c r="T2058">
        <v>3</v>
      </c>
      <c r="U2058">
        <v>15</v>
      </c>
      <c r="X2058" t="s">
        <v>42</v>
      </c>
      <c r="Y2058">
        <v>345</v>
      </c>
      <c r="Z2058" t="s">
        <v>552</v>
      </c>
      <c r="AA2058" t="s">
        <v>43</v>
      </c>
      <c r="AB2058">
        <v>34</v>
      </c>
    </row>
    <row r="2059" spans="1:28" hidden="1" x14ac:dyDescent="0.25">
      <c r="A2059">
        <v>345</v>
      </c>
      <c r="B2059">
        <v>345102</v>
      </c>
      <c r="C2059">
        <v>6455</v>
      </c>
      <c r="D2059" s="28">
        <v>2.14</v>
      </c>
      <c r="E2059" s="4">
        <v>42094</v>
      </c>
      <c r="F2059" t="s">
        <v>549</v>
      </c>
      <c r="G2059" t="s">
        <v>81</v>
      </c>
      <c r="H2059" t="s">
        <v>550</v>
      </c>
      <c r="I2059">
        <v>163125</v>
      </c>
      <c r="J2059">
        <v>56565</v>
      </c>
      <c r="K2059">
        <v>205108</v>
      </c>
      <c r="P2059" t="s">
        <v>551</v>
      </c>
      <c r="T2059">
        <v>3</v>
      </c>
      <c r="U2059">
        <v>15</v>
      </c>
      <c r="X2059" t="s">
        <v>42</v>
      </c>
      <c r="Y2059">
        <v>345</v>
      </c>
      <c r="Z2059" t="s">
        <v>552</v>
      </c>
      <c r="AA2059" t="s">
        <v>43</v>
      </c>
      <c r="AB2059">
        <v>36</v>
      </c>
    </row>
    <row r="2060" spans="1:28" hidden="1" x14ac:dyDescent="0.25">
      <c r="A2060">
        <v>345</v>
      </c>
      <c r="B2060">
        <v>345102</v>
      </c>
      <c r="C2060">
        <v>6455</v>
      </c>
      <c r="D2060" s="28">
        <v>3.34</v>
      </c>
      <c r="E2060" s="4">
        <v>42094</v>
      </c>
      <c r="F2060" t="s">
        <v>549</v>
      </c>
      <c r="G2060" t="s">
        <v>81</v>
      </c>
      <c r="H2060" t="s">
        <v>550</v>
      </c>
      <c r="I2060">
        <v>163126</v>
      </c>
      <c r="J2060">
        <v>56565</v>
      </c>
      <c r="K2060">
        <v>205108</v>
      </c>
      <c r="P2060" t="s">
        <v>551</v>
      </c>
      <c r="T2060">
        <v>3</v>
      </c>
      <c r="U2060">
        <v>15</v>
      </c>
      <c r="X2060" t="s">
        <v>42</v>
      </c>
      <c r="Y2060">
        <v>345</v>
      </c>
      <c r="Z2060" t="s">
        <v>552</v>
      </c>
      <c r="AA2060" t="s">
        <v>43</v>
      </c>
      <c r="AB2060">
        <v>38</v>
      </c>
    </row>
    <row r="2061" spans="1:28" hidden="1" x14ac:dyDescent="0.25">
      <c r="A2061">
        <v>345</v>
      </c>
      <c r="B2061">
        <v>345102</v>
      </c>
      <c r="C2061">
        <v>6455</v>
      </c>
      <c r="D2061" s="28">
        <v>3.48</v>
      </c>
      <c r="E2061" s="4">
        <v>42094</v>
      </c>
      <c r="F2061" t="s">
        <v>549</v>
      </c>
      <c r="G2061" t="s">
        <v>94</v>
      </c>
      <c r="H2061" t="s">
        <v>550</v>
      </c>
      <c r="I2061">
        <v>163127</v>
      </c>
      <c r="J2061">
        <v>56565</v>
      </c>
      <c r="K2061">
        <v>205108</v>
      </c>
      <c r="P2061" t="s">
        <v>551</v>
      </c>
      <c r="T2061">
        <v>3</v>
      </c>
      <c r="U2061">
        <v>15</v>
      </c>
      <c r="X2061" t="s">
        <v>42</v>
      </c>
      <c r="Y2061">
        <v>345</v>
      </c>
      <c r="Z2061" t="s">
        <v>552</v>
      </c>
      <c r="AA2061" t="s">
        <v>43</v>
      </c>
      <c r="AB2061">
        <v>40</v>
      </c>
    </row>
    <row r="2062" spans="1:28" hidden="1" x14ac:dyDescent="0.25">
      <c r="A2062">
        <v>345</v>
      </c>
      <c r="B2062">
        <v>345102</v>
      </c>
      <c r="C2062">
        <v>6455</v>
      </c>
      <c r="D2062" s="28">
        <v>4.33</v>
      </c>
      <c r="E2062" s="4">
        <v>42094</v>
      </c>
      <c r="F2062" t="s">
        <v>549</v>
      </c>
      <c r="G2062" t="s">
        <v>81</v>
      </c>
      <c r="H2062" t="s">
        <v>550</v>
      </c>
      <c r="I2062">
        <v>163128</v>
      </c>
      <c r="J2062">
        <v>56565</v>
      </c>
      <c r="K2062">
        <v>205108</v>
      </c>
      <c r="P2062" t="s">
        <v>551</v>
      </c>
      <c r="T2062">
        <v>3</v>
      </c>
      <c r="U2062">
        <v>15</v>
      </c>
      <c r="X2062" t="s">
        <v>42</v>
      </c>
      <c r="Y2062">
        <v>345</v>
      </c>
      <c r="Z2062" t="s">
        <v>552</v>
      </c>
      <c r="AA2062" t="s">
        <v>43</v>
      </c>
      <c r="AB2062">
        <v>42</v>
      </c>
    </row>
    <row r="2063" spans="1:28" hidden="1" x14ac:dyDescent="0.25">
      <c r="A2063">
        <v>345</v>
      </c>
      <c r="B2063">
        <v>345102</v>
      </c>
      <c r="C2063">
        <v>6455</v>
      </c>
      <c r="D2063" s="28">
        <v>5.25</v>
      </c>
      <c r="E2063" s="4">
        <v>42094</v>
      </c>
      <c r="F2063" t="s">
        <v>549</v>
      </c>
      <c r="G2063" t="s">
        <v>72</v>
      </c>
      <c r="H2063" t="s">
        <v>550</v>
      </c>
      <c r="I2063">
        <v>163129</v>
      </c>
      <c r="J2063">
        <v>56565</v>
      </c>
      <c r="K2063">
        <v>205108</v>
      </c>
      <c r="P2063" t="s">
        <v>551</v>
      </c>
      <c r="T2063">
        <v>3</v>
      </c>
      <c r="U2063">
        <v>15</v>
      </c>
      <c r="X2063" t="s">
        <v>42</v>
      </c>
      <c r="Y2063">
        <v>345</v>
      </c>
      <c r="Z2063" t="s">
        <v>552</v>
      </c>
      <c r="AA2063" t="s">
        <v>43</v>
      </c>
      <c r="AB2063">
        <v>44</v>
      </c>
    </row>
    <row r="2064" spans="1:28" hidden="1" x14ac:dyDescent="0.25">
      <c r="A2064">
        <v>345</v>
      </c>
      <c r="B2064">
        <v>345100</v>
      </c>
      <c r="C2064">
        <v>6460</v>
      </c>
      <c r="D2064" s="28">
        <v>0.25</v>
      </c>
      <c r="E2064" s="4">
        <v>42094</v>
      </c>
      <c r="F2064" t="s">
        <v>549</v>
      </c>
      <c r="G2064" t="s">
        <v>103</v>
      </c>
      <c r="H2064" t="s">
        <v>550</v>
      </c>
      <c r="I2064">
        <v>92260</v>
      </c>
      <c r="J2064">
        <v>56565</v>
      </c>
      <c r="K2064">
        <v>205108</v>
      </c>
      <c r="P2064" t="s">
        <v>551</v>
      </c>
      <c r="T2064">
        <v>3</v>
      </c>
      <c r="U2064">
        <v>15</v>
      </c>
      <c r="X2064" t="s">
        <v>42</v>
      </c>
      <c r="Y2064">
        <v>345</v>
      </c>
      <c r="Z2064" t="s">
        <v>552</v>
      </c>
      <c r="AA2064" t="s">
        <v>43</v>
      </c>
      <c r="AB2064">
        <v>46</v>
      </c>
    </row>
    <row r="2065" spans="1:28" hidden="1" x14ac:dyDescent="0.25">
      <c r="A2065">
        <v>345</v>
      </c>
      <c r="B2065">
        <v>345101</v>
      </c>
      <c r="C2065">
        <v>6460</v>
      </c>
      <c r="D2065" s="28">
        <v>3.66</v>
      </c>
      <c r="E2065" s="4">
        <v>42094</v>
      </c>
      <c r="F2065" t="s">
        <v>549</v>
      </c>
      <c r="G2065" t="s">
        <v>103</v>
      </c>
      <c r="H2065" t="s">
        <v>550</v>
      </c>
      <c r="I2065">
        <v>92261</v>
      </c>
      <c r="J2065">
        <v>56565</v>
      </c>
      <c r="K2065">
        <v>205108</v>
      </c>
      <c r="P2065" t="s">
        <v>551</v>
      </c>
      <c r="T2065">
        <v>3</v>
      </c>
      <c r="U2065">
        <v>15</v>
      </c>
      <c r="X2065" t="s">
        <v>42</v>
      </c>
      <c r="Y2065">
        <v>345</v>
      </c>
      <c r="Z2065" t="s">
        <v>552</v>
      </c>
      <c r="AA2065" t="s">
        <v>43</v>
      </c>
      <c r="AB2065">
        <v>48</v>
      </c>
    </row>
    <row r="2066" spans="1:28" hidden="1" x14ac:dyDescent="0.25">
      <c r="A2066">
        <v>345</v>
      </c>
      <c r="B2066">
        <v>345102</v>
      </c>
      <c r="C2066">
        <v>6460</v>
      </c>
      <c r="D2066" s="28">
        <v>22.18</v>
      </c>
      <c r="E2066" s="4">
        <v>42094</v>
      </c>
      <c r="F2066" t="s">
        <v>549</v>
      </c>
      <c r="G2066" t="s">
        <v>103</v>
      </c>
      <c r="H2066" t="s">
        <v>550</v>
      </c>
      <c r="I2066">
        <v>92262</v>
      </c>
      <c r="J2066">
        <v>56565</v>
      </c>
      <c r="K2066">
        <v>205108</v>
      </c>
      <c r="P2066" t="s">
        <v>551</v>
      </c>
      <c r="T2066">
        <v>3</v>
      </c>
      <c r="U2066">
        <v>15</v>
      </c>
      <c r="X2066" t="s">
        <v>42</v>
      </c>
      <c r="Y2066">
        <v>345</v>
      </c>
      <c r="Z2066" t="s">
        <v>552</v>
      </c>
      <c r="AA2066" t="s">
        <v>43</v>
      </c>
      <c r="AB2066">
        <v>50</v>
      </c>
    </row>
    <row r="2067" spans="1:28" hidden="1" x14ac:dyDescent="0.25">
      <c r="A2067">
        <v>345</v>
      </c>
      <c r="B2067">
        <v>345101</v>
      </c>
      <c r="C2067">
        <v>6460</v>
      </c>
      <c r="D2067" s="28">
        <v>2.84</v>
      </c>
      <c r="E2067" s="4">
        <v>42094</v>
      </c>
      <c r="F2067" t="s">
        <v>549</v>
      </c>
      <c r="G2067" t="s">
        <v>41</v>
      </c>
      <c r="H2067" t="s">
        <v>550</v>
      </c>
      <c r="I2067">
        <v>108576</v>
      </c>
      <c r="J2067">
        <v>56565</v>
      </c>
      <c r="K2067">
        <v>205108</v>
      </c>
      <c r="P2067" t="s">
        <v>551</v>
      </c>
      <c r="T2067">
        <v>3</v>
      </c>
      <c r="U2067">
        <v>15</v>
      </c>
      <c r="X2067" t="s">
        <v>42</v>
      </c>
      <c r="Y2067">
        <v>345</v>
      </c>
      <c r="Z2067" t="s">
        <v>552</v>
      </c>
      <c r="AA2067" t="s">
        <v>43</v>
      </c>
      <c r="AB2067">
        <v>52</v>
      </c>
    </row>
    <row r="2068" spans="1:28" hidden="1" x14ac:dyDescent="0.25">
      <c r="A2068">
        <v>345</v>
      </c>
      <c r="B2068">
        <v>345101</v>
      </c>
      <c r="C2068">
        <v>6460</v>
      </c>
      <c r="D2068" s="28">
        <v>43.99</v>
      </c>
      <c r="E2068" s="4">
        <v>42094</v>
      </c>
      <c r="F2068" t="s">
        <v>549</v>
      </c>
      <c r="G2068" t="s">
        <v>41</v>
      </c>
      <c r="H2068" t="s">
        <v>550</v>
      </c>
      <c r="I2068">
        <v>108591</v>
      </c>
      <c r="J2068">
        <v>56565</v>
      </c>
      <c r="K2068">
        <v>205108</v>
      </c>
      <c r="P2068" t="s">
        <v>551</v>
      </c>
      <c r="T2068">
        <v>3</v>
      </c>
      <c r="U2068">
        <v>15</v>
      </c>
      <c r="X2068" t="s">
        <v>42</v>
      </c>
      <c r="Y2068">
        <v>345</v>
      </c>
      <c r="Z2068" t="s">
        <v>552</v>
      </c>
      <c r="AA2068" t="s">
        <v>43</v>
      </c>
      <c r="AB2068">
        <v>54</v>
      </c>
    </row>
    <row r="2069" spans="1:28" hidden="1" x14ac:dyDescent="0.25">
      <c r="A2069">
        <v>345</v>
      </c>
      <c r="B2069">
        <v>345102</v>
      </c>
      <c r="C2069">
        <v>6460</v>
      </c>
      <c r="D2069" s="28">
        <v>524.99</v>
      </c>
      <c r="E2069" s="4">
        <v>42094</v>
      </c>
      <c r="F2069" t="s">
        <v>549</v>
      </c>
      <c r="G2069" t="s">
        <v>41</v>
      </c>
      <c r="H2069" t="s">
        <v>550</v>
      </c>
      <c r="I2069">
        <v>108611</v>
      </c>
      <c r="J2069">
        <v>56565</v>
      </c>
      <c r="K2069">
        <v>205108</v>
      </c>
      <c r="P2069" t="s">
        <v>551</v>
      </c>
      <c r="T2069">
        <v>3</v>
      </c>
      <c r="U2069">
        <v>15</v>
      </c>
      <c r="X2069" t="s">
        <v>42</v>
      </c>
      <c r="Y2069">
        <v>345</v>
      </c>
      <c r="Z2069" t="s">
        <v>552</v>
      </c>
      <c r="AA2069" t="s">
        <v>43</v>
      </c>
      <c r="AB2069">
        <v>56</v>
      </c>
    </row>
    <row r="2070" spans="1:28" hidden="1" x14ac:dyDescent="0.25">
      <c r="A2070">
        <v>345</v>
      </c>
      <c r="B2070">
        <v>345102</v>
      </c>
      <c r="C2070">
        <v>6460</v>
      </c>
      <c r="D2070" s="28">
        <v>0.21</v>
      </c>
      <c r="E2070" s="4">
        <v>42094</v>
      </c>
      <c r="F2070" t="s">
        <v>549</v>
      </c>
      <c r="G2070" t="s">
        <v>89</v>
      </c>
      <c r="H2070" t="s">
        <v>550</v>
      </c>
      <c r="I2070">
        <v>163130</v>
      </c>
      <c r="J2070">
        <v>56565</v>
      </c>
      <c r="K2070">
        <v>205108</v>
      </c>
      <c r="P2070" t="s">
        <v>551</v>
      </c>
      <c r="T2070">
        <v>3</v>
      </c>
      <c r="U2070">
        <v>15</v>
      </c>
      <c r="X2070" t="s">
        <v>42</v>
      </c>
      <c r="Y2070">
        <v>345</v>
      </c>
      <c r="Z2070" t="s">
        <v>552</v>
      </c>
      <c r="AA2070" t="s">
        <v>43</v>
      </c>
      <c r="AB2070">
        <v>58</v>
      </c>
    </row>
    <row r="2071" spans="1:28" hidden="1" x14ac:dyDescent="0.25">
      <c r="A2071">
        <v>345</v>
      </c>
      <c r="B2071">
        <v>345102</v>
      </c>
      <c r="C2071">
        <v>6460</v>
      </c>
      <c r="D2071" s="28">
        <v>0.72</v>
      </c>
      <c r="E2071" s="4">
        <v>42094</v>
      </c>
      <c r="F2071" t="s">
        <v>549</v>
      </c>
      <c r="G2071" t="s">
        <v>95</v>
      </c>
      <c r="H2071" t="s">
        <v>550</v>
      </c>
      <c r="I2071">
        <v>163131</v>
      </c>
      <c r="J2071">
        <v>56565</v>
      </c>
      <c r="K2071">
        <v>205108</v>
      </c>
      <c r="P2071" t="s">
        <v>551</v>
      </c>
      <c r="T2071">
        <v>3</v>
      </c>
      <c r="U2071">
        <v>15</v>
      </c>
      <c r="X2071" t="s">
        <v>42</v>
      </c>
      <c r="Y2071">
        <v>345</v>
      </c>
      <c r="Z2071" t="s">
        <v>552</v>
      </c>
      <c r="AA2071" t="s">
        <v>43</v>
      </c>
      <c r="AB2071">
        <v>60</v>
      </c>
    </row>
    <row r="2072" spans="1:28" hidden="1" x14ac:dyDescent="0.25">
      <c r="A2072">
        <v>345</v>
      </c>
      <c r="B2072">
        <v>345102</v>
      </c>
      <c r="C2072">
        <v>6460</v>
      </c>
      <c r="D2072" s="28">
        <v>0.72</v>
      </c>
      <c r="E2072" s="4">
        <v>42094</v>
      </c>
      <c r="F2072" t="s">
        <v>549</v>
      </c>
      <c r="G2072" t="s">
        <v>73</v>
      </c>
      <c r="H2072" t="s">
        <v>550</v>
      </c>
      <c r="I2072">
        <v>163132</v>
      </c>
      <c r="J2072">
        <v>56565</v>
      </c>
      <c r="K2072">
        <v>205108</v>
      </c>
      <c r="P2072" t="s">
        <v>551</v>
      </c>
      <c r="T2072">
        <v>3</v>
      </c>
      <c r="U2072">
        <v>15</v>
      </c>
      <c r="X2072" t="s">
        <v>42</v>
      </c>
      <c r="Y2072">
        <v>345</v>
      </c>
      <c r="Z2072" t="s">
        <v>552</v>
      </c>
      <c r="AA2072" t="s">
        <v>43</v>
      </c>
      <c r="AB2072">
        <v>62</v>
      </c>
    </row>
    <row r="2073" spans="1:28" hidden="1" x14ac:dyDescent="0.25">
      <c r="A2073">
        <v>345</v>
      </c>
      <c r="B2073">
        <v>345102</v>
      </c>
      <c r="C2073">
        <v>6460</v>
      </c>
      <c r="D2073" s="28">
        <v>0.93</v>
      </c>
      <c r="E2073" s="4">
        <v>42094</v>
      </c>
      <c r="F2073" t="s">
        <v>549</v>
      </c>
      <c r="G2073" t="s">
        <v>82</v>
      </c>
      <c r="H2073" t="s">
        <v>550</v>
      </c>
      <c r="I2073">
        <v>163133</v>
      </c>
      <c r="J2073">
        <v>56565</v>
      </c>
      <c r="K2073">
        <v>205108</v>
      </c>
      <c r="P2073" t="s">
        <v>551</v>
      </c>
      <c r="T2073">
        <v>3</v>
      </c>
      <c r="U2073">
        <v>15</v>
      </c>
      <c r="X2073" t="s">
        <v>42</v>
      </c>
      <c r="Y2073">
        <v>345</v>
      </c>
      <c r="Z2073" t="s">
        <v>552</v>
      </c>
      <c r="AA2073" t="s">
        <v>43</v>
      </c>
      <c r="AB2073">
        <v>64</v>
      </c>
    </row>
    <row r="2074" spans="1:28" hidden="1" x14ac:dyDescent="0.25">
      <c r="A2074">
        <v>345</v>
      </c>
      <c r="B2074">
        <v>345102</v>
      </c>
      <c r="C2074">
        <v>6460</v>
      </c>
      <c r="D2074" s="28">
        <v>81.94</v>
      </c>
      <c r="E2074" s="4">
        <v>42094</v>
      </c>
      <c r="F2074" t="s">
        <v>549</v>
      </c>
      <c r="G2074" t="s">
        <v>89</v>
      </c>
      <c r="H2074" t="s">
        <v>550</v>
      </c>
      <c r="I2074">
        <v>163134</v>
      </c>
      <c r="J2074">
        <v>56565</v>
      </c>
      <c r="K2074">
        <v>205108</v>
      </c>
      <c r="P2074" t="s">
        <v>551</v>
      </c>
      <c r="T2074">
        <v>3</v>
      </c>
      <c r="U2074">
        <v>15</v>
      </c>
      <c r="X2074" t="s">
        <v>42</v>
      </c>
      <c r="Y2074">
        <v>345</v>
      </c>
      <c r="Z2074" t="s">
        <v>552</v>
      </c>
      <c r="AA2074" t="s">
        <v>43</v>
      </c>
      <c r="AB2074">
        <v>66</v>
      </c>
    </row>
    <row r="2075" spans="1:28" hidden="1" x14ac:dyDescent="0.25">
      <c r="A2075">
        <v>345</v>
      </c>
      <c r="B2075">
        <v>345102</v>
      </c>
      <c r="C2075">
        <v>6460</v>
      </c>
      <c r="D2075" s="28">
        <v>95.52</v>
      </c>
      <c r="E2075" s="4">
        <v>42094</v>
      </c>
      <c r="F2075" t="s">
        <v>549</v>
      </c>
      <c r="G2075" t="s">
        <v>83</v>
      </c>
      <c r="H2075" t="s">
        <v>550</v>
      </c>
      <c r="I2075">
        <v>2003099</v>
      </c>
      <c r="J2075">
        <v>56565</v>
      </c>
      <c r="K2075">
        <v>205108</v>
      </c>
      <c r="P2075" t="s">
        <v>551</v>
      </c>
      <c r="T2075">
        <v>3</v>
      </c>
      <c r="U2075">
        <v>15</v>
      </c>
      <c r="X2075" t="s">
        <v>42</v>
      </c>
      <c r="Y2075">
        <v>345</v>
      </c>
      <c r="Z2075" t="s">
        <v>552</v>
      </c>
      <c r="AA2075" t="s">
        <v>43</v>
      </c>
      <c r="AB2075">
        <v>68</v>
      </c>
    </row>
    <row r="2076" spans="1:28" hidden="1" x14ac:dyDescent="0.25">
      <c r="A2076">
        <v>345</v>
      </c>
      <c r="B2076">
        <v>345102</v>
      </c>
      <c r="C2076">
        <v>6470</v>
      </c>
      <c r="D2076" s="28">
        <v>216</v>
      </c>
      <c r="E2076" s="4">
        <v>42094</v>
      </c>
      <c r="F2076" t="s">
        <v>549</v>
      </c>
      <c r="G2076" t="s">
        <v>104</v>
      </c>
      <c r="H2076" t="s">
        <v>550</v>
      </c>
      <c r="I2076">
        <v>2003127</v>
      </c>
      <c r="J2076">
        <v>56565</v>
      </c>
      <c r="K2076">
        <v>205108</v>
      </c>
      <c r="P2076" t="s">
        <v>551</v>
      </c>
      <c r="T2076">
        <v>3</v>
      </c>
      <c r="U2076">
        <v>15</v>
      </c>
      <c r="X2076" t="s">
        <v>42</v>
      </c>
      <c r="Y2076">
        <v>345</v>
      </c>
      <c r="Z2076" t="s">
        <v>552</v>
      </c>
      <c r="AA2076" t="s">
        <v>43</v>
      </c>
      <c r="AB2076">
        <v>70</v>
      </c>
    </row>
    <row r="2077" spans="1:28" hidden="1" x14ac:dyDescent="0.25">
      <c r="A2077">
        <v>345</v>
      </c>
      <c r="B2077">
        <v>345100</v>
      </c>
      <c r="C2077">
        <v>6485</v>
      </c>
      <c r="D2077" s="28">
        <v>0.7</v>
      </c>
      <c r="E2077" s="4">
        <v>42094</v>
      </c>
      <c r="F2077" t="s">
        <v>549</v>
      </c>
      <c r="G2077" t="s">
        <v>105</v>
      </c>
      <c r="H2077" t="s">
        <v>550</v>
      </c>
      <c r="I2077">
        <v>92594</v>
      </c>
      <c r="J2077">
        <v>56565</v>
      </c>
      <c r="K2077">
        <v>205108</v>
      </c>
      <c r="P2077" t="s">
        <v>551</v>
      </c>
      <c r="T2077">
        <v>3</v>
      </c>
      <c r="U2077">
        <v>15</v>
      </c>
      <c r="X2077" t="s">
        <v>42</v>
      </c>
      <c r="Y2077">
        <v>345</v>
      </c>
      <c r="Z2077" t="s">
        <v>552</v>
      </c>
      <c r="AA2077" t="s">
        <v>43</v>
      </c>
      <c r="AB2077">
        <v>72</v>
      </c>
    </row>
    <row r="2078" spans="1:28" hidden="1" x14ac:dyDescent="0.25">
      <c r="A2078">
        <v>345</v>
      </c>
      <c r="B2078">
        <v>345101</v>
      </c>
      <c r="C2078">
        <v>6485</v>
      </c>
      <c r="D2078" s="28">
        <v>0.82</v>
      </c>
      <c r="E2078" s="4">
        <v>42094</v>
      </c>
      <c r="F2078" t="s">
        <v>549</v>
      </c>
      <c r="G2078" t="s">
        <v>105</v>
      </c>
      <c r="H2078" t="s">
        <v>550</v>
      </c>
      <c r="I2078">
        <v>92595</v>
      </c>
      <c r="J2078">
        <v>56565</v>
      </c>
      <c r="K2078">
        <v>205108</v>
      </c>
      <c r="P2078" t="s">
        <v>551</v>
      </c>
      <c r="T2078">
        <v>3</v>
      </c>
      <c r="U2078">
        <v>15</v>
      </c>
      <c r="X2078" t="s">
        <v>42</v>
      </c>
      <c r="Y2078">
        <v>345</v>
      </c>
      <c r="Z2078" t="s">
        <v>552</v>
      </c>
      <c r="AA2078" t="s">
        <v>43</v>
      </c>
      <c r="AB2078">
        <v>74</v>
      </c>
    </row>
    <row r="2079" spans="1:28" hidden="1" x14ac:dyDescent="0.25">
      <c r="A2079">
        <v>345</v>
      </c>
      <c r="B2079">
        <v>345102</v>
      </c>
      <c r="C2079">
        <v>6485</v>
      </c>
      <c r="D2079" s="28">
        <v>0.85</v>
      </c>
      <c r="E2079" s="4">
        <v>42094</v>
      </c>
      <c r="F2079" t="s">
        <v>549</v>
      </c>
      <c r="G2079" t="s">
        <v>105</v>
      </c>
      <c r="H2079" t="s">
        <v>550</v>
      </c>
      <c r="I2079">
        <v>92596</v>
      </c>
      <c r="J2079">
        <v>56565</v>
      </c>
      <c r="K2079">
        <v>205108</v>
      </c>
      <c r="P2079" t="s">
        <v>551</v>
      </c>
      <c r="T2079">
        <v>3</v>
      </c>
      <c r="U2079">
        <v>15</v>
      </c>
      <c r="X2079" t="s">
        <v>42</v>
      </c>
      <c r="Y2079">
        <v>345</v>
      </c>
      <c r="Z2079" t="s">
        <v>552</v>
      </c>
      <c r="AA2079" t="s">
        <v>43</v>
      </c>
      <c r="AB2079">
        <v>76</v>
      </c>
    </row>
    <row r="2080" spans="1:28" hidden="1" x14ac:dyDescent="0.25">
      <c r="A2080">
        <v>345</v>
      </c>
      <c r="B2080">
        <v>345101</v>
      </c>
      <c r="C2080">
        <v>6485</v>
      </c>
      <c r="D2080" s="28">
        <v>0.24</v>
      </c>
      <c r="E2080" s="4">
        <v>42094</v>
      </c>
      <c r="F2080" t="s">
        <v>549</v>
      </c>
      <c r="G2080" t="s">
        <v>41</v>
      </c>
      <c r="H2080" t="s">
        <v>550</v>
      </c>
      <c r="I2080">
        <v>108577</v>
      </c>
      <c r="J2080">
        <v>56565</v>
      </c>
      <c r="K2080">
        <v>205108</v>
      </c>
      <c r="P2080" t="s">
        <v>551</v>
      </c>
      <c r="T2080">
        <v>3</v>
      </c>
      <c r="U2080">
        <v>15</v>
      </c>
      <c r="X2080" t="s">
        <v>42</v>
      </c>
      <c r="Y2080">
        <v>345</v>
      </c>
      <c r="Z2080" t="s">
        <v>552</v>
      </c>
      <c r="AA2080" t="s">
        <v>43</v>
      </c>
      <c r="AB2080">
        <v>78</v>
      </c>
    </row>
    <row r="2081" spans="1:28" hidden="1" x14ac:dyDescent="0.25">
      <c r="A2081">
        <v>345</v>
      </c>
      <c r="B2081">
        <v>345101</v>
      </c>
      <c r="C2081">
        <v>6485</v>
      </c>
      <c r="D2081" s="28">
        <v>768.14</v>
      </c>
      <c r="E2081" s="4">
        <v>42094</v>
      </c>
      <c r="F2081" t="s">
        <v>549</v>
      </c>
      <c r="G2081" t="s">
        <v>41</v>
      </c>
      <c r="H2081" t="s">
        <v>550</v>
      </c>
      <c r="I2081">
        <v>108592</v>
      </c>
      <c r="J2081">
        <v>56565</v>
      </c>
      <c r="K2081">
        <v>205108</v>
      </c>
      <c r="P2081" t="s">
        <v>551</v>
      </c>
      <c r="T2081">
        <v>3</v>
      </c>
      <c r="U2081">
        <v>15</v>
      </c>
      <c r="X2081" t="s">
        <v>42</v>
      </c>
      <c r="Y2081">
        <v>345</v>
      </c>
      <c r="Z2081" t="s">
        <v>552</v>
      </c>
      <c r="AA2081" t="s">
        <v>43</v>
      </c>
      <c r="AB2081">
        <v>80</v>
      </c>
    </row>
    <row r="2082" spans="1:28" hidden="1" x14ac:dyDescent="0.25">
      <c r="A2082">
        <v>345</v>
      </c>
      <c r="B2082">
        <v>345102</v>
      </c>
      <c r="C2082">
        <v>6485</v>
      </c>
      <c r="D2082" s="28">
        <v>12.51</v>
      </c>
      <c r="E2082" s="4">
        <v>42094</v>
      </c>
      <c r="F2082" t="s">
        <v>549</v>
      </c>
      <c r="G2082" t="s">
        <v>41</v>
      </c>
      <c r="H2082" t="s">
        <v>550</v>
      </c>
      <c r="I2082">
        <v>108612</v>
      </c>
      <c r="J2082">
        <v>56565</v>
      </c>
      <c r="K2082">
        <v>205108</v>
      </c>
      <c r="P2082" t="s">
        <v>551</v>
      </c>
      <c r="T2082">
        <v>3</v>
      </c>
      <c r="U2082">
        <v>15</v>
      </c>
      <c r="X2082" t="s">
        <v>42</v>
      </c>
      <c r="Y2082">
        <v>345</v>
      </c>
      <c r="Z2082" t="s">
        <v>552</v>
      </c>
      <c r="AA2082" t="s">
        <v>43</v>
      </c>
      <c r="AB2082">
        <v>82</v>
      </c>
    </row>
    <row r="2083" spans="1:28" hidden="1" x14ac:dyDescent="0.25">
      <c r="A2083">
        <v>345</v>
      </c>
      <c r="B2083">
        <v>345102</v>
      </c>
      <c r="C2083">
        <v>6485</v>
      </c>
      <c r="D2083" s="28">
        <v>10.84</v>
      </c>
      <c r="E2083" s="4">
        <v>42094</v>
      </c>
      <c r="F2083" t="s">
        <v>549</v>
      </c>
      <c r="G2083" t="s">
        <v>117</v>
      </c>
      <c r="H2083" t="s">
        <v>550</v>
      </c>
      <c r="I2083">
        <v>1003539</v>
      </c>
      <c r="J2083">
        <v>56565</v>
      </c>
      <c r="K2083">
        <v>205108</v>
      </c>
      <c r="P2083" t="s">
        <v>551</v>
      </c>
      <c r="T2083">
        <v>3</v>
      </c>
      <c r="U2083">
        <v>15</v>
      </c>
      <c r="X2083" t="s">
        <v>42</v>
      </c>
      <c r="Y2083">
        <v>345</v>
      </c>
      <c r="Z2083" t="s">
        <v>552</v>
      </c>
      <c r="AA2083" t="s">
        <v>43</v>
      </c>
      <c r="AB2083">
        <v>84</v>
      </c>
    </row>
    <row r="2084" spans="1:28" hidden="1" x14ac:dyDescent="0.25">
      <c r="A2084">
        <v>345</v>
      </c>
      <c r="B2084">
        <v>345101</v>
      </c>
      <c r="C2084">
        <v>6495</v>
      </c>
      <c r="D2084" s="28">
        <v>0.33</v>
      </c>
      <c r="E2084" s="4">
        <v>42094</v>
      </c>
      <c r="F2084" t="s">
        <v>549</v>
      </c>
      <c r="G2084" t="s">
        <v>137</v>
      </c>
      <c r="H2084" t="s">
        <v>550</v>
      </c>
      <c r="I2084">
        <v>95485</v>
      </c>
      <c r="J2084">
        <v>56565</v>
      </c>
      <c r="K2084">
        <v>205108</v>
      </c>
      <c r="P2084" t="s">
        <v>551</v>
      </c>
      <c r="T2084">
        <v>3</v>
      </c>
      <c r="U2084">
        <v>15</v>
      </c>
      <c r="X2084" t="s">
        <v>42</v>
      </c>
      <c r="Y2084">
        <v>345</v>
      </c>
      <c r="Z2084" t="s">
        <v>552</v>
      </c>
      <c r="AA2084" t="s">
        <v>43</v>
      </c>
      <c r="AB2084">
        <v>86</v>
      </c>
    </row>
    <row r="2085" spans="1:28" hidden="1" x14ac:dyDescent="0.25">
      <c r="A2085">
        <v>345</v>
      </c>
      <c r="B2085">
        <v>345102</v>
      </c>
      <c r="C2085">
        <v>6495</v>
      </c>
      <c r="D2085" s="28">
        <v>6.05</v>
      </c>
      <c r="E2085" s="4">
        <v>42094</v>
      </c>
      <c r="F2085" t="s">
        <v>549</v>
      </c>
      <c r="G2085" t="s">
        <v>139</v>
      </c>
      <c r="H2085" t="s">
        <v>550</v>
      </c>
      <c r="I2085">
        <v>95486</v>
      </c>
      <c r="J2085">
        <v>56565</v>
      </c>
      <c r="K2085">
        <v>205108</v>
      </c>
      <c r="P2085" t="s">
        <v>551</v>
      </c>
      <c r="T2085">
        <v>3</v>
      </c>
      <c r="U2085">
        <v>15</v>
      </c>
      <c r="X2085" t="s">
        <v>42</v>
      </c>
      <c r="Y2085">
        <v>345</v>
      </c>
      <c r="Z2085" t="s">
        <v>552</v>
      </c>
      <c r="AA2085" t="s">
        <v>43</v>
      </c>
      <c r="AB2085">
        <v>88</v>
      </c>
    </row>
    <row r="2086" spans="1:28" hidden="1" x14ac:dyDescent="0.25">
      <c r="A2086">
        <v>345</v>
      </c>
      <c r="B2086">
        <v>345102</v>
      </c>
      <c r="C2086">
        <v>6495</v>
      </c>
      <c r="D2086" s="28">
        <v>5.48</v>
      </c>
      <c r="E2086" s="4">
        <v>42094</v>
      </c>
      <c r="F2086" t="s">
        <v>549</v>
      </c>
      <c r="G2086" t="s">
        <v>138</v>
      </c>
      <c r="H2086" t="s">
        <v>550</v>
      </c>
      <c r="I2086">
        <v>1002458</v>
      </c>
      <c r="J2086">
        <v>56565</v>
      </c>
      <c r="K2086">
        <v>205108</v>
      </c>
      <c r="P2086" t="s">
        <v>551</v>
      </c>
      <c r="T2086">
        <v>3</v>
      </c>
      <c r="U2086">
        <v>15</v>
      </c>
      <c r="X2086" t="s">
        <v>42</v>
      </c>
      <c r="Y2086">
        <v>345</v>
      </c>
      <c r="Z2086" t="s">
        <v>552</v>
      </c>
      <c r="AA2086" t="s">
        <v>43</v>
      </c>
      <c r="AB2086">
        <v>90</v>
      </c>
    </row>
    <row r="2087" spans="1:28" hidden="1" x14ac:dyDescent="0.25">
      <c r="A2087">
        <v>345</v>
      </c>
      <c r="B2087">
        <v>345102</v>
      </c>
      <c r="C2087">
        <v>6505</v>
      </c>
      <c r="D2087" s="28">
        <v>14.98</v>
      </c>
      <c r="E2087" s="4">
        <v>42094</v>
      </c>
      <c r="F2087" t="s">
        <v>549</v>
      </c>
      <c r="G2087" t="s">
        <v>129</v>
      </c>
      <c r="H2087" t="s">
        <v>550</v>
      </c>
      <c r="I2087">
        <v>97991</v>
      </c>
      <c r="J2087">
        <v>56565</v>
      </c>
      <c r="K2087">
        <v>205108</v>
      </c>
      <c r="P2087" t="s">
        <v>551</v>
      </c>
      <c r="T2087">
        <v>3</v>
      </c>
      <c r="U2087">
        <v>15</v>
      </c>
      <c r="X2087" t="s">
        <v>42</v>
      </c>
      <c r="Y2087">
        <v>345</v>
      </c>
      <c r="Z2087" t="s">
        <v>552</v>
      </c>
      <c r="AA2087" t="s">
        <v>43</v>
      </c>
      <c r="AB2087">
        <v>92</v>
      </c>
    </row>
    <row r="2088" spans="1:28" x14ac:dyDescent="0.25">
      <c r="A2088">
        <v>345</v>
      </c>
      <c r="B2088">
        <v>345101</v>
      </c>
      <c r="C2088">
        <v>6510</v>
      </c>
      <c r="D2088" s="28">
        <v>2.7</v>
      </c>
      <c r="E2088" s="4">
        <v>42094</v>
      </c>
      <c r="F2088" t="s">
        <v>549</v>
      </c>
      <c r="G2088" t="s">
        <v>106</v>
      </c>
      <c r="H2088" t="s">
        <v>550</v>
      </c>
      <c r="I2088">
        <v>91259</v>
      </c>
      <c r="J2088">
        <v>56565</v>
      </c>
      <c r="K2088">
        <v>205108</v>
      </c>
      <c r="P2088" t="s">
        <v>551</v>
      </c>
      <c r="T2088">
        <v>3</v>
      </c>
      <c r="U2088">
        <v>15</v>
      </c>
      <c r="X2088" t="s">
        <v>42</v>
      </c>
      <c r="Y2088">
        <v>345</v>
      </c>
      <c r="Z2088" t="s">
        <v>552</v>
      </c>
      <c r="AA2088" t="s">
        <v>43</v>
      </c>
      <c r="AB2088">
        <v>94</v>
      </c>
    </row>
    <row r="2089" spans="1:28" x14ac:dyDescent="0.25">
      <c r="A2089">
        <v>345</v>
      </c>
      <c r="B2089">
        <v>345102</v>
      </c>
      <c r="C2089">
        <v>6510</v>
      </c>
      <c r="D2089" s="28">
        <v>64.44</v>
      </c>
      <c r="E2089" s="4">
        <v>42094</v>
      </c>
      <c r="F2089" t="s">
        <v>549</v>
      </c>
      <c r="G2089" t="s">
        <v>106</v>
      </c>
      <c r="H2089" t="s">
        <v>550</v>
      </c>
      <c r="I2089">
        <v>91260</v>
      </c>
      <c r="J2089">
        <v>56565</v>
      </c>
      <c r="K2089">
        <v>205108</v>
      </c>
      <c r="P2089" t="s">
        <v>551</v>
      </c>
      <c r="T2089">
        <v>3</v>
      </c>
      <c r="U2089">
        <v>15</v>
      </c>
      <c r="X2089" t="s">
        <v>42</v>
      </c>
      <c r="Y2089">
        <v>345</v>
      </c>
      <c r="Z2089" t="s">
        <v>552</v>
      </c>
      <c r="AA2089" t="s">
        <v>43</v>
      </c>
      <c r="AB2089">
        <v>96</v>
      </c>
    </row>
    <row r="2090" spans="1:28" x14ac:dyDescent="0.25">
      <c r="A2090">
        <v>345</v>
      </c>
      <c r="B2090">
        <v>345101</v>
      </c>
      <c r="C2090">
        <v>6510</v>
      </c>
      <c r="D2090" s="28">
        <v>133.76</v>
      </c>
      <c r="E2090" s="4">
        <v>42094</v>
      </c>
      <c r="F2090" t="s">
        <v>549</v>
      </c>
      <c r="G2090" t="s">
        <v>41</v>
      </c>
      <c r="H2090" t="s">
        <v>550</v>
      </c>
      <c r="I2090">
        <v>108593</v>
      </c>
      <c r="J2090">
        <v>56565</v>
      </c>
      <c r="K2090">
        <v>205108</v>
      </c>
      <c r="P2090" t="s">
        <v>551</v>
      </c>
      <c r="T2090">
        <v>3</v>
      </c>
      <c r="U2090">
        <v>15</v>
      </c>
      <c r="X2090" t="s">
        <v>42</v>
      </c>
      <c r="Y2090">
        <v>345</v>
      </c>
      <c r="Z2090" t="s">
        <v>552</v>
      </c>
      <c r="AA2090" t="s">
        <v>43</v>
      </c>
      <c r="AB2090">
        <v>98</v>
      </c>
    </row>
    <row r="2091" spans="1:28" x14ac:dyDescent="0.25">
      <c r="A2091">
        <v>345</v>
      </c>
      <c r="B2091">
        <v>345102</v>
      </c>
      <c r="C2091">
        <v>6510</v>
      </c>
      <c r="D2091" s="28">
        <v>738.71</v>
      </c>
      <c r="E2091" s="4">
        <v>42094</v>
      </c>
      <c r="F2091" t="s">
        <v>549</v>
      </c>
      <c r="G2091" t="s">
        <v>41</v>
      </c>
      <c r="H2091" t="s">
        <v>550</v>
      </c>
      <c r="I2091">
        <v>108613</v>
      </c>
      <c r="J2091">
        <v>56565</v>
      </c>
      <c r="K2091">
        <v>205108</v>
      </c>
      <c r="P2091" t="s">
        <v>551</v>
      </c>
      <c r="T2091">
        <v>3</v>
      </c>
      <c r="U2091">
        <v>15</v>
      </c>
      <c r="X2091" t="s">
        <v>42</v>
      </c>
      <c r="Y2091">
        <v>345</v>
      </c>
      <c r="Z2091" t="s">
        <v>552</v>
      </c>
      <c r="AA2091" t="s">
        <v>43</v>
      </c>
      <c r="AB2091">
        <v>100</v>
      </c>
    </row>
    <row r="2092" spans="1:28" x14ac:dyDescent="0.25">
      <c r="A2092">
        <v>345</v>
      </c>
      <c r="B2092">
        <v>345101</v>
      </c>
      <c r="C2092">
        <v>6510</v>
      </c>
      <c r="D2092" s="28">
        <v>0.09</v>
      </c>
      <c r="E2092" s="4">
        <v>42094</v>
      </c>
      <c r="F2092" t="s">
        <v>549</v>
      </c>
      <c r="G2092" t="s">
        <v>90</v>
      </c>
      <c r="H2092" t="s">
        <v>550</v>
      </c>
      <c r="I2092">
        <v>163087</v>
      </c>
      <c r="J2092">
        <v>56565</v>
      </c>
      <c r="K2092">
        <v>205108</v>
      </c>
      <c r="P2092" t="s">
        <v>551</v>
      </c>
      <c r="T2092">
        <v>3</v>
      </c>
      <c r="U2092">
        <v>15</v>
      </c>
      <c r="X2092" t="s">
        <v>42</v>
      </c>
      <c r="Y2092">
        <v>345</v>
      </c>
      <c r="Z2092" t="s">
        <v>552</v>
      </c>
      <c r="AA2092" t="s">
        <v>43</v>
      </c>
      <c r="AB2092">
        <v>102</v>
      </c>
    </row>
    <row r="2093" spans="1:28" x14ac:dyDescent="0.25">
      <c r="A2093">
        <v>345</v>
      </c>
      <c r="B2093">
        <v>345101</v>
      </c>
      <c r="C2093">
        <v>6510</v>
      </c>
      <c r="D2093" s="28">
        <v>0.17</v>
      </c>
      <c r="E2093" s="4">
        <v>42094</v>
      </c>
      <c r="F2093" t="s">
        <v>549</v>
      </c>
      <c r="G2093" t="s">
        <v>90</v>
      </c>
      <c r="H2093" t="s">
        <v>550</v>
      </c>
      <c r="I2093">
        <v>163088</v>
      </c>
      <c r="J2093">
        <v>56565</v>
      </c>
      <c r="K2093">
        <v>205108</v>
      </c>
      <c r="P2093" t="s">
        <v>551</v>
      </c>
      <c r="T2093">
        <v>3</v>
      </c>
      <c r="U2093">
        <v>15</v>
      </c>
      <c r="X2093" t="s">
        <v>42</v>
      </c>
      <c r="Y2093">
        <v>345</v>
      </c>
      <c r="Z2093" t="s">
        <v>552</v>
      </c>
      <c r="AA2093" t="s">
        <v>43</v>
      </c>
      <c r="AB2093">
        <v>104</v>
      </c>
    </row>
    <row r="2094" spans="1:28" x14ac:dyDescent="0.25">
      <c r="A2094">
        <v>345</v>
      </c>
      <c r="B2094">
        <v>345102</v>
      </c>
      <c r="C2094">
        <v>6510</v>
      </c>
      <c r="D2094" s="28">
        <v>0.36</v>
      </c>
      <c r="E2094" s="4">
        <v>42094</v>
      </c>
      <c r="F2094" t="s">
        <v>549</v>
      </c>
      <c r="G2094" t="s">
        <v>95</v>
      </c>
      <c r="H2094" t="s">
        <v>550</v>
      </c>
      <c r="I2094">
        <v>163135</v>
      </c>
      <c r="J2094">
        <v>56565</v>
      </c>
      <c r="K2094">
        <v>205108</v>
      </c>
      <c r="P2094" t="s">
        <v>551</v>
      </c>
      <c r="T2094">
        <v>3</v>
      </c>
      <c r="U2094">
        <v>15</v>
      </c>
      <c r="X2094" t="s">
        <v>42</v>
      </c>
      <c r="Y2094">
        <v>345</v>
      </c>
      <c r="Z2094" t="s">
        <v>552</v>
      </c>
      <c r="AA2094" t="s">
        <v>43</v>
      </c>
      <c r="AB2094">
        <v>106</v>
      </c>
    </row>
    <row r="2095" spans="1:28" x14ac:dyDescent="0.25">
      <c r="A2095">
        <v>345</v>
      </c>
      <c r="B2095">
        <v>345102</v>
      </c>
      <c r="C2095">
        <v>6510</v>
      </c>
      <c r="D2095" s="28">
        <v>0.41</v>
      </c>
      <c r="E2095" s="4">
        <v>42094</v>
      </c>
      <c r="F2095" t="s">
        <v>549</v>
      </c>
      <c r="G2095" t="s">
        <v>60</v>
      </c>
      <c r="H2095" t="s">
        <v>550</v>
      </c>
      <c r="I2095">
        <v>163136</v>
      </c>
      <c r="J2095">
        <v>56565</v>
      </c>
      <c r="K2095">
        <v>205108</v>
      </c>
      <c r="P2095" t="s">
        <v>551</v>
      </c>
      <c r="T2095">
        <v>3</v>
      </c>
      <c r="U2095">
        <v>15</v>
      </c>
      <c r="X2095" t="s">
        <v>42</v>
      </c>
      <c r="Y2095">
        <v>345</v>
      </c>
      <c r="Z2095" t="s">
        <v>552</v>
      </c>
      <c r="AA2095" t="s">
        <v>43</v>
      </c>
      <c r="AB2095">
        <v>108</v>
      </c>
    </row>
    <row r="2096" spans="1:28" x14ac:dyDescent="0.25">
      <c r="A2096">
        <v>345</v>
      </c>
      <c r="B2096">
        <v>345102</v>
      </c>
      <c r="C2096">
        <v>6510</v>
      </c>
      <c r="D2096" s="28">
        <v>0.41</v>
      </c>
      <c r="E2096" s="4">
        <v>42094</v>
      </c>
      <c r="F2096" t="s">
        <v>549</v>
      </c>
      <c r="G2096" t="s">
        <v>73</v>
      </c>
      <c r="H2096" t="s">
        <v>550</v>
      </c>
      <c r="I2096">
        <v>163137</v>
      </c>
      <c r="J2096">
        <v>56565</v>
      </c>
      <c r="K2096">
        <v>205108</v>
      </c>
      <c r="P2096" t="s">
        <v>551</v>
      </c>
      <c r="T2096">
        <v>3</v>
      </c>
      <c r="U2096">
        <v>15</v>
      </c>
      <c r="X2096" t="s">
        <v>42</v>
      </c>
      <c r="Y2096">
        <v>345</v>
      </c>
      <c r="Z2096" t="s">
        <v>552</v>
      </c>
      <c r="AA2096" t="s">
        <v>43</v>
      </c>
      <c r="AB2096">
        <v>110</v>
      </c>
    </row>
    <row r="2097" spans="1:28" x14ac:dyDescent="0.25">
      <c r="A2097">
        <v>345</v>
      </c>
      <c r="B2097">
        <v>345102</v>
      </c>
      <c r="C2097">
        <v>6510</v>
      </c>
      <c r="D2097" s="28">
        <v>1.51</v>
      </c>
      <c r="E2097" s="4">
        <v>42094</v>
      </c>
      <c r="F2097" t="s">
        <v>549</v>
      </c>
      <c r="G2097" t="s">
        <v>82</v>
      </c>
      <c r="H2097" t="s">
        <v>550</v>
      </c>
      <c r="I2097">
        <v>163138</v>
      </c>
      <c r="J2097">
        <v>56565</v>
      </c>
      <c r="K2097">
        <v>205108</v>
      </c>
      <c r="P2097" t="s">
        <v>551</v>
      </c>
      <c r="T2097">
        <v>3</v>
      </c>
      <c r="U2097">
        <v>15</v>
      </c>
      <c r="X2097" t="s">
        <v>42</v>
      </c>
      <c r="Y2097">
        <v>345</v>
      </c>
      <c r="Z2097" t="s">
        <v>552</v>
      </c>
      <c r="AA2097" t="s">
        <v>43</v>
      </c>
      <c r="AB2097">
        <v>112</v>
      </c>
    </row>
    <row r="2098" spans="1:28" x14ac:dyDescent="0.25">
      <c r="A2098">
        <v>345</v>
      </c>
      <c r="B2098">
        <v>345102</v>
      </c>
      <c r="C2098">
        <v>6510</v>
      </c>
      <c r="D2098" s="28">
        <v>4</v>
      </c>
      <c r="E2098" s="4">
        <v>42094</v>
      </c>
      <c r="F2098" t="s">
        <v>549</v>
      </c>
      <c r="G2098" t="s">
        <v>72</v>
      </c>
      <c r="H2098" t="s">
        <v>550</v>
      </c>
      <c r="I2098">
        <v>163139</v>
      </c>
      <c r="J2098">
        <v>56565</v>
      </c>
      <c r="K2098">
        <v>205108</v>
      </c>
      <c r="P2098" t="s">
        <v>551</v>
      </c>
      <c r="T2098">
        <v>3</v>
      </c>
      <c r="U2098">
        <v>15</v>
      </c>
      <c r="X2098" t="s">
        <v>42</v>
      </c>
      <c r="Y2098">
        <v>345</v>
      </c>
      <c r="Z2098" t="s">
        <v>552</v>
      </c>
      <c r="AA2098" t="s">
        <v>43</v>
      </c>
      <c r="AB2098">
        <v>114</v>
      </c>
    </row>
    <row r="2099" spans="1:28" x14ac:dyDescent="0.25">
      <c r="A2099">
        <v>345</v>
      </c>
      <c r="B2099">
        <v>345100</v>
      </c>
      <c r="C2099">
        <v>6510</v>
      </c>
      <c r="D2099" s="28">
        <v>9.67</v>
      </c>
      <c r="E2099" s="4">
        <v>42094</v>
      </c>
      <c r="F2099" t="s">
        <v>549</v>
      </c>
      <c r="G2099" t="s">
        <v>61</v>
      </c>
      <c r="H2099" t="s">
        <v>550</v>
      </c>
      <c r="I2099">
        <v>2003083</v>
      </c>
      <c r="J2099">
        <v>56565</v>
      </c>
      <c r="K2099">
        <v>205108</v>
      </c>
      <c r="P2099" t="s">
        <v>551</v>
      </c>
      <c r="T2099">
        <v>3</v>
      </c>
      <c r="U2099">
        <v>15</v>
      </c>
      <c r="X2099" t="s">
        <v>42</v>
      </c>
      <c r="Y2099">
        <v>345</v>
      </c>
      <c r="Z2099" t="s">
        <v>552</v>
      </c>
      <c r="AA2099" t="s">
        <v>43</v>
      </c>
      <c r="AB2099">
        <v>116</v>
      </c>
    </row>
    <row r="2100" spans="1:28" x14ac:dyDescent="0.25">
      <c r="A2100">
        <v>345</v>
      </c>
      <c r="B2100">
        <v>345102</v>
      </c>
      <c r="C2100">
        <v>6510</v>
      </c>
      <c r="D2100" s="28">
        <v>45.15</v>
      </c>
      <c r="E2100" s="4">
        <v>42094</v>
      </c>
      <c r="F2100" t="s">
        <v>549</v>
      </c>
      <c r="G2100" t="s">
        <v>74</v>
      </c>
      <c r="H2100" t="s">
        <v>550</v>
      </c>
      <c r="I2100">
        <v>2003093</v>
      </c>
      <c r="J2100">
        <v>56565</v>
      </c>
      <c r="K2100">
        <v>205108</v>
      </c>
      <c r="P2100" t="s">
        <v>551</v>
      </c>
      <c r="T2100">
        <v>3</v>
      </c>
      <c r="U2100">
        <v>15</v>
      </c>
      <c r="X2100" t="s">
        <v>42</v>
      </c>
      <c r="Y2100">
        <v>345</v>
      </c>
      <c r="Z2100" t="s">
        <v>552</v>
      </c>
      <c r="AA2100" t="s">
        <v>43</v>
      </c>
      <c r="AB2100">
        <v>118</v>
      </c>
    </row>
    <row r="2101" spans="1:28" x14ac:dyDescent="0.25">
      <c r="A2101">
        <v>345</v>
      </c>
      <c r="B2101">
        <v>345102</v>
      </c>
      <c r="C2101">
        <v>6510</v>
      </c>
      <c r="D2101" s="28">
        <v>42.37</v>
      </c>
      <c r="E2101" s="4">
        <v>42094</v>
      </c>
      <c r="F2101" t="s">
        <v>549</v>
      </c>
      <c r="G2101" t="s">
        <v>96</v>
      </c>
      <c r="H2101" t="s">
        <v>550</v>
      </c>
      <c r="I2101">
        <v>2003109</v>
      </c>
      <c r="J2101">
        <v>56565</v>
      </c>
      <c r="K2101">
        <v>205108</v>
      </c>
      <c r="P2101" t="s">
        <v>551</v>
      </c>
      <c r="T2101">
        <v>3</v>
      </c>
      <c r="U2101">
        <v>15</v>
      </c>
      <c r="X2101" t="s">
        <v>42</v>
      </c>
      <c r="Y2101">
        <v>345</v>
      </c>
      <c r="Z2101" t="s">
        <v>552</v>
      </c>
      <c r="AA2101" t="s">
        <v>43</v>
      </c>
      <c r="AB2101">
        <v>120</v>
      </c>
    </row>
    <row r="2102" spans="1:28" x14ac:dyDescent="0.25">
      <c r="A2102">
        <v>345</v>
      </c>
      <c r="B2102">
        <v>345102</v>
      </c>
      <c r="C2102">
        <v>6510</v>
      </c>
      <c r="D2102" s="28">
        <v>111.85</v>
      </c>
      <c r="E2102" s="4">
        <v>42094</v>
      </c>
      <c r="F2102" t="s">
        <v>549</v>
      </c>
      <c r="G2102" t="s">
        <v>134</v>
      </c>
      <c r="H2102" t="s">
        <v>550</v>
      </c>
      <c r="I2102">
        <v>5000367</v>
      </c>
      <c r="J2102">
        <v>56565</v>
      </c>
      <c r="K2102">
        <v>205108</v>
      </c>
      <c r="P2102" t="s">
        <v>551</v>
      </c>
      <c r="T2102">
        <v>3</v>
      </c>
      <c r="U2102">
        <v>15</v>
      </c>
      <c r="X2102" t="s">
        <v>42</v>
      </c>
      <c r="Y2102">
        <v>345</v>
      </c>
      <c r="Z2102" t="s">
        <v>552</v>
      </c>
      <c r="AA2102" t="s">
        <v>43</v>
      </c>
      <c r="AB2102">
        <v>122</v>
      </c>
    </row>
    <row r="2103" spans="1:28" hidden="1" x14ac:dyDescent="0.25">
      <c r="A2103">
        <v>345</v>
      </c>
      <c r="B2103">
        <v>345101</v>
      </c>
      <c r="C2103">
        <v>6515</v>
      </c>
      <c r="D2103" s="28">
        <v>1.96</v>
      </c>
      <c r="E2103" s="4">
        <v>42094</v>
      </c>
      <c r="F2103" t="s">
        <v>549</v>
      </c>
      <c r="G2103" t="s">
        <v>113</v>
      </c>
      <c r="H2103" t="s">
        <v>550</v>
      </c>
      <c r="I2103">
        <v>95806</v>
      </c>
      <c r="J2103">
        <v>56565</v>
      </c>
      <c r="K2103">
        <v>205108</v>
      </c>
      <c r="P2103" t="s">
        <v>551</v>
      </c>
      <c r="T2103">
        <v>3</v>
      </c>
      <c r="U2103">
        <v>15</v>
      </c>
      <c r="X2103" t="s">
        <v>42</v>
      </c>
      <c r="Y2103">
        <v>345</v>
      </c>
      <c r="Z2103" t="s">
        <v>552</v>
      </c>
      <c r="AA2103" t="s">
        <v>43</v>
      </c>
      <c r="AB2103">
        <v>124</v>
      </c>
    </row>
    <row r="2104" spans="1:28" hidden="1" x14ac:dyDescent="0.25">
      <c r="A2104">
        <v>345</v>
      </c>
      <c r="B2104">
        <v>345102</v>
      </c>
      <c r="C2104">
        <v>6515</v>
      </c>
      <c r="D2104" s="28">
        <v>1.49</v>
      </c>
      <c r="E2104" s="4">
        <v>42094</v>
      </c>
      <c r="F2104" t="s">
        <v>549</v>
      </c>
      <c r="G2104" t="s">
        <v>113</v>
      </c>
      <c r="H2104" t="s">
        <v>550</v>
      </c>
      <c r="I2104">
        <v>95807</v>
      </c>
      <c r="J2104">
        <v>56565</v>
      </c>
      <c r="K2104">
        <v>205108</v>
      </c>
      <c r="P2104" t="s">
        <v>551</v>
      </c>
      <c r="T2104">
        <v>3</v>
      </c>
      <c r="U2104">
        <v>15</v>
      </c>
      <c r="X2104" t="s">
        <v>42</v>
      </c>
      <c r="Y2104">
        <v>345</v>
      </c>
      <c r="Z2104" t="s">
        <v>552</v>
      </c>
      <c r="AA2104" t="s">
        <v>43</v>
      </c>
      <c r="AB2104">
        <v>126</v>
      </c>
    </row>
    <row r="2105" spans="1:28" hidden="1" x14ac:dyDescent="0.25">
      <c r="A2105">
        <v>345</v>
      </c>
      <c r="B2105">
        <v>345102</v>
      </c>
      <c r="C2105">
        <v>6515</v>
      </c>
      <c r="D2105" s="28">
        <v>1.44</v>
      </c>
      <c r="E2105" s="4">
        <v>42094</v>
      </c>
      <c r="F2105" t="s">
        <v>549</v>
      </c>
      <c r="G2105" t="s">
        <v>119</v>
      </c>
      <c r="H2105" t="s">
        <v>550</v>
      </c>
      <c r="I2105">
        <v>1002874</v>
      </c>
      <c r="J2105">
        <v>56565</v>
      </c>
      <c r="K2105">
        <v>205108</v>
      </c>
      <c r="P2105" t="s">
        <v>551</v>
      </c>
      <c r="T2105">
        <v>3</v>
      </c>
      <c r="U2105">
        <v>15</v>
      </c>
      <c r="X2105" t="s">
        <v>42</v>
      </c>
      <c r="Y2105">
        <v>345</v>
      </c>
      <c r="Z2105" t="s">
        <v>552</v>
      </c>
      <c r="AA2105" t="s">
        <v>43</v>
      </c>
      <c r="AB2105">
        <v>128</v>
      </c>
    </row>
    <row r="2106" spans="1:28" hidden="1" x14ac:dyDescent="0.25">
      <c r="A2106">
        <v>345</v>
      </c>
      <c r="B2106">
        <v>345100</v>
      </c>
      <c r="C2106">
        <v>6515</v>
      </c>
      <c r="D2106" s="28">
        <v>7.67</v>
      </c>
      <c r="E2106" s="4">
        <v>42094</v>
      </c>
      <c r="F2106" t="s">
        <v>549</v>
      </c>
      <c r="G2106" t="s">
        <v>113</v>
      </c>
      <c r="H2106" t="s">
        <v>550</v>
      </c>
      <c r="I2106">
        <v>2002095</v>
      </c>
      <c r="J2106">
        <v>56565</v>
      </c>
      <c r="K2106">
        <v>205108</v>
      </c>
      <c r="P2106" t="s">
        <v>551</v>
      </c>
      <c r="T2106">
        <v>3</v>
      </c>
      <c r="U2106">
        <v>15</v>
      </c>
      <c r="X2106" t="s">
        <v>42</v>
      </c>
      <c r="Y2106">
        <v>345</v>
      </c>
      <c r="Z2106" t="s">
        <v>552</v>
      </c>
      <c r="AA2106" t="s">
        <v>43</v>
      </c>
      <c r="AB2106">
        <v>130</v>
      </c>
    </row>
    <row r="2107" spans="1:28" hidden="1" x14ac:dyDescent="0.25">
      <c r="A2107">
        <v>345</v>
      </c>
      <c r="B2107">
        <v>345100</v>
      </c>
      <c r="C2107">
        <v>6520</v>
      </c>
      <c r="D2107" s="28">
        <v>2.3199999999999998</v>
      </c>
      <c r="E2107" s="4">
        <v>42094</v>
      </c>
      <c r="F2107" t="s">
        <v>549</v>
      </c>
      <c r="G2107" t="s">
        <v>107</v>
      </c>
      <c r="H2107" t="s">
        <v>550</v>
      </c>
      <c r="I2107">
        <v>92928</v>
      </c>
      <c r="J2107">
        <v>56565</v>
      </c>
      <c r="K2107">
        <v>205108</v>
      </c>
      <c r="P2107" t="s">
        <v>551</v>
      </c>
      <c r="T2107">
        <v>3</v>
      </c>
      <c r="U2107">
        <v>15</v>
      </c>
      <c r="X2107" t="s">
        <v>42</v>
      </c>
      <c r="Y2107">
        <v>345</v>
      </c>
      <c r="Z2107" t="s">
        <v>552</v>
      </c>
      <c r="AA2107" t="s">
        <v>43</v>
      </c>
      <c r="AB2107">
        <v>132</v>
      </c>
    </row>
    <row r="2108" spans="1:28" hidden="1" x14ac:dyDescent="0.25">
      <c r="A2108">
        <v>345</v>
      </c>
      <c r="B2108">
        <v>345101</v>
      </c>
      <c r="C2108">
        <v>6520</v>
      </c>
      <c r="D2108" s="28">
        <v>4.1399999999999997</v>
      </c>
      <c r="E2108" s="4">
        <v>42094</v>
      </c>
      <c r="F2108" t="s">
        <v>549</v>
      </c>
      <c r="G2108" t="s">
        <v>107</v>
      </c>
      <c r="H2108" t="s">
        <v>550</v>
      </c>
      <c r="I2108">
        <v>92929</v>
      </c>
      <c r="J2108">
        <v>56565</v>
      </c>
      <c r="K2108">
        <v>205108</v>
      </c>
      <c r="P2108" t="s">
        <v>551</v>
      </c>
      <c r="T2108">
        <v>3</v>
      </c>
      <c r="U2108">
        <v>15</v>
      </c>
      <c r="X2108" t="s">
        <v>42</v>
      </c>
      <c r="Y2108">
        <v>345</v>
      </c>
      <c r="Z2108" t="s">
        <v>552</v>
      </c>
      <c r="AA2108" t="s">
        <v>43</v>
      </c>
      <c r="AB2108">
        <v>134</v>
      </c>
    </row>
    <row r="2109" spans="1:28" hidden="1" x14ac:dyDescent="0.25">
      <c r="A2109">
        <v>345</v>
      </c>
      <c r="B2109">
        <v>345102</v>
      </c>
      <c r="C2109">
        <v>6520</v>
      </c>
      <c r="D2109" s="28">
        <v>133.68</v>
      </c>
      <c r="E2109" s="4">
        <v>42094</v>
      </c>
      <c r="F2109" t="s">
        <v>549</v>
      </c>
      <c r="G2109" t="s">
        <v>107</v>
      </c>
      <c r="H2109" t="s">
        <v>550</v>
      </c>
      <c r="I2109">
        <v>92930</v>
      </c>
      <c r="J2109">
        <v>56565</v>
      </c>
      <c r="K2109">
        <v>205108</v>
      </c>
      <c r="P2109" t="s">
        <v>551</v>
      </c>
      <c r="T2109">
        <v>3</v>
      </c>
      <c r="U2109">
        <v>15</v>
      </c>
      <c r="X2109" t="s">
        <v>42</v>
      </c>
      <c r="Y2109">
        <v>345</v>
      </c>
      <c r="Z2109" t="s">
        <v>552</v>
      </c>
      <c r="AA2109" t="s">
        <v>43</v>
      </c>
      <c r="AB2109">
        <v>136</v>
      </c>
    </row>
    <row r="2110" spans="1:28" hidden="1" x14ac:dyDescent="0.25">
      <c r="A2110">
        <v>345</v>
      </c>
      <c r="B2110">
        <v>345101</v>
      </c>
      <c r="C2110">
        <v>6520</v>
      </c>
      <c r="D2110" s="28">
        <v>5</v>
      </c>
      <c r="E2110" s="4">
        <v>42094</v>
      </c>
      <c r="F2110" t="s">
        <v>549</v>
      </c>
      <c r="G2110" t="s">
        <v>41</v>
      </c>
      <c r="H2110" t="s">
        <v>550</v>
      </c>
      <c r="I2110">
        <v>108579</v>
      </c>
      <c r="J2110">
        <v>56565</v>
      </c>
      <c r="K2110">
        <v>205108</v>
      </c>
      <c r="P2110" t="s">
        <v>551</v>
      </c>
      <c r="T2110">
        <v>3</v>
      </c>
      <c r="U2110">
        <v>15</v>
      </c>
      <c r="X2110" t="s">
        <v>42</v>
      </c>
      <c r="Y2110">
        <v>345</v>
      </c>
      <c r="Z2110" t="s">
        <v>552</v>
      </c>
      <c r="AA2110" t="s">
        <v>43</v>
      </c>
      <c r="AB2110">
        <v>138</v>
      </c>
    </row>
    <row r="2111" spans="1:28" hidden="1" x14ac:dyDescent="0.25">
      <c r="A2111">
        <v>345</v>
      </c>
      <c r="B2111">
        <v>345101</v>
      </c>
      <c r="C2111">
        <v>6520</v>
      </c>
      <c r="D2111" s="28">
        <v>38.200000000000003</v>
      </c>
      <c r="E2111" s="4">
        <v>42094</v>
      </c>
      <c r="F2111" t="s">
        <v>549</v>
      </c>
      <c r="G2111" t="s">
        <v>41</v>
      </c>
      <c r="H2111" t="s">
        <v>550</v>
      </c>
      <c r="I2111">
        <v>108594</v>
      </c>
      <c r="J2111">
        <v>56565</v>
      </c>
      <c r="K2111">
        <v>205108</v>
      </c>
      <c r="P2111" t="s">
        <v>551</v>
      </c>
      <c r="T2111">
        <v>3</v>
      </c>
      <c r="U2111">
        <v>15</v>
      </c>
      <c r="X2111" t="s">
        <v>42</v>
      </c>
      <c r="Y2111">
        <v>345</v>
      </c>
      <c r="Z2111" t="s">
        <v>552</v>
      </c>
      <c r="AA2111" t="s">
        <v>43</v>
      </c>
      <c r="AB2111">
        <v>140</v>
      </c>
    </row>
    <row r="2112" spans="1:28" hidden="1" x14ac:dyDescent="0.25">
      <c r="A2112">
        <v>345</v>
      </c>
      <c r="B2112">
        <v>345102</v>
      </c>
      <c r="C2112">
        <v>6520</v>
      </c>
      <c r="D2112" s="28">
        <v>881.2</v>
      </c>
      <c r="E2112" s="4">
        <v>42094</v>
      </c>
      <c r="F2112" t="s">
        <v>549</v>
      </c>
      <c r="G2112" t="s">
        <v>41</v>
      </c>
      <c r="H2112" t="s">
        <v>550</v>
      </c>
      <c r="I2112">
        <v>108614</v>
      </c>
      <c r="J2112">
        <v>56565</v>
      </c>
      <c r="K2112">
        <v>205108</v>
      </c>
      <c r="P2112" t="s">
        <v>551</v>
      </c>
      <c r="T2112">
        <v>3</v>
      </c>
      <c r="U2112">
        <v>15</v>
      </c>
      <c r="X2112" t="s">
        <v>42</v>
      </c>
      <c r="Y2112">
        <v>345</v>
      </c>
      <c r="Z2112" t="s">
        <v>552</v>
      </c>
      <c r="AA2112" t="s">
        <v>43</v>
      </c>
      <c r="AB2112">
        <v>142</v>
      </c>
    </row>
    <row r="2113" spans="1:28" hidden="1" x14ac:dyDescent="0.25">
      <c r="A2113">
        <v>345</v>
      </c>
      <c r="B2113">
        <v>345102</v>
      </c>
      <c r="C2113">
        <v>6520</v>
      </c>
      <c r="D2113" s="28">
        <v>0.23</v>
      </c>
      <c r="E2113" s="4">
        <v>42094</v>
      </c>
      <c r="F2113" t="s">
        <v>549</v>
      </c>
      <c r="G2113" t="s">
        <v>91</v>
      </c>
      <c r="H2113" t="s">
        <v>550</v>
      </c>
      <c r="I2113">
        <v>163140</v>
      </c>
      <c r="J2113">
        <v>56565</v>
      </c>
      <c r="K2113">
        <v>205108</v>
      </c>
      <c r="P2113" t="s">
        <v>551</v>
      </c>
      <c r="T2113">
        <v>3</v>
      </c>
      <c r="U2113">
        <v>15</v>
      </c>
      <c r="X2113" t="s">
        <v>42</v>
      </c>
      <c r="Y2113">
        <v>345</v>
      </c>
      <c r="Z2113" t="s">
        <v>552</v>
      </c>
      <c r="AA2113" t="s">
        <v>43</v>
      </c>
      <c r="AB2113">
        <v>144</v>
      </c>
    </row>
    <row r="2114" spans="1:28" hidden="1" x14ac:dyDescent="0.25">
      <c r="A2114">
        <v>345</v>
      </c>
      <c r="B2114">
        <v>345102</v>
      </c>
      <c r="C2114">
        <v>6520</v>
      </c>
      <c r="D2114" s="28">
        <v>0.41</v>
      </c>
      <c r="E2114" s="4">
        <v>42094</v>
      </c>
      <c r="F2114" t="s">
        <v>549</v>
      </c>
      <c r="G2114" t="s">
        <v>60</v>
      </c>
      <c r="H2114" t="s">
        <v>550</v>
      </c>
      <c r="I2114">
        <v>163141</v>
      </c>
      <c r="J2114">
        <v>56565</v>
      </c>
      <c r="K2114">
        <v>205108</v>
      </c>
      <c r="P2114" t="s">
        <v>551</v>
      </c>
      <c r="T2114">
        <v>3</v>
      </c>
      <c r="U2114">
        <v>15</v>
      </c>
      <c r="X2114" t="s">
        <v>42</v>
      </c>
      <c r="Y2114">
        <v>345</v>
      </c>
      <c r="Z2114" t="s">
        <v>552</v>
      </c>
      <c r="AA2114" t="s">
        <v>43</v>
      </c>
      <c r="AB2114">
        <v>146</v>
      </c>
    </row>
    <row r="2115" spans="1:28" hidden="1" x14ac:dyDescent="0.25">
      <c r="A2115">
        <v>345</v>
      </c>
      <c r="B2115">
        <v>345102</v>
      </c>
      <c r="C2115">
        <v>6520</v>
      </c>
      <c r="D2115" s="28">
        <v>0.54</v>
      </c>
      <c r="E2115" s="4">
        <v>42094</v>
      </c>
      <c r="F2115" t="s">
        <v>549</v>
      </c>
      <c r="G2115" t="s">
        <v>95</v>
      </c>
      <c r="H2115" t="s">
        <v>550</v>
      </c>
      <c r="I2115">
        <v>163142</v>
      </c>
      <c r="J2115">
        <v>56565</v>
      </c>
      <c r="K2115">
        <v>205108</v>
      </c>
      <c r="P2115" t="s">
        <v>551</v>
      </c>
      <c r="T2115">
        <v>3</v>
      </c>
      <c r="U2115">
        <v>15</v>
      </c>
      <c r="X2115" t="s">
        <v>42</v>
      </c>
      <c r="Y2115">
        <v>345</v>
      </c>
      <c r="Z2115" t="s">
        <v>552</v>
      </c>
      <c r="AA2115" t="s">
        <v>43</v>
      </c>
      <c r="AB2115">
        <v>148</v>
      </c>
    </row>
    <row r="2116" spans="1:28" hidden="1" x14ac:dyDescent="0.25">
      <c r="A2116">
        <v>345</v>
      </c>
      <c r="B2116">
        <v>345102</v>
      </c>
      <c r="C2116">
        <v>6520</v>
      </c>
      <c r="D2116" s="28">
        <v>1.69</v>
      </c>
      <c r="E2116" s="4">
        <v>42094</v>
      </c>
      <c r="F2116" t="s">
        <v>549</v>
      </c>
      <c r="G2116" t="s">
        <v>89</v>
      </c>
      <c r="H2116" t="s">
        <v>550</v>
      </c>
      <c r="I2116">
        <v>163143</v>
      </c>
      <c r="J2116">
        <v>56565</v>
      </c>
      <c r="K2116">
        <v>205108</v>
      </c>
      <c r="P2116" t="s">
        <v>551</v>
      </c>
      <c r="T2116">
        <v>3</v>
      </c>
      <c r="U2116">
        <v>15</v>
      </c>
      <c r="X2116" t="s">
        <v>42</v>
      </c>
      <c r="Y2116">
        <v>345</v>
      </c>
      <c r="Z2116" t="s">
        <v>552</v>
      </c>
      <c r="AA2116" t="s">
        <v>43</v>
      </c>
      <c r="AB2116">
        <v>150</v>
      </c>
    </row>
    <row r="2117" spans="1:28" hidden="1" x14ac:dyDescent="0.25">
      <c r="A2117">
        <v>345</v>
      </c>
      <c r="B2117">
        <v>345102</v>
      </c>
      <c r="C2117">
        <v>6520</v>
      </c>
      <c r="D2117" s="28">
        <v>2</v>
      </c>
      <c r="E2117" s="4">
        <v>42094</v>
      </c>
      <c r="F2117" t="s">
        <v>549</v>
      </c>
      <c r="G2117" t="s">
        <v>57</v>
      </c>
      <c r="H2117" t="s">
        <v>550</v>
      </c>
      <c r="I2117">
        <v>163144</v>
      </c>
      <c r="J2117">
        <v>56565</v>
      </c>
      <c r="K2117">
        <v>205108</v>
      </c>
      <c r="P2117" t="s">
        <v>551</v>
      </c>
      <c r="T2117">
        <v>3</v>
      </c>
      <c r="U2117">
        <v>15</v>
      </c>
      <c r="X2117" t="s">
        <v>42</v>
      </c>
      <c r="Y2117">
        <v>345</v>
      </c>
      <c r="Z2117" t="s">
        <v>552</v>
      </c>
      <c r="AA2117" t="s">
        <v>43</v>
      </c>
      <c r="AB2117">
        <v>152</v>
      </c>
    </row>
    <row r="2118" spans="1:28" hidden="1" x14ac:dyDescent="0.25">
      <c r="A2118">
        <v>345</v>
      </c>
      <c r="B2118">
        <v>345101</v>
      </c>
      <c r="C2118">
        <v>6525</v>
      </c>
      <c r="D2118" s="28">
        <v>3.74</v>
      </c>
      <c r="E2118" s="4">
        <v>42094</v>
      </c>
      <c r="F2118" t="s">
        <v>549</v>
      </c>
      <c r="G2118" t="s">
        <v>108</v>
      </c>
      <c r="H2118" t="s">
        <v>550</v>
      </c>
      <c r="I2118">
        <v>91593</v>
      </c>
      <c r="J2118">
        <v>56565</v>
      </c>
      <c r="K2118">
        <v>205108</v>
      </c>
      <c r="P2118" t="s">
        <v>551</v>
      </c>
      <c r="T2118">
        <v>3</v>
      </c>
      <c r="U2118">
        <v>15</v>
      </c>
      <c r="X2118" t="s">
        <v>42</v>
      </c>
      <c r="Y2118">
        <v>345</v>
      </c>
      <c r="Z2118" t="s">
        <v>552</v>
      </c>
      <c r="AA2118" t="s">
        <v>43</v>
      </c>
      <c r="AB2118">
        <v>154</v>
      </c>
    </row>
    <row r="2119" spans="1:28" hidden="1" x14ac:dyDescent="0.25">
      <c r="A2119">
        <v>345</v>
      </c>
      <c r="B2119">
        <v>345102</v>
      </c>
      <c r="C2119">
        <v>6525</v>
      </c>
      <c r="D2119" s="28">
        <v>9.1300000000000008</v>
      </c>
      <c r="E2119" s="4">
        <v>42094</v>
      </c>
      <c r="F2119" t="s">
        <v>549</v>
      </c>
      <c r="G2119" t="s">
        <v>108</v>
      </c>
      <c r="H2119" t="s">
        <v>550</v>
      </c>
      <c r="I2119">
        <v>91594</v>
      </c>
      <c r="J2119">
        <v>56565</v>
      </c>
      <c r="K2119">
        <v>205108</v>
      </c>
      <c r="P2119" t="s">
        <v>551</v>
      </c>
      <c r="T2119">
        <v>3</v>
      </c>
      <c r="U2119">
        <v>15</v>
      </c>
      <c r="X2119" t="s">
        <v>42</v>
      </c>
      <c r="Y2119">
        <v>345</v>
      </c>
      <c r="Z2119" t="s">
        <v>552</v>
      </c>
      <c r="AA2119" t="s">
        <v>43</v>
      </c>
      <c r="AB2119">
        <v>156</v>
      </c>
    </row>
    <row r="2120" spans="1:28" hidden="1" x14ac:dyDescent="0.25">
      <c r="A2120">
        <v>345</v>
      </c>
      <c r="B2120">
        <v>345101</v>
      </c>
      <c r="C2120">
        <v>6525</v>
      </c>
      <c r="D2120" s="28">
        <v>0.35</v>
      </c>
      <c r="E2120" s="4">
        <v>42094</v>
      </c>
      <c r="F2120" t="s">
        <v>549</v>
      </c>
      <c r="G2120" t="s">
        <v>41</v>
      </c>
      <c r="H2120" t="s">
        <v>550</v>
      </c>
      <c r="I2120">
        <v>108580</v>
      </c>
      <c r="J2120">
        <v>56565</v>
      </c>
      <c r="K2120">
        <v>205108</v>
      </c>
      <c r="P2120" t="s">
        <v>551</v>
      </c>
      <c r="T2120">
        <v>3</v>
      </c>
      <c r="U2120">
        <v>15</v>
      </c>
      <c r="X2120" t="s">
        <v>42</v>
      </c>
      <c r="Y2120">
        <v>345</v>
      </c>
      <c r="Z2120" t="s">
        <v>552</v>
      </c>
      <c r="AA2120" t="s">
        <v>43</v>
      </c>
      <c r="AB2120">
        <v>158</v>
      </c>
    </row>
    <row r="2121" spans="1:28" hidden="1" x14ac:dyDescent="0.25">
      <c r="A2121">
        <v>345</v>
      </c>
      <c r="B2121">
        <v>345101</v>
      </c>
      <c r="C2121">
        <v>6525</v>
      </c>
      <c r="D2121" s="28">
        <v>229.05</v>
      </c>
      <c r="E2121" s="4">
        <v>42094</v>
      </c>
      <c r="F2121" t="s">
        <v>549</v>
      </c>
      <c r="G2121" t="s">
        <v>41</v>
      </c>
      <c r="H2121" t="s">
        <v>550</v>
      </c>
      <c r="I2121">
        <v>108595</v>
      </c>
      <c r="J2121">
        <v>56565</v>
      </c>
      <c r="K2121">
        <v>205108</v>
      </c>
      <c r="P2121" t="s">
        <v>551</v>
      </c>
      <c r="T2121">
        <v>3</v>
      </c>
      <c r="U2121">
        <v>15</v>
      </c>
      <c r="X2121" t="s">
        <v>42</v>
      </c>
      <c r="Y2121">
        <v>345</v>
      </c>
      <c r="Z2121" t="s">
        <v>552</v>
      </c>
      <c r="AA2121" t="s">
        <v>43</v>
      </c>
      <c r="AB2121">
        <v>160</v>
      </c>
    </row>
    <row r="2122" spans="1:28" hidden="1" x14ac:dyDescent="0.25">
      <c r="A2122">
        <v>345</v>
      </c>
      <c r="B2122">
        <v>345102</v>
      </c>
      <c r="C2122">
        <v>6525</v>
      </c>
      <c r="D2122" s="28">
        <v>637.19000000000005</v>
      </c>
      <c r="E2122" s="4">
        <v>42094</v>
      </c>
      <c r="F2122" t="s">
        <v>549</v>
      </c>
      <c r="G2122" t="s">
        <v>41</v>
      </c>
      <c r="H2122" t="s">
        <v>550</v>
      </c>
      <c r="I2122">
        <v>108615</v>
      </c>
      <c r="J2122">
        <v>56565</v>
      </c>
      <c r="K2122">
        <v>205108</v>
      </c>
      <c r="P2122" t="s">
        <v>551</v>
      </c>
      <c r="T2122">
        <v>3</v>
      </c>
      <c r="U2122">
        <v>15</v>
      </c>
      <c r="X2122" t="s">
        <v>42</v>
      </c>
      <c r="Y2122">
        <v>345</v>
      </c>
      <c r="Z2122" t="s">
        <v>552</v>
      </c>
      <c r="AA2122" t="s">
        <v>43</v>
      </c>
      <c r="AB2122">
        <v>162</v>
      </c>
    </row>
    <row r="2123" spans="1:28" hidden="1" x14ac:dyDescent="0.25">
      <c r="A2123">
        <v>345</v>
      </c>
      <c r="B2123">
        <v>345102</v>
      </c>
      <c r="C2123">
        <v>6525</v>
      </c>
      <c r="D2123" s="28">
        <v>-0.5</v>
      </c>
      <c r="E2123" s="4">
        <v>42094</v>
      </c>
      <c r="F2123" t="s">
        <v>549</v>
      </c>
      <c r="G2123" t="s">
        <v>65</v>
      </c>
      <c r="H2123" t="s">
        <v>550</v>
      </c>
      <c r="I2123">
        <v>163145</v>
      </c>
      <c r="J2123">
        <v>56565</v>
      </c>
      <c r="K2123">
        <v>205108</v>
      </c>
      <c r="P2123" t="s">
        <v>551</v>
      </c>
      <c r="T2123">
        <v>3</v>
      </c>
      <c r="U2123">
        <v>15</v>
      </c>
      <c r="X2123" t="s">
        <v>42</v>
      </c>
      <c r="Y2123">
        <v>345</v>
      </c>
      <c r="Z2123" t="s">
        <v>552</v>
      </c>
      <c r="AA2123" t="s">
        <v>43</v>
      </c>
      <c r="AB2123">
        <v>164</v>
      </c>
    </row>
    <row r="2124" spans="1:28" hidden="1" x14ac:dyDescent="0.25">
      <c r="A2124">
        <v>345</v>
      </c>
      <c r="B2124">
        <v>345102</v>
      </c>
      <c r="C2124">
        <v>6525</v>
      </c>
      <c r="D2124" s="28">
        <v>-0.42</v>
      </c>
      <c r="E2124" s="4">
        <v>42094</v>
      </c>
      <c r="F2124" t="s">
        <v>549</v>
      </c>
      <c r="G2124" t="s">
        <v>66</v>
      </c>
      <c r="H2124" t="s">
        <v>550</v>
      </c>
      <c r="I2124">
        <v>163146</v>
      </c>
      <c r="J2124">
        <v>56565</v>
      </c>
      <c r="K2124">
        <v>205108</v>
      </c>
      <c r="P2124" t="s">
        <v>551</v>
      </c>
      <c r="T2124">
        <v>3</v>
      </c>
      <c r="U2124">
        <v>15</v>
      </c>
      <c r="X2124" t="s">
        <v>42</v>
      </c>
      <c r="Y2124">
        <v>345</v>
      </c>
      <c r="Z2124" t="s">
        <v>552</v>
      </c>
      <c r="AA2124" t="s">
        <v>43</v>
      </c>
      <c r="AB2124">
        <v>166</v>
      </c>
    </row>
    <row r="2125" spans="1:28" hidden="1" x14ac:dyDescent="0.25">
      <c r="A2125">
        <v>345</v>
      </c>
      <c r="B2125">
        <v>345102</v>
      </c>
      <c r="C2125">
        <v>6525</v>
      </c>
      <c r="D2125" s="28">
        <v>0.36</v>
      </c>
      <c r="E2125" s="4">
        <v>42094</v>
      </c>
      <c r="F2125" t="s">
        <v>549</v>
      </c>
      <c r="G2125" t="s">
        <v>73</v>
      </c>
      <c r="H2125" t="s">
        <v>550</v>
      </c>
      <c r="I2125">
        <v>163147</v>
      </c>
      <c r="J2125">
        <v>56565</v>
      </c>
      <c r="K2125">
        <v>205108</v>
      </c>
      <c r="P2125" t="s">
        <v>551</v>
      </c>
      <c r="T2125">
        <v>3</v>
      </c>
      <c r="U2125">
        <v>15</v>
      </c>
      <c r="X2125" t="s">
        <v>42</v>
      </c>
      <c r="Y2125">
        <v>345</v>
      </c>
      <c r="Z2125" t="s">
        <v>552</v>
      </c>
      <c r="AA2125" t="s">
        <v>43</v>
      </c>
      <c r="AB2125">
        <v>168</v>
      </c>
    </row>
    <row r="2126" spans="1:28" hidden="1" x14ac:dyDescent="0.25">
      <c r="A2126">
        <v>345</v>
      </c>
      <c r="B2126">
        <v>345102</v>
      </c>
      <c r="C2126">
        <v>6525</v>
      </c>
      <c r="D2126" s="28">
        <v>0.63</v>
      </c>
      <c r="E2126" s="4">
        <v>42094</v>
      </c>
      <c r="F2126" t="s">
        <v>549</v>
      </c>
      <c r="G2126" t="s">
        <v>65</v>
      </c>
      <c r="H2126" t="s">
        <v>550</v>
      </c>
      <c r="I2126">
        <v>163148</v>
      </c>
      <c r="J2126">
        <v>56565</v>
      </c>
      <c r="K2126">
        <v>205108</v>
      </c>
      <c r="P2126" t="s">
        <v>551</v>
      </c>
      <c r="T2126">
        <v>3</v>
      </c>
      <c r="U2126">
        <v>15</v>
      </c>
      <c r="X2126" t="s">
        <v>42</v>
      </c>
      <c r="Y2126">
        <v>345</v>
      </c>
      <c r="Z2126" t="s">
        <v>552</v>
      </c>
      <c r="AA2126" t="s">
        <v>43</v>
      </c>
      <c r="AB2126">
        <v>170</v>
      </c>
    </row>
    <row r="2127" spans="1:28" hidden="1" x14ac:dyDescent="0.25">
      <c r="A2127">
        <v>345</v>
      </c>
      <c r="B2127">
        <v>345102</v>
      </c>
      <c r="C2127">
        <v>6525</v>
      </c>
      <c r="D2127" s="28">
        <v>0.69</v>
      </c>
      <c r="E2127" s="4">
        <v>42094</v>
      </c>
      <c r="F2127" t="s">
        <v>549</v>
      </c>
      <c r="G2127" t="s">
        <v>66</v>
      </c>
      <c r="H2127" t="s">
        <v>550</v>
      </c>
      <c r="I2127">
        <v>163149</v>
      </c>
      <c r="J2127">
        <v>56565</v>
      </c>
      <c r="K2127">
        <v>205108</v>
      </c>
      <c r="P2127" t="s">
        <v>551</v>
      </c>
      <c r="T2127">
        <v>3</v>
      </c>
      <c r="U2127">
        <v>15</v>
      </c>
      <c r="X2127" t="s">
        <v>42</v>
      </c>
      <c r="Y2127">
        <v>345</v>
      </c>
      <c r="Z2127" t="s">
        <v>552</v>
      </c>
      <c r="AA2127" t="s">
        <v>43</v>
      </c>
      <c r="AB2127">
        <v>172</v>
      </c>
    </row>
    <row r="2128" spans="1:28" hidden="1" x14ac:dyDescent="0.25">
      <c r="A2128">
        <v>345</v>
      </c>
      <c r="B2128">
        <v>345102</v>
      </c>
      <c r="C2128">
        <v>6525</v>
      </c>
      <c r="D2128" s="28">
        <v>0.93</v>
      </c>
      <c r="E2128" s="4">
        <v>42094</v>
      </c>
      <c r="F2128" t="s">
        <v>549</v>
      </c>
      <c r="G2128" t="s">
        <v>91</v>
      </c>
      <c r="H2128" t="s">
        <v>550</v>
      </c>
      <c r="I2128">
        <v>163150</v>
      </c>
      <c r="J2128">
        <v>56565</v>
      </c>
      <c r="K2128">
        <v>205108</v>
      </c>
      <c r="P2128" t="s">
        <v>551</v>
      </c>
      <c r="T2128">
        <v>3</v>
      </c>
      <c r="U2128">
        <v>15</v>
      </c>
      <c r="X2128" t="s">
        <v>42</v>
      </c>
      <c r="Y2128">
        <v>345</v>
      </c>
      <c r="Z2128" t="s">
        <v>552</v>
      </c>
      <c r="AA2128" t="s">
        <v>43</v>
      </c>
      <c r="AB2128">
        <v>174</v>
      </c>
    </row>
    <row r="2129" spans="1:28" hidden="1" x14ac:dyDescent="0.25">
      <c r="A2129">
        <v>345</v>
      </c>
      <c r="B2129">
        <v>345100</v>
      </c>
      <c r="C2129">
        <v>6530</v>
      </c>
      <c r="D2129" s="28">
        <v>23.17</v>
      </c>
      <c r="E2129" s="4">
        <v>42094</v>
      </c>
      <c r="F2129" t="s">
        <v>549</v>
      </c>
      <c r="G2129" t="s">
        <v>109</v>
      </c>
      <c r="H2129" t="s">
        <v>550</v>
      </c>
      <c r="I2129">
        <v>91926</v>
      </c>
      <c r="J2129">
        <v>56565</v>
      </c>
      <c r="K2129">
        <v>205108</v>
      </c>
      <c r="P2129" t="s">
        <v>551</v>
      </c>
      <c r="T2129">
        <v>3</v>
      </c>
      <c r="U2129">
        <v>15</v>
      </c>
      <c r="X2129" t="s">
        <v>42</v>
      </c>
      <c r="Y2129">
        <v>345</v>
      </c>
      <c r="Z2129" t="s">
        <v>552</v>
      </c>
      <c r="AA2129" t="s">
        <v>43</v>
      </c>
      <c r="AB2129">
        <v>176</v>
      </c>
    </row>
    <row r="2130" spans="1:28" hidden="1" x14ac:dyDescent="0.25">
      <c r="A2130">
        <v>345</v>
      </c>
      <c r="B2130">
        <v>345101</v>
      </c>
      <c r="C2130">
        <v>6530</v>
      </c>
      <c r="D2130" s="28">
        <v>19.3</v>
      </c>
      <c r="E2130" s="4">
        <v>42094</v>
      </c>
      <c r="F2130" t="s">
        <v>549</v>
      </c>
      <c r="G2130" t="s">
        <v>109</v>
      </c>
      <c r="H2130" t="s">
        <v>550</v>
      </c>
      <c r="I2130">
        <v>91927</v>
      </c>
      <c r="J2130">
        <v>56565</v>
      </c>
      <c r="K2130">
        <v>205108</v>
      </c>
      <c r="P2130" t="s">
        <v>551</v>
      </c>
      <c r="T2130">
        <v>3</v>
      </c>
      <c r="U2130">
        <v>15</v>
      </c>
      <c r="X2130" t="s">
        <v>42</v>
      </c>
      <c r="Y2130">
        <v>345</v>
      </c>
      <c r="Z2130" t="s">
        <v>552</v>
      </c>
      <c r="AA2130" t="s">
        <v>43</v>
      </c>
      <c r="AB2130">
        <v>178</v>
      </c>
    </row>
    <row r="2131" spans="1:28" hidden="1" x14ac:dyDescent="0.25">
      <c r="A2131">
        <v>345</v>
      </c>
      <c r="B2131">
        <v>345102</v>
      </c>
      <c r="C2131">
        <v>6530</v>
      </c>
      <c r="D2131" s="28">
        <v>408.9</v>
      </c>
      <c r="E2131" s="4">
        <v>42094</v>
      </c>
      <c r="F2131" t="s">
        <v>549</v>
      </c>
      <c r="G2131" t="s">
        <v>109</v>
      </c>
      <c r="H2131" t="s">
        <v>550</v>
      </c>
      <c r="I2131">
        <v>91928</v>
      </c>
      <c r="J2131">
        <v>56565</v>
      </c>
      <c r="K2131">
        <v>205108</v>
      </c>
      <c r="P2131" t="s">
        <v>551</v>
      </c>
      <c r="T2131">
        <v>3</v>
      </c>
      <c r="U2131">
        <v>15</v>
      </c>
      <c r="X2131" t="s">
        <v>42</v>
      </c>
      <c r="Y2131">
        <v>345</v>
      </c>
      <c r="Z2131" t="s">
        <v>552</v>
      </c>
      <c r="AA2131" t="s">
        <v>43</v>
      </c>
      <c r="AB2131">
        <v>180</v>
      </c>
    </row>
    <row r="2132" spans="1:28" hidden="1" x14ac:dyDescent="0.25">
      <c r="A2132">
        <v>345</v>
      </c>
      <c r="B2132">
        <v>345101</v>
      </c>
      <c r="C2132">
        <v>6530</v>
      </c>
      <c r="D2132" s="28">
        <v>0.34</v>
      </c>
      <c r="E2132" s="4">
        <v>42094</v>
      </c>
      <c r="F2132" t="s">
        <v>549</v>
      </c>
      <c r="G2132" t="s">
        <v>41</v>
      </c>
      <c r="H2132" t="s">
        <v>550</v>
      </c>
      <c r="I2132">
        <v>108581</v>
      </c>
      <c r="J2132">
        <v>56565</v>
      </c>
      <c r="K2132">
        <v>205108</v>
      </c>
      <c r="P2132" t="s">
        <v>551</v>
      </c>
      <c r="T2132">
        <v>3</v>
      </c>
      <c r="U2132">
        <v>15</v>
      </c>
      <c r="X2132" t="s">
        <v>42</v>
      </c>
      <c r="Y2132">
        <v>345</v>
      </c>
      <c r="Z2132" t="s">
        <v>552</v>
      </c>
      <c r="AA2132" t="s">
        <v>43</v>
      </c>
      <c r="AB2132">
        <v>182</v>
      </c>
    </row>
    <row r="2133" spans="1:28" hidden="1" x14ac:dyDescent="0.25">
      <c r="A2133">
        <v>345</v>
      </c>
      <c r="B2133">
        <v>345101</v>
      </c>
      <c r="C2133">
        <v>6530</v>
      </c>
      <c r="D2133" s="28">
        <v>489.08</v>
      </c>
      <c r="E2133" s="4">
        <v>42094</v>
      </c>
      <c r="F2133" t="s">
        <v>549</v>
      </c>
      <c r="G2133" t="s">
        <v>41</v>
      </c>
      <c r="H2133" t="s">
        <v>550</v>
      </c>
      <c r="I2133">
        <v>108596</v>
      </c>
      <c r="J2133">
        <v>56565</v>
      </c>
      <c r="K2133">
        <v>205108</v>
      </c>
      <c r="P2133" t="s">
        <v>551</v>
      </c>
      <c r="T2133">
        <v>3</v>
      </c>
      <c r="U2133">
        <v>15</v>
      </c>
      <c r="X2133" t="s">
        <v>42</v>
      </c>
      <c r="Y2133">
        <v>345</v>
      </c>
      <c r="Z2133" t="s">
        <v>552</v>
      </c>
      <c r="AA2133" t="s">
        <v>43</v>
      </c>
      <c r="AB2133">
        <v>184</v>
      </c>
    </row>
    <row r="2134" spans="1:28" hidden="1" x14ac:dyDescent="0.25">
      <c r="A2134">
        <v>345</v>
      </c>
      <c r="B2134">
        <v>345102</v>
      </c>
      <c r="C2134">
        <v>6530</v>
      </c>
      <c r="D2134" s="28">
        <v>4121.92</v>
      </c>
      <c r="E2134" s="4">
        <v>42094</v>
      </c>
      <c r="F2134" t="s">
        <v>549</v>
      </c>
      <c r="G2134" t="s">
        <v>41</v>
      </c>
      <c r="H2134" t="s">
        <v>550</v>
      </c>
      <c r="I2134">
        <v>108616</v>
      </c>
      <c r="J2134">
        <v>56565</v>
      </c>
      <c r="K2134">
        <v>205108</v>
      </c>
      <c r="P2134" t="s">
        <v>551</v>
      </c>
      <c r="T2134">
        <v>3</v>
      </c>
      <c r="U2134">
        <v>15</v>
      </c>
      <c r="X2134" t="s">
        <v>42</v>
      </c>
      <c r="Y2134">
        <v>345</v>
      </c>
      <c r="Z2134" t="s">
        <v>552</v>
      </c>
      <c r="AA2134" t="s">
        <v>43</v>
      </c>
      <c r="AB2134">
        <v>186</v>
      </c>
    </row>
    <row r="2135" spans="1:28" hidden="1" x14ac:dyDescent="0.25">
      <c r="A2135">
        <v>345</v>
      </c>
      <c r="B2135">
        <v>345101</v>
      </c>
      <c r="C2135">
        <v>6530</v>
      </c>
      <c r="D2135" s="28">
        <v>-0.4</v>
      </c>
      <c r="E2135" s="4">
        <v>42094</v>
      </c>
      <c r="F2135" t="s">
        <v>549</v>
      </c>
      <c r="G2135" t="s">
        <v>58</v>
      </c>
      <c r="H2135" t="s">
        <v>550</v>
      </c>
      <c r="I2135">
        <v>163089</v>
      </c>
      <c r="J2135">
        <v>56565</v>
      </c>
      <c r="K2135">
        <v>205108</v>
      </c>
      <c r="P2135" t="s">
        <v>551</v>
      </c>
      <c r="T2135">
        <v>3</v>
      </c>
      <c r="U2135">
        <v>15</v>
      </c>
      <c r="X2135" t="s">
        <v>42</v>
      </c>
      <c r="Y2135">
        <v>345</v>
      </c>
      <c r="Z2135" t="s">
        <v>552</v>
      </c>
      <c r="AA2135" t="s">
        <v>43</v>
      </c>
      <c r="AB2135">
        <v>188</v>
      </c>
    </row>
    <row r="2136" spans="1:28" hidden="1" x14ac:dyDescent="0.25">
      <c r="A2136">
        <v>345</v>
      </c>
      <c r="B2136">
        <v>345101</v>
      </c>
      <c r="C2136">
        <v>6530</v>
      </c>
      <c r="D2136" s="28">
        <v>0.21</v>
      </c>
      <c r="E2136" s="4">
        <v>42094</v>
      </c>
      <c r="F2136" t="s">
        <v>549</v>
      </c>
      <c r="G2136" t="s">
        <v>73</v>
      </c>
      <c r="H2136" t="s">
        <v>550</v>
      </c>
      <c r="I2136">
        <v>163090</v>
      </c>
      <c r="J2136">
        <v>56565</v>
      </c>
      <c r="K2136">
        <v>205108</v>
      </c>
      <c r="P2136" t="s">
        <v>551</v>
      </c>
      <c r="T2136">
        <v>3</v>
      </c>
      <c r="U2136">
        <v>15</v>
      </c>
      <c r="X2136" t="s">
        <v>42</v>
      </c>
      <c r="Y2136">
        <v>345</v>
      </c>
      <c r="Z2136" t="s">
        <v>552</v>
      </c>
      <c r="AA2136" t="s">
        <v>43</v>
      </c>
      <c r="AB2136">
        <v>190</v>
      </c>
    </row>
    <row r="2137" spans="1:28" hidden="1" x14ac:dyDescent="0.25">
      <c r="A2137">
        <v>345</v>
      </c>
      <c r="B2137">
        <v>345101</v>
      </c>
      <c r="C2137">
        <v>6530</v>
      </c>
      <c r="D2137" s="28">
        <v>0.53</v>
      </c>
      <c r="E2137" s="4">
        <v>42094</v>
      </c>
      <c r="F2137" t="s">
        <v>549</v>
      </c>
      <c r="G2137" t="s">
        <v>58</v>
      </c>
      <c r="H2137" t="s">
        <v>550</v>
      </c>
      <c r="I2137">
        <v>163091</v>
      </c>
      <c r="J2137">
        <v>56565</v>
      </c>
      <c r="K2137">
        <v>205108</v>
      </c>
      <c r="P2137" t="s">
        <v>551</v>
      </c>
      <c r="T2137">
        <v>3</v>
      </c>
      <c r="U2137">
        <v>15</v>
      </c>
      <c r="X2137" t="s">
        <v>42</v>
      </c>
      <c r="Y2137">
        <v>345</v>
      </c>
      <c r="Z2137" t="s">
        <v>552</v>
      </c>
      <c r="AA2137" t="s">
        <v>43</v>
      </c>
      <c r="AB2137">
        <v>192</v>
      </c>
    </row>
    <row r="2138" spans="1:28" hidden="1" x14ac:dyDescent="0.25">
      <c r="A2138">
        <v>345</v>
      </c>
      <c r="B2138">
        <v>345102</v>
      </c>
      <c r="C2138">
        <v>6530</v>
      </c>
      <c r="D2138" s="28">
        <v>-0.57999999999999996</v>
      </c>
      <c r="E2138" s="4">
        <v>42094</v>
      </c>
      <c r="F2138" t="s">
        <v>549</v>
      </c>
      <c r="G2138" t="s">
        <v>69</v>
      </c>
      <c r="H2138" t="s">
        <v>550</v>
      </c>
      <c r="I2138">
        <v>163151</v>
      </c>
      <c r="J2138">
        <v>56565</v>
      </c>
      <c r="K2138">
        <v>205108</v>
      </c>
      <c r="P2138" t="s">
        <v>551</v>
      </c>
      <c r="T2138">
        <v>3</v>
      </c>
      <c r="U2138">
        <v>15</v>
      </c>
      <c r="X2138" t="s">
        <v>42</v>
      </c>
      <c r="Y2138">
        <v>345</v>
      </c>
      <c r="Z2138" t="s">
        <v>552</v>
      </c>
      <c r="AA2138" t="s">
        <v>43</v>
      </c>
      <c r="AB2138">
        <v>194</v>
      </c>
    </row>
    <row r="2139" spans="1:28" hidden="1" x14ac:dyDescent="0.25">
      <c r="A2139">
        <v>345</v>
      </c>
      <c r="B2139">
        <v>345102</v>
      </c>
      <c r="C2139">
        <v>6530</v>
      </c>
      <c r="D2139" s="28">
        <v>-0.38</v>
      </c>
      <c r="E2139" s="4">
        <v>42094</v>
      </c>
      <c r="F2139" t="s">
        <v>549</v>
      </c>
      <c r="G2139" t="s">
        <v>79</v>
      </c>
      <c r="H2139" t="s">
        <v>550</v>
      </c>
      <c r="I2139">
        <v>163152</v>
      </c>
      <c r="J2139">
        <v>56565</v>
      </c>
      <c r="K2139">
        <v>205108</v>
      </c>
      <c r="P2139" t="s">
        <v>551</v>
      </c>
      <c r="T2139">
        <v>3</v>
      </c>
      <c r="U2139">
        <v>15</v>
      </c>
      <c r="X2139" t="s">
        <v>42</v>
      </c>
      <c r="Y2139">
        <v>345</v>
      </c>
      <c r="Z2139" t="s">
        <v>552</v>
      </c>
      <c r="AA2139" t="s">
        <v>43</v>
      </c>
      <c r="AB2139">
        <v>196</v>
      </c>
    </row>
    <row r="2140" spans="1:28" hidden="1" x14ac:dyDescent="0.25">
      <c r="A2140">
        <v>345</v>
      </c>
      <c r="B2140">
        <v>345102</v>
      </c>
      <c r="C2140">
        <v>6530</v>
      </c>
      <c r="D2140" s="28">
        <v>-0.12</v>
      </c>
      <c r="E2140" s="4">
        <v>42094</v>
      </c>
      <c r="F2140" t="s">
        <v>549</v>
      </c>
      <c r="G2140" t="s">
        <v>51</v>
      </c>
      <c r="H2140" t="s">
        <v>550</v>
      </c>
      <c r="I2140">
        <v>163153</v>
      </c>
      <c r="J2140">
        <v>56565</v>
      </c>
      <c r="K2140">
        <v>205108</v>
      </c>
      <c r="P2140" t="s">
        <v>551</v>
      </c>
      <c r="T2140">
        <v>3</v>
      </c>
      <c r="U2140">
        <v>15</v>
      </c>
      <c r="X2140" t="s">
        <v>42</v>
      </c>
      <c r="Y2140">
        <v>345</v>
      </c>
      <c r="Z2140" t="s">
        <v>552</v>
      </c>
      <c r="AA2140" t="s">
        <v>43</v>
      </c>
      <c r="AB2140">
        <v>198</v>
      </c>
    </row>
    <row r="2141" spans="1:28" hidden="1" x14ac:dyDescent="0.25">
      <c r="A2141">
        <v>345</v>
      </c>
      <c r="B2141">
        <v>345102</v>
      </c>
      <c r="C2141">
        <v>6530</v>
      </c>
      <c r="D2141" s="28">
        <v>0.12</v>
      </c>
      <c r="E2141" s="4">
        <v>42094</v>
      </c>
      <c r="F2141" t="s">
        <v>549</v>
      </c>
      <c r="G2141" t="s">
        <v>52</v>
      </c>
      <c r="H2141" t="s">
        <v>550</v>
      </c>
      <c r="I2141">
        <v>163154</v>
      </c>
      <c r="J2141">
        <v>56565</v>
      </c>
      <c r="K2141">
        <v>205108</v>
      </c>
      <c r="P2141" t="s">
        <v>551</v>
      </c>
      <c r="T2141">
        <v>3</v>
      </c>
      <c r="U2141">
        <v>15</v>
      </c>
      <c r="X2141" t="s">
        <v>42</v>
      </c>
      <c r="Y2141">
        <v>345</v>
      </c>
      <c r="Z2141" t="s">
        <v>552</v>
      </c>
      <c r="AA2141" t="s">
        <v>43</v>
      </c>
      <c r="AB2141">
        <v>200</v>
      </c>
    </row>
    <row r="2142" spans="1:28" hidden="1" x14ac:dyDescent="0.25">
      <c r="A2142">
        <v>345</v>
      </c>
      <c r="B2142">
        <v>345102</v>
      </c>
      <c r="C2142">
        <v>6530</v>
      </c>
      <c r="D2142" s="28">
        <v>0.34</v>
      </c>
      <c r="E2142" s="4">
        <v>42094</v>
      </c>
      <c r="F2142" t="s">
        <v>549</v>
      </c>
      <c r="G2142" t="s">
        <v>53</v>
      </c>
      <c r="H2142" t="s">
        <v>550</v>
      </c>
      <c r="I2142">
        <v>163155</v>
      </c>
      <c r="J2142">
        <v>56565</v>
      </c>
      <c r="K2142">
        <v>205108</v>
      </c>
      <c r="P2142" t="s">
        <v>551</v>
      </c>
      <c r="T2142">
        <v>3</v>
      </c>
      <c r="U2142">
        <v>15</v>
      </c>
      <c r="X2142" t="s">
        <v>42</v>
      </c>
      <c r="Y2142">
        <v>345</v>
      </c>
      <c r="Z2142" t="s">
        <v>552</v>
      </c>
      <c r="AA2142" t="s">
        <v>43</v>
      </c>
      <c r="AB2142">
        <v>202</v>
      </c>
    </row>
    <row r="2143" spans="1:28" hidden="1" x14ac:dyDescent="0.25">
      <c r="A2143">
        <v>345</v>
      </c>
      <c r="B2143">
        <v>345102</v>
      </c>
      <c r="C2143">
        <v>6530</v>
      </c>
      <c r="D2143" s="28">
        <v>0.4</v>
      </c>
      <c r="E2143" s="4">
        <v>42094</v>
      </c>
      <c r="F2143" t="s">
        <v>549</v>
      </c>
      <c r="G2143" t="s">
        <v>70</v>
      </c>
      <c r="H2143" t="s">
        <v>550</v>
      </c>
      <c r="I2143">
        <v>163156</v>
      </c>
      <c r="J2143">
        <v>56565</v>
      </c>
      <c r="K2143">
        <v>205108</v>
      </c>
      <c r="P2143" t="s">
        <v>551</v>
      </c>
      <c r="T2143">
        <v>3</v>
      </c>
      <c r="U2143">
        <v>15</v>
      </c>
      <c r="X2143" t="s">
        <v>42</v>
      </c>
      <c r="Y2143">
        <v>345</v>
      </c>
      <c r="Z2143" t="s">
        <v>552</v>
      </c>
      <c r="AA2143" t="s">
        <v>43</v>
      </c>
      <c r="AB2143">
        <v>204</v>
      </c>
    </row>
    <row r="2144" spans="1:28" hidden="1" x14ac:dyDescent="0.25">
      <c r="A2144">
        <v>345</v>
      </c>
      <c r="B2144">
        <v>345102</v>
      </c>
      <c r="C2144">
        <v>6530</v>
      </c>
      <c r="D2144" s="28">
        <v>0.45</v>
      </c>
      <c r="E2144" s="4">
        <v>42094</v>
      </c>
      <c r="F2144" t="s">
        <v>549</v>
      </c>
      <c r="G2144" t="s">
        <v>71</v>
      </c>
      <c r="H2144" t="s">
        <v>550</v>
      </c>
      <c r="I2144">
        <v>163157</v>
      </c>
      <c r="J2144">
        <v>56565</v>
      </c>
      <c r="K2144">
        <v>205108</v>
      </c>
      <c r="P2144" t="s">
        <v>551</v>
      </c>
      <c r="T2144">
        <v>3</v>
      </c>
      <c r="U2144">
        <v>15</v>
      </c>
      <c r="X2144" t="s">
        <v>42</v>
      </c>
      <c r="Y2144">
        <v>345</v>
      </c>
      <c r="Z2144" t="s">
        <v>552</v>
      </c>
      <c r="AA2144" t="s">
        <v>43</v>
      </c>
      <c r="AB2144">
        <v>206</v>
      </c>
    </row>
    <row r="2145" spans="1:28" hidden="1" x14ac:dyDescent="0.25">
      <c r="A2145">
        <v>345</v>
      </c>
      <c r="B2145">
        <v>345102</v>
      </c>
      <c r="C2145">
        <v>6530</v>
      </c>
      <c r="D2145" s="28">
        <v>0.46</v>
      </c>
      <c r="E2145" s="4">
        <v>42094</v>
      </c>
      <c r="F2145" t="s">
        <v>549</v>
      </c>
      <c r="G2145" t="s">
        <v>75</v>
      </c>
      <c r="H2145" t="s">
        <v>550</v>
      </c>
      <c r="I2145">
        <v>163158</v>
      </c>
      <c r="J2145">
        <v>56565</v>
      </c>
      <c r="K2145">
        <v>205108</v>
      </c>
      <c r="P2145" t="s">
        <v>551</v>
      </c>
      <c r="T2145">
        <v>3</v>
      </c>
      <c r="U2145">
        <v>15</v>
      </c>
      <c r="X2145" t="s">
        <v>42</v>
      </c>
      <c r="Y2145">
        <v>345</v>
      </c>
      <c r="Z2145" t="s">
        <v>552</v>
      </c>
      <c r="AA2145" t="s">
        <v>43</v>
      </c>
      <c r="AB2145">
        <v>208</v>
      </c>
    </row>
    <row r="2146" spans="1:28" hidden="1" x14ac:dyDescent="0.25">
      <c r="A2146">
        <v>345</v>
      </c>
      <c r="B2146">
        <v>345102</v>
      </c>
      <c r="C2146">
        <v>6530</v>
      </c>
      <c r="D2146" s="28">
        <v>0.52</v>
      </c>
      <c r="E2146" s="4">
        <v>42094</v>
      </c>
      <c r="F2146" t="s">
        <v>549</v>
      </c>
      <c r="G2146" t="s">
        <v>79</v>
      </c>
      <c r="H2146" t="s">
        <v>550</v>
      </c>
      <c r="I2146">
        <v>163159</v>
      </c>
      <c r="J2146">
        <v>56565</v>
      </c>
      <c r="K2146">
        <v>205108</v>
      </c>
      <c r="P2146" t="s">
        <v>551</v>
      </c>
      <c r="T2146">
        <v>3</v>
      </c>
      <c r="U2146">
        <v>15</v>
      </c>
      <c r="X2146" t="s">
        <v>42</v>
      </c>
      <c r="Y2146">
        <v>345</v>
      </c>
      <c r="Z2146" t="s">
        <v>552</v>
      </c>
      <c r="AA2146" t="s">
        <v>43</v>
      </c>
      <c r="AB2146">
        <v>210</v>
      </c>
    </row>
    <row r="2147" spans="1:28" hidden="1" x14ac:dyDescent="0.25">
      <c r="A2147">
        <v>345</v>
      </c>
      <c r="B2147">
        <v>345102</v>
      </c>
      <c r="C2147">
        <v>6530</v>
      </c>
      <c r="D2147" s="28">
        <v>0.78</v>
      </c>
      <c r="E2147" s="4">
        <v>42094</v>
      </c>
      <c r="F2147" t="s">
        <v>549</v>
      </c>
      <c r="G2147" t="s">
        <v>69</v>
      </c>
      <c r="H2147" t="s">
        <v>550</v>
      </c>
      <c r="I2147">
        <v>163160</v>
      </c>
      <c r="J2147">
        <v>56565</v>
      </c>
      <c r="K2147">
        <v>205108</v>
      </c>
      <c r="P2147" t="s">
        <v>551</v>
      </c>
      <c r="T2147">
        <v>3</v>
      </c>
      <c r="U2147">
        <v>15</v>
      </c>
      <c r="X2147" t="s">
        <v>42</v>
      </c>
      <c r="Y2147">
        <v>345</v>
      </c>
      <c r="Z2147" t="s">
        <v>552</v>
      </c>
      <c r="AA2147" t="s">
        <v>43</v>
      </c>
      <c r="AB2147">
        <v>212</v>
      </c>
    </row>
    <row r="2148" spans="1:28" hidden="1" x14ac:dyDescent="0.25">
      <c r="A2148">
        <v>345</v>
      </c>
      <c r="B2148">
        <v>345102</v>
      </c>
      <c r="C2148">
        <v>6530</v>
      </c>
      <c r="D2148" s="28">
        <v>0.79</v>
      </c>
      <c r="E2148" s="4">
        <v>42094</v>
      </c>
      <c r="F2148" t="s">
        <v>549</v>
      </c>
      <c r="G2148" t="s">
        <v>70</v>
      </c>
      <c r="H2148" t="s">
        <v>550</v>
      </c>
      <c r="I2148">
        <v>163161</v>
      </c>
      <c r="J2148">
        <v>56565</v>
      </c>
      <c r="K2148">
        <v>205108</v>
      </c>
      <c r="P2148" t="s">
        <v>551</v>
      </c>
      <c r="T2148">
        <v>3</v>
      </c>
      <c r="U2148">
        <v>15</v>
      </c>
      <c r="X2148" t="s">
        <v>42</v>
      </c>
      <c r="Y2148">
        <v>345</v>
      </c>
      <c r="Z2148" t="s">
        <v>552</v>
      </c>
      <c r="AA2148" t="s">
        <v>43</v>
      </c>
      <c r="AB2148">
        <v>214</v>
      </c>
    </row>
    <row r="2149" spans="1:28" hidden="1" x14ac:dyDescent="0.25">
      <c r="A2149">
        <v>345</v>
      </c>
      <c r="B2149">
        <v>345102</v>
      </c>
      <c r="C2149">
        <v>6530</v>
      </c>
      <c r="D2149" s="28">
        <v>1.22</v>
      </c>
      <c r="E2149" s="4">
        <v>42094</v>
      </c>
      <c r="F2149" t="s">
        <v>549</v>
      </c>
      <c r="G2149" t="s">
        <v>87</v>
      </c>
      <c r="H2149" t="s">
        <v>550</v>
      </c>
      <c r="I2149">
        <v>163162</v>
      </c>
      <c r="J2149">
        <v>56565</v>
      </c>
      <c r="K2149">
        <v>205108</v>
      </c>
      <c r="P2149" t="s">
        <v>551</v>
      </c>
      <c r="T2149">
        <v>3</v>
      </c>
      <c r="U2149">
        <v>15</v>
      </c>
      <c r="X2149" t="s">
        <v>42</v>
      </c>
      <c r="Y2149">
        <v>345</v>
      </c>
      <c r="Z2149" t="s">
        <v>552</v>
      </c>
      <c r="AA2149" t="s">
        <v>43</v>
      </c>
      <c r="AB2149">
        <v>216</v>
      </c>
    </row>
    <row r="2150" spans="1:28" hidden="1" x14ac:dyDescent="0.25">
      <c r="A2150">
        <v>345</v>
      </c>
      <c r="B2150">
        <v>345102</v>
      </c>
      <c r="C2150">
        <v>6530</v>
      </c>
      <c r="D2150" s="28">
        <v>1.22</v>
      </c>
      <c r="E2150" s="4">
        <v>42094</v>
      </c>
      <c r="F2150" t="s">
        <v>549</v>
      </c>
      <c r="G2150" t="s">
        <v>95</v>
      </c>
      <c r="H2150" t="s">
        <v>550</v>
      </c>
      <c r="I2150">
        <v>163163</v>
      </c>
      <c r="J2150">
        <v>56565</v>
      </c>
      <c r="K2150">
        <v>205108</v>
      </c>
      <c r="P2150" t="s">
        <v>551</v>
      </c>
      <c r="T2150">
        <v>3</v>
      </c>
      <c r="U2150">
        <v>15</v>
      </c>
      <c r="X2150" t="s">
        <v>42</v>
      </c>
      <c r="Y2150">
        <v>345</v>
      </c>
      <c r="Z2150" t="s">
        <v>552</v>
      </c>
      <c r="AA2150" t="s">
        <v>43</v>
      </c>
      <c r="AB2150">
        <v>218</v>
      </c>
    </row>
    <row r="2151" spans="1:28" hidden="1" x14ac:dyDescent="0.25">
      <c r="A2151">
        <v>345</v>
      </c>
      <c r="B2151">
        <v>345102</v>
      </c>
      <c r="C2151">
        <v>6530</v>
      </c>
      <c r="D2151" s="28">
        <v>1.59</v>
      </c>
      <c r="E2151" s="4">
        <v>42094</v>
      </c>
      <c r="F2151" t="s">
        <v>549</v>
      </c>
      <c r="G2151" t="s">
        <v>72</v>
      </c>
      <c r="H2151" t="s">
        <v>550</v>
      </c>
      <c r="I2151">
        <v>163164</v>
      </c>
      <c r="J2151">
        <v>56565</v>
      </c>
      <c r="K2151">
        <v>205108</v>
      </c>
      <c r="P2151" t="s">
        <v>551</v>
      </c>
      <c r="T2151">
        <v>3</v>
      </c>
      <c r="U2151">
        <v>15</v>
      </c>
      <c r="X2151" t="s">
        <v>42</v>
      </c>
      <c r="Y2151">
        <v>345</v>
      </c>
      <c r="Z2151" t="s">
        <v>552</v>
      </c>
      <c r="AA2151" t="s">
        <v>43</v>
      </c>
      <c r="AB2151">
        <v>220</v>
      </c>
    </row>
    <row r="2152" spans="1:28" hidden="1" x14ac:dyDescent="0.25">
      <c r="A2152">
        <v>345</v>
      </c>
      <c r="B2152">
        <v>345102</v>
      </c>
      <c r="C2152">
        <v>6530</v>
      </c>
      <c r="D2152" s="28">
        <v>1.98</v>
      </c>
      <c r="E2152" s="4">
        <v>42094</v>
      </c>
      <c r="F2152" t="s">
        <v>549</v>
      </c>
      <c r="G2152" t="s">
        <v>91</v>
      </c>
      <c r="H2152" t="s">
        <v>550</v>
      </c>
      <c r="I2152">
        <v>163165</v>
      </c>
      <c r="J2152">
        <v>56565</v>
      </c>
      <c r="K2152">
        <v>205108</v>
      </c>
      <c r="P2152" t="s">
        <v>551</v>
      </c>
      <c r="T2152">
        <v>3</v>
      </c>
      <c r="U2152">
        <v>15</v>
      </c>
      <c r="X2152" t="s">
        <v>42</v>
      </c>
      <c r="Y2152">
        <v>345</v>
      </c>
      <c r="Z2152" t="s">
        <v>552</v>
      </c>
      <c r="AA2152" t="s">
        <v>43</v>
      </c>
      <c r="AB2152">
        <v>222</v>
      </c>
    </row>
    <row r="2153" spans="1:28" hidden="1" x14ac:dyDescent="0.25">
      <c r="A2153">
        <v>345</v>
      </c>
      <c r="B2153">
        <v>345102</v>
      </c>
      <c r="C2153">
        <v>6530</v>
      </c>
      <c r="D2153" s="28">
        <v>4.5999999999999996</v>
      </c>
      <c r="E2153" s="4">
        <v>42094</v>
      </c>
      <c r="F2153" t="s">
        <v>549</v>
      </c>
      <c r="G2153" t="s">
        <v>73</v>
      </c>
      <c r="H2153" t="s">
        <v>550</v>
      </c>
      <c r="I2153">
        <v>163166</v>
      </c>
      <c r="J2153">
        <v>56565</v>
      </c>
      <c r="K2153">
        <v>205108</v>
      </c>
      <c r="P2153" t="s">
        <v>551</v>
      </c>
      <c r="T2153">
        <v>3</v>
      </c>
      <c r="U2153">
        <v>15</v>
      </c>
      <c r="X2153" t="s">
        <v>42</v>
      </c>
      <c r="Y2153">
        <v>345</v>
      </c>
      <c r="Z2153" t="s">
        <v>552</v>
      </c>
      <c r="AA2153" t="s">
        <v>43</v>
      </c>
      <c r="AB2153">
        <v>224</v>
      </c>
    </row>
    <row r="2154" spans="1:28" hidden="1" x14ac:dyDescent="0.25">
      <c r="A2154">
        <v>345</v>
      </c>
      <c r="B2154">
        <v>345102</v>
      </c>
      <c r="C2154">
        <v>6530</v>
      </c>
      <c r="D2154" s="28">
        <v>7.29</v>
      </c>
      <c r="E2154" s="4">
        <v>42094</v>
      </c>
      <c r="F2154" t="s">
        <v>549</v>
      </c>
      <c r="G2154" t="s">
        <v>60</v>
      </c>
      <c r="H2154" t="s">
        <v>550</v>
      </c>
      <c r="I2154">
        <v>163167</v>
      </c>
      <c r="J2154">
        <v>56565</v>
      </c>
      <c r="K2154">
        <v>205108</v>
      </c>
      <c r="P2154" t="s">
        <v>551</v>
      </c>
      <c r="T2154">
        <v>3</v>
      </c>
      <c r="U2154">
        <v>15</v>
      </c>
      <c r="X2154" t="s">
        <v>42</v>
      </c>
      <c r="Y2154">
        <v>345</v>
      </c>
      <c r="Z2154" t="s">
        <v>552</v>
      </c>
      <c r="AA2154" t="s">
        <v>43</v>
      </c>
      <c r="AB2154">
        <v>226</v>
      </c>
    </row>
    <row r="2155" spans="1:28" hidden="1" x14ac:dyDescent="0.25">
      <c r="A2155">
        <v>345</v>
      </c>
      <c r="B2155">
        <v>345102</v>
      </c>
      <c r="C2155">
        <v>6530</v>
      </c>
      <c r="D2155" s="28">
        <v>9.1300000000000008</v>
      </c>
      <c r="E2155" s="4">
        <v>42094</v>
      </c>
      <c r="F2155" t="s">
        <v>549</v>
      </c>
      <c r="G2155" t="s">
        <v>82</v>
      </c>
      <c r="H2155" t="s">
        <v>550</v>
      </c>
      <c r="I2155">
        <v>163168</v>
      </c>
      <c r="J2155">
        <v>56565</v>
      </c>
      <c r="K2155">
        <v>205108</v>
      </c>
      <c r="P2155" t="s">
        <v>551</v>
      </c>
      <c r="T2155">
        <v>3</v>
      </c>
      <c r="U2155">
        <v>15</v>
      </c>
      <c r="X2155" t="s">
        <v>42</v>
      </c>
      <c r="Y2155">
        <v>345</v>
      </c>
      <c r="Z2155" t="s">
        <v>552</v>
      </c>
      <c r="AA2155" t="s">
        <v>43</v>
      </c>
      <c r="AB2155">
        <v>228</v>
      </c>
    </row>
    <row r="2156" spans="1:28" hidden="1" x14ac:dyDescent="0.25">
      <c r="A2156">
        <v>345</v>
      </c>
      <c r="B2156">
        <v>345101</v>
      </c>
      <c r="C2156">
        <v>6530</v>
      </c>
      <c r="D2156" s="28">
        <v>80.52</v>
      </c>
      <c r="E2156" s="4">
        <v>42094</v>
      </c>
      <c r="F2156" t="s">
        <v>549</v>
      </c>
      <c r="G2156" t="s">
        <v>97</v>
      </c>
      <c r="H2156" t="s">
        <v>550</v>
      </c>
      <c r="I2156">
        <v>2003112</v>
      </c>
      <c r="J2156">
        <v>56565</v>
      </c>
      <c r="K2156">
        <v>205108</v>
      </c>
      <c r="P2156" t="s">
        <v>551</v>
      </c>
      <c r="T2156">
        <v>3</v>
      </c>
      <c r="U2156">
        <v>15</v>
      </c>
      <c r="X2156" t="s">
        <v>42</v>
      </c>
      <c r="Y2156">
        <v>345</v>
      </c>
      <c r="Z2156" t="s">
        <v>552</v>
      </c>
      <c r="AA2156" t="s">
        <v>43</v>
      </c>
      <c r="AB2156">
        <v>230</v>
      </c>
    </row>
    <row r="2157" spans="1:28" hidden="1" x14ac:dyDescent="0.25">
      <c r="A2157">
        <v>345</v>
      </c>
      <c r="B2157">
        <v>345101</v>
      </c>
      <c r="C2157">
        <v>6530</v>
      </c>
      <c r="D2157" s="28">
        <v>89.01</v>
      </c>
      <c r="E2157" s="4">
        <v>42094</v>
      </c>
      <c r="F2157" t="s">
        <v>549</v>
      </c>
      <c r="G2157" t="s">
        <v>98</v>
      </c>
      <c r="H2157" t="s">
        <v>550</v>
      </c>
      <c r="I2157">
        <v>2003113</v>
      </c>
      <c r="J2157">
        <v>56565</v>
      </c>
      <c r="K2157">
        <v>205108</v>
      </c>
      <c r="P2157" t="s">
        <v>551</v>
      </c>
      <c r="T2157">
        <v>3</v>
      </c>
      <c r="U2157">
        <v>15</v>
      </c>
      <c r="X2157" t="s">
        <v>42</v>
      </c>
      <c r="Y2157">
        <v>345</v>
      </c>
      <c r="Z2157" t="s">
        <v>552</v>
      </c>
      <c r="AA2157" t="s">
        <v>43</v>
      </c>
      <c r="AB2157">
        <v>232</v>
      </c>
    </row>
    <row r="2158" spans="1:28" hidden="1" x14ac:dyDescent="0.25">
      <c r="A2158">
        <v>345</v>
      </c>
      <c r="B2158">
        <v>345102</v>
      </c>
      <c r="C2158">
        <v>6530</v>
      </c>
      <c r="D2158" s="28">
        <v>102.91</v>
      </c>
      <c r="E2158" s="4">
        <v>42094</v>
      </c>
      <c r="F2158" t="s">
        <v>549</v>
      </c>
      <c r="G2158" t="s">
        <v>133</v>
      </c>
      <c r="H2158" t="s">
        <v>550</v>
      </c>
      <c r="I2158">
        <v>5000343</v>
      </c>
      <c r="J2158">
        <v>56565</v>
      </c>
      <c r="K2158">
        <v>205108</v>
      </c>
      <c r="P2158" t="s">
        <v>551</v>
      </c>
      <c r="T2158">
        <v>3</v>
      </c>
      <c r="U2158">
        <v>15</v>
      </c>
      <c r="X2158" t="s">
        <v>42</v>
      </c>
      <c r="Y2158">
        <v>345</v>
      </c>
      <c r="Z2158" t="s">
        <v>552</v>
      </c>
      <c r="AA2158" t="s">
        <v>43</v>
      </c>
      <c r="AB2158">
        <v>234</v>
      </c>
    </row>
    <row r="2159" spans="1:28" hidden="1" x14ac:dyDescent="0.25">
      <c r="A2159">
        <v>345</v>
      </c>
      <c r="B2159">
        <v>345102</v>
      </c>
      <c r="C2159">
        <v>6530</v>
      </c>
      <c r="D2159" s="28">
        <v>115.86</v>
      </c>
      <c r="E2159" s="4">
        <v>42094</v>
      </c>
      <c r="F2159" t="s">
        <v>549</v>
      </c>
      <c r="G2159" t="s">
        <v>135</v>
      </c>
      <c r="H2159" t="s">
        <v>550</v>
      </c>
      <c r="I2159">
        <v>5000527</v>
      </c>
      <c r="J2159">
        <v>56565</v>
      </c>
      <c r="K2159">
        <v>205108</v>
      </c>
      <c r="P2159" t="s">
        <v>551</v>
      </c>
      <c r="T2159">
        <v>3</v>
      </c>
      <c r="U2159">
        <v>15</v>
      </c>
      <c r="X2159" t="s">
        <v>42</v>
      </c>
      <c r="Y2159">
        <v>345</v>
      </c>
      <c r="Z2159" t="s">
        <v>552</v>
      </c>
      <c r="AA2159" t="s">
        <v>43</v>
      </c>
      <c r="AB2159">
        <v>236</v>
      </c>
    </row>
    <row r="2160" spans="1:28" hidden="1" x14ac:dyDescent="0.25">
      <c r="A2160">
        <v>345</v>
      </c>
      <c r="B2160">
        <v>345102</v>
      </c>
      <c r="C2160">
        <v>6530</v>
      </c>
      <c r="D2160" s="28">
        <v>168.65</v>
      </c>
      <c r="E2160" s="4">
        <v>42094</v>
      </c>
      <c r="F2160" t="s">
        <v>549</v>
      </c>
      <c r="G2160" t="s">
        <v>136</v>
      </c>
      <c r="H2160" t="s">
        <v>550</v>
      </c>
      <c r="I2160">
        <v>5000528</v>
      </c>
      <c r="J2160">
        <v>56565</v>
      </c>
      <c r="K2160">
        <v>205108</v>
      </c>
      <c r="P2160" t="s">
        <v>551</v>
      </c>
      <c r="T2160">
        <v>3</v>
      </c>
      <c r="U2160">
        <v>15</v>
      </c>
      <c r="X2160" t="s">
        <v>42</v>
      </c>
      <c r="Y2160">
        <v>345</v>
      </c>
      <c r="Z2160" t="s">
        <v>552</v>
      </c>
      <c r="AA2160" t="s">
        <v>43</v>
      </c>
      <c r="AB2160">
        <v>238</v>
      </c>
    </row>
    <row r="2161" spans="1:28" hidden="1" x14ac:dyDescent="0.25">
      <c r="A2161">
        <v>345</v>
      </c>
      <c r="B2161">
        <v>345101</v>
      </c>
      <c r="C2161">
        <v>6535</v>
      </c>
      <c r="D2161" s="28">
        <v>109.73</v>
      </c>
      <c r="E2161" s="4">
        <v>42094</v>
      </c>
      <c r="F2161" t="s">
        <v>549</v>
      </c>
      <c r="G2161" t="s">
        <v>120</v>
      </c>
      <c r="H2161" t="s">
        <v>550</v>
      </c>
      <c r="I2161">
        <v>96127</v>
      </c>
      <c r="J2161">
        <v>56565</v>
      </c>
      <c r="K2161">
        <v>205108</v>
      </c>
      <c r="P2161" t="s">
        <v>551</v>
      </c>
      <c r="T2161">
        <v>3</v>
      </c>
      <c r="U2161">
        <v>15</v>
      </c>
      <c r="X2161" t="s">
        <v>42</v>
      </c>
      <c r="Y2161">
        <v>345</v>
      </c>
      <c r="Z2161" t="s">
        <v>552</v>
      </c>
      <c r="AA2161" t="s">
        <v>43</v>
      </c>
      <c r="AB2161">
        <v>240</v>
      </c>
    </row>
    <row r="2162" spans="1:28" hidden="1" x14ac:dyDescent="0.25">
      <c r="A2162">
        <v>345</v>
      </c>
      <c r="B2162">
        <v>345102</v>
      </c>
      <c r="C2162">
        <v>6535</v>
      </c>
      <c r="D2162" s="28">
        <v>221.82</v>
      </c>
      <c r="E2162" s="4">
        <v>42094</v>
      </c>
      <c r="F2162" t="s">
        <v>549</v>
      </c>
      <c r="G2162" t="s">
        <v>120</v>
      </c>
      <c r="H2162" t="s">
        <v>550</v>
      </c>
      <c r="I2162">
        <v>96128</v>
      </c>
      <c r="J2162">
        <v>56565</v>
      </c>
      <c r="K2162">
        <v>205108</v>
      </c>
      <c r="P2162" t="s">
        <v>551</v>
      </c>
      <c r="T2162">
        <v>3</v>
      </c>
      <c r="U2162">
        <v>15</v>
      </c>
      <c r="X2162" t="s">
        <v>42</v>
      </c>
      <c r="Y2162">
        <v>345</v>
      </c>
      <c r="Z2162" t="s">
        <v>552</v>
      </c>
      <c r="AA2162" t="s">
        <v>43</v>
      </c>
      <c r="AB2162">
        <v>242</v>
      </c>
    </row>
    <row r="2163" spans="1:28" hidden="1" x14ac:dyDescent="0.25">
      <c r="A2163">
        <v>345</v>
      </c>
      <c r="B2163">
        <v>345101</v>
      </c>
      <c r="C2163">
        <v>6535</v>
      </c>
      <c r="D2163" s="28">
        <v>0.06</v>
      </c>
      <c r="E2163" s="4">
        <v>42094</v>
      </c>
      <c r="F2163" t="s">
        <v>549</v>
      </c>
      <c r="G2163" t="s">
        <v>41</v>
      </c>
      <c r="H2163" t="s">
        <v>550</v>
      </c>
      <c r="I2163">
        <v>108582</v>
      </c>
      <c r="J2163">
        <v>56565</v>
      </c>
      <c r="K2163">
        <v>205108</v>
      </c>
      <c r="P2163" t="s">
        <v>551</v>
      </c>
      <c r="T2163">
        <v>3</v>
      </c>
      <c r="U2163">
        <v>15</v>
      </c>
      <c r="X2163" t="s">
        <v>42</v>
      </c>
      <c r="Y2163">
        <v>345</v>
      </c>
      <c r="Z2163" t="s">
        <v>552</v>
      </c>
      <c r="AA2163" t="s">
        <v>43</v>
      </c>
      <c r="AB2163">
        <v>244</v>
      </c>
    </row>
    <row r="2164" spans="1:28" hidden="1" x14ac:dyDescent="0.25">
      <c r="A2164">
        <v>345</v>
      </c>
      <c r="B2164">
        <v>345101</v>
      </c>
      <c r="C2164">
        <v>6535</v>
      </c>
      <c r="D2164" s="28">
        <v>164.5</v>
      </c>
      <c r="E2164" s="4">
        <v>42094</v>
      </c>
      <c r="F2164" t="s">
        <v>549</v>
      </c>
      <c r="G2164" t="s">
        <v>41</v>
      </c>
      <c r="H2164" t="s">
        <v>550</v>
      </c>
      <c r="I2164">
        <v>108597</v>
      </c>
      <c r="J2164">
        <v>56565</v>
      </c>
      <c r="K2164">
        <v>205108</v>
      </c>
      <c r="P2164" t="s">
        <v>551</v>
      </c>
      <c r="T2164">
        <v>3</v>
      </c>
      <c r="U2164">
        <v>15</v>
      </c>
      <c r="X2164" t="s">
        <v>42</v>
      </c>
      <c r="Y2164">
        <v>345</v>
      </c>
      <c r="Z2164" t="s">
        <v>552</v>
      </c>
      <c r="AA2164" t="s">
        <v>43</v>
      </c>
      <c r="AB2164">
        <v>246</v>
      </c>
    </row>
    <row r="2165" spans="1:28" hidden="1" x14ac:dyDescent="0.25">
      <c r="A2165">
        <v>345</v>
      </c>
      <c r="B2165">
        <v>345102</v>
      </c>
      <c r="C2165">
        <v>6535</v>
      </c>
      <c r="D2165" s="28">
        <v>936.66</v>
      </c>
      <c r="E2165" s="4">
        <v>42094</v>
      </c>
      <c r="F2165" t="s">
        <v>549</v>
      </c>
      <c r="G2165" t="s">
        <v>41</v>
      </c>
      <c r="H2165" t="s">
        <v>550</v>
      </c>
      <c r="I2165">
        <v>108617</v>
      </c>
      <c r="J2165">
        <v>56565</v>
      </c>
      <c r="K2165">
        <v>205108</v>
      </c>
      <c r="P2165" t="s">
        <v>551</v>
      </c>
      <c r="T2165">
        <v>3</v>
      </c>
      <c r="U2165">
        <v>15</v>
      </c>
      <c r="X2165" t="s">
        <v>42</v>
      </c>
      <c r="Y2165">
        <v>345</v>
      </c>
      <c r="Z2165" t="s">
        <v>552</v>
      </c>
      <c r="AA2165" t="s">
        <v>43</v>
      </c>
      <c r="AB2165">
        <v>248</v>
      </c>
    </row>
    <row r="2166" spans="1:28" hidden="1" x14ac:dyDescent="0.25">
      <c r="A2166">
        <v>345</v>
      </c>
      <c r="B2166">
        <v>345101</v>
      </c>
      <c r="C2166">
        <v>6535</v>
      </c>
      <c r="D2166" s="28">
        <v>-0.5</v>
      </c>
      <c r="E2166" s="4">
        <v>42094</v>
      </c>
      <c r="F2166" t="s">
        <v>549</v>
      </c>
      <c r="G2166" t="s">
        <v>88</v>
      </c>
      <c r="H2166" t="s">
        <v>550</v>
      </c>
      <c r="I2166">
        <v>163092</v>
      </c>
      <c r="J2166">
        <v>56565</v>
      </c>
      <c r="K2166">
        <v>205108</v>
      </c>
      <c r="P2166" t="s">
        <v>551</v>
      </c>
      <c r="T2166">
        <v>3</v>
      </c>
      <c r="U2166">
        <v>15</v>
      </c>
      <c r="X2166" t="s">
        <v>42</v>
      </c>
      <c r="Y2166">
        <v>345</v>
      </c>
      <c r="Z2166" t="s">
        <v>552</v>
      </c>
      <c r="AA2166" t="s">
        <v>43</v>
      </c>
      <c r="AB2166">
        <v>250</v>
      </c>
    </row>
    <row r="2167" spans="1:28" hidden="1" x14ac:dyDescent="0.25">
      <c r="A2167">
        <v>345</v>
      </c>
      <c r="B2167">
        <v>345101</v>
      </c>
      <c r="C2167">
        <v>6535</v>
      </c>
      <c r="D2167" s="28">
        <v>-0.19</v>
      </c>
      <c r="E2167" s="4">
        <v>42094</v>
      </c>
      <c r="F2167" t="s">
        <v>549</v>
      </c>
      <c r="G2167" t="s">
        <v>88</v>
      </c>
      <c r="H2167" t="s">
        <v>550</v>
      </c>
      <c r="I2167">
        <v>163093</v>
      </c>
      <c r="J2167">
        <v>56565</v>
      </c>
      <c r="K2167">
        <v>205108</v>
      </c>
      <c r="P2167" t="s">
        <v>551</v>
      </c>
      <c r="T2167">
        <v>3</v>
      </c>
      <c r="U2167">
        <v>15</v>
      </c>
      <c r="X2167" t="s">
        <v>42</v>
      </c>
      <c r="Y2167">
        <v>345</v>
      </c>
      <c r="Z2167" t="s">
        <v>552</v>
      </c>
      <c r="AA2167" t="s">
        <v>43</v>
      </c>
      <c r="AB2167">
        <v>252</v>
      </c>
    </row>
    <row r="2168" spans="1:28" hidden="1" x14ac:dyDescent="0.25">
      <c r="A2168">
        <v>345</v>
      </c>
      <c r="B2168">
        <v>345101</v>
      </c>
      <c r="C2168">
        <v>6535</v>
      </c>
      <c r="D2168" s="28">
        <v>0.01</v>
      </c>
      <c r="E2168" s="4">
        <v>42094</v>
      </c>
      <c r="F2168" t="s">
        <v>549</v>
      </c>
      <c r="G2168" t="s">
        <v>62</v>
      </c>
      <c r="H2168" t="s">
        <v>550</v>
      </c>
      <c r="I2168">
        <v>163094</v>
      </c>
      <c r="J2168">
        <v>56565</v>
      </c>
      <c r="K2168">
        <v>205108</v>
      </c>
      <c r="P2168" t="s">
        <v>551</v>
      </c>
      <c r="T2168">
        <v>3</v>
      </c>
      <c r="U2168">
        <v>15</v>
      </c>
      <c r="X2168" t="s">
        <v>42</v>
      </c>
      <c r="Y2168">
        <v>345</v>
      </c>
      <c r="Z2168" t="s">
        <v>552</v>
      </c>
      <c r="AA2168" t="s">
        <v>43</v>
      </c>
      <c r="AB2168">
        <v>254</v>
      </c>
    </row>
    <row r="2169" spans="1:28" hidden="1" x14ac:dyDescent="0.25">
      <c r="A2169">
        <v>345</v>
      </c>
      <c r="B2169">
        <v>345101</v>
      </c>
      <c r="C2169">
        <v>6535</v>
      </c>
      <c r="D2169" s="28">
        <v>0.13</v>
      </c>
      <c r="E2169" s="4">
        <v>42094</v>
      </c>
      <c r="F2169" t="s">
        <v>549</v>
      </c>
      <c r="G2169" t="s">
        <v>57</v>
      </c>
      <c r="H2169" t="s">
        <v>550</v>
      </c>
      <c r="I2169">
        <v>163095</v>
      </c>
      <c r="J2169">
        <v>56565</v>
      </c>
      <c r="K2169">
        <v>205108</v>
      </c>
      <c r="P2169" t="s">
        <v>551</v>
      </c>
      <c r="T2169">
        <v>3</v>
      </c>
      <c r="U2169">
        <v>15</v>
      </c>
      <c r="X2169" t="s">
        <v>42</v>
      </c>
      <c r="Y2169">
        <v>345</v>
      </c>
      <c r="Z2169" t="s">
        <v>552</v>
      </c>
      <c r="AA2169" t="s">
        <v>43</v>
      </c>
      <c r="AB2169">
        <v>256</v>
      </c>
    </row>
    <row r="2170" spans="1:28" hidden="1" x14ac:dyDescent="0.25">
      <c r="A2170">
        <v>345</v>
      </c>
      <c r="B2170">
        <v>345101</v>
      </c>
      <c r="C2170">
        <v>6535</v>
      </c>
      <c r="D2170" s="28">
        <v>0.21</v>
      </c>
      <c r="E2170" s="4">
        <v>42094</v>
      </c>
      <c r="F2170" t="s">
        <v>549</v>
      </c>
      <c r="G2170" t="s">
        <v>87</v>
      </c>
      <c r="H2170" t="s">
        <v>550</v>
      </c>
      <c r="I2170">
        <v>163096</v>
      </c>
      <c r="J2170">
        <v>56565</v>
      </c>
      <c r="K2170">
        <v>205108</v>
      </c>
      <c r="P2170" t="s">
        <v>551</v>
      </c>
      <c r="T2170">
        <v>3</v>
      </c>
      <c r="U2170">
        <v>15</v>
      </c>
      <c r="X2170" t="s">
        <v>42</v>
      </c>
      <c r="Y2170">
        <v>345</v>
      </c>
      <c r="Z2170" t="s">
        <v>552</v>
      </c>
      <c r="AA2170" t="s">
        <v>43</v>
      </c>
      <c r="AB2170">
        <v>258</v>
      </c>
    </row>
    <row r="2171" spans="1:28" hidden="1" x14ac:dyDescent="0.25">
      <c r="A2171">
        <v>345</v>
      </c>
      <c r="B2171">
        <v>345101</v>
      </c>
      <c r="C2171">
        <v>6535</v>
      </c>
      <c r="D2171" s="28">
        <v>0.23</v>
      </c>
      <c r="E2171" s="4">
        <v>42094</v>
      </c>
      <c r="F2171" t="s">
        <v>549</v>
      </c>
      <c r="G2171" t="s">
        <v>57</v>
      </c>
      <c r="H2171" t="s">
        <v>550</v>
      </c>
      <c r="I2171">
        <v>163097</v>
      </c>
      <c r="J2171">
        <v>56565</v>
      </c>
      <c r="K2171">
        <v>205108</v>
      </c>
      <c r="P2171" t="s">
        <v>551</v>
      </c>
      <c r="T2171">
        <v>3</v>
      </c>
      <c r="U2171">
        <v>15</v>
      </c>
      <c r="X2171" t="s">
        <v>42</v>
      </c>
      <c r="Y2171">
        <v>345</v>
      </c>
      <c r="Z2171" t="s">
        <v>552</v>
      </c>
      <c r="AA2171" t="s">
        <v>43</v>
      </c>
      <c r="AB2171">
        <v>260</v>
      </c>
    </row>
    <row r="2172" spans="1:28" hidden="1" x14ac:dyDescent="0.25">
      <c r="A2172">
        <v>345</v>
      </c>
      <c r="B2172">
        <v>345101</v>
      </c>
      <c r="C2172">
        <v>6535</v>
      </c>
      <c r="D2172" s="28">
        <v>0.33</v>
      </c>
      <c r="E2172" s="4">
        <v>42094</v>
      </c>
      <c r="F2172" t="s">
        <v>549</v>
      </c>
      <c r="G2172" t="s">
        <v>88</v>
      </c>
      <c r="H2172" t="s">
        <v>550</v>
      </c>
      <c r="I2172">
        <v>163098</v>
      </c>
      <c r="J2172">
        <v>56565</v>
      </c>
      <c r="K2172">
        <v>205108</v>
      </c>
      <c r="P2172" t="s">
        <v>551</v>
      </c>
      <c r="T2172">
        <v>3</v>
      </c>
      <c r="U2172">
        <v>15</v>
      </c>
      <c r="X2172" t="s">
        <v>42</v>
      </c>
      <c r="Y2172">
        <v>345</v>
      </c>
      <c r="Z2172" t="s">
        <v>552</v>
      </c>
      <c r="AA2172" t="s">
        <v>43</v>
      </c>
      <c r="AB2172">
        <v>262</v>
      </c>
    </row>
    <row r="2173" spans="1:28" hidden="1" x14ac:dyDescent="0.25">
      <c r="A2173">
        <v>345</v>
      </c>
      <c r="B2173">
        <v>345101</v>
      </c>
      <c r="C2173">
        <v>6535</v>
      </c>
      <c r="D2173" s="28">
        <v>0.33</v>
      </c>
      <c r="E2173" s="4">
        <v>42094</v>
      </c>
      <c r="F2173" t="s">
        <v>549</v>
      </c>
      <c r="G2173" t="s">
        <v>88</v>
      </c>
      <c r="H2173" t="s">
        <v>550</v>
      </c>
      <c r="I2173">
        <v>163099</v>
      </c>
      <c r="J2173">
        <v>56565</v>
      </c>
      <c r="K2173">
        <v>205108</v>
      </c>
      <c r="P2173" t="s">
        <v>551</v>
      </c>
      <c r="T2173">
        <v>3</v>
      </c>
      <c r="U2173">
        <v>15</v>
      </c>
      <c r="X2173" t="s">
        <v>42</v>
      </c>
      <c r="Y2173">
        <v>345</v>
      </c>
      <c r="Z2173" t="s">
        <v>552</v>
      </c>
      <c r="AA2173" t="s">
        <v>43</v>
      </c>
      <c r="AB2173">
        <v>264</v>
      </c>
    </row>
    <row r="2174" spans="1:28" hidden="1" x14ac:dyDescent="0.25">
      <c r="A2174">
        <v>345</v>
      </c>
      <c r="B2174">
        <v>345101</v>
      </c>
      <c r="C2174">
        <v>6535</v>
      </c>
      <c r="D2174" s="28">
        <v>0.38</v>
      </c>
      <c r="E2174" s="4">
        <v>42094</v>
      </c>
      <c r="F2174" t="s">
        <v>549</v>
      </c>
      <c r="G2174" t="s">
        <v>54</v>
      </c>
      <c r="H2174" t="s">
        <v>550</v>
      </c>
      <c r="I2174">
        <v>163100</v>
      </c>
      <c r="J2174">
        <v>56565</v>
      </c>
      <c r="K2174">
        <v>205108</v>
      </c>
      <c r="P2174" t="s">
        <v>551</v>
      </c>
      <c r="T2174">
        <v>3</v>
      </c>
      <c r="U2174">
        <v>15</v>
      </c>
      <c r="X2174" t="s">
        <v>42</v>
      </c>
      <c r="Y2174">
        <v>345</v>
      </c>
      <c r="Z2174" t="s">
        <v>552</v>
      </c>
      <c r="AA2174" t="s">
        <v>43</v>
      </c>
      <c r="AB2174">
        <v>266</v>
      </c>
    </row>
    <row r="2175" spans="1:28" hidden="1" x14ac:dyDescent="0.25">
      <c r="A2175">
        <v>345</v>
      </c>
      <c r="B2175">
        <v>345101</v>
      </c>
      <c r="C2175">
        <v>6535</v>
      </c>
      <c r="D2175" s="28">
        <v>0.67</v>
      </c>
      <c r="E2175" s="4">
        <v>42094</v>
      </c>
      <c r="F2175" t="s">
        <v>549</v>
      </c>
      <c r="G2175" t="s">
        <v>88</v>
      </c>
      <c r="H2175" t="s">
        <v>550</v>
      </c>
      <c r="I2175">
        <v>163101</v>
      </c>
      <c r="J2175">
        <v>56565</v>
      </c>
      <c r="K2175">
        <v>205108</v>
      </c>
      <c r="P2175" t="s">
        <v>551</v>
      </c>
      <c r="T2175">
        <v>3</v>
      </c>
      <c r="U2175">
        <v>15</v>
      </c>
      <c r="X2175" t="s">
        <v>42</v>
      </c>
      <c r="Y2175">
        <v>345</v>
      </c>
      <c r="Z2175" t="s">
        <v>552</v>
      </c>
      <c r="AA2175" t="s">
        <v>43</v>
      </c>
      <c r="AB2175">
        <v>268</v>
      </c>
    </row>
    <row r="2176" spans="1:28" hidden="1" x14ac:dyDescent="0.25">
      <c r="A2176">
        <v>345</v>
      </c>
      <c r="B2176">
        <v>345101</v>
      </c>
      <c r="C2176">
        <v>6535</v>
      </c>
      <c r="D2176" s="28">
        <v>5</v>
      </c>
      <c r="E2176" s="4">
        <v>42094</v>
      </c>
      <c r="F2176" t="s">
        <v>549</v>
      </c>
      <c r="G2176" t="s">
        <v>57</v>
      </c>
      <c r="H2176" t="s">
        <v>550</v>
      </c>
      <c r="I2176">
        <v>163102</v>
      </c>
      <c r="J2176">
        <v>56565</v>
      </c>
      <c r="K2176">
        <v>205108</v>
      </c>
      <c r="P2176" t="s">
        <v>551</v>
      </c>
      <c r="T2176">
        <v>3</v>
      </c>
      <c r="U2176">
        <v>15</v>
      </c>
      <c r="X2176" t="s">
        <v>42</v>
      </c>
      <c r="Y2176">
        <v>345</v>
      </c>
      <c r="Z2176" t="s">
        <v>552</v>
      </c>
      <c r="AA2176" t="s">
        <v>43</v>
      </c>
      <c r="AB2176">
        <v>270</v>
      </c>
    </row>
    <row r="2177" spans="1:28" hidden="1" x14ac:dyDescent="0.25">
      <c r="A2177">
        <v>345</v>
      </c>
      <c r="B2177">
        <v>345102</v>
      </c>
      <c r="C2177">
        <v>6535</v>
      </c>
      <c r="D2177" s="28">
        <v>-4.1500000000000004</v>
      </c>
      <c r="E2177" s="4">
        <v>42094</v>
      </c>
      <c r="F2177" t="s">
        <v>549</v>
      </c>
      <c r="G2177" t="s">
        <v>55</v>
      </c>
      <c r="H2177" t="s">
        <v>550</v>
      </c>
      <c r="I2177">
        <v>163169</v>
      </c>
      <c r="J2177">
        <v>56565</v>
      </c>
      <c r="K2177">
        <v>205108</v>
      </c>
      <c r="P2177" t="s">
        <v>551</v>
      </c>
      <c r="T2177">
        <v>3</v>
      </c>
      <c r="U2177">
        <v>15</v>
      </c>
      <c r="X2177" t="s">
        <v>42</v>
      </c>
      <c r="Y2177">
        <v>345</v>
      </c>
      <c r="Z2177" t="s">
        <v>552</v>
      </c>
      <c r="AA2177" t="s">
        <v>43</v>
      </c>
      <c r="AB2177">
        <v>272</v>
      </c>
    </row>
    <row r="2178" spans="1:28" hidden="1" x14ac:dyDescent="0.25">
      <c r="A2178">
        <v>345</v>
      </c>
      <c r="B2178">
        <v>345102</v>
      </c>
      <c r="C2178">
        <v>6535</v>
      </c>
      <c r="D2178" s="28">
        <v>-0.79</v>
      </c>
      <c r="E2178" s="4">
        <v>42094</v>
      </c>
      <c r="F2178" t="s">
        <v>549</v>
      </c>
      <c r="G2178" t="s">
        <v>76</v>
      </c>
      <c r="H2178" t="s">
        <v>550</v>
      </c>
      <c r="I2178">
        <v>163170</v>
      </c>
      <c r="J2178">
        <v>56565</v>
      </c>
      <c r="K2178">
        <v>205108</v>
      </c>
      <c r="P2178" t="s">
        <v>551</v>
      </c>
      <c r="T2178">
        <v>3</v>
      </c>
      <c r="U2178">
        <v>15</v>
      </c>
      <c r="X2178" t="s">
        <v>42</v>
      </c>
      <c r="Y2178">
        <v>345</v>
      </c>
      <c r="Z2178" t="s">
        <v>552</v>
      </c>
      <c r="AA2178" t="s">
        <v>43</v>
      </c>
      <c r="AB2178">
        <v>274</v>
      </c>
    </row>
    <row r="2179" spans="1:28" hidden="1" x14ac:dyDescent="0.25">
      <c r="A2179">
        <v>345</v>
      </c>
      <c r="B2179">
        <v>345102</v>
      </c>
      <c r="C2179">
        <v>6535</v>
      </c>
      <c r="D2179" s="28">
        <v>-0.3</v>
      </c>
      <c r="E2179" s="4">
        <v>42094</v>
      </c>
      <c r="F2179" t="s">
        <v>549</v>
      </c>
      <c r="G2179" t="s">
        <v>84</v>
      </c>
      <c r="H2179" t="s">
        <v>550</v>
      </c>
      <c r="I2179">
        <v>163171</v>
      </c>
      <c r="J2179">
        <v>56565</v>
      </c>
      <c r="K2179">
        <v>205108</v>
      </c>
      <c r="P2179" t="s">
        <v>551</v>
      </c>
      <c r="T2179">
        <v>3</v>
      </c>
      <c r="U2179">
        <v>15</v>
      </c>
      <c r="X2179" t="s">
        <v>42</v>
      </c>
      <c r="Y2179">
        <v>345</v>
      </c>
      <c r="Z2179" t="s">
        <v>552</v>
      </c>
      <c r="AA2179" t="s">
        <v>43</v>
      </c>
      <c r="AB2179">
        <v>276</v>
      </c>
    </row>
    <row r="2180" spans="1:28" hidden="1" x14ac:dyDescent="0.25">
      <c r="A2180">
        <v>345</v>
      </c>
      <c r="B2180">
        <v>345102</v>
      </c>
      <c r="C2180">
        <v>6535</v>
      </c>
      <c r="D2180" s="28">
        <v>0.16</v>
      </c>
      <c r="E2180" s="4">
        <v>42094</v>
      </c>
      <c r="F2180" t="s">
        <v>549</v>
      </c>
      <c r="G2180" t="s">
        <v>67</v>
      </c>
      <c r="H2180" t="s">
        <v>550</v>
      </c>
      <c r="I2180">
        <v>163172</v>
      </c>
      <c r="J2180">
        <v>56565</v>
      </c>
      <c r="K2180">
        <v>205108</v>
      </c>
      <c r="P2180" t="s">
        <v>551</v>
      </c>
      <c r="T2180">
        <v>3</v>
      </c>
      <c r="U2180">
        <v>15</v>
      </c>
      <c r="X2180" t="s">
        <v>42</v>
      </c>
      <c r="Y2180">
        <v>345</v>
      </c>
      <c r="Z2180" t="s">
        <v>552</v>
      </c>
      <c r="AA2180" t="s">
        <v>43</v>
      </c>
      <c r="AB2180">
        <v>278</v>
      </c>
    </row>
    <row r="2181" spans="1:28" hidden="1" x14ac:dyDescent="0.25">
      <c r="A2181">
        <v>345</v>
      </c>
      <c r="B2181">
        <v>345102</v>
      </c>
      <c r="C2181">
        <v>6535</v>
      </c>
      <c r="D2181" s="28">
        <v>0.16</v>
      </c>
      <c r="E2181" s="4">
        <v>42094</v>
      </c>
      <c r="F2181" t="s">
        <v>549</v>
      </c>
      <c r="G2181" t="s">
        <v>70</v>
      </c>
      <c r="H2181" t="s">
        <v>550</v>
      </c>
      <c r="I2181">
        <v>163173</v>
      </c>
      <c r="J2181">
        <v>56565</v>
      </c>
      <c r="K2181">
        <v>205108</v>
      </c>
      <c r="P2181" t="s">
        <v>551</v>
      </c>
      <c r="T2181">
        <v>3</v>
      </c>
      <c r="U2181">
        <v>15</v>
      </c>
      <c r="X2181" t="s">
        <v>42</v>
      </c>
      <c r="Y2181">
        <v>345</v>
      </c>
      <c r="Z2181" t="s">
        <v>552</v>
      </c>
      <c r="AA2181" t="s">
        <v>43</v>
      </c>
      <c r="AB2181">
        <v>280</v>
      </c>
    </row>
    <row r="2182" spans="1:28" hidden="1" x14ac:dyDescent="0.25">
      <c r="A2182">
        <v>345</v>
      </c>
      <c r="B2182">
        <v>345102</v>
      </c>
      <c r="C2182">
        <v>6535</v>
      </c>
      <c r="D2182" s="28">
        <v>0.74</v>
      </c>
      <c r="E2182" s="4">
        <v>42094</v>
      </c>
      <c r="F2182" t="s">
        <v>549</v>
      </c>
      <c r="G2182" t="s">
        <v>67</v>
      </c>
      <c r="H2182" t="s">
        <v>550</v>
      </c>
      <c r="I2182">
        <v>163174</v>
      </c>
      <c r="J2182">
        <v>56565</v>
      </c>
      <c r="K2182">
        <v>205108</v>
      </c>
      <c r="P2182" t="s">
        <v>551</v>
      </c>
      <c r="T2182">
        <v>3</v>
      </c>
      <c r="U2182">
        <v>15</v>
      </c>
      <c r="X2182" t="s">
        <v>42</v>
      </c>
      <c r="Y2182">
        <v>345</v>
      </c>
      <c r="Z2182" t="s">
        <v>552</v>
      </c>
      <c r="AA2182" t="s">
        <v>43</v>
      </c>
      <c r="AB2182">
        <v>282</v>
      </c>
    </row>
    <row r="2183" spans="1:28" hidden="1" x14ac:dyDescent="0.25">
      <c r="A2183">
        <v>345</v>
      </c>
      <c r="B2183">
        <v>345102</v>
      </c>
      <c r="C2183">
        <v>6535</v>
      </c>
      <c r="D2183" s="28">
        <v>1.04</v>
      </c>
      <c r="E2183" s="4">
        <v>42094</v>
      </c>
      <c r="F2183" t="s">
        <v>549</v>
      </c>
      <c r="G2183" t="s">
        <v>76</v>
      </c>
      <c r="H2183" t="s">
        <v>550</v>
      </c>
      <c r="I2183">
        <v>163175</v>
      </c>
      <c r="J2183">
        <v>56565</v>
      </c>
      <c r="K2183">
        <v>205108</v>
      </c>
      <c r="P2183" t="s">
        <v>551</v>
      </c>
      <c r="T2183">
        <v>3</v>
      </c>
      <c r="U2183">
        <v>15</v>
      </c>
      <c r="X2183" t="s">
        <v>42</v>
      </c>
      <c r="Y2183">
        <v>345</v>
      </c>
      <c r="Z2183" t="s">
        <v>552</v>
      </c>
      <c r="AA2183" t="s">
        <v>43</v>
      </c>
      <c r="AB2183">
        <v>284</v>
      </c>
    </row>
    <row r="2184" spans="1:28" hidden="1" x14ac:dyDescent="0.25">
      <c r="A2184">
        <v>345</v>
      </c>
      <c r="B2184">
        <v>345101</v>
      </c>
      <c r="C2184">
        <v>6535</v>
      </c>
      <c r="D2184" s="28">
        <v>1.22</v>
      </c>
      <c r="E2184" s="4">
        <v>42094</v>
      </c>
      <c r="F2184" t="s">
        <v>549</v>
      </c>
      <c r="G2184" t="s">
        <v>116</v>
      </c>
      <c r="H2184" t="s">
        <v>550</v>
      </c>
      <c r="I2184">
        <v>1001757</v>
      </c>
      <c r="J2184">
        <v>56565</v>
      </c>
      <c r="K2184">
        <v>205108</v>
      </c>
      <c r="P2184" t="s">
        <v>551</v>
      </c>
      <c r="T2184">
        <v>3</v>
      </c>
      <c r="U2184">
        <v>15</v>
      </c>
      <c r="X2184" t="s">
        <v>42</v>
      </c>
      <c r="Y2184">
        <v>345</v>
      </c>
      <c r="Z2184" t="s">
        <v>552</v>
      </c>
      <c r="AA2184" t="s">
        <v>43</v>
      </c>
      <c r="AB2184">
        <v>286</v>
      </c>
    </row>
    <row r="2185" spans="1:28" hidden="1" x14ac:dyDescent="0.25">
      <c r="A2185">
        <v>345</v>
      </c>
      <c r="B2185">
        <v>345102</v>
      </c>
      <c r="C2185">
        <v>6535</v>
      </c>
      <c r="D2185" s="28">
        <v>4.0999999999999996</v>
      </c>
      <c r="E2185" s="4">
        <v>42094</v>
      </c>
      <c r="F2185" t="s">
        <v>549</v>
      </c>
      <c r="G2185" t="s">
        <v>122</v>
      </c>
      <c r="H2185" t="s">
        <v>550</v>
      </c>
      <c r="I2185">
        <v>1003456</v>
      </c>
      <c r="J2185">
        <v>56565</v>
      </c>
      <c r="K2185">
        <v>205108</v>
      </c>
      <c r="P2185" t="s">
        <v>551</v>
      </c>
      <c r="T2185">
        <v>3</v>
      </c>
      <c r="U2185">
        <v>15</v>
      </c>
      <c r="X2185" t="s">
        <v>42</v>
      </c>
      <c r="Y2185">
        <v>345</v>
      </c>
      <c r="Z2185" t="s">
        <v>552</v>
      </c>
      <c r="AA2185" t="s">
        <v>43</v>
      </c>
      <c r="AB2185">
        <v>288</v>
      </c>
    </row>
    <row r="2186" spans="1:28" hidden="1" x14ac:dyDescent="0.25">
      <c r="A2186">
        <v>345</v>
      </c>
      <c r="B2186">
        <v>345101</v>
      </c>
      <c r="C2186">
        <v>6535</v>
      </c>
      <c r="D2186" s="28">
        <v>0.39</v>
      </c>
      <c r="E2186" s="4">
        <v>42094</v>
      </c>
      <c r="F2186" t="s">
        <v>549</v>
      </c>
      <c r="G2186" t="s">
        <v>110</v>
      </c>
      <c r="H2186" t="s">
        <v>550</v>
      </c>
      <c r="I2186">
        <v>2001438</v>
      </c>
      <c r="J2186">
        <v>56565</v>
      </c>
      <c r="K2186">
        <v>205108</v>
      </c>
      <c r="P2186" t="s">
        <v>551</v>
      </c>
      <c r="T2186">
        <v>3</v>
      </c>
      <c r="U2186">
        <v>15</v>
      </c>
      <c r="X2186" t="s">
        <v>42</v>
      </c>
      <c r="Y2186">
        <v>345</v>
      </c>
      <c r="Z2186" t="s">
        <v>552</v>
      </c>
      <c r="AA2186" t="s">
        <v>43</v>
      </c>
      <c r="AB2186">
        <v>290</v>
      </c>
    </row>
    <row r="2187" spans="1:28" hidden="1" x14ac:dyDescent="0.25">
      <c r="A2187">
        <v>345</v>
      </c>
      <c r="B2187">
        <v>345101</v>
      </c>
      <c r="C2187">
        <v>6540</v>
      </c>
      <c r="D2187" s="28">
        <v>14.25</v>
      </c>
      <c r="E2187" s="4">
        <v>42094</v>
      </c>
      <c r="F2187" t="s">
        <v>549</v>
      </c>
      <c r="G2187" t="s">
        <v>45</v>
      </c>
      <c r="H2187" t="s">
        <v>550</v>
      </c>
      <c r="I2187">
        <v>20911</v>
      </c>
      <c r="J2187">
        <v>56565</v>
      </c>
      <c r="K2187">
        <v>205108</v>
      </c>
      <c r="P2187" t="s">
        <v>551</v>
      </c>
      <c r="T2187">
        <v>3</v>
      </c>
      <c r="U2187">
        <v>15</v>
      </c>
      <c r="X2187" t="s">
        <v>42</v>
      </c>
      <c r="Y2187">
        <v>345</v>
      </c>
      <c r="Z2187" t="s">
        <v>552</v>
      </c>
      <c r="AA2187" t="s">
        <v>43</v>
      </c>
      <c r="AB2187">
        <v>292</v>
      </c>
    </row>
    <row r="2188" spans="1:28" hidden="1" x14ac:dyDescent="0.25">
      <c r="A2188">
        <v>345</v>
      </c>
      <c r="B2188">
        <v>345102</v>
      </c>
      <c r="C2188">
        <v>6540</v>
      </c>
      <c r="D2188" s="28">
        <v>135.43</v>
      </c>
      <c r="E2188" s="4">
        <v>42094</v>
      </c>
      <c r="F2188" t="s">
        <v>549</v>
      </c>
      <c r="G2188" t="s">
        <v>48</v>
      </c>
      <c r="H2188" t="s">
        <v>550</v>
      </c>
      <c r="I2188">
        <v>25303</v>
      </c>
      <c r="J2188">
        <v>56565</v>
      </c>
      <c r="K2188">
        <v>205108</v>
      </c>
      <c r="P2188" t="s">
        <v>551</v>
      </c>
      <c r="T2188">
        <v>3</v>
      </c>
      <c r="U2188">
        <v>15</v>
      </c>
      <c r="X2188" t="s">
        <v>42</v>
      </c>
      <c r="Y2188">
        <v>345</v>
      </c>
      <c r="Z2188" t="s">
        <v>552</v>
      </c>
      <c r="AA2188" t="s">
        <v>43</v>
      </c>
      <c r="AB2188">
        <v>294</v>
      </c>
    </row>
    <row r="2189" spans="1:28" hidden="1" x14ac:dyDescent="0.25">
      <c r="A2189">
        <v>345</v>
      </c>
      <c r="B2189">
        <v>345102</v>
      </c>
      <c r="C2189">
        <v>6540</v>
      </c>
      <c r="D2189" s="28">
        <v>69.739999999999995</v>
      </c>
      <c r="E2189" s="4">
        <v>42094</v>
      </c>
      <c r="F2189" t="s">
        <v>549</v>
      </c>
      <c r="G2189" t="s">
        <v>130</v>
      </c>
      <c r="H2189" t="s">
        <v>550</v>
      </c>
      <c r="I2189">
        <v>97906</v>
      </c>
      <c r="J2189">
        <v>56565</v>
      </c>
      <c r="K2189">
        <v>205108</v>
      </c>
      <c r="P2189" t="s">
        <v>551</v>
      </c>
      <c r="T2189">
        <v>3</v>
      </c>
      <c r="U2189">
        <v>15</v>
      </c>
      <c r="X2189" t="s">
        <v>42</v>
      </c>
      <c r="Y2189">
        <v>345</v>
      </c>
      <c r="Z2189" t="s">
        <v>552</v>
      </c>
      <c r="AA2189" t="s">
        <v>43</v>
      </c>
      <c r="AB2189">
        <v>296</v>
      </c>
    </row>
    <row r="2190" spans="1:28" hidden="1" x14ac:dyDescent="0.25">
      <c r="A2190">
        <v>345</v>
      </c>
      <c r="B2190">
        <v>345101</v>
      </c>
      <c r="C2190">
        <v>6540</v>
      </c>
      <c r="D2190" s="28">
        <v>183.66</v>
      </c>
      <c r="E2190" s="4">
        <v>42094</v>
      </c>
      <c r="F2190" t="s">
        <v>549</v>
      </c>
      <c r="G2190" t="s">
        <v>41</v>
      </c>
      <c r="H2190" t="s">
        <v>550</v>
      </c>
      <c r="I2190">
        <v>108598</v>
      </c>
      <c r="J2190">
        <v>56565</v>
      </c>
      <c r="K2190">
        <v>205108</v>
      </c>
      <c r="P2190" t="s">
        <v>551</v>
      </c>
      <c r="T2190">
        <v>3</v>
      </c>
      <c r="U2190">
        <v>15</v>
      </c>
      <c r="X2190" t="s">
        <v>42</v>
      </c>
      <c r="Y2190">
        <v>345</v>
      </c>
      <c r="Z2190" t="s">
        <v>552</v>
      </c>
      <c r="AA2190" t="s">
        <v>43</v>
      </c>
      <c r="AB2190">
        <v>298</v>
      </c>
    </row>
    <row r="2191" spans="1:28" hidden="1" x14ac:dyDescent="0.25">
      <c r="A2191">
        <v>345</v>
      </c>
      <c r="B2191">
        <v>345102</v>
      </c>
      <c r="C2191">
        <v>6540</v>
      </c>
      <c r="D2191" s="28">
        <v>783.58</v>
      </c>
      <c r="E2191" s="4">
        <v>42094</v>
      </c>
      <c r="F2191" t="s">
        <v>549</v>
      </c>
      <c r="G2191" t="s">
        <v>41</v>
      </c>
      <c r="H2191" t="s">
        <v>550</v>
      </c>
      <c r="I2191">
        <v>108618</v>
      </c>
      <c r="J2191">
        <v>56565</v>
      </c>
      <c r="K2191">
        <v>205108</v>
      </c>
      <c r="P2191" t="s">
        <v>551</v>
      </c>
      <c r="T2191">
        <v>3</v>
      </c>
      <c r="U2191">
        <v>15</v>
      </c>
      <c r="X2191" t="s">
        <v>42</v>
      </c>
      <c r="Y2191">
        <v>345</v>
      </c>
      <c r="Z2191" t="s">
        <v>552</v>
      </c>
      <c r="AA2191" t="s">
        <v>43</v>
      </c>
      <c r="AB2191">
        <v>300</v>
      </c>
    </row>
    <row r="2192" spans="1:28" hidden="1" x14ac:dyDescent="0.25">
      <c r="A2192">
        <v>345</v>
      </c>
      <c r="B2192">
        <v>345101</v>
      </c>
      <c r="C2192">
        <v>6540</v>
      </c>
      <c r="D2192" s="28">
        <v>1.59</v>
      </c>
      <c r="E2192" s="4">
        <v>42094</v>
      </c>
      <c r="F2192" t="s">
        <v>549</v>
      </c>
      <c r="G2192" t="s">
        <v>59</v>
      </c>
      <c r="H2192" t="s">
        <v>550</v>
      </c>
      <c r="I2192">
        <v>163103</v>
      </c>
      <c r="J2192">
        <v>56565</v>
      </c>
      <c r="K2192">
        <v>205108</v>
      </c>
      <c r="P2192" t="s">
        <v>551</v>
      </c>
      <c r="T2192">
        <v>3</v>
      </c>
      <c r="U2192">
        <v>15</v>
      </c>
      <c r="X2192" t="s">
        <v>42</v>
      </c>
      <c r="Y2192">
        <v>345</v>
      </c>
      <c r="Z2192" t="s">
        <v>552</v>
      </c>
      <c r="AA2192" t="s">
        <v>43</v>
      </c>
      <c r="AB2192">
        <v>302</v>
      </c>
    </row>
    <row r="2193" spans="1:28" hidden="1" x14ac:dyDescent="0.25">
      <c r="A2193">
        <v>345</v>
      </c>
      <c r="B2193">
        <v>345101</v>
      </c>
      <c r="C2193">
        <v>6540</v>
      </c>
      <c r="D2193" s="28">
        <v>1.79</v>
      </c>
      <c r="E2193" s="4">
        <v>42094</v>
      </c>
      <c r="F2193" t="s">
        <v>549</v>
      </c>
      <c r="G2193" t="s">
        <v>78</v>
      </c>
      <c r="H2193" t="s">
        <v>550</v>
      </c>
      <c r="I2193">
        <v>163104</v>
      </c>
      <c r="J2193">
        <v>56565</v>
      </c>
      <c r="K2193">
        <v>205108</v>
      </c>
      <c r="P2193" t="s">
        <v>551</v>
      </c>
      <c r="T2193">
        <v>3</v>
      </c>
      <c r="U2193">
        <v>15</v>
      </c>
      <c r="X2193" t="s">
        <v>42</v>
      </c>
      <c r="Y2193">
        <v>345</v>
      </c>
      <c r="Z2193" t="s">
        <v>552</v>
      </c>
      <c r="AA2193" t="s">
        <v>43</v>
      </c>
      <c r="AB2193">
        <v>304</v>
      </c>
    </row>
    <row r="2194" spans="1:28" hidden="1" x14ac:dyDescent="0.25">
      <c r="A2194">
        <v>345</v>
      </c>
      <c r="B2194">
        <v>345101</v>
      </c>
      <c r="C2194">
        <v>6540</v>
      </c>
      <c r="D2194" s="28">
        <v>1.81</v>
      </c>
      <c r="E2194" s="4">
        <v>42094</v>
      </c>
      <c r="F2194" t="s">
        <v>549</v>
      </c>
      <c r="G2194" t="s">
        <v>72</v>
      </c>
      <c r="H2194" t="s">
        <v>550</v>
      </c>
      <c r="I2194">
        <v>163105</v>
      </c>
      <c r="J2194">
        <v>56565</v>
      </c>
      <c r="K2194">
        <v>205108</v>
      </c>
      <c r="P2194" t="s">
        <v>551</v>
      </c>
      <c r="T2194">
        <v>3</v>
      </c>
      <c r="U2194">
        <v>15</v>
      </c>
      <c r="X2194" t="s">
        <v>42</v>
      </c>
      <c r="Y2194">
        <v>345</v>
      </c>
      <c r="Z2194" t="s">
        <v>552</v>
      </c>
      <c r="AA2194" t="s">
        <v>43</v>
      </c>
      <c r="AB2194">
        <v>306</v>
      </c>
    </row>
    <row r="2195" spans="1:28" hidden="1" x14ac:dyDescent="0.25">
      <c r="A2195">
        <v>345</v>
      </c>
      <c r="B2195">
        <v>345102</v>
      </c>
      <c r="C2195">
        <v>6540</v>
      </c>
      <c r="D2195" s="28">
        <v>5.08</v>
      </c>
      <c r="E2195" s="4">
        <v>42094</v>
      </c>
      <c r="F2195" t="s">
        <v>549</v>
      </c>
      <c r="G2195" t="s">
        <v>58</v>
      </c>
      <c r="H2195" t="s">
        <v>550</v>
      </c>
      <c r="I2195">
        <v>163176</v>
      </c>
      <c r="J2195">
        <v>56565</v>
      </c>
      <c r="K2195">
        <v>205108</v>
      </c>
      <c r="P2195" t="s">
        <v>551</v>
      </c>
      <c r="T2195">
        <v>3</v>
      </c>
      <c r="U2195">
        <v>15</v>
      </c>
      <c r="X2195" t="s">
        <v>42</v>
      </c>
      <c r="Y2195">
        <v>345</v>
      </c>
      <c r="Z2195" t="s">
        <v>552</v>
      </c>
      <c r="AA2195" t="s">
        <v>43</v>
      </c>
      <c r="AB2195">
        <v>308</v>
      </c>
    </row>
    <row r="2196" spans="1:28" hidden="1" x14ac:dyDescent="0.25">
      <c r="A2196">
        <v>345</v>
      </c>
      <c r="B2196">
        <v>345101</v>
      </c>
      <c r="C2196">
        <v>6540</v>
      </c>
      <c r="D2196" s="28">
        <v>1.69</v>
      </c>
      <c r="E2196" s="4">
        <v>42094</v>
      </c>
      <c r="F2196" t="s">
        <v>549</v>
      </c>
      <c r="G2196" t="s">
        <v>114</v>
      </c>
      <c r="H2196" t="s">
        <v>550</v>
      </c>
      <c r="I2196">
        <v>2000528</v>
      </c>
      <c r="J2196">
        <v>56565</v>
      </c>
      <c r="K2196">
        <v>205108</v>
      </c>
      <c r="P2196" t="s">
        <v>551</v>
      </c>
      <c r="T2196">
        <v>3</v>
      </c>
      <c r="U2196">
        <v>15</v>
      </c>
      <c r="X2196" t="s">
        <v>42</v>
      </c>
      <c r="Y2196">
        <v>345</v>
      </c>
      <c r="Z2196" t="s">
        <v>552</v>
      </c>
      <c r="AA2196" t="s">
        <v>43</v>
      </c>
      <c r="AB2196">
        <v>310</v>
      </c>
    </row>
    <row r="2197" spans="1:28" hidden="1" x14ac:dyDescent="0.25">
      <c r="A2197">
        <v>345</v>
      </c>
      <c r="B2197">
        <v>345102</v>
      </c>
      <c r="C2197">
        <v>6540</v>
      </c>
      <c r="D2197" s="28">
        <v>21.5</v>
      </c>
      <c r="E2197" s="4">
        <v>42094</v>
      </c>
      <c r="F2197" t="s">
        <v>549</v>
      </c>
      <c r="G2197" t="s">
        <v>115</v>
      </c>
      <c r="H2197" t="s">
        <v>550</v>
      </c>
      <c r="I2197">
        <v>2000556</v>
      </c>
      <c r="J2197">
        <v>56565</v>
      </c>
      <c r="K2197">
        <v>205108</v>
      </c>
      <c r="P2197" t="s">
        <v>551</v>
      </c>
      <c r="T2197">
        <v>3</v>
      </c>
      <c r="U2197">
        <v>15</v>
      </c>
      <c r="X2197" t="s">
        <v>42</v>
      </c>
      <c r="Y2197">
        <v>345</v>
      </c>
      <c r="Z2197" t="s">
        <v>552</v>
      </c>
      <c r="AA2197" t="s">
        <v>43</v>
      </c>
      <c r="AB2197">
        <v>312</v>
      </c>
    </row>
    <row r="2198" spans="1:28" hidden="1" x14ac:dyDescent="0.25">
      <c r="A2198">
        <v>345</v>
      </c>
      <c r="B2198">
        <v>345101</v>
      </c>
      <c r="C2198">
        <v>6540</v>
      </c>
      <c r="D2198" s="28">
        <v>1.69</v>
      </c>
      <c r="E2198" s="4">
        <v>42094</v>
      </c>
      <c r="F2198" t="s">
        <v>549</v>
      </c>
      <c r="G2198" t="s">
        <v>114</v>
      </c>
      <c r="H2198" t="s">
        <v>550</v>
      </c>
      <c r="I2198">
        <v>2000603</v>
      </c>
      <c r="J2198">
        <v>56565</v>
      </c>
      <c r="K2198">
        <v>205108</v>
      </c>
      <c r="P2198" t="s">
        <v>551</v>
      </c>
      <c r="T2198">
        <v>3</v>
      </c>
      <c r="U2198">
        <v>15</v>
      </c>
      <c r="X2198" t="s">
        <v>42</v>
      </c>
      <c r="Y2198">
        <v>345</v>
      </c>
      <c r="Z2198" t="s">
        <v>552</v>
      </c>
      <c r="AA2198" t="s">
        <v>43</v>
      </c>
      <c r="AB2198">
        <v>314</v>
      </c>
    </row>
    <row r="2199" spans="1:28" hidden="1" x14ac:dyDescent="0.25">
      <c r="A2199">
        <v>345</v>
      </c>
      <c r="B2199">
        <v>345100</v>
      </c>
      <c r="C2199">
        <v>6545</v>
      </c>
      <c r="D2199" s="28">
        <v>37.54</v>
      </c>
      <c r="E2199" s="4">
        <v>42094</v>
      </c>
      <c r="F2199" t="s">
        <v>549</v>
      </c>
      <c r="G2199" t="s">
        <v>111</v>
      </c>
      <c r="H2199" t="s">
        <v>550</v>
      </c>
      <c r="I2199">
        <v>93262</v>
      </c>
      <c r="J2199">
        <v>56565</v>
      </c>
      <c r="K2199">
        <v>205108</v>
      </c>
      <c r="P2199" t="s">
        <v>551</v>
      </c>
      <c r="T2199">
        <v>3</v>
      </c>
      <c r="U2199">
        <v>15</v>
      </c>
      <c r="X2199" t="s">
        <v>42</v>
      </c>
      <c r="Y2199">
        <v>345</v>
      </c>
      <c r="Z2199" t="s">
        <v>552</v>
      </c>
      <c r="AA2199" t="s">
        <v>43</v>
      </c>
      <c r="AB2199">
        <v>316</v>
      </c>
    </row>
    <row r="2200" spans="1:28" hidden="1" x14ac:dyDescent="0.25">
      <c r="A2200">
        <v>345</v>
      </c>
      <c r="B2200">
        <v>345101</v>
      </c>
      <c r="C2200">
        <v>6545</v>
      </c>
      <c r="D2200" s="28">
        <v>60.43</v>
      </c>
      <c r="E2200" s="4">
        <v>42094</v>
      </c>
      <c r="F2200" t="s">
        <v>549</v>
      </c>
      <c r="G2200" t="s">
        <v>111</v>
      </c>
      <c r="H2200" t="s">
        <v>550</v>
      </c>
      <c r="I2200">
        <v>93263</v>
      </c>
      <c r="J2200">
        <v>56565</v>
      </c>
      <c r="K2200">
        <v>205108</v>
      </c>
      <c r="P2200" t="s">
        <v>551</v>
      </c>
      <c r="T2200">
        <v>3</v>
      </c>
      <c r="U2200">
        <v>15</v>
      </c>
      <c r="X2200" t="s">
        <v>42</v>
      </c>
      <c r="Y2200">
        <v>345</v>
      </c>
      <c r="Z2200" t="s">
        <v>552</v>
      </c>
      <c r="AA2200" t="s">
        <v>43</v>
      </c>
      <c r="AB2200">
        <v>318</v>
      </c>
    </row>
    <row r="2201" spans="1:28" hidden="1" x14ac:dyDescent="0.25">
      <c r="A2201">
        <v>345</v>
      </c>
      <c r="B2201">
        <v>345102</v>
      </c>
      <c r="C2201">
        <v>6545</v>
      </c>
      <c r="D2201" s="28">
        <v>227.29</v>
      </c>
      <c r="E2201" s="4">
        <v>42094</v>
      </c>
      <c r="F2201" t="s">
        <v>549</v>
      </c>
      <c r="G2201" t="s">
        <v>111</v>
      </c>
      <c r="H2201" t="s">
        <v>550</v>
      </c>
      <c r="I2201">
        <v>93264</v>
      </c>
      <c r="J2201">
        <v>56565</v>
      </c>
      <c r="K2201">
        <v>205108</v>
      </c>
      <c r="P2201" t="s">
        <v>551</v>
      </c>
      <c r="T2201">
        <v>3</v>
      </c>
      <c r="U2201">
        <v>15</v>
      </c>
      <c r="X2201" t="s">
        <v>42</v>
      </c>
      <c r="Y2201">
        <v>345</v>
      </c>
      <c r="Z2201" t="s">
        <v>552</v>
      </c>
      <c r="AA2201" t="s">
        <v>43</v>
      </c>
      <c r="AB2201">
        <v>320</v>
      </c>
    </row>
    <row r="2202" spans="1:28" hidden="1" x14ac:dyDescent="0.25">
      <c r="A2202">
        <v>345</v>
      </c>
      <c r="B2202">
        <v>345101</v>
      </c>
      <c r="C2202">
        <v>6545</v>
      </c>
      <c r="D2202" s="28">
        <v>31.55</v>
      </c>
      <c r="E2202" s="4">
        <v>42094</v>
      </c>
      <c r="F2202" t="s">
        <v>549</v>
      </c>
      <c r="G2202" t="s">
        <v>41</v>
      </c>
      <c r="H2202" t="s">
        <v>550</v>
      </c>
      <c r="I2202">
        <v>108599</v>
      </c>
      <c r="J2202">
        <v>56565</v>
      </c>
      <c r="K2202">
        <v>205108</v>
      </c>
      <c r="P2202" t="s">
        <v>551</v>
      </c>
      <c r="T2202">
        <v>3</v>
      </c>
      <c r="U2202">
        <v>15</v>
      </c>
      <c r="X2202" t="s">
        <v>42</v>
      </c>
      <c r="Y2202">
        <v>345</v>
      </c>
      <c r="Z2202" t="s">
        <v>552</v>
      </c>
      <c r="AA2202" t="s">
        <v>43</v>
      </c>
      <c r="AB2202">
        <v>322</v>
      </c>
    </row>
    <row r="2203" spans="1:28" hidden="1" x14ac:dyDescent="0.25">
      <c r="A2203">
        <v>345</v>
      </c>
      <c r="B2203">
        <v>345102</v>
      </c>
      <c r="C2203">
        <v>6545</v>
      </c>
      <c r="D2203" s="28">
        <v>302.98</v>
      </c>
      <c r="E2203" s="4">
        <v>42094</v>
      </c>
      <c r="F2203" t="s">
        <v>549</v>
      </c>
      <c r="G2203" t="s">
        <v>41</v>
      </c>
      <c r="H2203" t="s">
        <v>550</v>
      </c>
      <c r="I2203">
        <v>108619</v>
      </c>
      <c r="J2203">
        <v>56565</v>
      </c>
      <c r="K2203">
        <v>205108</v>
      </c>
      <c r="P2203" t="s">
        <v>551</v>
      </c>
      <c r="T2203">
        <v>3</v>
      </c>
      <c r="U2203">
        <v>15</v>
      </c>
      <c r="X2203" t="s">
        <v>42</v>
      </c>
      <c r="Y2203">
        <v>345</v>
      </c>
      <c r="Z2203" t="s">
        <v>552</v>
      </c>
      <c r="AA2203" t="s">
        <v>43</v>
      </c>
      <c r="AB2203">
        <v>324</v>
      </c>
    </row>
    <row r="2204" spans="1:28" hidden="1" x14ac:dyDescent="0.25">
      <c r="A2204">
        <v>345</v>
      </c>
      <c r="B2204">
        <v>345101</v>
      </c>
      <c r="C2204">
        <v>6545</v>
      </c>
      <c r="D2204" s="28">
        <v>0.41</v>
      </c>
      <c r="E2204" s="4">
        <v>42094</v>
      </c>
      <c r="F2204" t="s">
        <v>549</v>
      </c>
      <c r="G2204" t="s">
        <v>60</v>
      </c>
      <c r="H2204" t="s">
        <v>550</v>
      </c>
      <c r="I2204">
        <v>163106</v>
      </c>
      <c r="J2204">
        <v>56565</v>
      </c>
      <c r="K2204">
        <v>205108</v>
      </c>
      <c r="P2204" t="s">
        <v>551</v>
      </c>
      <c r="T2204">
        <v>3</v>
      </c>
      <c r="U2204">
        <v>15</v>
      </c>
      <c r="X2204" t="s">
        <v>42</v>
      </c>
      <c r="Y2204">
        <v>345</v>
      </c>
      <c r="Z2204" t="s">
        <v>552</v>
      </c>
      <c r="AA2204" t="s">
        <v>43</v>
      </c>
      <c r="AB2204">
        <v>326</v>
      </c>
    </row>
    <row r="2205" spans="1:28" hidden="1" x14ac:dyDescent="0.25">
      <c r="A2205">
        <v>345</v>
      </c>
      <c r="B2205">
        <v>345101</v>
      </c>
      <c r="C2205">
        <v>6545</v>
      </c>
      <c r="D2205" s="28">
        <v>0.52</v>
      </c>
      <c r="E2205" s="4">
        <v>42094</v>
      </c>
      <c r="F2205" t="s">
        <v>549</v>
      </c>
      <c r="G2205" t="s">
        <v>73</v>
      </c>
      <c r="H2205" t="s">
        <v>550</v>
      </c>
      <c r="I2205">
        <v>163107</v>
      </c>
      <c r="J2205">
        <v>56565</v>
      </c>
      <c r="K2205">
        <v>205108</v>
      </c>
      <c r="P2205" t="s">
        <v>551</v>
      </c>
      <c r="T2205">
        <v>3</v>
      </c>
      <c r="U2205">
        <v>15</v>
      </c>
      <c r="X2205" t="s">
        <v>42</v>
      </c>
      <c r="Y2205">
        <v>345</v>
      </c>
      <c r="Z2205" t="s">
        <v>552</v>
      </c>
      <c r="AA2205" t="s">
        <v>43</v>
      </c>
      <c r="AB2205">
        <v>328</v>
      </c>
    </row>
    <row r="2206" spans="1:28" hidden="1" x14ac:dyDescent="0.25">
      <c r="A2206">
        <v>345</v>
      </c>
      <c r="B2206">
        <v>345101</v>
      </c>
      <c r="C2206">
        <v>6545</v>
      </c>
      <c r="D2206" s="28">
        <v>4.1900000000000004</v>
      </c>
      <c r="E2206" s="4">
        <v>42094</v>
      </c>
      <c r="F2206" t="s">
        <v>549</v>
      </c>
      <c r="G2206" t="s">
        <v>82</v>
      </c>
      <c r="H2206" t="s">
        <v>550</v>
      </c>
      <c r="I2206">
        <v>163108</v>
      </c>
      <c r="J2206">
        <v>56565</v>
      </c>
      <c r="K2206">
        <v>205108</v>
      </c>
      <c r="P2206" t="s">
        <v>551</v>
      </c>
      <c r="T2206">
        <v>3</v>
      </c>
      <c r="U2206">
        <v>15</v>
      </c>
      <c r="X2206" t="s">
        <v>42</v>
      </c>
      <c r="Y2206">
        <v>345</v>
      </c>
      <c r="Z2206" t="s">
        <v>552</v>
      </c>
      <c r="AA2206" t="s">
        <v>43</v>
      </c>
      <c r="AB2206">
        <v>330</v>
      </c>
    </row>
    <row r="2207" spans="1:28" hidden="1" x14ac:dyDescent="0.25">
      <c r="A2207">
        <v>345</v>
      </c>
      <c r="B2207">
        <v>345102</v>
      </c>
      <c r="C2207">
        <v>6545</v>
      </c>
      <c r="D2207" s="28">
        <v>0.35</v>
      </c>
      <c r="E2207" s="4">
        <v>42094</v>
      </c>
      <c r="F2207" t="s">
        <v>549</v>
      </c>
      <c r="G2207" t="s">
        <v>95</v>
      </c>
      <c r="H2207" t="s">
        <v>550</v>
      </c>
      <c r="I2207">
        <v>163177</v>
      </c>
      <c r="J2207">
        <v>56565</v>
      </c>
      <c r="K2207">
        <v>205108</v>
      </c>
      <c r="P2207" t="s">
        <v>551</v>
      </c>
      <c r="T2207">
        <v>3</v>
      </c>
      <c r="U2207">
        <v>15</v>
      </c>
      <c r="X2207" t="s">
        <v>42</v>
      </c>
      <c r="Y2207">
        <v>345</v>
      </c>
      <c r="Z2207" t="s">
        <v>552</v>
      </c>
      <c r="AA2207" t="s">
        <v>43</v>
      </c>
      <c r="AB2207">
        <v>332</v>
      </c>
    </row>
    <row r="2208" spans="1:28" hidden="1" x14ac:dyDescent="0.25">
      <c r="A2208">
        <v>345</v>
      </c>
      <c r="B2208">
        <v>345102</v>
      </c>
      <c r="C2208">
        <v>6545</v>
      </c>
      <c r="D2208" s="28">
        <v>0.57999999999999996</v>
      </c>
      <c r="E2208" s="4">
        <v>42094</v>
      </c>
      <c r="F2208" t="s">
        <v>549</v>
      </c>
      <c r="G2208" t="s">
        <v>91</v>
      </c>
      <c r="H2208" t="s">
        <v>550</v>
      </c>
      <c r="I2208">
        <v>163178</v>
      </c>
      <c r="J2208">
        <v>56565</v>
      </c>
      <c r="K2208">
        <v>205108</v>
      </c>
      <c r="P2208" t="s">
        <v>551</v>
      </c>
      <c r="T2208">
        <v>3</v>
      </c>
      <c r="U2208">
        <v>15</v>
      </c>
      <c r="X2208" t="s">
        <v>42</v>
      </c>
      <c r="Y2208">
        <v>345</v>
      </c>
      <c r="Z2208" t="s">
        <v>552</v>
      </c>
      <c r="AA2208" t="s">
        <v>43</v>
      </c>
      <c r="AB2208">
        <v>334</v>
      </c>
    </row>
    <row r="2209" spans="1:28" hidden="1" x14ac:dyDescent="0.25">
      <c r="A2209">
        <v>345</v>
      </c>
      <c r="B2209">
        <v>345102</v>
      </c>
      <c r="C2209">
        <v>6545</v>
      </c>
      <c r="D2209" s="28">
        <v>2.21</v>
      </c>
      <c r="E2209" s="4">
        <v>42094</v>
      </c>
      <c r="F2209" t="s">
        <v>549</v>
      </c>
      <c r="G2209" t="s">
        <v>82</v>
      </c>
      <c r="H2209" t="s">
        <v>550</v>
      </c>
      <c r="I2209">
        <v>163179</v>
      </c>
      <c r="J2209">
        <v>56565</v>
      </c>
      <c r="K2209">
        <v>205108</v>
      </c>
      <c r="P2209" t="s">
        <v>551</v>
      </c>
      <c r="T2209">
        <v>3</v>
      </c>
      <c r="U2209">
        <v>15</v>
      </c>
      <c r="X2209" t="s">
        <v>42</v>
      </c>
      <c r="Y2209">
        <v>345</v>
      </c>
      <c r="Z2209" t="s">
        <v>552</v>
      </c>
      <c r="AA2209" t="s">
        <v>43</v>
      </c>
      <c r="AB2209">
        <v>336</v>
      </c>
    </row>
    <row r="2210" spans="1:28" hidden="1" x14ac:dyDescent="0.25">
      <c r="A2210">
        <v>345</v>
      </c>
      <c r="B2210">
        <v>345102</v>
      </c>
      <c r="C2210">
        <v>6545</v>
      </c>
      <c r="D2210" s="28">
        <v>3.31</v>
      </c>
      <c r="E2210" s="4">
        <v>42094</v>
      </c>
      <c r="F2210" t="s">
        <v>549</v>
      </c>
      <c r="G2210" t="s">
        <v>60</v>
      </c>
      <c r="H2210" t="s">
        <v>550</v>
      </c>
      <c r="I2210">
        <v>163180</v>
      </c>
      <c r="J2210">
        <v>56565</v>
      </c>
      <c r="K2210">
        <v>205108</v>
      </c>
      <c r="P2210" t="s">
        <v>551</v>
      </c>
      <c r="T2210">
        <v>3</v>
      </c>
      <c r="U2210">
        <v>15</v>
      </c>
      <c r="X2210" t="s">
        <v>42</v>
      </c>
      <c r="Y2210">
        <v>345</v>
      </c>
      <c r="Z2210" t="s">
        <v>552</v>
      </c>
      <c r="AA2210" t="s">
        <v>43</v>
      </c>
      <c r="AB2210">
        <v>338</v>
      </c>
    </row>
    <row r="2211" spans="1:28" hidden="1" x14ac:dyDescent="0.25">
      <c r="A2211">
        <v>345</v>
      </c>
      <c r="B2211">
        <v>345102</v>
      </c>
      <c r="C2211">
        <v>6545</v>
      </c>
      <c r="D2211" s="28">
        <v>4.55</v>
      </c>
      <c r="E2211" s="4">
        <v>42094</v>
      </c>
      <c r="F2211" t="s">
        <v>549</v>
      </c>
      <c r="G2211" t="s">
        <v>73</v>
      </c>
      <c r="H2211" t="s">
        <v>550</v>
      </c>
      <c r="I2211">
        <v>163181</v>
      </c>
      <c r="J2211">
        <v>56565</v>
      </c>
      <c r="K2211">
        <v>205108</v>
      </c>
      <c r="P2211" t="s">
        <v>551</v>
      </c>
      <c r="T2211">
        <v>3</v>
      </c>
      <c r="U2211">
        <v>15</v>
      </c>
      <c r="X2211" t="s">
        <v>42</v>
      </c>
      <c r="Y2211">
        <v>345</v>
      </c>
      <c r="Z2211" t="s">
        <v>552</v>
      </c>
      <c r="AA2211" t="s">
        <v>43</v>
      </c>
      <c r="AB2211">
        <v>340</v>
      </c>
    </row>
    <row r="2212" spans="1:28" hidden="1" x14ac:dyDescent="0.25">
      <c r="A2212">
        <v>345</v>
      </c>
      <c r="B2212">
        <v>345102</v>
      </c>
      <c r="C2212">
        <v>6545</v>
      </c>
      <c r="D2212" s="28">
        <v>66.19</v>
      </c>
      <c r="E2212" s="4">
        <v>42094</v>
      </c>
      <c r="F2212" t="s">
        <v>549</v>
      </c>
      <c r="G2212" t="s">
        <v>99</v>
      </c>
      <c r="H2212" t="s">
        <v>550</v>
      </c>
      <c r="I2212">
        <v>2003110</v>
      </c>
      <c r="J2212">
        <v>56565</v>
      </c>
      <c r="K2212">
        <v>205108</v>
      </c>
      <c r="P2212" t="s">
        <v>551</v>
      </c>
      <c r="T2212">
        <v>3</v>
      </c>
      <c r="U2212">
        <v>15</v>
      </c>
      <c r="X2212" t="s">
        <v>42</v>
      </c>
      <c r="Y2212">
        <v>345</v>
      </c>
      <c r="Z2212" t="s">
        <v>552</v>
      </c>
      <c r="AA2212" t="s">
        <v>43</v>
      </c>
      <c r="AB2212">
        <v>342</v>
      </c>
    </row>
    <row r="2213" spans="1:28" hidden="1" x14ac:dyDescent="0.25">
      <c r="A2213">
        <v>345</v>
      </c>
      <c r="B2213">
        <v>345102</v>
      </c>
      <c r="C2213">
        <v>6545</v>
      </c>
      <c r="D2213" s="28">
        <v>69.67</v>
      </c>
      <c r="E2213" s="4">
        <v>42094</v>
      </c>
      <c r="F2213" t="s">
        <v>549</v>
      </c>
      <c r="G2213" t="s">
        <v>100</v>
      </c>
      <c r="H2213" t="s">
        <v>550</v>
      </c>
      <c r="I2213">
        <v>2003111</v>
      </c>
      <c r="J2213">
        <v>56565</v>
      </c>
      <c r="K2213">
        <v>205108</v>
      </c>
      <c r="P2213" t="s">
        <v>551</v>
      </c>
      <c r="T2213">
        <v>3</v>
      </c>
      <c r="U2213">
        <v>15</v>
      </c>
      <c r="X2213" t="s">
        <v>42</v>
      </c>
      <c r="Y2213">
        <v>345</v>
      </c>
      <c r="Z2213" t="s">
        <v>552</v>
      </c>
      <c r="AA2213" t="s">
        <v>43</v>
      </c>
      <c r="AB2213">
        <v>344</v>
      </c>
    </row>
    <row r="2214" spans="1:28" hidden="1" x14ac:dyDescent="0.25">
      <c r="A2214">
        <v>345</v>
      </c>
      <c r="B2214">
        <v>345101</v>
      </c>
      <c r="C2214">
        <v>6545</v>
      </c>
      <c r="D2214" s="28">
        <v>178.2</v>
      </c>
      <c r="E2214" s="4">
        <v>42094</v>
      </c>
      <c r="F2214" t="s">
        <v>549</v>
      </c>
      <c r="G2214" t="s">
        <v>132</v>
      </c>
      <c r="H2214" t="s">
        <v>550</v>
      </c>
      <c r="I2214">
        <v>5000320</v>
      </c>
      <c r="J2214">
        <v>56565</v>
      </c>
      <c r="K2214">
        <v>205108</v>
      </c>
      <c r="P2214" t="s">
        <v>551</v>
      </c>
      <c r="T2214">
        <v>3</v>
      </c>
      <c r="U2214">
        <v>15</v>
      </c>
      <c r="X2214" t="s">
        <v>42</v>
      </c>
      <c r="Y2214">
        <v>345</v>
      </c>
      <c r="Z2214" t="s">
        <v>552</v>
      </c>
      <c r="AA2214" t="s">
        <v>43</v>
      </c>
      <c r="AB2214">
        <v>346</v>
      </c>
    </row>
    <row r="2215" spans="1:28" hidden="1" x14ac:dyDescent="0.25">
      <c r="A2215">
        <v>345</v>
      </c>
      <c r="B2215">
        <v>345102</v>
      </c>
      <c r="C2215">
        <v>6550</v>
      </c>
      <c r="D2215" s="28">
        <v>10.96</v>
      </c>
      <c r="E2215" s="4">
        <v>42094</v>
      </c>
      <c r="F2215" t="s">
        <v>549</v>
      </c>
      <c r="G2215" t="s">
        <v>46</v>
      </c>
      <c r="H2215" t="s">
        <v>550</v>
      </c>
      <c r="I2215">
        <v>20067</v>
      </c>
      <c r="J2215">
        <v>56565</v>
      </c>
      <c r="K2215">
        <v>205108</v>
      </c>
      <c r="P2215" t="s">
        <v>551</v>
      </c>
      <c r="T2215">
        <v>3</v>
      </c>
      <c r="U2215">
        <v>15</v>
      </c>
      <c r="X2215" t="s">
        <v>42</v>
      </c>
      <c r="Y2215">
        <v>345</v>
      </c>
      <c r="Z2215" t="s">
        <v>552</v>
      </c>
      <c r="AA2215" t="s">
        <v>43</v>
      </c>
      <c r="AB2215">
        <v>348</v>
      </c>
    </row>
    <row r="2216" spans="1:28" hidden="1" x14ac:dyDescent="0.25">
      <c r="A2216">
        <v>345</v>
      </c>
      <c r="B2216">
        <v>345102</v>
      </c>
      <c r="C2216">
        <v>6550</v>
      </c>
      <c r="D2216" s="28">
        <v>0.54</v>
      </c>
      <c r="E2216" s="4">
        <v>42094</v>
      </c>
      <c r="F2216" t="s">
        <v>549</v>
      </c>
      <c r="G2216" t="s">
        <v>47</v>
      </c>
      <c r="H2216" t="s">
        <v>550</v>
      </c>
      <c r="I2216">
        <v>20122</v>
      </c>
      <c r="J2216">
        <v>56565</v>
      </c>
      <c r="K2216">
        <v>205108</v>
      </c>
      <c r="P2216" t="s">
        <v>551</v>
      </c>
      <c r="T2216">
        <v>3</v>
      </c>
      <c r="U2216">
        <v>15</v>
      </c>
      <c r="X2216" t="s">
        <v>42</v>
      </c>
      <c r="Y2216">
        <v>345</v>
      </c>
      <c r="Z2216" t="s">
        <v>552</v>
      </c>
      <c r="AA2216" t="s">
        <v>43</v>
      </c>
      <c r="AB2216">
        <v>350</v>
      </c>
    </row>
    <row r="2217" spans="1:28" hidden="1" x14ac:dyDescent="0.25">
      <c r="A2217">
        <v>345</v>
      </c>
      <c r="B2217">
        <v>345101</v>
      </c>
      <c r="C2217">
        <v>6550</v>
      </c>
      <c r="D2217" s="28">
        <v>2.59</v>
      </c>
      <c r="E2217" s="4">
        <v>42094</v>
      </c>
      <c r="F2217" t="s">
        <v>549</v>
      </c>
      <c r="G2217" t="s">
        <v>49</v>
      </c>
      <c r="H2217" t="s">
        <v>550</v>
      </c>
      <c r="I2217">
        <v>20142</v>
      </c>
      <c r="J2217">
        <v>56565</v>
      </c>
      <c r="K2217">
        <v>205108</v>
      </c>
      <c r="P2217" t="s">
        <v>551</v>
      </c>
      <c r="T2217">
        <v>3</v>
      </c>
      <c r="U2217">
        <v>15</v>
      </c>
      <c r="X2217" t="s">
        <v>42</v>
      </c>
      <c r="Y2217">
        <v>345</v>
      </c>
      <c r="Z2217" t="s">
        <v>552</v>
      </c>
      <c r="AA2217" t="s">
        <v>43</v>
      </c>
      <c r="AB2217">
        <v>352</v>
      </c>
    </row>
    <row r="2218" spans="1:28" hidden="1" x14ac:dyDescent="0.25">
      <c r="A2218">
        <v>345</v>
      </c>
      <c r="B2218">
        <v>345101</v>
      </c>
      <c r="C2218">
        <v>6550</v>
      </c>
      <c r="D2218" s="28">
        <v>0.28999999999999998</v>
      </c>
      <c r="E2218" s="4">
        <v>42094</v>
      </c>
      <c r="F2218" t="s">
        <v>549</v>
      </c>
      <c r="G2218" t="s">
        <v>50</v>
      </c>
      <c r="H2218" t="s">
        <v>550</v>
      </c>
      <c r="I2218">
        <v>20218</v>
      </c>
      <c r="J2218">
        <v>56565</v>
      </c>
      <c r="K2218">
        <v>205108</v>
      </c>
      <c r="P2218" t="s">
        <v>551</v>
      </c>
      <c r="T2218">
        <v>3</v>
      </c>
      <c r="U2218">
        <v>15</v>
      </c>
      <c r="X2218" t="s">
        <v>42</v>
      </c>
      <c r="Y2218">
        <v>345</v>
      </c>
      <c r="Z2218" t="s">
        <v>552</v>
      </c>
      <c r="AA2218" t="s">
        <v>43</v>
      </c>
      <c r="AB2218">
        <v>354</v>
      </c>
    </row>
    <row r="2219" spans="1:28" hidden="1" x14ac:dyDescent="0.25">
      <c r="A2219">
        <v>345</v>
      </c>
      <c r="B2219">
        <v>345102</v>
      </c>
      <c r="C2219">
        <v>6550</v>
      </c>
      <c r="D2219" s="28">
        <v>39.53</v>
      </c>
      <c r="E2219" s="4">
        <v>42094</v>
      </c>
      <c r="F2219" t="s">
        <v>549</v>
      </c>
      <c r="G2219" t="s">
        <v>131</v>
      </c>
      <c r="H2219" t="s">
        <v>550</v>
      </c>
      <c r="I2219">
        <v>98150</v>
      </c>
      <c r="J2219">
        <v>56565</v>
      </c>
      <c r="K2219">
        <v>205108</v>
      </c>
      <c r="P2219" t="s">
        <v>551</v>
      </c>
      <c r="T2219">
        <v>3</v>
      </c>
      <c r="U2219">
        <v>15</v>
      </c>
      <c r="X2219" t="s">
        <v>42</v>
      </c>
      <c r="Y2219">
        <v>345</v>
      </c>
      <c r="Z2219" t="s">
        <v>552</v>
      </c>
      <c r="AA2219" t="s">
        <v>43</v>
      </c>
      <c r="AB2219">
        <v>356</v>
      </c>
    </row>
    <row r="2220" spans="1:28" hidden="1" x14ac:dyDescent="0.25">
      <c r="A2220">
        <v>345</v>
      </c>
      <c r="B2220">
        <v>345101</v>
      </c>
      <c r="C2220">
        <v>6550</v>
      </c>
      <c r="D2220" s="28">
        <v>0.95</v>
      </c>
      <c r="E2220" s="4">
        <v>42094</v>
      </c>
      <c r="F2220" t="s">
        <v>549</v>
      </c>
      <c r="G2220" t="s">
        <v>131</v>
      </c>
      <c r="H2220" t="s">
        <v>550</v>
      </c>
      <c r="I2220">
        <v>98198</v>
      </c>
      <c r="J2220">
        <v>56565</v>
      </c>
      <c r="K2220">
        <v>205108</v>
      </c>
      <c r="P2220" t="s">
        <v>551</v>
      </c>
      <c r="T2220">
        <v>3</v>
      </c>
      <c r="U2220">
        <v>15</v>
      </c>
      <c r="X2220" t="s">
        <v>42</v>
      </c>
      <c r="Y2220">
        <v>345</v>
      </c>
      <c r="Z2220" t="s">
        <v>552</v>
      </c>
      <c r="AA2220" t="s">
        <v>43</v>
      </c>
      <c r="AB2220">
        <v>358</v>
      </c>
    </row>
    <row r="2221" spans="1:28" hidden="1" x14ac:dyDescent="0.25">
      <c r="A2221">
        <v>345</v>
      </c>
      <c r="B2221">
        <v>345101</v>
      </c>
      <c r="C2221">
        <v>6550</v>
      </c>
      <c r="D2221" s="28">
        <v>-40.1</v>
      </c>
      <c r="E2221" s="4">
        <v>42094</v>
      </c>
      <c r="F2221" t="s">
        <v>549</v>
      </c>
      <c r="G2221" t="s">
        <v>41</v>
      </c>
      <c r="H2221" t="s">
        <v>550</v>
      </c>
      <c r="I2221">
        <v>108600</v>
      </c>
      <c r="J2221">
        <v>56565</v>
      </c>
      <c r="K2221">
        <v>205108</v>
      </c>
      <c r="P2221" t="s">
        <v>551</v>
      </c>
      <c r="T2221">
        <v>3</v>
      </c>
      <c r="U2221">
        <v>15</v>
      </c>
      <c r="X2221" t="s">
        <v>42</v>
      </c>
      <c r="Y2221">
        <v>345</v>
      </c>
      <c r="Z2221" t="s">
        <v>552</v>
      </c>
      <c r="AA2221" t="s">
        <v>43</v>
      </c>
      <c r="AB2221">
        <v>360</v>
      </c>
    </row>
    <row r="2222" spans="1:28" hidden="1" x14ac:dyDescent="0.25">
      <c r="A2222">
        <v>345</v>
      </c>
      <c r="B2222">
        <v>345102</v>
      </c>
      <c r="C2222">
        <v>6550</v>
      </c>
      <c r="D2222" s="28">
        <v>441.34</v>
      </c>
      <c r="E2222" s="4">
        <v>42094</v>
      </c>
      <c r="F2222" t="s">
        <v>549</v>
      </c>
      <c r="G2222" t="s">
        <v>41</v>
      </c>
      <c r="H2222" t="s">
        <v>550</v>
      </c>
      <c r="I2222">
        <v>108620</v>
      </c>
      <c r="J2222">
        <v>56565</v>
      </c>
      <c r="K2222">
        <v>205108</v>
      </c>
      <c r="P2222" t="s">
        <v>551</v>
      </c>
      <c r="T2222">
        <v>3</v>
      </c>
      <c r="U2222">
        <v>15</v>
      </c>
      <c r="X2222" t="s">
        <v>42</v>
      </c>
      <c r="Y2222">
        <v>345</v>
      </c>
      <c r="Z2222" t="s">
        <v>552</v>
      </c>
      <c r="AA2222" t="s">
        <v>43</v>
      </c>
      <c r="AB2222">
        <v>362</v>
      </c>
    </row>
    <row r="2223" spans="1:28" hidden="1" x14ac:dyDescent="0.25">
      <c r="A2223">
        <v>345</v>
      </c>
      <c r="B2223">
        <v>345101</v>
      </c>
      <c r="C2223">
        <v>6550</v>
      </c>
      <c r="D2223" s="28">
        <v>0.41</v>
      </c>
      <c r="E2223" s="4">
        <v>42094</v>
      </c>
      <c r="F2223" t="s">
        <v>549</v>
      </c>
      <c r="G2223" t="s">
        <v>73</v>
      </c>
      <c r="H2223" t="s">
        <v>550</v>
      </c>
      <c r="I2223">
        <v>163109</v>
      </c>
      <c r="J2223">
        <v>56565</v>
      </c>
      <c r="K2223">
        <v>205108</v>
      </c>
      <c r="P2223" t="s">
        <v>551</v>
      </c>
      <c r="T2223">
        <v>3</v>
      </c>
      <c r="U2223">
        <v>15</v>
      </c>
      <c r="X2223" t="s">
        <v>42</v>
      </c>
      <c r="Y2223">
        <v>345</v>
      </c>
      <c r="Z2223" t="s">
        <v>552</v>
      </c>
      <c r="AA2223" t="s">
        <v>43</v>
      </c>
      <c r="AB2223">
        <v>364</v>
      </c>
    </row>
    <row r="2224" spans="1:28" hidden="1" x14ac:dyDescent="0.25">
      <c r="A2224">
        <v>345</v>
      </c>
      <c r="B2224">
        <v>345102</v>
      </c>
      <c r="C2224">
        <v>6550</v>
      </c>
      <c r="D2224" s="28">
        <v>0.36</v>
      </c>
      <c r="E2224" s="4">
        <v>42094</v>
      </c>
      <c r="F2224" t="s">
        <v>549</v>
      </c>
      <c r="G2224" t="s">
        <v>95</v>
      </c>
      <c r="H2224" t="s">
        <v>550</v>
      </c>
      <c r="I2224">
        <v>163182</v>
      </c>
      <c r="J2224">
        <v>56565</v>
      </c>
      <c r="K2224">
        <v>205108</v>
      </c>
      <c r="P2224" t="s">
        <v>551</v>
      </c>
      <c r="T2224">
        <v>3</v>
      </c>
      <c r="U2224">
        <v>15</v>
      </c>
      <c r="X2224" t="s">
        <v>42</v>
      </c>
      <c r="Y2224">
        <v>345</v>
      </c>
      <c r="Z2224" t="s">
        <v>552</v>
      </c>
      <c r="AA2224" t="s">
        <v>43</v>
      </c>
      <c r="AB2224">
        <v>366</v>
      </c>
    </row>
    <row r="2225" spans="1:28" hidden="1" x14ac:dyDescent="0.25">
      <c r="A2225">
        <v>345</v>
      </c>
      <c r="B2225">
        <v>345101</v>
      </c>
      <c r="C2225">
        <v>6550</v>
      </c>
      <c r="D2225" s="28">
        <v>107.73</v>
      </c>
      <c r="E2225" s="4">
        <v>42094</v>
      </c>
      <c r="F2225" t="s">
        <v>549</v>
      </c>
      <c r="G2225" t="s">
        <v>101</v>
      </c>
      <c r="H2225" t="s">
        <v>550</v>
      </c>
      <c r="I2225">
        <v>2003114</v>
      </c>
      <c r="J2225">
        <v>56565</v>
      </c>
      <c r="K2225">
        <v>205108</v>
      </c>
      <c r="P2225" t="s">
        <v>551</v>
      </c>
      <c r="T2225">
        <v>3</v>
      </c>
      <c r="U2225">
        <v>15</v>
      </c>
      <c r="X2225" t="s">
        <v>42</v>
      </c>
      <c r="Y2225">
        <v>345</v>
      </c>
      <c r="Z2225" t="s">
        <v>552</v>
      </c>
      <c r="AA2225" t="s">
        <v>43</v>
      </c>
      <c r="AB2225">
        <v>368</v>
      </c>
    </row>
    <row r="2226" spans="1:28" hidden="1" x14ac:dyDescent="0.25">
      <c r="A2226">
        <v>345</v>
      </c>
      <c r="B2226">
        <v>345102</v>
      </c>
      <c r="C2226">
        <v>6550</v>
      </c>
      <c r="D2226" s="28">
        <v>113.1</v>
      </c>
      <c r="E2226" s="4">
        <v>42094</v>
      </c>
      <c r="F2226" t="s">
        <v>549</v>
      </c>
      <c r="G2226" t="s">
        <v>102</v>
      </c>
      <c r="H2226" t="s">
        <v>550</v>
      </c>
      <c r="I2226">
        <v>2003115</v>
      </c>
      <c r="J2226">
        <v>56565</v>
      </c>
      <c r="K2226">
        <v>205108</v>
      </c>
      <c r="P2226" t="s">
        <v>551</v>
      </c>
      <c r="T2226">
        <v>3</v>
      </c>
      <c r="U2226">
        <v>15</v>
      </c>
      <c r="X2226" t="s">
        <v>42</v>
      </c>
      <c r="Y2226">
        <v>345</v>
      </c>
      <c r="Z2226" t="s">
        <v>552</v>
      </c>
      <c r="AA2226" t="s">
        <v>43</v>
      </c>
      <c r="AB2226">
        <v>370</v>
      </c>
    </row>
    <row r="2227" spans="1:28" hidden="1" x14ac:dyDescent="0.25">
      <c r="A2227">
        <v>345</v>
      </c>
      <c r="B2227">
        <v>345101</v>
      </c>
      <c r="C2227">
        <v>6580</v>
      </c>
      <c r="D2227" s="28">
        <v>85.14</v>
      </c>
      <c r="E2227" s="4">
        <v>42094</v>
      </c>
      <c r="F2227" t="s">
        <v>549</v>
      </c>
      <c r="G2227" t="s">
        <v>41</v>
      </c>
      <c r="H2227" t="s">
        <v>550</v>
      </c>
      <c r="I2227">
        <v>108601</v>
      </c>
      <c r="J2227">
        <v>56565</v>
      </c>
      <c r="K2227">
        <v>205108</v>
      </c>
      <c r="P2227" t="s">
        <v>551</v>
      </c>
      <c r="T2227">
        <v>3</v>
      </c>
      <c r="U2227">
        <v>15</v>
      </c>
      <c r="X2227" t="s">
        <v>42</v>
      </c>
      <c r="Y2227">
        <v>345</v>
      </c>
      <c r="Z2227" t="s">
        <v>552</v>
      </c>
      <c r="AA2227" t="s">
        <v>43</v>
      </c>
      <c r="AB2227">
        <v>372</v>
      </c>
    </row>
    <row r="2228" spans="1:28" hidden="1" x14ac:dyDescent="0.25">
      <c r="A2228">
        <v>345</v>
      </c>
      <c r="B2228">
        <v>345102</v>
      </c>
      <c r="C2228">
        <v>6580</v>
      </c>
      <c r="D2228" s="28">
        <v>30.31</v>
      </c>
      <c r="E2228" s="4">
        <v>42094</v>
      </c>
      <c r="F2228" t="s">
        <v>549</v>
      </c>
      <c r="G2228" t="s">
        <v>41</v>
      </c>
      <c r="H2228" t="s">
        <v>550</v>
      </c>
      <c r="I2228">
        <v>108621</v>
      </c>
      <c r="J2228">
        <v>56565</v>
      </c>
      <c r="K2228">
        <v>205108</v>
      </c>
      <c r="P2228" t="s">
        <v>551</v>
      </c>
      <c r="T2228">
        <v>3</v>
      </c>
      <c r="U2228">
        <v>15</v>
      </c>
      <c r="X2228" t="s">
        <v>42</v>
      </c>
      <c r="Y2228">
        <v>345</v>
      </c>
      <c r="Z2228" t="s">
        <v>552</v>
      </c>
      <c r="AA2228" t="s">
        <v>43</v>
      </c>
      <c r="AB2228">
        <v>374</v>
      </c>
    </row>
    <row r="2229" spans="1:28" hidden="1" x14ac:dyDescent="0.25">
      <c r="A2229">
        <v>345</v>
      </c>
      <c r="B2229">
        <v>345101</v>
      </c>
      <c r="C2229">
        <v>6580</v>
      </c>
      <c r="D2229" s="28">
        <v>0.33</v>
      </c>
      <c r="E2229" s="4">
        <v>42094</v>
      </c>
      <c r="F2229" t="s">
        <v>549</v>
      </c>
      <c r="G2229" t="s">
        <v>68</v>
      </c>
      <c r="H2229" t="s">
        <v>550</v>
      </c>
      <c r="I2229">
        <v>163110</v>
      </c>
      <c r="J2229">
        <v>56565</v>
      </c>
      <c r="K2229">
        <v>205108</v>
      </c>
      <c r="P2229" t="s">
        <v>551</v>
      </c>
      <c r="T2229">
        <v>3</v>
      </c>
      <c r="U2229">
        <v>15</v>
      </c>
      <c r="X2229" t="s">
        <v>42</v>
      </c>
      <c r="Y2229">
        <v>345</v>
      </c>
      <c r="Z2229" t="s">
        <v>552</v>
      </c>
      <c r="AA2229" t="s">
        <v>43</v>
      </c>
      <c r="AB2229">
        <v>376</v>
      </c>
    </row>
    <row r="2230" spans="1:28" hidden="1" x14ac:dyDescent="0.25">
      <c r="A2230">
        <v>345</v>
      </c>
      <c r="B2230">
        <v>345101</v>
      </c>
      <c r="C2230">
        <v>6580</v>
      </c>
      <c r="D2230" s="28">
        <v>0.55000000000000004</v>
      </c>
      <c r="E2230" s="4">
        <v>42094</v>
      </c>
      <c r="F2230" t="s">
        <v>549</v>
      </c>
      <c r="G2230" t="s">
        <v>93</v>
      </c>
      <c r="H2230" t="s">
        <v>550</v>
      </c>
      <c r="I2230">
        <v>163111</v>
      </c>
      <c r="J2230">
        <v>56565</v>
      </c>
      <c r="K2230">
        <v>205108</v>
      </c>
      <c r="P2230" t="s">
        <v>551</v>
      </c>
      <c r="T2230">
        <v>3</v>
      </c>
      <c r="U2230">
        <v>15</v>
      </c>
      <c r="X2230" t="s">
        <v>42</v>
      </c>
      <c r="Y2230">
        <v>345</v>
      </c>
      <c r="Z2230" t="s">
        <v>552</v>
      </c>
      <c r="AA2230" t="s">
        <v>43</v>
      </c>
      <c r="AB2230">
        <v>378</v>
      </c>
    </row>
    <row r="2231" spans="1:28" hidden="1" x14ac:dyDescent="0.25">
      <c r="A2231">
        <v>345</v>
      </c>
      <c r="B2231">
        <v>345101</v>
      </c>
      <c r="C2231">
        <v>6580</v>
      </c>
      <c r="D2231" s="28">
        <v>2.33</v>
      </c>
      <c r="E2231" s="4">
        <v>42094</v>
      </c>
      <c r="F2231" t="s">
        <v>549</v>
      </c>
      <c r="G2231" t="s">
        <v>68</v>
      </c>
      <c r="H2231" t="s">
        <v>550</v>
      </c>
      <c r="I2231">
        <v>163112</v>
      </c>
      <c r="J2231">
        <v>56565</v>
      </c>
      <c r="K2231">
        <v>205108</v>
      </c>
      <c r="P2231" t="s">
        <v>551</v>
      </c>
      <c r="T2231">
        <v>3</v>
      </c>
      <c r="U2231">
        <v>15</v>
      </c>
      <c r="X2231" t="s">
        <v>42</v>
      </c>
      <c r="Y2231">
        <v>345</v>
      </c>
      <c r="Z2231" t="s">
        <v>552</v>
      </c>
      <c r="AA2231" t="s">
        <v>43</v>
      </c>
      <c r="AB2231">
        <v>380</v>
      </c>
    </row>
    <row r="2232" spans="1:28" hidden="1" x14ac:dyDescent="0.25">
      <c r="A2232">
        <v>345</v>
      </c>
      <c r="B2232">
        <v>345101</v>
      </c>
      <c r="C2232">
        <v>6580</v>
      </c>
      <c r="D2232" s="28">
        <v>1.96</v>
      </c>
      <c r="E2232" s="4">
        <v>42094</v>
      </c>
      <c r="F2232" t="s">
        <v>549</v>
      </c>
      <c r="G2232" t="s">
        <v>124</v>
      </c>
      <c r="H2232" t="s">
        <v>550</v>
      </c>
      <c r="I2232">
        <v>1004305</v>
      </c>
      <c r="J2232">
        <v>56565</v>
      </c>
      <c r="K2232">
        <v>205108</v>
      </c>
      <c r="P2232" t="s">
        <v>551</v>
      </c>
      <c r="T2232">
        <v>3</v>
      </c>
      <c r="U2232">
        <v>15</v>
      </c>
      <c r="X2232" t="s">
        <v>42</v>
      </c>
      <c r="Y2232">
        <v>345</v>
      </c>
      <c r="Z2232" t="s">
        <v>552</v>
      </c>
      <c r="AA2232" t="s">
        <v>43</v>
      </c>
      <c r="AB2232">
        <v>382</v>
      </c>
    </row>
    <row r="2233" spans="1:28" hidden="1" x14ac:dyDescent="0.25">
      <c r="A2233">
        <v>345</v>
      </c>
      <c r="B2233">
        <v>345101</v>
      </c>
      <c r="C2233">
        <v>6585</v>
      </c>
      <c r="D2233" s="28">
        <v>0.4</v>
      </c>
      <c r="E2233" s="4">
        <v>42094</v>
      </c>
      <c r="F2233" t="s">
        <v>549</v>
      </c>
      <c r="G2233" t="s">
        <v>41</v>
      </c>
      <c r="H2233" t="s">
        <v>550</v>
      </c>
      <c r="I2233">
        <v>108583</v>
      </c>
      <c r="J2233">
        <v>56565</v>
      </c>
      <c r="K2233">
        <v>205108</v>
      </c>
      <c r="P2233" t="s">
        <v>551</v>
      </c>
      <c r="T2233">
        <v>3</v>
      </c>
      <c r="U2233">
        <v>15</v>
      </c>
      <c r="X2233" t="s">
        <v>42</v>
      </c>
      <c r="Y2233">
        <v>345</v>
      </c>
      <c r="Z2233" t="s">
        <v>552</v>
      </c>
      <c r="AA2233" t="s">
        <v>43</v>
      </c>
      <c r="AB2233">
        <v>384</v>
      </c>
    </row>
    <row r="2234" spans="1:28" hidden="1" x14ac:dyDescent="0.25">
      <c r="A2234">
        <v>345</v>
      </c>
      <c r="B2234">
        <v>345101</v>
      </c>
      <c r="C2234">
        <v>6585</v>
      </c>
      <c r="D2234" s="28">
        <v>0.81</v>
      </c>
      <c r="E2234" s="4">
        <v>42094</v>
      </c>
      <c r="F2234" t="s">
        <v>549</v>
      </c>
      <c r="G2234" t="s">
        <v>41</v>
      </c>
      <c r="H2234" t="s">
        <v>550</v>
      </c>
      <c r="I2234">
        <v>108586</v>
      </c>
      <c r="J2234">
        <v>56565</v>
      </c>
      <c r="K2234">
        <v>205108</v>
      </c>
      <c r="P2234" t="s">
        <v>551</v>
      </c>
      <c r="T2234">
        <v>3</v>
      </c>
      <c r="U2234">
        <v>15</v>
      </c>
      <c r="X2234" t="s">
        <v>42</v>
      </c>
      <c r="Y2234">
        <v>345</v>
      </c>
      <c r="Z2234" t="s">
        <v>552</v>
      </c>
      <c r="AA2234" t="s">
        <v>43</v>
      </c>
      <c r="AB2234">
        <v>386</v>
      </c>
    </row>
    <row r="2235" spans="1:28" hidden="1" x14ac:dyDescent="0.25">
      <c r="A2235">
        <v>345</v>
      </c>
      <c r="B2235">
        <v>345101</v>
      </c>
      <c r="C2235">
        <v>6585</v>
      </c>
      <c r="D2235" s="28">
        <v>16.95</v>
      </c>
      <c r="E2235" s="4">
        <v>42094</v>
      </c>
      <c r="F2235" t="s">
        <v>549</v>
      </c>
      <c r="G2235" t="s">
        <v>41</v>
      </c>
      <c r="H2235" t="s">
        <v>550</v>
      </c>
      <c r="I2235">
        <v>108602</v>
      </c>
      <c r="J2235">
        <v>56565</v>
      </c>
      <c r="K2235">
        <v>205108</v>
      </c>
      <c r="P2235" t="s">
        <v>551</v>
      </c>
      <c r="T2235">
        <v>3</v>
      </c>
      <c r="U2235">
        <v>15</v>
      </c>
      <c r="X2235" t="s">
        <v>42</v>
      </c>
      <c r="Y2235">
        <v>345</v>
      </c>
      <c r="Z2235" t="s">
        <v>552</v>
      </c>
      <c r="AA2235" t="s">
        <v>43</v>
      </c>
      <c r="AB2235">
        <v>388</v>
      </c>
    </row>
    <row r="2236" spans="1:28" hidden="1" x14ac:dyDescent="0.25">
      <c r="A2236">
        <v>345</v>
      </c>
      <c r="B2236">
        <v>345102</v>
      </c>
      <c r="C2236">
        <v>6585</v>
      </c>
      <c r="D2236" s="28">
        <v>86.78</v>
      </c>
      <c r="E2236" s="4">
        <v>42094</v>
      </c>
      <c r="F2236" t="s">
        <v>549</v>
      </c>
      <c r="G2236" t="s">
        <v>41</v>
      </c>
      <c r="H2236" t="s">
        <v>550</v>
      </c>
      <c r="I2236">
        <v>108622</v>
      </c>
      <c r="J2236">
        <v>56565</v>
      </c>
      <c r="K2236">
        <v>205108</v>
      </c>
      <c r="P2236" t="s">
        <v>551</v>
      </c>
      <c r="T2236">
        <v>3</v>
      </c>
      <c r="U2236">
        <v>15</v>
      </c>
      <c r="X2236" t="s">
        <v>42</v>
      </c>
      <c r="Y2236">
        <v>345</v>
      </c>
      <c r="Z2236" t="s">
        <v>552</v>
      </c>
      <c r="AA2236" t="s">
        <v>43</v>
      </c>
      <c r="AB2236">
        <v>390</v>
      </c>
    </row>
    <row r="2237" spans="1:28" hidden="1" x14ac:dyDescent="0.25">
      <c r="A2237">
        <v>345</v>
      </c>
      <c r="B2237">
        <v>345101</v>
      </c>
      <c r="C2237">
        <v>6585</v>
      </c>
      <c r="D2237" s="28">
        <v>0.35</v>
      </c>
      <c r="E2237" s="4">
        <v>42094</v>
      </c>
      <c r="F2237" t="s">
        <v>549</v>
      </c>
      <c r="G2237" t="s">
        <v>63</v>
      </c>
      <c r="H2237" t="s">
        <v>550</v>
      </c>
      <c r="I2237">
        <v>163113</v>
      </c>
      <c r="J2237">
        <v>56565</v>
      </c>
      <c r="K2237">
        <v>205108</v>
      </c>
      <c r="P2237" t="s">
        <v>551</v>
      </c>
      <c r="T2237">
        <v>3</v>
      </c>
      <c r="U2237">
        <v>15</v>
      </c>
      <c r="X2237" t="s">
        <v>42</v>
      </c>
      <c r="Y2237">
        <v>345</v>
      </c>
      <c r="Z2237" t="s">
        <v>552</v>
      </c>
      <c r="AA2237" t="s">
        <v>43</v>
      </c>
      <c r="AB2237">
        <v>392</v>
      </c>
    </row>
    <row r="2238" spans="1:28" hidden="1" x14ac:dyDescent="0.25">
      <c r="A2238">
        <v>345</v>
      </c>
      <c r="B2238">
        <v>345102</v>
      </c>
      <c r="C2238">
        <v>6585</v>
      </c>
      <c r="D2238" s="28">
        <v>0.57999999999999996</v>
      </c>
      <c r="E2238" s="4">
        <v>42094</v>
      </c>
      <c r="F2238" t="s">
        <v>549</v>
      </c>
      <c r="G2238" t="s">
        <v>53</v>
      </c>
      <c r="H2238" t="s">
        <v>550</v>
      </c>
      <c r="I2238">
        <v>163183</v>
      </c>
      <c r="J2238">
        <v>56565</v>
      </c>
      <c r="K2238">
        <v>205108</v>
      </c>
      <c r="P2238" t="s">
        <v>551</v>
      </c>
      <c r="T2238">
        <v>3</v>
      </c>
      <c r="U2238">
        <v>15</v>
      </c>
      <c r="X2238" t="s">
        <v>42</v>
      </c>
      <c r="Y2238">
        <v>345</v>
      </c>
      <c r="Z2238" t="s">
        <v>552</v>
      </c>
      <c r="AA2238" t="s">
        <v>43</v>
      </c>
      <c r="AB2238">
        <v>394</v>
      </c>
    </row>
    <row r="2239" spans="1:28" hidden="1" x14ac:dyDescent="0.25">
      <c r="A2239">
        <v>345</v>
      </c>
      <c r="B2239">
        <v>345101</v>
      </c>
      <c r="C2239">
        <v>6585</v>
      </c>
      <c r="D2239" s="28">
        <v>0.32</v>
      </c>
      <c r="E2239" s="4">
        <v>42094</v>
      </c>
      <c r="F2239" t="s">
        <v>549</v>
      </c>
      <c r="G2239" t="s">
        <v>126</v>
      </c>
      <c r="H2239" t="s">
        <v>550</v>
      </c>
      <c r="I2239">
        <v>1005103</v>
      </c>
      <c r="J2239">
        <v>56565</v>
      </c>
      <c r="K2239">
        <v>205108</v>
      </c>
      <c r="P2239" t="s">
        <v>551</v>
      </c>
      <c r="T2239">
        <v>3</v>
      </c>
      <c r="U2239">
        <v>15</v>
      </c>
      <c r="X2239" t="s">
        <v>42</v>
      </c>
      <c r="Y2239">
        <v>345</v>
      </c>
      <c r="Z2239" t="s">
        <v>552</v>
      </c>
      <c r="AA2239" t="s">
        <v>43</v>
      </c>
      <c r="AB2239">
        <v>396</v>
      </c>
    </row>
    <row r="2240" spans="1:28" hidden="1" x14ac:dyDescent="0.25">
      <c r="A2240">
        <v>345</v>
      </c>
      <c r="B2240">
        <v>345102</v>
      </c>
      <c r="C2240">
        <v>6585</v>
      </c>
      <c r="D2240" s="28">
        <v>0.42</v>
      </c>
      <c r="E2240" s="4">
        <v>42094</v>
      </c>
      <c r="F2240" t="s">
        <v>549</v>
      </c>
      <c r="G2240" t="s">
        <v>172</v>
      </c>
      <c r="H2240" t="s">
        <v>550</v>
      </c>
      <c r="I2240">
        <v>1008759</v>
      </c>
      <c r="J2240">
        <v>56565</v>
      </c>
      <c r="K2240">
        <v>205108</v>
      </c>
      <c r="P2240" t="s">
        <v>551</v>
      </c>
      <c r="T2240">
        <v>3</v>
      </c>
      <c r="U2240">
        <v>15</v>
      </c>
      <c r="X2240" t="s">
        <v>42</v>
      </c>
      <c r="Y2240">
        <v>345</v>
      </c>
      <c r="Z2240" t="s">
        <v>552</v>
      </c>
      <c r="AA2240" t="s">
        <v>43</v>
      </c>
      <c r="AB2240">
        <v>398</v>
      </c>
    </row>
    <row r="2241" spans="1:28" hidden="1" x14ac:dyDescent="0.25">
      <c r="A2241">
        <v>345</v>
      </c>
      <c r="B2241">
        <v>345101</v>
      </c>
      <c r="C2241">
        <v>6595</v>
      </c>
      <c r="D2241" s="28">
        <v>15.24</v>
      </c>
      <c r="E2241" s="4">
        <v>42094</v>
      </c>
      <c r="F2241" t="s">
        <v>549</v>
      </c>
      <c r="G2241" t="s">
        <v>121</v>
      </c>
      <c r="H2241" t="s">
        <v>550</v>
      </c>
      <c r="I2241">
        <v>96448</v>
      </c>
      <c r="J2241">
        <v>56565</v>
      </c>
      <c r="K2241">
        <v>205108</v>
      </c>
      <c r="P2241" t="s">
        <v>551</v>
      </c>
      <c r="T2241">
        <v>3</v>
      </c>
      <c r="U2241">
        <v>15</v>
      </c>
      <c r="X2241" t="s">
        <v>42</v>
      </c>
      <c r="Y2241">
        <v>345</v>
      </c>
      <c r="Z2241" t="s">
        <v>552</v>
      </c>
      <c r="AA2241" t="s">
        <v>43</v>
      </c>
      <c r="AB2241">
        <v>400</v>
      </c>
    </row>
    <row r="2242" spans="1:28" hidden="1" x14ac:dyDescent="0.25">
      <c r="A2242">
        <v>345</v>
      </c>
      <c r="B2242">
        <v>345102</v>
      </c>
      <c r="C2242">
        <v>6595</v>
      </c>
      <c r="D2242" s="28">
        <v>8.3000000000000007</v>
      </c>
      <c r="E2242" s="4">
        <v>42094</v>
      </c>
      <c r="F2242" t="s">
        <v>549</v>
      </c>
      <c r="G2242" t="s">
        <v>123</v>
      </c>
      <c r="H2242" t="s">
        <v>550</v>
      </c>
      <c r="I2242">
        <v>96449</v>
      </c>
      <c r="J2242">
        <v>56565</v>
      </c>
      <c r="K2242">
        <v>205108</v>
      </c>
      <c r="P2242" t="s">
        <v>551</v>
      </c>
      <c r="T2242">
        <v>3</v>
      </c>
      <c r="U2242">
        <v>15</v>
      </c>
      <c r="X2242" t="s">
        <v>42</v>
      </c>
      <c r="Y2242">
        <v>345</v>
      </c>
      <c r="Z2242" t="s">
        <v>552</v>
      </c>
      <c r="AA2242" t="s">
        <v>43</v>
      </c>
      <c r="AB2242">
        <v>402</v>
      </c>
    </row>
    <row r="2243" spans="1:28" hidden="1" x14ac:dyDescent="0.25">
      <c r="A2243">
        <v>345</v>
      </c>
      <c r="B2243">
        <v>345101</v>
      </c>
      <c r="C2243">
        <v>6595</v>
      </c>
      <c r="D2243" s="28">
        <v>5.17</v>
      </c>
      <c r="E2243" s="4">
        <v>42094</v>
      </c>
      <c r="F2243" t="s">
        <v>549</v>
      </c>
      <c r="G2243" t="s">
        <v>41</v>
      </c>
      <c r="H2243" t="s">
        <v>550</v>
      </c>
      <c r="I2243">
        <v>108584</v>
      </c>
      <c r="J2243">
        <v>56565</v>
      </c>
      <c r="K2243">
        <v>205108</v>
      </c>
      <c r="P2243" t="s">
        <v>551</v>
      </c>
      <c r="T2243">
        <v>3</v>
      </c>
      <c r="U2243">
        <v>15</v>
      </c>
      <c r="X2243" t="s">
        <v>42</v>
      </c>
      <c r="Y2243">
        <v>345</v>
      </c>
      <c r="Z2243" t="s">
        <v>552</v>
      </c>
      <c r="AA2243" t="s">
        <v>43</v>
      </c>
      <c r="AB2243">
        <v>404</v>
      </c>
    </row>
    <row r="2244" spans="1:28" hidden="1" x14ac:dyDescent="0.25">
      <c r="A2244">
        <v>345</v>
      </c>
      <c r="B2244">
        <v>345101</v>
      </c>
      <c r="C2244">
        <v>6595</v>
      </c>
      <c r="D2244" s="28">
        <v>5.83</v>
      </c>
      <c r="E2244" s="4">
        <v>42094</v>
      </c>
      <c r="F2244" t="s">
        <v>549</v>
      </c>
      <c r="G2244" t="s">
        <v>41</v>
      </c>
      <c r="H2244" t="s">
        <v>550</v>
      </c>
      <c r="I2244">
        <v>108587</v>
      </c>
      <c r="J2244">
        <v>56565</v>
      </c>
      <c r="K2244">
        <v>205108</v>
      </c>
      <c r="P2244" t="s">
        <v>551</v>
      </c>
      <c r="T2244">
        <v>3</v>
      </c>
      <c r="U2244">
        <v>15</v>
      </c>
      <c r="X2244" t="s">
        <v>42</v>
      </c>
      <c r="Y2244">
        <v>345</v>
      </c>
      <c r="Z2244" t="s">
        <v>552</v>
      </c>
      <c r="AA2244" t="s">
        <v>43</v>
      </c>
      <c r="AB2244">
        <v>406</v>
      </c>
    </row>
    <row r="2245" spans="1:28" hidden="1" x14ac:dyDescent="0.25">
      <c r="A2245">
        <v>345</v>
      </c>
      <c r="B2245">
        <v>345101</v>
      </c>
      <c r="C2245">
        <v>6595</v>
      </c>
      <c r="D2245" s="28">
        <v>66.94</v>
      </c>
      <c r="E2245" s="4">
        <v>42094</v>
      </c>
      <c r="F2245" t="s">
        <v>549</v>
      </c>
      <c r="G2245" t="s">
        <v>41</v>
      </c>
      <c r="H2245" t="s">
        <v>550</v>
      </c>
      <c r="I2245">
        <v>108604</v>
      </c>
      <c r="J2245">
        <v>56565</v>
      </c>
      <c r="K2245">
        <v>205108</v>
      </c>
      <c r="P2245" t="s">
        <v>551</v>
      </c>
      <c r="T2245">
        <v>3</v>
      </c>
      <c r="U2245">
        <v>15</v>
      </c>
      <c r="X2245" t="s">
        <v>42</v>
      </c>
      <c r="Y2245">
        <v>345</v>
      </c>
      <c r="Z2245" t="s">
        <v>552</v>
      </c>
      <c r="AA2245" t="s">
        <v>43</v>
      </c>
      <c r="AB2245">
        <v>408</v>
      </c>
    </row>
    <row r="2246" spans="1:28" hidden="1" x14ac:dyDescent="0.25">
      <c r="A2246">
        <v>345</v>
      </c>
      <c r="B2246">
        <v>345102</v>
      </c>
      <c r="C2246">
        <v>6595</v>
      </c>
      <c r="D2246" s="28">
        <v>307.70999999999998</v>
      </c>
      <c r="E2246" s="4">
        <v>42094</v>
      </c>
      <c r="F2246" t="s">
        <v>549</v>
      </c>
      <c r="G2246" t="s">
        <v>41</v>
      </c>
      <c r="H2246" t="s">
        <v>550</v>
      </c>
      <c r="I2246">
        <v>108624</v>
      </c>
      <c r="J2246">
        <v>56565</v>
      </c>
      <c r="K2246">
        <v>205108</v>
      </c>
      <c r="P2246" t="s">
        <v>551</v>
      </c>
      <c r="T2246">
        <v>3</v>
      </c>
      <c r="U2246">
        <v>15</v>
      </c>
      <c r="X2246" t="s">
        <v>42</v>
      </c>
      <c r="Y2246">
        <v>345</v>
      </c>
      <c r="Z2246" t="s">
        <v>552</v>
      </c>
      <c r="AA2246" t="s">
        <v>43</v>
      </c>
      <c r="AB2246">
        <v>410</v>
      </c>
    </row>
    <row r="2247" spans="1:28" hidden="1" x14ac:dyDescent="0.25">
      <c r="A2247">
        <v>345</v>
      </c>
      <c r="B2247">
        <v>345101</v>
      </c>
      <c r="C2247">
        <v>6595</v>
      </c>
      <c r="D2247" s="28">
        <v>0.39</v>
      </c>
      <c r="E2247" s="4">
        <v>42094</v>
      </c>
      <c r="F2247" t="s">
        <v>549</v>
      </c>
      <c r="G2247" t="s">
        <v>64</v>
      </c>
      <c r="H2247" t="s">
        <v>550</v>
      </c>
      <c r="I2247">
        <v>163114</v>
      </c>
      <c r="J2247">
        <v>56565</v>
      </c>
      <c r="K2247">
        <v>205108</v>
      </c>
      <c r="P2247" t="s">
        <v>551</v>
      </c>
      <c r="T2247">
        <v>3</v>
      </c>
      <c r="U2247">
        <v>15</v>
      </c>
      <c r="X2247" t="s">
        <v>42</v>
      </c>
      <c r="Y2247">
        <v>345</v>
      </c>
      <c r="Z2247" t="s">
        <v>552</v>
      </c>
      <c r="AA2247" t="s">
        <v>43</v>
      </c>
      <c r="AB2247">
        <v>412</v>
      </c>
    </row>
    <row r="2248" spans="1:28" hidden="1" x14ac:dyDescent="0.25">
      <c r="A2248">
        <v>345</v>
      </c>
      <c r="B2248">
        <v>345101</v>
      </c>
      <c r="C2248">
        <v>6595</v>
      </c>
      <c r="D2248" s="28">
        <v>0.6</v>
      </c>
      <c r="E2248" s="4">
        <v>42094</v>
      </c>
      <c r="F2248" t="s">
        <v>549</v>
      </c>
      <c r="G2248" t="s">
        <v>88</v>
      </c>
      <c r="H2248" t="s">
        <v>550</v>
      </c>
      <c r="I2248">
        <v>163115</v>
      </c>
      <c r="J2248">
        <v>56565</v>
      </c>
      <c r="K2248">
        <v>205108</v>
      </c>
      <c r="P2248" t="s">
        <v>551</v>
      </c>
      <c r="T2248">
        <v>3</v>
      </c>
      <c r="U2248">
        <v>15</v>
      </c>
      <c r="X2248" t="s">
        <v>42</v>
      </c>
      <c r="Y2248">
        <v>345</v>
      </c>
      <c r="Z2248" t="s">
        <v>552</v>
      </c>
      <c r="AA2248" t="s">
        <v>43</v>
      </c>
      <c r="AB2248">
        <v>414</v>
      </c>
    </row>
    <row r="2249" spans="1:28" hidden="1" x14ac:dyDescent="0.25">
      <c r="A2249">
        <v>345</v>
      </c>
      <c r="B2249">
        <v>345101</v>
      </c>
      <c r="C2249">
        <v>6595</v>
      </c>
      <c r="D2249" s="28">
        <v>2.72</v>
      </c>
      <c r="E2249" s="4">
        <v>42094</v>
      </c>
      <c r="F2249" t="s">
        <v>549</v>
      </c>
      <c r="G2249" t="s">
        <v>64</v>
      </c>
      <c r="H2249" t="s">
        <v>550</v>
      </c>
      <c r="I2249">
        <v>163116</v>
      </c>
      <c r="J2249">
        <v>56565</v>
      </c>
      <c r="K2249">
        <v>205108</v>
      </c>
      <c r="P2249" t="s">
        <v>551</v>
      </c>
      <c r="T2249">
        <v>3</v>
      </c>
      <c r="U2249">
        <v>15</v>
      </c>
      <c r="X2249" t="s">
        <v>42</v>
      </c>
      <c r="Y2249">
        <v>345</v>
      </c>
      <c r="Z2249" t="s">
        <v>552</v>
      </c>
      <c r="AA2249" t="s">
        <v>43</v>
      </c>
      <c r="AB2249">
        <v>416</v>
      </c>
    </row>
    <row r="2250" spans="1:28" hidden="1" x14ac:dyDescent="0.25">
      <c r="A2250">
        <v>345</v>
      </c>
      <c r="B2250">
        <v>345101</v>
      </c>
      <c r="C2250">
        <v>6595</v>
      </c>
      <c r="D2250" s="28">
        <v>3</v>
      </c>
      <c r="E2250" s="4">
        <v>42094</v>
      </c>
      <c r="F2250" t="s">
        <v>549</v>
      </c>
      <c r="G2250" t="s">
        <v>62</v>
      </c>
      <c r="H2250" t="s">
        <v>550</v>
      </c>
      <c r="I2250">
        <v>163117</v>
      </c>
      <c r="J2250">
        <v>56565</v>
      </c>
      <c r="K2250">
        <v>205108</v>
      </c>
      <c r="P2250" t="s">
        <v>551</v>
      </c>
      <c r="T2250">
        <v>3</v>
      </c>
      <c r="U2250">
        <v>15</v>
      </c>
      <c r="X2250" t="s">
        <v>42</v>
      </c>
      <c r="Y2250">
        <v>345</v>
      </c>
      <c r="Z2250" t="s">
        <v>552</v>
      </c>
      <c r="AA2250" t="s">
        <v>43</v>
      </c>
      <c r="AB2250">
        <v>418</v>
      </c>
    </row>
    <row r="2251" spans="1:28" hidden="1" x14ac:dyDescent="0.25">
      <c r="A2251">
        <v>345</v>
      </c>
      <c r="B2251">
        <v>345101</v>
      </c>
      <c r="C2251">
        <v>6595</v>
      </c>
      <c r="D2251" s="28">
        <v>9.9600000000000009</v>
      </c>
      <c r="E2251" s="4">
        <v>42094</v>
      </c>
      <c r="F2251" t="s">
        <v>549</v>
      </c>
      <c r="G2251" t="s">
        <v>90</v>
      </c>
      <c r="H2251" t="s">
        <v>550</v>
      </c>
      <c r="I2251">
        <v>163118</v>
      </c>
      <c r="J2251">
        <v>56565</v>
      </c>
      <c r="K2251">
        <v>205108</v>
      </c>
      <c r="P2251" t="s">
        <v>551</v>
      </c>
      <c r="T2251">
        <v>3</v>
      </c>
      <c r="U2251">
        <v>15</v>
      </c>
      <c r="X2251" t="s">
        <v>42</v>
      </c>
      <c r="Y2251">
        <v>345</v>
      </c>
      <c r="Z2251" t="s">
        <v>552</v>
      </c>
      <c r="AA2251" t="s">
        <v>43</v>
      </c>
      <c r="AB2251">
        <v>420</v>
      </c>
    </row>
    <row r="2252" spans="1:28" hidden="1" x14ac:dyDescent="0.25">
      <c r="A2252">
        <v>345</v>
      </c>
      <c r="B2252">
        <v>345102</v>
      </c>
      <c r="C2252">
        <v>6595</v>
      </c>
      <c r="D2252" s="28">
        <v>-0.33</v>
      </c>
      <c r="E2252" s="4">
        <v>42094</v>
      </c>
      <c r="F2252" t="s">
        <v>549</v>
      </c>
      <c r="G2252" t="s">
        <v>77</v>
      </c>
      <c r="H2252" t="s">
        <v>550</v>
      </c>
      <c r="I2252">
        <v>163184</v>
      </c>
      <c r="J2252">
        <v>56565</v>
      </c>
      <c r="K2252">
        <v>205108</v>
      </c>
      <c r="P2252" t="s">
        <v>551</v>
      </c>
      <c r="T2252">
        <v>3</v>
      </c>
      <c r="U2252">
        <v>15</v>
      </c>
      <c r="X2252" t="s">
        <v>42</v>
      </c>
      <c r="Y2252">
        <v>345</v>
      </c>
      <c r="Z2252" t="s">
        <v>552</v>
      </c>
      <c r="AA2252" t="s">
        <v>43</v>
      </c>
      <c r="AB2252">
        <v>422</v>
      </c>
    </row>
    <row r="2253" spans="1:28" hidden="1" x14ac:dyDescent="0.25">
      <c r="A2253">
        <v>345</v>
      </c>
      <c r="B2253">
        <v>345102</v>
      </c>
      <c r="C2253">
        <v>6595</v>
      </c>
      <c r="D2253" s="28">
        <v>0.55000000000000004</v>
      </c>
      <c r="E2253" s="4">
        <v>42094</v>
      </c>
      <c r="F2253" t="s">
        <v>549</v>
      </c>
      <c r="G2253" t="s">
        <v>80</v>
      </c>
      <c r="H2253" t="s">
        <v>550</v>
      </c>
      <c r="I2253">
        <v>163185</v>
      </c>
      <c r="J2253">
        <v>56565</v>
      </c>
      <c r="K2253">
        <v>205108</v>
      </c>
      <c r="P2253" t="s">
        <v>551</v>
      </c>
      <c r="T2253">
        <v>3</v>
      </c>
      <c r="U2253">
        <v>15</v>
      </c>
      <c r="X2253" t="s">
        <v>42</v>
      </c>
      <c r="Y2253">
        <v>345</v>
      </c>
      <c r="Z2253" t="s">
        <v>552</v>
      </c>
      <c r="AA2253" t="s">
        <v>43</v>
      </c>
      <c r="AB2253">
        <v>424</v>
      </c>
    </row>
    <row r="2254" spans="1:28" hidden="1" x14ac:dyDescent="0.25">
      <c r="A2254">
        <v>345</v>
      </c>
      <c r="B2254">
        <v>345102</v>
      </c>
      <c r="C2254">
        <v>6595</v>
      </c>
      <c r="D2254" s="28">
        <v>0.6</v>
      </c>
      <c r="E2254" s="4">
        <v>42094</v>
      </c>
      <c r="F2254" t="s">
        <v>549</v>
      </c>
      <c r="G2254" t="s">
        <v>64</v>
      </c>
      <c r="H2254" t="s">
        <v>550</v>
      </c>
      <c r="I2254">
        <v>163186</v>
      </c>
      <c r="J2254">
        <v>56565</v>
      </c>
      <c r="K2254">
        <v>205108</v>
      </c>
      <c r="P2254" t="s">
        <v>551</v>
      </c>
      <c r="T2254">
        <v>3</v>
      </c>
      <c r="U2254">
        <v>15</v>
      </c>
      <c r="X2254" t="s">
        <v>42</v>
      </c>
      <c r="Y2254">
        <v>345</v>
      </c>
      <c r="Z2254" t="s">
        <v>552</v>
      </c>
      <c r="AA2254" t="s">
        <v>43</v>
      </c>
      <c r="AB2254">
        <v>426</v>
      </c>
    </row>
    <row r="2255" spans="1:28" hidden="1" x14ac:dyDescent="0.25">
      <c r="A2255">
        <v>345</v>
      </c>
      <c r="B2255">
        <v>345102</v>
      </c>
      <c r="C2255">
        <v>6595</v>
      </c>
      <c r="D2255" s="28">
        <v>0.61</v>
      </c>
      <c r="E2255" s="4">
        <v>42094</v>
      </c>
      <c r="F2255" t="s">
        <v>549</v>
      </c>
      <c r="G2255" t="s">
        <v>67</v>
      </c>
      <c r="H2255" t="s">
        <v>550</v>
      </c>
      <c r="I2255">
        <v>163187</v>
      </c>
      <c r="J2255">
        <v>56565</v>
      </c>
      <c r="K2255">
        <v>205108</v>
      </c>
      <c r="P2255" t="s">
        <v>551</v>
      </c>
      <c r="T2255">
        <v>3</v>
      </c>
      <c r="U2255">
        <v>15</v>
      </c>
      <c r="X2255" t="s">
        <v>42</v>
      </c>
      <c r="Y2255">
        <v>345</v>
      </c>
      <c r="Z2255" t="s">
        <v>552</v>
      </c>
      <c r="AA2255" t="s">
        <v>43</v>
      </c>
      <c r="AB2255">
        <v>428</v>
      </c>
    </row>
    <row r="2256" spans="1:28" hidden="1" x14ac:dyDescent="0.25">
      <c r="A2256">
        <v>345</v>
      </c>
      <c r="B2256">
        <v>345102</v>
      </c>
      <c r="C2256">
        <v>6595</v>
      </c>
      <c r="D2256" s="28">
        <v>0.81</v>
      </c>
      <c r="E2256" s="4">
        <v>42094</v>
      </c>
      <c r="F2256" t="s">
        <v>549</v>
      </c>
      <c r="G2256" t="s">
        <v>70</v>
      </c>
      <c r="H2256" t="s">
        <v>550</v>
      </c>
      <c r="I2256">
        <v>163188</v>
      </c>
      <c r="J2256">
        <v>56565</v>
      </c>
      <c r="K2256">
        <v>205108</v>
      </c>
      <c r="P2256" t="s">
        <v>551</v>
      </c>
      <c r="T2256">
        <v>3</v>
      </c>
      <c r="U2256">
        <v>15</v>
      </c>
      <c r="X2256" t="s">
        <v>42</v>
      </c>
      <c r="Y2256">
        <v>345</v>
      </c>
      <c r="Z2256" t="s">
        <v>552</v>
      </c>
      <c r="AA2256" t="s">
        <v>43</v>
      </c>
      <c r="AB2256">
        <v>430</v>
      </c>
    </row>
    <row r="2257" spans="1:28" hidden="1" x14ac:dyDescent="0.25">
      <c r="A2257">
        <v>345</v>
      </c>
      <c r="B2257">
        <v>345102</v>
      </c>
      <c r="C2257">
        <v>6595</v>
      </c>
      <c r="D2257" s="28">
        <v>0.95</v>
      </c>
      <c r="E2257" s="4">
        <v>42094</v>
      </c>
      <c r="F2257" t="s">
        <v>549</v>
      </c>
      <c r="G2257" t="s">
        <v>66</v>
      </c>
      <c r="H2257" t="s">
        <v>550</v>
      </c>
      <c r="I2257">
        <v>163189</v>
      </c>
      <c r="J2257">
        <v>56565</v>
      </c>
      <c r="K2257">
        <v>205108</v>
      </c>
      <c r="P2257" t="s">
        <v>551</v>
      </c>
      <c r="T2257">
        <v>3</v>
      </c>
      <c r="U2257">
        <v>15</v>
      </c>
      <c r="X2257" t="s">
        <v>42</v>
      </c>
      <c r="Y2257">
        <v>345</v>
      </c>
      <c r="Z2257" t="s">
        <v>552</v>
      </c>
      <c r="AA2257" t="s">
        <v>43</v>
      </c>
      <c r="AB2257">
        <v>432</v>
      </c>
    </row>
    <row r="2258" spans="1:28" hidden="1" x14ac:dyDescent="0.25">
      <c r="A2258">
        <v>345</v>
      </c>
      <c r="B2258">
        <v>345102</v>
      </c>
      <c r="C2258">
        <v>6595</v>
      </c>
      <c r="D2258" s="28">
        <v>0.99</v>
      </c>
      <c r="E2258" s="4">
        <v>42094</v>
      </c>
      <c r="F2258" t="s">
        <v>549</v>
      </c>
      <c r="G2258" t="s">
        <v>64</v>
      </c>
      <c r="H2258" t="s">
        <v>550</v>
      </c>
      <c r="I2258">
        <v>163190</v>
      </c>
      <c r="J2258">
        <v>56565</v>
      </c>
      <c r="K2258">
        <v>205108</v>
      </c>
      <c r="P2258" t="s">
        <v>551</v>
      </c>
      <c r="T2258">
        <v>3</v>
      </c>
      <c r="U2258">
        <v>15</v>
      </c>
      <c r="X2258" t="s">
        <v>42</v>
      </c>
      <c r="Y2258">
        <v>345</v>
      </c>
      <c r="Z2258" t="s">
        <v>552</v>
      </c>
      <c r="AA2258" t="s">
        <v>43</v>
      </c>
      <c r="AB2258">
        <v>434</v>
      </c>
    </row>
    <row r="2259" spans="1:28" hidden="1" x14ac:dyDescent="0.25">
      <c r="A2259">
        <v>345</v>
      </c>
      <c r="B2259">
        <v>345102</v>
      </c>
      <c r="C2259">
        <v>6595</v>
      </c>
      <c r="D2259" s="28">
        <v>1.1100000000000001</v>
      </c>
      <c r="E2259" s="4">
        <v>42094</v>
      </c>
      <c r="F2259" t="s">
        <v>549</v>
      </c>
      <c r="G2259" t="s">
        <v>65</v>
      </c>
      <c r="H2259" t="s">
        <v>550</v>
      </c>
      <c r="I2259">
        <v>163191</v>
      </c>
      <c r="J2259">
        <v>56565</v>
      </c>
      <c r="K2259">
        <v>205108</v>
      </c>
      <c r="P2259" t="s">
        <v>551</v>
      </c>
      <c r="T2259">
        <v>3</v>
      </c>
      <c r="U2259">
        <v>15</v>
      </c>
      <c r="X2259" t="s">
        <v>42</v>
      </c>
      <c r="Y2259">
        <v>345</v>
      </c>
      <c r="Z2259" t="s">
        <v>552</v>
      </c>
      <c r="AA2259" t="s">
        <v>43</v>
      </c>
      <c r="AB2259">
        <v>436</v>
      </c>
    </row>
    <row r="2260" spans="1:28" hidden="1" x14ac:dyDescent="0.25">
      <c r="A2260">
        <v>345</v>
      </c>
      <c r="B2260">
        <v>345102</v>
      </c>
      <c r="C2260">
        <v>6595</v>
      </c>
      <c r="D2260" s="28">
        <v>1.44</v>
      </c>
      <c r="E2260" s="4">
        <v>42094</v>
      </c>
      <c r="F2260" t="s">
        <v>549</v>
      </c>
      <c r="G2260" t="s">
        <v>62</v>
      </c>
      <c r="H2260" t="s">
        <v>550</v>
      </c>
      <c r="I2260">
        <v>163192</v>
      </c>
      <c r="J2260">
        <v>56565</v>
      </c>
      <c r="K2260">
        <v>205108</v>
      </c>
      <c r="P2260" t="s">
        <v>551</v>
      </c>
      <c r="T2260">
        <v>3</v>
      </c>
      <c r="U2260">
        <v>15</v>
      </c>
      <c r="X2260" t="s">
        <v>42</v>
      </c>
      <c r="Y2260">
        <v>345</v>
      </c>
      <c r="Z2260" t="s">
        <v>552</v>
      </c>
      <c r="AA2260" t="s">
        <v>43</v>
      </c>
      <c r="AB2260">
        <v>438</v>
      </c>
    </row>
    <row r="2261" spans="1:28" hidden="1" x14ac:dyDescent="0.25">
      <c r="A2261">
        <v>345</v>
      </c>
      <c r="B2261">
        <v>345102</v>
      </c>
      <c r="C2261">
        <v>6595</v>
      </c>
      <c r="D2261" s="28">
        <v>1.94</v>
      </c>
      <c r="E2261" s="4">
        <v>42094</v>
      </c>
      <c r="F2261" t="s">
        <v>549</v>
      </c>
      <c r="G2261" t="s">
        <v>85</v>
      </c>
      <c r="H2261" t="s">
        <v>550</v>
      </c>
      <c r="I2261">
        <v>163193</v>
      </c>
      <c r="J2261">
        <v>56565</v>
      </c>
      <c r="K2261">
        <v>205108</v>
      </c>
      <c r="P2261" t="s">
        <v>551</v>
      </c>
      <c r="T2261">
        <v>3</v>
      </c>
      <c r="U2261">
        <v>15</v>
      </c>
      <c r="X2261" t="s">
        <v>42</v>
      </c>
      <c r="Y2261">
        <v>345</v>
      </c>
      <c r="Z2261" t="s">
        <v>552</v>
      </c>
      <c r="AA2261" t="s">
        <v>43</v>
      </c>
      <c r="AB2261">
        <v>440</v>
      </c>
    </row>
    <row r="2262" spans="1:28" hidden="1" x14ac:dyDescent="0.25">
      <c r="A2262">
        <v>345</v>
      </c>
      <c r="B2262">
        <v>345102</v>
      </c>
      <c r="C2262">
        <v>6595</v>
      </c>
      <c r="D2262" s="28">
        <v>4.8</v>
      </c>
      <c r="E2262" s="4">
        <v>42094</v>
      </c>
      <c r="F2262" t="s">
        <v>549</v>
      </c>
      <c r="G2262" t="s">
        <v>66</v>
      </c>
      <c r="H2262" t="s">
        <v>550</v>
      </c>
      <c r="I2262">
        <v>163194</v>
      </c>
      <c r="J2262">
        <v>56565</v>
      </c>
      <c r="K2262">
        <v>205108</v>
      </c>
      <c r="P2262" t="s">
        <v>551</v>
      </c>
      <c r="T2262">
        <v>3</v>
      </c>
      <c r="U2262">
        <v>15</v>
      </c>
      <c r="X2262" t="s">
        <v>42</v>
      </c>
      <c r="Y2262">
        <v>345</v>
      </c>
      <c r="Z2262" t="s">
        <v>552</v>
      </c>
      <c r="AA2262" t="s">
        <v>43</v>
      </c>
      <c r="AB2262">
        <v>442</v>
      </c>
    </row>
    <row r="2263" spans="1:28" hidden="1" x14ac:dyDescent="0.25">
      <c r="A2263">
        <v>345</v>
      </c>
      <c r="B2263">
        <v>345102</v>
      </c>
      <c r="C2263">
        <v>6595</v>
      </c>
      <c r="D2263" s="28">
        <v>7.16</v>
      </c>
      <c r="E2263" s="4">
        <v>42094</v>
      </c>
      <c r="F2263" t="s">
        <v>549</v>
      </c>
      <c r="G2263" t="s">
        <v>77</v>
      </c>
      <c r="H2263" t="s">
        <v>550</v>
      </c>
      <c r="I2263">
        <v>163195</v>
      </c>
      <c r="J2263">
        <v>56565</v>
      </c>
      <c r="K2263">
        <v>205108</v>
      </c>
      <c r="P2263" t="s">
        <v>551</v>
      </c>
      <c r="T2263">
        <v>3</v>
      </c>
      <c r="U2263">
        <v>15</v>
      </c>
      <c r="X2263" t="s">
        <v>42</v>
      </c>
      <c r="Y2263">
        <v>345</v>
      </c>
      <c r="Z2263" t="s">
        <v>552</v>
      </c>
      <c r="AA2263" t="s">
        <v>43</v>
      </c>
      <c r="AB2263">
        <v>444</v>
      </c>
    </row>
    <row r="2264" spans="1:28" hidden="1" x14ac:dyDescent="0.25">
      <c r="A2264">
        <v>345</v>
      </c>
      <c r="B2264">
        <v>345101</v>
      </c>
      <c r="C2264">
        <v>6595</v>
      </c>
      <c r="D2264" s="28">
        <v>0.74</v>
      </c>
      <c r="E2264" s="4">
        <v>42094</v>
      </c>
      <c r="F2264" t="s">
        <v>549</v>
      </c>
      <c r="G2264" t="s">
        <v>112</v>
      </c>
      <c r="H2264" t="s">
        <v>550</v>
      </c>
      <c r="I2264">
        <v>2001440</v>
      </c>
      <c r="J2264">
        <v>56565</v>
      </c>
      <c r="K2264">
        <v>205108</v>
      </c>
      <c r="P2264" t="s">
        <v>551</v>
      </c>
      <c r="T2264">
        <v>3</v>
      </c>
      <c r="U2264">
        <v>15</v>
      </c>
      <c r="X2264" t="s">
        <v>42</v>
      </c>
      <c r="Y2264">
        <v>345</v>
      </c>
      <c r="Z2264" t="s">
        <v>552</v>
      </c>
      <c r="AA2264" t="s">
        <v>43</v>
      </c>
      <c r="AB2264">
        <v>446</v>
      </c>
    </row>
    <row r="2265" spans="1:28" hidden="1" x14ac:dyDescent="0.25">
      <c r="A2265">
        <v>345</v>
      </c>
      <c r="B2265">
        <v>345102</v>
      </c>
      <c r="C2265">
        <v>6600</v>
      </c>
      <c r="D2265" s="28">
        <v>55.51</v>
      </c>
      <c r="E2265" s="4">
        <v>42094</v>
      </c>
      <c r="F2265" t="s">
        <v>549</v>
      </c>
      <c r="G2265" t="s">
        <v>125</v>
      </c>
      <c r="H2265" t="s">
        <v>550</v>
      </c>
      <c r="I2265">
        <v>97601</v>
      </c>
      <c r="J2265">
        <v>56565</v>
      </c>
      <c r="K2265">
        <v>205108</v>
      </c>
      <c r="P2265" t="s">
        <v>551</v>
      </c>
      <c r="T2265">
        <v>3</v>
      </c>
      <c r="U2265">
        <v>15</v>
      </c>
      <c r="X2265" t="s">
        <v>42</v>
      </c>
      <c r="Y2265">
        <v>345</v>
      </c>
      <c r="Z2265" t="s">
        <v>552</v>
      </c>
      <c r="AA2265" t="s">
        <v>43</v>
      </c>
      <c r="AB2265">
        <v>448</v>
      </c>
    </row>
    <row r="2266" spans="1:28" hidden="1" x14ac:dyDescent="0.25">
      <c r="A2266">
        <v>345</v>
      </c>
      <c r="B2266">
        <v>345101</v>
      </c>
      <c r="C2266">
        <v>6600</v>
      </c>
      <c r="D2266" s="28">
        <v>4.71</v>
      </c>
      <c r="E2266" s="4">
        <v>42094</v>
      </c>
      <c r="F2266" t="s">
        <v>549</v>
      </c>
      <c r="G2266" t="s">
        <v>41</v>
      </c>
      <c r="H2266" t="s">
        <v>550</v>
      </c>
      <c r="I2266">
        <v>108603</v>
      </c>
      <c r="J2266">
        <v>56565</v>
      </c>
      <c r="K2266">
        <v>205108</v>
      </c>
      <c r="P2266" t="s">
        <v>551</v>
      </c>
      <c r="T2266">
        <v>3</v>
      </c>
      <c r="U2266">
        <v>15</v>
      </c>
      <c r="X2266" t="s">
        <v>42</v>
      </c>
      <c r="Y2266">
        <v>345</v>
      </c>
      <c r="Z2266" t="s">
        <v>552</v>
      </c>
      <c r="AA2266" t="s">
        <v>43</v>
      </c>
      <c r="AB2266">
        <v>450</v>
      </c>
    </row>
    <row r="2267" spans="1:28" hidden="1" x14ac:dyDescent="0.25">
      <c r="A2267">
        <v>345</v>
      </c>
      <c r="B2267">
        <v>345102</v>
      </c>
      <c r="C2267">
        <v>6600</v>
      </c>
      <c r="D2267" s="28">
        <v>65.7</v>
      </c>
      <c r="E2267" s="4">
        <v>42094</v>
      </c>
      <c r="F2267" t="s">
        <v>549</v>
      </c>
      <c r="G2267" t="s">
        <v>41</v>
      </c>
      <c r="H2267" t="s">
        <v>550</v>
      </c>
      <c r="I2267">
        <v>108623</v>
      </c>
      <c r="J2267">
        <v>56565</v>
      </c>
      <c r="K2267">
        <v>205108</v>
      </c>
      <c r="P2267" t="s">
        <v>551</v>
      </c>
      <c r="T2267">
        <v>3</v>
      </c>
      <c r="U2267">
        <v>15</v>
      </c>
      <c r="X2267" t="s">
        <v>42</v>
      </c>
      <c r="Y2267">
        <v>345</v>
      </c>
      <c r="Z2267" t="s">
        <v>552</v>
      </c>
      <c r="AA2267" t="s">
        <v>43</v>
      </c>
      <c r="AB2267">
        <v>452</v>
      </c>
    </row>
    <row r="2268" spans="1:28" hidden="1" x14ac:dyDescent="0.25">
      <c r="A2268">
        <v>345</v>
      </c>
      <c r="B2268">
        <v>345102</v>
      </c>
      <c r="C2268">
        <v>6600</v>
      </c>
      <c r="D2268" s="28">
        <v>0.46</v>
      </c>
      <c r="E2268" s="4">
        <v>42094</v>
      </c>
      <c r="F2268" t="s">
        <v>549</v>
      </c>
      <c r="G2268" t="s">
        <v>72</v>
      </c>
      <c r="H2268" t="s">
        <v>550</v>
      </c>
      <c r="I2268">
        <v>163196</v>
      </c>
      <c r="J2268">
        <v>56565</v>
      </c>
      <c r="K2268">
        <v>205108</v>
      </c>
      <c r="P2268" t="s">
        <v>551</v>
      </c>
      <c r="T2268">
        <v>3</v>
      </c>
      <c r="U2268">
        <v>15</v>
      </c>
      <c r="X2268" t="s">
        <v>42</v>
      </c>
      <c r="Y2268">
        <v>345</v>
      </c>
      <c r="Z2268" t="s">
        <v>552</v>
      </c>
      <c r="AA2268" t="s">
        <v>43</v>
      </c>
      <c r="AB2268">
        <v>454</v>
      </c>
    </row>
    <row r="2269" spans="1:28" hidden="1" x14ac:dyDescent="0.25">
      <c r="A2269">
        <v>345</v>
      </c>
      <c r="B2269">
        <v>345102</v>
      </c>
      <c r="C2269">
        <v>6605</v>
      </c>
      <c r="D2269" s="28">
        <v>21.42</v>
      </c>
      <c r="E2269" s="4">
        <v>42094</v>
      </c>
      <c r="F2269" t="s">
        <v>549</v>
      </c>
      <c r="G2269" t="s">
        <v>167</v>
      </c>
      <c r="H2269" t="s">
        <v>550</v>
      </c>
      <c r="I2269">
        <v>1005960</v>
      </c>
      <c r="J2269">
        <v>56565</v>
      </c>
      <c r="K2269">
        <v>205108</v>
      </c>
      <c r="P2269" t="s">
        <v>551</v>
      </c>
      <c r="T2269">
        <v>3</v>
      </c>
      <c r="U2269">
        <v>15</v>
      </c>
      <c r="X2269" t="s">
        <v>42</v>
      </c>
      <c r="Y2269">
        <v>345</v>
      </c>
      <c r="Z2269" t="s">
        <v>552</v>
      </c>
      <c r="AA2269" t="s">
        <v>43</v>
      </c>
      <c r="AB2269">
        <v>456</v>
      </c>
    </row>
    <row r="2270" spans="1:28" hidden="1" x14ac:dyDescent="0.25">
      <c r="A2270">
        <v>345</v>
      </c>
      <c r="B2270">
        <v>345101</v>
      </c>
      <c r="C2270">
        <v>6610</v>
      </c>
      <c r="D2270" s="28">
        <v>0.72</v>
      </c>
      <c r="E2270" s="4">
        <v>42094</v>
      </c>
      <c r="F2270" t="s">
        <v>549</v>
      </c>
      <c r="G2270" t="s">
        <v>41</v>
      </c>
      <c r="H2270" t="s">
        <v>550</v>
      </c>
      <c r="I2270">
        <v>108585</v>
      </c>
      <c r="J2270">
        <v>56565</v>
      </c>
      <c r="K2270">
        <v>205108</v>
      </c>
      <c r="P2270" t="s">
        <v>551</v>
      </c>
      <c r="T2270">
        <v>3</v>
      </c>
      <c r="U2270">
        <v>15</v>
      </c>
      <c r="X2270" t="s">
        <v>42</v>
      </c>
      <c r="Y2270">
        <v>345</v>
      </c>
      <c r="Z2270" t="s">
        <v>552</v>
      </c>
      <c r="AA2270" t="s">
        <v>43</v>
      </c>
      <c r="AB2270">
        <v>458</v>
      </c>
    </row>
    <row r="2271" spans="1:28" hidden="1" x14ac:dyDescent="0.25">
      <c r="A2271">
        <v>345</v>
      </c>
      <c r="B2271">
        <v>345101</v>
      </c>
      <c r="C2271">
        <v>6610</v>
      </c>
      <c r="D2271" s="28">
        <v>11.81</v>
      </c>
      <c r="E2271" s="4">
        <v>42094</v>
      </c>
      <c r="F2271" t="s">
        <v>549</v>
      </c>
      <c r="G2271" t="s">
        <v>41</v>
      </c>
      <c r="H2271" t="s">
        <v>550</v>
      </c>
      <c r="I2271">
        <v>108605</v>
      </c>
      <c r="J2271">
        <v>56565</v>
      </c>
      <c r="K2271">
        <v>205108</v>
      </c>
      <c r="P2271" t="s">
        <v>551</v>
      </c>
      <c r="T2271">
        <v>3</v>
      </c>
      <c r="U2271">
        <v>15</v>
      </c>
      <c r="X2271" t="s">
        <v>42</v>
      </c>
      <c r="Y2271">
        <v>345</v>
      </c>
      <c r="Z2271" t="s">
        <v>552</v>
      </c>
      <c r="AA2271" t="s">
        <v>43</v>
      </c>
      <c r="AB2271">
        <v>460</v>
      </c>
    </row>
    <row r="2272" spans="1:28" hidden="1" x14ac:dyDescent="0.25">
      <c r="A2272">
        <v>345</v>
      </c>
      <c r="B2272">
        <v>345102</v>
      </c>
      <c r="C2272">
        <v>6610</v>
      </c>
      <c r="D2272" s="28">
        <v>61.06</v>
      </c>
      <c r="E2272" s="4">
        <v>42094</v>
      </c>
      <c r="F2272" t="s">
        <v>549</v>
      </c>
      <c r="G2272" t="s">
        <v>41</v>
      </c>
      <c r="H2272" t="s">
        <v>550</v>
      </c>
      <c r="I2272">
        <v>108625</v>
      </c>
      <c r="J2272">
        <v>56565</v>
      </c>
      <c r="K2272">
        <v>205108</v>
      </c>
      <c r="P2272" t="s">
        <v>551</v>
      </c>
      <c r="T2272">
        <v>3</v>
      </c>
      <c r="U2272">
        <v>15</v>
      </c>
      <c r="X2272" t="s">
        <v>42</v>
      </c>
      <c r="Y2272">
        <v>345</v>
      </c>
      <c r="Z2272" t="s">
        <v>552</v>
      </c>
      <c r="AA2272" t="s">
        <v>43</v>
      </c>
      <c r="AB2272">
        <v>462</v>
      </c>
    </row>
    <row r="2273" spans="1:28" hidden="1" x14ac:dyDescent="0.25">
      <c r="A2273">
        <v>345</v>
      </c>
      <c r="B2273">
        <v>345102</v>
      </c>
      <c r="C2273">
        <v>6620</v>
      </c>
      <c r="D2273" s="28">
        <v>116.63</v>
      </c>
      <c r="E2273" s="4">
        <v>42094</v>
      </c>
      <c r="F2273" t="s">
        <v>549</v>
      </c>
      <c r="G2273" t="s">
        <v>41</v>
      </c>
      <c r="H2273" t="s">
        <v>550</v>
      </c>
      <c r="I2273">
        <v>108626</v>
      </c>
      <c r="J2273">
        <v>56565</v>
      </c>
      <c r="K2273">
        <v>205108</v>
      </c>
      <c r="P2273" t="s">
        <v>551</v>
      </c>
      <c r="T2273">
        <v>3</v>
      </c>
      <c r="U2273">
        <v>15</v>
      </c>
      <c r="X2273" t="s">
        <v>42</v>
      </c>
      <c r="Y2273">
        <v>345</v>
      </c>
      <c r="Z2273" t="s">
        <v>552</v>
      </c>
      <c r="AA2273" t="s">
        <v>43</v>
      </c>
      <c r="AB2273">
        <v>464</v>
      </c>
    </row>
    <row r="2274" spans="1:28" hidden="1" x14ac:dyDescent="0.25">
      <c r="A2274">
        <v>345</v>
      </c>
      <c r="B2274">
        <v>345101</v>
      </c>
      <c r="C2274">
        <v>6580</v>
      </c>
      <c r="D2274" s="28">
        <v>16.23</v>
      </c>
      <c r="E2274" s="4">
        <v>42094</v>
      </c>
      <c r="F2274" t="s">
        <v>549</v>
      </c>
      <c r="G2274" t="s">
        <v>553</v>
      </c>
      <c r="H2274" t="s">
        <v>553</v>
      </c>
      <c r="J2274">
        <v>4513</v>
      </c>
      <c r="K2274">
        <v>205849</v>
      </c>
      <c r="P2274" t="s">
        <v>554</v>
      </c>
      <c r="T2274">
        <v>3</v>
      </c>
      <c r="U2274">
        <v>15</v>
      </c>
      <c r="X2274" t="s">
        <v>555</v>
      </c>
      <c r="Y2274">
        <v>0</v>
      </c>
      <c r="Z2274" t="s">
        <v>18</v>
      </c>
      <c r="AA2274" t="s">
        <v>43</v>
      </c>
      <c r="AB2274">
        <v>156</v>
      </c>
    </row>
    <row r="2275" spans="1:28" hidden="1" x14ac:dyDescent="0.25">
      <c r="A2275">
        <v>345</v>
      </c>
      <c r="B2275">
        <v>345102</v>
      </c>
      <c r="C2275">
        <v>6580</v>
      </c>
      <c r="D2275" s="28">
        <v>141.83000000000001</v>
      </c>
      <c r="E2275" s="4">
        <v>42094</v>
      </c>
      <c r="F2275" t="s">
        <v>549</v>
      </c>
      <c r="G2275" t="s">
        <v>553</v>
      </c>
      <c r="H2275" t="s">
        <v>553</v>
      </c>
      <c r="J2275">
        <v>4513</v>
      </c>
      <c r="K2275">
        <v>205849</v>
      </c>
      <c r="P2275" t="s">
        <v>554</v>
      </c>
      <c r="T2275">
        <v>3</v>
      </c>
      <c r="U2275">
        <v>15</v>
      </c>
      <c r="X2275" t="s">
        <v>555</v>
      </c>
      <c r="Y2275">
        <v>0</v>
      </c>
      <c r="Z2275" t="s">
        <v>18</v>
      </c>
      <c r="AA2275" t="s">
        <v>43</v>
      </c>
      <c r="AB2275">
        <v>157</v>
      </c>
    </row>
    <row r="2276" spans="1:28" hidden="1" x14ac:dyDescent="0.25">
      <c r="A2276">
        <v>345</v>
      </c>
      <c r="B2276">
        <v>345101</v>
      </c>
      <c r="C2276">
        <v>6580</v>
      </c>
      <c r="D2276" s="28">
        <v>0.33</v>
      </c>
      <c r="E2276" s="4">
        <v>42094</v>
      </c>
      <c r="F2276" t="s">
        <v>549</v>
      </c>
      <c r="G2276" t="s">
        <v>567</v>
      </c>
      <c r="H2276" t="s">
        <v>567</v>
      </c>
      <c r="J2276">
        <v>4521</v>
      </c>
      <c r="K2276">
        <v>205849</v>
      </c>
      <c r="P2276" t="s">
        <v>554</v>
      </c>
      <c r="T2276">
        <v>3</v>
      </c>
      <c r="U2276">
        <v>15</v>
      </c>
      <c r="X2276" t="s">
        <v>555</v>
      </c>
      <c r="Y2276">
        <v>0</v>
      </c>
      <c r="Z2276" t="s">
        <v>18</v>
      </c>
      <c r="AA2276" t="s">
        <v>43</v>
      </c>
      <c r="AB2276">
        <v>156</v>
      </c>
    </row>
    <row r="2277" spans="1:28" hidden="1" x14ac:dyDescent="0.25">
      <c r="A2277">
        <v>345</v>
      </c>
      <c r="B2277">
        <v>345102</v>
      </c>
      <c r="C2277">
        <v>6580</v>
      </c>
      <c r="D2277" s="28">
        <v>2.86</v>
      </c>
      <c r="E2277" s="4">
        <v>42094</v>
      </c>
      <c r="F2277" t="s">
        <v>549</v>
      </c>
      <c r="G2277" t="s">
        <v>567</v>
      </c>
      <c r="H2277" t="s">
        <v>567</v>
      </c>
      <c r="J2277">
        <v>4521</v>
      </c>
      <c r="K2277">
        <v>205849</v>
      </c>
      <c r="P2277" t="s">
        <v>554</v>
      </c>
      <c r="T2277">
        <v>3</v>
      </c>
      <c r="U2277">
        <v>15</v>
      </c>
      <c r="X2277" t="s">
        <v>555</v>
      </c>
      <c r="Y2277">
        <v>0</v>
      </c>
      <c r="Z2277" t="s">
        <v>18</v>
      </c>
      <c r="AA2277" t="s">
        <v>43</v>
      </c>
      <c r="AB2277">
        <v>157</v>
      </c>
    </row>
    <row r="2278" spans="1:28" hidden="1" x14ac:dyDescent="0.25">
      <c r="A2278">
        <v>345</v>
      </c>
      <c r="B2278">
        <v>345101</v>
      </c>
      <c r="C2278">
        <v>6585</v>
      </c>
      <c r="D2278" s="28">
        <v>8.81</v>
      </c>
      <c r="E2278" s="4">
        <v>42094</v>
      </c>
      <c r="F2278" t="s">
        <v>549</v>
      </c>
      <c r="G2278" t="s">
        <v>556</v>
      </c>
      <c r="H2278" t="s">
        <v>556</v>
      </c>
      <c r="J2278">
        <v>4523</v>
      </c>
      <c r="K2278">
        <v>205849</v>
      </c>
      <c r="P2278" t="s">
        <v>554</v>
      </c>
      <c r="T2278">
        <v>3</v>
      </c>
      <c r="U2278">
        <v>15</v>
      </c>
      <c r="X2278" t="s">
        <v>555</v>
      </c>
      <c r="Y2278">
        <v>0</v>
      </c>
      <c r="Z2278" t="s">
        <v>18</v>
      </c>
      <c r="AA2278" t="s">
        <v>43</v>
      </c>
      <c r="AB2278">
        <v>156</v>
      </c>
    </row>
    <row r="2279" spans="1:28" hidden="1" x14ac:dyDescent="0.25">
      <c r="A2279">
        <v>345</v>
      </c>
      <c r="B2279">
        <v>345102</v>
      </c>
      <c r="C2279">
        <v>6585</v>
      </c>
      <c r="D2279" s="28">
        <v>77</v>
      </c>
      <c r="E2279" s="4">
        <v>42094</v>
      </c>
      <c r="F2279" t="s">
        <v>549</v>
      </c>
      <c r="G2279" t="s">
        <v>556</v>
      </c>
      <c r="H2279" t="s">
        <v>556</v>
      </c>
      <c r="J2279">
        <v>4523</v>
      </c>
      <c r="K2279">
        <v>205849</v>
      </c>
      <c r="P2279" t="s">
        <v>554</v>
      </c>
      <c r="T2279">
        <v>3</v>
      </c>
      <c r="U2279">
        <v>15</v>
      </c>
      <c r="X2279" t="s">
        <v>555</v>
      </c>
      <c r="Y2279">
        <v>0</v>
      </c>
      <c r="Z2279" t="s">
        <v>18</v>
      </c>
      <c r="AA2279" t="s">
        <v>43</v>
      </c>
      <c r="AB2279">
        <v>157</v>
      </c>
    </row>
    <row r="2280" spans="1:28" hidden="1" x14ac:dyDescent="0.25">
      <c r="A2280">
        <v>345</v>
      </c>
      <c r="B2280">
        <v>345101</v>
      </c>
      <c r="C2280">
        <v>6585</v>
      </c>
      <c r="E2280" s="4">
        <v>42094</v>
      </c>
      <c r="F2280" t="s">
        <v>549</v>
      </c>
      <c r="G2280" t="s">
        <v>557</v>
      </c>
      <c r="H2280" t="s">
        <v>557</v>
      </c>
      <c r="J2280">
        <v>4524</v>
      </c>
      <c r="K2280">
        <v>205849</v>
      </c>
      <c r="P2280" t="s">
        <v>554</v>
      </c>
      <c r="T2280">
        <v>3</v>
      </c>
      <c r="U2280">
        <v>15</v>
      </c>
      <c r="X2280" t="s">
        <v>555</v>
      </c>
      <c r="Y2280">
        <v>0</v>
      </c>
      <c r="Z2280" t="s">
        <v>18</v>
      </c>
      <c r="AA2280" t="s">
        <v>43</v>
      </c>
      <c r="AB2280">
        <v>156</v>
      </c>
    </row>
    <row r="2281" spans="1:28" hidden="1" x14ac:dyDescent="0.25">
      <c r="A2281">
        <v>345</v>
      </c>
      <c r="B2281">
        <v>345102</v>
      </c>
      <c r="C2281">
        <v>6585</v>
      </c>
      <c r="D2281" s="28">
        <v>0.01</v>
      </c>
      <c r="E2281" s="4">
        <v>42094</v>
      </c>
      <c r="F2281" t="s">
        <v>549</v>
      </c>
      <c r="G2281" t="s">
        <v>557</v>
      </c>
      <c r="H2281" t="s">
        <v>557</v>
      </c>
      <c r="J2281">
        <v>4524</v>
      </c>
      <c r="K2281">
        <v>205849</v>
      </c>
      <c r="P2281" t="s">
        <v>554</v>
      </c>
      <c r="T2281">
        <v>3</v>
      </c>
      <c r="U2281">
        <v>15</v>
      </c>
      <c r="X2281" t="s">
        <v>555</v>
      </c>
      <c r="Y2281">
        <v>0</v>
      </c>
      <c r="Z2281" t="s">
        <v>18</v>
      </c>
      <c r="AA2281" t="s">
        <v>43</v>
      </c>
      <c r="AB2281">
        <v>157</v>
      </c>
    </row>
    <row r="2282" spans="1:28" hidden="1" x14ac:dyDescent="0.25">
      <c r="A2282">
        <v>345</v>
      </c>
      <c r="B2282">
        <v>345101</v>
      </c>
      <c r="C2282">
        <v>6585</v>
      </c>
      <c r="D2282" s="28">
        <v>0.01</v>
      </c>
      <c r="E2282" s="4">
        <v>42094</v>
      </c>
      <c r="F2282" t="s">
        <v>549</v>
      </c>
      <c r="G2282" t="s">
        <v>558</v>
      </c>
      <c r="H2282" t="s">
        <v>558</v>
      </c>
      <c r="J2282">
        <v>4527</v>
      </c>
      <c r="K2282">
        <v>205849</v>
      </c>
      <c r="P2282" t="s">
        <v>554</v>
      </c>
      <c r="T2282">
        <v>3</v>
      </c>
      <c r="U2282">
        <v>15</v>
      </c>
      <c r="X2282" t="s">
        <v>555</v>
      </c>
      <c r="Y2282">
        <v>0</v>
      </c>
      <c r="Z2282" t="s">
        <v>18</v>
      </c>
      <c r="AA2282" t="s">
        <v>43</v>
      </c>
      <c r="AB2282">
        <v>156</v>
      </c>
    </row>
    <row r="2283" spans="1:28" hidden="1" x14ac:dyDescent="0.25">
      <c r="A2283">
        <v>345</v>
      </c>
      <c r="B2283">
        <v>345102</v>
      </c>
      <c r="C2283">
        <v>6585</v>
      </c>
      <c r="D2283" s="28">
        <v>0.09</v>
      </c>
      <c r="E2283" s="4">
        <v>42094</v>
      </c>
      <c r="F2283" t="s">
        <v>549</v>
      </c>
      <c r="G2283" t="s">
        <v>558</v>
      </c>
      <c r="H2283" t="s">
        <v>558</v>
      </c>
      <c r="J2283">
        <v>4527</v>
      </c>
      <c r="K2283">
        <v>205849</v>
      </c>
      <c r="P2283" t="s">
        <v>554</v>
      </c>
      <c r="T2283">
        <v>3</v>
      </c>
      <c r="U2283">
        <v>15</v>
      </c>
      <c r="X2283" t="s">
        <v>555</v>
      </c>
      <c r="Y2283">
        <v>0</v>
      </c>
      <c r="Z2283" t="s">
        <v>18</v>
      </c>
      <c r="AA2283" t="s">
        <v>43</v>
      </c>
      <c r="AB2283">
        <v>157</v>
      </c>
    </row>
    <row r="2284" spans="1:28" hidden="1" x14ac:dyDescent="0.25">
      <c r="A2284">
        <v>345</v>
      </c>
      <c r="B2284">
        <v>345101</v>
      </c>
      <c r="C2284">
        <v>6585</v>
      </c>
      <c r="D2284" s="28">
        <v>0.22</v>
      </c>
      <c r="E2284" s="4">
        <v>42094</v>
      </c>
      <c r="F2284" t="s">
        <v>549</v>
      </c>
      <c r="G2284" t="s">
        <v>559</v>
      </c>
      <c r="H2284" t="s">
        <v>559</v>
      </c>
      <c r="J2284">
        <v>4529</v>
      </c>
      <c r="K2284">
        <v>205849</v>
      </c>
      <c r="P2284" t="s">
        <v>554</v>
      </c>
      <c r="T2284">
        <v>3</v>
      </c>
      <c r="U2284">
        <v>15</v>
      </c>
      <c r="X2284" t="s">
        <v>555</v>
      </c>
      <c r="Y2284">
        <v>0</v>
      </c>
      <c r="Z2284" t="s">
        <v>18</v>
      </c>
      <c r="AA2284" t="s">
        <v>43</v>
      </c>
      <c r="AB2284">
        <v>156</v>
      </c>
    </row>
    <row r="2285" spans="1:28" hidden="1" x14ac:dyDescent="0.25">
      <c r="A2285">
        <v>345</v>
      </c>
      <c r="B2285">
        <v>345102</v>
      </c>
      <c r="C2285">
        <v>6585</v>
      </c>
      <c r="D2285" s="28">
        <v>1.94</v>
      </c>
      <c r="E2285" s="4">
        <v>42094</v>
      </c>
      <c r="F2285" t="s">
        <v>549</v>
      </c>
      <c r="G2285" t="s">
        <v>559</v>
      </c>
      <c r="H2285" t="s">
        <v>559</v>
      </c>
      <c r="J2285">
        <v>4529</v>
      </c>
      <c r="K2285">
        <v>205849</v>
      </c>
      <c r="P2285" t="s">
        <v>554</v>
      </c>
      <c r="T2285">
        <v>3</v>
      </c>
      <c r="U2285">
        <v>15</v>
      </c>
      <c r="X2285" t="s">
        <v>555</v>
      </c>
      <c r="Y2285">
        <v>0</v>
      </c>
      <c r="Z2285" t="s">
        <v>18</v>
      </c>
      <c r="AA2285" t="s">
        <v>43</v>
      </c>
      <c r="AB2285">
        <v>157</v>
      </c>
    </row>
    <row r="2286" spans="1:28" hidden="1" x14ac:dyDescent="0.25">
      <c r="A2286">
        <v>345</v>
      </c>
      <c r="B2286">
        <v>345101</v>
      </c>
      <c r="C2286">
        <v>6585</v>
      </c>
      <c r="D2286" s="28">
        <v>0.1</v>
      </c>
      <c r="E2286" s="4">
        <v>42094</v>
      </c>
      <c r="F2286" t="s">
        <v>549</v>
      </c>
      <c r="G2286" t="s">
        <v>566</v>
      </c>
      <c r="H2286" t="s">
        <v>566</v>
      </c>
      <c r="J2286">
        <v>4531</v>
      </c>
      <c r="K2286">
        <v>205849</v>
      </c>
      <c r="P2286" t="s">
        <v>554</v>
      </c>
      <c r="T2286">
        <v>3</v>
      </c>
      <c r="U2286">
        <v>15</v>
      </c>
      <c r="X2286" t="s">
        <v>555</v>
      </c>
      <c r="Y2286">
        <v>0</v>
      </c>
      <c r="Z2286" t="s">
        <v>18</v>
      </c>
      <c r="AA2286" t="s">
        <v>43</v>
      </c>
      <c r="AB2286">
        <v>156</v>
      </c>
    </row>
    <row r="2287" spans="1:28" hidden="1" x14ac:dyDescent="0.25">
      <c r="A2287">
        <v>345</v>
      </c>
      <c r="B2287">
        <v>345102</v>
      </c>
      <c r="C2287">
        <v>6585</v>
      </c>
      <c r="D2287" s="28">
        <v>0.86</v>
      </c>
      <c r="E2287" s="4">
        <v>42094</v>
      </c>
      <c r="F2287" t="s">
        <v>549</v>
      </c>
      <c r="G2287" t="s">
        <v>566</v>
      </c>
      <c r="H2287" t="s">
        <v>566</v>
      </c>
      <c r="J2287">
        <v>4531</v>
      </c>
      <c r="K2287">
        <v>205849</v>
      </c>
      <c r="P2287" t="s">
        <v>554</v>
      </c>
      <c r="T2287">
        <v>3</v>
      </c>
      <c r="U2287">
        <v>15</v>
      </c>
      <c r="X2287" t="s">
        <v>555</v>
      </c>
      <c r="Y2287">
        <v>0</v>
      </c>
      <c r="Z2287" t="s">
        <v>18</v>
      </c>
      <c r="AA2287" t="s">
        <v>43</v>
      </c>
      <c r="AB2287">
        <v>157</v>
      </c>
    </row>
    <row r="2288" spans="1:28" hidden="1" x14ac:dyDescent="0.25">
      <c r="A2288">
        <v>345</v>
      </c>
      <c r="B2288">
        <v>345101</v>
      </c>
      <c r="C2288">
        <v>6610</v>
      </c>
      <c r="D2288" s="28">
        <v>13.16</v>
      </c>
      <c r="E2288" s="4">
        <v>42094</v>
      </c>
      <c r="F2288" t="s">
        <v>549</v>
      </c>
      <c r="G2288" t="s">
        <v>560</v>
      </c>
      <c r="H2288" t="s">
        <v>560</v>
      </c>
      <c r="J2288">
        <v>4537</v>
      </c>
      <c r="K2288">
        <v>205849</v>
      </c>
      <c r="P2288" t="s">
        <v>554</v>
      </c>
      <c r="T2288">
        <v>3</v>
      </c>
      <c r="U2288">
        <v>15</v>
      </c>
      <c r="X2288" t="s">
        <v>555</v>
      </c>
      <c r="Y2288">
        <v>0</v>
      </c>
      <c r="Z2288" t="s">
        <v>18</v>
      </c>
      <c r="AA2288" t="s">
        <v>43</v>
      </c>
      <c r="AB2288">
        <v>156</v>
      </c>
    </row>
    <row r="2289" spans="1:28" hidden="1" x14ac:dyDescent="0.25">
      <c r="A2289">
        <v>345</v>
      </c>
      <c r="B2289">
        <v>345102</v>
      </c>
      <c r="C2289">
        <v>6610</v>
      </c>
      <c r="D2289" s="28">
        <v>114.99</v>
      </c>
      <c r="E2289" s="4">
        <v>42094</v>
      </c>
      <c r="F2289" t="s">
        <v>549</v>
      </c>
      <c r="G2289" t="s">
        <v>560</v>
      </c>
      <c r="H2289" t="s">
        <v>560</v>
      </c>
      <c r="J2289">
        <v>4537</v>
      </c>
      <c r="K2289">
        <v>205849</v>
      </c>
      <c r="P2289" t="s">
        <v>554</v>
      </c>
      <c r="T2289">
        <v>3</v>
      </c>
      <c r="U2289">
        <v>15</v>
      </c>
      <c r="X2289" t="s">
        <v>555</v>
      </c>
      <c r="Y2289">
        <v>0</v>
      </c>
      <c r="Z2289" t="s">
        <v>18</v>
      </c>
      <c r="AA2289" t="s">
        <v>43</v>
      </c>
      <c r="AB2289">
        <v>157</v>
      </c>
    </row>
    <row r="2290" spans="1:28" hidden="1" x14ac:dyDescent="0.25">
      <c r="A2290">
        <v>345</v>
      </c>
      <c r="B2290">
        <v>345101</v>
      </c>
      <c r="C2290">
        <v>6920</v>
      </c>
      <c r="D2290" s="28">
        <v>617.66999999999996</v>
      </c>
      <c r="E2290" s="4">
        <v>42094</v>
      </c>
      <c r="F2290" t="s">
        <v>549</v>
      </c>
      <c r="G2290" t="s">
        <v>561</v>
      </c>
      <c r="H2290" t="s">
        <v>561</v>
      </c>
      <c r="J2290">
        <v>4599</v>
      </c>
      <c r="K2290">
        <v>205849</v>
      </c>
      <c r="P2290" t="s">
        <v>554</v>
      </c>
      <c r="T2290">
        <v>3</v>
      </c>
      <c r="U2290">
        <v>15</v>
      </c>
      <c r="X2290" t="s">
        <v>555</v>
      </c>
      <c r="Y2290">
        <v>0</v>
      </c>
      <c r="Z2290" t="s">
        <v>18</v>
      </c>
      <c r="AA2290" t="s">
        <v>43</v>
      </c>
      <c r="AB2290">
        <v>232</v>
      </c>
    </row>
    <row r="2291" spans="1:28" hidden="1" x14ac:dyDescent="0.25">
      <c r="A2291">
        <v>345</v>
      </c>
      <c r="B2291">
        <v>345102</v>
      </c>
      <c r="C2291">
        <v>6920</v>
      </c>
      <c r="D2291" s="28">
        <v>5398.09</v>
      </c>
      <c r="E2291" s="4">
        <v>42094</v>
      </c>
      <c r="F2291" t="s">
        <v>549</v>
      </c>
      <c r="G2291" t="s">
        <v>561</v>
      </c>
      <c r="H2291" t="s">
        <v>561</v>
      </c>
      <c r="J2291">
        <v>4599</v>
      </c>
      <c r="K2291">
        <v>205849</v>
      </c>
      <c r="P2291" t="s">
        <v>554</v>
      </c>
      <c r="T2291">
        <v>3</v>
      </c>
      <c r="U2291">
        <v>15</v>
      </c>
      <c r="X2291" t="s">
        <v>555</v>
      </c>
      <c r="Y2291">
        <v>0</v>
      </c>
      <c r="Z2291" t="s">
        <v>18</v>
      </c>
      <c r="AA2291" t="s">
        <v>43</v>
      </c>
      <c r="AB2291">
        <v>233</v>
      </c>
    </row>
    <row r="2292" spans="1:28" hidden="1" x14ac:dyDescent="0.25">
      <c r="A2292">
        <v>345</v>
      </c>
      <c r="B2292">
        <v>345101</v>
      </c>
      <c r="C2292">
        <v>6920</v>
      </c>
      <c r="D2292" s="28">
        <v>212.2</v>
      </c>
      <c r="E2292" s="4">
        <v>42094</v>
      </c>
      <c r="F2292" t="s">
        <v>549</v>
      </c>
      <c r="G2292" t="s">
        <v>562</v>
      </c>
      <c r="H2292" t="s">
        <v>562</v>
      </c>
      <c r="J2292">
        <v>4603</v>
      </c>
      <c r="K2292">
        <v>205849</v>
      </c>
      <c r="P2292" t="s">
        <v>554</v>
      </c>
      <c r="T2292">
        <v>3</v>
      </c>
      <c r="U2292">
        <v>15</v>
      </c>
      <c r="X2292" t="s">
        <v>555</v>
      </c>
      <c r="Y2292">
        <v>0</v>
      </c>
      <c r="Z2292" t="s">
        <v>18</v>
      </c>
      <c r="AA2292" t="s">
        <v>43</v>
      </c>
      <c r="AB2292">
        <v>232</v>
      </c>
    </row>
    <row r="2293" spans="1:28" hidden="1" x14ac:dyDescent="0.25">
      <c r="A2293">
        <v>345</v>
      </c>
      <c r="B2293">
        <v>345102</v>
      </c>
      <c r="C2293">
        <v>6920</v>
      </c>
      <c r="D2293" s="28">
        <v>1854.5</v>
      </c>
      <c r="E2293" s="4">
        <v>42094</v>
      </c>
      <c r="F2293" t="s">
        <v>549</v>
      </c>
      <c r="G2293" t="s">
        <v>562</v>
      </c>
      <c r="H2293" t="s">
        <v>562</v>
      </c>
      <c r="J2293">
        <v>4603</v>
      </c>
      <c r="K2293">
        <v>205849</v>
      </c>
      <c r="P2293" t="s">
        <v>554</v>
      </c>
      <c r="T2293">
        <v>3</v>
      </c>
      <c r="U2293">
        <v>15</v>
      </c>
      <c r="X2293" t="s">
        <v>555</v>
      </c>
      <c r="Y2293">
        <v>0</v>
      </c>
      <c r="Z2293" t="s">
        <v>18</v>
      </c>
      <c r="AA2293" t="s">
        <v>43</v>
      </c>
      <c r="AB2293">
        <v>233</v>
      </c>
    </row>
    <row r="2294" spans="1:28" hidden="1" x14ac:dyDescent="0.25">
      <c r="A2294">
        <v>345</v>
      </c>
      <c r="B2294">
        <v>345101</v>
      </c>
      <c r="C2294">
        <v>6610</v>
      </c>
      <c r="D2294" s="28">
        <v>1.33</v>
      </c>
      <c r="E2294" s="4">
        <v>42094</v>
      </c>
      <c r="F2294" t="s">
        <v>549</v>
      </c>
      <c r="G2294" t="s">
        <v>563</v>
      </c>
      <c r="H2294" t="s">
        <v>563</v>
      </c>
      <c r="J2294">
        <v>5308</v>
      </c>
      <c r="K2294">
        <v>205849</v>
      </c>
      <c r="P2294" t="s">
        <v>554</v>
      </c>
      <c r="T2294">
        <v>3</v>
      </c>
      <c r="U2294">
        <v>15</v>
      </c>
      <c r="X2294" t="s">
        <v>555</v>
      </c>
      <c r="Y2294">
        <v>0</v>
      </c>
      <c r="Z2294" t="s">
        <v>18</v>
      </c>
      <c r="AA2294" t="s">
        <v>43</v>
      </c>
      <c r="AB2294">
        <v>28</v>
      </c>
    </row>
    <row r="2295" spans="1:28" hidden="1" x14ac:dyDescent="0.25">
      <c r="A2295">
        <v>345</v>
      </c>
      <c r="B2295">
        <v>345102</v>
      </c>
      <c r="C2295">
        <v>6610</v>
      </c>
      <c r="D2295" s="28">
        <v>11.62</v>
      </c>
      <c r="E2295" s="4">
        <v>42094</v>
      </c>
      <c r="F2295" t="s">
        <v>549</v>
      </c>
      <c r="G2295" t="s">
        <v>563</v>
      </c>
      <c r="H2295" t="s">
        <v>563</v>
      </c>
      <c r="J2295">
        <v>5308</v>
      </c>
      <c r="K2295">
        <v>205849</v>
      </c>
      <c r="P2295" t="s">
        <v>554</v>
      </c>
      <c r="T2295">
        <v>3</v>
      </c>
      <c r="U2295">
        <v>15</v>
      </c>
      <c r="X2295" t="s">
        <v>555</v>
      </c>
      <c r="Y2295">
        <v>0</v>
      </c>
      <c r="Z2295" t="s">
        <v>18</v>
      </c>
      <c r="AA2295" t="s">
        <v>43</v>
      </c>
      <c r="AB2295">
        <v>29</v>
      </c>
    </row>
    <row r="2296" spans="1:28" hidden="1" x14ac:dyDescent="0.25">
      <c r="A2296">
        <v>345</v>
      </c>
      <c r="B2296">
        <v>345101</v>
      </c>
      <c r="C2296">
        <v>6905</v>
      </c>
      <c r="D2296" s="28">
        <v>2908.51</v>
      </c>
      <c r="E2296" s="4">
        <v>42094</v>
      </c>
      <c r="F2296" t="s">
        <v>549</v>
      </c>
      <c r="G2296" t="s">
        <v>564</v>
      </c>
      <c r="H2296" t="s">
        <v>564</v>
      </c>
      <c r="J2296">
        <v>249624</v>
      </c>
      <c r="K2296">
        <v>205849</v>
      </c>
      <c r="P2296" t="s">
        <v>554</v>
      </c>
      <c r="T2296">
        <v>3</v>
      </c>
      <c r="U2296">
        <v>15</v>
      </c>
      <c r="X2296" t="s">
        <v>555</v>
      </c>
      <c r="Y2296">
        <v>0</v>
      </c>
      <c r="Z2296" t="s">
        <v>18</v>
      </c>
      <c r="AA2296" t="s">
        <v>43</v>
      </c>
      <c r="AB2296">
        <v>2</v>
      </c>
    </row>
    <row r="2297" spans="1:28" hidden="1" x14ac:dyDescent="0.25">
      <c r="A2297">
        <v>345</v>
      </c>
      <c r="B2297">
        <v>345102</v>
      </c>
      <c r="C2297">
        <v>6905</v>
      </c>
      <c r="D2297" s="28">
        <v>25418.65</v>
      </c>
      <c r="E2297" s="4">
        <v>42094</v>
      </c>
      <c r="F2297" t="s">
        <v>549</v>
      </c>
      <c r="G2297" t="s">
        <v>564</v>
      </c>
      <c r="H2297" t="s">
        <v>564</v>
      </c>
      <c r="J2297">
        <v>249624</v>
      </c>
      <c r="K2297">
        <v>205849</v>
      </c>
      <c r="P2297" t="s">
        <v>554</v>
      </c>
      <c r="T2297">
        <v>3</v>
      </c>
      <c r="U2297">
        <v>15</v>
      </c>
      <c r="X2297" t="s">
        <v>555</v>
      </c>
      <c r="Y2297">
        <v>0</v>
      </c>
      <c r="Z2297" t="s">
        <v>18</v>
      </c>
      <c r="AA2297" t="s">
        <v>43</v>
      </c>
      <c r="AB2297">
        <v>3</v>
      </c>
    </row>
    <row r="2298" spans="1:28" hidden="1" x14ac:dyDescent="0.25">
      <c r="A2298">
        <v>345</v>
      </c>
      <c r="B2298">
        <v>345101</v>
      </c>
      <c r="C2298">
        <v>6445</v>
      </c>
      <c r="D2298" s="28">
        <v>272.02999999999997</v>
      </c>
      <c r="E2298" s="4">
        <v>42124</v>
      </c>
      <c r="F2298" t="s">
        <v>549</v>
      </c>
      <c r="G2298" t="s">
        <v>41</v>
      </c>
      <c r="H2298" t="s">
        <v>550</v>
      </c>
      <c r="I2298">
        <v>108575</v>
      </c>
      <c r="J2298">
        <v>56663</v>
      </c>
      <c r="K2298">
        <v>207371</v>
      </c>
      <c r="P2298" t="s">
        <v>551</v>
      </c>
      <c r="T2298">
        <v>4</v>
      </c>
      <c r="U2298">
        <v>15</v>
      </c>
      <c r="X2298" t="s">
        <v>42</v>
      </c>
      <c r="Y2298">
        <v>345</v>
      </c>
      <c r="Z2298" t="s">
        <v>552</v>
      </c>
      <c r="AA2298" t="s">
        <v>43</v>
      </c>
      <c r="AB2298">
        <v>2</v>
      </c>
    </row>
    <row r="2299" spans="1:28" hidden="1" x14ac:dyDescent="0.25">
      <c r="A2299">
        <v>345</v>
      </c>
      <c r="B2299">
        <v>345102</v>
      </c>
      <c r="C2299">
        <v>6445</v>
      </c>
      <c r="D2299" s="28">
        <v>1.96</v>
      </c>
      <c r="E2299" s="4">
        <v>42124</v>
      </c>
      <c r="F2299" t="s">
        <v>549</v>
      </c>
      <c r="G2299" t="s">
        <v>41</v>
      </c>
      <c r="H2299" t="s">
        <v>550</v>
      </c>
      <c r="I2299">
        <v>108608</v>
      </c>
      <c r="J2299">
        <v>56663</v>
      </c>
      <c r="K2299">
        <v>207371</v>
      </c>
      <c r="P2299" t="s">
        <v>551</v>
      </c>
      <c r="T2299">
        <v>4</v>
      </c>
      <c r="U2299">
        <v>15</v>
      </c>
      <c r="X2299" t="s">
        <v>42</v>
      </c>
      <c r="Y2299">
        <v>345</v>
      </c>
      <c r="Z2299" t="s">
        <v>552</v>
      </c>
      <c r="AA2299" t="s">
        <v>43</v>
      </c>
      <c r="AB2299">
        <v>4</v>
      </c>
    </row>
    <row r="2300" spans="1:28" hidden="1" x14ac:dyDescent="0.25">
      <c r="A2300">
        <v>345</v>
      </c>
      <c r="B2300">
        <v>345101</v>
      </c>
      <c r="C2300">
        <v>6455</v>
      </c>
      <c r="D2300" s="28">
        <v>3.61</v>
      </c>
      <c r="E2300" s="4">
        <v>42124</v>
      </c>
      <c r="F2300" t="s">
        <v>549</v>
      </c>
      <c r="G2300" t="s">
        <v>118</v>
      </c>
      <c r="H2300" t="s">
        <v>550</v>
      </c>
      <c r="I2300">
        <v>95164</v>
      </c>
      <c r="J2300">
        <v>56663</v>
      </c>
      <c r="K2300">
        <v>207371</v>
      </c>
      <c r="P2300" t="s">
        <v>551</v>
      </c>
      <c r="T2300">
        <v>4</v>
      </c>
      <c r="U2300">
        <v>15</v>
      </c>
      <c r="X2300" t="s">
        <v>42</v>
      </c>
      <c r="Y2300">
        <v>345</v>
      </c>
      <c r="Z2300" t="s">
        <v>552</v>
      </c>
      <c r="AA2300" t="s">
        <v>43</v>
      </c>
      <c r="AB2300">
        <v>6</v>
      </c>
    </row>
    <row r="2301" spans="1:28" hidden="1" x14ac:dyDescent="0.25">
      <c r="A2301">
        <v>345</v>
      </c>
      <c r="B2301">
        <v>345102</v>
      </c>
      <c r="C2301">
        <v>6455</v>
      </c>
      <c r="D2301" s="28">
        <v>24.84</v>
      </c>
      <c r="E2301" s="4">
        <v>42124</v>
      </c>
      <c r="F2301" t="s">
        <v>549</v>
      </c>
      <c r="G2301" t="s">
        <v>118</v>
      </c>
      <c r="H2301" t="s">
        <v>550</v>
      </c>
      <c r="I2301">
        <v>95165</v>
      </c>
      <c r="J2301">
        <v>56663</v>
      </c>
      <c r="K2301">
        <v>207371</v>
      </c>
      <c r="P2301" t="s">
        <v>551</v>
      </c>
      <c r="T2301">
        <v>4</v>
      </c>
      <c r="U2301">
        <v>15</v>
      </c>
      <c r="X2301" t="s">
        <v>42</v>
      </c>
      <c r="Y2301">
        <v>345</v>
      </c>
      <c r="Z2301" t="s">
        <v>552</v>
      </c>
      <c r="AA2301" t="s">
        <v>43</v>
      </c>
      <c r="AB2301">
        <v>8</v>
      </c>
    </row>
    <row r="2302" spans="1:28" hidden="1" x14ac:dyDescent="0.25">
      <c r="A2302">
        <v>345</v>
      </c>
      <c r="B2302">
        <v>345101</v>
      </c>
      <c r="C2302">
        <v>6455</v>
      </c>
      <c r="D2302" s="28">
        <v>1.67</v>
      </c>
      <c r="E2302" s="4">
        <v>42124</v>
      </c>
      <c r="F2302" t="s">
        <v>549</v>
      </c>
      <c r="G2302" t="s">
        <v>41</v>
      </c>
      <c r="H2302" t="s">
        <v>550</v>
      </c>
      <c r="I2302">
        <v>108589</v>
      </c>
      <c r="J2302">
        <v>56663</v>
      </c>
      <c r="K2302">
        <v>207371</v>
      </c>
      <c r="P2302" t="s">
        <v>551</v>
      </c>
      <c r="T2302">
        <v>4</v>
      </c>
      <c r="U2302">
        <v>15</v>
      </c>
      <c r="X2302" t="s">
        <v>42</v>
      </c>
      <c r="Y2302">
        <v>345</v>
      </c>
      <c r="Z2302" t="s">
        <v>552</v>
      </c>
      <c r="AA2302" t="s">
        <v>43</v>
      </c>
      <c r="AB2302">
        <v>10</v>
      </c>
    </row>
    <row r="2303" spans="1:28" hidden="1" x14ac:dyDescent="0.25">
      <c r="A2303">
        <v>345</v>
      </c>
      <c r="B2303">
        <v>345101</v>
      </c>
      <c r="C2303">
        <v>6455</v>
      </c>
      <c r="D2303" s="28">
        <v>50.04</v>
      </c>
      <c r="E2303" s="4">
        <v>42124</v>
      </c>
      <c r="F2303" t="s">
        <v>549</v>
      </c>
      <c r="G2303" t="s">
        <v>41</v>
      </c>
      <c r="H2303" t="s">
        <v>550</v>
      </c>
      <c r="I2303">
        <v>108590</v>
      </c>
      <c r="J2303">
        <v>56663</v>
      </c>
      <c r="K2303">
        <v>207371</v>
      </c>
      <c r="P2303" t="s">
        <v>551</v>
      </c>
      <c r="T2303">
        <v>4</v>
      </c>
      <c r="U2303">
        <v>15</v>
      </c>
      <c r="X2303" t="s">
        <v>42</v>
      </c>
      <c r="Y2303">
        <v>345</v>
      </c>
      <c r="Z2303" t="s">
        <v>552</v>
      </c>
      <c r="AA2303" t="s">
        <v>43</v>
      </c>
      <c r="AB2303">
        <v>12</v>
      </c>
    </row>
    <row r="2304" spans="1:28" hidden="1" x14ac:dyDescent="0.25">
      <c r="A2304">
        <v>345</v>
      </c>
      <c r="B2304">
        <v>345102</v>
      </c>
      <c r="C2304">
        <v>6455</v>
      </c>
      <c r="D2304" s="28">
        <v>94.88</v>
      </c>
      <c r="E2304" s="4">
        <v>42124</v>
      </c>
      <c r="F2304" t="s">
        <v>549</v>
      </c>
      <c r="G2304" t="s">
        <v>41</v>
      </c>
      <c r="H2304" t="s">
        <v>550</v>
      </c>
      <c r="I2304">
        <v>108610</v>
      </c>
      <c r="J2304">
        <v>56663</v>
      </c>
      <c r="K2304">
        <v>207371</v>
      </c>
      <c r="P2304" t="s">
        <v>551</v>
      </c>
      <c r="T2304">
        <v>4</v>
      </c>
      <c r="U2304">
        <v>15</v>
      </c>
      <c r="X2304" t="s">
        <v>42</v>
      </c>
      <c r="Y2304">
        <v>345</v>
      </c>
      <c r="Z2304" t="s">
        <v>552</v>
      </c>
      <c r="AA2304" t="s">
        <v>43</v>
      </c>
      <c r="AB2304">
        <v>14</v>
      </c>
    </row>
    <row r="2305" spans="1:28" hidden="1" x14ac:dyDescent="0.25">
      <c r="A2305">
        <v>345</v>
      </c>
      <c r="B2305">
        <v>345101</v>
      </c>
      <c r="C2305">
        <v>6455</v>
      </c>
      <c r="D2305" s="28">
        <v>0.32</v>
      </c>
      <c r="E2305" s="4">
        <v>42124</v>
      </c>
      <c r="F2305" t="s">
        <v>549</v>
      </c>
      <c r="G2305" t="s">
        <v>93</v>
      </c>
      <c r="H2305" t="s">
        <v>550</v>
      </c>
      <c r="I2305">
        <v>163083</v>
      </c>
      <c r="J2305">
        <v>56663</v>
      </c>
      <c r="K2305">
        <v>207371</v>
      </c>
      <c r="P2305" t="s">
        <v>551</v>
      </c>
      <c r="T2305">
        <v>4</v>
      </c>
      <c r="U2305">
        <v>15</v>
      </c>
      <c r="X2305" t="s">
        <v>42</v>
      </c>
      <c r="Y2305">
        <v>345</v>
      </c>
      <c r="Z2305" t="s">
        <v>552</v>
      </c>
      <c r="AA2305" t="s">
        <v>43</v>
      </c>
      <c r="AB2305">
        <v>16</v>
      </c>
    </row>
    <row r="2306" spans="1:28" hidden="1" x14ac:dyDescent="0.25">
      <c r="A2306">
        <v>345</v>
      </c>
      <c r="B2306">
        <v>345101</v>
      </c>
      <c r="C2306">
        <v>6455</v>
      </c>
      <c r="D2306" s="28">
        <v>0.44</v>
      </c>
      <c r="E2306" s="4">
        <v>42124</v>
      </c>
      <c r="F2306" t="s">
        <v>549</v>
      </c>
      <c r="G2306" t="s">
        <v>94</v>
      </c>
      <c r="H2306" t="s">
        <v>550</v>
      </c>
      <c r="I2306">
        <v>163084</v>
      </c>
      <c r="J2306">
        <v>56663</v>
      </c>
      <c r="K2306">
        <v>207371</v>
      </c>
      <c r="P2306" t="s">
        <v>551</v>
      </c>
      <c r="T2306">
        <v>4</v>
      </c>
      <c r="U2306">
        <v>15</v>
      </c>
      <c r="X2306" t="s">
        <v>42</v>
      </c>
      <c r="Y2306">
        <v>345</v>
      </c>
      <c r="Z2306" t="s">
        <v>552</v>
      </c>
      <c r="AA2306" t="s">
        <v>43</v>
      </c>
      <c r="AB2306">
        <v>18</v>
      </c>
    </row>
    <row r="2307" spans="1:28" hidden="1" x14ac:dyDescent="0.25">
      <c r="A2307">
        <v>345</v>
      </c>
      <c r="B2307">
        <v>345101</v>
      </c>
      <c r="C2307">
        <v>6455</v>
      </c>
      <c r="D2307" s="28">
        <v>0.6</v>
      </c>
      <c r="E2307" s="4">
        <v>42124</v>
      </c>
      <c r="F2307" t="s">
        <v>549</v>
      </c>
      <c r="G2307" t="s">
        <v>86</v>
      </c>
      <c r="H2307" t="s">
        <v>550</v>
      </c>
      <c r="I2307">
        <v>163085</v>
      </c>
      <c r="J2307">
        <v>56663</v>
      </c>
      <c r="K2307">
        <v>207371</v>
      </c>
      <c r="P2307" t="s">
        <v>551</v>
      </c>
      <c r="T2307">
        <v>4</v>
      </c>
      <c r="U2307">
        <v>15</v>
      </c>
      <c r="X2307" t="s">
        <v>42</v>
      </c>
      <c r="Y2307">
        <v>345</v>
      </c>
      <c r="Z2307" t="s">
        <v>552</v>
      </c>
      <c r="AA2307" t="s">
        <v>43</v>
      </c>
      <c r="AB2307">
        <v>20</v>
      </c>
    </row>
    <row r="2308" spans="1:28" hidden="1" x14ac:dyDescent="0.25">
      <c r="A2308">
        <v>345</v>
      </c>
      <c r="B2308">
        <v>345101</v>
      </c>
      <c r="C2308">
        <v>6455</v>
      </c>
      <c r="D2308" s="28">
        <v>0.61</v>
      </c>
      <c r="E2308" s="4">
        <v>42124</v>
      </c>
      <c r="F2308" t="s">
        <v>549</v>
      </c>
      <c r="G2308" t="s">
        <v>93</v>
      </c>
      <c r="H2308" t="s">
        <v>550</v>
      </c>
      <c r="I2308">
        <v>163086</v>
      </c>
      <c r="J2308">
        <v>56663</v>
      </c>
      <c r="K2308">
        <v>207371</v>
      </c>
      <c r="P2308" t="s">
        <v>551</v>
      </c>
      <c r="T2308">
        <v>4</v>
      </c>
      <c r="U2308">
        <v>15</v>
      </c>
      <c r="X2308" t="s">
        <v>42</v>
      </c>
      <c r="Y2308">
        <v>345</v>
      </c>
      <c r="Z2308" t="s">
        <v>552</v>
      </c>
      <c r="AA2308" t="s">
        <v>43</v>
      </c>
      <c r="AB2308">
        <v>22</v>
      </c>
    </row>
    <row r="2309" spans="1:28" hidden="1" x14ac:dyDescent="0.25">
      <c r="A2309">
        <v>345</v>
      </c>
      <c r="B2309">
        <v>345102</v>
      </c>
      <c r="C2309">
        <v>6455</v>
      </c>
      <c r="D2309" s="28">
        <v>-0.91</v>
      </c>
      <c r="E2309" s="4">
        <v>42124</v>
      </c>
      <c r="F2309" t="s">
        <v>549</v>
      </c>
      <c r="G2309" t="s">
        <v>51</v>
      </c>
      <c r="H2309" t="s">
        <v>550</v>
      </c>
      <c r="I2309">
        <v>163119</v>
      </c>
      <c r="J2309">
        <v>56663</v>
      </c>
      <c r="K2309">
        <v>207371</v>
      </c>
      <c r="P2309" t="s">
        <v>551</v>
      </c>
      <c r="T2309">
        <v>4</v>
      </c>
      <c r="U2309">
        <v>15</v>
      </c>
      <c r="X2309" t="s">
        <v>42</v>
      </c>
      <c r="Y2309">
        <v>345</v>
      </c>
      <c r="Z2309" t="s">
        <v>552</v>
      </c>
      <c r="AA2309" t="s">
        <v>43</v>
      </c>
      <c r="AB2309">
        <v>24</v>
      </c>
    </row>
    <row r="2310" spans="1:28" hidden="1" x14ac:dyDescent="0.25">
      <c r="A2310">
        <v>345</v>
      </c>
      <c r="B2310">
        <v>345102</v>
      </c>
      <c r="C2310">
        <v>6455</v>
      </c>
      <c r="D2310" s="28">
        <v>0.14000000000000001</v>
      </c>
      <c r="E2310" s="4">
        <v>42124</v>
      </c>
      <c r="F2310" t="s">
        <v>549</v>
      </c>
      <c r="G2310" t="s">
        <v>87</v>
      </c>
      <c r="H2310" t="s">
        <v>550</v>
      </c>
      <c r="I2310">
        <v>163120</v>
      </c>
      <c r="J2310">
        <v>56663</v>
      </c>
      <c r="K2310">
        <v>207371</v>
      </c>
      <c r="P2310" t="s">
        <v>551</v>
      </c>
      <c r="T2310">
        <v>4</v>
      </c>
      <c r="U2310">
        <v>15</v>
      </c>
      <c r="X2310" t="s">
        <v>42</v>
      </c>
      <c r="Y2310">
        <v>345</v>
      </c>
      <c r="Z2310" t="s">
        <v>552</v>
      </c>
      <c r="AA2310" t="s">
        <v>43</v>
      </c>
      <c r="AB2310">
        <v>26</v>
      </c>
    </row>
    <row r="2311" spans="1:28" hidden="1" x14ac:dyDescent="0.25">
      <c r="A2311">
        <v>345</v>
      </c>
      <c r="B2311">
        <v>345102</v>
      </c>
      <c r="C2311">
        <v>6455</v>
      </c>
      <c r="D2311" s="28">
        <v>0.91</v>
      </c>
      <c r="E2311" s="4">
        <v>42124</v>
      </c>
      <c r="F2311" t="s">
        <v>549</v>
      </c>
      <c r="G2311" t="s">
        <v>52</v>
      </c>
      <c r="H2311" t="s">
        <v>550</v>
      </c>
      <c r="I2311">
        <v>163121</v>
      </c>
      <c r="J2311">
        <v>56663</v>
      </c>
      <c r="K2311">
        <v>207371</v>
      </c>
      <c r="P2311" t="s">
        <v>551</v>
      </c>
      <c r="T2311">
        <v>4</v>
      </c>
      <c r="U2311">
        <v>15</v>
      </c>
      <c r="X2311" t="s">
        <v>42</v>
      </c>
      <c r="Y2311">
        <v>345</v>
      </c>
      <c r="Z2311" t="s">
        <v>552</v>
      </c>
      <c r="AA2311" t="s">
        <v>43</v>
      </c>
      <c r="AB2311">
        <v>28</v>
      </c>
    </row>
    <row r="2312" spans="1:28" hidden="1" x14ac:dyDescent="0.25">
      <c r="A2312">
        <v>345</v>
      </c>
      <c r="B2312">
        <v>345102</v>
      </c>
      <c r="C2312">
        <v>6455</v>
      </c>
      <c r="D2312" s="28">
        <v>0.91</v>
      </c>
      <c r="E2312" s="4">
        <v>42124</v>
      </c>
      <c r="F2312" t="s">
        <v>549</v>
      </c>
      <c r="G2312" t="s">
        <v>88</v>
      </c>
      <c r="H2312" t="s">
        <v>550</v>
      </c>
      <c r="I2312">
        <v>163122</v>
      </c>
      <c r="J2312">
        <v>56663</v>
      </c>
      <c r="K2312">
        <v>207371</v>
      </c>
      <c r="P2312" t="s">
        <v>551</v>
      </c>
      <c r="T2312">
        <v>4</v>
      </c>
      <c r="U2312">
        <v>15</v>
      </c>
      <c r="X2312" t="s">
        <v>42</v>
      </c>
      <c r="Y2312">
        <v>345</v>
      </c>
      <c r="Z2312" t="s">
        <v>552</v>
      </c>
      <c r="AA2312" t="s">
        <v>43</v>
      </c>
      <c r="AB2312">
        <v>30</v>
      </c>
    </row>
    <row r="2313" spans="1:28" hidden="1" x14ac:dyDescent="0.25">
      <c r="A2313">
        <v>345</v>
      </c>
      <c r="B2313">
        <v>345102</v>
      </c>
      <c r="C2313">
        <v>6455</v>
      </c>
      <c r="D2313" s="28">
        <v>1.24</v>
      </c>
      <c r="E2313" s="4">
        <v>42124</v>
      </c>
      <c r="F2313" t="s">
        <v>549</v>
      </c>
      <c r="G2313" t="s">
        <v>87</v>
      </c>
      <c r="H2313" t="s">
        <v>550</v>
      </c>
      <c r="I2313">
        <v>163123</v>
      </c>
      <c r="J2313">
        <v>56663</v>
      </c>
      <c r="K2313">
        <v>207371</v>
      </c>
      <c r="P2313" t="s">
        <v>551</v>
      </c>
      <c r="T2313">
        <v>4</v>
      </c>
      <c r="U2313">
        <v>15</v>
      </c>
      <c r="X2313" t="s">
        <v>42</v>
      </c>
      <c r="Y2313">
        <v>345</v>
      </c>
      <c r="Z2313" t="s">
        <v>552</v>
      </c>
      <c r="AA2313" t="s">
        <v>43</v>
      </c>
      <c r="AB2313">
        <v>32</v>
      </c>
    </row>
    <row r="2314" spans="1:28" hidden="1" x14ac:dyDescent="0.25">
      <c r="A2314">
        <v>345</v>
      </c>
      <c r="B2314">
        <v>345102</v>
      </c>
      <c r="C2314">
        <v>6455</v>
      </c>
      <c r="D2314" s="28">
        <v>1.71</v>
      </c>
      <c r="E2314" s="4">
        <v>42124</v>
      </c>
      <c r="F2314" t="s">
        <v>549</v>
      </c>
      <c r="G2314" t="s">
        <v>81</v>
      </c>
      <c r="H2314" t="s">
        <v>550</v>
      </c>
      <c r="I2314">
        <v>163124</v>
      </c>
      <c r="J2314">
        <v>56663</v>
      </c>
      <c r="K2314">
        <v>207371</v>
      </c>
      <c r="P2314" t="s">
        <v>551</v>
      </c>
      <c r="T2314">
        <v>4</v>
      </c>
      <c r="U2314">
        <v>15</v>
      </c>
      <c r="X2314" t="s">
        <v>42</v>
      </c>
      <c r="Y2314">
        <v>345</v>
      </c>
      <c r="Z2314" t="s">
        <v>552</v>
      </c>
      <c r="AA2314" t="s">
        <v>43</v>
      </c>
      <c r="AB2314">
        <v>34</v>
      </c>
    </row>
    <row r="2315" spans="1:28" hidden="1" x14ac:dyDescent="0.25">
      <c r="A2315">
        <v>345</v>
      </c>
      <c r="B2315">
        <v>345102</v>
      </c>
      <c r="C2315">
        <v>6455</v>
      </c>
      <c r="D2315" s="28">
        <v>2.14</v>
      </c>
      <c r="E2315" s="4">
        <v>42124</v>
      </c>
      <c r="F2315" t="s">
        <v>549</v>
      </c>
      <c r="G2315" t="s">
        <v>81</v>
      </c>
      <c r="H2315" t="s">
        <v>550</v>
      </c>
      <c r="I2315">
        <v>163125</v>
      </c>
      <c r="J2315">
        <v>56663</v>
      </c>
      <c r="K2315">
        <v>207371</v>
      </c>
      <c r="P2315" t="s">
        <v>551</v>
      </c>
      <c r="T2315">
        <v>4</v>
      </c>
      <c r="U2315">
        <v>15</v>
      </c>
      <c r="X2315" t="s">
        <v>42</v>
      </c>
      <c r="Y2315">
        <v>345</v>
      </c>
      <c r="Z2315" t="s">
        <v>552</v>
      </c>
      <c r="AA2315" t="s">
        <v>43</v>
      </c>
      <c r="AB2315">
        <v>36</v>
      </c>
    </row>
    <row r="2316" spans="1:28" hidden="1" x14ac:dyDescent="0.25">
      <c r="A2316">
        <v>345</v>
      </c>
      <c r="B2316">
        <v>345102</v>
      </c>
      <c r="C2316">
        <v>6455</v>
      </c>
      <c r="D2316" s="28">
        <v>3.34</v>
      </c>
      <c r="E2316" s="4">
        <v>42124</v>
      </c>
      <c r="F2316" t="s">
        <v>549</v>
      </c>
      <c r="G2316" t="s">
        <v>81</v>
      </c>
      <c r="H2316" t="s">
        <v>550</v>
      </c>
      <c r="I2316">
        <v>163126</v>
      </c>
      <c r="J2316">
        <v>56663</v>
      </c>
      <c r="K2316">
        <v>207371</v>
      </c>
      <c r="P2316" t="s">
        <v>551</v>
      </c>
      <c r="T2316">
        <v>4</v>
      </c>
      <c r="U2316">
        <v>15</v>
      </c>
      <c r="X2316" t="s">
        <v>42</v>
      </c>
      <c r="Y2316">
        <v>345</v>
      </c>
      <c r="Z2316" t="s">
        <v>552</v>
      </c>
      <c r="AA2316" t="s">
        <v>43</v>
      </c>
      <c r="AB2316">
        <v>38</v>
      </c>
    </row>
    <row r="2317" spans="1:28" hidden="1" x14ac:dyDescent="0.25">
      <c r="A2317">
        <v>345</v>
      </c>
      <c r="B2317">
        <v>345102</v>
      </c>
      <c r="C2317">
        <v>6455</v>
      </c>
      <c r="D2317" s="28">
        <v>3.48</v>
      </c>
      <c r="E2317" s="4">
        <v>42124</v>
      </c>
      <c r="F2317" t="s">
        <v>549</v>
      </c>
      <c r="G2317" t="s">
        <v>94</v>
      </c>
      <c r="H2317" t="s">
        <v>550</v>
      </c>
      <c r="I2317">
        <v>163127</v>
      </c>
      <c r="J2317">
        <v>56663</v>
      </c>
      <c r="K2317">
        <v>207371</v>
      </c>
      <c r="P2317" t="s">
        <v>551</v>
      </c>
      <c r="T2317">
        <v>4</v>
      </c>
      <c r="U2317">
        <v>15</v>
      </c>
      <c r="X2317" t="s">
        <v>42</v>
      </c>
      <c r="Y2317">
        <v>345</v>
      </c>
      <c r="Z2317" t="s">
        <v>552</v>
      </c>
      <c r="AA2317" t="s">
        <v>43</v>
      </c>
      <c r="AB2317">
        <v>40</v>
      </c>
    </row>
    <row r="2318" spans="1:28" hidden="1" x14ac:dyDescent="0.25">
      <c r="A2318">
        <v>345</v>
      </c>
      <c r="B2318">
        <v>345102</v>
      </c>
      <c r="C2318">
        <v>6455</v>
      </c>
      <c r="D2318" s="28">
        <v>4.33</v>
      </c>
      <c r="E2318" s="4">
        <v>42124</v>
      </c>
      <c r="F2318" t="s">
        <v>549</v>
      </c>
      <c r="G2318" t="s">
        <v>81</v>
      </c>
      <c r="H2318" t="s">
        <v>550</v>
      </c>
      <c r="I2318">
        <v>163128</v>
      </c>
      <c r="J2318">
        <v>56663</v>
      </c>
      <c r="K2318">
        <v>207371</v>
      </c>
      <c r="P2318" t="s">
        <v>551</v>
      </c>
      <c r="T2318">
        <v>4</v>
      </c>
      <c r="U2318">
        <v>15</v>
      </c>
      <c r="X2318" t="s">
        <v>42</v>
      </c>
      <c r="Y2318">
        <v>345</v>
      </c>
      <c r="Z2318" t="s">
        <v>552</v>
      </c>
      <c r="AA2318" t="s">
        <v>43</v>
      </c>
      <c r="AB2318">
        <v>42</v>
      </c>
    </row>
    <row r="2319" spans="1:28" hidden="1" x14ac:dyDescent="0.25">
      <c r="A2319">
        <v>345</v>
      </c>
      <c r="B2319">
        <v>345102</v>
      </c>
      <c r="C2319">
        <v>6455</v>
      </c>
      <c r="D2319" s="28">
        <v>5.25</v>
      </c>
      <c r="E2319" s="4">
        <v>42124</v>
      </c>
      <c r="F2319" t="s">
        <v>549</v>
      </c>
      <c r="G2319" t="s">
        <v>72</v>
      </c>
      <c r="H2319" t="s">
        <v>550</v>
      </c>
      <c r="I2319">
        <v>163129</v>
      </c>
      <c r="J2319">
        <v>56663</v>
      </c>
      <c r="K2319">
        <v>207371</v>
      </c>
      <c r="P2319" t="s">
        <v>551</v>
      </c>
      <c r="T2319">
        <v>4</v>
      </c>
      <c r="U2319">
        <v>15</v>
      </c>
      <c r="X2319" t="s">
        <v>42</v>
      </c>
      <c r="Y2319">
        <v>345</v>
      </c>
      <c r="Z2319" t="s">
        <v>552</v>
      </c>
      <c r="AA2319" t="s">
        <v>43</v>
      </c>
      <c r="AB2319">
        <v>44</v>
      </c>
    </row>
    <row r="2320" spans="1:28" hidden="1" x14ac:dyDescent="0.25">
      <c r="A2320">
        <v>345</v>
      </c>
      <c r="B2320">
        <v>345100</v>
      </c>
      <c r="C2320">
        <v>6460</v>
      </c>
      <c r="D2320" s="28">
        <v>0.25</v>
      </c>
      <c r="E2320" s="4">
        <v>42124</v>
      </c>
      <c r="F2320" t="s">
        <v>549</v>
      </c>
      <c r="G2320" t="s">
        <v>103</v>
      </c>
      <c r="H2320" t="s">
        <v>550</v>
      </c>
      <c r="I2320">
        <v>92260</v>
      </c>
      <c r="J2320">
        <v>56663</v>
      </c>
      <c r="K2320">
        <v>207371</v>
      </c>
      <c r="P2320" t="s">
        <v>551</v>
      </c>
      <c r="T2320">
        <v>4</v>
      </c>
      <c r="U2320">
        <v>15</v>
      </c>
      <c r="X2320" t="s">
        <v>42</v>
      </c>
      <c r="Y2320">
        <v>345</v>
      </c>
      <c r="Z2320" t="s">
        <v>552</v>
      </c>
      <c r="AA2320" t="s">
        <v>43</v>
      </c>
      <c r="AB2320">
        <v>46</v>
      </c>
    </row>
    <row r="2321" spans="1:28" hidden="1" x14ac:dyDescent="0.25">
      <c r="A2321">
        <v>345</v>
      </c>
      <c r="B2321">
        <v>345101</v>
      </c>
      <c r="C2321">
        <v>6460</v>
      </c>
      <c r="D2321" s="28">
        <v>3.91</v>
      </c>
      <c r="E2321" s="4">
        <v>42124</v>
      </c>
      <c r="F2321" t="s">
        <v>549</v>
      </c>
      <c r="G2321" t="s">
        <v>103</v>
      </c>
      <c r="H2321" t="s">
        <v>550</v>
      </c>
      <c r="I2321">
        <v>92261</v>
      </c>
      <c r="J2321">
        <v>56663</v>
      </c>
      <c r="K2321">
        <v>207371</v>
      </c>
      <c r="P2321" t="s">
        <v>551</v>
      </c>
      <c r="T2321">
        <v>4</v>
      </c>
      <c r="U2321">
        <v>15</v>
      </c>
      <c r="X2321" t="s">
        <v>42</v>
      </c>
      <c r="Y2321">
        <v>345</v>
      </c>
      <c r="Z2321" t="s">
        <v>552</v>
      </c>
      <c r="AA2321" t="s">
        <v>43</v>
      </c>
      <c r="AB2321">
        <v>48</v>
      </c>
    </row>
    <row r="2322" spans="1:28" hidden="1" x14ac:dyDescent="0.25">
      <c r="A2322">
        <v>345</v>
      </c>
      <c r="B2322">
        <v>345102</v>
      </c>
      <c r="C2322">
        <v>6460</v>
      </c>
      <c r="D2322" s="28">
        <v>22.31</v>
      </c>
      <c r="E2322" s="4">
        <v>42124</v>
      </c>
      <c r="F2322" t="s">
        <v>549</v>
      </c>
      <c r="G2322" t="s">
        <v>103</v>
      </c>
      <c r="H2322" t="s">
        <v>550</v>
      </c>
      <c r="I2322">
        <v>92262</v>
      </c>
      <c r="J2322">
        <v>56663</v>
      </c>
      <c r="K2322">
        <v>207371</v>
      </c>
      <c r="P2322" t="s">
        <v>551</v>
      </c>
      <c r="T2322">
        <v>4</v>
      </c>
      <c r="U2322">
        <v>15</v>
      </c>
      <c r="X2322" t="s">
        <v>42</v>
      </c>
      <c r="Y2322">
        <v>345</v>
      </c>
      <c r="Z2322" t="s">
        <v>552</v>
      </c>
      <c r="AA2322" t="s">
        <v>43</v>
      </c>
      <c r="AB2322">
        <v>50</v>
      </c>
    </row>
    <row r="2323" spans="1:28" hidden="1" x14ac:dyDescent="0.25">
      <c r="A2323">
        <v>345</v>
      </c>
      <c r="B2323">
        <v>345101</v>
      </c>
      <c r="C2323">
        <v>6460</v>
      </c>
      <c r="D2323" s="28">
        <v>2.84</v>
      </c>
      <c r="E2323" s="4">
        <v>42124</v>
      </c>
      <c r="F2323" t="s">
        <v>549</v>
      </c>
      <c r="G2323" t="s">
        <v>41</v>
      </c>
      <c r="H2323" t="s">
        <v>550</v>
      </c>
      <c r="I2323">
        <v>108576</v>
      </c>
      <c r="J2323">
        <v>56663</v>
      </c>
      <c r="K2323">
        <v>207371</v>
      </c>
      <c r="P2323" t="s">
        <v>551</v>
      </c>
      <c r="T2323">
        <v>4</v>
      </c>
      <c r="U2323">
        <v>15</v>
      </c>
      <c r="X2323" t="s">
        <v>42</v>
      </c>
      <c r="Y2323">
        <v>345</v>
      </c>
      <c r="Z2323" t="s">
        <v>552</v>
      </c>
      <c r="AA2323" t="s">
        <v>43</v>
      </c>
      <c r="AB2323">
        <v>52</v>
      </c>
    </row>
    <row r="2324" spans="1:28" hidden="1" x14ac:dyDescent="0.25">
      <c r="A2324">
        <v>345</v>
      </c>
      <c r="B2324">
        <v>345101</v>
      </c>
      <c r="C2324">
        <v>6460</v>
      </c>
      <c r="D2324" s="28">
        <v>43.99</v>
      </c>
      <c r="E2324" s="4">
        <v>42124</v>
      </c>
      <c r="F2324" t="s">
        <v>549</v>
      </c>
      <c r="G2324" t="s">
        <v>41</v>
      </c>
      <c r="H2324" t="s">
        <v>550</v>
      </c>
      <c r="I2324">
        <v>108591</v>
      </c>
      <c r="J2324">
        <v>56663</v>
      </c>
      <c r="K2324">
        <v>207371</v>
      </c>
      <c r="P2324" t="s">
        <v>551</v>
      </c>
      <c r="T2324">
        <v>4</v>
      </c>
      <c r="U2324">
        <v>15</v>
      </c>
      <c r="X2324" t="s">
        <v>42</v>
      </c>
      <c r="Y2324">
        <v>345</v>
      </c>
      <c r="Z2324" t="s">
        <v>552</v>
      </c>
      <c r="AA2324" t="s">
        <v>43</v>
      </c>
      <c r="AB2324">
        <v>54</v>
      </c>
    </row>
    <row r="2325" spans="1:28" hidden="1" x14ac:dyDescent="0.25">
      <c r="A2325">
        <v>345</v>
      </c>
      <c r="B2325">
        <v>345102</v>
      </c>
      <c r="C2325">
        <v>6460</v>
      </c>
      <c r="D2325" s="28">
        <v>524.99</v>
      </c>
      <c r="E2325" s="4">
        <v>42124</v>
      </c>
      <c r="F2325" t="s">
        <v>549</v>
      </c>
      <c r="G2325" t="s">
        <v>41</v>
      </c>
      <c r="H2325" t="s">
        <v>550</v>
      </c>
      <c r="I2325">
        <v>108611</v>
      </c>
      <c r="J2325">
        <v>56663</v>
      </c>
      <c r="K2325">
        <v>207371</v>
      </c>
      <c r="P2325" t="s">
        <v>551</v>
      </c>
      <c r="T2325">
        <v>4</v>
      </c>
      <c r="U2325">
        <v>15</v>
      </c>
      <c r="X2325" t="s">
        <v>42</v>
      </c>
      <c r="Y2325">
        <v>345</v>
      </c>
      <c r="Z2325" t="s">
        <v>552</v>
      </c>
      <c r="AA2325" t="s">
        <v>43</v>
      </c>
      <c r="AB2325">
        <v>56</v>
      </c>
    </row>
    <row r="2326" spans="1:28" hidden="1" x14ac:dyDescent="0.25">
      <c r="A2326">
        <v>345</v>
      </c>
      <c r="B2326">
        <v>345102</v>
      </c>
      <c r="C2326">
        <v>6460</v>
      </c>
      <c r="D2326" s="28">
        <v>0.21</v>
      </c>
      <c r="E2326" s="4">
        <v>42124</v>
      </c>
      <c r="F2326" t="s">
        <v>549</v>
      </c>
      <c r="G2326" t="s">
        <v>89</v>
      </c>
      <c r="H2326" t="s">
        <v>550</v>
      </c>
      <c r="I2326">
        <v>163130</v>
      </c>
      <c r="J2326">
        <v>56663</v>
      </c>
      <c r="K2326">
        <v>207371</v>
      </c>
      <c r="P2326" t="s">
        <v>551</v>
      </c>
      <c r="T2326">
        <v>4</v>
      </c>
      <c r="U2326">
        <v>15</v>
      </c>
      <c r="X2326" t="s">
        <v>42</v>
      </c>
      <c r="Y2326">
        <v>345</v>
      </c>
      <c r="Z2326" t="s">
        <v>552</v>
      </c>
      <c r="AA2326" t="s">
        <v>43</v>
      </c>
      <c r="AB2326">
        <v>58</v>
      </c>
    </row>
    <row r="2327" spans="1:28" hidden="1" x14ac:dyDescent="0.25">
      <c r="A2327">
        <v>345</v>
      </c>
      <c r="B2327">
        <v>345102</v>
      </c>
      <c r="C2327">
        <v>6460</v>
      </c>
      <c r="D2327" s="28">
        <v>0.72</v>
      </c>
      <c r="E2327" s="4">
        <v>42124</v>
      </c>
      <c r="F2327" t="s">
        <v>549</v>
      </c>
      <c r="G2327" t="s">
        <v>95</v>
      </c>
      <c r="H2327" t="s">
        <v>550</v>
      </c>
      <c r="I2327">
        <v>163131</v>
      </c>
      <c r="J2327">
        <v>56663</v>
      </c>
      <c r="K2327">
        <v>207371</v>
      </c>
      <c r="P2327" t="s">
        <v>551</v>
      </c>
      <c r="T2327">
        <v>4</v>
      </c>
      <c r="U2327">
        <v>15</v>
      </c>
      <c r="X2327" t="s">
        <v>42</v>
      </c>
      <c r="Y2327">
        <v>345</v>
      </c>
      <c r="Z2327" t="s">
        <v>552</v>
      </c>
      <c r="AA2327" t="s">
        <v>43</v>
      </c>
      <c r="AB2327">
        <v>60</v>
      </c>
    </row>
    <row r="2328" spans="1:28" hidden="1" x14ac:dyDescent="0.25">
      <c r="A2328">
        <v>345</v>
      </c>
      <c r="B2328">
        <v>345102</v>
      </c>
      <c r="C2328">
        <v>6460</v>
      </c>
      <c r="D2328" s="28">
        <v>0.72</v>
      </c>
      <c r="E2328" s="4">
        <v>42124</v>
      </c>
      <c r="F2328" t="s">
        <v>549</v>
      </c>
      <c r="G2328" t="s">
        <v>73</v>
      </c>
      <c r="H2328" t="s">
        <v>550</v>
      </c>
      <c r="I2328">
        <v>163132</v>
      </c>
      <c r="J2328">
        <v>56663</v>
      </c>
      <c r="K2328">
        <v>207371</v>
      </c>
      <c r="P2328" t="s">
        <v>551</v>
      </c>
      <c r="T2328">
        <v>4</v>
      </c>
      <c r="U2328">
        <v>15</v>
      </c>
      <c r="X2328" t="s">
        <v>42</v>
      </c>
      <c r="Y2328">
        <v>345</v>
      </c>
      <c r="Z2328" t="s">
        <v>552</v>
      </c>
      <c r="AA2328" t="s">
        <v>43</v>
      </c>
      <c r="AB2328">
        <v>62</v>
      </c>
    </row>
    <row r="2329" spans="1:28" hidden="1" x14ac:dyDescent="0.25">
      <c r="A2329">
        <v>345</v>
      </c>
      <c r="B2329">
        <v>345102</v>
      </c>
      <c r="C2329">
        <v>6460</v>
      </c>
      <c r="D2329" s="28">
        <v>0.93</v>
      </c>
      <c r="E2329" s="4">
        <v>42124</v>
      </c>
      <c r="F2329" t="s">
        <v>549</v>
      </c>
      <c r="G2329" t="s">
        <v>82</v>
      </c>
      <c r="H2329" t="s">
        <v>550</v>
      </c>
      <c r="I2329">
        <v>163133</v>
      </c>
      <c r="J2329">
        <v>56663</v>
      </c>
      <c r="K2329">
        <v>207371</v>
      </c>
      <c r="P2329" t="s">
        <v>551</v>
      </c>
      <c r="T2329">
        <v>4</v>
      </c>
      <c r="U2329">
        <v>15</v>
      </c>
      <c r="X2329" t="s">
        <v>42</v>
      </c>
      <c r="Y2329">
        <v>345</v>
      </c>
      <c r="Z2329" t="s">
        <v>552</v>
      </c>
      <c r="AA2329" t="s">
        <v>43</v>
      </c>
      <c r="AB2329">
        <v>64</v>
      </c>
    </row>
    <row r="2330" spans="1:28" hidden="1" x14ac:dyDescent="0.25">
      <c r="A2330">
        <v>345</v>
      </c>
      <c r="B2330">
        <v>345102</v>
      </c>
      <c r="C2330">
        <v>6460</v>
      </c>
      <c r="D2330" s="28">
        <v>81.94</v>
      </c>
      <c r="E2330" s="4">
        <v>42124</v>
      </c>
      <c r="F2330" t="s">
        <v>549</v>
      </c>
      <c r="G2330" t="s">
        <v>89</v>
      </c>
      <c r="H2330" t="s">
        <v>550</v>
      </c>
      <c r="I2330">
        <v>163134</v>
      </c>
      <c r="J2330">
        <v>56663</v>
      </c>
      <c r="K2330">
        <v>207371</v>
      </c>
      <c r="P2330" t="s">
        <v>551</v>
      </c>
      <c r="T2330">
        <v>4</v>
      </c>
      <c r="U2330">
        <v>15</v>
      </c>
      <c r="X2330" t="s">
        <v>42</v>
      </c>
      <c r="Y2330">
        <v>345</v>
      </c>
      <c r="Z2330" t="s">
        <v>552</v>
      </c>
      <c r="AA2330" t="s">
        <v>43</v>
      </c>
      <c r="AB2330">
        <v>66</v>
      </c>
    </row>
    <row r="2331" spans="1:28" hidden="1" x14ac:dyDescent="0.25">
      <c r="A2331">
        <v>345</v>
      </c>
      <c r="B2331">
        <v>345102</v>
      </c>
      <c r="C2331">
        <v>6460</v>
      </c>
      <c r="D2331" s="28">
        <v>95.52</v>
      </c>
      <c r="E2331" s="4">
        <v>42124</v>
      </c>
      <c r="F2331" t="s">
        <v>549</v>
      </c>
      <c r="G2331" t="s">
        <v>83</v>
      </c>
      <c r="H2331" t="s">
        <v>550</v>
      </c>
      <c r="I2331">
        <v>2003099</v>
      </c>
      <c r="J2331">
        <v>56663</v>
      </c>
      <c r="K2331">
        <v>207371</v>
      </c>
      <c r="P2331" t="s">
        <v>551</v>
      </c>
      <c r="T2331">
        <v>4</v>
      </c>
      <c r="U2331">
        <v>15</v>
      </c>
      <c r="X2331" t="s">
        <v>42</v>
      </c>
      <c r="Y2331">
        <v>345</v>
      </c>
      <c r="Z2331" t="s">
        <v>552</v>
      </c>
      <c r="AA2331" t="s">
        <v>43</v>
      </c>
      <c r="AB2331">
        <v>68</v>
      </c>
    </row>
    <row r="2332" spans="1:28" hidden="1" x14ac:dyDescent="0.25">
      <c r="A2332">
        <v>345</v>
      </c>
      <c r="B2332">
        <v>345102</v>
      </c>
      <c r="C2332">
        <v>6465</v>
      </c>
      <c r="D2332" s="28">
        <v>0.77</v>
      </c>
      <c r="E2332" s="4">
        <v>42124</v>
      </c>
      <c r="F2332" t="s">
        <v>549</v>
      </c>
      <c r="G2332" t="s">
        <v>173</v>
      </c>
      <c r="H2332" t="s">
        <v>550</v>
      </c>
      <c r="I2332">
        <v>1008859</v>
      </c>
      <c r="J2332">
        <v>56663</v>
      </c>
      <c r="K2332">
        <v>207371</v>
      </c>
      <c r="P2332" t="s">
        <v>551</v>
      </c>
      <c r="T2332">
        <v>4</v>
      </c>
      <c r="U2332">
        <v>15</v>
      </c>
      <c r="X2332" t="s">
        <v>42</v>
      </c>
      <c r="Y2332">
        <v>345</v>
      </c>
      <c r="Z2332" t="s">
        <v>552</v>
      </c>
      <c r="AA2332" t="s">
        <v>43</v>
      </c>
      <c r="AB2332">
        <v>70</v>
      </c>
    </row>
    <row r="2333" spans="1:28" hidden="1" x14ac:dyDescent="0.25">
      <c r="A2333">
        <v>345</v>
      </c>
      <c r="B2333">
        <v>345102</v>
      </c>
      <c r="C2333">
        <v>6470</v>
      </c>
      <c r="D2333" s="28">
        <v>216</v>
      </c>
      <c r="E2333" s="4">
        <v>42124</v>
      </c>
      <c r="F2333" t="s">
        <v>549</v>
      </c>
      <c r="G2333" t="s">
        <v>104</v>
      </c>
      <c r="H2333" t="s">
        <v>550</v>
      </c>
      <c r="I2333">
        <v>2003127</v>
      </c>
      <c r="J2333">
        <v>56663</v>
      </c>
      <c r="K2333">
        <v>207371</v>
      </c>
      <c r="P2333" t="s">
        <v>551</v>
      </c>
      <c r="T2333">
        <v>4</v>
      </c>
      <c r="U2333">
        <v>15</v>
      </c>
      <c r="X2333" t="s">
        <v>42</v>
      </c>
      <c r="Y2333">
        <v>345</v>
      </c>
      <c r="Z2333" t="s">
        <v>552</v>
      </c>
      <c r="AA2333" t="s">
        <v>43</v>
      </c>
      <c r="AB2333">
        <v>72</v>
      </c>
    </row>
    <row r="2334" spans="1:28" hidden="1" x14ac:dyDescent="0.25">
      <c r="A2334">
        <v>345</v>
      </c>
      <c r="B2334">
        <v>345100</v>
      </c>
      <c r="C2334">
        <v>6485</v>
      </c>
      <c r="D2334" s="28">
        <v>0.7</v>
      </c>
      <c r="E2334" s="4">
        <v>42124</v>
      </c>
      <c r="F2334" t="s">
        <v>549</v>
      </c>
      <c r="G2334" t="s">
        <v>105</v>
      </c>
      <c r="H2334" t="s">
        <v>550</v>
      </c>
      <c r="I2334">
        <v>92594</v>
      </c>
      <c r="J2334">
        <v>56663</v>
      </c>
      <c r="K2334">
        <v>207371</v>
      </c>
      <c r="P2334" t="s">
        <v>551</v>
      </c>
      <c r="T2334">
        <v>4</v>
      </c>
      <c r="U2334">
        <v>15</v>
      </c>
      <c r="X2334" t="s">
        <v>42</v>
      </c>
      <c r="Y2334">
        <v>345</v>
      </c>
      <c r="Z2334" t="s">
        <v>552</v>
      </c>
      <c r="AA2334" t="s">
        <v>43</v>
      </c>
      <c r="AB2334">
        <v>74</v>
      </c>
    </row>
    <row r="2335" spans="1:28" hidden="1" x14ac:dyDescent="0.25">
      <c r="A2335">
        <v>345</v>
      </c>
      <c r="B2335">
        <v>345101</v>
      </c>
      <c r="C2335">
        <v>6485</v>
      </c>
      <c r="D2335" s="28">
        <v>1.96</v>
      </c>
      <c r="E2335" s="4">
        <v>42124</v>
      </c>
      <c r="F2335" t="s">
        <v>549</v>
      </c>
      <c r="G2335" t="s">
        <v>105</v>
      </c>
      <c r="H2335" t="s">
        <v>550</v>
      </c>
      <c r="I2335">
        <v>92595</v>
      </c>
      <c r="J2335">
        <v>56663</v>
      </c>
      <c r="K2335">
        <v>207371</v>
      </c>
      <c r="P2335" t="s">
        <v>551</v>
      </c>
      <c r="T2335">
        <v>4</v>
      </c>
      <c r="U2335">
        <v>15</v>
      </c>
      <c r="X2335" t="s">
        <v>42</v>
      </c>
      <c r="Y2335">
        <v>345</v>
      </c>
      <c r="Z2335" t="s">
        <v>552</v>
      </c>
      <c r="AA2335" t="s">
        <v>43</v>
      </c>
      <c r="AB2335">
        <v>76</v>
      </c>
    </row>
    <row r="2336" spans="1:28" hidden="1" x14ac:dyDescent="0.25">
      <c r="A2336">
        <v>345</v>
      </c>
      <c r="B2336">
        <v>345102</v>
      </c>
      <c r="C2336">
        <v>6485</v>
      </c>
      <c r="D2336" s="28">
        <v>0.85</v>
      </c>
      <c r="E2336" s="4">
        <v>42124</v>
      </c>
      <c r="F2336" t="s">
        <v>549</v>
      </c>
      <c r="G2336" t="s">
        <v>105</v>
      </c>
      <c r="H2336" t="s">
        <v>550</v>
      </c>
      <c r="I2336">
        <v>92596</v>
      </c>
      <c r="J2336">
        <v>56663</v>
      </c>
      <c r="K2336">
        <v>207371</v>
      </c>
      <c r="P2336" t="s">
        <v>551</v>
      </c>
      <c r="T2336">
        <v>4</v>
      </c>
      <c r="U2336">
        <v>15</v>
      </c>
      <c r="X2336" t="s">
        <v>42</v>
      </c>
      <c r="Y2336">
        <v>345</v>
      </c>
      <c r="Z2336" t="s">
        <v>552</v>
      </c>
      <c r="AA2336" t="s">
        <v>43</v>
      </c>
      <c r="AB2336">
        <v>78</v>
      </c>
    </row>
    <row r="2337" spans="1:28" hidden="1" x14ac:dyDescent="0.25">
      <c r="A2337">
        <v>345</v>
      </c>
      <c r="B2337">
        <v>345101</v>
      </c>
      <c r="C2337">
        <v>6485</v>
      </c>
      <c r="D2337" s="28">
        <v>0.24</v>
      </c>
      <c r="E2337" s="4">
        <v>42124</v>
      </c>
      <c r="F2337" t="s">
        <v>549</v>
      </c>
      <c r="G2337" t="s">
        <v>41</v>
      </c>
      <c r="H2337" t="s">
        <v>550</v>
      </c>
      <c r="I2337">
        <v>108577</v>
      </c>
      <c r="J2337">
        <v>56663</v>
      </c>
      <c r="K2337">
        <v>207371</v>
      </c>
      <c r="P2337" t="s">
        <v>551</v>
      </c>
      <c r="T2337">
        <v>4</v>
      </c>
      <c r="U2337">
        <v>15</v>
      </c>
      <c r="X2337" t="s">
        <v>42</v>
      </c>
      <c r="Y2337">
        <v>345</v>
      </c>
      <c r="Z2337" t="s">
        <v>552</v>
      </c>
      <c r="AA2337" t="s">
        <v>43</v>
      </c>
      <c r="AB2337">
        <v>80</v>
      </c>
    </row>
    <row r="2338" spans="1:28" hidden="1" x14ac:dyDescent="0.25">
      <c r="A2338">
        <v>345</v>
      </c>
      <c r="B2338">
        <v>345101</v>
      </c>
      <c r="C2338">
        <v>6485</v>
      </c>
      <c r="D2338" s="28">
        <v>768.14</v>
      </c>
      <c r="E2338" s="4">
        <v>42124</v>
      </c>
      <c r="F2338" t="s">
        <v>549</v>
      </c>
      <c r="G2338" t="s">
        <v>41</v>
      </c>
      <c r="H2338" t="s">
        <v>550</v>
      </c>
      <c r="I2338">
        <v>108592</v>
      </c>
      <c r="J2338">
        <v>56663</v>
      </c>
      <c r="K2338">
        <v>207371</v>
      </c>
      <c r="P2338" t="s">
        <v>551</v>
      </c>
      <c r="T2338">
        <v>4</v>
      </c>
      <c r="U2338">
        <v>15</v>
      </c>
      <c r="X2338" t="s">
        <v>42</v>
      </c>
      <c r="Y2338">
        <v>345</v>
      </c>
      <c r="Z2338" t="s">
        <v>552</v>
      </c>
      <c r="AA2338" t="s">
        <v>43</v>
      </c>
      <c r="AB2338">
        <v>82</v>
      </c>
    </row>
    <row r="2339" spans="1:28" hidden="1" x14ac:dyDescent="0.25">
      <c r="A2339">
        <v>345</v>
      </c>
      <c r="B2339">
        <v>345102</v>
      </c>
      <c r="C2339">
        <v>6485</v>
      </c>
      <c r="D2339" s="28">
        <v>12.51</v>
      </c>
      <c r="E2339" s="4">
        <v>42124</v>
      </c>
      <c r="F2339" t="s">
        <v>549</v>
      </c>
      <c r="G2339" t="s">
        <v>41</v>
      </c>
      <c r="H2339" t="s">
        <v>550</v>
      </c>
      <c r="I2339">
        <v>108612</v>
      </c>
      <c r="J2339">
        <v>56663</v>
      </c>
      <c r="K2339">
        <v>207371</v>
      </c>
      <c r="P2339" t="s">
        <v>551</v>
      </c>
      <c r="T2339">
        <v>4</v>
      </c>
      <c r="U2339">
        <v>15</v>
      </c>
      <c r="X2339" t="s">
        <v>42</v>
      </c>
      <c r="Y2339">
        <v>345</v>
      </c>
      <c r="Z2339" t="s">
        <v>552</v>
      </c>
      <c r="AA2339" t="s">
        <v>43</v>
      </c>
      <c r="AB2339">
        <v>84</v>
      </c>
    </row>
    <row r="2340" spans="1:28" hidden="1" x14ac:dyDescent="0.25">
      <c r="A2340">
        <v>345</v>
      </c>
      <c r="B2340">
        <v>345102</v>
      </c>
      <c r="C2340">
        <v>6485</v>
      </c>
      <c r="D2340" s="28">
        <v>10.84</v>
      </c>
      <c r="E2340" s="4">
        <v>42124</v>
      </c>
      <c r="F2340" t="s">
        <v>549</v>
      </c>
      <c r="G2340" t="s">
        <v>117</v>
      </c>
      <c r="H2340" t="s">
        <v>550</v>
      </c>
      <c r="I2340">
        <v>1003539</v>
      </c>
      <c r="J2340">
        <v>56663</v>
      </c>
      <c r="K2340">
        <v>207371</v>
      </c>
      <c r="P2340" t="s">
        <v>551</v>
      </c>
      <c r="T2340">
        <v>4</v>
      </c>
      <c r="U2340">
        <v>15</v>
      </c>
      <c r="X2340" t="s">
        <v>42</v>
      </c>
      <c r="Y2340">
        <v>345</v>
      </c>
      <c r="Z2340" t="s">
        <v>552</v>
      </c>
      <c r="AA2340" t="s">
        <v>43</v>
      </c>
      <c r="AB2340">
        <v>86</v>
      </c>
    </row>
    <row r="2341" spans="1:28" hidden="1" x14ac:dyDescent="0.25">
      <c r="A2341">
        <v>345</v>
      </c>
      <c r="B2341">
        <v>345101</v>
      </c>
      <c r="C2341">
        <v>6495</v>
      </c>
      <c r="D2341" s="28">
        <v>0.33</v>
      </c>
      <c r="E2341" s="4">
        <v>42124</v>
      </c>
      <c r="F2341" t="s">
        <v>549</v>
      </c>
      <c r="G2341" t="s">
        <v>137</v>
      </c>
      <c r="H2341" t="s">
        <v>550</v>
      </c>
      <c r="I2341">
        <v>95485</v>
      </c>
      <c r="J2341">
        <v>56663</v>
      </c>
      <c r="K2341">
        <v>207371</v>
      </c>
      <c r="P2341" t="s">
        <v>551</v>
      </c>
      <c r="T2341">
        <v>4</v>
      </c>
      <c r="U2341">
        <v>15</v>
      </c>
      <c r="X2341" t="s">
        <v>42</v>
      </c>
      <c r="Y2341">
        <v>345</v>
      </c>
      <c r="Z2341" t="s">
        <v>552</v>
      </c>
      <c r="AA2341" t="s">
        <v>43</v>
      </c>
      <c r="AB2341">
        <v>88</v>
      </c>
    </row>
    <row r="2342" spans="1:28" hidden="1" x14ac:dyDescent="0.25">
      <c r="A2342">
        <v>345</v>
      </c>
      <c r="B2342">
        <v>345102</v>
      </c>
      <c r="C2342">
        <v>6495</v>
      </c>
      <c r="D2342" s="28">
        <v>6.05</v>
      </c>
      <c r="E2342" s="4">
        <v>42124</v>
      </c>
      <c r="F2342" t="s">
        <v>549</v>
      </c>
      <c r="G2342" t="s">
        <v>139</v>
      </c>
      <c r="H2342" t="s">
        <v>550</v>
      </c>
      <c r="I2342">
        <v>95486</v>
      </c>
      <c r="J2342">
        <v>56663</v>
      </c>
      <c r="K2342">
        <v>207371</v>
      </c>
      <c r="P2342" t="s">
        <v>551</v>
      </c>
      <c r="T2342">
        <v>4</v>
      </c>
      <c r="U2342">
        <v>15</v>
      </c>
      <c r="X2342" t="s">
        <v>42</v>
      </c>
      <c r="Y2342">
        <v>345</v>
      </c>
      <c r="Z2342" t="s">
        <v>552</v>
      </c>
      <c r="AA2342" t="s">
        <v>43</v>
      </c>
      <c r="AB2342">
        <v>90</v>
      </c>
    </row>
    <row r="2343" spans="1:28" hidden="1" x14ac:dyDescent="0.25">
      <c r="A2343">
        <v>345</v>
      </c>
      <c r="B2343">
        <v>345102</v>
      </c>
      <c r="C2343">
        <v>6495</v>
      </c>
      <c r="D2343" s="28">
        <v>5.48</v>
      </c>
      <c r="E2343" s="4">
        <v>42124</v>
      </c>
      <c r="F2343" t="s">
        <v>549</v>
      </c>
      <c r="G2343" t="s">
        <v>138</v>
      </c>
      <c r="H2343" t="s">
        <v>550</v>
      </c>
      <c r="I2343">
        <v>1002458</v>
      </c>
      <c r="J2343">
        <v>56663</v>
      </c>
      <c r="K2343">
        <v>207371</v>
      </c>
      <c r="P2343" t="s">
        <v>551</v>
      </c>
      <c r="T2343">
        <v>4</v>
      </c>
      <c r="U2343">
        <v>15</v>
      </c>
      <c r="X2343" t="s">
        <v>42</v>
      </c>
      <c r="Y2343">
        <v>345</v>
      </c>
      <c r="Z2343" t="s">
        <v>552</v>
      </c>
      <c r="AA2343" t="s">
        <v>43</v>
      </c>
      <c r="AB2343">
        <v>92</v>
      </c>
    </row>
    <row r="2344" spans="1:28" hidden="1" x14ac:dyDescent="0.25">
      <c r="A2344">
        <v>345</v>
      </c>
      <c r="B2344">
        <v>345102</v>
      </c>
      <c r="C2344">
        <v>6505</v>
      </c>
      <c r="D2344" s="28">
        <v>14.98</v>
      </c>
      <c r="E2344" s="4">
        <v>42124</v>
      </c>
      <c r="F2344" t="s">
        <v>549</v>
      </c>
      <c r="G2344" t="s">
        <v>129</v>
      </c>
      <c r="H2344" t="s">
        <v>550</v>
      </c>
      <c r="I2344">
        <v>97991</v>
      </c>
      <c r="J2344">
        <v>56663</v>
      </c>
      <c r="K2344">
        <v>207371</v>
      </c>
      <c r="P2344" t="s">
        <v>551</v>
      </c>
      <c r="T2344">
        <v>4</v>
      </c>
      <c r="U2344">
        <v>15</v>
      </c>
      <c r="X2344" t="s">
        <v>42</v>
      </c>
      <c r="Y2344">
        <v>345</v>
      </c>
      <c r="Z2344" t="s">
        <v>552</v>
      </c>
      <c r="AA2344" t="s">
        <v>43</v>
      </c>
      <c r="AB2344">
        <v>94</v>
      </c>
    </row>
    <row r="2345" spans="1:28" x14ac:dyDescent="0.25">
      <c r="A2345">
        <v>345</v>
      </c>
      <c r="B2345">
        <v>345101</v>
      </c>
      <c r="C2345">
        <v>6510</v>
      </c>
      <c r="D2345" s="28">
        <v>12.94</v>
      </c>
      <c r="E2345" s="4">
        <v>42124</v>
      </c>
      <c r="F2345" t="s">
        <v>549</v>
      </c>
      <c r="G2345" t="s">
        <v>106</v>
      </c>
      <c r="H2345" t="s">
        <v>550</v>
      </c>
      <c r="I2345">
        <v>91259</v>
      </c>
      <c r="J2345">
        <v>56663</v>
      </c>
      <c r="K2345">
        <v>207371</v>
      </c>
      <c r="P2345" t="s">
        <v>551</v>
      </c>
      <c r="T2345">
        <v>4</v>
      </c>
      <c r="U2345">
        <v>15</v>
      </c>
      <c r="X2345" t="s">
        <v>42</v>
      </c>
      <c r="Y2345">
        <v>345</v>
      </c>
      <c r="Z2345" t="s">
        <v>552</v>
      </c>
      <c r="AA2345" t="s">
        <v>43</v>
      </c>
      <c r="AB2345">
        <v>96</v>
      </c>
    </row>
    <row r="2346" spans="1:28" x14ac:dyDescent="0.25">
      <c r="A2346">
        <v>345</v>
      </c>
      <c r="B2346">
        <v>345102</v>
      </c>
      <c r="C2346">
        <v>6510</v>
      </c>
      <c r="D2346" s="28">
        <v>64.569999999999993</v>
      </c>
      <c r="E2346" s="4">
        <v>42124</v>
      </c>
      <c r="F2346" t="s">
        <v>549</v>
      </c>
      <c r="G2346" t="s">
        <v>106</v>
      </c>
      <c r="H2346" t="s">
        <v>550</v>
      </c>
      <c r="I2346">
        <v>91260</v>
      </c>
      <c r="J2346">
        <v>56663</v>
      </c>
      <c r="K2346">
        <v>207371</v>
      </c>
      <c r="P2346" t="s">
        <v>551</v>
      </c>
      <c r="T2346">
        <v>4</v>
      </c>
      <c r="U2346">
        <v>15</v>
      </c>
      <c r="X2346" t="s">
        <v>42</v>
      </c>
      <c r="Y2346">
        <v>345</v>
      </c>
      <c r="Z2346" t="s">
        <v>552</v>
      </c>
      <c r="AA2346" t="s">
        <v>43</v>
      </c>
      <c r="AB2346">
        <v>98</v>
      </c>
    </row>
    <row r="2347" spans="1:28" x14ac:dyDescent="0.25">
      <c r="A2347">
        <v>345</v>
      </c>
      <c r="B2347">
        <v>345101</v>
      </c>
      <c r="C2347">
        <v>6510</v>
      </c>
      <c r="D2347" s="28">
        <v>133.76</v>
      </c>
      <c r="E2347" s="4">
        <v>42124</v>
      </c>
      <c r="F2347" t="s">
        <v>549</v>
      </c>
      <c r="G2347" t="s">
        <v>41</v>
      </c>
      <c r="H2347" t="s">
        <v>550</v>
      </c>
      <c r="I2347">
        <v>108593</v>
      </c>
      <c r="J2347">
        <v>56663</v>
      </c>
      <c r="K2347">
        <v>207371</v>
      </c>
      <c r="P2347" t="s">
        <v>551</v>
      </c>
      <c r="T2347">
        <v>4</v>
      </c>
      <c r="U2347">
        <v>15</v>
      </c>
      <c r="X2347" t="s">
        <v>42</v>
      </c>
      <c r="Y2347">
        <v>345</v>
      </c>
      <c r="Z2347" t="s">
        <v>552</v>
      </c>
      <c r="AA2347" t="s">
        <v>43</v>
      </c>
      <c r="AB2347">
        <v>100</v>
      </c>
    </row>
    <row r="2348" spans="1:28" x14ac:dyDescent="0.25">
      <c r="A2348">
        <v>345</v>
      </c>
      <c r="B2348">
        <v>345102</v>
      </c>
      <c r="C2348">
        <v>6510</v>
      </c>
      <c r="D2348" s="28">
        <v>738.71</v>
      </c>
      <c r="E2348" s="4">
        <v>42124</v>
      </c>
      <c r="F2348" t="s">
        <v>549</v>
      </c>
      <c r="G2348" t="s">
        <v>41</v>
      </c>
      <c r="H2348" t="s">
        <v>550</v>
      </c>
      <c r="I2348">
        <v>108613</v>
      </c>
      <c r="J2348">
        <v>56663</v>
      </c>
      <c r="K2348">
        <v>207371</v>
      </c>
      <c r="P2348" t="s">
        <v>551</v>
      </c>
      <c r="T2348">
        <v>4</v>
      </c>
      <c r="U2348">
        <v>15</v>
      </c>
      <c r="X2348" t="s">
        <v>42</v>
      </c>
      <c r="Y2348">
        <v>345</v>
      </c>
      <c r="Z2348" t="s">
        <v>552</v>
      </c>
      <c r="AA2348" t="s">
        <v>43</v>
      </c>
      <c r="AB2348">
        <v>102</v>
      </c>
    </row>
    <row r="2349" spans="1:28" x14ac:dyDescent="0.25">
      <c r="A2349">
        <v>345</v>
      </c>
      <c r="B2349">
        <v>345101</v>
      </c>
      <c r="C2349">
        <v>6510</v>
      </c>
      <c r="D2349" s="28">
        <v>0.09</v>
      </c>
      <c r="E2349" s="4">
        <v>42124</v>
      </c>
      <c r="F2349" t="s">
        <v>549</v>
      </c>
      <c r="G2349" t="s">
        <v>90</v>
      </c>
      <c r="H2349" t="s">
        <v>550</v>
      </c>
      <c r="I2349">
        <v>163087</v>
      </c>
      <c r="J2349">
        <v>56663</v>
      </c>
      <c r="K2349">
        <v>207371</v>
      </c>
      <c r="P2349" t="s">
        <v>551</v>
      </c>
      <c r="T2349">
        <v>4</v>
      </c>
      <c r="U2349">
        <v>15</v>
      </c>
      <c r="X2349" t="s">
        <v>42</v>
      </c>
      <c r="Y2349">
        <v>345</v>
      </c>
      <c r="Z2349" t="s">
        <v>552</v>
      </c>
      <c r="AA2349" t="s">
        <v>43</v>
      </c>
      <c r="AB2349">
        <v>104</v>
      </c>
    </row>
    <row r="2350" spans="1:28" x14ac:dyDescent="0.25">
      <c r="A2350">
        <v>345</v>
      </c>
      <c r="B2350">
        <v>345101</v>
      </c>
      <c r="C2350">
        <v>6510</v>
      </c>
      <c r="D2350" s="28">
        <v>0.17</v>
      </c>
      <c r="E2350" s="4">
        <v>42124</v>
      </c>
      <c r="F2350" t="s">
        <v>549</v>
      </c>
      <c r="G2350" t="s">
        <v>90</v>
      </c>
      <c r="H2350" t="s">
        <v>550</v>
      </c>
      <c r="I2350">
        <v>163088</v>
      </c>
      <c r="J2350">
        <v>56663</v>
      </c>
      <c r="K2350">
        <v>207371</v>
      </c>
      <c r="P2350" t="s">
        <v>551</v>
      </c>
      <c r="T2350">
        <v>4</v>
      </c>
      <c r="U2350">
        <v>15</v>
      </c>
      <c r="X2350" t="s">
        <v>42</v>
      </c>
      <c r="Y2350">
        <v>345</v>
      </c>
      <c r="Z2350" t="s">
        <v>552</v>
      </c>
      <c r="AA2350" t="s">
        <v>43</v>
      </c>
      <c r="AB2350">
        <v>106</v>
      </c>
    </row>
    <row r="2351" spans="1:28" x14ac:dyDescent="0.25">
      <c r="A2351">
        <v>345</v>
      </c>
      <c r="B2351">
        <v>345102</v>
      </c>
      <c r="C2351">
        <v>6510</v>
      </c>
      <c r="D2351" s="28">
        <v>0.36</v>
      </c>
      <c r="E2351" s="4">
        <v>42124</v>
      </c>
      <c r="F2351" t="s">
        <v>549</v>
      </c>
      <c r="G2351" t="s">
        <v>95</v>
      </c>
      <c r="H2351" t="s">
        <v>550</v>
      </c>
      <c r="I2351">
        <v>163135</v>
      </c>
      <c r="J2351">
        <v>56663</v>
      </c>
      <c r="K2351">
        <v>207371</v>
      </c>
      <c r="P2351" t="s">
        <v>551</v>
      </c>
      <c r="T2351">
        <v>4</v>
      </c>
      <c r="U2351">
        <v>15</v>
      </c>
      <c r="X2351" t="s">
        <v>42</v>
      </c>
      <c r="Y2351">
        <v>345</v>
      </c>
      <c r="Z2351" t="s">
        <v>552</v>
      </c>
      <c r="AA2351" t="s">
        <v>43</v>
      </c>
      <c r="AB2351">
        <v>108</v>
      </c>
    </row>
    <row r="2352" spans="1:28" x14ac:dyDescent="0.25">
      <c r="A2352">
        <v>345</v>
      </c>
      <c r="B2352">
        <v>345102</v>
      </c>
      <c r="C2352">
        <v>6510</v>
      </c>
      <c r="D2352" s="28">
        <v>0.41</v>
      </c>
      <c r="E2352" s="4">
        <v>42124</v>
      </c>
      <c r="F2352" t="s">
        <v>549</v>
      </c>
      <c r="G2352" t="s">
        <v>60</v>
      </c>
      <c r="H2352" t="s">
        <v>550</v>
      </c>
      <c r="I2352">
        <v>163136</v>
      </c>
      <c r="J2352">
        <v>56663</v>
      </c>
      <c r="K2352">
        <v>207371</v>
      </c>
      <c r="P2352" t="s">
        <v>551</v>
      </c>
      <c r="T2352">
        <v>4</v>
      </c>
      <c r="U2352">
        <v>15</v>
      </c>
      <c r="X2352" t="s">
        <v>42</v>
      </c>
      <c r="Y2352">
        <v>345</v>
      </c>
      <c r="Z2352" t="s">
        <v>552</v>
      </c>
      <c r="AA2352" t="s">
        <v>43</v>
      </c>
      <c r="AB2352">
        <v>110</v>
      </c>
    </row>
    <row r="2353" spans="1:28" x14ac:dyDescent="0.25">
      <c r="A2353">
        <v>345</v>
      </c>
      <c r="B2353">
        <v>345102</v>
      </c>
      <c r="C2353">
        <v>6510</v>
      </c>
      <c r="D2353" s="28">
        <v>0.41</v>
      </c>
      <c r="E2353" s="4">
        <v>42124</v>
      </c>
      <c r="F2353" t="s">
        <v>549</v>
      </c>
      <c r="G2353" t="s">
        <v>73</v>
      </c>
      <c r="H2353" t="s">
        <v>550</v>
      </c>
      <c r="I2353">
        <v>163137</v>
      </c>
      <c r="J2353">
        <v>56663</v>
      </c>
      <c r="K2353">
        <v>207371</v>
      </c>
      <c r="P2353" t="s">
        <v>551</v>
      </c>
      <c r="T2353">
        <v>4</v>
      </c>
      <c r="U2353">
        <v>15</v>
      </c>
      <c r="X2353" t="s">
        <v>42</v>
      </c>
      <c r="Y2353">
        <v>345</v>
      </c>
      <c r="Z2353" t="s">
        <v>552</v>
      </c>
      <c r="AA2353" t="s">
        <v>43</v>
      </c>
      <c r="AB2353">
        <v>112</v>
      </c>
    </row>
    <row r="2354" spans="1:28" x14ac:dyDescent="0.25">
      <c r="A2354">
        <v>345</v>
      </c>
      <c r="B2354">
        <v>345102</v>
      </c>
      <c r="C2354">
        <v>6510</v>
      </c>
      <c r="D2354" s="28">
        <v>1.51</v>
      </c>
      <c r="E2354" s="4">
        <v>42124</v>
      </c>
      <c r="F2354" t="s">
        <v>549</v>
      </c>
      <c r="G2354" t="s">
        <v>82</v>
      </c>
      <c r="H2354" t="s">
        <v>550</v>
      </c>
      <c r="I2354">
        <v>163138</v>
      </c>
      <c r="J2354">
        <v>56663</v>
      </c>
      <c r="K2354">
        <v>207371</v>
      </c>
      <c r="P2354" t="s">
        <v>551</v>
      </c>
      <c r="T2354">
        <v>4</v>
      </c>
      <c r="U2354">
        <v>15</v>
      </c>
      <c r="X2354" t="s">
        <v>42</v>
      </c>
      <c r="Y2354">
        <v>345</v>
      </c>
      <c r="Z2354" t="s">
        <v>552</v>
      </c>
      <c r="AA2354" t="s">
        <v>43</v>
      </c>
      <c r="AB2354">
        <v>114</v>
      </c>
    </row>
    <row r="2355" spans="1:28" x14ac:dyDescent="0.25">
      <c r="A2355">
        <v>345</v>
      </c>
      <c r="B2355">
        <v>345102</v>
      </c>
      <c r="C2355">
        <v>6510</v>
      </c>
      <c r="D2355" s="28">
        <v>4</v>
      </c>
      <c r="E2355" s="4">
        <v>42124</v>
      </c>
      <c r="F2355" t="s">
        <v>549</v>
      </c>
      <c r="G2355" t="s">
        <v>72</v>
      </c>
      <c r="H2355" t="s">
        <v>550</v>
      </c>
      <c r="I2355">
        <v>163139</v>
      </c>
      <c r="J2355">
        <v>56663</v>
      </c>
      <c r="K2355">
        <v>207371</v>
      </c>
      <c r="P2355" t="s">
        <v>551</v>
      </c>
      <c r="T2355">
        <v>4</v>
      </c>
      <c r="U2355">
        <v>15</v>
      </c>
      <c r="X2355" t="s">
        <v>42</v>
      </c>
      <c r="Y2355">
        <v>345</v>
      </c>
      <c r="Z2355" t="s">
        <v>552</v>
      </c>
      <c r="AA2355" t="s">
        <v>43</v>
      </c>
      <c r="AB2355">
        <v>116</v>
      </c>
    </row>
    <row r="2356" spans="1:28" x14ac:dyDescent="0.25">
      <c r="A2356">
        <v>345</v>
      </c>
      <c r="B2356">
        <v>345100</v>
      </c>
      <c r="C2356">
        <v>6510</v>
      </c>
      <c r="D2356" s="28">
        <v>9.67</v>
      </c>
      <c r="E2356" s="4">
        <v>42124</v>
      </c>
      <c r="F2356" t="s">
        <v>549</v>
      </c>
      <c r="G2356" t="s">
        <v>61</v>
      </c>
      <c r="H2356" t="s">
        <v>550</v>
      </c>
      <c r="I2356">
        <v>2003083</v>
      </c>
      <c r="J2356">
        <v>56663</v>
      </c>
      <c r="K2356">
        <v>207371</v>
      </c>
      <c r="P2356" t="s">
        <v>551</v>
      </c>
      <c r="T2356">
        <v>4</v>
      </c>
      <c r="U2356">
        <v>15</v>
      </c>
      <c r="X2356" t="s">
        <v>42</v>
      </c>
      <c r="Y2356">
        <v>345</v>
      </c>
      <c r="Z2356" t="s">
        <v>552</v>
      </c>
      <c r="AA2356" t="s">
        <v>43</v>
      </c>
      <c r="AB2356">
        <v>118</v>
      </c>
    </row>
    <row r="2357" spans="1:28" x14ac:dyDescent="0.25">
      <c r="A2357">
        <v>345</v>
      </c>
      <c r="B2357">
        <v>345102</v>
      </c>
      <c r="C2357">
        <v>6510</v>
      </c>
      <c r="D2357" s="28">
        <v>45.15</v>
      </c>
      <c r="E2357" s="4">
        <v>42124</v>
      </c>
      <c r="F2357" t="s">
        <v>549</v>
      </c>
      <c r="G2357" t="s">
        <v>74</v>
      </c>
      <c r="H2357" t="s">
        <v>550</v>
      </c>
      <c r="I2357">
        <v>2003093</v>
      </c>
      <c r="J2357">
        <v>56663</v>
      </c>
      <c r="K2357">
        <v>207371</v>
      </c>
      <c r="P2357" t="s">
        <v>551</v>
      </c>
      <c r="T2357">
        <v>4</v>
      </c>
      <c r="U2357">
        <v>15</v>
      </c>
      <c r="X2357" t="s">
        <v>42</v>
      </c>
      <c r="Y2357">
        <v>345</v>
      </c>
      <c r="Z2357" t="s">
        <v>552</v>
      </c>
      <c r="AA2357" t="s">
        <v>43</v>
      </c>
      <c r="AB2357">
        <v>120</v>
      </c>
    </row>
    <row r="2358" spans="1:28" x14ac:dyDescent="0.25">
      <c r="A2358">
        <v>345</v>
      </c>
      <c r="B2358">
        <v>345102</v>
      </c>
      <c r="C2358">
        <v>6510</v>
      </c>
      <c r="D2358" s="28">
        <v>42.37</v>
      </c>
      <c r="E2358" s="4">
        <v>42124</v>
      </c>
      <c r="F2358" t="s">
        <v>549</v>
      </c>
      <c r="G2358" t="s">
        <v>96</v>
      </c>
      <c r="H2358" t="s">
        <v>550</v>
      </c>
      <c r="I2358">
        <v>2003109</v>
      </c>
      <c r="J2358">
        <v>56663</v>
      </c>
      <c r="K2358">
        <v>207371</v>
      </c>
      <c r="P2358" t="s">
        <v>551</v>
      </c>
      <c r="T2358">
        <v>4</v>
      </c>
      <c r="U2358">
        <v>15</v>
      </c>
      <c r="X2358" t="s">
        <v>42</v>
      </c>
      <c r="Y2358">
        <v>345</v>
      </c>
      <c r="Z2358" t="s">
        <v>552</v>
      </c>
      <c r="AA2358" t="s">
        <v>43</v>
      </c>
      <c r="AB2358">
        <v>122</v>
      </c>
    </row>
    <row r="2359" spans="1:28" x14ac:dyDescent="0.25">
      <c r="A2359">
        <v>345</v>
      </c>
      <c r="B2359">
        <v>345102</v>
      </c>
      <c r="C2359">
        <v>6510</v>
      </c>
      <c r="D2359" s="28">
        <v>111.85</v>
      </c>
      <c r="E2359" s="4">
        <v>42124</v>
      </c>
      <c r="F2359" t="s">
        <v>549</v>
      </c>
      <c r="G2359" t="s">
        <v>134</v>
      </c>
      <c r="H2359" t="s">
        <v>550</v>
      </c>
      <c r="I2359">
        <v>5000367</v>
      </c>
      <c r="J2359">
        <v>56663</v>
      </c>
      <c r="K2359">
        <v>207371</v>
      </c>
      <c r="P2359" t="s">
        <v>551</v>
      </c>
      <c r="T2359">
        <v>4</v>
      </c>
      <c r="U2359">
        <v>15</v>
      </c>
      <c r="X2359" t="s">
        <v>42</v>
      </c>
      <c r="Y2359">
        <v>345</v>
      </c>
      <c r="Z2359" t="s">
        <v>552</v>
      </c>
      <c r="AA2359" t="s">
        <v>43</v>
      </c>
      <c r="AB2359">
        <v>124</v>
      </c>
    </row>
    <row r="2360" spans="1:28" hidden="1" x14ac:dyDescent="0.25">
      <c r="A2360">
        <v>345</v>
      </c>
      <c r="B2360">
        <v>345101</v>
      </c>
      <c r="C2360">
        <v>6515</v>
      </c>
      <c r="D2360" s="28">
        <v>1.96</v>
      </c>
      <c r="E2360" s="4">
        <v>42124</v>
      </c>
      <c r="F2360" t="s">
        <v>549</v>
      </c>
      <c r="G2360" t="s">
        <v>113</v>
      </c>
      <c r="H2360" t="s">
        <v>550</v>
      </c>
      <c r="I2360">
        <v>95806</v>
      </c>
      <c r="J2360">
        <v>56663</v>
      </c>
      <c r="K2360">
        <v>207371</v>
      </c>
      <c r="P2360" t="s">
        <v>551</v>
      </c>
      <c r="T2360">
        <v>4</v>
      </c>
      <c r="U2360">
        <v>15</v>
      </c>
      <c r="X2360" t="s">
        <v>42</v>
      </c>
      <c r="Y2360">
        <v>345</v>
      </c>
      <c r="Z2360" t="s">
        <v>552</v>
      </c>
      <c r="AA2360" t="s">
        <v>43</v>
      </c>
      <c r="AB2360">
        <v>126</v>
      </c>
    </row>
    <row r="2361" spans="1:28" hidden="1" x14ac:dyDescent="0.25">
      <c r="A2361">
        <v>345</v>
      </c>
      <c r="B2361">
        <v>345102</v>
      </c>
      <c r="C2361">
        <v>6515</v>
      </c>
      <c r="D2361" s="28">
        <v>1.49</v>
      </c>
      <c r="E2361" s="4">
        <v>42124</v>
      </c>
      <c r="F2361" t="s">
        <v>549</v>
      </c>
      <c r="G2361" t="s">
        <v>113</v>
      </c>
      <c r="H2361" t="s">
        <v>550</v>
      </c>
      <c r="I2361">
        <v>95807</v>
      </c>
      <c r="J2361">
        <v>56663</v>
      </c>
      <c r="K2361">
        <v>207371</v>
      </c>
      <c r="P2361" t="s">
        <v>551</v>
      </c>
      <c r="T2361">
        <v>4</v>
      </c>
      <c r="U2361">
        <v>15</v>
      </c>
      <c r="X2361" t="s">
        <v>42</v>
      </c>
      <c r="Y2361">
        <v>345</v>
      </c>
      <c r="Z2361" t="s">
        <v>552</v>
      </c>
      <c r="AA2361" t="s">
        <v>43</v>
      </c>
      <c r="AB2361">
        <v>128</v>
      </c>
    </row>
    <row r="2362" spans="1:28" hidden="1" x14ac:dyDescent="0.25">
      <c r="A2362">
        <v>345</v>
      </c>
      <c r="B2362">
        <v>345102</v>
      </c>
      <c r="C2362">
        <v>6515</v>
      </c>
      <c r="D2362" s="28">
        <v>1.44</v>
      </c>
      <c r="E2362" s="4">
        <v>42124</v>
      </c>
      <c r="F2362" t="s">
        <v>549</v>
      </c>
      <c r="G2362" t="s">
        <v>119</v>
      </c>
      <c r="H2362" t="s">
        <v>550</v>
      </c>
      <c r="I2362">
        <v>1002874</v>
      </c>
      <c r="J2362">
        <v>56663</v>
      </c>
      <c r="K2362">
        <v>207371</v>
      </c>
      <c r="P2362" t="s">
        <v>551</v>
      </c>
      <c r="T2362">
        <v>4</v>
      </c>
      <c r="U2362">
        <v>15</v>
      </c>
      <c r="X2362" t="s">
        <v>42</v>
      </c>
      <c r="Y2362">
        <v>345</v>
      </c>
      <c r="Z2362" t="s">
        <v>552</v>
      </c>
      <c r="AA2362" t="s">
        <v>43</v>
      </c>
      <c r="AB2362">
        <v>130</v>
      </c>
    </row>
    <row r="2363" spans="1:28" hidden="1" x14ac:dyDescent="0.25">
      <c r="A2363">
        <v>345</v>
      </c>
      <c r="B2363">
        <v>345100</v>
      </c>
      <c r="C2363">
        <v>6515</v>
      </c>
      <c r="D2363" s="28">
        <v>7.67</v>
      </c>
      <c r="E2363" s="4">
        <v>42124</v>
      </c>
      <c r="F2363" t="s">
        <v>549</v>
      </c>
      <c r="G2363" t="s">
        <v>113</v>
      </c>
      <c r="H2363" t="s">
        <v>550</v>
      </c>
      <c r="I2363">
        <v>2002095</v>
      </c>
      <c r="J2363">
        <v>56663</v>
      </c>
      <c r="K2363">
        <v>207371</v>
      </c>
      <c r="P2363" t="s">
        <v>551</v>
      </c>
      <c r="T2363">
        <v>4</v>
      </c>
      <c r="U2363">
        <v>15</v>
      </c>
      <c r="X2363" t="s">
        <v>42</v>
      </c>
      <c r="Y2363">
        <v>345</v>
      </c>
      <c r="Z2363" t="s">
        <v>552</v>
      </c>
      <c r="AA2363" t="s">
        <v>43</v>
      </c>
      <c r="AB2363">
        <v>132</v>
      </c>
    </row>
    <row r="2364" spans="1:28" hidden="1" x14ac:dyDescent="0.25">
      <c r="A2364">
        <v>345</v>
      </c>
      <c r="B2364">
        <v>345100</v>
      </c>
      <c r="C2364">
        <v>6520</v>
      </c>
      <c r="D2364" s="28">
        <v>2.3199999999999998</v>
      </c>
      <c r="E2364" s="4">
        <v>42124</v>
      </c>
      <c r="F2364" t="s">
        <v>549</v>
      </c>
      <c r="G2364" t="s">
        <v>107</v>
      </c>
      <c r="H2364" t="s">
        <v>550</v>
      </c>
      <c r="I2364">
        <v>92928</v>
      </c>
      <c r="J2364">
        <v>56663</v>
      </c>
      <c r="K2364">
        <v>207371</v>
      </c>
      <c r="P2364" t="s">
        <v>551</v>
      </c>
      <c r="T2364">
        <v>4</v>
      </c>
      <c r="U2364">
        <v>15</v>
      </c>
      <c r="X2364" t="s">
        <v>42</v>
      </c>
      <c r="Y2364">
        <v>345</v>
      </c>
      <c r="Z2364" t="s">
        <v>552</v>
      </c>
      <c r="AA2364" t="s">
        <v>43</v>
      </c>
      <c r="AB2364">
        <v>134</v>
      </c>
    </row>
    <row r="2365" spans="1:28" hidden="1" x14ac:dyDescent="0.25">
      <c r="A2365">
        <v>345</v>
      </c>
      <c r="B2365">
        <v>345101</v>
      </c>
      <c r="C2365">
        <v>6520</v>
      </c>
      <c r="D2365" s="28">
        <v>7.14</v>
      </c>
      <c r="E2365" s="4">
        <v>42124</v>
      </c>
      <c r="F2365" t="s">
        <v>549</v>
      </c>
      <c r="G2365" t="s">
        <v>107</v>
      </c>
      <c r="H2365" t="s">
        <v>550</v>
      </c>
      <c r="I2365">
        <v>92929</v>
      </c>
      <c r="J2365">
        <v>56663</v>
      </c>
      <c r="K2365">
        <v>207371</v>
      </c>
      <c r="P2365" t="s">
        <v>551</v>
      </c>
      <c r="T2365">
        <v>4</v>
      </c>
      <c r="U2365">
        <v>15</v>
      </c>
      <c r="X2365" t="s">
        <v>42</v>
      </c>
      <c r="Y2365">
        <v>345</v>
      </c>
      <c r="Z2365" t="s">
        <v>552</v>
      </c>
      <c r="AA2365" t="s">
        <v>43</v>
      </c>
      <c r="AB2365">
        <v>136</v>
      </c>
    </row>
    <row r="2366" spans="1:28" hidden="1" x14ac:dyDescent="0.25">
      <c r="A2366">
        <v>345</v>
      </c>
      <c r="B2366">
        <v>345102</v>
      </c>
      <c r="C2366">
        <v>6520</v>
      </c>
      <c r="D2366" s="28">
        <v>137.41</v>
      </c>
      <c r="E2366" s="4">
        <v>42124</v>
      </c>
      <c r="F2366" t="s">
        <v>549</v>
      </c>
      <c r="G2366" t="s">
        <v>107</v>
      </c>
      <c r="H2366" t="s">
        <v>550</v>
      </c>
      <c r="I2366">
        <v>92930</v>
      </c>
      <c r="J2366">
        <v>56663</v>
      </c>
      <c r="K2366">
        <v>207371</v>
      </c>
      <c r="P2366" t="s">
        <v>551</v>
      </c>
      <c r="T2366">
        <v>4</v>
      </c>
      <c r="U2366">
        <v>15</v>
      </c>
      <c r="X2366" t="s">
        <v>42</v>
      </c>
      <c r="Y2366">
        <v>345</v>
      </c>
      <c r="Z2366" t="s">
        <v>552</v>
      </c>
      <c r="AA2366" t="s">
        <v>43</v>
      </c>
      <c r="AB2366">
        <v>138</v>
      </c>
    </row>
    <row r="2367" spans="1:28" hidden="1" x14ac:dyDescent="0.25">
      <c r="A2367">
        <v>345</v>
      </c>
      <c r="B2367">
        <v>345101</v>
      </c>
      <c r="C2367">
        <v>6520</v>
      </c>
      <c r="D2367" s="28">
        <v>5</v>
      </c>
      <c r="E2367" s="4">
        <v>42124</v>
      </c>
      <c r="F2367" t="s">
        <v>549</v>
      </c>
      <c r="G2367" t="s">
        <v>41</v>
      </c>
      <c r="H2367" t="s">
        <v>550</v>
      </c>
      <c r="I2367">
        <v>108579</v>
      </c>
      <c r="J2367">
        <v>56663</v>
      </c>
      <c r="K2367">
        <v>207371</v>
      </c>
      <c r="P2367" t="s">
        <v>551</v>
      </c>
      <c r="T2367">
        <v>4</v>
      </c>
      <c r="U2367">
        <v>15</v>
      </c>
      <c r="X2367" t="s">
        <v>42</v>
      </c>
      <c r="Y2367">
        <v>345</v>
      </c>
      <c r="Z2367" t="s">
        <v>552</v>
      </c>
      <c r="AA2367" t="s">
        <v>43</v>
      </c>
      <c r="AB2367">
        <v>140</v>
      </c>
    </row>
    <row r="2368" spans="1:28" hidden="1" x14ac:dyDescent="0.25">
      <c r="A2368">
        <v>345</v>
      </c>
      <c r="B2368">
        <v>345101</v>
      </c>
      <c r="C2368">
        <v>6520</v>
      </c>
      <c r="D2368" s="28">
        <v>38.200000000000003</v>
      </c>
      <c r="E2368" s="4">
        <v>42124</v>
      </c>
      <c r="F2368" t="s">
        <v>549</v>
      </c>
      <c r="G2368" t="s">
        <v>41</v>
      </c>
      <c r="H2368" t="s">
        <v>550</v>
      </c>
      <c r="I2368">
        <v>108594</v>
      </c>
      <c r="J2368">
        <v>56663</v>
      </c>
      <c r="K2368">
        <v>207371</v>
      </c>
      <c r="P2368" t="s">
        <v>551</v>
      </c>
      <c r="T2368">
        <v>4</v>
      </c>
      <c r="U2368">
        <v>15</v>
      </c>
      <c r="X2368" t="s">
        <v>42</v>
      </c>
      <c r="Y2368">
        <v>345</v>
      </c>
      <c r="Z2368" t="s">
        <v>552</v>
      </c>
      <c r="AA2368" t="s">
        <v>43</v>
      </c>
      <c r="AB2368">
        <v>142</v>
      </c>
    </row>
    <row r="2369" spans="1:28" hidden="1" x14ac:dyDescent="0.25">
      <c r="A2369">
        <v>345</v>
      </c>
      <c r="B2369">
        <v>345102</v>
      </c>
      <c r="C2369">
        <v>6520</v>
      </c>
      <c r="D2369" s="28">
        <v>880.52</v>
      </c>
      <c r="E2369" s="4">
        <v>42124</v>
      </c>
      <c r="F2369" t="s">
        <v>549</v>
      </c>
      <c r="G2369" t="s">
        <v>41</v>
      </c>
      <c r="H2369" t="s">
        <v>550</v>
      </c>
      <c r="I2369">
        <v>108614</v>
      </c>
      <c r="J2369">
        <v>56663</v>
      </c>
      <c r="K2369">
        <v>207371</v>
      </c>
      <c r="P2369" t="s">
        <v>551</v>
      </c>
      <c r="T2369">
        <v>4</v>
      </c>
      <c r="U2369">
        <v>15</v>
      </c>
      <c r="X2369" t="s">
        <v>42</v>
      </c>
      <c r="Y2369">
        <v>345</v>
      </c>
      <c r="Z2369" t="s">
        <v>552</v>
      </c>
      <c r="AA2369" t="s">
        <v>43</v>
      </c>
      <c r="AB2369">
        <v>144</v>
      </c>
    </row>
    <row r="2370" spans="1:28" hidden="1" x14ac:dyDescent="0.25">
      <c r="A2370">
        <v>345</v>
      </c>
      <c r="B2370">
        <v>345102</v>
      </c>
      <c r="C2370">
        <v>6520</v>
      </c>
      <c r="D2370" s="28">
        <v>0.23</v>
      </c>
      <c r="E2370" s="4">
        <v>42124</v>
      </c>
      <c r="F2370" t="s">
        <v>549</v>
      </c>
      <c r="G2370" t="s">
        <v>91</v>
      </c>
      <c r="H2370" t="s">
        <v>550</v>
      </c>
      <c r="I2370">
        <v>163140</v>
      </c>
      <c r="J2370">
        <v>56663</v>
      </c>
      <c r="K2370">
        <v>207371</v>
      </c>
      <c r="P2370" t="s">
        <v>551</v>
      </c>
      <c r="T2370">
        <v>4</v>
      </c>
      <c r="U2370">
        <v>15</v>
      </c>
      <c r="X2370" t="s">
        <v>42</v>
      </c>
      <c r="Y2370">
        <v>345</v>
      </c>
      <c r="Z2370" t="s">
        <v>552</v>
      </c>
      <c r="AA2370" t="s">
        <v>43</v>
      </c>
      <c r="AB2370">
        <v>146</v>
      </c>
    </row>
    <row r="2371" spans="1:28" hidden="1" x14ac:dyDescent="0.25">
      <c r="A2371">
        <v>345</v>
      </c>
      <c r="B2371">
        <v>345102</v>
      </c>
      <c r="C2371">
        <v>6520</v>
      </c>
      <c r="D2371" s="28">
        <v>0.41</v>
      </c>
      <c r="E2371" s="4">
        <v>42124</v>
      </c>
      <c r="F2371" t="s">
        <v>549</v>
      </c>
      <c r="G2371" t="s">
        <v>60</v>
      </c>
      <c r="H2371" t="s">
        <v>550</v>
      </c>
      <c r="I2371">
        <v>163141</v>
      </c>
      <c r="J2371">
        <v>56663</v>
      </c>
      <c r="K2371">
        <v>207371</v>
      </c>
      <c r="P2371" t="s">
        <v>551</v>
      </c>
      <c r="T2371">
        <v>4</v>
      </c>
      <c r="U2371">
        <v>15</v>
      </c>
      <c r="X2371" t="s">
        <v>42</v>
      </c>
      <c r="Y2371">
        <v>345</v>
      </c>
      <c r="Z2371" t="s">
        <v>552</v>
      </c>
      <c r="AA2371" t="s">
        <v>43</v>
      </c>
      <c r="AB2371">
        <v>148</v>
      </c>
    </row>
    <row r="2372" spans="1:28" hidden="1" x14ac:dyDescent="0.25">
      <c r="A2372">
        <v>345</v>
      </c>
      <c r="B2372">
        <v>345102</v>
      </c>
      <c r="C2372">
        <v>6520</v>
      </c>
      <c r="D2372" s="28">
        <v>0.54</v>
      </c>
      <c r="E2372" s="4">
        <v>42124</v>
      </c>
      <c r="F2372" t="s">
        <v>549</v>
      </c>
      <c r="G2372" t="s">
        <v>95</v>
      </c>
      <c r="H2372" t="s">
        <v>550</v>
      </c>
      <c r="I2372">
        <v>163142</v>
      </c>
      <c r="J2372">
        <v>56663</v>
      </c>
      <c r="K2372">
        <v>207371</v>
      </c>
      <c r="P2372" t="s">
        <v>551</v>
      </c>
      <c r="T2372">
        <v>4</v>
      </c>
      <c r="U2372">
        <v>15</v>
      </c>
      <c r="X2372" t="s">
        <v>42</v>
      </c>
      <c r="Y2372">
        <v>345</v>
      </c>
      <c r="Z2372" t="s">
        <v>552</v>
      </c>
      <c r="AA2372" t="s">
        <v>43</v>
      </c>
      <c r="AB2372">
        <v>150</v>
      </c>
    </row>
    <row r="2373" spans="1:28" hidden="1" x14ac:dyDescent="0.25">
      <c r="A2373">
        <v>345</v>
      </c>
      <c r="B2373">
        <v>345102</v>
      </c>
      <c r="C2373">
        <v>6520</v>
      </c>
      <c r="D2373" s="28">
        <v>1.69</v>
      </c>
      <c r="E2373" s="4">
        <v>42124</v>
      </c>
      <c r="F2373" t="s">
        <v>549</v>
      </c>
      <c r="G2373" t="s">
        <v>89</v>
      </c>
      <c r="H2373" t="s">
        <v>550</v>
      </c>
      <c r="I2373">
        <v>163143</v>
      </c>
      <c r="J2373">
        <v>56663</v>
      </c>
      <c r="K2373">
        <v>207371</v>
      </c>
      <c r="P2373" t="s">
        <v>551</v>
      </c>
      <c r="T2373">
        <v>4</v>
      </c>
      <c r="U2373">
        <v>15</v>
      </c>
      <c r="X2373" t="s">
        <v>42</v>
      </c>
      <c r="Y2373">
        <v>345</v>
      </c>
      <c r="Z2373" t="s">
        <v>552</v>
      </c>
      <c r="AA2373" t="s">
        <v>43</v>
      </c>
      <c r="AB2373">
        <v>152</v>
      </c>
    </row>
    <row r="2374" spans="1:28" hidden="1" x14ac:dyDescent="0.25">
      <c r="A2374">
        <v>345</v>
      </c>
      <c r="B2374">
        <v>345102</v>
      </c>
      <c r="C2374">
        <v>6520</v>
      </c>
      <c r="D2374" s="28">
        <v>2</v>
      </c>
      <c r="E2374" s="4">
        <v>42124</v>
      </c>
      <c r="F2374" t="s">
        <v>549</v>
      </c>
      <c r="G2374" t="s">
        <v>57</v>
      </c>
      <c r="H2374" t="s">
        <v>550</v>
      </c>
      <c r="I2374">
        <v>163144</v>
      </c>
      <c r="J2374">
        <v>56663</v>
      </c>
      <c r="K2374">
        <v>207371</v>
      </c>
      <c r="P2374" t="s">
        <v>551</v>
      </c>
      <c r="T2374">
        <v>4</v>
      </c>
      <c r="U2374">
        <v>15</v>
      </c>
      <c r="X2374" t="s">
        <v>42</v>
      </c>
      <c r="Y2374">
        <v>345</v>
      </c>
      <c r="Z2374" t="s">
        <v>552</v>
      </c>
      <c r="AA2374" t="s">
        <v>43</v>
      </c>
      <c r="AB2374">
        <v>154</v>
      </c>
    </row>
    <row r="2375" spans="1:28" hidden="1" x14ac:dyDescent="0.25">
      <c r="A2375">
        <v>345</v>
      </c>
      <c r="B2375">
        <v>345101</v>
      </c>
      <c r="C2375">
        <v>6525</v>
      </c>
      <c r="D2375" s="28">
        <v>3.74</v>
      </c>
      <c r="E2375" s="4">
        <v>42124</v>
      </c>
      <c r="F2375" t="s">
        <v>549</v>
      </c>
      <c r="G2375" t="s">
        <v>108</v>
      </c>
      <c r="H2375" t="s">
        <v>550</v>
      </c>
      <c r="I2375">
        <v>91593</v>
      </c>
      <c r="J2375">
        <v>56663</v>
      </c>
      <c r="K2375">
        <v>207371</v>
      </c>
      <c r="P2375" t="s">
        <v>551</v>
      </c>
      <c r="T2375">
        <v>4</v>
      </c>
      <c r="U2375">
        <v>15</v>
      </c>
      <c r="X2375" t="s">
        <v>42</v>
      </c>
      <c r="Y2375">
        <v>345</v>
      </c>
      <c r="Z2375" t="s">
        <v>552</v>
      </c>
      <c r="AA2375" t="s">
        <v>43</v>
      </c>
      <c r="AB2375">
        <v>156</v>
      </c>
    </row>
    <row r="2376" spans="1:28" hidden="1" x14ac:dyDescent="0.25">
      <c r="A2376">
        <v>345</v>
      </c>
      <c r="B2376">
        <v>345102</v>
      </c>
      <c r="C2376">
        <v>6525</v>
      </c>
      <c r="D2376" s="28">
        <v>10.16</v>
      </c>
      <c r="E2376" s="4">
        <v>42124</v>
      </c>
      <c r="F2376" t="s">
        <v>549</v>
      </c>
      <c r="G2376" t="s">
        <v>108</v>
      </c>
      <c r="H2376" t="s">
        <v>550</v>
      </c>
      <c r="I2376">
        <v>91594</v>
      </c>
      <c r="J2376">
        <v>56663</v>
      </c>
      <c r="K2376">
        <v>207371</v>
      </c>
      <c r="P2376" t="s">
        <v>551</v>
      </c>
      <c r="T2376">
        <v>4</v>
      </c>
      <c r="U2376">
        <v>15</v>
      </c>
      <c r="X2376" t="s">
        <v>42</v>
      </c>
      <c r="Y2376">
        <v>345</v>
      </c>
      <c r="Z2376" t="s">
        <v>552</v>
      </c>
      <c r="AA2376" t="s">
        <v>43</v>
      </c>
      <c r="AB2376">
        <v>158</v>
      </c>
    </row>
    <row r="2377" spans="1:28" hidden="1" x14ac:dyDescent="0.25">
      <c r="A2377">
        <v>345</v>
      </c>
      <c r="B2377">
        <v>345101</v>
      </c>
      <c r="C2377">
        <v>6525</v>
      </c>
      <c r="D2377" s="28">
        <v>0.35</v>
      </c>
      <c r="E2377" s="4">
        <v>42124</v>
      </c>
      <c r="F2377" t="s">
        <v>549</v>
      </c>
      <c r="G2377" t="s">
        <v>41</v>
      </c>
      <c r="H2377" t="s">
        <v>550</v>
      </c>
      <c r="I2377">
        <v>108580</v>
      </c>
      <c r="J2377">
        <v>56663</v>
      </c>
      <c r="K2377">
        <v>207371</v>
      </c>
      <c r="P2377" t="s">
        <v>551</v>
      </c>
      <c r="T2377">
        <v>4</v>
      </c>
      <c r="U2377">
        <v>15</v>
      </c>
      <c r="X2377" t="s">
        <v>42</v>
      </c>
      <c r="Y2377">
        <v>345</v>
      </c>
      <c r="Z2377" t="s">
        <v>552</v>
      </c>
      <c r="AA2377" t="s">
        <v>43</v>
      </c>
      <c r="AB2377">
        <v>160</v>
      </c>
    </row>
    <row r="2378" spans="1:28" hidden="1" x14ac:dyDescent="0.25">
      <c r="A2378">
        <v>345</v>
      </c>
      <c r="B2378">
        <v>345101</v>
      </c>
      <c r="C2378">
        <v>6525</v>
      </c>
      <c r="D2378" s="28">
        <v>229.05</v>
      </c>
      <c r="E2378" s="4">
        <v>42124</v>
      </c>
      <c r="F2378" t="s">
        <v>549</v>
      </c>
      <c r="G2378" t="s">
        <v>41</v>
      </c>
      <c r="H2378" t="s">
        <v>550</v>
      </c>
      <c r="I2378">
        <v>108595</v>
      </c>
      <c r="J2378">
        <v>56663</v>
      </c>
      <c r="K2378">
        <v>207371</v>
      </c>
      <c r="P2378" t="s">
        <v>551</v>
      </c>
      <c r="T2378">
        <v>4</v>
      </c>
      <c r="U2378">
        <v>15</v>
      </c>
      <c r="X2378" t="s">
        <v>42</v>
      </c>
      <c r="Y2378">
        <v>345</v>
      </c>
      <c r="Z2378" t="s">
        <v>552</v>
      </c>
      <c r="AA2378" t="s">
        <v>43</v>
      </c>
      <c r="AB2378">
        <v>162</v>
      </c>
    </row>
    <row r="2379" spans="1:28" hidden="1" x14ac:dyDescent="0.25">
      <c r="A2379">
        <v>345</v>
      </c>
      <c r="B2379">
        <v>345102</v>
      </c>
      <c r="C2379">
        <v>6525</v>
      </c>
      <c r="D2379" s="28">
        <v>637.19000000000005</v>
      </c>
      <c r="E2379" s="4">
        <v>42124</v>
      </c>
      <c r="F2379" t="s">
        <v>549</v>
      </c>
      <c r="G2379" t="s">
        <v>41</v>
      </c>
      <c r="H2379" t="s">
        <v>550</v>
      </c>
      <c r="I2379">
        <v>108615</v>
      </c>
      <c r="J2379">
        <v>56663</v>
      </c>
      <c r="K2379">
        <v>207371</v>
      </c>
      <c r="P2379" t="s">
        <v>551</v>
      </c>
      <c r="T2379">
        <v>4</v>
      </c>
      <c r="U2379">
        <v>15</v>
      </c>
      <c r="X2379" t="s">
        <v>42</v>
      </c>
      <c r="Y2379">
        <v>345</v>
      </c>
      <c r="Z2379" t="s">
        <v>552</v>
      </c>
      <c r="AA2379" t="s">
        <v>43</v>
      </c>
      <c r="AB2379">
        <v>164</v>
      </c>
    </row>
    <row r="2380" spans="1:28" hidden="1" x14ac:dyDescent="0.25">
      <c r="A2380">
        <v>345</v>
      </c>
      <c r="B2380">
        <v>345102</v>
      </c>
      <c r="C2380">
        <v>6525</v>
      </c>
      <c r="D2380" s="28">
        <v>-0.5</v>
      </c>
      <c r="E2380" s="4">
        <v>42124</v>
      </c>
      <c r="F2380" t="s">
        <v>549</v>
      </c>
      <c r="G2380" t="s">
        <v>65</v>
      </c>
      <c r="H2380" t="s">
        <v>550</v>
      </c>
      <c r="I2380">
        <v>163145</v>
      </c>
      <c r="J2380">
        <v>56663</v>
      </c>
      <c r="K2380">
        <v>207371</v>
      </c>
      <c r="P2380" t="s">
        <v>551</v>
      </c>
      <c r="T2380">
        <v>4</v>
      </c>
      <c r="U2380">
        <v>15</v>
      </c>
      <c r="X2380" t="s">
        <v>42</v>
      </c>
      <c r="Y2380">
        <v>345</v>
      </c>
      <c r="Z2380" t="s">
        <v>552</v>
      </c>
      <c r="AA2380" t="s">
        <v>43</v>
      </c>
      <c r="AB2380">
        <v>166</v>
      </c>
    </row>
    <row r="2381" spans="1:28" hidden="1" x14ac:dyDescent="0.25">
      <c r="A2381">
        <v>345</v>
      </c>
      <c r="B2381">
        <v>345102</v>
      </c>
      <c r="C2381">
        <v>6525</v>
      </c>
      <c r="D2381" s="28">
        <v>-0.42</v>
      </c>
      <c r="E2381" s="4">
        <v>42124</v>
      </c>
      <c r="F2381" t="s">
        <v>549</v>
      </c>
      <c r="G2381" t="s">
        <v>66</v>
      </c>
      <c r="H2381" t="s">
        <v>550</v>
      </c>
      <c r="I2381">
        <v>163146</v>
      </c>
      <c r="J2381">
        <v>56663</v>
      </c>
      <c r="K2381">
        <v>207371</v>
      </c>
      <c r="P2381" t="s">
        <v>551</v>
      </c>
      <c r="T2381">
        <v>4</v>
      </c>
      <c r="U2381">
        <v>15</v>
      </c>
      <c r="X2381" t="s">
        <v>42</v>
      </c>
      <c r="Y2381">
        <v>345</v>
      </c>
      <c r="Z2381" t="s">
        <v>552</v>
      </c>
      <c r="AA2381" t="s">
        <v>43</v>
      </c>
      <c r="AB2381">
        <v>168</v>
      </c>
    </row>
    <row r="2382" spans="1:28" hidden="1" x14ac:dyDescent="0.25">
      <c r="A2382">
        <v>345</v>
      </c>
      <c r="B2382">
        <v>345102</v>
      </c>
      <c r="C2382">
        <v>6525</v>
      </c>
      <c r="D2382" s="28">
        <v>0.36</v>
      </c>
      <c r="E2382" s="4">
        <v>42124</v>
      </c>
      <c r="F2382" t="s">
        <v>549</v>
      </c>
      <c r="G2382" t="s">
        <v>73</v>
      </c>
      <c r="H2382" t="s">
        <v>550</v>
      </c>
      <c r="I2382">
        <v>163147</v>
      </c>
      <c r="J2382">
        <v>56663</v>
      </c>
      <c r="K2382">
        <v>207371</v>
      </c>
      <c r="P2382" t="s">
        <v>551</v>
      </c>
      <c r="T2382">
        <v>4</v>
      </c>
      <c r="U2382">
        <v>15</v>
      </c>
      <c r="X2382" t="s">
        <v>42</v>
      </c>
      <c r="Y2382">
        <v>345</v>
      </c>
      <c r="Z2382" t="s">
        <v>552</v>
      </c>
      <c r="AA2382" t="s">
        <v>43</v>
      </c>
      <c r="AB2382">
        <v>170</v>
      </c>
    </row>
    <row r="2383" spans="1:28" hidden="1" x14ac:dyDescent="0.25">
      <c r="A2383">
        <v>345</v>
      </c>
      <c r="B2383">
        <v>345102</v>
      </c>
      <c r="C2383">
        <v>6525</v>
      </c>
      <c r="D2383" s="28">
        <v>0.63</v>
      </c>
      <c r="E2383" s="4">
        <v>42124</v>
      </c>
      <c r="F2383" t="s">
        <v>549</v>
      </c>
      <c r="G2383" t="s">
        <v>65</v>
      </c>
      <c r="H2383" t="s">
        <v>550</v>
      </c>
      <c r="I2383">
        <v>163148</v>
      </c>
      <c r="J2383">
        <v>56663</v>
      </c>
      <c r="K2383">
        <v>207371</v>
      </c>
      <c r="P2383" t="s">
        <v>551</v>
      </c>
      <c r="T2383">
        <v>4</v>
      </c>
      <c r="U2383">
        <v>15</v>
      </c>
      <c r="X2383" t="s">
        <v>42</v>
      </c>
      <c r="Y2383">
        <v>345</v>
      </c>
      <c r="Z2383" t="s">
        <v>552</v>
      </c>
      <c r="AA2383" t="s">
        <v>43</v>
      </c>
      <c r="AB2383">
        <v>172</v>
      </c>
    </row>
    <row r="2384" spans="1:28" hidden="1" x14ac:dyDescent="0.25">
      <c r="A2384">
        <v>345</v>
      </c>
      <c r="B2384">
        <v>345102</v>
      </c>
      <c r="C2384">
        <v>6525</v>
      </c>
      <c r="D2384" s="28">
        <v>0.69</v>
      </c>
      <c r="E2384" s="4">
        <v>42124</v>
      </c>
      <c r="F2384" t="s">
        <v>549</v>
      </c>
      <c r="G2384" t="s">
        <v>66</v>
      </c>
      <c r="H2384" t="s">
        <v>550</v>
      </c>
      <c r="I2384">
        <v>163149</v>
      </c>
      <c r="J2384">
        <v>56663</v>
      </c>
      <c r="K2384">
        <v>207371</v>
      </c>
      <c r="P2384" t="s">
        <v>551</v>
      </c>
      <c r="T2384">
        <v>4</v>
      </c>
      <c r="U2384">
        <v>15</v>
      </c>
      <c r="X2384" t="s">
        <v>42</v>
      </c>
      <c r="Y2384">
        <v>345</v>
      </c>
      <c r="Z2384" t="s">
        <v>552</v>
      </c>
      <c r="AA2384" t="s">
        <v>43</v>
      </c>
      <c r="AB2384">
        <v>174</v>
      </c>
    </row>
    <row r="2385" spans="1:28" hidden="1" x14ac:dyDescent="0.25">
      <c r="A2385">
        <v>345</v>
      </c>
      <c r="B2385">
        <v>345102</v>
      </c>
      <c r="C2385">
        <v>6525</v>
      </c>
      <c r="D2385" s="28">
        <v>0.93</v>
      </c>
      <c r="E2385" s="4">
        <v>42124</v>
      </c>
      <c r="F2385" t="s">
        <v>549</v>
      </c>
      <c r="G2385" t="s">
        <v>91</v>
      </c>
      <c r="H2385" t="s">
        <v>550</v>
      </c>
      <c r="I2385">
        <v>163150</v>
      </c>
      <c r="J2385">
        <v>56663</v>
      </c>
      <c r="K2385">
        <v>207371</v>
      </c>
      <c r="P2385" t="s">
        <v>551</v>
      </c>
      <c r="T2385">
        <v>4</v>
      </c>
      <c r="U2385">
        <v>15</v>
      </c>
      <c r="X2385" t="s">
        <v>42</v>
      </c>
      <c r="Y2385">
        <v>345</v>
      </c>
      <c r="Z2385" t="s">
        <v>552</v>
      </c>
      <c r="AA2385" t="s">
        <v>43</v>
      </c>
      <c r="AB2385">
        <v>176</v>
      </c>
    </row>
    <row r="2386" spans="1:28" hidden="1" x14ac:dyDescent="0.25">
      <c r="A2386">
        <v>345</v>
      </c>
      <c r="B2386">
        <v>345100</v>
      </c>
      <c r="C2386">
        <v>6530</v>
      </c>
      <c r="D2386" s="28">
        <v>23.17</v>
      </c>
      <c r="E2386" s="4">
        <v>42124</v>
      </c>
      <c r="F2386" t="s">
        <v>549</v>
      </c>
      <c r="G2386" t="s">
        <v>109</v>
      </c>
      <c r="H2386" t="s">
        <v>550</v>
      </c>
      <c r="I2386">
        <v>91926</v>
      </c>
      <c r="J2386">
        <v>56663</v>
      </c>
      <c r="K2386">
        <v>207371</v>
      </c>
      <c r="P2386" t="s">
        <v>551</v>
      </c>
      <c r="T2386">
        <v>4</v>
      </c>
      <c r="U2386">
        <v>15</v>
      </c>
      <c r="X2386" t="s">
        <v>42</v>
      </c>
      <c r="Y2386">
        <v>345</v>
      </c>
      <c r="Z2386" t="s">
        <v>552</v>
      </c>
      <c r="AA2386" t="s">
        <v>43</v>
      </c>
      <c r="AB2386">
        <v>178</v>
      </c>
    </row>
    <row r="2387" spans="1:28" hidden="1" x14ac:dyDescent="0.25">
      <c r="A2387">
        <v>345</v>
      </c>
      <c r="B2387">
        <v>345101</v>
      </c>
      <c r="C2387">
        <v>6530</v>
      </c>
      <c r="D2387" s="28">
        <v>19.3</v>
      </c>
      <c r="E2387" s="4">
        <v>42124</v>
      </c>
      <c r="F2387" t="s">
        <v>549</v>
      </c>
      <c r="G2387" t="s">
        <v>109</v>
      </c>
      <c r="H2387" t="s">
        <v>550</v>
      </c>
      <c r="I2387">
        <v>91927</v>
      </c>
      <c r="J2387">
        <v>56663</v>
      </c>
      <c r="K2387">
        <v>207371</v>
      </c>
      <c r="P2387" t="s">
        <v>551</v>
      </c>
      <c r="T2387">
        <v>4</v>
      </c>
      <c r="U2387">
        <v>15</v>
      </c>
      <c r="X2387" t="s">
        <v>42</v>
      </c>
      <c r="Y2387">
        <v>345</v>
      </c>
      <c r="Z2387" t="s">
        <v>552</v>
      </c>
      <c r="AA2387" t="s">
        <v>43</v>
      </c>
      <c r="AB2387">
        <v>180</v>
      </c>
    </row>
    <row r="2388" spans="1:28" hidden="1" x14ac:dyDescent="0.25">
      <c r="A2388">
        <v>345</v>
      </c>
      <c r="B2388">
        <v>345102</v>
      </c>
      <c r="C2388">
        <v>6530</v>
      </c>
      <c r="D2388" s="28">
        <v>408.9</v>
      </c>
      <c r="E2388" s="4">
        <v>42124</v>
      </c>
      <c r="F2388" t="s">
        <v>549</v>
      </c>
      <c r="G2388" t="s">
        <v>109</v>
      </c>
      <c r="H2388" t="s">
        <v>550</v>
      </c>
      <c r="I2388">
        <v>91928</v>
      </c>
      <c r="J2388">
        <v>56663</v>
      </c>
      <c r="K2388">
        <v>207371</v>
      </c>
      <c r="P2388" t="s">
        <v>551</v>
      </c>
      <c r="T2388">
        <v>4</v>
      </c>
      <c r="U2388">
        <v>15</v>
      </c>
      <c r="X2388" t="s">
        <v>42</v>
      </c>
      <c r="Y2388">
        <v>345</v>
      </c>
      <c r="Z2388" t="s">
        <v>552</v>
      </c>
      <c r="AA2388" t="s">
        <v>43</v>
      </c>
      <c r="AB2388">
        <v>182</v>
      </c>
    </row>
    <row r="2389" spans="1:28" hidden="1" x14ac:dyDescent="0.25">
      <c r="A2389">
        <v>345</v>
      </c>
      <c r="B2389">
        <v>345101</v>
      </c>
      <c r="C2389">
        <v>6530</v>
      </c>
      <c r="D2389" s="28">
        <v>0.34</v>
      </c>
      <c r="E2389" s="4">
        <v>42124</v>
      </c>
      <c r="F2389" t="s">
        <v>549</v>
      </c>
      <c r="G2389" t="s">
        <v>41</v>
      </c>
      <c r="H2389" t="s">
        <v>550</v>
      </c>
      <c r="I2389">
        <v>108581</v>
      </c>
      <c r="J2389">
        <v>56663</v>
      </c>
      <c r="K2389">
        <v>207371</v>
      </c>
      <c r="P2389" t="s">
        <v>551</v>
      </c>
      <c r="T2389">
        <v>4</v>
      </c>
      <c r="U2389">
        <v>15</v>
      </c>
      <c r="X2389" t="s">
        <v>42</v>
      </c>
      <c r="Y2389">
        <v>345</v>
      </c>
      <c r="Z2389" t="s">
        <v>552</v>
      </c>
      <c r="AA2389" t="s">
        <v>43</v>
      </c>
      <c r="AB2389">
        <v>184</v>
      </c>
    </row>
    <row r="2390" spans="1:28" hidden="1" x14ac:dyDescent="0.25">
      <c r="A2390">
        <v>345</v>
      </c>
      <c r="B2390">
        <v>345101</v>
      </c>
      <c r="C2390">
        <v>6530</v>
      </c>
      <c r="D2390" s="28">
        <v>489.08</v>
      </c>
      <c r="E2390" s="4">
        <v>42124</v>
      </c>
      <c r="F2390" t="s">
        <v>549</v>
      </c>
      <c r="G2390" t="s">
        <v>41</v>
      </c>
      <c r="H2390" t="s">
        <v>550</v>
      </c>
      <c r="I2390">
        <v>108596</v>
      </c>
      <c r="J2390">
        <v>56663</v>
      </c>
      <c r="K2390">
        <v>207371</v>
      </c>
      <c r="P2390" t="s">
        <v>551</v>
      </c>
      <c r="T2390">
        <v>4</v>
      </c>
      <c r="U2390">
        <v>15</v>
      </c>
      <c r="X2390" t="s">
        <v>42</v>
      </c>
      <c r="Y2390">
        <v>345</v>
      </c>
      <c r="Z2390" t="s">
        <v>552</v>
      </c>
      <c r="AA2390" t="s">
        <v>43</v>
      </c>
      <c r="AB2390">
        <v>186</v>
      </c>
    </row>
    <row r="2391" spans="1:28" hidden="1" x14ac:dyDescent="0.25">
      <c r="A2391">
        <v>345</v>
      </c>
      <c r="B2391">
        <v>345102</v>
      </c>
      <c r="C2391">
        <v>6530</v>
      </c>
      <c r="D2391" s="28">
        <v>4121.92</v>
      </c>
      <c r="E2391" s="4">
        <v>42124</v>
      </c>
      <c r="F2391" t="s">
        <v>549</v>
      </c>
      <c r="G2391" t="s">
        <v>41</v>
      </c>
      <c r="H2391" t="s">
        <v>550</v>
      </c>
      <c r="I2391">
        <v>108616</v>
      </c>
      <c r="J2391">
        <v>56663</v>
      </c>
      <c r="K2391">
        <v>207371</v>
      </c>
      <c r="P2391" t="s">
        <v>551</v>
      </c>
      <c r="T2391">
        <v>4</v>
      </c>
      <c r="U2391">
        <v>15</v>
      </c>
      <c r="X2391" t="s">
        <v>42</v>
      </c>
      <c r="Y2391">
        <v>345</v>
      </c>
      <c r="Z2391" t="s">
        <v>552</v>
      </c>
      <c r="AA2391" t="s">
        <v>43</v>
      </c>
      <c r="AB2391">
        <v>188</v>
      </c>
    </row>
    <row r="2392" spans="1:28" hidden="1" x14ac:dyDescent="0.25">
      <c r="A2392">
        <v>345</v>
      </c>
      <c r="B2392">
        <v>345101</v>
      </c>
      <c r="C2392">
        <v>6530</v>
      </c>
      <c r="D2392" s="28">
        <v>-0.4</v>
      </c>
      <c r="E2392" s="4">
        <v>42124</v>
      </c>
      <c r="F2392" t="s">
        <v>549</v>
      </c>
      <c r="G2392" t="s">
        <v>58</v>
      </c>
      <c r="H2392" t="s">
        <v>550</v>
      </c>
      <c r="I2392">
        <v>163089</v>
      </c>
      <c r="J2392">
        <v>56663</v>
      </c>
      <c r="K2392">
        <v>207371</v>
      </c>
      <c r="P2392" t="s">
        <v>551</v>
      </c>
      <c r="T2392">
        <v>4</v>
      </c>
      <c r="U2392">
        <v>15</v>
      </c>
      <c r="X2392" t="s">
        <v>42</v>
      </c>
      <c r="Y2392">
        <v>345</v>
      </c>
      <c r="Z2392" t="s">
        <v>552</v>
      </c>
      <c r="AA2392" t="s">
        <v>43</v>
      </c>
      <c r="AB2392">
        <v>190</v>
      </c>
    </row>
    <row r="2393" spans="1:28" hidden="1" x14ac:dyDescent="0.25">
      <c r="A2393">
        <v>345</v>
      </c>
      <c r="B2393">
        <v>345101</v>
      </c>
      <c r="C2393">
        <v>6530</v>
      </c>
      <c r="D2393" s="28">
        <v>0.21</v>
      </c>
      <c r="E2393" s="4">
        <v>42124</v>
      </c>
      <c r="F2393" t="s">
        <v>549</v>
      </c>
      <c r="G2393" t="s">
        <v>73</v>
      </c>
      <c r="H2393" t="s">
        <v>550</v>
      </c>
      <c r="I2393">
        <v>163090</v>
      </c>
      <c r="J2393">
        <v>56663</v>
      </c>
      <c r="K2393">
        <v>207371</v>
      </c>
      <c r="P2393" t="s">
        <v>551</v>
      </c>
      <c r="T2393">
        <v>4</v>
      </c>
      <c r="U2393">
        <v>15</v>
      </c>
      <c r="X2393" t="s">
        <v>42</v>
      </c>
      <c r="Y2393">
        <v>345</v>
      </c>
      <c r="Z2393" t="s">
        <v>552</v>
      </c>
      <c r="AA2393" t="s">
        <v>43</v>
      </c>
      <c r="AB2393">
        <v>192</v>
      </c>
    </row>
    <row r="2394" spans="1:28" hidden="1" x14ac:dyDescent="0.25">
      <c r="A2394">
        <v>345</v>
      </c>
      <c r="B2394">
        <v>345101</v>
      </c>
      <c r="C2394">
        <v>6530</v>
      </c>
      <c r="D2394" s="28">
        <v>0.53</v>
      </c>
      <c r="E2394" s="4">
        <v>42124</v>
      </c>
      <c r="F2394" t="s">
        <v>549</v>
      </c>
      <c r="G2394" t="s">
        <v>58</v>
      </c>
      <c r="H2394" t="s">
        <v>550</v>
      </c>
      <c r="I2394">
        <v>163091</v>
      </c>
      <c r="J2394">
        <v>56663</v>
      </c>
      <c r="K2394">
        <v>207371</v>
      </c>
      <c r="P2394" t="s">
        <v>551</v>
      </c>
      <c r="T2394">
        <v>4</v>
      </c>
      <c r="U2394">
        <v>15</v>
      </c>
      <c r="X2394" t="s">
        <v>42</v>
      </c>
      <c r="Y2394">
        <v>345</v>
      </c>
      <c r="Z2394" t="s">
        <v>552</v>
      </c>
      <c r="AA2394" t="s">
        <v>43</v>
      </c>
      <c r="AB2394">
        <v>194</v>
      </c>
    </row>
    <row r="2395" spans="1:28" hidden="1" x14ac:dyDescent="0.25">
      <c r="A2395">
        <v>345</v>
      </c>
      <c r="B2395">
        <v>345102</v>
      </c>
      <c r="C2395">
        <v>6530</v>
      </c>
      <c r="D2395" s="28">
        <v>-0.57999999999999996</v>
      </c>
      <c r="E2395" s="4">
        <v>42124</v>
      </c>
      <c r="F2395" t="s">
        <v>549</v>
      </c>
      <c r="G2395" t="s">
        <v>69</v>
      </c>
      <c r="H2395" t="s">
        <v>550</v>
      </c>
      <c r="I2395">
        <v>163151</v>
      </c>
      <c r="J2395">
        <v>56663</v>
      </c>
      <c r="K2395">
        <v>207371</v>
      </c>
      <c r="P2395" t="s">
        <v>551</v>
      </c>
      <c r="T2395">
        <v>4</v>
      </c>
      <c r="U2395">
        <v>15</v>
      </c>
      <c r="X2395" t="s">
        <v>42</v>
      </c>
      <c r="Y2395">
        <v>345</v>
      </c>
      <c r="Z2395" t="s">
        <v>552</v>
      </c>
      <c r="AA2395" t="s">
        <v>43</v>
      </c>
      <c r="AB2395">
        <v>196</v>
      </c>
    </row>
    <row r="2396" spans="1:28" hidden="1" x14ac:dyDescent="0.25">
      <c r="A2396">
        <v>345</v>
      </c>
      <c r="B2396">
        <v>345102</v>
      </c>
      <c r="C2396">
        <v>6530</v>
      </c>
      <c r="D2396" s="28">
        <v>-0.38</v>
      </c>
      <c r="E2396" s="4">
        <v>42124</v>
      </c>
      <c r="F2396" t="s">
        <v>549</v>
      </c>
      <c r="G2396" t="s">
        <v>79</v>
      </c>
      <c r="H2396" t="s">
        <v>550</v>
      </c>
      <c r="I2396">
        <v>163152</v>
      </c>
      <c r="J2396">
        <v>56663</v>
      </c>
      <c r="K2396">
        <v>207371</v>
      </c>
      <c r="P2396" t="s">
        <v>551</v>
      </c>
      <c r="T2396">
        <v>4</v>
      </c>
      <c r="U2396">
        <v>15</v>
      </c>
      <c r="X2396" t="s">
        <v>42</v>
      </c>
      <c r="Y2396">
        <v>345</v>
      </c>
      <c r="Z2396" t="s">
        <v>552</v>
      </c>
      <c r="AA2396" t="s">
        <v>43</v>
      </c>
      <c r="AB2396">
        <v>198</v>
      </c>
    </row>
    <row r="2397" spans="1:28" hidden="1" x14ac:dyDescent="0.25">
      <c r="A2397">
        <v>345</v>
      </c>
      <c r="B2397">
        <v>345102</v>
      </c>
      <c r="C2397">
        <v>6530</v>
      </c>
      <c r="D2397" s="28">
        <v>-0.12</v>
      </c>
      <c r="E2397" s="4">
        <v>42124</v>
      </c>
      <c r="F2397" t="s">
        <v>549</v>
      </c>
      <c r="G2397" t="s">
        <v>51</v>
      </c>
      <c r="H2397" t="s">
        <v>550</v>
      </c>
      <c r="I2397">
        <v>163153</v>
      </c>
      <c r="J2397">
        <v>56663</v>
      </c>
      <c r="K2397">
        <v>207371</v>
      </c>
      <c r="P2397" t="s">
        <v>551</v>
      </c>
      <c r="T2397">
        <v>4</v>
      </c>
      <c r="U2397">
        <v>15</v>
      </c>
      <c r="X2397" t="s">
        <v>42</v>
      </c>
      <c r="Y2397">
        <v>345</v>
      </c>
      <c r="Z2397" t="s">
        <v>552</v>
      </c>
      <c r="AA2397" t="s">
        <v>43</v>
      </c>
      <c r="AB2397">
        <v>200</v>
      </c>
    </row>
    <row r="2398" spans="1:28" hidden="1" x14ac:dyDescent="0.25">
      <c r="A2398">
        <v>345</v>
      </c>
      <c r="B2398">
        <v>345102</v>
      </c>
      <c r="C2398">
        <v>6530</v>
      </c>
      <c r="D2398" s="28">
        <v>0.12</v>
      </c>
      <c r="E2398" s="4">
        <v>42124</v>
      </c>
      <c r="F2398" t="s">
        <v>549</v>
      </c>
      <c r="G2398" t="s">
        <v>52</v>
      </c>
      <c r="H2398" t="s">
        <v>550</v>
      </c>
      <c r="I2398">
        <v>163154</v>
      </c>
      <c r="J2398">
        <v>56663</v>
      </c>
      <c r="K2398">
        <v>207371</v>
      </c>
      <c r="P2398" t="s">
        <v>551</v>
      </c>
      <c r="T2398">
        <v>4</v>
      </c>
      <c r="U2398">
        <v>15</v>
      </c>
      <c r="X2398" t="s">
        <v>42</v>
      </c>
      <c r="Y2398">
        <v>345</v>
      </c>
      <c r="Z2398" t="s">
        <v>552</v>
      </c>
      <c r="AA2398" t="s">
        <v>43</v>
      </c>
      <c r="AB2398">
        <v>202</v>
      </c>
    </row>
    <row r="2399" spans="1:28" hidden="1" x14ac:dyDescent="0.25">
      <c r="A2399">
        <v>345</v>
      </c>
      <c r="B2399">
        <v>345102</v>
      </c>
      <c r="C2399">
        <v>6530</v>
      </c>
      <c r="D2399" s="28">
        <v>0.34</v>
      </c>
      <c r="E2399" s="4">
        <v>42124</v>
      </c>
      <c r="F2399" t="s">
        <v>549</v>
      </c>
      <c r="G2399" t="s">
        <v>53</v>
      </c>
      <c r="H2399" t="s">
        <v>550</v>
      </c>
      <c r="I2399">
        <v>163155</v>
      </c>
      <c r="J2399">
        <v>56663</v>
      </c>
      <c r="K2399">
        <v>207371</v>
      </c>
      <c r="P2399" t="s">
        <v>551</v>
      </c>
      <c r="T2399">
        <v>4</v>
      </c>
      <c r="U2399">
        <v>15</v>
      </c>
      <c r="X2399" t="s">
        <v>42</v>
      </c>
      <c r="Y2399">
        <v>345</v>
      </c>
      <c r="Z2399" t="s">
        <v>552</v>
      </c>
      <c r="AA2399" t="s">
        <v>43</v>
      </c>
      <c r="AB2399">
        <v>204</v>
      </c>
    </row>
    <row r="2400" spans="1:28" hidden="1" x14ac:dyDescent="0.25">
      <c r="A2400">
        <v>345</v>
      </c>
      <c r="B2400">
        <v>345102</v>
      </c>
      <c r="C2400">
        <v>6530</v>
      </c>
      <c r="D2400" s="28">
        <v>0.4</v>
      </c>
      <c r="E2400" s="4">
        <v>42124</v>
      </c>
      <c r="F2400" t="s">
        <v>549</v>
      </c>
      <c r="G2400" t="s">
        <v>70</v>
      </c>
      <c r="H2400" t="s">
        <v>550</v>
      </c>
      <c r="I2400">
        <v>163156</v>
      </c>
      <c r="J2400">
        <v>56663</v>
      </c>
      <c r="K2400">
        <v>207371</v>
      </c>
      <c r="P2400" t="s">
        <v>551</v>
      </c>
      <c r="T2400">
        <v>4</v>
      </c>
      <c r="U2400">
        <v>15</v>
      </c>
      <c r="X2400" t="s">
        <v>42</v>
      </c>
      <c r="Y2400">
        <v>345</v>
      </c>
      <c r="Z2400" t="s">
        <v>552</v>
      </c>
      <c r="AA2400" t="s">
        <v>43</v>
      </c>
      <c r="AB2400">
        <v>206</v>
      </c>
    </row>
    <row r="2401" spans="1:28" hidden="1" x14ac:dyDescent="0.25">
      <c r="A2401">
        <v>345</v>
      </c>
      <c r="B2401">
        <v>345102</v>
      </c>
      <c r="C2401">
        <v>6530</v>
      </c>
      <c r="D2401" s="28">
        <v>0.45</v>
      </c>
      <c r="E2401" s="4">
        <v>42124</v>
      </c>
      <c r="F2401" t="s">
        <v>549</v>
      </c>
      <c r="G2401" t="s">
        <v>71</v>
      </c>
      <c r="H2401" t="s">
        <v>550</v>
      </c>
      <c r="I2401">
        <v>163157</v>
      </c>
      <c r="J2401">
        <v>56663</v>
      </c>
      <c r="K2401">
        <v>207371</v>
      </c>
      <c r="P2401" t="s">
        <v>551</v>
      </c>
      <c r="T2401">
        <v>4</v>
      </c>
      <c r="U2401">
        <v>15</v>
      </c>
      <c r="X2401" t="s">
        <v>42</v>
      </c>
      <c r="Y2401">
        <v>345</v>
      </c>
      <c r="Z2401" t="s">
        <v>552</v>
      </c>
      <c r="AA2401" t="s">
        <v>43</v>
      </c>
      <c r="AB2401">
        <v>208</v>
      </c>
    </row>
    <row r="2402" spans="1:28" hidden="1" x14ac:dyDescent="0.25">
      <c r="A2402">
        <v>345</v>
      </c>
      <c r="B2402">
        <v>345102</v>
      </c>
      <c r="C2402">
        <v>6530</v>
      </c>
      <c r="D2402" s="28">
        <v>0.46</v>
      </c>
      <c r="E2402" s="4">
        <v>42124</v>
      </c>
      <c r="F2402" t="s">
        <v>549</v>
      </c>
      <c r="G2402" t="s">
        <v>75</v>
      </c>
      <c r="H2402" t="s">
        <v>550</v>
      </c>
      <c r="I2402">
        <v>163158</v>
      </c>
      <c r="J2402">
        <v>56663</v>
      </c>
      <c r="K2402">
        <v>207371</v>
      </c>
      <c r="P2402" t="s">
        <v>551</v>
      </c>
      <c r="T2402">
        <v>4</v>
      </c>
      <c r="U2402">
        <v>15</v>
      </c>
      <c r="X2402" t="s">
        <v>42</v>
      </c>
      <c r="Y2402">
        <v>345</v>
      </c>
      <c r="Z2402" t="s">
        <v>552</v>
      </c>
      <c r="AA2402" t="s">
        <v>43</v>
      </c>
      <c r="AB2402">
        <v>210</v>
      </c>
    </row>
    <row r="2403" spans="1:28" hidden="1" x14ac:dyDescent="0.25">
      <c r="A2403">
        <v>345</v>
      </c>
      <c r="B2403">
        <v>345102</v>
      </c>
      <c r="C2403">
        <v>6530</v>
      </c>
      <c r="D2403" s="28">
        <v>0.52</v>
      </c>
      <c r="E2403" s="4">
        <v>42124</v>
      </c>
      <c r="F2403" t="s">
        <v>549</v>
      </c>
      <c r="G2403" t="s">
        <v>79</v>
      </c>
      <c r="H2403" t="s">
        <v>550</v>
      </c>
      <c r="I2403">
        <v>163159</v>
      </c>
      <c r="J2403">
        <v>56663</v>
      </c>
      <c r="K2403">
        <v>207371</v>
      </c>
      <c r="P2403" t="s">
        <v>551</v>
      </c>
      <c r="T2403">
        <v>4</v>
      </c>
      <c r="U2403">
        <v>15</v>
      </c>
      <c r="X2403" t="s">
        <v>42</v>
      </c>
      <c r="Y2403">
        <v>345</v>
      </c>
      <c r="Z2403" t="s">
        <v>552</v>
      </c>
      <c r="AA2403" t="s">
        <v>43</v>
      </c>
      <c r="AB2403">
        <v>212</v>
      </c>
    </row>
    <row r="2404" spans="1:28" hidden="1" x14ac:dyDescent="0.25">
      <c r="A2404">
        <v>345</v>
      </c>
      <c r="B2404">
        <v>345102</v>
      </c>
      <c r="C2404">
        <v>6530</v>
      </c>
      <c r="D2404" s="28">
        <v>0.78</v>
      </c>
      <c r="E2404" s="4">
        <v>42124</v>
      </c>
      <c r="F2404" t="s">
        <v>549</v>
      </c>
      <c r="G2404" t="s">
        <v>69</v>
      </c>
      <c r="H2404" t="s">
        <v>550</v>
      </c>
      <c r="I2404">
        <v>163160</v>
      </c>
      <c r="J2404">
        <v>56663</v>
      </c>
      <c r="K2404">
        <v>207371</v>
      </c>
      <c r="P2404" t="s">
        <v>551</v>
      </c>
      <c r="T2404">
        <v>4</v>
      </c>
      <c r="U2404">
        <v>15</v>
      </c>
      <c r="X2404" t="s">
        <v>42</v>
      </c>
      <c r="Y2404">
        <v>345</v>
      </c>
      <c r="Z2404" t="s">
        <v>552</v>
      </c>
      <c r="AA2404" t="s">
        <v>43</v>
      </c>
      <c r="AB2404">
        <v>214</v>
      </c>
    </row>
    <row r="2405" spans="1:28" hidden="1" x14ac:dyDescent="0.25">
      <c r="A2405">
        <v>345</v>
      </c>
      <c r="B2405">
        <v>345102</v>
      </c>
      <c r="C2405">
        <v>6530</v>
      </c>
      <c r="D2405" s="28">
        <v>0.79</v>
      </c>
      <c r="E2405" s="4">
        <v>42124</v>
      </c>
      <c r="F2405" t="s">
        <v>549</v>
      </c>
      <c r="G2405" t="s">
        <v>70</v>
      </c>
      <c r="H2405" t="s">
        <v>550</v>
      </c>
      <c r="I2405">
        <v>163161</v>
      </c>
      <c r="J2405">
        <v>56663</v>
      </c>
      <c r="K2405">
        <v>207371</v>
      </c>
      <c r="P2405" t="s">
        <v>551</v>
      </c>
      <c r="T2405">
        <v>4</v>
      </c>
      <c r="U2405">
        <v>15</v>
      </c>
      <c r="X2405" t="s">
        <v>42</v>
      </c>
      <c r="Y2405">
        <v>345</v>
      </c>
      <c r="Z2405" t="s">
        <v>552</v>
      </c>
      <c r="AA2405" t="s">
        <v>43</v>
      </c>
      <c r="AB2405">
        <v>216</v>
      </c>
    </row>
    <row r="2406" spans="1:28" hidden="1" x14ac:dyDescent="0.25">
      <c r="A2406">
        <v>345</v>
      </c>
      <c r="B2406">
        <v>345102</v>
      </c>
      <c r="C2406">
        <v>6530</v>
      </c>
      <c r="D2406" s="28">
        <v>1.22</v>
      </c>
      <c r="E2406" s="4">
        <v>42124</v>
      </c>
      <c r="F2406" t="s">
        <v>549</v>
      </c>
      <c r="G2406" t="s">
        <v>87</v>
      </c>
      <c r="H2406" t="s">
        <v>550</v>
      </c>
      <c r="I2406">
        <v>163162</v>
      </c>
      <c r="J2406">
        <v>56663</v>
      </c>
      <c r="K2406">
        <v>207371</v>
      </c>
      <c r="P2406" t="s">
        <v>551</v>
      </c>
      <c r="T2406">
        <v>4</v>
      </c>
      <c r="U2406">
        <v>15</v>
      </c>
      <c r="X2406" t="s">
        <v>42</v>
      </c>
      <c r="Y2406">
        <v>345</v>
      </c>
      <c r="Z2406" t="s">
        <v>552</v>
      </c>
      <c r="AA2406" t="s">
        <v>43</v>
      </c>
      <c r="AB2406">
        <v>218</v>
      </c>
    </row>
    <row r="2407" spans="1:28" hidden="1" x14ac:dyDescent="0.25">
      <c r="A2407">
        <v>345</v>
      </c>
      <c r="B2407">
        <v>345102</v>
      </c>
      <c r="C2407">
        <v>6530</v>
      </c>
      <c r="D2407" s="28">
        <v>1.22</v>
      </c>
      <c r="E2407" s="4">
        <v>42124</v>
      </c>
      <c r="F2407" t="s">
        <v>549</v>
      </c>
      <c r="G2407" t="s">
        <v>95</v>
      </c>
      <c r="H2407" t="s">
        <v>550</v>
      </c>
      <c r="I2407">
        <v>163163</v>
      </c>
      <c r="J2407">
        <v>56663</v>
      </c>
      <c r="K2407">
        <v>207371</v>
      </c>
      <c r="P2407" t="s">
        <v>551</v>
      </c>
      <c r="T2407">
        <v>4</v>
      </c>
      <c r="U2407">
        <v>15</v>
      </c>
      <c r="X2407" t="s">
        <v>42</v>
      </c>
      <c r="Y2407">
        <v>345</v>
      </c>
      <c r="Z2407" t="s">
        <v>552</v>
      </c>
      <c r="AA2407" t="s">
        <v>43</v>
      </c>
      <c r="AB2407">
        <v>220</v>
      </c>
    </row>
    <row r="2408" spans="1:28" hidden="1" x14ac:dyDescent="0.25">
      <c r="A2408">
        <v>345</v>
      </c>
      <c r="B2408">
        <v>345102</v>
      </c>
      <c r="C2408">
        <v>6530</v>
      </c>
      <c r="D2408" s="28">
        <v>1.59</v>
      </c>
      <c r="E2408" s="4">
        <v>42124</v>
      </c>
      <c r="F2408" t="s">
        <v>549</v>
      </c>
      <c r="G2408" t="s">
        <v>72</v>
      </c>
      <c r="H2408" t="s">
        <v>550</v>
      </c>
      <c r="I2408">
        <v>163164</v>
      </c>
      <c r="J2408">
        <v>56663</v>
      </c>
      <c r="K2408">
        <v>207371</v>
      </c>
      <c r="P2408" t="s">
        <v>551</v>
      </c>
      <c r="T2408">
        <v>4</v>
      </c>
      <c r="U2408">
        <v>15</v>
      </c>
      <c r="X2408" t="s">
        <v>42</v>
      </c>
      <c r="Y2408">
        <v>345</v>
      </c>
      <c r="Z2408" t="s">
        <v>552</v>
      </c>
      <c r="AA2408" t="s">
        <v>43</v>
      </c>
      <c r="AB2408">
        <v>222</v>
      </c>
    </row>
    <row r="2409" spans="1:28" hidden="1" x14ac:dyDescent="0.25">
      <c r="A2409">
        <v>345</v>
      </c>
      <c r="B2409">
        <v>345102</v>
      </c>
      <c r="C2409">
        <v>6530</v>
      </c>
      <c r="D2409" s="28">
        <v>1.98</v>
      </c>
      <c r="E2409" s="4">
        <v>42124</v>
      </c>
      <c r="F2409" t="s">
        <v>549</v>
      </c>
      <c r="G2409" t="s">
        <v>91</v>
      </c>
      <c r="H2409" t="s">
        <v>550</v>
      </c>
      <c r="I2409">
        <v>163165</v>
      </c>
      <c r="J2409">
        <v>56663</v>
      </c>
      <c r="K2409">
        <v>207371</v>
      </c>
      <c r="P2409" t="s">
        <v>551</v>
      </c>
      <c r="T2409">
        <v>4</v>
      </c>
      <c r="U2409">
        <v>15</v>
      </c>
      <c r="X2409" t="s">
        <v>42</v>
      </c>
      <c r="Y2409">
        <v>345</v>
      </c>
      <c r="Z2409" t="s">
        <v>552</v>
      </c>
      <c r="AA2409" t="s">
        <v>43</v>
      </c>
      <c r="AB2409">
        <v>224</v>
      </c>
    </row>
    <row r="2410" spans="1:28" hidden="1" x14ac:dyDescent="0.25">
      <c r="A2410">
        <v>345</v>
      </c>
      <c r="B2410">
        <v>345102</v>
      </c>
      <c r="C2410">
        <v>6530</v>
      </c>
      <c r="D2410" s="28">
        <v>4.5999999999999996</v>
      </c>
      <c r="E2410" s="4">
        <v>42124</v>
      </c>
      <c r="F2410" t="s">
        <v>549</v>
      </c>
      <c r="G2410" t="s">
        <v>73</v>
      </c>
      <c r="H2410" t="s">
        <v>550</v>
      </c>
      <c r="I2410">
        <v>163166</v>
      </c>
      <c r="J2410">
        <v>56663</v>
      </c>
      <c r="K2410">
        <v>207371</v>
      </c>
      <c r="P2410" t="s">
        <v>551</v>
      </c>
      <c r="T2410">
        <v>4</v>
      </c>
      <c r="U2410">
        <v>15</v>
      </c>
      <c r="X2410" t="s">
        <v>42</v>
      </c>
      <c r="Y2410">
        <v>345</v>
      </c>
      <c r="Z2410" t="s">
        <v>552</v>
      </c>
      <c r="AA2410" t="s">
        <v>43</v>
      </c>
      <c r="AB2410">
        <v>226</v>
      </c>
    </row>
    <row r="2411" spans="1:28" hidden="1" x14ac:dyDescent="0.25">
      <c r="A2411">
        <v>345</v>
      </c>
      <c r="B2411">
        <v>345102</v>
      </c>
      <c r="C2411">
        <v>6530</v>
      </c>
      <c r="D2411" s="28">
        <v>7.29</v>
      </c>
      <c r="E2411" s="4">
        <v>42124</v>
      </c>
      <c r="F2411" t="s">
        <v>549</v>
      </c>
      <c r="G2411" t="s">
        <v>60</v>
      </c>
      <c r="H2411" t="s">
        <v>550</v>
      </c>
      <c r="I2411">
        <v>163167</v>
      </c>
      <c r="J2411">
        <v>56663</v>
      </c>
      <c r="K2411">
        <v>207371</v>
      </c>
      <c r="P2411" t="s">
        <v>551</v>
      </c>
      <c r="T2411">
        <v>4</v>
      </c>
      <c r="U2411">
        <v>15</v>
      </c>
      <c r="X2411" t="s">
        <v>42</v>
      </c>
      <c r="Y2411">
        <v>345</v>
      </c>
      <c r="Z2411" t="s">
        <v>552</v>
      </c>
      <c r="AA2411" t="s">
        <v>43</v>
      </c>
      <c r="AB2411">
        <v>228</v>
      </c>
    </row>
    <row r="2412" spans="1:28" hidden="1" x14ac:dyDescent="0.25">
      <c r="A2412">
        <v>345</v>
      </c>
      <c r="B2412">
        <v>345102</v>
      </c>
      <c r="C2412">
        <v>6530</v>
      </c>
      <c r="D2412" s="28">
        <v>9.1300000000000008</v>
      </c>
      <c r="E2412" s="4">
        <v>42124</v>
      </c>
      <c r="F2412" t="s">
        <v>549</v>
      </c>
      <c r="G2412" t="s">
        <v>82</v>
      </c>
      <c r="H2412" t="s">
        <v>550</v>
      </c>
      <c r="I2412">
        <v>163168</v>
      </c>
      <c r="J2412">
        <v>56663</v>
      </c>
      <c r="K2412">
        <v>207371</v>
      </c>
      <c r="P2412" t="s">
        <v>551</v>
      </c>
      <c r="T2412">
        <v>4</v>
      </c>
      <c r="U2412">
        <v>15</v>
      </c>
      <c r="X2412" t="s">
        <v>42</v>
      </c>
      <c r="Y2412">
        <v>345</v>
      </c>
      <c r="Z2412" t="s">
        <v>552</v>
      </c>
      <c r="AA2412" t="s">
        <v>43</v>
      </c>
      <c r="AB2412">
        <v>230</v>
      </c>
    </row>
    <row r="2413" spans="1:28" hidden="1" x14ac:dyDescent="0.25">
      <c r="A2413">
        <v>345</v>
      </c>
      <c r="B2413">
        <v>345101</v>
      </c>
      <c r="C2413">
        <v>6530</v>
      </c>
      <c r="D2413" s="28">
        <v>80.52</v>
      </c>
      <c r="E2413" s="4">
        <v>42124</v>
      </c>
      <c r="F2413" t="s">
        <v>549</v>
      </c>
      <c r="G2413" t="s">
        <v>97</v>
      </c>
      <c r="H2413" t="s">
        <v>550</v>
      </c>
      <c r="I2413">
        <v>2003112</v>
      </c>
      <c r="J2413">
        <v>56663</v>
      </c>
      <c r="K2413">
        <v>207371</v>
      </c>
      <c r="P2413" t="s">
        <v>551</v>
      </c>
      <c r="T2413">
        <v>4</v>
      </c>
      <c r="U2413">
        <v>15</v>
      </c>
      <c r="X2413" t="s">
        <v>42</v>
      </c>
      <c r="Y2413">
        <v>345</v>
      </c>
      <c r="Z2413" t="s">
        <v>552</v>
      </c>
      <c r="AA2413" t="s">
        <v>43</v>
      </c>
      <c r="AB2413">
        <v>232</v>
      </c>
    </row>
    <row r="2414" spans="1:28" hidden="1" x14ac:dyDescent="0.25">
      <c r="A2414">
        <v>345</v>
      </c>
      <c r="B2414">
        <v>345101</v>
      </c>
      <c r="C2414">
        <v>6530</v>
      </c>
      <c r="D2414" s="28">
        <v>89.01</v>
      </c>
      <c r="E2414" s="4">
        <v>42124</v>
      </c>
      <c r="F2414" t="s">
        <v>549</v>
      </c>
      <c r="G2414" t="s">
        <v>98</v>
      </c>
      <c r="H2414" t="s">
        <v>550</v>
      </c>
      <c r="I2414">
        <v>2003113</v>
      </c>
      <c r="J2414">
        <v>56663</v>
      </c>
      <c r="K2414">
        <v>207371</v>
      </c>
      <c r="P2414" t="s">
        <v>551</v>
      </c>
      <c r="T2414">
        <v>4</v>
      </c>
      <c r="U2414">
        <v>15</v>
      </c>
      <c r="X2414" t="s">
        <v>42</v>
      </c>
      <c r="Y2414">
        <v>345</v>
      </c>
      <c r="Z2414" t="s">
        <v>552</v>
      </c>
      <c r="AA2414" t="s">
        <v>43</v>
      </c>
      <c r="AB2414">
        <v>234</v>
      </c>
    </row>
    <row r="2415" spans="1:28" hidden="1" x14ac:dyDescent="0.25">
      <c r="A2415">
        <v>345</v>
      </c>
      <c r="B2415">
        <v>345102</v>
      </c>
      <c r="C2415">
        <v>6530</v>
      </c>
      <c r="D2415" s="28">
        <v>102.91</v>
      </c>
      <c r="E2415" s="4">
        <v>42124</v>
      </c>
      <c r="F2415" t="s">
        <v>549</v>
      </c>
      <c r="G2415" t="s">
        <v>133</v>
      </c>
      <c r="H2415" t="s">
        <v>550</v>
      </c>
      <c r="I2415">
        <v>5000343</v>
      </c>
      <c r="J2415">
        <v>56663</v>
      </c>
      <c r="K2415">
        <v>207371</v>
      </c>
      <c r="P2415" t="s">
        <v>551</v>
      </c>
      <c r="T2415">
        <v>4</v>
      </c>
      <c r="U2415">
        <v>15</v>
      </c>
      <c r="X2415" t="s">
        <v>42</v>
      </c>
      <c r="Y2415">
        <v>345</v>
      </c>
      <c r="Z2415" t="s">
        <v>552</v>
      </c>
      <c r="AA2415" t="s">
        <v>43</v>
      </c>
      <c r="AB2415">
        <v>236</v>
      </c>
    </row>
    <row r="2416" spans="1:28" hidden="1" x14ac:dyDescent="0.25">
      <c r="A2416">
        <v>345</v>
      </c>
      <c r="B2416">
        <v>345102</v>
      </c>
      <c r="C2416">
        <v>6530</v>
      </c>
      <c r="D2416" s="28">
        <v>115.86</v>
      </c>
      <c r="E2416" s="4">
        <v>42124</v>
      </c>
      <c r="F2416" t="s">
        <v>549</v>
      </c>
      <c r="G2416" t="s">
        <v>135</v>
      </c>
      <c r="H2416" t="s">
        <v>550</v>
      </c>
      <c r="I2416">
        <v>5000527</v>
      </c>
      <c r="J2416">
        <v>56663</v>
      </c>
      <c r="K2416">
        <v>207371</v>
      </c>
      <c r="P2416" t="s">
        <v>551</v>
      </c>
      <c r="T2416">
        <v>4</v>
      </c>
      <c r="U2416">
        <v>15</v>
      </c>
      <c r="X2416" t="s">
        <v>42</v>
      </c>
      <c r="Y2416">
        <v>345</v>
      </c>
      <c r="Z2416" t="s">
        <v>552</v>
      </c>
      <c r="AA2416" t="s">
        <v>43</v>
      </c>
      <c r="AB2416">
        <v>238</v>
      </c>
    </row>
    <row r="2417" spans="1:28" hidden="1" x14ac:dyDescent="0.25">
      <c r="A2417">
        <v>345</v>
      </c>
      <c r="B2417">
        <v>345102</v>
      </c>
      <c r="C2417">
        <v>6530</v>
      </c>
      <c r="D2417" s="28">
        <v>168.65</v>
      </c>
      <c r="E2417" s="4">
        <v>42124</v>
      </c>
      <c r="F2417" t="s">
        <v>549</v>
      </c>
      <c r="G2417" t="s">
        <v>136</v>
      </c>
      <c r="H2417" t="s">
        <v>550</v>
      </c>
      <c r="I2417">
        <v>5000528</v>
      </c>
      <c r="J2417">
        <v>56663</v>
      </c>
      <c r="K2417">
        <v>207371</v>
      </c>
      <c r="P2417" t="s">
        <v>551</v>
      </c>
      <c r="T2417">
        <v>4</v>
      </c>
      <c r="U2417">
        <v>15</v>
      </c>
      <c r="X2417" t="s">
        <v>42</v>
      </c>
      <c r="Y2417">
        <v>345</v>
      </c>
      <c r="Z2417" t="s">
        <v>552</v>
      </c>
      <c r="AA2417" t="s">
        <v>43</v>
      </c>
      <c r="AB2417">
        <v>240</v>
      </c>
    </row>
    <row r="2418" spans="1:28" hidden="1" x14ac:dyDescent="0.25">
      <c r="A2418">
        <v>345</v>
      </c>
      <c r="B2418">
        <v>345101</v>
      </c>
      <c r="C2418">
        <v>6535</v>
      </c>
      <c r="D2418" s="28">
        <v>110.07</v>
      </c>
      <c r="E2418" s="4">
        <v>42124</v>
      </c>
      <c r="F2418" t="s">
        <v>549</v>
      </c>
      <c r="G2418" t="s">
        <v>120</v>
      </c>
      <c r="H2418" t="s">
        <v>550</v>
      </c>
      <c r="I2418">
        <v>96127</v>
      </c>
      <c r="J2418">
        <v>56663</v>
      </c>
      <c r="K2418">
        <v>207371</v>
      </c>
      <c r="P2418" t="s">
        <v>551</v>
      </c>
      <c r="T2418">
        <v>4</v>
      </c>
      <c r="U2418">
        <v>15</v>
      </c>
      <c r="X2418" t="s">
        <v>42</v>
      </c>
      <c r="Y2418">
        <v>345</v>
      </c>
      <c r="Z2418" t="s">
        <v>552</v>
      </c>
      <c r="AA2418" t="s">
        <v>43</v>
      </c>
      <c r="AB2418">
        <v>242</v>
      </c>
    </row>
    <row r="2419" spans="1:28" hidden="1" x14ac:dyDescent="0.25">
      <c r="A2419">
        <v>345</v>
      </c>
      <c r="B2419">
        <v>345102</v>
      </c>
      <c r="C2419">
        <v>6535</v>
      </c>
      <c r="D2419" s="28">
        <v>231.82</v>
      </c>
      <c r="E2419" s="4">
        <v>42124</v>
      </c>
      <c r="F2419" t="s">
        <v>549</v>
      </c>
      <c r="G2419" t="s">
        <v>120</v>
      </c>
      <c r="H2419" t="s">
        <v>550</v>
      </c>
      <c r="I2419">
        <v>96128</v>
      </c>
      <c r="J2419">
        <v>56663</v>
      </c>
      <c r="K2419">
        <v>207371</v>
      </c>
      <c r="P2419" t="s">
        <v>551</v>
      </c>
      <c r="T2419">
        <v>4</v>
      </c>
      <c r="U2419">
        <v>15</v>
      </c>
      <c r="X2419" t="s">
        <v>42</v>
      </c>
      <c r="Y2419">
        <v>345</v>
      </c>
      <c r="Z2419" t="s">
        <v>552</v>
      </c>
      <c r="AA2419" t="s">
        <v>43</v>
      </c>
      <c r="AB2419">
        <v>244</v>
      </c>
    </row>
    <row r="2420" spans="1:28" hidden="1" x14ac:dyDescent="0.25">
      <c r="A2420">
        <v>345</v>
      </c>
      <c r="B2420">
        <v>345101</v>
      </c>
      <c r="C2420">
        <v>6535</v>
      </c>
      <c r="D2420" s="28">
        <v>0.06</v>
      </c>
      <c r="E2420" s="4">
        <v>42124</v>
      </c>
      <c r="F2420" t="s">
        <v>549</v>
      </c>
      <c r="G2420" t="s">
        <v>41</v>
      </c>
      <c r="H2420" t="s">
        <v>550</v>
      </c>
      <c r="I2420">
        <v>108582</v>
      </c>
      <c r="J2420">
        <v>56663</v>
      </c>
      <c r="K2420">
        <v>207371</v>
      </c>
      <c r="P2420" t="s">
        <v>551</v>
      </c>
      <c r="T2420">
        <v>4</v>
      </c>
      <c r="U2420">
        <v>15</v>
      </c>
      <c r="X2420" t="s">
        <v>42</v>
      </c>
      <c r="Y2420">
        <v>345</v>
      </c>
      <c r="Z2420" t="s">
        <v>552</v>
      </c>
      <c r="AA2420" t="s">
        <v>43</v>
      </c>
      <c r="AB2420">
        <v>246</v>
      </c>
    </row>
    <row r="2421" spans="1:28" hidden="1" x14ac:dyDescent="0.25">
      <c r="A2421">
        <v>345</v>
      </c>
      <c r="B2421">
        <v>345101</v>
      </c>
      <c r="C2421">
        <v>6535</v>
      </c>
      <c r="D2421" s="28">
        <v>164.5</v>
      </c>
      <c r="E2421" s="4">
        <v>42124</v>
      </c>
      <c r="F2421" t="s">
        <v>549</v>
      </c>
      <c r="G2421" t="s">
        <v>41</v>
      </c>
      <c r="H2421" t="s">
        <v>550</v>
      </c>
      <c r="I2421">
        <v>108597</v>
      </c>
      <c r="J2421">
        <v>56663</v>
      </c>
      <c r="K2421">
        <v>207371</v>
      </c>
      <c r="P2421" t="s">
        <v>551</v>
      </c>
      <c r="T2421">
        <v>4</v>
      </c>
      <c r="U2421">
        <v>15</v>
      </c>
      <c r="X2421" t="s">
        <v>42</v>
      </c>
      <c r="Y2421">
        <v>345</v>
      </c>
      <c r="Z2421" t="s">
        <v>552</v>
      </c>
      <c r="AA2421" t="s">
        <v>43</v>
      </c>
      <c r="AB2421">
        <v>248</v>
      </c>
    </row>
    <row r="2422" spans="1:28" hidden="1" x14ac:dyDescent="0.25">
      <c r="A2422">
        <v>345</v>
      </c>
      <c r="B2422">
        <v>345102</v>
      </c>
      <c r="C2422">
        <v>6535</v>
      </c>
      <c r="D2422" s="28">
        <v>936.66</v>
      </c>
      <c r="E2422" s="4">
        <v>42124</v>
      </c>
      <c r="F2422" t="s">
        <v>549</v>
      </c>
      <c r="G2422" t="s">
        <v>41</v>
      </c>
      <c r="H2422" t="s">
        <v>550</v>
      </c>
      <c r="I2422">
        <v>108617</v>
      </c>
      <c r="J2422">
        <v>56663</v>
      </c>
      <c r="K2422">
        <v>207371</v>
      </c>
      <c r="P2422" t="s">
        <v>551</v>
      </c>
      <c r="T2422">
        <v>4</v>
      </c>
      <c r="U2422">
        <v>15</v>
      </c>
      <c r="X2422" t="s">
        <v>42</v>
      </c>
      <c r="Y2422">
        <v>345</v>
      </c>
      <c r="Z2422" t="s">
        <v>552</v>
      </c>
      <c r="AA2422" t="s">
        <v>43</v>
      </c>
      <c r="AB2422">
        <v>250</v>
      </c>
    </row>
    <row r="2423" spans="1:28" hidden="1" x14ac:dyDescent="0.25">
      <c r="A2423">
        <v>345</v>
      </c>
      <c r="B2423">
        <v>345101</v>
      </c>
      <c r="C2423">
        <v>6535</v>
      </c>
      <c r="D2423" s="28">
        <v>-0.5</v>
      </c>
      <c r="E2423" s="4">
        <v>42124</v>
      </c>
      <c r="F2423" t="s">
        <v>549</v>
      </c>
      <c r="G2423" t="s">
        <v>88</v>
      </c>
      <c r="H2423" t="s">
        <v>550</v>
      </c>
      <c r="I2423">
        <v>163092</v>
      </c>
      <c r="J2423">
        <v>56663</v>
      </c>
      <c r="K2423">
        <v>207371</v>
      </c>
      <c r="P2423" t="s">
        <v>551</v>
      </c>
      <c r="T2423">
        <v>4</v>
      </c>
      <c r="U2423">
        <v>15</v>
      </c>
      <c r="X2423" t="s">
        <v>42</v>
      </c>
      <c r="Y2423">
        <v>345</v>
      </c>
      <c r="Z2423" t="s">
        <v>552</v>
      </c>
      <c r="AA2423" t="s">
        <v>43</v>
      </c>
      <c r="AB2423">
        <v>252</v>
      </c>
    </row>
    <row r="2424" spans="1:28" hidden="1" x14ac:dyDescent="0.25">
      <c r="A2424">
        <v>345</v>
      </c>
      <c r="B2424">
        <v>345101</v>
      </c>
      <c r="C2424">
        <v>6535</v>
      </c>
      <c r="D2424" s="28">
        <v>-0.19</v>
      </c>
      <c r="E2424" s="4">
        <v>42124</v>
      </c>
      <c r="F2424" t="s">
        <v>549</v>
      </c>
      <c r="G2424" t="s">
        <v>88</v>
      </c>
      <c r="H2424" t="s">
        <v>550</v>
      </c>
      <c r="I2424">
        <v>163093</v>
      </c>
      <c r="J2424">
        <v>56663</v>
      </c>
      <c r="K2424">
        <v>207371</v>
      </c>
      <c r="P2424" t="s">
        <v>551</v>
      </c>
      <c r="T2424">
        <v>4</v>
      </c>
      <c r="U2424">
        <v>15</v>
      </c>
      <c r="X2424" t="s">
        <v>42</v>
      </c>
      <c r="Y2424">
        <v>345</v>
      </c>
      <c r="Z2424" t="s">
        <v>552</v>
      </c>
      <c r="AA2424" t="s">
        <v>43</v>
      </c>
      <c r="AB2424">
        <v>254</v>
      </c>
    </row>
    <row r="2425" spans="1:28" hidden="1" x14ac:dyDescent="0.25">
      <c r="A2425">
        <v>345</v>
      </c>
      <c r="B2425">
        <v>345101</v>
      </c>
      <c r="C2425">
        <v>6535</v>
      </c>
      <c r="D2425" s="28">
        <v>0.01</v>
      </c>
      <c r="E2425" s="4">
        <v>42124</v>
      </c>
      <c r="F2425" t="s">
        <v>549</v>
      </c>
      <c r="G2425" t="s">
        <v>62</v>
      </c>
      <c r="H2425" t="s">
        <v>550</v>
      </c>
      <c r="I2425">
        <v>163094</v>
      </c>
      <c r="J2425">
        <v>56663</v>
      </c>
      <c r="K2425">
        <v>207371</v>
      </c>
      <c r="P2425" t="s">
        <v>551</v>
      </c>
      <c r="T2425">
        <v>4</v>
      </c>
      <c r="U2425">
        <v>15</v>
      </c>
      <c r="X2425" t="s">
        <v>42</v>
      </c>
      <c r="Y2425">
        <v>345</v>
      </c>
      <c r="Z2425" t="s">
        <v>552</v>
      </c>
      <c r="AA2425" t="s">
        <v>43</v>
      </c>
      <c r="AB2425">
        <v>256</v>
      </c>
    </row>
    <row r="2426" spans="1:28" hidden="1" x14ac:dyDescent="0.25">
      <c r="A2426">
        <v>345</v>
      </c>
      <c r="B2426">
        <v>345101</v>
      </c>
      <c r="C2426">
        <v>6535</v>
      </c>
      <c r="D2426" s="28">
        <v>0.13</v>
      </c>
      <c r="E2426" s="4">
        <v>42124</v>
      </c>
      <c r="F2426" t="s">
        <v>549</v>
      </c>
      <c r="G2426" t="s">
        <v>57</v>
      </c>
      <c r="H2426" t="s">
        <v>550</v>
      </c>
      <c r="I2426">
        <v>163095</v>
      </c>
      <c r="J2426">
        <v>56663</v>
      </c>
      <c r="K2426">
        <v>207371</v>
      </c>
      <c r="P2426" t="s">
        <v>551</v>
      </c>
      <c r="T2426">
        <v>4</v>
      </c>
      <c r="U2426">
        <v>15</v>
      </c>
      <c r="X2426" t="s">
        <v>42</v>
      </c>
      <c r="Y2426">
        <v>345</v>
      </c>
      <c r="Z2426" t="s">
        <v>552</v>
      </c>
      <c r="AA2426" t="s">
        <v>43</v>
      </c>
      <c r="AB2426">
        <v>258</v>
      </c>
    </row>
    <row r="2427" spans="1:28" hidden="1" x14ac:dyDescent="0.25">
      <c r="A2427">
        <v>345</v>
      </c>
      <c r="B2427">
        <v>345101</v>
      </c>
      <c r="C2427">
        <v>6535</v>
      </c>
      <c r="D2427" s="28">
        <v>0.21</v>
      </c>
      <c r="E2427" s="4">
        <v>42124</v>
      </c>
      <c r="F2427" t="s">
        <v>549</v>
      </c>
      <c r="G2427" t="s">
        <v>87</v>
      </c>
      <c r="H2427" t="s">
        <v>550</v>
      </c>
      <c r="I2427">
        <v>163096</v>
      </c>
      <c r="J2427">
        <v>56663</v>
      </c>
      <c r="K2427">
        <v>207371</v>
      </c>
      <c r="P2427" t="s">
        <v>551</v>
      </c>
      <c r="T2427">
        <v>4</v>
      </c>
      <c r="U2427">
        <v>15</v>
      </c>
      <c r="X2427" t="s">
        <v>42</v>
      </c>
      <c r="Y2427">
        <v>345</v>
      </c>
      <c r="Z2427" t="s">
        <v>552</v>
      </c>
      <c r="AA2427" t="s">
        <v>43</v>
      </c>
      <c r="AB2427">
        <v>260</v>
      </c>
    </row>
    <row r="2428" spans="1:28" hidden="1" x14ac:dyDescent="0.25">
      <c r="A2428">
        <v>345</v>
      </c>
      <c r="B2428">
        <v>345101</v>
      </c>
      <c r="C2428">
        <v>6535</v>
      </c>
      <c r="D2428" s="28">
        <v>0.23</v>
      </c>
      <c r="E2428" s="4">
        <v>42124</v>
      </c>
      <c r="F2428" t="s">
        <v>549</v>
      </c>
      <c r="G2428" t="s">
        <v>57</v>
      </c>
      <c r="H2428" t="s">
        <v>550</v>
      </c>
      <c r="I2428">
        <v>163097</v>
      </c>
      <c r="J2428">
        <v>56663</v>
      </c>
      <c r="K2428">
        <v>207371</v>
      </c>
      <c r="P2428" t="s">
        <v>551</v>
      </c>
      <c r="T2428">
        <v>4</v>
      </c>
      <c r="U2428">
        <v>15</v>
      </c>
      <c r="X2428" t="s">
        <v>42</v>
      </c>
      <c r="Y2428">
        <v>345</v>
      </c>
      <c r="Z2428" t="s">
        <v>552</v>
      </c>
      <c r="AA2428" t="s">
        <v>43</v>
      </c>
      <c r="AB2428">
        <v>262</v>
      </c>
    </row>
    <row r="2429" spans="1:28" hidden="1" x14ac:dyDescent="0.25">
      <c r="A2429">
        <v>345</v>
      </c>
      <c r="B2429">
        <v>345101</v>
      </c>
      <c r="C2429">
        <v>6535</v>
      </c>
      <c r="D2429" s="28">
        <v>0.33</v>
      </c>
      <c r="E2429" s="4">
        <v>42124</v>
      </c>
      <c r="F2429" t="s">
        <v>549</v>
      </c>
      <c r="G2429" t="s">
        <v>88</v>
      </c>
      <c r="H2429" t="s">
        <v>550</v>
      </c>
      <c r="I2429">
        <v>163098</v>
      </c>
      <c r="J2429">
        <v>56663</v>
      </c>
      <c r="K2429">
        <v>207371</v>
      </c>
      <c r="P2429" t="s">
        <v>551</v>
      </c>
      <c r="T2429">
        <v>4</v>
      </c>
      <c r="U2429">
        <v>15</v>
      </c>
      <c r="X2429" t="s">
        <v>42</v>
      </c>
      <c r="Y2429">
        <v>345</v>
      </c>
      <c r="Z2429" t="s">
        <v>552</v>
      </c>
      <c r="AA2429" t="s">
        <v>43</v>
      </c>
      <c r="AB2429">
        <v>264</v>
      </c>
    </row>
    <row r="2430" spans="1:28" hidden="1" x14ac:dyDescent="0.25">
      <c r="A2430">
        <v>345</v>
      </c>
      <c r="B2430">
        <v>345101</v>
      </c>
      <c r="C2430">
        <v>6535</v>
      </c>
      <c r="D2430" s="28">
        <v>0.33</v>
      </c>
      <c r="E2430" s="4">
        <v>42124</v>
      </c>
      <c r="F2430" t="s">
        <v>549</v>
      </c>
      <c r="G2430" t="s">
        <v>88</v>
      </c>
      <c r="H2430" t="s">
        <v>550</v>
      </c>
      <c r="I2430">
        <v>163099</v>
      </c>
      <c r="J2430">
        <v>56663</v>
      </c>
      <c r="K2430">
        <v>207371</v>
      </c>
      <c r="P2430" t="s">
        <v>551</v>
      </c>
      <c r="T2430">
        <v>4</v>
      </c>
      <c r="U2430">
        <v>15</v>
      </c>
      <c r="X2430" t="s">
        <v>42</v>
      </c>
      <c r="Y2430">
        <v>345</v>
      </c>
      <c r="Z2430" t="s">
        <v>552</v>
      </c>
      <c r="AA2430" t="s">
        <v>43</v>
      </c>
      <c r="AB2430">
        <v>266</v>
      </c>
    </row>
    <row r="2431" spans="1:28" hidden="1" x14ac:dyDescent="0.25">
      <c r="A2431">
        <v>345</v>
      </c>
      <c r="B2431">
        <v>345101</v>
      </c>
      <c r="C2431">
        <v>6535</v>
      </c>
      <c r="D2431" s="28">
        <v>0.38</v>
      </c>
      <c r="E2431" s="4">
        <v>42124</v>
      </c>
      <c r="F2431" t="s">
        <v>549</v>
      </c>
      <c r="G2431" t="s">
        <v>54</v>
      </c>
      <c r="H2431" t="s">
        <v>550</v>
      </c>
      <c r="I2431">
        <v>163100</v>
      </c>
      <c r="J2431">
        <v>56663</v>
      </c>
      <c r="K2431">
        <v>207371</v>
      </c>
      <c r="P2431" t="s">
        <v>551</v>
      </c>
      <c r="T2431">
        <v>4</v>
      </c>
      <c r="U2431">
        <v>15</v>
      </c>
      <c r="X2431" t="s">
        <v>42</v>
      </c>
      <c r="Y2431">
        <v>345</v>
      </c>
      <c r="Z2431" t="s">
        <v>552</v>
      </c>
      <c r="AA2431" t="s">
        <v>43</v>
      </c>
      <c r="AB2431">
        <v>268</v>
      </c>
    </row>
    <row r="2432" spans="1:28" hidden="1" x14ac:dyDescent="0.25">
      <c r="A2432">
        <v>345</v>
      </c>
      <c r="B2432">
        <v>345101</v>
      </c>
      <c r="C2432">
        <v>6535</v>
      </c>
      <c r="D2432" s="28">
        <v>0.67</v>
      </c>
      <c r="E2432" s="4">
        <v>42124</v>
      </c>
      <c r="F2432" t="s">
        <v>549</v>
      </c>
      <c r="G2432" t="s">
        <v>88</v>
      </c>
      <c r="H2432" t="s">
        <v>550</v>
      </c>
      <c r="I2432">
        <v>163101</v>
      </c>
      <c r="J2432">
        <v>56663</v>
      </c>
      <c r="K2432">
        <v>207371</v>
      </c>
      <c r="P2432" t="s">
        <v>551</v>
      </c>
      <c r="T2432">
        <v>4</v>
      </c>
      <c r="U2432">
        <v>15</v>
      </c>
      <c r="X2432" t="s">
        <v>42</v>
      </c>
      <c r="Y2432">
        <v>345</v>
      </c>
      <c r="Z2432" t="s">
        <v>552</v>
      </c>
      <c r="AA2432" t="s">
        <v>43</v>
      </c>
      <c r="AB2432">
        <v>270</v>
      </c>
    </row>
    <row r="2433" spans="1:28" hidden="1" x14ac:dyDescent="0.25">
      <c r="A2433">
        <v>345</v>
      </c>
      <c r="B2433">
        <v>345101</v>
      </c>
      <c r="C2433">
        <v>6535</v>
      </c>
      <c r="D2433" s="28">
        <v>5</v>
      </c>
      <c r="E2433" s="4">
        <v>42124</v>
      </c>
      <c r="F2433" t="s">
        <v>549</v>
      </c>
      <c r="G2433" t="s">
        <v>57</v>
      </c>
      <c r="H2433" t="s">
        <v>550</v>
      </c>
      <c r="I2433">
        <v>163102</v>
      </c>
      <c r="J2433">
        <v>56663</v>
      </c>
      <c r="K2433">
        <v>207371</v>
      </c>
      <c r="P2433" t="s">
        <v>551</v>
      </c>
      <c r="T2433">
        <v>4</v>
      </c>
      <c r="U2433">
        <v>15</v>
      </c>
      <c r="X2433" t="s">
        <v>42</v>
      </c>
      <c r="Y2433">
        <v>345</v>
      </c>
      <c r="Z2433" t="s">
        <v>552</v>
      </c>
      <c r="AA2433" t="s">
        <v>43</v>
      </c>
      <c r="AB2433">
        <v>272</v>
      </c>
    </row>
    <row r="2434" spans="1:28" hidden="1" x14ac:dyDescent="0.25">
      <c r="A2434">
        <v>345</v>
      </c>
      <c r="B2434">
        <v>345102</v>
      </c>
      <c r="C2434">
        <v>6535</v>
      </c>
      <c r="D2434" s="28">
        <v>-4.1500000000000004</v>
      </c>
      <c r="E2434" s="4">
        <v>42124</v>
      </c>
      <c r="F2434" t="s">
        <v>549</v>
      </c>
      <c r="G2434" t="s">
        <v>55</v>
      </c>
      <c r="H2434" t="s">
        <v>550</v>
      </c>
      <c r="I2434">
        <v>163169</v>
      </c>
      <c r="J2434">
        <v>56663</v>
      </c>
      <c r="K2434">
        <v>207371</v>
      </c>
      <c r="P2434" t="s">
        <v>551</v>
      </c>
      <c r="T2434">
        <v>4</v>
      </c>
      <c r="U2434">
        <v>15</v>
      </c>
      <c r="X2434" t="s">
        <v>42</v>
      </c>
      <c r="Y2434">
        <v>345</v>
      </c>
      <c r="Z2434" t="s">
        <v>552</v>
      </c>
      <c r="AA2434" t="s">
        <v>43</v>
      </c>
      <c r="AB2434">
        <v>274</v>
      </c>
    </row>
    <row r="2435" spans="1:28" hidden="1" x14ac:dyDescent="0.25">
      <c r="A2435">
        <v>345</v>
      </c>
      <c r="B2435">
        <v>345102</v>
      </c>
      <c r="C2435">
        <v>6535</v>
      </c>
      <c r="D2435" s="28">
        <v>-0.79</v>
      </c>
      <c r="E2435" s="4">
        <v>42124</v>
      </c>
      <c r="F2435" t="s">
        <v>549</v>
      </c>
      <c r="G2435" t="s">
        <v>76</v>
      </c>
      <c r="H2435" t="s">
        <v>550</v>
      </c>
      <c r="I2435">
        <v>163170</v>
      </c>
      <c r="J2435">
        <v>56663</v>
      </c>
      <c r="K2435">
        <v>207371</v>
      </c>
      <c r="P2435" t="s">
        <v>551</v>
      </c>
      <c r="T2435">
        <v>4</v>
      </c>
      <c r="U2435">
        <v>15</v>
      </c>
      <c r="X2435" t="s">
        <v>42</v>
      </c>
      <c r="Y2435">
        <v>345</v>
      </c>
      <c r="Z2435" t="s">
        <v>552</v>
      </c>
      <c r="AA2435" t="s">
        <v>43</v>
      </c>
      <c r="AB2435">
        <v>276</v>
      </c>
    </row>
    <row r="2436" spans="1:28" hidden="1" x14ac:dyDescent="0.25">
      <c r="A2436">
        <v>345</v>
      </c>
      <c r="B2436">
        <v>345102</v>
      </c>
      <c r="C2436">
        <v>6535</v>
      </c>
      <c r="D2436" s="28">
        <v>-0.3</v>
      </c>
      <c r="E2436" s="4">
        <v>42124</v>
      </c>
      <c r="F2436" t="s">
        <v>549</v>
      </c>
      <c r="G2436" t="s">
        <v>84</v>
      </c>
      <c r="H2436" t="s">
        <v>550</v>
      </c>
      <c r="I2436">
        <v>163171</v>
      </c>
      <c r="J2436">
        <v>56663</v>
      </c>
      <c r="K2436">
        <v>207371</v>
      </c>
      <c r="P2436" t="s">
        <v>551</v>
      </c>
      <c r="T2436">
        <v>4</v>
      </c>
      <c r="U2436">
        <v>15</v>
      </c>
      <c r="X2436" t="s">
        <v>42</v>
      </c>
      <c r="Y2436">
        <v>345</v>
      </c>
      <c r="Z2436" t="s">
        <v>552</v>
      </c>
      <c r="AA2436" t="s">
        <v>43</v>
      </c>
      <c r="AB2436">
        <v>278</v>
      </c>
    </row>
    <row r="2437" spans="1:28" hidden="1" x14ac:dyDescent="0.25">
      <c r="A2437">
        <v>345</v>
      </c>
      <c r="B2437">
        <v>345102</v>
      </c>
      <c r="C2437">
        <v>6535</v>
      </c>
      <c r="D2437" s="28">
        <v>0.16</v>
      </c>
      <c r="E2437" s="4">
        <v>42124</v>
      </c>
      <c r="F2437" t="s">
        <v>549</v>
      </c>
      <c r="G2437" t="s">
        <v>67</v>
      </c>
      <c r="H2437" t="s">
        <v>550</v>
      </c>
      <c r="I2437">
        <v>163172</v>
      </c>
      <c r="J2437">
        <v>56663</v>
      </c>
      <c r="K2437">
        <v>207371</v>
      </c>
      <c r="P2437" t="s">
        <v>551</v>
      </c>
      <c r="T2437">
        <v>4</v>
      </c>
      <c r="U2437">
        <v>15</v>
      </c>
      <c r="X2437" t="s">
        <v>42</v>
      </c>
      <c r="Y2437">
        <v>345</v>
      </c>
      <c r="Z2437" t="s">
        <v>552</v>
      </c>
      <c r="AA2437" t="s">
        <v>43</v>
      </c>
      <c r="AB2437">
        <v>280</v>
      </c>
    </row>
    <row r="2438" spans="1:28" hidden="1" x14ac:dyDescent="0.25">
      <c r="A2438">
        <v>345</v>
      </c>
      <c r="B2438">
        <v>345102</v>
      </c>
      <c r="C2438">
        <v>6535</v>
      </c>
      <c r="D2438" s="28">
        <v>0.16</v>
      </c>
      <c r="E2438" s="4">
        <v>42124</v>
      </c>
      <c r="F2438" t="s">
        <v>549</v>
      </c>
      <c r="G2438" t="s">
        <v>70</v>
      </c>
      <c r="H2438" t="s">
        <v>550</v>
      </c>
      <c r="I2438">
        <v>163173</v>
      </c>
      <c r="J2438">
        <v>56663</v>
      </c>
      <c r="K2438">
        <v>207371</v>
      </c>
      <c r="P2438" t="s">
        <v>551</v>
      </c>
      <c r="T2438">
        <v>4</v>
      </c>
      <c r="U2438">
        <v>15</v>
      </c>
      <c r="X2438" t="s">
        <v>42</v>
      </c>
      <c r="Y2438">
        <v>345</v>
      </c>
      <c r="Z2438" t="s">
        <v>552</v>
      </c>
      <c r="AA2438" t="s">
        <v>43</v>
      </c>
      <c r="AB2438">
        <v>282</v>
      </c>
    </row>
    <row r="2439" spans="1:28" hidden="1" x14ac:dyDescent="0.25">
      <c r="A2439">
        <v>345</v>
      </c>
      <c r="B2439">
        <v>345102</v>
      </c>
      <c r="C2439">
        <v>6535</v>
      </c>
      <c r="D2439" s="28">
        <v>0.74</v>
      </c>
      <c r="E2439" s="4">
        <v>42124</v>
      </c>
      <c r="F2439" t="s">
        <v>549</v>
      </c>
      <c r="G2439" t="s">
        <v>67</v>
      </c>
      <c r="H2439" t="s">
        <v>550</v>
      </c>
      <c r="I2439">
        <v>163174</v>
      </c>
      <c r="J2439">
        <v>56663</v>
      </c>
      <c r="K2439">
        <v>207371</v>
      </c>
      <c r="P2439" t="s">
        <v>551</v>
      </c>
      <c r="T2439">
        <v>4</v>
      </c>
      <c r="U2439">
        <v>15</v>
      </c>
      <c r="X2439" t="s">
        <v>42</v>
      </c>
      <c r="Y2439">
        <v>345</v>
      </c>
      <c r="Z2439" t="s">
        <v>552</v>
      </c>
      <c r="AA2439" t="s">
        <v>43</v>
      </c>
      <c r="AB2439">
        <v>284</v>
      </c>
    </row>
    <row r="2440" spans="1:28" hidden="1" x14ac:dyDescent="0.25">
      <c r="A2440">
        <v>345</v>
      </c>
      <c r="B2440">
        <v>345102</v>
      </c>
      <c r="C2440">
        <v>6535</v>
      </c>
      <c r="D2440" s="28">
        <v>1.04</v>
      </c>
      <c r="E2440" s="4">
        <v>42124</v>
      </c>
      <c r="F2440" t="s">
        <v>549</v>
      </c>
      <c r="G2440" t="s">
        <v>76</v>
      </c>
      <c r="H2440" t="s">
        <v>550</v>
      </c>
      <c r="I2440">
        <v>163175</v>
      </c>
      <c r="J2440">
        <v>56663</v>
      </c>
      <c r="K2440">
        <v>207371</v>
      </c>
      <c r="P2440" t="s">
        <v>551</v>
      </c>
      <c r="T2440">
        <v>4</v>
      </c>
      <c r="U2440">
        <v>15</v>
      </c>
      <c r="X2440" t="s">
        <v>42</v>
      </c>
      <c r="Y2440">
        <v>345</v>
      </c>
      <c r="Z2440" t="s">
        <v>552</v>
      </c>
      <c r="AA2440" t="s">
        <v>43</v>
      </c>
      <c r="AB2440">
        <v>286</v>
      </c>
    </row>
    <row r="2441" spans="1:28" hidden="1" x14ac:dyDescent="0.25">
      <c r="A2441">
        <v>345</v>
      </c>
      <c r="B2441">
        <v>345101</v>
      </c>
      <c r="C2441">
        <v>6535</v>
      </c>
      <c r="D2441" s="28">
        <v>1.22</v>
      </c>
      <c r="E2441" s="4">
        <v>42124</v>
      </c>
      <c r="F2441" t="s">
        <v>549</v>
      </c>
      <c r="G2441" t="s">
        <v>116</v>
      </c>
      <c r="H2441" t="s">
        <v>550</v>
      </c>
      <c r="I2441">
        <v>1001757</v>
      </c>
      <c r="J2441">
        <v>56663</v>
      </c>
      <c r="K2441">
        <v>207371</v>
      </c>
      <c r="P2441" t="s">
        <v>551</v>
      </c>
      <c r="T2441">
        <v>4</v>
      </c>
      <c r="U2441">
        <v>15</v>
      </c>
      <c r="X2441" t="s">
        <v>42</v>
      </c>
      <c r="Y2441">
        <v>345</v>
      </c>
      <c r="Z2441" t="s">
        <v>552</v>
      </c>
      <c r="AA2441" t="s">
        <v>43</v>
      </c>
      <c r="AB2441">
        <v>288</v>
      </c>
    </row>
    <row r="2442" spans="1:28" hidden="1" x14ac:dyDescent="0.25">
      <c r="A2442">
        <v>345</v>
      </c>
      <c r="B2442">
        <v>345102</v>
      </c>
      <c r="C2442">
        <v>6535</v>
      </c>
      <c r="D2442" s="28">
        <v>4.0999999999999996</v>
      </c>
      <c r="E2442" s="4">
        <v>42124</v>
      </c>
      <c r="F2442" t="s">
        <v>549</v>
      </c>
      <c r="G2442" t="s">
        <v>122</v>
      </c>
      <c r="H2442" t="s">
        <v>550</v>
      </c>
      <c r="I2442">
        <v>1003456</v>
      </c>
      <c r="J2442">
        <v>56663</v>
      </c>
      <c r="K2442">
        <v>207371</v>
      </c>
      <c r="P2442" t="s">
        <v>551</v>
      </c>
      <c r="T2442">
        <v>4</v>
      </c>
      <c r="U2442">
        <v>15</v>
      </c>
      <c r="X2442" t="s">
        <v>42</v>
      </c>
      <c r="Y2442">
        <v>345</v>
      </c>
      <c r="Z2442" t="s">
        <v>552</v>
      </c>
      <c r="AA2442" t="s">
        <v>43</v>
      </c>
      <c r="AB2442">
        <v>290</v>
      </c>
    </row>
    <row r="2443" spans="1:28" hidden="1" x14ac:dyDescent="0.25">
      <c r="A2443">
        <v>345</v>
      </c>
      <c r="B2443">
        <v>345101</v>
      </c>
      <c r="C2443">
        <v>6535</v>
      </c>
      <c r="D2443" s="28">
        <v>0.39</v>
      </c>
      <c r="E2443" s="4">
        <v>42124</v>
      </c>
      <c r="F2443" t="s">
        <v>549</v>
      </c>
      <c r="G2443" t="s">
        <v>110</v>
      </c>
      <c r="H2443" t="s">
        <v>550</v>
      </c>
      <c r="I2443">
        <v>2001438</v>
      </c>
      <c r="J2443">
        <v>56663</v>
      </c>
      <c r="K2443">
        <v>207371</v>
      </c>
      <c r="P2443" t="s">
        <v>551</v>
      </c>
      <c r="T2443">
        <v>4</v>
      </c>
      <c r="U2443">
        <v>15</v>
      </c>
      <c r="X2443" t="s">
        <v>42</v>
      </c>
      <c r="Y2443">
        <v>345</v>
      </c>
      <c r="Z2443" t="s">
        <v>552</v>
      </c>
      <c r="AA2443" t="s">
        <v>43</v>
      </c>
      <c r="AB2443">
        <v>292</v>
      </c>
    </row>
    <row r="2444" spans="1:28" hidden="1" x14ac:dyDescent="0.25">
      <c r="A2444">
        <v>345</v>
      </c>
      <c r="B2444">
        <v>345101</v>
      </c>
      <c r="C2444">
        <v>6540</v>
      </c>
      <c r="D2444" s="28">
        <v>14.25</v>
      </c>
      <c r="E2444" s="4">
        <v>42124</v>
      </c>
      <c r="F2444" t="s">
        <v>549</v>
      </c>
      <c r="G2444" t="s">
        <v>45</v>
      </c>
      <c r="H2444" t="s">
        <v>550</v>
      </c>
      <c r="I2444">
        <v>20911</v>
      </c>
      <c r="J2444">
        <v>56663</v>
      </c>
      <c r="K2444">
        <v>207371</v>
      </c>
      <c r="P2444" t="s">
        <v>551</v>
      </c>
      <c r="T2444">
        <v>4</v>
      </c>
      <c r="U2444">
        <v>15</v>
      </c>
      <c r="X2444" t="s">
        <v>42</v>
      </c>
      <c r="Y2444">
        <v>345</v>
      </c>
      <c r="Z2444" t="s">
        <v>552</v>
      </c>
      <c r="AA2444" t="s">
        <v>43</v>
      </c>
      <c r="AB2444">
        <v>294</v>
      </c>
    </row>
    <row r="2445" spans="1:28" hidden="1" x14ac:dyDescent="0.25">
      <c r="A2445">
        <v>345</v>
      </c>
      <c r="B2445">
        <v>345102</v>
      </c>
      <c r="C2445">
        <v>6540</v>
      </c>
      <c r="D2445" s="28">
        <v>135.43</v>
      </c>
      <c r="E2445" s="4">
        <v>42124</v>
      </c>
      <c r="F2445" t="s">
        <v>549</v>
      </c>
      <c r="G2445" t="s">
        <v>48</v>
      </c>
      <c r="H2445" t="s">
        <v>550</v>
      </c>
      <c r="I2445">
        <v>25303</v>
      </c>
      <c r="J2445">
        <v>56663</v>
      </c>
      <c r="K2445">
        <v>207371</v>
      </c>
      <c r="P2445" t="s">
        <v>551</v>
      </c>
      <c r="T2445">
        <v>4</v>
      </c>
      <c r="U2445">
        <v>15</v>
      </c>
      <c r="X2445" t="s">
        <v>42</v>
      </c>
      <c r="Y2445">
        <v>345</v>
      </c>
      <c r="Z2445" t="s">
        <v>552</v>
      </c>
      <c r="AA2445" t="s">
        <v>43</v>
      </c>
      <c r="AB2445">
        <v>296</v>
      </c>
    </row>
    <row r="2446" spans="1:28" hidden="1" x14ac:dyDescent="0.25">
      <c r="A2446">
        <v>345</v>
      </c>
      <c r="B2446">
        <v>345102</v>
      </c>
      <c r="C2446">
        <v>6540</v>
      </c>
      <c r="D2446" s="28">
        <v>69.81</v>
      </c>
      <c r="E2446" s="4">
        <v>42124</v>
      </c>
      <c r="F2446" t="s">
        <v>549</v>
      </c>
      <c r="G2446" t="s">
        <v>130</v>
      </c>
      <c r="H2446" t="s">
        <v>550</v>
      </c>
      <c r="I2446">
        <v>97906</v>
      </c>
      <c r="J2446">
        <v>56663</v>
      </c>
      <c r="K2446">
        <v>207371</v>
      </c>
      <c r="P2446" t="s">
        <v>551</v>
      </c>
      <c r="T2446">
        <v>4</v>
      </c>
      <c r="U2446">
        <v>15</v>
      </c>
      <c r="X2446" t="s">
        <v>42</v>
      </c>
      <c r="Y2446">
        <v>345</v>
      </c>
      <c r="Z2446" t="s">
        <v>552</v>
      </c>
      <c r="AA2446" t="s">
        <v>43</v>
      </c>
      <c r="AB2446">
        <v>298</v>
      </c>
    </row>
    <row r="2447" spans="1:28" hidden="1" x14ac:dyDescent="0.25">
      <c r="A2447">
        <v>345</v>
      </c>
      <c r="B2447">
        <v>345101</v>
      </c>
      <c r="C2447">
        <v>6540</v>
      </c>
      <c r="D2447" s="28">
        <v>183.66</v>
      </c>
      <c r="E2447" s="4">
        <v>42124</v>
      </c>
      <c r="F2447" t="s">
        <v>549</v>
      </c>
      <c r="G2447" t="s">
        <v>41</v>
      </c>
      <c r="H2447" t="s">
        <v>550</v>
      </c>
      <c r="I2447">
        <v>108598</v>
      </c>
      <c r="J2447">
        <v>56663</v>
      </c>
      <c r="K2447">
        <v>207371</v>
      </c>
      <c r="P2447" t="s">
        <v>551</v>
      </c>
      <c r="T2447">
        <v>4</v>
      </c>
      <c r="U2447">
        <v>15</v>
      </c>
      <c r="X2447" t="s">
        <v>42</v>
      </c>
      <c r="Y2447">
        <v>345</v>
      </c>
      <c r="Z2447" t="s">
        <v>552</v>
      </c>
      <c r="AA2447" t="s">
        <v>43</v>
      </c>
      <c r="AB2447">
        <v>300</v>
      </c>
    </row>
    <row r="2448" spans="1:28" hidden="1" x14ac:dyDescent="0.25">
      <c r="A2448">
        <v>345</v>
      </c>
      <c r="B2448">
        <v>345102</v>
      </c>
      <c r="C2448">
        <v>6540</v>
      </c>
      <c r="D2448" s="28">
        <v>783.58</v>
      </c>
      <c r="E2448" s="4">
        <v>42124</v>
      </c>
      <c r="F2448" t="s">
        <v>549</v>
      </c>
      <c r="G2448" t="s">
        <v>41</v>
      </c>
      <c r="H2448" t="s">
        <v>550</v>
      </c>
      <c r="I2448">
        <v>108618</v>
      </c>
      <c r="J2448">
        <v>56663</v>
      </c>
      <c r="K2448">
        <v>207371</v>
      </c>
      <c r="P2448" t="s">
        <v>551</v>
      </c>
      <c r="T2448">
        <v>4</v>
      </c>
      <c r="U2448">
        <v>15</v>
      </c>
      <c r="X2448" t="s">
        <v>42</v>
      </c>
      <c r="Y2448">
        <v>345</v>
      </c>
      <c r="Z2448" t="s">
        <v>552</v>
      </c>
      <c r="AA2448" t="s">
        <v>43</v>
      </c>
      <c r="AB2448">
        <v>302</v>
      </c>
    </row>
    <row r="2449" spans="1:28" hidden="1" x14ac:dyDescent="0.25">
      <c r="A2449">
        <v>345</v>
      </c>
      <c r="B2449">
        <v>345101</v>
      </c>
      <c r="C2449">
        <v>6540</v>
      </c>
      <c r="D2449" s="28">
        <v>1.59</v>
      </c>
      <c r="E2449" s="4">
        <v>42124</v>
      </c>
      <c r="F2449" t="s">
        <v>549</v>
      </c>
      <c r="G2449" t="s">
        <v>59</v>
      </c>
      <c r="H2449" t="s">
        <v>550</v>
      </c>
      <c r="I2449">
        <v>163103</v>
      </c>
      <c r="J2449">
        <v>56663</v>
      </c>
      <c r="K2449">
        <v>207371</v>
      </c>
      <c r="P2449" t="s">
        <v>551</v>
      </c>
      <c r="T2449">
        <v>4</v>
      </c>
      <c r="U2449">
        <v>15</v>
      </c>
      <c r="X2449" t="s">
        <v>42</v>
      </c>
      <c r="Y2449">
        <v>345</v>
      </c>
      <c r="Z2449" t="s">
        <v>552</v>
      </c>
      <c r="AA2449" t="s">
        <v>43</v>
      </c>
      <c r="AB2449">
        <v>304</v>
      </c>
    </row>
    <row r="2450" spans="1:28" hidden="1" x14ac:dyDescent="0.25">
      <c r="A2450">
        <v>345</v>
      </c>
      <c r="B2450">
        <v>345101</v>
      </c>
      <c r="C2450">
        <v>6540</v>
      </c>
      <c r="D2450" s="28">
        <v>1.79</v>
      </c>
      <c r="E2450" s="4">
        <v>42124</v>
      </c>
      <c r="F2450" t="s">
        <v>549</v>
      </c>
      <c r="G2450" t="s">
        <v>78</v>
      </c>
      <c r="H2450" t="s">
        <v>550</v>
      </c>
      <c r="I2450">
        <v>163104</v>
      </c>
      <c r="J2450">
        <v>56663</v>
      </c>
      <c r="K2450">
        <v>207371</v>
      </c>
      <c r="P2450" t="s">
        <v>551</v>
      </c>
      <c r="T2450">
        <v>4</v>
      </c>
      <c r="U2450">
        <v>15</v>
      </c>
      <c r="X2450" t="s">
        <v>42</v>
      </c>
      <c r="Y2450">
        <v>345</v>
      </c>
      <c r="Z2450" t="s">
        <v>552</v>
      </c>
      <c r="AA2450" t="s">
        <v>43</v>
      </c>
      <c r="AB2450">
        <v>306</v>
      </c>
    </row>
    <row r="2451" spans="1:28" hidden="1" x14ac:dyDescent="0.25">
      <c r="A2451">
        <v>345</v>
      </c>
      <c r="B2451">
        <v>345101</v>
      </c>
      <c r="C2451">
        <v>6540</v>
      </c>
      <c r="D2451" s="28">
        <v>1.81</v>
      </c>
      <c r="E2451" s="4">
        <v>42124</v>
      </c>
      <c r="F2451" t="s">
        <v>549</v>
      </c>
      <c r="G2451" t="s">
        <v>72</v>
      </c>
      <c r="H2451" t="s">
        <v>550</v>
      </c>
      <c r="I2451">
        <v>163105</v>
      </c>
      <c r="J2451">
        <v>56663</v>
      </c>
      <c r="K2451">
        <v>207371</v>
      </c>
      <c r="P2451" t="s">
        <v>551</v>
      </c>
      <c r="T2451">
        <v>4</v>
      </c>
      <c r="U2451">
        <v>15</v>
      </c>
      <c r="X2451" t="s">
        <v>42</v>
      </c>
      <c r="Y2451">
        <v>345</v>
      </c>
      <c r="Z2451" t="s">
        <v>552</v>
      </c>
      <c r="AA2451" t="s">
        <v>43</v>
      </c>
      <c r="AB2451">
        <v>308</v>
      </c>
    </row>
    <row r="2452" spans="1:28" hidden="1" x14ac:dyDescent="0.25">
      <c r="A2452">
        <v>345</v>
      </c>
      <c r="B2452">
        <v>345102</v>
      </c>
      <c r="C2452">
        <v>6540</v>
      </c>
      <c r="D2452" s="28">
        <v>5.08</v>
      </c>
      <c r="E2452" s="4">
        <v>42124</v>
      </c>
      <c r="F2452" t="s">
        <v>549</v>
      </c>
      <c r="G2452" t="s">
        <v>58</v>
      </c>
      <c r="H2452" t="s">
        <v>550</v>
      </c>
      <c r="I2452">
        <v>163176</v>
      </c>
      <c r="J2452">
        <v>56663</v>
      </c>
      <c r="K2452">
        <v>207371</v>
      </c>
      <c r="P2452" t="s">
        <v>551</v>
      </c>
      <c r="T2452">
        <v>4</v>
      </c>
      <c r="U2452">
        <v>15</v>
      </c>
      <c r="X2452" t="s">
        <v>42</v>
      </c>
      <c r="Y2452">
        <v>345</v>
      </c>
      <c r="Z2452" t="s">
        <v>552</v>
      </c>
      <c r="AA2452" t="s">
        <v>43</v>
      </c>
      <c r="AB2452">
        <v>310</v>
      </c>
    </row>
    <row r="2453" spans="1:28" hidden="1" x14ac:dyDescent="0.25">
      <c r="A2453">
        <v>345</v>
      </c>
      <c r="B2453">
        <v>345101</v>
      </c>
      <c r="C2453">
        <v>6540</v>
      </c>
      <c r="D2453" s="28">
        <v>1.69</v>
      </c>
      <c r="E2453" s="4">
        <v>42124</v>
      </c>
      <c r="F2453" t="s">
        <v>549</v>
      </c>
      <c r="G2453" t="s">
        <v>114</v>
      </c>
      <c r="H2453" t="s">
        <v>550</v>
      </c>
      <c r="I2453">
        <v>2000528</v>
      </c>
      <c r="J2453">
        <v>56663</v>
      </c>
      <c r="K2453">
        <v>207371</v>
      </c>
      <c r="P2453" t="s">
        <v>551</v>
      </c>
      <c r="T2453">
        <v>4</v>
      </c>
      <c r="U2453">
        <v>15</v>
      </c>
      <c r="X2453" t="s">
        <v>42</v>
      </c>
      <c r="Y2453">
        <v>345</v>
      </c>
      <c r="Z2453" t="s">
        <v>552</v>
      </c>
      <c r="AA2453" t="s">
        <v>43</v>
      </c>
      <c r="AB2453">
        <v>312</v>
      </c>
    </row>
    <row r="2454" spans="1:28" hidden="1" x14ac:dyDescent="0.25">
      <c r="A2454">
        <v>345</v>
      </c>
      <c r="B2454">
        <v>345102</v>
      </c>
      <c r="C2454">
        <v>6540</v>
      </c>
      <c r="D2454" s="28">
        <v>21.5</v>
      </c>
      <c r="E2454" s="4">
        <v>42124</v>
      </c>
      <c r="F2454" t="s">
        <v>549</v>
      </c>
      <c r="G2454" t="s">
        <v>115</v>
      </c>
      <c r="H2454" t="s">
        <v>550</v>
      </c>
      <c r="I2454">
        <v>2000556</v>
      </c>
      <c r="J2454">
        <v>56663</v>
      </c>
      <c r="K2454">
        <v>207371</v>
      </c>
      <c r="P2454" t="s">
        <v>551</v>
      </c>
      <c r="T2454">
        <v>4</v>
      </c>
      <c r="U2454">
        <v>15</v>
      </c>
      <c r="X2454" t="s">
        <v>42</v>
      </c>
      <c r="Y2454">
        <v>345</v>
      </c>
      <c r="Z2454" t="s">
        <v>552</v>
      </c>
      <c r="AA2454" t="s">
        <v>43</v>
      </c>
      <c r="AB2454">
        <v>314</v>
      </c>
    </row>
    <row r="2455" spans="1:28" hidden="1" x14ac:dyDescent="0.25">
      <c r="A2455">
        <v>345</v>
      </c>
      <c r="B2455">
        <v>345101</v>
      </c>
      <c r="C2455">
        <v>6540</v>
      </c>
      <c r="D2455" s="28">
        <v>1.69</v>
      </c>
      <c r="E2455" s="4">
        <v>42124</v>
      </c>
      <c r="F2455" t="s">
        <v>549</v>
      </c>
      <c r="G2455" t="s">
        <v>114</v>
      </c>
      <c r="H2455" t="s">
        <v>550</v>
      </c>
      <c r="I2455">
        <v>2000603</v>
      </c>
      <c r="J2455">
        <v>56663</v>
      </c>
      <c r="K2455">
        <v>207371</v>
      </c>
      <c r="P2455" t="s">
        <v>551</v>
      </c>
      <c r="T2455">
        <v>4</v>
      </c>
      <c r="U2455">
        <v>15</v>
      </c>
      <c r="X2455" t="s">
        <v>42</v>
      </c>
      <c r="Y2455">
        <v>345</v>
      </c>
      <c r="Z2455" t="s">
        <v>552</v>
      </c>
      <c r="AA2455" t="s">
        <v>43</v>
      </c>
      <c r="AB2455">
        <v>316</v>
      </c>
    </row>
    <row r="2456" spans="1:28" hidden="1" x14ac:dyDescent="0.25">
      <c r="A2456">
        <v>345</v>
      </c>
      <c r="B2456">
        <v>345100</v>
      </c>
      <c r="C2456">
        <v>6545</v>
      </c>
      <c r="D2456" s="28">
        <v>37.54</v>
      </c>
      <c r="E2456" s="4">
        <v>42124</v>
      </c>
      <c r="F2456" t="s">
        <v>549</v>
      </c>
      <c r="G2456" t="s">
        <v>111</v>
      </c>
      <c r="H2456" t="s">
        <v>550</v>
      </c>
      <c r="I2456">
        <v>93262</v>
      </c>
      <c r="J2456">
        <v>56663</v>
      </c>
      <c r="K2456">
        <v>207371</v>
      </c>
      <c r="P2456" t="s">
        <v>551</v>
      </c>
      <c r="T2456">
        <v>4</v>
      </c>
      <c r="U2456">
        <v>15</v>
      </c>
      <c r="X2456" t="s">
        <v>42</v>
      </c>
      <c r="Y2456">
        <v>345</v>
      </c>
      <c r="Z2456" t="s">
        <v>552</v>
      </c>
      <c r="AA2456" t="s">
        <v>43</v>
      </c>
      <c r="AB2456">
        <v>318</v>
      </c>
    </row>
    <row r="2457" spans="1:28" hidden="1" x14ac:dyDescent="0.25">
      <c r="A2457">
        <v>345</v>
      </c>
      <c r="B2457">
        <v>345101</v>
      </c>
      <c r="C2457">
        <v>6545</v>
      </c>
      <c r="D2457" s="28">
        <v>61.34</v>
      </c>
      <c r="E2457" s="4">
        <v>42124</v>
      </c>
      <c r="F2457" t="s">
        <v>549</v>
      </c>
      <c r="G2457" t="s">
        <v>111</v>
      </c>
      <c r="H2457" t="s">
        <v>550</v>
      </c>
      <c r="I2457">
        <v>93263</v>
      </c>
      <c r="J2457">
        <v>56663</v>
      </c>
      <c r="K2457">
        <v>207371</v>
      </c>
      <c r="P2457" t="s">
        <v>551</v>
      </c>
      <c r="T2457">
        <v>4</v>
      </c>
      <c r="U2457">
        <v>15</v>
      </c>
      <c r="X2457" t="s">
        <v>42</v>
      </c>
      <c r="Y2457">
        <v>345</v>
      </c>
      <c r="Z2457" t="s">
        <v>552</v>
      </c>
      <c r="AA2457" t="s">
        <v>43</v>
      </c>
      <c r="AB2457">
        <v>320</v>
      </c>
    </row>
    <row r="2458" spans="1:28" hidden="1" x14ac:dyDescent="0.25">
      <c r="A2458">
        <v>345</v>
      </c>
      <c r="B2458">
        <v>345102</v>
      </c>
      <c r="C2458">
        <v>6545</v>
      </c>
      <c r="D2458" s="28">
        <v>229.21</v>
      </c>
      <c r="E2458" s="4">
        <v>42124</v>
      </c>
      <c r="F2458" t="s">
        <v>549</v>
      </c>
      <c r="G2458" t="s">
        <v>111</v>
      </c>
      <c r="H2458" t="s">
        <v>550</v>
      </c>
      <c r="I2458">
        <v>93264</v>
      </c>
      <c r="J2458">
        <v>56663</v>
      </c>
      <c r="K2458">
        <v>207371</v>
      </c>
      <c r="P2458" t="s">
        <v>551</v>
      </c>
      <c r="T2458">
        <v>4</v>
      </c>
      <c r="U2458">
        <v>15</v>
      </c>
      <c r="X2458" t="s">
        <v>42</v>
      </c>
      <c r="Y2458">
        <v>345</v>
      </c>
      <c r="Z2458" t="s">
        <v>552</v>
      </c>
      <c r="AA2458" t="s">
        <v>43</v>
      </c>
      <c r="AB2458">
        <v>322</v>
      </c>
    </row>
    <row r="2459" spans="1:28" hidden="1" x14ac:dyDescent="0.25">
      <c r="A2459">
        <v>345</v>
      </c>
      <c r="B2459">
        <v>345101</v>
      </c>
      <c r="C2459">
        <v>6545</v>
      </c>
      <c r="D2459" s="28">
        <v>31.55</v>
      </c>
      <c r="E2459" s="4">
        <v>42124</v>
      </c>
      <c r="F2459" t="s">
        <v>549</v>
      </c>
      <c r="G2459" t="s">
        <v>41</v>
      </c>
      <c r="H2459" t="s">
        <v>550</v>
      </c>
      <c r="I2459">
        <v>108599</v>
      </c>
      <c r="J2459">
        <v>56663</v>
      </c>
      <c r="K2459">
        <v>207371</v>
      </c>
      <c r="P2459" t="s">
        <v>551</v>
      </c>
      <c r="T2459">
        <v>4</v>
      </c>
      <c r="U2459">
        <v>15</v>
      </c>
      <c r="X2459" t="s">
        <v>42</v>
      </c>
      <c r="Y2459">
        <v>345</v>
      </c>
      <c r="Z2459" t="s">
        <v>552</v>
      </c>
      <c r="AA2459" t="s">
        <v>43</v>
      </c>
      <c r="AB2459">
        <v>324</v>
      </c>
    </row>
    <row r="2460" spans="1:28" hidden="1" x14ac:dyDescent="0.25">
      <c r="A2460">
        <v>345</v>
      </c>
      <c r="B2460">
        <v>345102</v>
      </c>
      <c r="C2460">
        <v>6545</v>
      </c>
      <c r="D2460" s="28">
        <v>302.98</v>
      </c>
      <c r="E2460" s="4">
        <v>42124</v>
      </c>
      <c r="F2460" t="s">
        <v>549</v>
      </c>
      <c r="G2460" t="s">
        <v>41</v>
      </c>
      <c r="H2460" t="s">
        <v>550</v>
      </c>
      <c r="I2460">
        <v>108619</v>
      </c>
      <c r="J2460">
        <v>56663</v>
      </c>
      <c r="K2460">
        <v>207371</v>
      </c>
      <c r="P2460" t="s">
        <v>551</v>
      </c>
      <c r="T2460">
        <v>4</v>
      </c>
      <c r="U2460">
        <v>15</v>
      </c>
      <c r="X2460" t="s">
        <v>42</v>
      </c>
      <c r="Y2460">
        <v>345</v>
      </c>
      <c r="Z2460" t="s">
        <v>552</v>
      </c>
      <c r="AA2460" t="s">
        <v>43</v>
      </c>
      <c r="AB2460">
        <v>326</v>
      </c>
    </row>
    <row r="2461" spans="1:28" hidden="1" x14ac:dyDescent="0.25">
      <c r="A2461">
        <v>345</v>
      </c>
      <c r="B2461">
        <v>345101</v>
      </c>
      <c r="C2461">
        <v>6545</v>
      </c>
      <c r="D2461" s="28">
        <v>0.41</v>
      </c>
      <c r="E2461" s="4">
        <v>42124</v>
      </c>
      <c r="F2461" t="s">
        <v>549</v>
      </c>
      <c r="G2461" t="s">
        <v>60</v>
      </c>
      <c r="H2461" t="s">
        <v>550</v>
      </c>
      <c r="I2461">
        <v>163106</v>
      </c>
      <c r="J2461">
        <v>56663</v>
      </c>
      <c r="K2461">
        <v>207371</v>
      </c>
      <c r="P2461" t="s">
        <v>551</v>
      </c>
      <c r="T2461">
        <v>4</v>
      </c>
      <c r="U2461">
        <v>15</v>
      </c>
      <c r="X2461" t="s">
        <v>42</v>
      </c>
      <c r="Y2461">
        <v>345</v>
      </c>
      <c r="Z2461" t="s">
        <v>552</v>
      </c>
      <c r="AA2461" t="s">
        <v>43</v>
      </c>
      <c r="AB2461">
        <v>328</v>
      </c>
    </row>
    <row r="2462" spans="1:28" hidden="1" x14ac:dyDescent="0.25">
      <c r="A2462">
        <v>345</v>
      </c>
      <c r="B2462">
        <v>345101</v>
      </c>
      <c r="C2462">
        <v>6545</v>
      </c>
      <c r="D2462" s="28">
        <v>0.52</v>
      </c>
      <c r="E2462" s="4">
        <v>42124</v>
      </c>
      <c r="F2462" t="s">
        <v>549</v>
      </c>
      <c r="G2462" t="s">
        <v>73</v>
      </c>
      <c r="H2462" t="s">
        <v>550</v>
      </c>
      <c r="I2462">
        <v>163107</v>
      </c>
      <c r="J2462">
        <v>56663</v>
      </c>
      <c r="K2462">
        <v>207371</v>
      </c>
      <c r="P2462" t="s">
        <v>551</v>
      </c>
      <c r="T2462">
        <v>4</v>
      </c>
      <c r="U2462">
        <v>15</v>
      </c>
      <c r="X2462" t="s">
        <v>42</v>
      </c>
      <c r="Y2462">
        <v>345</v>
      </c>
      <c r="Z2462" t="s">
        <v>552</v>
      </c>
      <c r="AA2462" t="s">
        <v>43</v>
      </c>
      <c r="AB2462">
        <v>330</v>
      </c>
    </row>
    <row r="2463" spans="1:28" hidden="1" x14ac:dyDescent="0.25">
      <c r="A2463">
        <v>345</v>
      </c>
      <c r="B2463">
        <v>345101</v>
      </c>
      <c r="C2463">
        <v>6545</v>
      </c>
      <c r="D2463" s="28">
        <v>4.1900000000000004</v>
      </c>
      <c r="E2463" s="4">
        <v>42124</v>
      </c>
      <c r="F2463" t="s">
        <v>549</v>
      </c>
      <c r="G2463" t="s">
        <v>82</v>
      </c>
      <c r="H2463" t="s">
        <v>550</v>
      </c>
      <c r="I2463">
        <v>163108</v>
      </c>
      <c r="J2463">
        <v>56663</v>
      </c>
      <c r="K2463">
        <v>207371</v>
      </c>
      <c r="P2463" t="s">
        <v>551</v>
      </c>
      <c r="T2463">
        <v>4</v>
      </c>
      <c r="U2463">
        <v>15</v>
      </c>
      <c r="X2463" t="s">
        <v>42</v>
      </c>
      <c r="Y2463">
        <v>345</v>
      </c>
      <c r="Z2463" t="s">
        <v>552</v>
      </c>
      <c r="AA2463" t="s">
        <v>43</v>
      </c>
      <c r="AB2463">
        <v>332</v>
      </c>
    </row>
    <row r="2464" spans="1:28" hidden="1" x14ac:dyDescent="0.25">
      <c r="A2464">
        <v>345</v>
      </c>
      <c r="B2464">
        <v>345102</v>
      </c>
      <c r="C2464">
        <v>6545</v>
      </c>
      <c r="D2464" s="28">
        <v>0.35</v>
      </c>
      <c r="E2464" s="4">
        <v>42124</v>
      </c>
      <c r="F2464" t="s">
        <v>549</v>
      </c>
      <c r="G2464" t="s">
        <v>95</v>
      </c>
      <c r="H2464" t="s">
        <v>550</v>
      </c>
      <c r="I2464">
        <v>163177</v>
      </c>
      <c r="J2464">
        <v>56663</v>
      </c>
      <c r="K2464">
        <v>207371</v>
      </c>
      <c r="P2464" t="s">
        <v>551</v>
      </c>
      <c r="T2464">
        <v>4</v>
      </c>
      <c r="U2464">
        <v>15</v>
      </c>
      <c r="X2464" t="s">
        <v>42</v>
      </c>
      <c r="Y2464">
        <v>345</v>
      </c>
      <c r="Z2464" t="s">
        <v>552</v>
      </c>
      <c r="AA2464" t="s">
        <v>43</v>
      </c>
      <c r="AB2464">
        <v>334</v>
      </c>
    </row>
    <row r="2465" spans="1:28" hidden="1" x14ac:dyDescent="0.25">
      <c r="A2465">
        <v>345</v>
      </c>
      <c r="B2465">
        <v>345102</v>
      </c>
      <c r="C2465">
        <v>6545</v>
      </c>
      <c r="D2465" s="28">
        <v>0.57999999999999996</v>
      </c>
      <c r="E2465" s="4">
        <v>42124</v>
      </c>
      <c r="F2465" t="s">
        <v>549</v>
      </c>
      <c r="G2465" t="s">
        <v>91</v>
      </c>
      <c r="H2465" t="s">
        <v>550</v>
      </c>
      <c r="I2465">
        <v>163178</v>
      </c>
      <c r="J2465">
        <v>56663</v>
      </c>
      <c r="K2465">
        <v>207371</v>
      </c>
      <c r="P2465" t="s">
        <v>551</v>
      </c>
      <c r="T2465">
        <v>4</v>
      </c>
      <c r="U2465">
        <v>15</v>
      </c>
      <c r="X2465" t="s">
        <v>42</v>
      </c>
      <c r="Y2465">
        <v>345</v>
      </c>
      <c r="Z2465" t="s">
        <v>552</v>
      </c>
      <c r="AA2465" t="s">
        <v>43</v>
      </c>
      <c r="AB2465">
        <v>336</v>
      </c>
    </row>
    <row r="2466" spans="1:28" hidden="1" x14ac:dyDescent="0.25">
      <c r="A2466">
        <v>345</v>
      </c>
      <c r="B2466">
        <v>345102</v>
      </c>
      <c r="C2466">
        <v>6545</v>
      </c>
      <c r="D2466" s="28">
        <v>2.21</v>
      </c>
      <c r="E2466" s="4">
        <v>42124</v>
      </c>
      <c r="F2466" t="s">
        <v>549</v>
      </c>
      <c r="G2466" t="s">
        <v>82</v>
      </c>
      <c r="H2466" t="s">
        <v>550</v>
      </c>
      <c r="I2466">
        <v>163179</v>
      </c>
      <c r="J2466">
        <v>56663</v>
      </c>
      <c r="K2466">
        <v>207371</v>
      </c>
      <c r="P2466" t="s">
        <v>551</v>
      </c>
      <c r="T2466">
        <v>4</v>
      </c>
      <c r="U2466">
        <v>15</v>
      </c>
      <c r="X2466" t="s">
        <v>42</v>
      </c>
      <c r="Y2466">
        <v>345</v>
      </c>
      <c r="Z2466" t="s">
        <v>552</v>
      </c>
      <c r="AA2466" t="s">
        <v>43</v>
      </c>
      <c r="AB2466">
        <v>338</v>
      </c>
    </row>
    <row r="2467" spans="1:28" hidden="1" x14ac:dyDescent="0.25">
      <c r="A2467">
        <v>345</v>
      </c>
      <c r="B2467">
        <v>345102</v>
      </c>
      <c r="C2467">
        <v>6545</v>
      </c>
      <c r="D2467" s="28">
        <v>3.31</v>
      </c>
      <c r="E2467" s="4">
        <v>42124</v>
      </c>
      <c r="F2467" t="s">
        <v>549</v>
      </c>
      <c r="G2467" t="s">
        <v>60</v>
      </c>
      <c r="H2467" t="s">
        <v>550</v>
      </c>
      <c r="I2467">
        <v>163180</v>
      </c>
      <c r="J2467">
        <v>56663</v>
      </c>
      <c r="K2467">
        <v>207371</v>
      </c>
      <c r="P2467" t="s">
        <v>551</v>
      </c>
      <c r="T2467">
        <v>4</v>
      </c>
      <c r="U2467">
        <v>15</v>
      </c>
      <c r="X2467" t="s">
        <v>42</v>
      </c>
      <c r="Y2467">
        <v>345</v>
      </c>
      <c r="Z2467" t="s">
        <v>552</v>
      </c>
      <c r="AA2467" t="s">
        <v>43</v>
      </c>
      <c r="AB2467">
        <v>340</v>
      </c>
    </row>
    <row r="2468" spans="1:28" hidden="1" x14ac:dyDescent="0.25">
      <c r="A2468">
        <v>345</v>
      </c>
      <c r="B2468">
        <v>345102</v>
      </c>
      <c r="C2468">
        <v>6545</v>
      </c>
      <c r="D2468" s="28">
        <v>4.55</v>
      </c>
      <c r="E2468" s="4">
        <v>42124</v>
      </c>
      <c r="F2468" t="s">
        <v>549</v>
      </c>
      <c r="G2468" t="s">
        <v>73</v>
      </c>
      <c r="H2468" t="s">
        <v>550</v>
      </c>
      <c r="I2468">
        <v>163181</v>
      </c>
      <c r="J2468">
        <v>56663</v>
      </c>
      <c r="K2468">
        <v>207371</v>
      </c>
      <c r="P2468" t="s">
        <v>551</v>
      </c>
      <c r="T2468">
        <v>4</v>
      </c>
      <c r="U2468">
        <v>15</v>
      </c>
      <c r="X2468" t="s">
        <v>42</v>
      </c>
      <c r="Y2468">
        <v>345</v>
      </c>
      <c r="Z2468" t="s">
        <v>552</v>
      </c>
      <c r="AA2468" t="s">
        <v>43</v>
      </c>
      <c r="AB2468">
        <v>342</v>
      </c>
    </row>
    <row r="2469" spans="1:28" hidden="1" x14ac:dyDescent="0.25">
      <c r="A2469">
        <v>345</v>
      </c>
      <c r="B2469">
        <v>345102</v>
      </c>
      <c r="C2469">
        <v>6545</v>
      </c>
      <c r="D2469" s="28">
        <v>66.19</v>
      </c>
      <c r="E2469" s="4">
        <v>42124</v>
      </c>
      <c r="F2469" t="s">
        <v>549</v>
      </c>
      <c r="G2469" t="s">
        <v>99</v>
      </c>
      <c r="H2469" t="s">
        <v>550</v>
      </c>
      <c r="I2469">
        <v>2003110</v>
      </c>
      <c r="J2469">
        <v>56663</v>
      </c>
      <c r="K2469">
        <v>207371</v>
      </c>
      <c r="P2469" t="s">
        <v>551</v>
      </c>
      <c r="T2469">
        <v>4</v>
      </c>
      <c r="U2469">
        <v>15</v>
      </c>
      <c r="X2469" t="s">
        <v>42</v>
      </c>
      <c r="Y2469">
        <v>345</v>
      </c>
      <c r="Z2469" t="s">
        <v>552</v>
      </c>
      <c r="AA2469" t="s">
        <v>43</v>
      </c>
      <c r="AB2469">
        <v>344</v>
      </c>
    </row>
    <row r="2470" spans="1:28" hidden="1" x14ac:dyDescent="0.25">
      <c r="A2470">
        <v>345</v>
      </c>
      <c r="B2470">
        <v>345102</v>
      </c>
      <c r="C2470">
        <v>6545</v>
      </c>
      <c r="D2470" s="28">
        <v>69.67</v>
      </c>
      <c r="E2470" s="4">
        <v>42124</v>
      </c>
      <c r="F2470" t="s">
        <v>549</v>
      </c>
      <c r="G2470" t="s">
        <v>100</v>
      </c>
      <c r="H2470" t="s">
        <v>550</v>
      </c>
      <c r="I2470">
        <v>2003111</v>
      </c>
      <c r="J2470">
        <v>56663</v>
      </c>
      <c r="K2470">
        <v>207371</v>
      </c>
      <c r="P2470" t="s">
        <v>551</v>
      </c>
      <c r="T2470">
        <v>4</v>
      </c>
      <c r="U2470">
        <v>15</v>
      </c>
      <c r="X2470" t="s">
        <v>42</v>
      </c>
      <c r="Y2470">
        <v>345</v>
      </c>
      <c r="Z2470" t="s">
        <v>552</v>
      </c>
      <c r="AA2470" t="s">
        <v>43</v>
      </c>
      <c r="AB2470">
        <v>346</v>
      </c>
    </row>
    <row r="2471" spans="1:28" hidden="1" x14ac:dyDescent="0.25">
      <c r="A2471">
        <v>345</v>
      </c>
      <c r="B2471">
        <v>345101</v>
      </c>
      <c r="C2471">
        <v>6545</v>
      </c>
      <c r="D2471" s="28">
        <v>178.2</v>
      </c>
      <c r="E2471" s="4">
        <v>42124</v>
      </c>
      <c r="F2471" t="s">
        <v>549</v>
      </c>
      <c r="G2471" t="s">
        <v>132</v>
      </c>
      <c r="H2471" t="s">
        <v>550</v>
      </c>
      <c r="I2471">
        <v>5000320</v>
      </c>
      <c r="J2471">
        <v>56663</v>
      </c>
      <c r="K2471">
        <v>207371</v>
      </c>
      <c r="P2471" t="s">
        <v>551</v>
      </c>
      <c r="T2471">
        <v>4</v>
      </c>
      <c r="U2471">
        <v>15</v>
      </c>
      <c r="X2471" t="s">
        <v>42</v>
      </c>
      <c r="Y2471">
        <v>345</v>
      </c>
      <c r="Z2471" t="s">
        <v>552</v>
      </c>
      <c r="AA2471" t="s">
        <v>43</v>
      </c>
      <c r="AB2471">
        <v>348</v>
      </c>
    </row>
    <row r="2472" spans="1:28" hidden="1" x14ac:dyDescent="0.25">
      <c r="A2472">
        <v>345</v>
      </c>
      <c r="B2472">
        <v>345102</v>
      </c>
      <c r="C2472">
        <v>6550</v>
      </c>
      <c r="D2472" s="28">
        <v>10.96</v>
      </c>
      <c r="E2472" s="4">
        <v>42124</v>
      </c>
      <c r="F2472" t="s">
        <v>549</v>
      </c>
      <c r="G2472" t="s">
        <v>46</v>
      </c>
      <c r="H2472" t="s">
        <v>550</v>
      </c>
      <c r="I2472">
        <v>20067</v>
      </c>
      <c r="J2472">
        <v>56663</v>
      </c>
      <c r="K2472">
        <v>207371</v>
      </c>
      <c r="P2472" t="s">
        <v>551</v>
      </c>
      <c r="T2472">
        <v>4</v>
      </c>
      <c r="U2472">
        <v>15</v>
      </c>
      <c r="X2472" t="s">
        <v>42</v>
      </c>
      <c r="Y2472">
        <v>345</v>
      </c>
      <c r="Z2472" t="s">
        <v>552</v>
      </c>
      <c r="AA2472" t="s">
        <v>43</v>
      </c>
      <c r="AB2472">
        <v>350</v>
      </c>
    </row>
    <row r="2473" spans="1:28" hidden="1" x14ac:dyDescent="0.25">
      <c r="A2473">
        <v>345</v>
      </c>
      <c r="B2473">
        <v>345102</v>
      </c>
      <c r="C2473">
        <v>6550</v>
      </c>
      <c r="D2473" s="28">
        <v>0.54</v>
      </c>
      <c r="E2473" s="4">
        <v>42124</v>
      </c>
      <c r="F2473" t="s">
        <v>549</v>
      </c>
      <c r="G2473" t="s">
        <v>47</v>
      </c>
      <c r="H2473" t="s">
        <v>550</v>
      </c>
      <c r="I2473">
        <v>20122</v>
      </c>
      <c r="J2473">
        <v>56663</v>
      </c>
      <c r="K2473">
        <v>207371</v>
      </c>
      <c r="P2473" t="s">
        <v>551</v>
      </c>
      <c r="T2473">
        <v>4</v>
      </c>
      <c r="U2473">
        <v>15</v>
      </c>
      <c r="X2473" t="s">
        <v>42</v>
      </c>
      <c r="Y2473">
        <v>345</v>
      </c>
      <c r="Z2473" t="s">
        <v>552</v>
      </c>
      <c r="AA2473" t="s">
        <v>43</v>
      </c>
      <c r="AB2473">
        <v>352</v>
      </c>
    </row>
    <row r="2474" spans="1:28" hidden="1" x14ac:dyDescent="0.25">
      <c r="A2474">
        <v>345</v>
      </c>
      <c r="B2474">
        <v>345101</v>
      </c>
      <c r="C2474">
        <v>6550</v>
      </c>
      <c r="D2474" s="28">
        <v>2.59</v>
      </c>
      <c r="E2474" s="4">
        <v>42124</v>
      </c>
      <c r="F2474" t="s">
        <v>549</v>
      </c>
      <c r="G2474" t="s">
        <v>49</v>
      </c>
      <c r="H2474" t="s">
        <v>550</v>
      </c>
      <c r="I2474">
        <v>20142</v>
      </c>
      <c r="J2474">
        <v>56663</v>
      </c>
      <c r="K2474">
        <v>207371</v>
      </c>
      <c r="P2474" t="s">
        <v>551</v>
      </c>
      <c r="T2474">
        <v>4</v>
      </c>
      <c r="U2474">
        <v>15</v>
      </c>
      <c r="X2474" t="s">
        <v>42</v>
      </c>
      <c r="Y2474">
        <v>345</v>
      </c>
      <c r="Z2474" t="s">
        <v>552</v>
      </c>
      <c r="AA2474" t="s">
        <v>43</v>
      </c>
      <c r="AB2474">
        <v>354</v>
      </c>
    </row>
    <row r="2475" spans="1:28" hidden="1" x14ac:dyDescent="0.25">
      <c r="A2475">
        <v>345</v>
      </c>
      <c r="B2475">
        <v>345101</v>
      </c>
      <c r="C2475">
        <v>6550</v>
      </c>
      <c r="D2475" s="28">
        <v>0.28999999999999998</v>
      </c>
      <c r="E2475" s="4">
        <v>42124</v>
      </c>
      <c r="F2475" t="s">
        <v>549</v>
      </c>
      <c r="G2475" t="s">
        <v>50</v>
      </c>
      <c r="H2475" t="s">
        <v>550</v>
      </c>
      <c r="I2475">
        <v>20218</v>
      </c>
      <c r="J2475">
        <v>56663</v>
      </c>
      <c r="K2475">
        <v>207371</v>
      </c>
      <c r="P2475" t="s">
        <v>551</v>
      </c>
      <c r="T2475">
        <v>4</v>
      </c>
      <c r="U2475">
        <v>15</v>
      </c>
      <c r="X2475" t="s">
        <v>42</v>
      </c>
      <c r="Y2475">
        <v>345</v>
      </c>
      <c r="Z2475" t="s">
        <v>552</v>
      </c>
      <c r="AA2475" t="s">
        <v>43</v>
      </c>
      <c r="AB2475">
        <v>356</v>
      </c>
    </row>
    <row r="2476" spans="1:28" hidden="1" x14ac:dyDescent="0.25">
      <c r="A2476">
        <v>345</v>
      </c>
      <c r="B2476">
        <v>345102</v>
      </c>
      <c r="C2476">
        <v>6550</v>
      </c>
      <c r="D2476" s="28">
        <v>39.53</v>
      </c>
      <c r="E2476" s="4">
        <v>42124</v>
      </c>
      <c r="F2476" t="s">
        <v>549</v>
      </c>
      <c r="G2476" t="s">
        <v>131</v>
      </c>
      <c r="H2476" t="s">
        <v>550</v>
      </c>
      <c r="I2476">
        <v>98150</v>
      </c>
      <c r="J2476">
        <v>56663</v>
      </c>
      <c r="K2476">
        <v>207371</v>
      </c>
      <c r="P2476" t="s">
        <v>551</v>
      </c>
      <c r="T2476">
        <v>4</v>
      </c>
      <c r="U2476">
        <v>15</v>
      </c>
      <c r="X2476" t="s">
        <v>42</v>
      </c>
      <c r="Y2476">
        <v>345</v>
      </c>
      <c r="Z2476" t="s">
        <v>552</v>
      </c>
      <c r="AA2476" t="s">
        <v>43</v>
      </c>
      <c r="AB2476">
        <v>358</v>
      </c>
    </row>
    <row r="2477" spans="1:28" hidden="1" x14ac:dyDescent="0.25">
      <c r="A2477">
        <v>345</v>
      </c>
      <c r="B2477">
        <v>345101</v>
      </c>
      <c r="C2477">
        <v>6550</v>
      </c>
      <c r="D2477" s="28">
        <v>0.95</v>
      </c>
      <c r="E2477" s="4">
        <v>42124</v>
      </c>
      <c r="F2477" t="s">
        <v>549</v>
      </c>
      <c r="G2477" t="s">
        <v>131</v>
      </c>
      <c r="H2477" t="s">
        <v>550</v>
      </c>
      <c r="I2477">
        <v>98198</v>
      </c>
      <c r="J2477">
        <v>56663</v>
      </c>
      <c r="K2477">
        <v>207371</v>
      </c>
      <c r="P2477" t="s">
        <v>551</v>
      </c>
      <c r="T2477">
        <v>4</v>
      </c>
      <c r="U2477">
        <v>15</v>
      </c>
      <c r="X2477" t="s">
        <v>42</v>
      </c>
      <c r="Y2477">
        <v>345</v>
      </c>
      <c r="Z2477" t="s">
        <v>552</v>
      </c>
      <c r="AA2477" t="s">
        <v>43</v>
      </c>
      <c r="AB2477">
        <v>360</v>
      </c>
    </row>
    <row r="2478" spans="1:28" hidden="1" x14ac:dyDescent="0.25">
      <c r="A2478">
        <v>345</v>
      </c>
      <c r="B2478">
        <v>345101</v>
      </c>
      <c r="C2478">
        <v>6550</v>
      </c>
      <c r="D2478" s="28">
        <v>-40.1</v>
      </c>
      <c r="E2478" s="4">
        <v>42124</v>
      </c>
      <c r="F2478" t="s">
        <v>549</v>
      </c>
      <c r="G2478" t="s">
        <v>41</v>
      </c>
      <c r="H2478" t="s">
        <v>550</v>
      </c>
      <c r="I2478">
        <v>108600</v>
      </c>
      <c r="J2478">
        <v>56663</v>
      </c>
      <c r="K2478">
        <v>207371</v>
      </c>
      <c r="P2478" t="s">
        <v>551</v>
      </c>
      <c r="T2478">
        <v>4</v>
      </c>
      <c r="U2478">
        <v>15</v>
      </c>
      <c r="X2478" t="s">
        <v>42</v>
      </c>
      <c r="Y2478">
        <v>345</v>
      </c>
      <c r="Z2478" t="s">
        <v>552</v>
      </c>
      <c r="AA2478" t="s">
        <v>43</v>
      </c>
      <c r="AB2478">
        <v>362</v>
      </c>
    </row>
    <row r="2479" spans="1:28" hidden="1" x14ac:dyDescent="0.25">
      <c r="A2479">
        <v>345</v>
      </c>
      <c r="B2479">
        <v>345102</v>
      </c>
      <c r="C2479">
        <v>6550</v>
      </c>
      <c r="D2479" s="28">
        <v>441.34</v>
      </c>
      <c r="E2479" s="4">
        <v>42124</v>
      </c>
      <c r="F2479" t="s">
        <v>549</v>
      </c>
      <c r="G2479" t="s">
        <v>41</v>
      </c>
      <c r="H2479" t="s">
        <v>550</v>
      </c>
      <c r="I2479">
        <v>108620</v>
      </c>
      <c r="J2479">
        <v>56663</v>
      </c>
      <c r="K2479">
        <v>207371</v>
      </c>
      <c r="P2479" t="s">
        <v>551</v>
      </c>
      <c r="T2479">
        <v>4</v>
      </c>
      <c r="U2479">
        <v>15</v>
      </c>
      <c r="X2479" t="s">
        <v>42</v>
      </c>
      <c r="Y2479">
        <v>345</v>
      </c>
      <c r="Z2479" t="s">
        <v>552</v>
      </c>
      <c r="AA2479" t="s">
        <v>43</v>
      </c>
      <c r="AB2479">
        <v>364</v>
      </c>
    </row>
    <row r="2480" spans="1:28" hidden="1" x14ac:dyDescent="0.25">
      <c r="A2480">
        <v>345</v>
      </c>
      <c r="B2480">
        <v>345101</v>
      </c>
      <c r="C2480">
        <v>6550</v>
      </c>
      <c r="D2480" s="28">
        <v>0.41</v>
      </c>
      <c r="E2480" s="4">
        <v>42124</v>
      </c>
      <c r="F2480" t="s">
        <v>549</v>
      </c>
      <c r="G2480" t="s">
        <v>73</v>
      </c>
      <c r="H2480" t="s">
        <v>550</v>
      </c>
      <c r="I2480">
        <v>163109</v>
      </c>
      <c r="J2480">
        <v>56663</v>
      </c>
      <c r="K2480">
        <v>207371</v>
      </c>
      <c r="P2480" t="s">
        <v>551</v>
      </c>
      <c r="T2480">
        <v>4</v>
      </c>
      <c r="U2480">
        <v>15</v>
      </c>
      <c r="X2480" t="s">
        <v>42</v>
      </c>
      <c r="Y2480">
        <v>345</v>
      </c>
      <c r="Z2480" t="s">
        <v>552</v>
      </c>
      <c r="AA2480" t="s">
        <v>43</v>
      </c>
      <c r="AB2480">
        <v>366</v>
      </c>
    </row>
    <row r="2481" spans="1:28" hidden="1" x14ac:dyDescent="0.25">
      <c r="A2481">
        <v>345</v>
      </c>
      <c r="B2481">
        <v>345102</v>
      </c>
      <c r="C2481">
        <v>6550</v>
      </c>
      <c r="D2481" s="28">
        <v>0.36</v>
      </c>
      <c r="E2481" s="4">
        <v>42124</v>
      </c>
      <c r="F2481" t="s">
        <v>549</v>
      </c>
      <c r="G2481" t="s">
        <v>95</v>
      </c>
      <c r="H2481" t="s">
        <v>550</v>
      </c>
      <c r="I2481">
        <v>163182</v>
      </c>
      <c r="J2481">
        <v>56663</v>
      </c>
      <c r="K2481">
        <v>207371</v>
      </c>
      <c r="P2481" t="s">
        <v>551</v>
      </c>
      <c r="T2481">
        <v>4</v>
      </c>
      <c r="U2481">
        <v>15</v>
      </c>
      <c r="X2481" t="s">
        <v>42</v>
      </c>
      <c r="Y2481">
        <v>345</v>
      </c>
      <c r="Z2481" t="s">
        <v>552</v>
      </c>
      <c r="AA2481" t="s">
        <v>43</v>
      </c>
      <c r="AB2481">
        <v>368</v>
      </c>
    </row>
    <row r="2482" spans="1:28" hidden="1" x14ac:dyDescent="0.25">
      <c r="A2482">
        <v>345</v>
      </c>
      <c r="B2482">
        <v>345101</v>
      </c>
      <c r="C2482">
        <v>6550</v>
      </c>
      <c r="D2482" s="28">
        <v>107.73</v>
      </c>
      <c r="E2482" s="4">
        <v>42124</v>
      </c>
      <c r="F2482" t="s">
        <v>549</v>
      </c>
      <c r="G2482" t="s">
        <v>101</v>
      </c>
      <c r="H2482" t="s">
        <v>550</v>
      </c>
      <c r="I2482">
        <v>2003114</v>
      </c>
      <c r="J2482">
        <v>56663</v>
      </c>
      <c r="K2482">
        <v>207371</v>
      </c>
      <c r="P2482" t="s">
        <v>551</v>
      </c>
      <c r="T2482">
        <v>4</v>
      </c>
      <c r="U2482">
        <v>15</v>
      </c>
      <c r="X2482" t="s">
        <v>42</v>
      </c>
      <c r="Y2482">
        <v>345</v>
      </c>
      <c r="Z2482" t="s">
        <v>552</v>
      </c>
      <c r="AA2482" t="s">
        <v>43</v>
      </c>
      <c r="AB2482">
        <v>370</v>
      </c>
    </row>
    <row r="2483" spans="1:28" hidden="1" x14ac:dyDescent="0.25">
      <c r="A2483">
        <v>345</v>
      </c>
      <c r="B2483">
        <v>345102</v>
      </c>
      <c r="C2483">
        <v>6550</v>
      </c>
      <c r="D2483" s="28">
        <v>113.1</v>
      </c>
      <c r="E2483" s="4">
        <v>42124</v>
      </c>
      <c r="F2483" t="s">
        <v>549</v>
      </c>
      <c r="G2483" t="s">
        <v>102</v>
      </c>
      <c r="H2483" t="s">
        <v>550</v>
      </c>
      <c r="I2483">
        <v>2003115</v>
      </c>
      <c r="J2483">
        <v>56663</v>
      </c>
      <c r="K2483">
        <v>207371</v>
      </c>
      <c r="P2483" t="s">
        <v>551</v>
      </c>
      <c r="T2483">
        <v>4</v>
      </c>
      <c r="U2483">
        <v>15</v>
      </c>
      <c r="X2483" t="s">
        <v>42</v>
      </c>
      <c r="Y2483">
        <v>345</v>
      </c>
      <c r="Z2483" t="s">
        <v>552</v>
      </c>
      <c r="AA2483" t="s">
        <v>43</v>
      </c>
      <c r="AB2483">
        <v>372</v>
      </c>
    </row>
    <row r="2484" spans="1:28" hidden="1" x14ac:dyDescent="0.25">
      <c r="A2484">
        <v>345</v>
      </c>
      <c r="B2484">
        <v>345101</v>
      </c>
      <c r="C2484">
        <v>6580</v>
      </c>
      <c r="D2484" s="28">
        <v>85.14</v>
      </c>
      <c r="E2484" s="4">
        <v>42124</v>
      </c>
      <c r="F2484" t="s">
        <v>549</v>
      </c>
      <c r="G2484" t="s">
        <v>41</v>
      </c>
      <c r="H2484" t="s">
        <v>550</v>
      </c>
      <c r="I2484">
        <v>108601</v>
      </c>
      <c r="J2484">
        <v>56663</v>
      </c>
      <c r="K2484">
        <v>207371</v>
      </c>
      <c r="P2484" t="s">
        <v>551</v>
      </c>
      <c r="T2484">
        <v>4</v>
      </c>
      <c r="U2484">
        <v>15</v>
      </c>
      <c r="X2484" t="s">
        <v>42</v>
      </c>
      <c r="Y2484">
        <v>345</v>
      </c>
      <c r="Z2484" t="s">
        <v>552</v>
      </c>
      <c r="AA2484" t="s">
        <v>43</v>
      </c>
      <c r="AB2484">
        <v>374</v>
      </c>
    </row>
    <row r="2485" spans="1:28" hidden="1" x14ac:dyDescent="0.25">
      <c r="A2485">
        <v>345</v>
      </c>
      <c r="B2485">
        <v>345102</v>
      </c>
      <c r="C2485">
        <v>6580</v>
      </c>
      <c r="D2485" s="28">
        <v>30.31</v>
      </c>
      <c r="E2485" s="4">
        <v>42124</v>
      </c>
      <c r="F2485" t="s">
        <v>549</v>
      </c>
      <c r="G2485" t="s">
        <v>41</v>
      </c>
      <c r="H2485" t="s">
        <v>550</v>
      </c>
      <c r="I2485">
        <v>108621</v>
      </c>
      <c r="J2485">
        <v>56663</v>
      </c>
      <c r="K2485">
        <v>207371</v>
      </c>
      <c r="P2485" t="s">
        <v>551</v>
      </c>
      <c r="T2485">
        <v>4</v>
      </c>
      <c r="U2485">
        <v>15</v>
      </c>
      <c r="X2485" t="s">
        <v>42</v>
      </c>
      <c r="Y2485">
        <v>345</v>
      </c>
      <c r="Z2485" t="s">
        <v>552</v>
      </c>
      <c r="AA2485" t="s">
        <v>43</v>
      </c>
      <c r="AB2485">
        <v>376</v>
      </c>
    </row>
    <row r="2486" spans="1:28" hidden="1" x14ac:dyDescent="0.25">
      <c r="A2486">
        <v>345</v>
      </c>
      <c r="B2486">
        <v>345101</v>
      </c>
      <c r="C2486">
        <v>6580</v>
      </c>
      <c r="D2486" s="28">
        <v>0.33</v>
      </c>
      <c r="E2486" s="4">
        <v>42124</v>
      </c>
      <c r="F2486" t="s">
        <v>549</v>
      </c>
      <c r="G2486" t="s">
        <v>68</v>
      </c>
      <c r="H2486" t="s">
        <v>550</v>
      </c>
      <c r="I2486">
        <v>163110</v>
      </c>
      <c r="J2486">
        <v>56663</v>
      </c>
      <c r="K2486">
        <v>207371</v>
      </c>
      <c r="P2486" t="s">
        <v>551</v>
      </c>
      <c r="T2486">
        <v>4</v>
      </c>
      <c r="U2486">
        <v>15</v>
      </c>
      <c r="X2486" t="s">
        <v>42</v>
      </c>
      <c r="Y2486">
        <v>345</v>
      </c>
      <c r="Z2486" t="s">
        <v>552</v>
      </c>
      <c r="AA2486" t="s">
        <v>43</v>
      </c>
      <c r="AB2486">
        <v>378</v>
      </c>
    </row>
    <row r="2487" spans="1:28" hidden="1" x14ac:dyDescent="0.25">
      <c r="A2487">
        <v>345</v>
      </c>
      <c r="B2487">
        <v>345101</v>
      </c>
      <c r="C2487">
        <v>6580</v>
      </c>
      <c r="D2487" s="28">
        <v>0.55000000000000004</v>
      </c>
      <c r="E2487" s="4">
        <v>42124</v>
      </c>
      <c r="F2487" t="s">
        <v>549</v>
      </c>
      <c r="G2487" t="s">
        <v>93</v>
      </c>
      <c r="H2487" t="s">
        <v>550</v>
      </c>
      <c r="I2487">
        <v>163111</v>
      </c>
      <c r="J2487">
        <v>56663</v>
      </c>
      <c r="K2487">
        <v>207371</v>
      </c>
      <c r="P2487" t="s">
        <v>551</v>
      </c>
      <c r="T2487">
        <v>4</v>
      </c>
      <c r="U2487">
        <v>15</v>
      </c>
      <c r="X2487" t="s">
        <v>42</v>
      </c>
      <c r="Y2487">
        <v>345</v>
      </c>
      <c r="Z2487" t="s">
        <v>552</v>
      </c>
      <c r="AA2487" t="s">
        <v>43</v>
      </c>
      <c r="AB2487">
        <v>380</v>
      </c>
    </row>
    <row r="2488" spans="1:28" hidden="1" x14ac:dyDescent="0.25">
      <c r="A2488">
        <v>345</v>
      </c>
      <c r="B2488">
        <v>345101</v>
      </c>
      <c r="C2488">
        <v>6580</v>
      </c>
      <c r="D2488" s="28">
        <v>2.33</v>
      </c>
      <c r="E2488" s="4">
        <v>42124</v>
      </c>
      <c r="F2488" t="s">
        <v>549</v>
      </c>
      <c r="G2488" t="s">
        <v>68</v>
      </c>
      <c r="H2488" t="s">
        <v>550</v>
      </c>
      <c r="I2488">
        <v>163112</v>
      </c>
      <c r="J2488">
        <v>56663</v>
      </c>
      <c r="K2488">
        <v>207371</v>
      </c>
      <c r="P2488" t="s">
        <v>551</v>
      </c>
      <c r="T2488">
        <v>4</v>
      </c>
      <c r="U2488">
        <v>15</v>
      </c>
      <c r="X2488" t="s">
        <v>42</v>
      </c>
      <c r="Y2488">
        <v>345</v>
      </c>
      <c r="Z2488" t="s">
        <v>552</v>
      </c>
      <c r="AA2488" t="s">
        <v>43</v>
      </c>
      <c r="AB2488">
        <v>382</v>
      </c>
    </row>
    <row r="2489" spans="1:28" hidden="1" x14ac:dyDescent="0.25">
      <c r="A2489">
        <v>345</v>
      </c>
      <c r="B2489">
        <v>345101</v>
      </c>
      <c r="C2489">
        <v>6580</v>
      </c>
      <c r="D2489" s="28">
        <v>1.96</v>
      </c>
      <c r="E2489" s="4">
        <v>42124</v>
      </c>
      <c r="F2489" t="s">
        <v>549</v>
      </c>
      <c r="G2489" t="s">
        <v>124</v>
      </c>
      <c r="H2489" t="s">
        <v>550</v>
      </c>
      <c r="I2489">
        <v>1004305</v>
      </c>
      <c r="J2489">
        <v>56663</v>
      </c>
      <c r="K2489">
        <v>207371</v>
      </c>
      <c r="P2489" t="s">
        <v>551</v>
      </c>
      <c r="T2489">
        <v>4</v>
      </c>
      <c r="U2489">
        <v>15</v>
      </c>
      <c r="X2489" t="s">
        <v>42</v>
      </c>
      <c r="Y2489">
        <v>345</v>
      </c>
      <c r="Z2489" t="s">
        <v>552</v>
      </c>
      <c r="AA2489" t="s">
        <v>43</v>
      </c>
      <c r="AB2489">
        <v>384</v>
      </c>
    </row>
    <row r="2490" spans="1:28" hidden="1" x14ac:dyDescent="0.25">
      <c r="A2490">
        <v>345</v>
      </c>
      <c r="B2490">
        <v>345101</v>
      </c>
      <c r="C2490">
        <v>6585</v>
      </c>
      <c r="D2490" s="28">
        <v>0.4</v>
      </c>
      <c r="E2490" s="4">
        <v>42124</v>
      </c>
      <c r="F2490" t="s">
        <v>549</v>
      </c>
      <c r="G2490" t="s">
        <v>41</v>
      </c>
      <c r="H2490" t="s">
        <v>550</v>
      </c>
      <c r="I2490">
        <v>108583</v>
      </c>
      <c r="J2490">
        <v>56663</v>
      </c>
      <c r="K2490">
        <v>207371</v>
      </c>
      <c r="P2490" t="s">
        <v>551</v>
      </c>
      <c r="T2490">
        <v>4</v>
      </c>
      <c r="U2490">
        <v>15</v>
      </c>
      <c r="X2490" t="s">
        <v>42</v>
      </c>
      <c r="Y2490">
        <v>345</v>
      </c>
      <c r="Z2490" t="s">
        <v>552</v>
      </c>
      <c r="AA2490" t="s">
        <v>43</v>
      </c>
      <c r="AB2490">
        <v>386</v>
      </c>
    </row>
    <row r="2491" spans="1:28" hidden="1" x14ac:dyDescent="0.25">
      <c r="A2491">
        <v>345</v>
      </c>
      <c r="B2491">
        <v>345101</v>
      </c>
      <c r="C2491">
        <v>6585</v>
      </c>
      <c r="D2491" s="28">
        <v>0.81</v>
      </c>
      <c r="E2491" s="4">
        <v>42124</v>
      </c>
      <c r="F2491" t="s">
        <v>549</v>
      </c>
      <c r="G2491" t="s">
        <v>41</v>
      </c>
      <c r="H2491" t="s">
        <v>550</v>
      </c>
      <c r="I2491">
        <v>108586</v>
      </c>
      <c r="J2491">
        <v>56663</v>
      </c>
      <c r="K2491">
        <v>207371</v>
      </c>
      <c r="P2491" t="s">
        <v>551</v>
      </c>
      <c r="T2491">
        <v>4</v>
      </c>
      <c r="U2491">
        <v>15</v>
      </c>
      <c r="X2491" t="s">
        <v>42</v>
      </c>
      <c r="Y2491">
        <v>345</v>
      </c>
      <c r="Z2491" t="s">
        <v>552</v>
      </c>
      <c r="AA2491" t="s">
        <v>43</v>
      </c>
      <c r="AB2491">
        <v>388</v>
      </c>
    </row>
    <row r="2492" spans="1:28" hidden="1" x14ac:dyDescent="0.25">
      <c r="A2492">
        <v>345</v>
      </c>
      <c r="B2492">
        <v>345101</v>
      </c>
      <c r="C2492">
        <v>6585</v>
      </c>
      <c r="D2492" s="28">
        <v>16.95</v>
      </c>
      <c r="E2492" s="4">
        <v>42124</v>
      </c>
      <c r="F2492" t="s">
        <v>549</v>
      </c>
      <c r="G2492" t="s">
        <v>41</v>
      </c>
      <c r="H2492" t="s">
        <v>550</v>
      </c>
      <c r="I2492">
        <v>108602</v>
      </c>
      <c r="J2492">
        <v>56663</v>
      </c>
      <c r="K2492">
        <v>207371</v>
      </c>
      <c r="P2492" t="s">
        <v>551</v>
      </c>
      <c r="T2492">
        <v>4</v>
      </c>
      <c r="U2492">
        <v>15</v>
      </c>
      <c r="X2492" t="s">
        <v>42</v>
      </c>
      <c r="Y2492">
        <v>345</v>
      </c>
      <c r="Z2492" t="s">
        <v>552</v>
      </c>
      <c r="AA2492" t="s">
        <v>43</v>
      </c>
      <c r="AB2492">
        <v>390</v>
      </c>
    </row>
    <row r="2493" spans="1:28" hidden="1" x14ac:dyDescent="0.25">
      <c r="A2493">
        <v>345</v>
      </c>
      <c r="B2493">
        <v>345102</v>
      </c>
      <c r="C2493">
        <v>6585</v>
      </c>
      <c r="D2493" s="28">
        <v>86.78</v>
      </c>
      <c r="E2493" s="4">
        <v>42124</v>
      </c>
      <c r="F2493" t="s">
        <v>549</v>
      </c>
      <c r="G2493" t="s">
        <v>41</v>
      </c>
      <c r="H2493" t="s">
        <v>550</v>
      </c>
      <c r="I2493">
        <v>108622</v>
      </c>
      <c r="J2493">
        <v>56663</v>
      </c>
      <c r="K2493">
        <v>207371</v>
      </c>
      <c r="P2493" t="s">
        <v>551</v>
      </c>
      <c r="T2493">
        <v>4</v>
      </c>
      <c r="U2493">
        <v>15</v>
      </c>
      <c r="X2493" t="s">
        <v>42</v>
      </c>
      <c r="Y2493">
        <v>345</v>
      </c>
      <c r="Z2493" t="s">
        <v>552</v>
      </c>
      <c r="AA2493" t="s">
        <v>43</v>
      </c>
      <c r="AB2493">
        <v>392</v>
      </c>
    </row>
    <row r="2494" spans="1:28" hidden="1" x14ac:dyDescent="0.25">
      <c r="A2494">
        <v>345</v>
      </c>
      <c r="B2494">
        <v>345101</v>
      </c>
      <c r="C2494">
        <v>6585</v>
      </c>
      <c r="D2494" s="28">
        <v>0.35</v>
      </c>
      <c r="E2494" s="4">
        <v>42124</v>
      </c>
      <c r="F2494" t="s">
        <v>549</v>
      </c>
      <c r="G2494" t="s">
        <v>63</v>
      </c>
      <c r="H2494" t="s">
        <v>550</v>
      </c>
      <c r="I2494">
        <v>163113</v>
      </c>
      <c r="J2494">
        <v>56663</v>
      </c>
      <c r="K2494">
        <v>207371</v>
      </c>
      <c r="P2494" t="s">
        <v>551</v>
      </c>
      <c r="T2494">
        <v>4</v>
      </c>
      <c r="U2494">
        <v>15</v>
      </c>
      <c r="X2494" t="s">
        <v>42</v>
      </c>
      <c r="Y2494">
        <v>345</v>
      </c>
      <c r="Z2494" t="s">
        <v>552</v>
      </c>
      <c r="AA2494" t="s">
        <v>43</v>
      </c>
      <c r="AB2494">
        <v>394</v>
      </c>
    </row>
    <row r="2495" spans="1:28" hidden="1" x14ac:dyDescent="0.25">
      <c r="A2495">
        <v>345</v>
      </c>
      <c r="B2495">
        <v>345102</v>
      </c>
      <c r="C2495">
        <v>6585</v>
      </c>
      <c r="D2495" s="28">
        <v>0.57999999999999996</v>
      </c>
      <c r="E2495" s="4">
        <v>42124</v>
      </c>
      <c r="F2495" t="s">
        <v>549</v>
      </c>
      <c r="G2495" t="s">
        <v>53</v>
      </c>
      <c r="H2495" t="s">
        <v>550</v>
      </c>
      <c r="I2495">
        <v>163183</v>
      </c>
      <c r="J2495">
        <v>56663</v>
      </c>
      <c r="K2495">
        <v>207371</v>
      </c>
      <c r="P2495" t="s">
        <v>551</v>
      </c>
      <c r="T2495">
        <v>4</v>
      </c>
      <c r="U2495">
        <v>15</v>
      </c>
      <c r="X2495" t="s">
        <v>42</v>
      </c>
      <c r="Y2495">
        <v>345</v>
      </c>
      <c r="Z2495" t="s">
        <v>552</v>
      </c>
      <c r="AA2495" t="s">
        <v>43</v>
      </c>
      <c r="AB2495">
        <v>396</v>
      </c>
    </row>
    <row r="2496" spans="1:28" hidden="1" x14ac:dyDescent="0.25">
      <c r="A2496">
        <v>345</v>
      </c>
      <c r="B2496">
        <v>345101</v>
      </c>
      <c r="C2496">
        <v>6585</v>
      </c>
      <c r="D2496" s="28">
        <v>0.32</v>
      </c>
      <c r="E2496" s="4">
        <v>42124</v>
      </c>
      <c r="F2496" t="s">
        <v>549</v>
      </c>
      <c r="G2496" t="s">
        <v>126</v>
      </c>
      <c r="H2496" t="s">
        <v>550</v>
      </c>
      <c r="I2496">
        <v>1005103</v>
      </c>
      <c r="J2496">
        <v>56663</v>
      </c>
      <c r="K2496">
        <v>207371</v>
      </c>
      <c r="P2496" t="s">
        <v>551</v>
      </c>
      <c r="T2496">
        <v>4</v>
      </c>
      <c r="U2496">
        <v>15</v>
      </c>
      <c r="X2496" t="s">
        <v>42</v>
      </c>
      <c r="Y2496">
        <v>345</v>
      </c>
      <c r="Z2496" t="s">
        <v>552</v>
      </c>
      <c r="AA2496" t="s">
        <v>43</v>
      </c>
      <c r="AB2496">
        <v>398</v>
      </c>
    </row>
    <row r="2497" spans="1:28" hidden="1" x14ac:dyDescent="0.25">
      <c r="A2497">
        <v>345</v>
      </c>
      <c r="B2497">
        <v>345102</v>
      </c>
      <c r="C2497">
        <v>6585</v>
      </c>
      <c r="D2497" s="28">
        <v>0.42</v>
      </c>
      <c r="E2497" s="4">
        <v>42124</v>
      </c>
      <c r="F2497" t="s">
        <v>549</v>
      </c>
      <c r="G2497" t="s">
        <v>172</v>
      </c>
      <c r="H2497" t="s">
        <v>550</v>
      </c>
      <c r="I2497">
        <v>1008759</v>
      </c>
      <c r="J2497">
        <v>56663</v>
      </c>
      <c r="K2497">
        <v>207371</v>
      </c>
      <c r="P2497" t="s">
        <v>551</v>
      </c>
      <c r="T2497">
        <v>4</v>
      </c>
      <c r="U2497">
        <v>15</v>
      </c>
      <c r="X2497" t="s">
        <v>42</v>
      </c>
      <c r="Y2497">
        <v>345</v>
      </c>
      <c r="Z2497" t="s">
        <v>552</v>
      </c>
      <c r="AA2497" t="s">
        <v>43</v>
      </c>
      <c r="AB2497">
        <v>400</v>
      </c>
    </row>
    <row r="2498" spans="1:28" hidden="1" x14ac:dyDescent="0.25">
      <c r="A2498">
        <v>345</v>
      </c>
      <c r="B2498">
        <v>345101</v>
      </c>
      <c r="C2498">
        <v>6595</v>
      </c>
      <c r="D2498" s="28">
        <v>15.24</v>
      </c>
      <c r="E2498" s="4">
        <v>42124</v>
      </c>
      <c r="F2498" t="s">
        <v>549</v>
      </c>
      <c r="G2498" t="s">
        <v>121</v>
      </c>
      <c r="H2498" t="s">
        <v>550</v>
      </c>
      <c r="I2498">
        <v>96448</v>
      </c>
      <c r="J2498">
        <v>56663</v>
      </c>
      <c r="K2498">
        <v>207371</v>
      </c>
      <c r="P2498" t="s">
        <v>551</v>
      </c>
      <c r="T2498">
        <v>4</v>
      </c>
      <c r="U2498">
        <v>15</v>
      </c>
      <c r="X2498" t="s">
        <v>42</v>
      </c>
      <c r="Y2498">
        <v>345</v>
      </c>
      <c r="Z2498" t="s">
        <v>552</v>
      </c>
      <c r="AA2498" t="s">
        <v>43</v>
      </c>
      <c r="AB2498">
        <v>402</v>
      </c>
    </row>
    <row r="2499" spans="1:28" hidden="1" x14ac:dyDescent="0.25">
      <c r="A2499">
        <v>345</v>
      </c>
      <c r="B2499">
        <v>345102</v>
      </c>
      <c r="C2499">
        <v>6595</v>
      </c>
      <c r="D2499" s="28">
        <v>10.029999999999999</v>
      </c>
      <c r="E2499" s="4">
        <v>42124</v>
      </c>
      <c r="F2499" t="s">
        <v>549</v>
      </c>
      <c r="G2499" t="s">
        <v>123</v>
      </c>
      <c r="H2499" t="s">
        <v>550</v>
      </c>
      <c r="I2499">
        <v>96449</v>
      </c>
      <c r="J2499">
        <v>56663</v>
      </c>
      <c r="K2499">
        <v>207371</v>
      </c>
      <c r="P2499" t="s">
        <v>551</v>
      </c>
      <c r="T2499">
        <v>4</v>
      </c>
      <c r="U2499">
        <v>15</v>
      </c>
      <c r="X2499" t="s">
        <v>42</v>
      </c>
      <c r="Y2499">
        <v>345</v>
      </c>
      <c r="Z2499" t="s">
        <v>552</v>
      </c>
      <c r="AA2499" t="s">
        <v>43</v>
      </c>
      <c r="AB2499">
        <v>404</v>
      </c>
    </row>
    <row r="2500" spans="1:28" hidden="1" x14ac:dyDescent="0.25">
      <c r="A2500">
        <v>345</v>
      </c>
      <c r="B2500">
        <v>345101</v>
      </c>
      <c r="C2500">
        <v>6595</v>
      </c>
      <c r="D2500" s="28">
        <v>5.17</v>
      </c>
      <c r="E2500" s="4">
        <v>42124</v>
      </c>
      <c r="F2500" t="s">
        <v>549</v>
      </c>
      <c r="G2500" t="s">
        <v>41</v>
      </c>
      <c r="H2500" t="s">
        <v>550</v>
      </c>
      <c r="I2500">
        <v>108584</v>
      </c>
      <c r="J2500">
        <v>56663</v>
      </c>
      <c r="K2500">
        <v>207371</v>
      </c>
      <c r="P2500" t="s">
        <v>551</v>
      </c>
      <c r="T2500">
        <v>4</v>
      </c>
      <c r="U2500">
        <v>15</v>
      </c>
      <c r="X2500" t="s">
        <v>42</v>
      </c>
      <c r="Y2500">
        <v>345</v>
      </c>
      <c r="Z2500" t="s">
        <v>552</v>
      </c>
      <c r="AA2500" t="s">
        <v>43</v>
      </c>
      <c r="AB2500">
        <v>406</v>
      </c>
    </row>
    <row r="2501" spans="1:28" hidden="1" x14ac:dyDescent="0.25">
      <c r="A2501">
        <v>345</v>
      </c>
      <c r="B2501">
        <v>345101</v>
      </c>
      <c r="C2501">
        <v>6595</v>
      </c>
      <c r="D2501" s="28">
        <v>5.83</v>
      </c>
      <c r="E2501" s="4">
        <v>42124</v>
      </c>
      <c r="F2501" t="s">
        <v>549</v>
      </c>
      <c r="G2501" t="s">
        <v>41</v>
      </c>
      <c r="H2501" t="s">
        <v>550</v>
      </c>
      <c r="I2501">
        <v>108587</v>
      </c>
      <c r="J2501">
        <v>56663</v>
      </c>
      <c r="K2501">
        <v>207371</v>
      </c>
      <c r="P2501" t="s">
        <v>551</v>
      </c>
      <c r="T2501">
        <v>4</v>
      </c>
      <c r="U2501">
        <v>15</v>
      </c>
      <c r="X2501" t="s">
        <v>42</v>
      </c>
      <c r="Y2501">
        <v>345</v>
      </c>
      <c r="Z2501" t="s">
        <v>552</v>
      </c>
      <c r="AA2501" t="s">
        <v>43</v>
      </c>
      <c r="AB2501">
        <v>408</v>
      </c>
    </row>
    <row r="2502" spans="1:28" hidden="1" x14ac:dyDescent="0.25">
      <c r="A2502">
        <v>345</v>
      </c>
      <c r="B2502">
        <v>345101</v>
      </c>
      <c r="C2502">
        <v>6595</v>
      </c>
      <c r="D2502" s="28">
        <v>66.94</v>
      </c>
      <c r="E2502" s="4">
        <v>42124</v>
      </c>
      <c r="F2502" t="s">
        <v>549</v>
      </c>
      <c r="G2502" t="s">
        <v>41</v>
      </c>
      <c r="H2502" t="s">
        <v>550</v>
      </c>
      <c r="I2502">
        <v>108604</v>
      </c>
      <c r="J2502">
        <v>56663</v>
      </c>
      <c r="K2502">
        <v>207371</v>
      </c>
      <c r="P2502" t="s">
        <v>551</v>
      </c>
      <c r="T2502">
        <v>4</v>
      </c>
      <c r="U2502">
        <v>15</v>
      </c>
      <c r="X2502" t="s">
        <v>42</v>
      </c>
      <c r="Y2502">
        <v>345</v>
      </c>
      <c r="Z2502" t="s">
        <v>552</v>
      </c>
      <c r="AA2502" t="s">
        <v>43</v>
      </c>
      <c r="AB2502">
        <v>410</v>
      </c>
    </row>
    <row r="2503" spans="1:28" hidden="1" x14ac:dyDescent="0.25">
      <c r="A2503">
        <v>345</v>
      </c>
      <c r="B2503">
        <v>345102</v>
      </c>
      <c r="C2503">
        <v>6595</v>
      </c>
      <c r="D2503" s="28">
        <v>307.70999999999998</v>
      </c>
      <c r="E2503" s="4">
        <v>42124</v>
      </c>
      <c r="F2503" t="s">
        <v>549</v>
      </c>
      <c r="G2503" t="s">
        <v>41</v>
      </c>
      <c r="H2503" t="s">
        <v>550</v>
      </c>
      <c r="I2503">
        <v>108624</v>
      </c>
      <c r="J2503">
        <v>56663</v>
      </c>
      <c r="K2503">
        <v>207371</v>
      </c>
      <c r="P2503" t="s">
        <v>551</v>
      </c>
      <c r="T2503">
        <v>4</v>
      </c>
      <c r="U2503">
        <v>15</v>
      </c>
      <c r="X2503" t="s">
        <v>42</v>
      </c>
      <c r="Y2503">
        <v>345</v>
      </c>
      <c r="Z2503" t="s">
        <v>552</v>
      </c>
      <c r="AA2503" t="s">
        <v>43</v>
      </c>
      <c r="AB2503">
        <v>412</v>
      </c>
    </row>
    <row r="2504" spans="1:28" hidden="1" x14ac:dyDescent="0.25">
      <c r="A2504">
        <v>345</v>
      </c>
      <c r="B2504">
        <v>345101</v>
      </c>
      <c r="C2504">
        <v>6595</v>
      </c>
      <c r="D2504" s="28">
        <v>0.39</v>
      </c>
      <c r="E2504" s="4">
        <v>42124</v>
      </c>
      <c r="F2504" t="s">
        <v>549</v>
      </c>
      <c r="G2504" t="s">
        <v>64</v>
      </c>
      <c r="H2504" t="s">
        <v>550</v>
      </c>
      <c r="I2504">
        <v>163114</v>
      </c>
      <c r="J2504">
        <v>56663</v>
      </c>
      <c r="K2504">
        <v>207371</v>
      </c>
      <c r="P2504" t="s">
        <v>551</v>
      </c>
      <c r="T2504">
        <v>4</v>
      </c>
      <c r="U2504">
        <v>15</v>
      </c>
      <c r="X2504" t="s">
        <v>42</v>
      </c>
      <c r="Y2504">
        <v>345</v>
      </c>
      <c r="Z2504" t="s">
        <v>552</v>
      </c>
      <c r="AA2504" t="s">
        <v>43</v>
      </c>
      <c r="AB2504">
        <v>414</v>
      </c>
    </row>
    <row r="2505" spans="1:28" hidden="1" x14ac:dyDescent="0.25">
      <c r="A2505">
        <v>345</v>
      </c>
      <c r="B2505">
        <v>345101</v>
      </c>
      <c r="C2505">
        <v>6595</v>
      </c>
      <c r="D2505" s="28">
        <v>0.6</v>
      </c>
      <c r="E2505" s="4">
        <v>42124</v>
      </c>
      <c r="F2505" t="s">
        <v>549</v>
      </c>
      <c r="G2505" t="s">
        <v>88</v>
      </c>
      <c r="H2505" t="s">
        <v>550</v>
      </c>
      <c r="I2505">
        <v>163115</v>
      </c>
      <c r="J2505">
        <v>56663</v>
      </c>
      <c r="K2505">
        <v>207371</v>
      </c>
      <c r="P2505" t="s">
        <v>551</v>
      </c>
      <c r="T2505">
        <v>4</v>
      </c>
      <c r="U2505">
        <v>15</v>
      </c>
      <c r="X2505" t="s">
        <v>42</v>
      </c>
      <c r="Y2505">
        <v>345</v>
      </c>
      <c r="Z2505" t="s">
        <v>552</v>
      </c>
      <c r="AA2505" t="s">
        <v>43</v>
      </c>
      <c r="AB2505">
        <v>416</v>
      </c>
    </row>
    <row r="2506" spans="1:28" hidden="1" x14ac:dyDescent="0.25">
      <c r="A2506">
        <v>345</v>
      </c>
      <c r="B2506">
        <v>345101</v>
      </c>
      <c r="C2506">
        <v>6595</v>
      </c>
      <c r="D2506" s="28">
        <v>2.72</v>
      </c>
      <c r="E2506" s="4">
        <v>42124</v>
      </c>
      <c r="F2506" t="s">
        <v>549</v>
      </c>
      <c r="G2506" t="s">
        <v>64</v>
      </c>
      <c r="H2506" t="s">
        <v>550</v>
      </c>
      <c r="I2506">
        <v>163116</v>
      </c>
      <c r="J2506">
        <v>56663</v>
      </c>
      <c r="K2506">
        <v>207371</v>
      </c>
      <c r="P2506" t="s">
        <v>551</v>
      </c>
      <c r="T2506">
        <v>4</v>
      </c>
      <c r="U2506">
        <v>15</v>
      </c>
      <c r="X2506" t="s">
        <v>42</v>
      </c>
      <c r="Y2506">
        <v>345</v>
      </c>
      <c r="Z2506" t="s">
        <v>552</v>
      </c>
      <c r="AA2506" t="s">
        <v>43</v>
      </c>
      <c r="AB2506">
        <v>418</v>
      </c>
    </row>
    <row r="2507" spans="1:28" hidden="1" x14ac:dyDescent="0.25">
      <c r="A2507">
        <v>345</v>
      </c>
      <c r="B2507">
        <v>345101</v>
      </c>
      <c r="C2507">
        <v>6595</v>
      </c>
      <c r="D2507" s="28">
        <v>3</v>
      </c>
      <c r="E2507" s="4">
        <v>42124</v>
      </c>
      <c r="F2507" t="s">
        <v>549</v>
      </c>
      <c r="G2507" t="s">
        <v>62</v>
      </c>
      <c r="H2507" t="s">
        <v>550</v>
      </c>
      <c r="I2507">
        <v>163117</v>
      </c>
      <c r="J2507">
        <v>56663</v>
      </c>
      <c r="K2507">
        <v>207371</v>
      </c>
      <c r="P2507" t="s">
        <v>551</v>
      </c>
      <c r="T2507">
        <v>4</v>
      </c>
      <c r="U2507">
        <v>15</v>
      </c>
      <c r="X2507" t="s">
        <v>42</v>
      </c>
      <c r="Y2507">
        <v>345</v>
      </c>
      <c r="Z2507" t="s">
        <v>552</v>
      </c>
      <c r="AA2507" t="s">
        <v>43</v>
      </c>
      <c r="AB2507">
        <v>420</v>
      </c>
    </row>
    <row r="2508" spans="1:28" hidden="1" x14ac:dyDescent="0.25">
      <c r="A2508">
        <v>345</v>
      </c>
      <c r="B2508">
        <v>345101</v>
      </c>
      <c r="C2508">
        <v>6595</v>
      </c>
      <c r="D2508" s="28">
        <v>9.9600000000000009</v>
      </c>
      <c r="E2508" s="4">
        <v>42124</v>
      </c>
      <c r="F2508" t="s">
        <v>549</v>
      </c>
      <c r="G2508" t="s">
        <v>90</v>
      </c>
      <c r="H2508" t="s">
        <v>550</v>
      </c>
      <c r="I2508">
        <v>163118</v>
      </c>
      <c r="J2508">
        <v>56663</v>
      </c>
      <c r="K2508">
        <v>207371</v>
      </c>
      <c r="P2508" t="s">
        <v>551</v>
      </c>
      <c r="T2508">
        <v>4</v>
      </c>
      <c r="U2508">
        <v>15</v>
      </c>
      <c r="X2508" t="s">
        <v>42</v>
      </c>
      <c r="Y2508">
        <v>345</v>
      </c>
      <c r="Z2508" t="s">
        <v>552</v>
      </c>
      <c r="AA2508" t="s">
        <v>43</v>
      </c>
      <c r="AB2508">
        <v>422</v>
      </c>
    </row>
    <row r="2509" spans="1:28" hidden="1" x14ac:dyDescent="0.25">
      <c r="A2509">
        <v>345</v>
      </c>
      <c r="B2509">
        <v>345102</v>
      </c>
      <c r="C2509">
        <v>6595</v>
      </c>
      <c r="D2509" s="28">
        <v>-0.33</v>
      </c>
      <c r="E2509" s="4">
        <v>42124</v>
      </c>
      <c r="F2509" t="s">
        <v>549</v>
      </c>
      <c r="G2509" t="s">
        <v>77</v>
      </c>
      <c r="H2509" t="s">
        <v>550</v>
      </c>
      <c r="I2509">
        <v>163184</v>
      </c>
      <c r="J2509">
        <v>56663</v>
      </c>
      <c r="K2509">
        <v>207371</v>
      </c>
      <c r="P2509" t="s">
        <v>551</v>
      </c>
      <c r="T2509">
        <v>4</v>
      </c>
      <c r="U2509">
        <v>15</v>
      </c>
      <c r="X2509" t="s">
        <v>42</v>
      </c>
      <c r="Y2509">
        <v>345</v>
      </c>
      <c r="Z2509" t="s">
        <v>552</v>
      </c>
      <c r="AA2509" t="s">
        <v>43</v>
      </c>
      <c r="AB2509">
        <v>424</v>
      </c>
    </row>
    <row r="2510" spans="1:28" hidden="1" x14ac:dyDescent="0.25">
      <c r="A2510">
        <v>345</v>
      </c>
      <c r="B2510">
        <v>345102</v>
      </c>
      <c r="C2510">
        <v>6595</v>
      </c>
      <c r="D2510" s="28">
        <v>0.55000000000000004</v>
      </c>
      <c r="E2510" s="4">
        <v>42124</v>
      </c>
      <c r="F2510" t="s">
        <v>549</v>
      </c>
      <c r="G2510" t="s">
        <v>80</v>
      </c>
      <c r="H2510" t="s">
        <v>550</v>
      </c>
      <c r="I2510">
        <v>163185</v>
      </c>
      <c r="J2510">
        <v>56663</v>
      </c>
      <c r="K2510">
        <v>207371</v>
      </c>
      <c r="P2510" t="s">
        <v>551</v>
      </c>
      <c r="T2510">
        <v>4</v>
      </c>
      <c r="U2510">
        <v>15</v>
      </c>
      <c r="X2510" t="s">
        <v>42</v>
      </c>
      <c r="Y2510">
        <v>345</v>
      </c>
      <c r="Z2510" t="s">
        <v>552</v>
      </c>
      <c r="AA2510" t="s">
        <v>43</v>
      </c>
      <c r="AB2510">
        <v>426</v>
      </c>
    </row>
    <row r="2511" spans="1:28" hidden="1" x14ac:dyDescent="0.25">
      <c r="A2511">
        <v>345</v>
      </c>
      <c r="B2511">
        <v>345102</v>
      </c>
      <c r="C2511">
        <v>6595</v>
      </c>
      <c r="D2511" s="28">
        <v>0.6</v>
      </c>
      <c r="E2511" s="4">
        <v>42124</v>
      </c>
      <c r="F2511" t="s">
        <v>549</v>
      </c>
      <c r="G2511" t="s">
        <v>64</v>
      </c>
      <c r="H2511" t="s">
        <v>550</v>
      </c>
      <c r="I2511">
        <v>163186</v>
      </c>
      <c r="J2511">
        <v>56663</v>
      </c>
      <c r="K2511">
        <v>207371</v>
      </c>
      <c r="P2511" t="s">
        <v>551</v>
      </c>
      <c r="T2511">
        <v>4</v>
      </c>
      <c r="U2511">
        <v>15</v>
      </c>
      <c r="X2511" t="s">
        <v>42</v>
      </c>
      <c r="Y2511">
        <v>345</v>
      </c>
      <c r="Z2511" t="s">
        <v>552</v>
      </c>
      <c r="AA2511" t="s">
        <v>43</v>
      </c>
      <c r="AB2511">
        <v>428</v>
      </c>
    </row>
    <row r="2512" spans="1:28" hidden="1" x14ac:dyDescent="0.25">
      <c r="A2512">
        <v>345</v>
      </c>
      <c r="B2512">
        <v>345102</v>
      </c>
      <c r="C2512">
        <v>6595</v>
      </c>
      <c r="D2512" s="28">
        <v>0.61</v>
      </c>
      <c r="E2512" s="4">
        <v>42124</v>
      </c>
      <c r="F2512" t="s">
        <v>549</v>
      </c>
      <c r="G2512" t="s">
        <v>67</v>
      </c>
      <c r="H2512" t="s">
        <v>550</v>
      </c>
      <c r="I2512">
        <v>163187</v>
      </c>
      <c r="J2512">
        <v>56663</v>
      </c>
      <c r="K2512">
        <v>207371</v>
      </c>
      <c r="P2512" t="s">
        <v>551</v>
      </c>
      <c r="T2512">
        <v>4</v>
      </c>
      <c r="U2512">
        <v>15</v>
      </c>
      <c r="X2512" t="s">
        <v>42</v>
      </c>
      <c r="Y2512">
        <v>345</v>
      </c>
      <c r="Z2512" t="s">
        <v>552</v>
      </c>
      <c r="AA2512" t="s">
        <v>43</v>
      </c>
      <c r="AB2512">
        <v>430</v>
      </c>
    </row>
    <row r="2513" spans="1:28" hidden="1" x14ac:dyDescent="0.25">
      <c r="A2513">
        <v>345</v>
      </c>
      <c r="B2513">
        <v>345102</v>
      </c>
      <c r="C2513">
        <v>6595</v>
      </c>
      <c r="D2513" s="28">
        <v>0.81</v>
      </c>
      <c r="E2513" s="4">
        <v>42124</v>
      </c>
      <c r="F2513" t="s">
        <v>549</v>
      </c>
      <c r="G2513" t="s">
        <v>70</v>
      </c>
      <c r="H2513" t="s">
        <v>550</v>
      </c>
      <c r="I2513">
        <v>163188</v>
      </c>
      <c r="J2513">
        <v>56663</v>
      </c>
      <c r="K2513">
        <v>207371</v>
      </c>
      <c r="P2513" t="s">
        <v>551</v>
      </c>
      <c r="T2513">
        <v>4</v>
      </c>
      <c r="U2513">
        <v>15</v>
      </c>
      <c r="X2513" t="s">
        <v>42</v>
      </c>
      <c r="Y2513">
        <v>345</v>
      </c>
      <c r="Z2513" t="s">
        <v>552</v>
      </c>
      <c r="AA2513" t="s">
        <v>43</v>
      </c>
      <c r="AB2513">
        <v>432</v>
      </c>
    </row>
    <row r="2514" spans="1:28" hidden="1" x14ac:dyDescent="0.25">
      <c r="A2514">
        <v>345</v>
      </c>
      <c r="B2514">
        <v>345102</v>
      </c>
      <c r="C2514">
        <v>6595</v>
      </c>
      <c r="D2514" s="28">
        <v>0.95</v>
      </c>
      <c r="E2514" s="4">
        <v>42124</v>
      </c>
      <c r="F2514" t="s">
        <v>549</v>
      </c>
      <c r="G2514" t="s">
        <v>66</v>
      </c>
      <c r="H2514" t="s">
        <v>550</v>
      </c>
      <c r="I2514">
        <v>163189</v>
      </c>
      <c r="J2514">
        <v>56663</v>
      </c>
      <c r="K2514">
        <v>207371</v>
      </c>
      <c r="P2514" t="s">
        <v>551</v>
      </c>
      <c r="T2514">
        <v>4</v>
      </c>
      <c r="U2514">
        <v>15</v>
      </c>
      <c r="X2514" t="s">
        <v>42</v>
      </c>
      <c r="Y2514">
        <v>345</v>
      </c>
      <c r="Z2514" t="s">
        <v>552</v>
      </c>
      <c r="AA2514" t="s">
        <v>43</v>
      </c>
      <c r="AB2514">
        <v>434</v>
      </c>
    </row>
    <row r="2515" spans="1:28" hidden="1" x14ac:dyDescent="0.25">
      <c r="A2515">
        <v>345</v>
      </c>
      <c r="B2515">
        <v>345102</v>
      </c>
      <c r="C2515">
        <v>6595</v>
      </c>
      <c r="D2515" s="28">
        <v>0.99</v>
      </c>
      <c r="E2515" s="4">
        <v>42124</v>
      </c>
      <c r="F2515" t="s">
        <v>549</v>
      </c>
      <c r="G2515" t="s">
        <v>64</v>
      </c>
      <c r="H2515" t="s">
        <v>550</v>
      </c>
      <c r="I2515">
        <v>163190</v>
      </c>
      <c r="J2515">
        <v>56663</v>
      </c>
      <c r="K2515">
        <v>207371</v>
      </c>
      <c r="P2515" t="s">
        <v>551</v>
      </c>
      <c r="T2515">
        <v>4</v>
      </c>
      <c r="U2515">
        <v>15</v>
      </c>
      <c r="X2515" t="s">
        <v>42</v>
      </c>
      <c r="Y2515">
        <v>345</v>
      </c>
      <c r="Z2515" t="s">
        <v>552</v>
      </c>
      <c r="AA2515" t="s">
        <v>43</v>
      </c>
      <c r="AB2515">
        <v>436</v>
      </c>
    </row>
    <row r="2516" spans="1:28" hidden="1" x14ac:dyDescent="0.25">
      <c r="A2516">
        <v>345</v>
      </c>
      <c r="B2516">
        <v>345102</v>
      </c>
      <c r="C2516">
        <v>6595</v>
      </c>
      <c r="D2516" s="28">
        <v>1.1100000000000001</v>
      </c>
      <c r="E2516" s="4">
        <v>42124</v>
      </c>
      <c r="F2516" t="s">
        <v>549</v>
      </c>
      <c r="G2516" t="s">
        <v>65</v>
      </c>
      <c r="H2516" t="s">
        <v>550</v>
      </c>
      <c r="I2516">
        <v>163191</v>
      </c>
      <c r="J2516">
        <v>56663</v>
      </c>
      <c r="K2516">
        <v>207371</v>
      </c>
      <c r="P2516" t="s">
        <v>551</v>
      </c>
      <c r="T2516">
        <v>4</v>
      </c>
      <c r="U2516">
        <v>15</v>
      </c>
      <c r="X2516" t="s">
        <v>42</v>
      </c>
      <c r="Y2516">
        <v>345</v>
      </c>
      <c r="Z2516" t="s">
        <v>552</v>
      </c>
      <c r="AA2516" t="s">
        <v>43</v>
      </c>
      <c r="AB2516">
        <v>438</v>
      </c>
    </row>
    <row r="2517" spans="1:28" hidden="1" x14ac:dyDescent="0.25">
      <c r="A2517">
        <v>345</v>
      </c>
      <c r="B2517">
        <v>345102</v>
      </c>
      <c r="C2517">
        <v>6595</v>
      </c>
      <c r="D2517" s="28">
        <v>1.44</v>
      </c>
      <c r="E2517" s="4">
        <v>42124</v>
      </c>
      <c r="F2517" t="s">
        <v>549</v>
      </c>
      <c r="G2517" t="s">
        <v>62</v>
      </c>
      <c r="H2517" t="s">
        <v>550</v>
      </c>
      <c r="I2517">
        <v>163192</v>
      </c>
      <c r="J2517">
        <v>56663</v>
      </c>
      <c r="K2517">
        <v>207371</v>
      </c>
      <c r="P2517" t="s">
        <v>551</v>
      </c>
      <c r="T2517">
        <v>4</v>
      </c>
      <c r="U2517">
        <v>15</v>
      </c>
      <c r="X2517" t="s">
        <v>42</v>
      </c>
      <c r="Y2517">
        <v>345</v>
      </c>
      <c r="Z2517" t="s">
        <v>552</v>
      </c>
      <c r="AA2517" t="s">
        <v>43</v>
      </c>
      <c r="AB2517">
        <v>440</v>
      </c>
    </row>
    <row r="2518" spans="1:28" hidden="1" x14ac:dyDescent="0.25">
      <c r="A2518">
        <v>345</v>
      </c>
      <c r="B2518">
        <v>345102</v>
      </c>
      <c r="C2518">
        <v>6595</v>
      </c>
      <c r="D2518" s="28">
        <v>1.94</v>
      </c>
      <c r="E2518" s="4">
        <v>42124</v>
      </c>
      <c r="F2518" t="s">
        <v>549</v>
      </c>
      <c r="G2518" t="s">
        <v>85</v>
      </c>
      <c r="H2518" t="s">
        <v>550</v>
      </c>
      <c r="I2518">
        <v>163193</v>
      </c>
      <c r="J2518">
        <v>56663</v>
      </c>
      <c r="K2518">
        <v>207371</v>
      </c>
      <c r="P2518" t="s">
        <v>551</v>
      </c>
      <c r="T2518">
        <v>4</v>
      </c>
      <c r="U2518">
        <v>15</v>
      </c>
      <c r="X2518" t="s">
        <v>42</v>
      </c>
      <c r="Y2518">
        <v>345</v>
      </c>
      <c r="Z2518" t="s">
        <v>552</v>
      </c>
      <c r="AA2518" t="s">
        <v>43</v>
      </c>
      <c r="AB2518">
        <v>442</v>
      </c>
    </row>
    <row r="2519" spans="1:28" hidden="1" x14ac:dyDescent="0.25">
      <c r="A2519">
        <v>345</v>
      </c>
      <c r="B2519">
        <v>345102</v>
      </c>
      <c r="C2519">
        <v>6595</v>
      </c>
      <c r="D2519" s="28">
        <v>4.8</v>
      </c>
      <c r="E2519" s="4">
        <v>42124</v>
      </c>
      <c r="F2519" t="s">
        <v>549</v>
      </c>
      <c r="G2519" t="s">
        <v>66</v>
      </c>
      <c r="H2519" t="s">
        <v>550</v>
      </c>
      <c r="I2519">
        <v>163194</v>
      </c>
      <c r="J2519">
        <v>56663</v>
      </c>
      <c r="K2519">
        <v>207371</v>
      </c>
      <c r="P2519" t="s">
        <v>551</v>
      </c>
      <c r="T2519">
        <v>4</v>
      </c>
      <c r="U2519">
        <v>15</v>
      </c>
      <c r="X2519" t="s">
        <v>42</v>
      </c>
      <c r="Y2519">
        <v>345</v>
      </c>
      <c r="Z2519" t="s">
        <v>552</v>
      </c>
      <c r="AA2519" t="s">
        <v>43</v>
      </c>
      <c r="AB2519">
        <v>444</v>
      </c>
    </row>
    <row r="2520" spans="1:28" hidden="1" x14ac:dyDescent="0.25">
      <c r="A2520">
        <v>345</v>
      </c>
      <c r="B2520">
        <v>345102</v>
      </c>
      <c r="C2520">
        <v>6595</v>
      </c>
      <c r="D2520" s="28">
        <v>7.16</v>
      </c>
      <c r="E2520" s="4">
        <v>42124</v>
      </c>
      <c r="F2520" t="s">
        <v>549</v>
      </c>
      <c r="G2520" t="s">
        <v>77</v>
      </c>
      <c r="H2520" t="s">
        <v>550</v>
      </c>
      <c r="I2520">
        <v>163195</v>
      </c>
      <c r="J2520">
        <v>56663</v>
      </c>
      <c r="K2520">
        <v>207371</v>
      </c>
      <c r="P2520" t="s">
        <v>551</v>
      </c>
      <c r="T2520">
        <v>4</v>
      </c>
      <c r="U2520">
        <v>15</v>
      </c>
      <c r="X2520" t="s">
        <v>42</v>
      </c>
      <c r="Y2520">
        <v>345</v>
      </c>
      <c r="Z2520" t="s">
        <v>552</v>
      </c>
      <c r="AA2520" t="s">
        <v>43</v>
      </c>
      <c r="AB2520">
        <v>446</v>
      </c>
    </row>
    <row r="2521" spans="1:28" hidden="1" x14ac:dyDescent="0.25">
      <c r="A2521">
        <v>345</v>
      </c>
      <c r="B2521">
        <v>345101</v>
      </c>
      <c r="C2521">
        <v>6595</v>
      </c>
      <c r="D2521" s="28">
        <v>0.74</v>
      </c>
      <c r="E2521" s="4">
        <v>42124</v>
      </c>
      <c r="F2521" t="s">
        <v>549</v>
      </c>
      <c r="G2521" t="s">
        <v>112</v>
      </c>
      <c r="H2521" t="s">
        <v>550</v>
      </c>
      <c r="I2521">
        <v>2001440</v>
      </c>
      <c r="J2521">
        <v>56663</v>
      </c>
      <c r="K2521">
        <v>207371</v>
      </c>
      <c r="P2521" t="s">
        <v>551</v>
      </c>
      <c r="T2521">
        <v>4</v>
      </c>
      <c r="U2521">
        <v>15</v>
      </c>
      <c r="X2521" t="s">
        <v>42</v>
      </c>
      <c r="Y2521">
        <v>345</v>
      </c>
      <c r="Z2521" t="s">
        <v>552</v>
      </c>
      <c r="AA2521" t="s">
        <v>43</v>
      </c>
      <c r="AB2521">
        <v>448</v>
      </c>
    </row>
    <row r="2522" spans="1:28" hidden="1" x14ac:dyDescent="0.25">
      <c r="A2522">
        <v>345</v>
      </c>
      <c r="B2522">
        <v>345102</v>
      </c>
      <c r="C2522">
        <v>6600</v>
      </c>
      <c r="D2522" s="28">
        <v>55.89</v>
      </c>
      <c r="E2522" s="4">
        <v>42124</v>
      </c>
      <c r="F2522" t="s">
        <v>549</v>
      </c>
      <c r="G2522" t="s">
        <v>125</v>
      </c>
      <c r="H2522" t="s">
        <v>550</v>
      </c>
      <c r="I2522">
        <v>97601</v>
      </c>
      <c r="J2522">
        <v>56663</v>
      </c>
      <c r="K2522">
        <v>207371</v>
      </c>
      <c r="P2522" t="s">
        <v>551</v>
      </c>
      <c r="T2522">
        <v>4</v>
      </c>
      <c r="U2522">
        <v>15</v>
      </c>
      <c r="X2522" t="s">
        <v>42</v>
      </c>
      <c r="Y2522">
        <v>345</v>
      </c>
      <c r="Z2522" t="s">
        <v>552</v>
      </c>
      <c r="AA2522" t="s">
        <v>43</v>
      </c>
      <c r="AB2522">
        <v>450</v>
      </c>
    </row>
    <row r="2523" spans="1:28" hidden="1" x14ac:dyDescent="0.25">
      <c r="A2523">
        <v>345</v>
      </c>
      <c r="B2523">
        <v>345101</v>
      </c>
      <c r="C2523">
        <v>6600</v>
      </c>
      <c r="D2523" s="28">
        <v>7.37</v>
      </c>
      <c r="E2523" s="4">
        <v>42124</v>
      </c>
      <c r="F2523" t="s">
        <v>549</v>
      </c>
      <c r="G2523" t="s">
        <v>41</v>
      </c>
      <c r="H2523" t="s">
        <v>550</v>
      </c>
      <c r="I2523">
        <v>108603</v>
      </c>
      <c r="J2523">
        <v>56663</v>
      </c>
      <c r="K2523">
        <v>207371</v>
      </c>
      <c r="P2523" t="s">
        <v>551</v>
      </c>
      <c r="T2523">
        <v>4</v>
      </c>
      <c r="U2523">
        <v>15</v>
      </c>
      <c r="X2523" t="s">
        <v>42</v>
      </c>
      <c r="Y2523">
        <v>345</v>
      </c>
      <c r="Z2523" t="s">
        <v>552</v>
      </c>
      <c r="AA2523" t="s">
        <v>43</v>
      </c>
      <c r="AB2523">
        <v>452</v>
      </c>
    </row>
    <row r="2524" spans="1:28" hidden="1" x14ac:dyDescent="0.25">
      <c r="A2524">
        <v>345</v>
      </c>
      <c r="B2524">
        <v>345102</v>
      </c>
      <c r="C2524">
        <v>6600</v>
      </c>
      <c r="D2524" s="28">
        <v>65.7</v>
      </c>
      <c r="E2524" s="4">
        <v>42124</v>
      </c>
      <c r="F2524" t="s">
        <v>549</v>
      </c>
      <c r="G2524" t="s">
        <v>41</v>
      </c>
      <c r="H2524" t="s">
        <v>550</v>
      </c>
      <c r="I2524">
        <v>108623</v>
      </c>
      <c r="J2524">
        <v>56663</v>
      </c>
      <c r="K2524">
        <v>207371</v>
      </c>
      <c r="P2524" t="s">
        <v>551</v>
      </c>
      <c r="T2524">
        <v>4</v>
      </c>
      <c r="U2524">
        <v>15</v>
      </c>
      <c r="X2524" t="s">
        <v>42</v>
      </c>
      <c r="Y2524">
        <v>345</v>
      </c>
      <c r="Z2524" t="s">
        <v>552</v>
      </c>
      <c r="AA2524" t="s">
        <v>43</v>
      </c>
      <c r="AB2524">
        <v>454</v>
      </c>
    </row>
    <row r="2525" spans="1:28" hidden="1" x14ac:dyDescent="0.25">
      <c r="A2525">
        <v>345</v>
      </c>
      <c r="B2525">
        <v>345102</v>
      </c>
      <c r="C2525">
        <v>6600</v>
      </c>
      <c r="D2525" s="28">
        <v>0.46</v>
      </c>
      <c r="E2525" s="4">
        <v>42124</v>
      </c>
      <c r="F2525" t="s">
        <v>549</v>
      </c>
      <c r="G2525" t="s">
        <v>72</v>
      </c>
      <c r="H2525" t="s">
        <v>550</v>
      </c>
      <c r="I2525">
        <v>163196</v>
      </c>
      <c r="J2525">
        <v>56663</v>
      </c>
      <c r="K2525">
        <v>207371</v>
      </c>
      <c r="P2525" t="s">
        <v>551</v>
      </c>
      <c r="T2525">
        <v>4</v>
      </c>
      <c r="U2525">
        <v>15</v>
      </c>
      <c r="X2525" t="s">
        <v>42</v>
      </c>
      <c r="Y2525">
        <v>345</v>
      </c>
      <c r="Z2525" t="s">
        <v>552</v>
      </c>
      <c r="AA2525" t="s">
        <v>43</v>
      </c>
      <c r="AB2525">
        <v>456</v>
      </c>
    </row>
    <row r="2526" spans="1:28" hidden="1" x14ac:dyDescent="0.25">
      <c r="A2526">
        <v>345</v>
      </c>
      <c r="B2526">
        <v>345102</v>
      </c>
      <c r="C2526">
        <v>6605</v>
      </c>
      <c r="D2526" s="28">
        <v>21.42</v>
      </c>
      <c r="E2526" s="4">
        <v>42124</v>
      </c>
      <c r="F2526" t="s">
        <v>549</v>
      </c>
      <c r="G2526" t="s">
        <v>167</v>
      </c>
      <c r="H2526" t="s">
        <v>550</v>
      </c>
      <c r="I2526">
        <v>1005960</v>
      </c>
      <c r="J2526">
        <v>56663</v>
      </c>
      <c r="K2526">
        <v>207371</v>
      </c>
      <c r="P2526" t="s">
        <v>551</v>
      </c>
      <c r="T2526">
        <v>4</v>
      </c>
      <c r="U2526">
        <v>15</v>
      </c>
      <c r="X2526" t="s">
        <v>42</v>
      </c>
      <c r="Y2526">
        <v>345</v>
      </c>
      <c r="Z2526" t="s">
        <v>552</v>
      </c>
      <c r="AA2526" t="s">
        <v>43</v>
      </c>
      <c r="AB2526">
        <v>458</v>
      </c>
    </row>
    <row r="2527" spans="1:28" hidden="1" x14ac:dyDescent="0.25">
      <c r="A2527">
        <v>345</v>
      </c>
      <c r="B2527">
        <v>345101</v>
      </c>
      <c r="C2527">
        <v>6610</v>
      </c>
      <c r="D2527" s="28">
        <v>0.72</v>
      </c>
      <c r="E2527" s="4">
        <v>42124</v>
      </c>
      <c r="F2527" t="s">
        <v>549</v>
      </c>
      <c r="G2527" t="s">
        <v>41</v>
      </c>
      <c r="H2527" t="s">
        <v>550</v>
      </c>
      <c r="I2527">
        <v>108585</v>
      </c>
      <c r="J2527">
        <v>56663</v>
      </c>
      <c r="K2527">
        <v>207371</v>
      </c>
      <c r="P2527" t="s">
        <v>551</v>
      </c>
      <c r="T2527">
        <v>4</v>
      </c>
      <c r="U2527">
        <v>15</v>
      </c>
      <c r="X2527" t="s">
        <v>42</v>
      </c>
      <c r="Y2527">
        <v>345</v>
      </c>
      <c r="Z2527" t="s">
        <v>552</v>
      </c>
      <c r="AA2527" t="s">
        <v>43</v>
      </c>
      <c r="AB2527">
        <v>460</v>
      </c>
    </row>
    <row r="2528" spans="1:28" hidden="1" x14ac:dyDescent="0.25">
      <c r="A2528">
        <v>345</v>
      </c>
      <c r="B2528">
        <v>345101</v>
      </c>
      <c r="C2528">
        <v>6610</v>
      </c>
      <c r="D2528" s="28">
        <v>11.81</v>
      </c>
      <c r="E2528" s="4">
        <v>42124</v>
      </c>
      <c r="F2528" t="s">
        <v>549</v>
      </c>
      <c r="G2528" t="s">
        <v>41</v>
      </c>
      <c r="H2528" t="s">
        <v>550</v>
      </c>
      <c r="I2528">
        <v>108605</v>
      </c>
      <c r="J2528">
        <v>56663</v>
      </c>
      <c r="K2528">
        <v>207371</v>
      </c>
      <c r="P2528" t="s">
        <v>551</v>
      </c>
      <c r="T2528">
        <v>4</v>
      </c>
      <c r="U2528">
        <v>15</v>
      </c>
      <c r="X2528" t="s">
        <v>42</v>
      </c>
      <c r="Y2528">
        <v>345</v>
      </c>
      <c r="Z2528" t="s">
        <v>552</v>
      </c>
      <c r="AA2528" t="s">
        <v>43</v>
      </c>
      <c r="AB2528">
        <v>462</v>
      </c>
    </row>
    <row r="2529" spans="1:28" hidden="1" x14ac:dyDescent="0.25">
      <c r="A2529">
        <v>345</v>
      </c>
      <c r="B2529">
        <v>345102</v>
      </c>
      <c r="C2529">
        <v>6610</v>
      </c>
      <c r="D2529" s="28">
        <v>61.06</v>
      </c>
      <c r="E2529" s="4">
        <v>42124</v>
      </c>
      <c r="F2529" t="s">
        <v>549</v>
      </c>
      <c r="G2529" t="s">
        <v>41</v>
      </c>
      <c r="H2529" t="s">
        <v>550</v>
      </c>
      <c r="I2529">
        <v>108625</v>
      </c>
      <c r="J2529">
        <v>56663</v>
      </c>
      <c r="K2529">
        <v>207371</v>
      </c>
      <c r="P2529" t="s">
        <v>551</v>
      </c>
      <c r="T2529">
        <v>4</v>
      </c>
      <c r="U2529">
        <v>15</v>
      </c>
      <c r="X2529" t="s">
        <v>42</v>
      </c>
      <c r="Y2529">
        <v>345</v>
      </c>
      <c r="Z2529" t="s">
        <v>552</v>
      </c>
      <c r="AA2529" t="s">
        <v>43</v>
      </c>
      <c r="AB2529">
        <v>464</v>
      </c>
    </row>
    <row r="2530" spans="1:28" hidden="1" x14ac:dyDescent="0.25">
      <c r="A2530">
        <v>345</v>
      </c>
      <c r="B2530">
        <v>345102</v>
      </c>
      <c r="C2530">
        <v>6620</v>
      </c>
      <c r="D2530" s="28">
        <v>116.63</v>
      </c>
      <c r="E2530" s="4">
        <v>42124</v>
      </c>
      <c r="F2530" t="s">
        <v>549</v>
      </c>
      <c r="G2530" t="s">
        <v>41</v>
      </c>
      <c r="H2530" t="s">
        <v>550</v>
      </c>
      <c r="I2530">
        <v>108626</v>
      </c>
      <c r="J2530">
        <v>56663</v>
      </c>
      <c r="K2530">
        <v>207371</v>
      </c>
      <c r="P2530" t="s">
        <v>551</v>
      </c>
      <c r="T2530">
        <v>4</v>
      </c>
      <c r="U2530">
        <v>15</v>
      </c>
      <c r="X2530" t="s">
        <v>42</v>
      </c>
      <c r="Y2530">
        <v>345</v>
      </c>
      <c r="Z2530" t="s">
        <v>552</v>
      </c>
      <c r="AA2530" t="s">
        <v>43</v>
      </c>
      <c r="AB2530">
        <v>466</v>
      </c>
    </row>
    <row r="2531" spans="1:28" hidden="1" x14ac:dyDescent="0.25">
      <c r="A2531">
        <v>345</v>
      </c>
      <c r="B2531">
        <v>345101</v>
      </c>
      <c r="C2531">
        <v>6580</v>
      </c>
      <c r="D2531" s="28">
        <v>16.21</v>
      </c>
      <c r="E2531" s="4">
        <v>42124</v>
      </c>
      <c r="F2531" t="s">
        <v>549</v>
      </c>
      <c r="G2531" t="s">
        <v>553</v>
      </c>
      <c r="H2531" t="s">
        <v>553</v>
      </c>
      <c r="J2531">
        <v>4513</v>
      </c>
      <c r="K2531">
        <v>208038</v>
      </c>
      <c r="P2531" t="s">
        <v>554</v>
      </c>
      <c r="T2531">
        <v>4</v>
      </c>
      <c r="U2531">
        <v>15</v>
      </c>
      <c r="X2531" t="s">
        <v>555</v>
      </c>
      <c r="Y2531">
        <v>0</v>
      </c>
      <c r="Z2531" t="s">
        <v>18</v>
      </c>
      <c r="AA2531" t="s">
        <v>43</v>
      </c>
      <c r="AB2531">
        <v>156</v>
      </c>
    </row>
    <row r="2532" spans="1:28" hidden="1" x14ac:dyDescent="0.25">
      <c r="A2532">
        <v>345</v>
      </c>
      <c r="B2532">
        <v>345102</v>
      </c>
      <c r="C2532">
        <v>6580</v>
      </c>
      <c r="D2532" s="28">
        <v>141.85</v>
      </c>
      <c r="E2532" s="4">
        <v>42124</v>
      </c>
      <c r="F2532" t="s">
        <v>549</v>
      </c>
      <c r="G2532" t="s">
        <v>553</v>
      </c>
      <c r="H2532" t="s">
        <v>553</v>
      </c>
      <c r="J2532">
        <v>4513</v>
      </c>
      <c r="K2532">
        <v>208038</v>
      </c>
      <c r="P2532" t="s">
        <v>554</v>
      </c>
      <c r="T2532">
        <v>4</v>
      </c>
      <c r="U2532">
        <v>15</v>
      </c>
      <c r="X2532" t="s">
        <v>555</v>
      </c>
      <c r="Y2532">
        <v>0</v>
      </c>
      <c r="Z2532" t="s">
        <v>18</v>
      </c>
      <c r="AA2532" t="s">
        <v>43</v>
      </c>
      <c r="AB2532">
        <v>157</v>
      </c>
    </row>
    <row r="2533" spans="1:28" hidden="1" x14ac:dyDescent="0.25">
      <c r="A2533">
        <v>345</v>
      </c>
      <c r="B2533">
        <v>345101</v>
      </c>
      <c r="C2533">
        <v>6580</v>
      </c>
      <c r="D2533" s="28">
        <v>0.33</v>
      </c>
      <c r="E2533" s="4">
        <v>42124</v>
      </c>
      <c r="F2533" t="s">
        <v>549</v>
      </c>
      <c r="G2533" t="s">
        <v>567</v>
      </c>
      <c r="H2533" t="s">
        <v>567</v>
      </c>
      <c r="J2533">
        <v>4521</v>
      </c>
      <c r="K2533">
        <v>208038</v>
      </c>
      <c r="P2533" t="s">
        <v>554</v>
      </c>
      <c r="T2533">
        <v>4</v>
      </c>
      <c r="U2533">
        <v>15</v>
      </c>
      <c r="X2533" t="s">
        <v>555</v>
      </c>
      <c r="Y2533">
        <v>0</v>
      </c>
      <c r="Z2533" t="s">
        <v>18</v>
      </c>
      <c r="AA2533" t="s">
        <v>43</v>
      </c>
      <c r="AB2533">
        <v>156</v>
      </c>
    </row>
    <row r="2534" spans="1:28" hidden="1" x14ac:dyDescent="0.25">
      <c r="A2534">
        <v>345</v>
      </c>
      <c r="B2534">
        <v>345102</v>
      </c>
      <c r="C2534">
        <v>6580</v>
      </c>
      <c r="D2534" s="28">
        <v>2.87</v>
      </c>
      <c r="E2534" s="4">
        <v>42124</v>
      </c>
      <c r="F2534" t="s">
        <v>549</v>
      </c>
      <c r="G2534" t="s">
        <v>567</v>
      </c>
      <c r="H2534" t="s">
        <v>567</v>
      </c>
      <c r="J2534">
        <v>4521</v>
      </c>
      <c r="K2534">
        <v>208038</v>
      </c>
      <c r="P2534" t="s">
        <v>554</v>
      </c>
      <c r="T2534">
        <v>4</v>
      </c>
      <c r="U2534">
        <v>15</v>
      </c>
      <c r="X2534" t="s">
        <v>555</v>
      </c>
      <c r="Y2534">
        <v>0</v>
      </c>
      <c r="Z2534" t="s">
        <v>18</v>
      </c>
      <c r="AA2534" t="s">
        <v>43</v>
      </c>
      <c r="AB2534">
        <v>157</v>
      </c>
    </row>
    <row r="2535" spans="1:28" hidden="1" x14ac:dyDescent="0.25">
      <c r="A2535">
        <v>345</v>
      </c>
      <c r="B2535">
        <v>345101</v>
      </c>
      <c r="C2535">
        <v>6585</v>
      </c>
      <c r="D2535" s="28">
        <v>8.8000000000000007</v>
      </c>
      <c r="E2535" s="4">
        <v>42124</v>
      </c>
      <c r="F2535" t="s">
        <v>549</v>
      </c>
      <c r="G2535" t="s">
        <v>556</v>
      </c>
      <c r="H2535" t="s">
        <v>556</v>
      </c>
      <c r="J2535">
        <v>4523</v>
      </c>
      <c r="K2535">
        <v>208038</v>
      </c>
      <c r="P2535" t="s">
        <v>554</v>
      </c>
      <c r="T2535">
        <v>4</v>
      </c>
      <c r="U2535">
        <v>15</v>
      </c>
      <c r="X2535" t="s">
        <v>555</v>
      </c>
      <c r="Y2535">
        <v>0</v>
      </c>
      <c r="Z2535" t="s">
        <v>18</v>
      </c>
      <c r="AA2535" t="s">
        <v>43</v>
      </c>
      <c r="AB2535">
        <v>156</v>
      </c>
    </row>
    <row r="2536" spans="1:28" hidden="1" x14ac:dyDescent="0.25">
      <c r="A2536">
        <v>345</v>
      </c>
      <c r="B2536">
        <v>345102</v>
      </c>
      <c r="C2536">
        <v>6585</v>
      </c>
      <c r="D2536" s="28">
        <v>77.02</v>
      </c>
      <c r="E2536" s="4">
        <v>42124</v>
      </c>
      <c r="F2536" t="s">
        <v>549</v>
      </c>
      <c r="G2536" t="s">
        <v>556</v>
      </c>
      <c r="H2536" t="s">
        <v>556</v>
      </c>
      <c r="J2536">
        <v>4523</v>
      </c>
      <c r="K2536">
        <v>208038</v>
      </c>
      <c r="P2536" t="s">
        <v>554</v>
      </c>
      <c r="T2536">
        <v>4</v>
      </c>
      <c r="U2536">
        <v>15</v>
      </c>
      <c r="X2536" t="s">
        <v>555</v>
      </c>
      <c r="Y2536">
        <v>0</v>
      </c>
      <c r="Z2536" t="s">
        <v>18</v>
      </c>
      <c r="AA2536" t="s">
        <v>43</v>
      </c>
      <c r="AB2536">
        <v>157</v>
      </c>
    </row>
    <row r="2537" spans="1:28" hidden="1" x14ac:dyDescent="0.25">
      <c r="A2537">
        <v>345</v>
      </c>
      <c r="B2537">
        <v>345101</v>
      </c>
      <c r="C2537">
        <v>6585</v>
      </c>
      <c r="E2537" s="4">
        <v>42124</v>
      </c>
      <c r="F2537" t="s">
        <v>549</v>
      </c>
      <c r="G2537" t="s">
        <v>557</v>
      </c>
      <c r="H2537" t="s">
        <v>557</v>
      </c>
      <c r="J2537">
        <v>4524</v>
      </c>
      <c r="K2537">
        <v>208038</v>
      </c>
      <c r="P2537" t="s">
        <v>554</v>
      </c>
      <c r="T2537">
        <v>4</v>
      </c>
      <c r="U2537">
        <v>15</v>
      </c>
      <c r="X2537" t="s">
        <v>555</v>
      </c>
      <c r="Y2537">
        <v>0</v>
      </c>
      <c r="Z2537" t="s">
        <v>18</v>
      </c>
      <c r="AA2537" t="s">
        <v>43</v>
      </c>
      <c r="AB2537">
        <v>156</v>
      </c>
    </row>
    <row r="2538" spans="1:28" hidden="1" x14ac:dyDescent="0.25">
      <c r="A2538">
        <v>345</v>
      </c>
      <c r="B2538">
        <v>345102</v>
      </c>
      <c r="C2538">
        <v>6585</v>
      </c>
      <c r="D2538" s="28">
        <v>0.01</v>
      </c>
      <c r="E2538" s="4">
        <v>42124</v>
      </c>
      <c r="F2538" t="s">
        <v>549</v>
      </c>
      <c r="G2538" t="s">
        <v>557</v>
      </c>
      <c r="H2538" t="s">
        <v>557</v>
      </c>
      <c r="J2538">
        <v>4524</v>
      </c>
      <c r="K2538">
        <v>208038</v>
      </c>
      <c r="P2538" t="s">
        <v>554</v>
      </c>
      <c r="T2538">
        <v>4</v>
      </c>
      <c r="U2538">
        <v>15</v>
      </c>
      <c r="X2538" t="s">
        <v>555</v>
      </c>
      <c r="Y2538">
        <v>0</v>
      </c>
      <c r="Z2538" t="s">
        <v>18</v>
      </c>
      <c r="AA2538" t="s">
        <v>43</v>
      </c>
      <c r="AB2538">
        <v>157</v>
      </c>
    </row>
    <row r="2539" spans="1:28" hidden="1" x14ac:dyDescent="0.25">
      <c r="A2539">
        <v>345</v>
      </c>
      <c r="B2539">
        <v>345101</v>
      </c>
      <c r="C2539">
        <v>6585</v>
      </c>
      <c r="D2539" s="28">
        <v>0.01</v>
      </c>
      <c r="E2539" s="4">
        <v>42124</v>
      </c>
      <c r="F2539" t="s">
        <v>549</v>
      </c>
      <c r="G2539" t="s">
        <v>558</v>
      </c>
      <c r="H2539" t="s">
        <v>558</v>
      </c>
      <c r="J2539">
        <v>4527</v>
      </c>
      <c r="K2539">
        <v>208038</v>
      </c>
      <c r="P2539" t="s">
        <v>554</v>
      </c>
      <c r="T2539">
        <v>4</v>
      </c>
      <c r="U2539">
        <v>15</v>
      </c>
      <c r="X2539" t="s">
        <v>555</v>
      </c>
      <c r="Y2539">
        <v>0</v>
      </c>
      <c r="Z2539" t="s">
        <v>18</v>
      </c>
      <c r="AA2539" t="s">
        <v>43</v>
      </c>
      <c r="AB2539">
        <v>156</v>
      </c>
    </row>
    <row r="2540" spans="1:28" hidden="1" x14ac:dyDescent="0.25">
      <c r="A2540">
        <v>345</v>
      </c>
      <c r="B2540">
        <v>345102</v>
      </c>
      <c r="C2540">
        <v>6585</v>
      </c>
      <c r="D2540" s="28">
        <v>0.09</v>
      </c>
      <c r="E2540" s="4">
        <v>42124</v>
      </c>
      <c r="F2540" t="s">
        <v>549</v>
      </c>
      <c r="G2540" t="s">
        <v>558</v>
      </c>
      <c r="H2540" t="s">
        <v>558</v>
      </c>
      <c r="J2540">
        <v>4527</v>
      </c>
      <c r="K2540">
        <v>208038</v>
      </c>
      <c r="P2540" t="s">
        <v>554</v>
      </c>
      <c r="T2540">
        <v>4</v>
      </c>
      <c r="U2540">
        <v>15</v>
      </c>
      <c r="X2540" t="s">
        <v>555</v>
      </c>
      <c r="Y2540">
        <v>0</v>
      </c>
      <c r="Z2540" t="s">
        <v>18</v>
      </c>
      <c r="AA2540" t="s">
        <v>43</v>
      </c>
      <c r="AB2540">
        <v>157</v>
      </c>
    </row>
    <row r="2541" spans="1:28" hidden="1" x14ac:dyDescent="0.25">
      <c r="A2541">
        <v>345</v>
      </c>
      <c r="B2541">
        <v>345101</v>
      </c>
      <c r="C2541">
        <v>6585</v>
      </c>
      <c r="D2541" s="28">
        <v>0.22</v>
      </c>
      <c r="E2541" s="4">
        <v>42124</v>
      </c>
      <c r="F2541" t="s">
        <v>549</v>
      </c>
      <c r="G2541" t="s">
        <v>559</v>
      </c>
      <c r="H2541" t="s">
        <v>559</v>
      </c>
      <c r="J2541">
        <v>4529</v>
      </c>
      <c r="K2541">
        <v>208038</v>
      </c>
      <c r="P2541" t="s">
        <v>554</v>
      </c>
      <c r="T2541">
        <v>4</v>
      </c>
      <c r="U2541">
        <v>15</v>
      </c>
      <c r="X2541" t="s">
        <v>555</v>
      </c>
      <c r="Y2541">
        <v>0</v>
      </c>
      <c r="Z2541" t="s">
        <v>18</v>
      </c>
      <c r="AA2541" t="s">
        <v>43</v>
      </c>
      <c r="AB2541">
        <v>156</v>
      </c>
    </row>
    <row r="2542" spans="1:28" hidden="1" x14ac:dyDescent="0.25">
      <c r="A2542">
        <v>345</v>
      </c>
      <c r="B2542">
        <v>345102</v>
      </c>
      <c r="C2542">
        <v>6585</v>
      </c>
      <c r="D2542" s="28">
        <v>1.94</v>
      </c>
      <c r="E2542" s="4">
        <v>42124</v>
      </c>
      <c r="F2542" t="s">
        <v>549</v>
      </c>
      <c r="G2542" t="s">
        <v>559</v>
      </c>
      <c r="H2542" t="s">
        <v>559</v>
      </c>
      <c r="J2542">
        <v>4529</v>
      </c>
      <c r="K2542">
        <v>208038</v>
      </c>
      <c r="P2542" t="s">
        <v>554</v>
      </c>
      <c r="T2542">
        <v>4</v>
      </c>
      <c r="U2542">
        <v>15</v>
      </c>
      <c r="X2542" t="s">
        <v>555</v>
      </c>
      <c r="Y2542">
        <v>0</v>
      </c>
      <c r="Z2542" t="s">
        <v>18</v>
      </c>
      <c r="AA2542" t="s">
        <v>43</v>
      </c>
      <c r="AB2542">
        <v>157</v>
      </c>
    </row>
    <row r="2543" spans="1:28" hidden="1" x14ac:dyDescent="0.25">
      <c r="A2543">
        <v>345</v>
      </c>
      <c r="B2543">
        <v>345101</v>
      </c>
      <c r="C2543">
        <v>6585</v>
      </c>
      <c r="D2543" s="28">
        <v>0.1</v>
      </c>
      <c r="E2543" s="4">
        <v>42124</v>
      </c>
      <c r="F2543" t="s">
        <v>549</v>
      </c>
      <c r="G2543" t="s">
        <v>566</v>
      </c>
      <c r="H2543" t="s">
        <v>566</v>
      </c>
      <c r="J2543">
        <v>4531</v>
      </c>
      <c r="K2543">
        <v>208038</v>
      </c>
      <c r="P2543" t="s">
        <v>554</v>
      </c>
      <c r="T2543">
        <v>4</v>
      </c>
      <c r="U2543">
        <v>15</v>
      </c>
      <c r="X2543" t="s">
        <v>555</v>
      </c>
      <c r="Y2543">
        <v>0</v>
      </c>
      <c r="Z2543" t="s">
        <v>18</v>
      </c>
      <c r="AA2543" t="s">
        <v>43</v>
      </c>
      <c r="AB2543">
        <v>156</v>
      </c>
    </row>
    <row r="2544" spans="1:28" hidden="1" x14ac:dyDescent="0.25">
      <c r="A2544">
        <v>345</v>
      </c>
      <c r="B2544">
        <v>345102</v>
      </c>
      <c r="C2544">
        <v>6585</v>
      </c>
      <c r="D2544" s="28">
        <v>0.87</v>
      </c>
      <c r="E2544" s="4">
        <v>42124</v>
      </c>
      <c r="F2544" t="s">
        <v>549</v>
      </c>
      <c r="G2544" t="s">
        <v>566</v>
      </c>
      <c r="H2544" t="s">
        <v>566</v>
      </c>
      <c r="J2544">
        <v>4531</v>
      </c>
      <c r="K2544">
        <v>208038</v>
      </c>
      <c r="P2544" t="s">
        <v>554</v>
      </c>
      <c r="T2544">
        <v>4</v>
      </c>
      <c r="U2544">
        <v>15</v>
      </c>
      <c r="X2544" t="s">
        <v>555</v>
      </c>
      <c r="Y2544">
        <v>0</v>
      </c>
      <c r="Z2544" t="s">
        <v>18</v>
      </c>
      <c r="AA2544" t="s">
        <v>43</v>
      </c>
      <c r="AB2544">
        <v>157</v>
      </c>
    </row>
    <row r="2545" spans="1:28" hidden="1" x14ac:dyDescent="0.25">
      <c r="A2545">
        <v>345</v>
      </c>
      <c r="B2545">
        <v>345101</v>
      </c>
      <c r="C2545">
        <v>6610</v>
      </c>
      <c r="D2545" s="28">
        <v>13.15</v>
      </c>
      <c r="E2545" s="4">
        <v>42124</v>
      </c>
      <c r="F2545" t="s">
        <v>549</v>
      </c>
      <c r="G2545" t="s">
        <v>560</v>
      </c>
      <c r="H2545" t="s">
        <v>560</v>
      </c>
      <c r="J2545">
        <v>4537</v>
      </c>
      <c r="K2545">
        <v>208038</v>
      </c>
      <c r="P2545" t="s">
        <v>554</v>
      </c>
      <c r="T2545">
        <v>4</v>
      </c>
      <c r="U2545">
        <v>15</v>
      </c>
      <c r="X2545" t="s">
        <v>555</v>
      </c>
      <c r="Y2545">
        <v>0</v>
      </c>
      <c r="Z2545" t="s">
        <v>18</v>
      </c>
      <c r="AA2545" t="s">
        <v>43</v>
      </c>
      <c r="AB2545">
        <v>156</v>
      </c>
    </row>
    <row r="2546" spans="1:28" hidden="1" x14ac:dyDescent="0.25">
      <c r="A2546">
        <v>345</v>
      </c>
      <c r="B2546">
        <v>345102</v>
      </c>
      <c r="C2546">
        <v>6610</v>
      </c>
      <c r="D2546" s="28">
        <v>115.01</v>
      </c>
      <c r="E2546" s="4">
        <v>42124</v>
      </c>
      <c r="F2546" t="s">
        <v>549</v>
      </c>
      <c r="G2546" t="s">
        <v>560</v>
      </c>
      <c r="H2546" t="s">
        <v>560</v>
      </c>
      <c r="J2546">
        <v>4537</v>
      </c>
      <c r="K2546">
        <v>208038</v>
      </c>
      <c r="P2546" t="s">
        <v>554</v>
      </c>
      <c r="T2546">
        <v>4</v>
      </c>
      <c r="U2546">
        <v>15</v>
      </c>
      <c r="X2546" t="s">
        <v>555</v>
      </c>
      <c r="Y2546">
        <v>0</v>
      </c>
      <c r="Z2546" t="s">
        <v>18</v>
      </c>
      <c r="AA2546" t="s">
        <v>43</v>
      </c>
      <c r="AB2546">
        <v>157</v>
      </c>
    </row>
    <row r="2547" spans="1:28" hidden="1" x14ac:dyDescent="0.25">
      <c r="A2547">
        <v>345</v>
      </c>
      <c r="B2547">
        <v>345101</v>
      </c>
      <c r="C2547">
        <v>6920</v>
      </c>
      <c r="D2547" s="28">
        <v>712.91</v>
      </c>
      <c r="E2547" s="4">
        <v>42124</v>
      </c>
      <c r="F2547" t="s">
        <v>549</v>
      </c>
      <c r="G2547" t="s">
        <v>561</v>
      </c>
      <c r="H2547" t="s">
        <v>561</v>
      </c>
      <c r="J2547">
        <v>4599</v>
      </c>
      <c r="K2547">
        <v>208038</v>
      </c>
      <c r="P2547" t="s">
        <v>554</v>
      </c>
      <c r="T2547">
        <v>4</v>
      </c>
      <c r="U2547">
        <v>15</v>
      </c>
      <c r="X2547" t="s">
        <v>555</v>
      </c>
      <c r="Y2547">
        <v>0</v>
      </c>
      <c r="Z2547" t="s">
        <v>18</v>
      </c>
      <c r="AA2547" t="s">
        <v>43</v>
      </c>
      <c r="AB2547">
        <v>232</v>
      </c>
    </row>
    <row r="2548" spans="1:28" hidden="1" x14ac:dyDescent="0.25">
      <c r="A2548">
        <v>345</v>
      </c>
      <c r="B2548">
        <v>345102</v>
      </c>
      <c r="C2548">
        <v>6920</v>
      </c>
      <c r="D2548" s="28">
        <v>6237.56</v>
      </c>
      <c r="E2548" s="4">
        <v>42124</v>
      </c>
      <c r="F2548" t="s">
        <v>549</v>
      </c>
      <c r="G2548" t="s">
        <v>561</v>
      </c>
      <c r="H2548" t="s">
        <v>561</v>
      </c>
      <c r="J2548">
        <v>4599</v>
      </c>
      <c r="K2548">
        <v>208038</v>
      </c>
      <c r="P2548" t="s">
        <v>554</v>
      </c>
      <c r="T2548">
        <v>4</v>
      </c>
      <c r="U2548">
        <v>15</v>
      </c>
      <c r="X2548" t="s">
        <v>555</v>
      </c>
      <c r="Y2548">
        <v>0</v>
      </c>
      <c r="Z2548" t="s">
        <v>18</v>
      </c>
      <c r="AA2548" t="s">
        <v>43</v>
      </c>
      <c r="AB2548">
        <v>233</v>
      </c>
    </row>
    <row r="2549" spans="1:28" hidden="1" x14ac:dyDescent="0.25">
      <c r="A2549">
        <v>345</v>
      </c>
      <c r="B2549">
        <v>345101</v>
      </c>
      <c r="C2549">
        <v>6920</v>
      </c>
      <c r="D2549" s="28">
        <v>212.16</v>
      </c>
      <c r="E2549" s="4">
        <v>42124</v>
      </c>
      <c r="F2549" t="s">
        <v>549</v>
      </c>
      <c r="G2549" t="s">
        <v>562</v>
      </c>
      <c r="H2549" t="s">
        <v>562</v>
      </c>
      <c r="J2549">
        <v>4603</v>
      </c>
      <c r="K2549">
        <v>208038</v>
      </c>
      <c r="P2549" t="s">
        <v>554</v>
      </c>
      <c r="T2549">
        <v>4</v>
      </c>
      <c r="U2549">
        <v>15</v>
      </c>
      <c r="X2549" t="s">
        <v>555</v>
      </c>
      <c r="Y2549">
        <v>0</v>
      </c>
      <c r="Z2549" t="s">
        <v>18</v>
      </c>
      <c r="AA2549" t="s">
        <v>43</v>
      </c>
      <c r="AB2549">
        <v>232</v>
      </c>
    </row>
    <row r="2550" spans="1:28" hidden="1" x14ac:dyDescent="0.25">
      <c r="A2550">
        <v>345</v>
      </c>
      <c r="B2550">
        <v>345102</v>
      </c>
      <c r="C2550">
        <v>6920</v>
      </c>
      <c r="D2550" s="28">
        <v>1856.31</v>
      </c>
      <c r="E2550" s="4">
        <v>42124</v>
      </c>
      <c r="F2550" t="s">
        <v>549</v>
      </c>
      <c r="G2550" t="s">
        <v>562</v>
      </c>
      <c r="H2550" t="s">
        <v>562</v>
      </c>
      <c r="J2550">
        <v>4603</v>
      </c>
      <c r="K2550">
        <v>208038</v>
      </c>
      <c r="P2550" t="s">
        <v>554</v>
      </c>
      <c r="T2550">
        <v>4</v>
      </c>
      <c r="U2550">
        <v>15</v>
      </c>
      <c r="X2550" t="s">
        <v>555</v>
      </c>
      <c r="Y2550">
        <v>0</v>
      </c>
      <c r="Z2550" t="s">
        <v>18</v>
      </c>
      <c r="AA2550" t="s">
        <v>43</v>
      </c>
      <c r="AB2550">
        <v>233</v>
      </c>
    </row>
    <row r="2551" spans="1:28" hidden="1" x14ac:dyDescent="0.25">
      <c r="A2551">
        <v>345</v>
      </c>
      <c r="B2551">
        <v>345101</v>
      </c>
      <c r="C2551">
        <v>6610</v>
      </c>
      <c r="D2551" s="28">
        <v>1.33</v>
      </c>
      <c r="E2551" s="4">
        <v>42124</v>
      </c>
      <c r="F2551" t="s">
        <v>549</v>
      </c>
      <c r="G2551" t="s">
        <v>563</v>
      </c>
      <c r="H2551" t="s">
        <v>563</v>
      </c>
      <c r="J2551">
        <v>5308</v>
      </c>
      <c r="K2551">
        <v>208038</v>
      </c>
      <c r="P2551" t="s">
        <v>554</v>
      </c>
      <c r="T2551">
        <v>4</v>
      </c>
      <c r="U2551">
        <v>15</v>
      </c>
      <c r="X2551" t="s">
        <v>555</v>
      </c>
      <c r="Y2551">
        <v>0</v>
      </c>
      <c r="Z2551" t="s">
        <v>18</v>
      </c>
      <c r="AA2551" t="s">
        <v>43</v>
      </c>
      <c r="AB2551">
        <v>28</v>
      </c>
    </row>
    <row r="2552" spans="1:28" hidden="1" x14ac:dyDescent="0.25">
      <c r="A2552">
        <v>345</v>
      </c>
      <c r="B2552">
        <v>345102</v>
      </c>
      <c r="C2552">
        <v>6610</v>
      </c>
      <c r="D2552" s="28">
        <v>11.63</v>
      </c>
      <c r="E2552" s="4">
        <v>42124</v>
      </c>
      <c r="F2552" t="s">
        <v>549</v>
      </c>
      <c r="G2552" t="s">
        <v>563</v>
      </c>
      <c r="H2552" t="s">
        <v>563</v>
      </c>
      <c r="J2552">
        <v>5308</v>
      </c>
      <c r="K2552">
        <v>208038</v>
      </c>
      <c r="P2552" t="s">
        <v>554</v>
      </c>
      <c r="T2552">
        <v>4</v>
      </c>
      <c r="U2552">
        <v>15</v>
      </c>
      <c r="X2552" t="s">
        <v>555</v>
      </c>
      <c r="Y2552">
        <v>0</v>
      </c>
      <c r="Z2552" t="s">
        <v>18</v>
      </c>
      <c r="AA2552" t="s">
        <v>43</v>
      </c>
      <c r="AB2552">
        <v>29</v>
      </c>
    </row>
    <row r="2553" spans="1:28" hidden="1" x14ac:dyDescent="0.25">
      <c r="A2553">
        <v>345</v>
      </c>
      <c r="B2553">
        <v>345101</v>
      </c>
      <c r="C2553">
        <v>6905</v>
      </c>
      <c r="D2553" s="28">
        <v>181.16</v>
      </c>
      <c r="E2553" s="4">
        <v>42124</v>
      </c>
      <c r="F2553" t="s">
        <v>549</v>
      </c>
      <c r="G2553" t="s">
        <v>564</v>
      </c>
      <c r="H2553" t="s">
        <v>564</v>
      </c>
      <c r="J2553">
        <v>249624</v>
      </c>
      <c r="K2553">
        <v>208038</v>
      </c>
      <c r="P2553" t="s">
        <v>554</v>
      </c>
      <c r="T2553">
        <v>4</v>
      </c>
      <c r="U2553">
        <v>15</v>
      </c>
      <c r="X2553" t="s">
        <v>555</v>
      </c>
      <c r="Y2553">
        <v>0</v>
      </c>
      <c r="Z2553" t="s">
        <v>18</v>
      </c>
      <c r="AA2553" t="s">
        <v>43</v>
      </c>
      <c r="AB2553">
        <v>2</v>
      </c>
    </row>
    <row r="2554" spans="1:28" hidden="1" x14ac:dyDescent="0.25">
      <c r="A2554">
        <v>345</v>
      </c>
      <c r="B2554">
        <v>345102</v>
      </c>
      <c r="C2554">
        <v>6905</v>
      </c>
      <c r="D2554" s="28">
        <v>1585.01</v>
      </c>
      <c r="E2554" s="4">
        <v>42124</v>
      </c>
      <c r="F2554" t="s">
        <v>549</v>
      </c>
      <c r="G2554" t="s">
        <v>564</v>
      </c>
      <c r="H2554" t="s">
        <v>564</v>
      </c>
      <c r="J2554">
        <v>249624</v>
      </c>
      <c r="K2554">
        <v>208038</v>
      </c>
      <c r="P2554" t="s">
        <v>554</v>
      </c>
      <c r="T2554">
        <v>4</v>
      </c>
      <c r="U2554">
        <v>15</v>
      </c>
      <c r="X2554" t="s">
        <v>555</v>
      </c>
      <c r="Y2554">
        <v>0</v>
      </c>
      <c r="Z2554" t="s">
        <v>18</v>
      </c>
      <c r="AA2554" t="s">
        <v>43</v>
      </c>
      <c r="AB2554">
        <v>3</v>
      </c>
    </row>
    <row r="2555" spans="1:28" hidden="1" x14ac:dyDescent="0.25">
      <c r="A2555">
        <v>345</v>
      </c>
      <c r="B2555">
        <v>345101</v>
      </c>
      <c r="C2555">
        <v>6595</v>
      </c>
      <c r="D2555" s="28">
        <v>0.12</v>
      </c>
      <c r="E2555" s="4">
        <v>42124</v>
      </c>
      <c r="F2555" t="s">
        <v>549</v>
      </c>
      <c r="G2555" t="s">
        <v>565</v>
      </c>
      <c r="H2555" t="s">
        <v>565</v>
      </c>
      <c r="J2555">
        <v>255452</v>
      </c>
      <c r="K2555">
        <v>208038</v>
      </c>
      <c r="P2555" t="s">
        <v>554</v>
      </c>
      <c r="T2555">
        <v>4</v>
      </c>
      <c r="U2555">
        <v>15</v>
      </c>
      <c r="X2555" t="s">
        <v>555</v>
      </c>
      <c r="Y2555">
        <v>0</v>
      </c>
      <c r="Z2555" t="s">
        <v>18</v>
      </c>
      <c r="AA2555" t="s">
        <v>43</v>
      </c>
      <c r="AB2555">
        <v>156</v>
      </c>
    </row>
    <row r="2556" spans="1:28" hidden="1" x14ac:dyDescent="0.25">
      <c r="A2556">
        <v>345</v>
      </c>
      <c r="B2556">
        <v>345102</v>
      </c>
      <c r="C2556">
        <v>6595</v>
      </c>
      <c r="D2556" s="28">
        <v>1.02</v>
      </c>
      <c r="E2556" s="4">
        <v>42124</v>
      </c>
      <c r="F2556" t="s">
        <v>549</v>
      </c>
      <c r="G2556" t="s">
        <v>565</v>
      </c>
      <c r="H2556" t="s">
        <v>565</v>
      </c>
      <c r="J2556">
        <v>255452</v>
      </c>
      <c r="K2556">
        <v>208038</v>
      </c>
      <c r="P2556" t="s">
        <v>554</v>
      </c>
      <c r="T2556">
        <v>4</v>
      </c>
      <c r="U2556">
        <v>15</v>
      </c>
      <c r="X2556" t="s">
        <v>555</v>
      </c>
      <c r="Y2556">
        <v>0</v>
      </c>
      <c r="Z2556" t="s">
        <v>18</v>
      </c>
      <c r="AA2556" t="s">
        <v>43</v>
      </c>
      <c r="AB2556">
        <v>157</v>
      </c>
    </row>
    <row r="2557" spans="1:28" hidden="1" x14ac:dyDescent="0.25">
      <c r="A2557">
        <v>345</v>
      </c>
      <c r="B2557">
        <v>345101</v>
      </c>
      <c r="C2557">
        <v>6445</v>
      </c>
      <c r="D2557" s="28">
        <v>272.02999999999997</v>
      </c>
      <c r="E2557" s="4">
        <v>42155</v>
      </c>
      <c r="F2557" t="s">
        <v>549</v>
      </c>
      <c r="G2557" t="s">
        <v>41</v>
      </c>
      <c r="H2557" t="s">
        <v>550</v>
      </c>
      <c r="I2557">
        <v>108575</v>
      </c>
      <c r="J2557">
        <v>56763</v>
      </c>
      <c r="K2557">
        <v>209548</v>
      </c>
      <c r="P2557" t="s">
        <v>551</v>
      </c>
      <c r="T2557">
        <v>5</v>
      </c>
      <c r="U2557">
        <v>15</v>
      </c>
      <c r="X2557" t="s">
        <v>42</v>
      </c>
      <c r="Y2557">
        <v>345</v>
      </c>
      <c r="Z2557" t="s">
        <v>552</v>
      </c>
      <c r="AA2557" t="s">
        <v>43</v>
      </c>
      <c r="AB2557">
        <v>2</v>
      </c>
    </row>
    <row r="2558" spans="1:28" hidden="1" x14ac:dyDescent="0.25">
      <c r="A2558">
        <v>345</v>
      </c>
      <c r="B2558">
        <v>345102</v>
      </c>
      <c r="C2558">
        <v>6445</v>
      </c>
      <c r="D2558" s="28">
        <v>1.96</v>
      </c>
      <c r="E2558" s="4">
        <v>42155</v>
      </c>
      <c r="F2558" t="s">
        <v>549</v>
      </c>
      <c r="G2558" t="s">
        <v>41</v>
      </c>
      <c r="H2558" t="s">
        <v>550</v>
      </c>
      <c r="I2558">
        <v>108608</v>
      </c>
      <c r="J2558">
        <v>56763</v>
      </c>
      <c r="K2558">
        <v>209548</v>
      </c>
      <c r="P2558" t="s">
        <v>551</v>
      </c>
      <c r="T2558">
        <v>5</v>
      </c>
      <c r="U2558">
        <v>15</v>
      </c>
      <c r="X2558" t="s">
        <v>42</v>
      </c>
      <c r="Y2558">
        <v>345</v>
      </c>
      <c r="Z2558" t="s">
        <v>552</v>
      </c>
      <c r="AA2558" t="s">
        <v>43</v>
      </c>
      <c r="AB2558">
        <v>4</v>
      </c>
    </row>
    <row r="2559" spans="1:28" hidden="1" x14ac:dyDescent="0.25">
      <c r="A2559">
        <v>345</v>
      </c>
      <c r="B2559">
        <v>345101</v>
      </c>
      <c r="C2559">
        <v>6455</v>
      </c>
      <c r="D2559" s="28">
        <v>3.61</v>
      </c>
      <c r="E2559" s="4">
        <v>42155</v>
      </c>
      <c r="F2559" t="s">
        <v>549</v>
      </c>
      <c r="G2559" t="s">
        <v>118</v>
      </c>
      <c r="H2559" t="s">
        <v>550</v>
      </c>
      <c r="I2559">
        <v>95164</v>
      </c>
      <c r="J2559">
        <v>56763</v>
      </c>
      <c r="K2559">
        <v>209548</v>
      </c>
      <c r="P2559" t="s">
        <v>551</v>
      </c>
      <c r="T2559">
        <v>5</v>
      </c>
      <c r="U2559">
        <v>15</v>
      </c>
      <c r="X2559" t="s">
        <v>42</v>
      </c>
      <c r="Y2559">
        <v>345</v>
      </c>
      <c r="Z2559" t="s">
        <v>552</v>
      </c>
      <c r="AA2559" t="s">
        <v>43</v>
      </c>
      <c r="AB2559">
        <v>6</v>
      </c>
    </row>
    <row r="2560" spans="1:28" hidden="1" x14ac:dyDescent="0.25">
      <c r="A2560">
        <v>345</v>
      </c>
      <c r="B2560">
        <v>345102</v>
      </c>
      <c r="C2560">
        <v>6455</v>
      </c>
      <c r="D2560" s="28">
        <v>24.84</v>
      </c>
      <c r="E2560" s="4">
        <v>42155</v>
      </c>
      <c r="F2560" t="s">
        <v>549</v>
      </c>
      <c r="G2560" t="s">
        <v>118</v>
      </c>
      <c r="H2560" t="s">
        <v>550</v>
      </c>
      <c r="I2560">
        <v>95165</v>
      </c>
      <c r="J2560">
        <v>56763</v>
      </c>
      <c r="K2560">
        <v>209548</v>
      </c>
      <c r="P2560" t="s">
        <v>551</v>
      </c>
      <c r="T2560">
        <v>5</v>
      </c>
      <c r="U2560">
        <v>15</v>
      </c>
      <c r="X2560" t="s">
        <v>42</v>
      </c>
      <c r="Y2560">
        <v>345</v>
      </c>
      <c r="Z2560" t="s">
        <v>552</v>
      </c>
      <c r="AA2560" t="s">
        <v>43</v>
      </c>
      <c r="AB2560">
        <v>8</v>
      </c>
    </row>
    <row r="2561" spans="1:28" hidden="1" x14ac:dyDescent="0.25">
      <c r="A2561">
        <v>345</v>
      </c>
      <c r="B2561">
        <v>345101</v>
      </c>
      <c r="C2561">
        <v>6455</v>
      </c>
      <c r="D2561" s="28">
        <v>1.67</v>
      </c>
      <c r="E2561" s="4">
        <v>42155</v>
      </c>
      <c r="F2561" t="s">
        <v>549</v>
      </c>
      <c r="G2561" t="s">
        <v>41</v>
      </c>
      <c r="H2561" t="s">
        <v>550</v>
      </c>
      <c r="I2561">
        <v>108589</v>
      </c>
      <c r="J2561">
        <v>56763</v>
      </c>
      <c r="K2561">
        <v>209548</v>
      </c>
      <c r="P2561" t="s">
        <v>551</v>
      </c>
      <c r="T2561">
        <v>5</v>
      </c>
      <c r="U2561">
        <v>15</v>
      </c>
      <c r="X2561" t="s">
        <v>42</v>
      </c>
      <c r="Y2561">
        <v>345</v>
      </c>
      <c r="Z2561" t="s">
        <v>552</v>
      </c>
      <c r="AA2561" t="s">
        <v>43</v>
      </c>
      <c r="AB2561">
        <v>10</v>
      </c>
    </row>
    <row r="2562" spans="1:28" hidden="1" x14ac:dyDescent="0.25">
      <c r="A2562">
        <v>345</v>
      </c>
      <c r="B2562">
        <v>345101</v>
      </c>
      <c r="C2562">
        <v>6455</v>
      </c>
      <c r="D2562" s="28">
        <v>50.04</v>
      </c>
      <c r="E2562" s="4">
        <v>42155</v>
      </c>
      <c r="F2562" t="s">
        <v>549</v>
      </c>
      <c r="G2562" t="s">
        <v>41</v>
      </c>
      <c r="H2562" t="s">
        <v>550</v>
      </c>
      <c r="I2562">
        <v>108590</v>
      </c>
      <c r="J2562">
        <v>56763</v>
      </c>
      <c r="K2562">
        <v>209548</v>
      </c>
      <c r="P2562" t="s">
        <v>551</v>
      </c>
      <c r="T2562">
        <v>5</v>
      </c>
      <c r="U2562">
        <v>15</v>
      </c>
      <c r="X2562" t="s">
        <v>42</v>
      </c>
      <c r="Y2562">
        <v>345</v>
      </c>
      <c r="Z2562" t="s">
        <v>552</v>
      </c>
      <c r="AA2562" t="s">
        <v>43</v>
      </c>
      <c r="AB2562">
        <v>12</v>
      </c>
    </row>
    <row r="2563" spans="1:28" hidden="1" x14ac:dyDescent="0.25">
      <c r="A2563">
        <v>345</v>
      </c>
      <c r="B2563">
        <v>345102</v>
      </c>
      <c r="C2563">
        <v>6455</v>
      </c>
      <c r="D2563" s="28">
        <v>94.88</v>
      </c>
      <c r="E2563" s="4">
        <v>42155</v>
      </c>
      <c r="F2563" t="s">
        <v>549</v>
      </c>
      <c r="G2563" t="s">
        <v>41</v>
      </c>
      <c r="H2563" t="s">
        <v>550</v>
      </c>
      <c r="I2563">
        <v>108610</v>
      </c>
      <c r="J2563">
        <v>56763</v>
      </c>
      <c r="K2563">
        <v>209548</v>
      </c>
      <c r="P2563" t="s">
        <v>551</v>
      </c>
      <c r="T2563">
        <v>5</v>
      </c>
      <c r="U2563">
        <v>15</v>
      </c>
      <c r="X2563" t="s">
        <v>42</v>
      </c>
      <c r="Y2563">
        <v>345</v>
      </c>
      <c r="Z2563" t="s">
        <v>552</v>
      </c>
      <c r="AA2563" t="s">
        <v>43</v>
      </c>
      <c r="AB2563">
        <v>14</v>
      </c>
    </row>
    <row r="2564" spans="1:28" hidden="1" x14ac:dyDescent="0.25">
      <c r="A2564">
        <v>345</v>
      </c>
      <c r="B2564">
        <v>345101</v>
      </c>
      <c r="C2564">
        <v>6455</v>
      </c>
      <c r="D2564" s="28">
        <v>0.32</v>
      </c>
      <c r="E2564" s="4">
        <v>42155</v>
      </c>
      <c r="F2564" t="s">
        <v>549</v>
      </c>
      <c r="G2564" t="s">
        <v>93</v>
      </c>
      <c r="H2564" t="s">
        <v>550</v>
      </c>
      <c r="I2564">
        <v>163083</v>
      </c>
      <c r="J2564">
        <v>56763</v>
      </c>
      <c r="K2564">
        <v>209548</v>
      </c>
      <c r="P2564" t="s">
        <v>551</v>
      </c>
      <c r="T2564">
        <v>5</v>
      </c>
      <c r="U2564">
        <v>15</v>
      </c>
      <c r="X2564" t="s">
        <v>42</v>
      </c>
      <c r="Y2564">
        <v>345</v>
      </c>
      <c r="Z2564" t="s">
        <v>552</v>
      </c>
      <c r="AA2564" t="s">
        <v>43</v>
      </c>
      <c r="AB2564">
        <v>16</v>
      </c>
    </row>
    <row r="2565" spans="1:28" hidden="1" x14ac:dyDescent="0.25">
      <c r="A2565">
        <v>345</v>
      </c>
      <c r="B2565">
        <v>345101</v>
      </c>
      <c r="C2565">
        <v>6455</v>
      </c>
      <c r="D2565" s="28">
        <v>0.44</v>
      </c>
      <c r="E2565" s="4">
        <v>42155</v>
      </c>
      <c r="F2565" t="s">
        <v>549</v>
      </c>
      <c r="G2565" t="s">
        <v>94</v>
      </c>
      <c r="H2565" t="s">
        <v>550</v>
      </c>
      <c r="I2565">
        <v>163084</v>
      </c>
      <c r="J2565">
        <v>56763</v>
      </c>
      <c r="K2565">
        <v>209548</v>
      </c>
      <c r="P2565" t="s">
        <v>551</v>
      </c>
      <c r="T2565">
        <v>5</v>
      </c>
      <c r="U2565">
        <v>15</v>
      </c>
      <c r="X2565" t="s">
        <v>42</v>
      </c>
      <c r="Y2565">
        <v>345</v>
      </c>
      <c r="Z2565" t="s">
        <v>552</v>
      </c>
      <c r="AA2565" t="s">
        <v>43</v>
      </c>
      <c r="AB2565">
        <v>18</v>
      </c>
    </row>
    <row r="2566" spans="1:28" hidden="1" x14ac:dyDescent="0.25">
      <c r="A2566">
        <v>345</v>
      </c>
      <c r="B2566">
        <v>345101</v>
      </c>
      <c r="C2566">
        <v>6455</v>
      </c>
      <c r="D2566" s="28">
        <v>0.6</v>
      </c>
      <c r="E2566" s="4">
        <v>42155</v>
      </c>
      <c r="F2566" t="s">
        <v>549</v>
      </c>
      <c r="G2566" t="s">
        <v>86</v>
      </c>
      <c r="H2566" t="s">
        <v>550</v>
      </c>
      <c r="I2566">
        <v>163085</v>
      </c>
      <c r="J2566">
        <v>56763</v>
      </c>
      <c r="K2566">
        <v>209548</v>
      </c>
      <c r="P2566" t="s">
        <v>551</v>
      </c>
      <c r="T2566">
        <v>5</v>
      </c>
      <c r="U2566">
        <v>15</v>
      </c>
      <c r="X2566" t="s">
        <v>42</v>
      </c>
      <c r="Y2566">
        <v>345</v>
      </c>
      <c r="Z2566" t="s">
        <v>552</v>
      </c>
      <c r="AA2566" t="s">
        <v>43</v>
      </c>
      <c r="AB2566">
        <v>20</v>
      </c>
    </row>
    <row r="2567" spans="1:28" hidden="1" x14ac:dyDescent="0.25">
      <c r="A2567">
        <v>345</v>
      </c>
      <c r="B2567">
        <v>345101</v>
      </c>
      <c r="C2567">
        <v>6455</v>
      </c>
      <c r="D2567" s="28">
        <v>0.61</v>
      </c>
      <c r="E2567" s="4">
        <v>42155</v>
      </c>
      <c r="F2567" t="s">
        <v>549</v>
      </c>
      <c r="G2567" t="s">
        <v>93</v>
      </c>
      <c r="H2567" t="s">
        <v>550</v>
      </c>
      <c r="I2567">
        <v>163086</v>
      </c>
      <c r="J2567">
        <v>56763</v>
      </c>
      <c r="K2567">
        <v>209548</v>
      </c>
      <c r="P2567" t="s">
        <v>551</v>
      </c>
      <c r="T2567">
        <v>5</v>
      </c>
      <c r="U2567">
        <v>15</v>
      </c>
      <c r="X2567" t="s">
        <v>42</v>
      </c>
      <c r="Y2567">
        <v>345</v>
      </c>
      <c r="Z2567" t="s">
        <v>552</v>
      </c>
      <c r="AA2567" t="s">
        <v>43</v>
      </c>
      <c r="AB2567">
        <v>22</v>
      </c>
    </row>
    <row r="2568" spans="1:28" hidden="1" x14ac:dyDescent="0.25">
      <c r="A2568">
        <v>345</v>
      </c>
      <c r="B2568">
        <v>345102</v>
      </c>
      <c r="C2568">
        <v>6455</v>
      </c>
      <c r="D2568" s="28">
        <v>-0.91</v>
      </c>
      <c r="E2568" s="4">
        <v>42155</v>
      </c>
      <c r="F2568" t="s">
        <v>549</v>
      </c>
      <c r="G2568" t="s">
        <v>51</v>
      </c>
      <c r="H2568" t="s">
        <v>550</v>
      </c>
      <c r="I2568">
        <v>163119</v>
      </c>
      <c r="J2568">
        <v>56763</v>
      </c>
      <c r="K2568">
        <v>209548</v>
      </c>
      <c r="P2568" t="s">
        <v>551</v>
      </c>
      <c r="T2568">
        <v>5</v>
      </c>
      <c r="U2568">
        <v>15</v>
      </c>
      <c r="X2568" t="s">
        <v>42</v>
      </c>
      <c r="Y2568">
        <v>345</v>
      </c>
      <c r="Z2568" t="s">
        <v>552</v>
      </c>
      <c r="AA2568" t="s">
        <v>43</v>
      </c>
      <c r="AB2568">
        <v>24</v>
      </c>
    </row>
    <row r="2569" spans="1:28" hidden="1" x14ac:dyDescent="0.25">
      <c r="A2569">
        <v>345</v>
      </c>
      <c r="B2569">
        <v>345102</v>
      </c>
      <c r="C2569">
        <v>6455</v>
      </c>
      <c r="D2569" s="28">
        <v>0.14000000000000001</v>
      </c>
      <c r="E2569" s="4">
        <v>42155</v>
      </c>
      <c r="F2569" t="s">
        <v>549</v>
      </c>
      <c r="G2569" t="s">
        <v>87</v>
      </c>
      <c r="H2569" t="s">
        <v>550</v>
      </c>
      <c r="I2569">
        <v>163120</v>
      </c>
      <c r="J2569">
        <v>56763</v>
      </c>
      <c r="K2569">
        <v>209548</v>
      </c>
      <c r="P2569" t="s">
        <v>551</v>
      </c>
      <c r="T2569">
        <v>5</v>
      </c>
      <c r="U2569">
        <v>15</v>
      </c>
      <c r="X2569" t="s">
        <v>42</v>
      </c>
      <c r="Y2569">
        <v>345</v>
      </c>
      <c r="Z2569" t="s">
        <v>552</v>
      </c>
      <c r="AA2569" t="s">
        <v>43</v>
      </c>
      <c r="AB2569">
        <v>26</v>
      </c>
    </row>
    <row r="2570" spans="1:28" hidden="1" x14ac:dyDescent="0.25">
      <c r="A2570">
        <v>345</v>
      </c>
      <c r="B2570">
        <v>345102</v>
      </c>
      <c r="C2570">
        <v>6455</v>
      </c>
      <c r="D2570" s="28">
        <v>0.91</v>
      </c>
      <c r="E2570" s="4">
        <v>42155</v>
      </c>
      <c r="F2570" t="s">
        <v>549</v>
      </c>
      <c r="G2570" t="s">
        <v>52</v>
      </c>
      <c r="H2570" t="s">
        <v>550</v>
      </c>
      <c r="I2570">
        <v>163121</v>
      </c>
      <c r="J2570">
        <v>56763</v>
      </c>
      <c r="K2570">
        <v>209548</v>
      </c>
      <c r="P2570" t="s">
        <v>551</v>
      </c>
      <c r="T2570">
        <v>5</v>
      </c>
      <c r="U2570">
        <v>15</v>
      </c>
      <c r="X2570" t="s">
        <v>42</v>
      </c>
      <c r="Y2570">
        <v>345</v>
      </c>
      <c r="Z2570" t="s">
        <v>552</v>
      </c>
      <c r="AA2570" t="s">
        <v>43</v>
      </c>
      <c r="AB2570">
        <v>28</v>
      </c>
    </row>
    <row r="2571" spans="1:28" hidden="1" x14ac:dyDescent="0.25">
      <c r="A2571">
        <v>345</v>
      </c>
      <c r="B2571">
        <v>345102</v>
      </c>
      <c r="C2571">
        <v>6455</v>
      </c>
      <c r="D2571" s="28">
        <v>0.91</v>
      </c>
      <c r="E2571" s="4">
        <v>42155</v>
      </c>
      <c r="F2571" t="s">
        <v>549</v>
      </c>
      <c r="G2571" t="s">
        <v>88</v>
      </c>
      <c r="H2571" t="s">
        <v>550</v>
      </c>
      <c r="I2571">
        <v>163122</v>
      </c>
      <c r="J2571">
        <v>56763</v>
      </c>
      <c r="K2571">
        <v>209548</v>
      </c>
      <c r="P2571" t="s">
        <v>551</v>
      </c>
      <c r="T2571">
        <v>5</v>
      </c>
      <c r="U2571">
        <v>15</v>
      </c>
      <c r="X2571" t="s">
        <v>42</v>
      </c>
      <c r="Y2571">
        <v>345</v>
      </c>
      <c r="Z2571" t="s">
        <v>552</v>
      </c>
      <c r="AA2571" t="s">
        <v>43</v>
      </c>
      <c r="AB2571">
        <v>30</v>
      </c>
    </row>
    <row r="2572" spans="1:28" hidden="1" x14ac:dyDescent="0.25">
      <c r="A2572">
        <v>345</v>
      </c>
      <c r="B2572">
        <v>345102</v>
      </c>
      <c r="C2572">
        <v>6455</v>
      </c>
      <c r="D2572" s="28">
        <v>1.24</v>
      </c>
      <c r="E2572" s="4">
        <v>42155</v>
      </c>
      <c r="F2572" t="s">
        <v>549</v>
      </c>
      <c r="G2572" t="s">
        <v>87</v>
      </c>
      <c r="H2572" t="s">
        <v>550</v>
      </c>
      <c r="I2572">
        <v>163123</v>
      </c>
      <c r="J2572">
        <v>56763</v>
      </c>
      <c r="K2572">
        <v>209548</v>
      </c>
      <c r="P2572" t="s">
        <v>551</v>
      </c>
      <c r="T2572">
        <v>5</v>
      </c>
      <c r="U2572">
        <v>15</v>
      </c>
      <c r="X2572" t="s">
        <v>42</v>
      </c>
      <c r="Y2572">
        <v>345</v>
      </c>
      <c r="Z2572" t="s">
        <v>552</v>
      </c>
      <c r="AA2572" t="s">
        <v>43</v>
      </c>
      <c r="AB2572">
        <v>32</v>
      </c>
    </row>
    <row r="2573" spans="1:28" hidden="1" x14ac:dyDescent="0.25">
      <c r="A2573">
        <v>345</v>
      </c>
      <c r="B2573">
        <v>345102</v>
      </c>
      <c r="C2573">
        <v>6455</v>
      </c>
      <c r="D2573" s="28">
        <v>1.71</v>
      </c>
      <c r="E2573" s="4">
        <v>42155</v>
      </c>
      <c r="F2573" t="s">
        <v>549</v>
      </c>
      <c r="G2573" t="s">
        <v>81</v>
      </c>
      <c r="H2573" t="s">
        <v>550</v>
      </c>
      <c r="I2573">
        <v>163124</v>
      </c>
      <c r="J2573">
        <v>56763</v>
      </c>
      <c r="K2573">
        <v>209548</v>
      </c>
      <c r="P2573" t="s">
        <v>551</v>
      </c>
      <c r="T2573">
        <v>5</v>
      </c>
      <c r="U2573">
        <v>15</v>
      </c>
      <c r="X2573" t="s">
        <v>42</v>
      </c>
      <c r="Y2573">
        <v>345</v>
      </c>
      <c r="Z2573" t="s">
        <v>552</v>
      </c>
      <c r="AA2573" t="s">
        <v>43</v>
      </c>
      <c r="AB2573">
        <v>34</v>
      </c>
    </row>
    <row r="2574" spans="1:28" hidden="1" x14ac:dyDescent="0.25">
      <c r="A2574">
        <v>345</v>
      </c>
      <c r="B2574">
        <v>345102</v>
      </c>
      <c r="C2574">
        <v>6455</v>
      </c>
      <c r="D2574" s="28">
        <v>2.14</v>
      </c>
      <c r="E2574" s="4">
        <v>42155</v>
      </c>
      <c r="F2574" t="s">
        <v>549</v>
      </c>
      <c r="G2574" t="s">
        <v>81</v>
      </c>
      <c r="H2574" t="s">
        <v>550</v>
      </c>
      <c r="I2574">
        <v>163125</v>
      </c>
      <c r="J2574">
        <v>56763</v>
      </c>
      <c r="K2574">
        <v>209548</v>
      </c>
      <c r="P2574" t="s">
        <v>551</v>
      </c>
      <c r="T2574">
        <v>5</v>
      </c>
      <c r="U2574">
        <v>15</v>
      </c>
      <c r="X2574" t="s">
        <v>42</v>
      </c>
      <c r="Y2574">
        <v>345</v>
      </c>
      <c r="Z2574" t="s">
        <v>552</v>
      </c>
      <c r="AA2574" t="s">
        <v>43</v>
      </c>
      <c r="AB2574">
        <v>36</v>
      </c>
    </row>
    <row r="2575" spans="1:28" hidden="1" x14ac:dyDescent="0.25">
      <c r="A2575">
        <v>345</v>
      </c>
      <c r="B2575">
        <v>345102</v>
      </c>
      <c r="C2575">
        <v>6455</v>
      </c>
      <c r="D2575" s="28">
        <v>3.34</v>
      </c>
      <c r="E2575" s="4">
        <v>42155</v>
      </c>
      <c r="F2575" t="s">
        <v>549</v>
      </c>
      <c r="G2575" t="s">
        <v>81</v>
      </c>
      <c r="H2575" t="s">
        <v>550</v>
      </c>
      <c r="I2575">
        <v>163126</v>
      </c>
      <c r="J2575">
        <v>56763</v>
      </c>
      <c r="K2575">
        <v>209548</v>
      </c>
      <c r="P2575" t="s">
        <v>551</v>
      </c>
      <c r="T2575">
        <v>5</v>
      </c>
      <c r="U2575">
        <v>15</v>
      </c>
      <c r="X2575" t="s">
        <v>42</v>
      </c>
      <c r="Y2575">
        <v>345</v>
      </c>
      <c r="Z2575" t="s">
        <v>552</v>
      </c>
      <c r="AA2575" t="s">
        <v>43</v>
      </c>
      <c r="AB2575">
        <v>38</v>
      </c>
    </row>
    <row r="2576" spans="1:28" hidden="1" x14ac:dyDescent="0.25">
      <c r="A2576">
        <v>345</v>
      </c>
      <c r="B2576">
        <v>345102</v>
      </c>
      <c r="C2576">
        <v>6455</v>
      </c>
      <c r="D2576" s="28">
        <v>3.48</v>
      </c>
      <c r="E2576" s="4">
        <v>42155</v>
      </c>
      <c r="F2576" t="s">
        <v>549</v>
      </c>
      <c r="G2576" t="s">
        <v>94</v>
      </c>
      <c r="H2576" t="s">
        <v>550</v>
      </c>
      <c r="I2576">
        <v>163127</v>
      </c>
      <c r="J2576">
        <v>56763</v>
      </c>
      <c r="K2576">
        <v>209548</v>
      </c>
      <c r="P2576" t="s">
        <v>551</v>
      </c>
      <c r="T2576">
        <v>5</v>
      </c>
      <c r="U2576">
        <v>15</v>
      </c>
      <c r="X2576" t="s">
        <v>42</v>
      </c>
      <c r="Y2576">
        <v>345</v>
      </c>
      <c r="Z2576" t="s">
        <v>552</v>
      </c>
      <c r="AA2576" t="s">
        <v>43</v>
      </c>
      <c r="AB2576">
        <v>40</v>
      </c>
    </row>
    <row r="2577" spans="1:28" hidden="1" x14ac:dyDescent="0.25">
      <c r="A2577">
        <v>345</v>
      </c>
      <c r="B2577">
        <v>345102</v>
      </c>
      <c r="C2577">
        <v>6455</v>
      </c>
      <c r="D2577" s="28">
        <v>4.33</v>
      </c>
      <c r="E2577" s="4">
        <v>42155</v>
      </c>
      <c r="F2577" t="s">
        <v>549</v>
      </c>
      <c r="G2577" t="s">
        <v>81</v>
      </c>
      <c r="H2577" t="s">
        <v>550</v>
      </c>
      <c r="I2577">
        <v>163128</v>
      </c>
      <c r="J2577">
        <v>56763</v>
      </c>
      <c r="K2577">
        <v>209548</v>
      </c>
      <c r="P2577" t="s">
        <v>551</v>
      </c>
      <c r="T2577">
        <v>5</v>
      </c>
      <c r="U2577">
        <v>15</v>
      </c>
      <c r="X2577" t="s">
        <v>42</v>
      </c>
      <c r="Y2577">
        <v>345</v>
      </c>
      <c r="Z2577" t="s">
        <v>552</v>
      </c>
      <c r="AA2577" t="s">
        <v>43</v>
      </c>
      <c r="AB2577">
        <v>42</v>
      </c>
    </row>
    <row r="2578" spans="1:28" hidden="1" x14ac:dyDescent="0.25">
      <c r="A2578">
        <v>345</v>
      </c>
      <c r="B2578">
        <v>345102</v>
      </c>
      <c r="C2578">
        <v>6455</v>
      </c>
      <c r="D2578" s="28">
        <v>5.25</v>
      </c>
      <c r="E2578" s="4">
        <v>42155</v>
      </c>
      <c r="F2578" t="s">
        <v>549</v>
      </c>
      <c r="G2578" t="s">
        <v>72</v>
      </c>
      <c r="H2578" t="s">
        <v>550</v>
      </c>
      <c r="I2578">
        <v>163129</v>
      </c>
      <c r="J2578">
        <v>56763</v>
      </c>
      <c r="K2578">
        <v>209548</v>
      </c>
      <c r="P2578" t="s">
        <v>551</v>
      </c>
      <c r="T2578">
        <v>5</v>
      </c>
      <c r="U2578">
        <v>15</v>
      </c>
      <c r="X2578" t="s">
        <v>42</v>
      </c>
      <c r="Y2578">
        <v>345</v>
      </c>
      <c r="Z2578" t="s">
        <v>552</v>
      </c>
      <c r="AA2578" t="s">
        <v>43</v>
      </c>
      <c r="AB2578">
        <v>44</v>
      </c>
    </row>
    <row r="2579" spans="1:28" hidden="1" x14ac:dyDescent="0.25">
      <c r="A2579">
        <v>345</v>
      </c>
      <c r="B2579">
        <v>345100</v>
      </c>
      <c r="C2579">
        <v>6460</v>
      </c>
      <c r="D2579" s="28">
        <v>0.25</v>
      </c>
      <c r="E2579" s="4">
        <v>42155</v>
      </c>
      <c r="F2579" t="s">
        <v>549</v>
      </c>
      <c r="G2579" t="s">
        <v>103</v>
      </c>
      <c r="H2579" t="s">
        <v>550</v>
      </c>
      <c r="I2579">
        <v>92260</v>
      </c>
      <c r="J2579">
        <v>56763</v>
      </c>
      <c r="K2579">
        <v>209548</v>
      </c>
      <c r="P2579" t="s">
        <v>551</v>
      </c>
      <c r="T2579">
        <v>5</v>
      </c>
      <c r="U2579">
        <v>15</v>
      </c>
      <c r="X2579" t="s">
        <v>42</v>
      </c>
      <c r="Y2579">
        <v>345</v>
      </c>
      <c r="Z2579" t="s">
        <v>552</v>
      </c>
      <c r="AA2579" t="s">
        <v>43</v>
      </c>
      <c r="AB2579">
        <v>46</v>
      </c>
    </row>
    <row r="2580" spans="1:28" hidden="1" x14ac:dyDescent="0.25">
      <c r="A2580">
        <v>345</v>
      </c>
      <c r="B2580">
        <v>345101</v>
      </c>
      <c r="C2580">
        <v>6460</v>
      </c>
      <c r="D2580" s="28">
        <v>3.91</v>
      </c>
      <c r="E2580" s="4">
        <v>42155</v>
      </c>
      <c r="F2580" t="s">
        <v>549</v>
      </c>
      <c r="G2580" t="s">
        <v>103</v>
      </c>
      <c r="H2580" t="s">
        <v>550</v>
      </c>
      <c r="I2580">
        <v>92261</v>
      </c>
      <c r="J2580">
        <v>56763</v>
      </c>
      <c r="K2580">
        <v>209548</v>
      </c>
      <c r="P2580" t="s">
        <v>551</v>
      </c>
      <c r="T2580">
        <v>5</v>
      </c>
      <c r="U2580">
        <v>15</v>
      </c>
      <c r="X2580" t="s">
        <v>42</v>
      </c>
      <c r="Y2580">
        <v>345</v>
      </c>
      <c r="Z2580" t="s">
        <v>552</v>
      </c>
      <c r="AA2580" t="s">
        <v>43</v>
      </c>
      <c r="AB2580">
        <v>48</v>
      </c>
    </row>
    <row r="2581" spans="1:28" hidden="1" x14ac:dyDescent="0.25">
      <c r="A2581">
        <v>345</v>
      </c>
      <c r="B2581">
        <v>345102</v>
      </c>
      <c r="C2581">
        <v>6460</v>
      </c>
      <c r="D2581" s="28">
        <v>24.91</v>
      </c>
      <c r="E2581" s="4">
        <v>42155</v>
      </c>
      <c r="F2581" t="s">
        <v>549</v>
      </c>
      <c r="G2581" t="s">
        <v>103</v>
      </c>
      <c r="H2581" t="s">
        <v>550</v>
      </c>
      <c r="I2581">
        <v>92262</v>
      </c>
      <c r="J2581">
        <v>56763</v>
      </c>
      <c r="K2581">
        <v>209548</v>
      </c>
      <c r="P2581" t="s">
        <v>551</v>
      </c>
      <c r="T2581">
        <v>5</v>
      </c>
      <c r="U2581">
        <v>15</v>
      </c>
      <c r="X2581" t="s">
        <v>42</v>
      </c>
      <c r="Y2581">
        <v>345</v>
      </c>
      <c r="Z2581" t="s">
        <v>552</v>
      </c>
      <c r="AA2581" t="s">
        <v>43</v>
      </c>
      <c r="AB2581">
        <v>50</v>
      </c>
    </row>
    <row r="2582" spans="1:28" hidden="1" x14ac:dyDescent="0.25">
      <c r="A2582">
        <v>345</v>
      </c>
      <c r="B2582">
        <v>345101</v>
      </c>
      <c r="C2582">
        <v>6460</v>
      </c>
      <c r="D2582" s="28">
        <v>2.84</v>
      </c>
      <c r="E2582" s="4">
        <v>42155</v>
      </c>
      <c r="F2582" t="s">
        <v>549</v>
      </c>
      <c r="G2582" t="s">
        <v>41</v>
      </c>
      <c r="H2582" t="s">
        <v>550</v>
      </c>
      <c r="I2582">
        <v>108576</v>
      </c>
      <c r="J2582">
        <v>56763</v>
      </c>
      <c r="K2582">
        <v>209548</v>
      </c>
      <c r="P2582" t="s">
        <v>551</v>
      </c>
      <c r="T2582">
        <v>5</v>
      </c>
      <c r="U2582">
        <v>15</v>
      </c>
      <c r="X2582" t="s">
        <v>42</v>
      </c>
      <c r="Y2582">
        <v>345</v>
      </c>
      <c r="Z2582" t="s">
        <v>552</v>
      </c>
      <c r="AA2582" t="s">
        <v>43</v>
      </c>
      <c r="AB2582">
        <v>52</v>
      </c>
    </row>
    <row r="2583" spans="1:28" hidden="1" x14ac:dyDescent="0.25">
      <c r="A2583">
        <v>345</v>
      </c>
      <c r="B2583">
        <v>345101</v>
      </c>
      <c r="C2583">
        <v>6460</v>
      </c>
      <c r="D2583" s="28">
        <v>43.99</v>
      </c>
      <c r="E2583" s="4">
        <v>42155</v>
      </c>
      <c r="F2583" t="s">
        <v>549</v>
      </c>
      <c r="G2583" t="s">
        <v>41</v>
      </c>
      <c r="H2583" t="s">
        <v>550</v>
      </c>
      <c r="I2583">
        <v>108591</v>
      </c>
      <c r="J2583">
        <v>56763</v>
      </c>
      <c r="K2583">
        <v>209548</v>
      </c>
      <c r="P2583" t="s">
        <v>551</v>
      </c>
      <c r="T2583">
        <v>5</v>
      </c>
      <c r="U2583">
        <v>15</v>
      </c>
      <c r="X2583" t="s">
        <v>42</v>
      </c>
      <c r="Y2583">
        <v>345</v>
      </c>
      <c r="Z2583" t="s">
        <v>552</v>
      </c>
      <c r="AA2583" t="s">
        <v>43</v>
      </c>
      <c r="AB2583">
        <v>54</v>
      </c>
    </row>
    <row r="2584" spans="1:28" hidden="1" x14ac:dyDescent="0.25">
      <c r="A2584">
        <v>345</v>
      </c>
      <c r="B2584">
        <v>345102</v>
      </c>
      <c r="C2584">
        <v>6460</v>
      </c>
      <c r="D2584" s="28">
        <v>524.99</v>
      </c>
      <c r="E2584" s="4">
        <v>42155</v>
      </c>
      <c r="F2584" t="s">
        <v>549</v>
      </c>
      <c r="G2584" t="s">
        <v>41</v>
      </c>
      <c r="H2584" t="s">
        <v>550</v>
      </c>
      <c r="I2584">
        <v>108611</v>
      </c>
      <c r="J2584">
        <v>56763</v>
      </c>
      <c r="K2584">
        <v>209548</v>
      </c>
      <c r="P2584" t="s">
        <v>551</v>
      </c>
      <c r="T2584">
        <v>5</v>
      </c>
      <c r="U2584">
        <v>15</v>
      </c>
      <c r="X2584" t="s">
        <v>42</v>
      </c>
      <c r="Y2584">
        <v>345</v>
      </c>
      <c r="Z2584" t="s">
        <v>552</v>
      </c>
      <c r="AA2584" t="s">
        <v>43</v>
      </c>
      <c r="AB2584">
        <v>56</v>
      </c>
    </row>
    <row r="2585" spans="1:28" hidden="1" x14ac:dyDescent="0.25">
      <c r="A2585">
        <v>345</v>
      </c>
      <c r="B2585">
        <v>345102</v>
      </c>
      <c r="C2585">
        <v>6460</v>
      </c>
      <c r="D2585" s="28">
        <v>0.21</v>
      </c>
      <c r="E2585" s="4">
        <v>42155</v>
      </c>
      <c r="F2585" t="s">
        <v>549</v>
      </c>
      <c r="G2585" t="s">
        <v>89</v>
      </c>
      <c r="H2585" t="s">
        <v>550</v>
      </c>
      <c r="I2585">
        <v>163130</v>
      </c>
      <c r="J2585">
        <v>56763</v>
      </c>
      <c r="K2585">
        <v>209548</v>
      </c>
      <c r="P2585" t="s">
        <v>551</v>
      </c>
      <c r="T2585">
        <v>5</v>
      </c>
      <c r="U2585">
        <v>15</v>
      </c>
      <c r="X2585" t="s">
        <v>42</v>
      </c>
      <c r="Y2585">
        <v>345</v>
      </c>
      <c r="Z2585" t="s">
        <v>552</v>
      </c>
      <c r="AA2585" t="s">
        <v>43</v>
      </c>
      <c r="AB2585">
        <v>58</v>
      </c>
    </row>
    <row r="2586" spans="1:28" hidden="1" x14ac:dyDescent="0.25">
      <c r="A2586">
        <v>345</v>
      </c>
      <c r="B2586">
        <v>345102</v>
      </c>
      <c r="C2586">
        <v>6460</v>
      </c>
      <c r="D2586" s="28">
        <v>0.72</v>
      </c>
      <c r="E2586" s="4">
        <v>42155</v>
      </c>
      <c r="F2586" t="s">
        <v>549</v>
      </c>
      <c r="G2586" t="s">
        <v>95</v>
      </c>
      <c r="H2586" t="s">
        <v>550</v>
      </c>
      <c r="I2586">
        <v>163131</v>
      </c>
      <c r="J2586">
        <v>56763</v>
      </c>
      <c r="K2586">
        <v>209548</v>
      </c>
      <c r="P2586" t="s">
        <v>551</v>
      </c>
      <c r="T2586">
        <v>5</v>
      </c>
      <c r="U2586">
        <v>15</v>
      </c>
      <c r="X2586" t="s">
        <v>42</v>
      </c>
      <c r="Y2586">
        <v>345</v>
      </c>
      <c r="Z2586" t="s">
        <v>552</v>
      </c>
      <c r="AA2586" t="s">
        <v>43</v>
      </c>
      <c r="AB2586">
        <v>60</v>
      </c>
    </row>
    <row r="2587" spans="1:28" hidden="1" x14ac:dyDescent="0.25">
      <c r="A2587">
        <v>345</v>
      </c>
      <c r="B2587">
        <v>345102</v>
      </c>
      <c r="C2587">
        <v>6460</v>
      </c>
      <c r="D2587" s="28">
        <v>0.72</v>
      </c>
      <c r="E2587" s="4">
        <v>42155</v>
      </c>
      <c r="F2587" t="s">
        <v>549</v>
      </c>
      <c r="G2587" t="s">
        <v>73</v>
      </c>
      <c r="H2587" t="s">
        <v>550</v>
      </c>
      <c r="I2587">
        <v>163132</v>
      </c>
      <c r="J2587">
        <v>56763</v>
      </c>
      <c r="K2587">
        <v>209548</v>
      </c>
      <c r="P2587" t="s">
        <v>551</v>
      </c>
      <c r="T2587">
        <v>5</v>
      </c>
      <c r="U2587">
        <v>15</v>
      </c>
      <c r="X2587" t="s">
        <v>42</v>
      </c>
      <c r="Y2587">
        <v>345</v>
      </c>
      <c r="Z2587" t="s">
        <v>552</v>
      </c>
      <c r="AA2587" t="s">
        <v>43</v>
      </c>
      <c r="AB2587">
        <v>62</v>
      </c>
    </row>
    <row r="2588" spans="1:28" hidden="1" x14ac:dyDescent="0.25">
      <c r="A2588">
        <v>345</v>
      </c>
      <c r="B2588">
        <v>345102</v>
      </c>
      <c r="C2588">
        <v>6460</v>
      </c>
      <c r="D2588" s="28">
        <v>0.93</v>
      </c>
      <c r="E2588" s="4">
        <v>42155</v>
      </c>
      <c r="F2588" t="s">
        <v>549</v>
      </c>
      <c r="G2588" t="s">
        <v>82</v>
      </c>
      <c r="H2588" t="s">
        <v>550</v>
      </c>
      <c r="I2588">
        <v>163133</v>
      </c>
      <c r="J2588">
        <v>56763</v>
      </c>
      <c r="K2588">
        <v>209548</v>
      </c>
      <c r="P2588" t="s">
        <v>551</v>
      </c>
      <c r="T2588">
        <v>5</v>
      </c>
      <c r="U2588">
        <v>15</v>
      </c>
      <c r="X2588" t="s">
        <v>42</v>
      </c>
      <c r="Y2588">
        <v>345</v>
      </c>
      <c r="Z2588" t="s">
        <v>552</v>
      </c>
      <c r="AA2588" t="s">
        <v>43</v>
      </c>
      <c r="AB2588">
        <v>64</v>
      </c>
    </row>
    <row r="2589" spans="1:28" hidden="1" x14ac:dyDescent="0.25">
      <c r="A2589">
        <v>345</v>
      </c>
      <c r="B2589">
        <v>345102</v>
      </c>
      <c r="C2589">
        <v>6460</v>
      </c>
      <c r="D2589" s="28">
        <v>81.94</v>
      </c>
      <c r="E2589" s="4">
        <v>42155</v>
      </c>
      <c r="F2589" t="s">
        <v>549</v>
      </c>
      <c r="G2589" t="s">
        <v>89</v>
      </c>
      <c r="H2589" t="s">
        <v>550</v>
      </c>
      <c r="I2589">
        <v>163134</v>
      </c>
      <c r="J2589">
        <v>56763</v>
      </c>
      <c r="K2589">
        <v>209548</v>
      </c>
      <c r="P2589" t="s">
        <v>551</v>
      </c>
      <c r="T2589">
        <v>5</v>
      </c>
      <c r="U2589">
        <v>15</v>
      </c>
      <c r="X2589" t="s">
        <v>42</v>
      </c>
      <c r="Y2589">
        <v>345</v>
      </c>
      <c r="Z2589" t="s">
        <v>552</v>
      </c>
      <c r="AA2589" t="s">
        <v>43</v>
      </c>
      <c r="AB2589">
        <v>66</v>
      </c>
    </row>
    <row r="2590" spans="1:28" hidden="1" x14ac:dyDescent="0.25">
      <c r="A2590">
        <v>345</v>
      </c>
      <c r="B2590">
        <v>345102</v>
      </c>
      <c r="C2590">
        <v>6460</v>
      </c>
      <c r="D2590" s="28">
        <v>95.52</v>
      </c>
      <c r="E2590" s="4">
        <v>42155</v>
      </c>
      <c r="F2590" t="s">
        <v>549</v>
      </c>
      <c r="G2590" t="s">
        <v>83</v>
      </c>
      <c r="H2590" t="s">
        <v>550</v>
      </c>
      <c r="I2590">
        <v>2003099</v>
      </c>
      <c r="J2590">
        <v>56763</v>
      </c>
      <c r="K2590">
        <v>209548</v>
      </c>
      <c r="P2590" t="s">
        <v>551</v>
      </c>
      <c r="T2590">
        <v>5</v>
      </c>
      <c r="U2590">
        <v>15</v>
      </c>
      <c r="X2590" t="s">
        <v>42</v>
      </c>
      <c r="Y2590">
        <v>345</v>
      </c>
      <c r="Z2590" t="s">
        <v>552</v>
      </c>
      <c r="AA2590" t="s">
        <v>43</v>
      </c>
      <c r="AB2590">
        <v>68</v>
      </c>
    </row>
    <row r="2591" spans="1:28" hidden="1" x14ac:dyDescent="0.25">
      <c r="A2591">
        <v>345</v>
      </c>
      <c r="B2591">
        <v>345102</v>
      </c>
      <c r="C2591">
        <v>6465</v>
      </c>
      <c r="D2591" s="28">
        <v>0.77</v>
      </c>
      <c r="E2591" s="4">
        <v>42155</v>
      </c>
      <c r="F2591" t="s">
        <v>549</v>
      </c>
      <c r="G2591" t="s">
        <v>173</v>
      </c>
      <c r="H2591" t="s">
        <v>550</v>
      </c>
      <c r="I2591">
        <v>1008859</v>
      </c>
      <c r="J2591">
        <v>56763</v>
      </c>
      <c r="K2591">
        <v>209548</v>
      </c>
      <c r="P2591" t="s">
        <v>551</v>
      </c>
      <c r="T2591">
        <v>5</v>
      </c>
      <c r="U2591">
        <v>15</v>
      </c>
      <c r="X2591" t="s">
        <v>42</v>
      </c>
      <c r="Y2591">
        <v>345</v>
      </c>
      <c r="Z2591" t="s">
        <v>552</v>
      </c>
      <c r="AA2591" t="s">
        <v>43</v>
      </c>
      <c r="AB2591">
        <v>70</v>
      </c>
    </row>
    <row r="2592" spans="1:28" hidden="1" x14ac:dyDescent="0.25">
      <c r="A2592">
        <v>345</v>
      </c>
      <c r="B2592">
        <v>345102</v>
      </c>
      <c r="C2592">
        <v>6470</v>
      </c>
      <c r="D2592" s="28">
        <v>216</v>
      </c>
      <c r="E2592" s="4">
        <v>42155</v>
      </c>
      <c r="F2592" t="s">
        <v>549</v>
      </c>
      <c r="G2592" t="s">
        <v>104</v>
      </c>
      <c r="H2592" t="s">
        <v>550</v>
      </c>
      <c r="I2592">
        <v>2003127</v>
      </c>
      <c r="J2592">
        <v>56763</v>
      </c>
      <c r="K2592">
        <v>209548</v>
      </c>
      <c r="P2592" t="s">
        <v>551</v>
      </c>
      <c r="T2592">
        <v>5</v>
      </c>
      <c r="U2592">
        <v>15</v>
      </c>
      <c r="X2592" t="s">
        <v>42</v>
      </c>
      <c r="Y2592">
        <v>345</v>
      </c>
      <c r="Z2592" t="s">
        <v>552</v>
      </c>
      <c r="AA2592" t="s">
        <v>43</v>
      </c>
      <c r="AB2592">
        <v>72</v>
      </c>
    </row>
    <row r="2593" spans="1:28" hidden="1" x14ac:dyDescent="0.25">
      <c r="A2593">
        <v>345</v>
      </c>
      <c r="B2593">
        <v>345100</v>
      </c>
      <c r="C2593">
        <v>6485</v>
      </c>
      <c r="D2593" s="28">
        <v>0.7</v>
      </c>
      <c r="E2593" s="4">
        <v>42155</v>
      </c>
      <c r="F2593" t="s">
        <v>549</v>
      </c>
      <c r="G2593" t="s">
        <v>105</v>
      </c>
      <c r="H2593" t="s">
        <v>550</v>
      </c>
      <c r="I2593">
        <v>92594</v>
      </c>
      <c r="J2593">
        <v>56763</v>
      </c>
      <c r="K2593">
        <v>209548</v>
      </c>
      <c r="P2593" t="s">
        <v>551</v>
      </c>
      <c r="T2593">
        <v>5</v>
      </c>
      <c r="U2593">
        <v>15</v>
      </c>
      <c r="X2593" t="s">
        <v>42</v>
      </c>
      <c r="Y2593">
        <v>345</v>
      </c>
      <c r="Z2593" t="s">
        <v>552</v>
      </c>
      <c r="AA2593" t="s">
        <v>43</v>
      </c>
      <c r="AB2593">
        <v>74</v>
      </c>
    </row>
    <row r="2594" spans="1:28" hidden="1" x14ac:dyDescent="0.25">
      <c r="A2594">
        <v>345</v>
      </c>
      <c r="B2594">
        <v>345101</v>
      </c>
      <c r="C2594">
        <v>6485</v>
      </c>
      <c r="D2594" s="28">
        <v>1.96</v>
      </c>
      <c r="E2594" s="4">
        <v>42155</v>
      </c>
      <c r="F2594" t="s">
        <v>549</v>
      </c>
      <c r="G2594" t="s">
        <v>105</v>
      </c>
      <c r="H2594" t="s">
        <v>550</v>
      </c>
      <c r="I2594">
        <v>92595</v>
      </c>
      <c r="J2594">
        <v>56763</v>
      </c>
      <c r="K2594">
        <v>209548</v>
      </c>
      <c r="P2594" t="s">
        <v>551</v>
      </c>
      <c r="T2594">
        <v>5</v>
      </c>
      <c r="U2594">
        <v>15</v>
      </c>
      <c r="X2594" t="s">
        <v>42</v>
      </c>
      <c r="Y2594">
        <v>345</v>
      </c>
      <c r="Z2594" t="s">
        <v>552</v>
      </c>
      <c r="AA2594" t="s">
        <v>43</v>
      </c>
      <c r="AB2594">
        <v>76</v>
      </c>
    </row>
    <row r="2595" spans="1:28" hidden="1" x14ac:dyDescent="0.25">
      <c r="A2595">
        <v>345</v>
      </c>
      <c r="B2595">
        <v>345102</v>
      </c>
      <c r="C2595">
        <v>6485</v>
      </c>
      <c r="D2595" s="28">
        <v>0.85</v>
      </c>
      <c r="E2595" s="4">
        <v>42155</v>
      </c>
      <c r="F2595" t="s">
        <v>549</v>
      </c>
      <c r="G2595" t="s">
        <v>105</v>
      </c>
      <c r="H2595" t="s">
        <v>550</v>
      </c>
      <c r="I2595">
        <v>92596</v>
      </c>
      <c r="J2595">
        <v>56763</v>
      </c>
      <c r="K2595">
        <v>209548</v>
      </c>
      <c r="P2595" t="s">
        <v>551</v>
      </c>
      <c r="T2595">
        <v>5</v>
      </c>
      <c r="U2595">
        <v>15</v>
      </c>
      <c r="X2595" t="s">
        <v>42</v>
      </c>
      <c r="Y2595">
        <v>345</v>
      </c>
      <c r="Z2595" t="s">
        <v>552</v>
      </c>
      <c r="AA2595" t="s">
        <v>43</v>
      </c>
      <c r="AB2595">
        <v>78</v>
      </c>
    </row>
    <row r="2596" spans="1:28" hidden="1" x14ac:dyDescent="0.25">
      <c r="A2596">
        <v>345</v>
      </c>
      <c r="B2596">
        <v>345101</v>
      </c>
      <c r="C2596">
        <v>6485</v>
      </c>
      <c r="D2596" s="28">
        <v>0.24</v>
      </c>
      <c r="E2596" s="4">
        <v>42155</v>
      </c>
      <c r="F2596" t="s">
        <v>549</v>
      </c>
      <c r="G2596" t="s">
        <v>41</v>
      </c>
      <c r="H2596" t="s">
        <v>550</v>
      </c>
      <c r="I2596">
        <v>108577</v>
      </c>
      <c r="J2596">
        <v>56763</v>
      </c>
      <c r="K2596">
        <v>209548</v>
      </c>
      <c r="P2596" t="s">
        <v>551</v>
      </c>
      <c r="T2596">
        <v>5</v>
      </c>
      <c r="U2596">
        <v>15</v>
      </c>
      <c r="X2596" t="s">
        <v>42</v>
      </c>
      <c r="Y2596">
        <v>345</v>
      </c>
      <c r="Z2596" t="s">
        <v>552</v>
      </c>
      <c r="AA2596" t="s">
        <v>43</v>
      </c>
      <c r="AB2596">
        <v>80</v>
      </c>
    </row>
    <row r="2597" spans="1:28" hidden="1" x14ac:dyDescent="0.25">
      <c r="A2597">
        <v>345</v>
      </c>
      <c r="B2597">
        <v>345101</v>
      </c>
      <c r="C2597">
        <v>6485</v>
      </c>
      <c r="D2597" s="28">
        <v>768.14</v>
      </c>
      <c r="E2597" s="4">
        <v>42155</v>
      </c>
      <c r="F2597" t="s">
        <v>549</v>
      </c>
      <c r="G2597" t="s">
        <v>41</v>
      </c>
      <c r="H2597" t="s">
        <v>550</v>
      </c>
      <c r="I2597">
        <v>108592</v>
      </c>
      <c r="J2597">
        <v>56763</v>
      </c>
      <c r="K2597">
        <v>209548</v>
      </c>
      <c r="P2597" t="s">
        <v>551</v>
      </c>
      <c r="T2597">
        <v>5</v>
      </c>
      <c r="U2597">
        <v>15</v>
      </c>
      <c r="X2597" t="s">
        <v>42</v>
      </c>
      <c r="Y2597">
        <v>345</v>
      </c>
      <c r="Z2597" t="s">
        <v>552</v>
      </c>
      <c r="AA2597" t="s">
        <v>43</v>
      </c>
      <c r="AB2597">
        <v>82</v>
      </c>
    </row>
    <row r="2598" spans="1:28" hidden="1" x14ac:dyDescent="0.25">
      <c r="A2598">
        <v>345</v>
      </c>
      <c r="B2598">
        <v>345102</v>
      </c>
      <c r="C2598">
        <v>6485</v>
      </c>
      <c r="D2598" s="28">
        <v>12.51</v>
      </c>
      <c r="E2598" s="4">
        <v>42155</v>
      </c>
      <c r="F2598" t="s">
        <v>549</v>
      </c>
      <c r="G2598" t="s">
        <v>41</v>
      </c>
      <c r="H2598" t="s">
        <v>550</v>
      </c>
      <c r="I2598">
        <v>108612</v>
      </c>
      <c r="J2598">
        <v>56763</v>
      </c>
      <c r="K2598">
        <v>209548</v>
      </c>
      <c r="P2598" t="s">
        <v>551</v>
      </c>
      <c r="T2598">
        <v>5</v>
      </c>
      <c r="U2598">
        <v>15</v>
      </c>
      <c r="X2598" t="s">
        <v>42</v>
      </c>
      <c r="Y2598">
        <v>345</v>
      </c>
      <c r="Z2598" t="s">
        <v>552</v>
      </c>
      <c r="AA2598" t="s">
        <v>43</v>
      </c>
      <c r="AB2598">
        <v>84</v>
      </c>
    </row>
    <row r="2599" spans="1:28" hidden="1" x14ac:dyDescent="0.25">
      <c r="A2599">
        <v>345</v>
      </c>
      <c r="B2599">
        <v>345102</v>
      </c>
      <c r="C2599">
        <v>6485</v>
      </c>
      <c r="D2599" s="28">
        <v>10.84</v>
      </c>
      <c r="E2599" s="4">
        <v>42155</v>
      </c>
      <c r="F2599" t="s">
        <v>549</v>
      </c>
      <c r="G2599" t="s">
        <v>117</v>
      </c>
      <c r="H2599" t="s">
        <v>550</v>
      </c>
      <c r="I2599">
        <v>1003539</v>
      </c>
      <c r="J2599">
        <v>56763</v>
      </c>
      <c r="K2599">
        <v>209548</v>
      </c>
      <c r="P2599" t="s">
        <v>551</v>
      </c>
      <c r="T2599">
        <v>5</v>
      </c>
      <c r="U2599">
        <v>15</v>
      </c>
      <c r="X2599" t="s">
        <v>42</v>
      </c>
      <c r="Y2599">
        <v>345</v>
      </c>
      <c r="Z2599" t="s">
        <v>552</v>
      </c>
      <c r="AA2599" t="s">
        <v>43</v>
      </c>
      <c r="AB2599">
        <v>86</v>
      </c>
    </row>
    <row r="2600" spans="1:28" hidden="1" x14ac:dyDescent="0.25">
      <c r="A2600">
        <v>345</v>
      </c>
      <c r="B2600">
        <v>345101</v>
      </c>
      <c r="C2600">
        <v>6495</v>
      </c>
      <c r="D2600" s="28">
        <v>0.33</v>
      </c>
      <c r="E2600" s="4">
        <v>42155</v>
      </c>
      <c r="F2600" t="s">
        <v>549</v>
      </c>
      <c r="G2600" t="s">
        <v>137</v>
      </c>
      <c r="H2600" t="s">
        <v>550</v>
      </c>
      <c r="I2600">
        <v>95485</v>
      </c>
      <c r="J2600">
        <v>56763</v>
      </c>
      <c r="K2600">
        <v>209548</v>
      </c>
      <c r="P2600" t="s">
        <v>551</v>
      </c>
      <c r="T2600">
        <v>5</v>
      </c>
      <c r="U2600">
        <v>15</v>
      </c>
      <c r="X2600" t="s">
        <v>42</v>
      </c>
      <c r="Y2600">
        <v>345</v>
      </c>
      <c r="Z2600" t="s">
        <v>552</v>
      </c>
      <c r="AA2600" t="s">
        <v>43</v>
      </c>
      <c r="AB2600">
        <v>88</v>
      </c>
    </row>
    <row r="2601" spans="1:28" hidden="1" x14ac:dyDescent="0.25">
      <c r="A2601">
        <v>345</v>
      </c>
      <c r="B2601">
        <v>345102</v>
      </c>
      <c r="C2601">
        <v>6495</v>
      </c>
      <c r="D2601" s="28">
        <v>6.05</v>
      </c>
      <c r="E2601" s="4">
        <v>42155</v>
      </c>
      <c r="F2601" t="s">
        <v>549</v>
      </c>
      <c r="G2601" t="s">
        <v>139</v>
      </c>
      <c r="H2601" t="s">
        <v>550</v>
      </c>
      <c r="I2601">
        <v>95486</v>
      </c>
      <c r="J2601">
        <v>56763</v>
      </c>
      <c r="K2601">
        <v>209548</v>
      </c>
      <c r="P2601" t="s">
        <v>551</v>
      </c>
      <c r="T2601">
        <v>5</v>
      </c>
      <c r="U2601">
        <v>15</v>
      </c>
      <c r="X2601" t="s">
        <v>42</v>
      </c>
      <c r="Y2601">
        <v>345</v>
      </c>
      <c r="Z2601" t="s">
        <v>552</v>
      </c>
      <c r="AA2601" t="s">
        <v>43</v>
      </c>
      <c r="AB2601">
        <v>90</v>
      </c>
    </row>
    <row r="2602" spans="1:28" hidden="1" x14ac:dyDescent="0.25">
      <c r="A2602">
        <v>345</v>
      </c>
      <c r="B2602">
        <v>345102</v>
      </c>
      <c r="C2602">
        <v>6495</v>
      </c>
      <c r="D2602" s="28">
        <v>5.48</v>
      </c>
      <c r="E2602" s="4">
        <v>42155</v>
      </c>
      <c r="F2602" t="s">
        <v>549</v>
      </c>
      <c r="G2602" t="s">
        <v>138</v>
      </c>
      <c r="H2602" t="s">
        <v>550</v>
      </c>
      <c r="I2602">
        <v>1002458</v>
      </c>
      <c r="J2602">
        <v>56763</v>
      </c>
      <c r="K2602">
        <v>209548</v>
      </c>
      <c r="P2602" t="s">
        <v>551</v>
      </c>
      <c r="T2602">
        <v>5</v>
      </c>
      <c r="U2602">
        <v>15</v>
      </c>
      <c r="X2602" t="s">
        <v>42</v>
      </c>
      <c r="Y2602">
        <v>345</v>
      </c>
      <c r="Z2602" t="s">
        <v>552</v>
      </c>
      <c r="AA2602" t="s">
        <v>43</v>
      </c>
      <c r="AB2602">
        <v>92</v>
      </c>
    </row>
    <row r="2603" spans="1:28" hidden="1" x14ac:dyDescent="0.25">
      <c r="A2603">
        <v>345</v>
      </c>
      <c r="B2603">
        <v>345102</v>
      </c>
      <c r="C2603">
        <v>6505</v>
      </c>
      <c r="D2603" s="28">
        <v>15.37</v>
      </c>
      <c r="E2603" s="4">
        <v>42155</v>
      </c>
      <c r="F2603" t="s">
        <v>549</v>
      </c>
      <c r="G2603" t="s">
        <v>129</v>
      </c>
      <c r="H2603" t="s">
        <v>550</v>
      </c>
      <c r="I2603">
        <v>97991</v>
      </c>
      <c r="J2603">
        <v>56763</v>
      </c>
      <c r="K2603">
        <v>209548</v>
      </c>
      <c r="P2603" t="s">
        <v>551</v>
      </c>
      <c r="T2603">
        <v>5</v>
      </c>
      <c r="U2603">
        <v>15</v>
      </c>
      <c r="X2603" t="s">
        <v>42</v>
      </c>
      <c r="Y2603">
        <v>345</v>
      </c>
      <c r="Z2603" t="s">
        <v>552</v>
      </c>
      <c r="AA2603" t="s">
        <v>43</v>
      </c>
      <c r="AB2603">
        <v>94</v>
      </c>
    </row>
    <row r="2604" spans="1:28" x14ac:dyDescent="0.25">
      <c r="A2604">
        <v>345</v>
      </c>
      <c r="B2604">
        <v>345101</v>
      </c>
      <c r="C2604">
        <v>6510</v>
      </c>
      <c r="D2604" s="28">
        <v>21.24</v>
      </c>
      <c r="E2604" s="4">
        <v>42155</v>
      </c>
      <c r="F2604" t="s">
        <v>549</v>
      </c>
      <c r="G2604" t="s">
        <v>106</v>
      </c>
      <c r="H2604" t="s">
        <v>550</v>
      </c>
      <c r="I2604">
        <v>91259</v>
      </c>
      <c r="J2604">
        <v>56763</v>
      </c>
      <c r="K2604">
        <v>209548</v>
      </c>
      <c r="P2604" t="s">
        <v>551</v>
      </c>
      <c r="T2604">
        <v>5</v>
      </c>
      <c r="U2604">
        <v>15</v>
      </c>
      <c r="X2604" t="s">
        <v>42</v>
      </c>
      <c r="Y2604">
        <v>345</v>
      </c>
      <c r="Z2604" t="s">
        <v>552</v>
      </c>
      <c r="AA2604" t="s">
        <v>43</v>
      </c>
      <c r="AB2604">
        <v>96</v>
      </c>
    </row>
    <row r="2605" spans="1:28" x14ac:dyDescent="0.25">
      <c r="A2605">
        <v>345</v>
      </c>
      <c r="B2605">
        <v>345102</v>
      </c>
      <c r="C2605">
        <v>6510</v>
      </c>
      <c r="D2605" s="28">
        <v>65.150000000000006</v>
      </c>
      <c r="E2605" s="4">
        <v>42155</v>
      </c>
      <c r="F2605" t="s">
        <v>549</v>
      </c>
      <c r="G2605" t="s">
        <v>106</v>
      </c>
      <c r="H2605" t="s">
        <v>550</v>
      </c>
      <c r="I2605">
        <v>91260</v>
      </c>
      <c r="J2605">
        <v>56763</v>
      </c>
      <c r="K2605">
        <v>209548</v>
      </c>
      <c r="P2605" t="s">
        <v>551</v>
      </c>
      <c r="T2605">
        <v>5</v>
      </c>
      <c r="U2605">
        <v>15</v>
      </c>
      <c r="X2605" t="s">
        <v>42</v>
      </c>
      <c r="Y2605">
        <v>345</v>
      </c>
      <c r="Z2605" t="s">
        <v>552</v>
      </c>
      <c r="AA2605" t="s">
        <v>43</v>
      </c>
      <c r="AB2605">
        <v>98</v>
      </c>
    </row>
    <row r="2606" spans="1:28" x14ac:dyDescent="0.25">
      <c r="A2606">
        <v>345</v>
      </c>
      <c r="B2606">
        <v>345101</v>
      </c>
      <c r="C2606">
        <v>6510</v>
      </c>
      <c r="D2606" s="28">
        <v>132.62</v>
      </c>
      <c r="E2606" s="4">
        <v>42155</v>
      </c>
      <c r="F2606" t="s">
        <v>549</v>
      </c>
      <c r="G2606" t="s">
        <v>41</v>
      </c>
      <c r="H2606" t="s">
        <v>550</v>
      </c>
      <c r="I2606">
        <v>108593</v>
      </c>
      <c r="J2606">
        <v>56763</v>
      </c>
      <c r="K2606">
        <v>209548</v>
      </c>
      <c r="P2606" t="s">
        <v>551</v>
      </c>
      <c r="T2606">
        <v>5</v>
      </c>
      <c r="U2606">
        <v>15</v>
      </c>
      <c r="X2606" t="s">
        <v>42</v>
      </c>
      <c r="Y2606">
        <v>345</v>
      </c>
      <c r="Z2606" t="s">
        <v>552</v>
      </c>
      <c r="AA2606" t="s">
        <v>43</v>
      </c>
      <c r="AB2606">
        <v>100</v>
      </c>
    </row>
    <row r="2607" spans="1:28" x14ac:dyDescent="0.25">
      <c r="A2607">
        <v>345</v>
      </c>
      <c r="B2607">
        <v>345102</v>
      </c>
      <c r="C2607">
        <v>6510</v>
      </c>
      <c r="D2607" s="28">
        <v>738.71</v>
      </c>
      <c r="E2607" s="4">
        <v>42155</v>
      </c>
      <c r="F2607" t="s">
        <v>549</v>
      </c>
      <c r="G2607" t="s">
        <v>41</v>
      </c>
      <c r="H2607" t="s">
        <v>550</v>
      </c>
      <c r="I2607">
        <v>108613</v>
      </c>
      <c r="J2607">
        <v>56763</v>
      </c>
      <c r="K2607">
        <v>209548</v>
      </c>
      <c r="P2607" t="s">
        <v>551</v>
      </c>
      <c r="T2607">
        <v>5</v>
      </c>
      <c r="U2607">
        <v>15</v>
      </c>
      <c r="X2607" t="s">
        <v>42</v>
      </c>
      <c r="Y2607">
        <v>345</v>
      </c>
      <c r="Z2607" t="s">
        <v>552</v>
      </c>
      <c r="AA2607" t="s">
        <v>43</v>
      </c>
      <c r="AB2607">
        <v>102</v>
      </c>
    </row>
    <row r="2608" spans="1:28" x14ac:dyDescent="0.25">
      <c r="A2608">
        <v>345</v>
      </c>
      <c r="B2608">
        <v>345101</v>
      </c>
      <c r="C2608">
        <v>6510</v>
      </c>
      <c r="D2608" s="28">
        <v>0.09</v>
      </c>
      <c r="E2608" s="4">
        <v>42155</v>
      </c>
      <c r="F2608" t="s">
        <v>549</v>
      </c>
      <c r="G2608" t="s">
        <v>90</v>
      </c>
      <c r="H2608" t="s">
        <v>550</v>
      </c>
      <c r="I2608">
        <v>163087</v>
      </c>
      <c r="J2608">
        <v>56763</v>
      </c>
      <c r="K2608">
        <v>209548</v>
      </c>
      <c r="P2608" t="s">
        <v>551</v>
      </c>
      <c r="T2608">
        <v>5</v>
      </c>
      <c r="U2608">
        <v>15</v>
      </c>
      <c r="X2608" t="s">
        <v>42</v>
      </c>
      <c r="Y2608">
        <v>345</v>
      </c>
      <c r="Z2608" t="s">
        <v>552</v>
      </c>
      <c r="AA2608" t="s">
        <v>43</v>
      </c>
      <c r="AB2608">
        <v>104</v>
      </c>
    </row>
    <row r="2609" spans="1:28" x14ac:dyDescent="0.25">
      <c r="A2609">
        <v>345</v>
      </c>
      <c r="B2609">
        <v>345101</v>
      </c>
      <c r="C2609">
        <v>6510</v>
      </c>
      <c r="D2609" s="28">
        <v>0.17</v>
      </c>
      <c r="E2609" s="4">
        <v>42155</v>
      </c>
      <c r="F2609" t="s">
        <v>549</v>
      </c>
      <c r="G2609" t="s">
        <v>90</v>
      </c>
      <c r="H2609" t="s">
        <v>550</v>
      </c>
      <c r="I2609">
        <v>163088</v>
      </c>
      <c r="J2609">
        <v>56763</v>
      </c>
      <c r="K2609">
        <v>209548</v>
      </c>
      <c r="P2609" t="s">
        <v>551</v>
      </c>
      <c r="T2609">
        <v>5</v>
      </c>
      <c r="U2609">
        <v>15</v>
      </c>
      <c r="X2609" t="s">
        <v>42</v>
      </c>
      <c r="Y2609">
        <v>345</v>
      </c>
      <c r="Z2609" t="s">
        <v>552</v>
      </c>
      <c r="AA2609" t="s">
        <v>43</v>
      </c>
      <c r="AB2609">
        <v>106</v>
      </c>
    </row>
    <row r="2610" spans="1:28" x14ac:dyDescent="0.25">
      <c r="A2610">
        <v>345</v>
      </c>
      <c r="B2610">
        <v>345102</v>
      </c>
      <c r="C2610">
        <v>6510</v>
      </c>
      <c r="D2610" s="28">
        <v>0.36</v>
      </c>
      <c r="E2610" s="4">
        <v>42155</v>
      </c>
      <c r="F2610" t="s">
        <v>549</v>
      </c>
      <c r="G2610" t="s">
        <v>95</v>
      </c>
      <c r="H2610" t="s">
        <v>550</v>
      </c>
      <c r="I2610">
        <v>163135</v>
      </c>
      <c r="J2610">
        <v>56763</v>
      </c>
      <c r="K2610">
        <v>209548</v>
      </c>
      <c r="P2610" t="s">
        <v>551</v>
      </c>
      <c r="T2610">
        <v>5</v>
      </c>
      <c r="U2610">
        <v>15</v>
      </c>
      <c r="X2610" t="s">
        <v>42</v>
      </c>
      <c r="Y2610">
        <v>345</v>
      </c>
      <c r="Z2610" t="s">
        <v>552</v>
      </c>
      <c r="AA2610" t="s">
        <v>43</v>
      </c>
      <c r="AB2610">
        <v>108</v>
      </c>
    </row>
    <row r="2611" spans="1:28" x14ac:dyDescent="0.25">
      <c r="A2611">
        <v>345</v>
      </c>
      <c r="B2611">
        <v>345102</v>
      </c>
      <c r="C2611">
        <v>6510</v>
      </c>
      <c r="D2611" s="28">
        <v>0.41</v>
      </c>
      <c r="E2611" s="4">
        <v>42155</v>
      </c>
      <c r="F2611" t="s">
        <v>549</v>
      </c>
      <c r="G2611" t="s">
        <v>60</v>
      </c>
      <c r="H2611" t="s">
        <v>550</v>
      </c>
      <c r="I2611">
        <v>163136</v>
      </c>
      <c r="J2611">
        <v>56763</v>
      </c>
      <c r="K2611">
        <v>209548</v>
      </c>
      <c r="P2611" t="s">
        <v>551</v>
      </c>
      <c r="T2611">
        <v>5</v>
      </c>
      <c r="U2611">
        <v>15</v>
      </c>
      <c r="X2611" t="s">
        <v>42</v>
      </c>
      <c r="Y2611">
        <v>345</v>
      </c>
      <c r="Z2611" t="s">
        <v>552</v>
      </c>
      <c r="AA2611" t="s">
        <v>43</v>
      </c>
      <c r="AB2611">
        <v>110</v>
      </c>
    </row>
    <row r="2612" spans="1:28" x14ac:dyDescent="0.25">
      <c r="A2612">
        <v>345</v>
      </c>
      <c r="B2612">
        <v>345102</v>
      </c>
      <c r="C2612">
        <v>6510</v>
      </c>
      <c r="D2612" s="28">
        <v>0.41</v>
      </c>
      <c r="E2612" s="4">
        <v>42155</v>
      </c>
      <c r="F2612" t="s">
        <v>549</v>
      </c>
      <c r="G2612" t="s">
        <v>73</v>
      </c>
      <c r="H2612" t="s">
        <v>550</v>
      </c>
      <c r="I2612">
        <v>163137</v>
      </c>
      <c r="J2612">
        <v>56763</v>
      </c>
      <c r="K2612">
        <v>209548</v>
      </c>
      <c r="P2612" t="s">
        <v>551</v>
      </c>
      <c r="T2612">
        <v>5</v>
      </c>
      <c r="U2612">
        <v>15</v>
      </c>
      <c r="X2612" t="s">
        <v>42</v>
      </c>
      <c r="Y2612">
        <v>345</v>
      </c>
      <c r="Z2612" t="s">
        <v>552</v>
      </c>
      <c r="AA2612" t="s">
        <v>43</v>
      </c>
      <c r="AB2612">
        <v>112</v>
      </c>
    </row>
    <row r="2613" spans="1:28" x14ac:dyDescent="0.25">
      <c r="A2613">
        <v>345</v>
      </c>
      <c r="B2613">
        <v>345102</v>
      </c>
      <c r="C2613">
        <v>6510</v>
      </c>
      <c r="D2613" s="28">
        <v>1.51</v>
      </c>
      <c r="E2613" s="4">
        <v>42155</v>
      </c>
      <c r="F2613" t="s">
        <v>549</v>
      </c>
      <c r="G2613" t="s">
        <v>82</v>
      </c>
      <c r="H2613" t="s">
        <v>550</v>
      </c>
      <c r="I2613">
        <v>163138</v>
      </c>
      <c r="J2613">
        <v>56763</v>
      </c>
      <c r="K2613">
        <v>209548</v>
      </c>
      <c r="P2613" t="s">
        <v>551</v>
      </c>
      <c r="T2613">
        <v>5</v>
      </c>
      <c r="U2613">
        <v>15</v>
      </c>
      <c r="X2613" t="s">
        <v>42</v>
      </c>
      <c r="Y2613">
        <v>345</v>
      </c>
      <c r="Z2613" t="s">
        <v>552</v>
      </c>
      <c r="AA2613" t="s">
        <v>43</v>
      </c>
      <c r="AB2613">
        <v>114</v>
      </c>
    </row>
    <row r="2614" spans="1:28" x14ac:dyDescent="0.25">
      <c r="A2614">
        <v>345</v>
      </c>
      <c r="B2614">
        <v>345102</v>
      </c>
      <c r="C2614">
        <v>6510</v>
      </c>
      <c r="D2614" s="28">
        <v>4</v>
      </c>
      <c r="E2614" s="4">
        <v>42155</v>
      </c>
      <c r="F2614" t="s">
        <v>549</v>
      </c>
      <c r="G2614" t="s">
        <v>72</v>
      </c>
      <c r="H2614" t="s">
        <v>550</v>
      </c>
      <c r="I2614">
        <v>163139</v>
      </c>
      <c r="J2614">
        <v>56763</v>
      </c>
      <c r="K2614">
        <v>209548</v>
      </c>
      <c r="P2614" t="s">
        <v>551</v>
      </c>
      <c r="T2614">
        <v>5</v>
      </c>
      <c r="U2614">
        <v>15</v>
      </c>
      <c r="X2614" t="s">
        <v>42</v>
      </c>
      <c r="Y2614">
        <v>345</v>
      </c>
      <c r="Z2614" t="s">
        <v>552</v>
      </c>
      <c r="AA2614" t="s">
        <v>43</v>
      </c>
      <c r="AB2614">
        <v>116</v>
      </c>
    </row>
    <row r="2615" spans="1:28" x14ac:dyDescent="0.25">
      <c r="A2615">
        <v>345</v>
      </c>
      <c r="B2615">
        <v>345100</v>
      </c>
      <c r="C2615">
        <v>6510</v>
      </c>
      <c r="D2615" s="28">
        <v>9.67</v>
      </c>
      <c r="E2615" s="4">
        <v>42155</v>
      </c>
      <c r="F2615" t="s">
        <v>549</v>
      </c>
      <c r="G2615" t="s">
        <v>61</v>
      </c>
      <c r="H2615" t="s">
        <v>550</v>
      </c>
      <c r="I2615">
        <v>2003083</v>
      </c>
      <c r="J2615">
        <v>56763</v>
      </c>
      <c r="K2615">
        <v>209548</v>
      </c>
      <c r="P2615" t="s">
        <v>551</v>
      </c>
      <c r="T2615">
        <v>5</v>
      </c>
      <c r="U2615">
        <v>15</v>
      </c>
      <c r="X2615" t="s">
        <v>42</v>
      </c>
      <c r="Y2615">
        <v>345</v>
      </c>
      <c r="Z2615" t="s">
        <v>552</v>
      </c>
      <c r="AA2615" t="s">
        <v>43</v>
      </c>
      <c r="AB2615">
        <v>118</v>
      </c>
    </row>
    <row r="2616" spans="1:28" x14ac:dyDescent="0.25">
      <c r="A2616">
        <v>345</v>
      </c>
      <c r="B2616">
        <v>345102</v>
      </c>
      <c r="C2616">
        <v>6510</v>
      </c>
      <c r="D2616" s="28">
        <v>45.15</v>
      </c>
      <c r="E2616" s="4">
        <v>42155</v>
      </c>
      <c r="F2616" t="s">
        <v>549</v>
      </c>
      <c r="G2616" t="s">
        <v>74</v>
      </c>
      <c r="H2616" t="s">
        <v>550</v>
      </c>
      <c r="I2616">
        <v>2003093</v>
      </c>
      <c r="J2616">
        <v>56763</v>
      </c>
      <c r="K2616">
        <v>209548</v>
      </c>
      <c r="P2616" t="s">
        <v>551</v>
      </c>
      <c r="T2616">
        <v>5</v>
      </c>
      <c r="U2616">
        <v>15</v>
      </c>
      <c r="X2616" t="s">
        <v>42</v>
      </c>
      <c r="Y2616">
        <v>345</v>
      </c>
      <c r="Z2616" t="s">
        <v>552</v>
      </c>
      <c r="AA2616" t="s">
        <v>43</v>
      </c>
      <c r="AB2616">
        <v>120</v>
      </c>
    </row>
    <row r="2617" spans="1:28" x14ac:dyDescent="0.25">
      <c r="A2617">
        <v>345</v>
      </c>
      <c r="B2617">
        <v>345102</v>
      </c>
      <c r="C2617">
        <v>6510</v>
      </c>
      <c r="D2617" s="28">
        <v>42.37</v>
      </c>
      <c r="E2617" s="4">
        <v>42155</v>
      </c>
      <c r="F2617" t="s">
        <v>549</v>
      </c>
      <c r="G2617" t="s">
        <v>96</v>
      </c>
      <c r="H2617" t="s">
        <v>550</v>
      </c>
      <c r="I2617">
        <v>2003109</v>
      </c>
      <c r="J2617">
        <v>56763</v>
      </c>
      <c r="K2617">
        <v>209548</v>
      </c>
      <c r="P2617" t="s">
        <v>551</v>
      </c>
      <c r="T2617">
        <v>5</v>
      </c>
      <c r="U2617">
        <v>15</v>
      </c>
      <c r="X2617" t="s">
        <v>42</v>
      </c>
      <c r="Y2617">
        <v>345</v>
      </c>
      <c r="Z2617" t="s">
        <v>552</v>
      </c>
      <c r="AA2617" t="s">
        <v>43</v>
      </c>
      <c r="AB2617">
        <v>122</v>
      </c>
    </row>
    <row r="2618" spans="1:28" x14ac:dyDescent="0.25">
      <c r="A2618">
        <v>345</v>
      </c>
      <c r="B2618">
        <v>345102</v>
      </c>
      <c r="C2618">
        <v>6510</v>
      </c>
      <c r="D2618" s="28">
        <v>111.85</v>
      </c>
      <c r="E2618" s="4">
        <v>42155</v>
      </c>
      <c r="F2618" t="s">
        <v>549</v>
      </c>
      <c r="G2618" t="s">
        <v>134</v>
      </c>
      <c r="H2618" t="s">
        <v>550</v>
      </c>
      <c r="I2618">
        <v>5000367</v>
      </c>
      <c r="J2618">
        <v>56763</v>
      </c>
      <c r="K2618">
        <v>209548</v>
      </c>
      <c r="P2618" t="s">
        <v>551</v>
      </c>
      <c r="T2618">
        <v>5</v>
      </c>
      <c r="U2618">
        <v>15</v>
      </c>
      <c r="X2618" t="s">
        <v>42</v>
      </c>
      <c r="Y2618">
        <v>345</v>
      </c>
      <c r="Z2618" t="s">
        <v>552</v>
      </c>
      <c r="AA2618" t="s">
        <v>43</v>
      </c>
      <c r="AB2618">
        <v>124</v>
      </c>
    </row>
    <row r="2619" spans="1:28" hidden="1" x14ac:dyDescent="0.25">
      <c r="A2619">
        <v>345</v>
      </c>
      <c r="B2619">
        <v>345101</v>
      </c>
      <c r="C2619">
        <v>6515</v>
      </c>
      <c r="D2619" s="28">
        <v>1.96</v>
      </c>
      <c r="E2619" s="4">
        <v>42155</v>
      </c>
      <c r="F2619" t="s">
        <v>549</v>
      </c>
      <c r="G2619" t="s">
        <v>113</v>
      </c>
      <c r="H2619" t="s">
        <v>550</v>
      </c>
      <c r="I2619">
        <v>95806</v>
      </c>
      <c r="J2619">
        <v>56763</v>
      </c>
      <c r="K2619">
        <v>209548</v>
      </c>
      <c r="P2619" t="s">
        <v>551</v>
      </c>
      <c r="T2619">
        <v>5</v>
      </c>
      <c r="U2619">
        <v>15</v>
      </c>
      <c r="X2619" t="s">
        <v>42</v>
      </c>
      <c r="Y2619">
        <v>345</v>
      </c>
      <c r="Z2619" t="s">
        <v>552</v>
      </c>
      <c r="AA2619" t="s">
        <v>43</v>
      </c>
      <c r="AB2619">
        <v>126</v>
      </c>
    </row>
    <row r="2620" spans="1:28" hidden="1" x14ac:dyDescent="0.25">
      <c r="A2620">
        <v>345</v>
      </c>
      <c r="B2620">
        <v>345102</v>
      </c>
      <c r="C2620">
        <v>6515</v>
      </c>
      <c r="D2620" s="28">
        <v>1.49</v>
      </c>
      <c r="E2620" s="4">
        <v>42155</v>
      </c>
      <c r="F2620" t="s">
        <v>549</v>
      </c>
      <c r="G2620" t="s">
        <v>113</v>
      </c>
      <c r="H2620" t="s">
        <v>550</v>
      </c>
      <c r="I2620">
        <v>95807</v>
      </c>
      <c r="J2620">
        <v>56763</v>
      </c>
      <c r="K2620">
        <v>209548</v>
      </c>
      <c r="P2620" t="s">
        <v>551</v>
      </c>
      <c r="T2620">
        <v>5</v>
      </c>
      <c r="U2620">
        <v>15</v>
      </c>
      <c r="X2620" t="s">
        <v>42</v>
      </c>
      <c r="Y2620">
        <v>345</v>
      </c>
      <c r="Z2620" t="s">
        <v>552</v>
      </c>
      <c r="AA2620" t="s">
        <v>43</v>
      </c>
      <c r="AB2620">
        <v>128</v>
      </c>
    </row>
    <row r="2621" spans="1:28" hidden="1" x14ac:dyDescent="0.25">
      <c r="A2621">
        <v>345</v>
      </c>
      <c r="B2621">
        <v>345102</v>
      </c>
      <c r="C2621">
        <v>6515</v>
      </c>
      <c r="D2621" s="28">
        <v>1.44</v>
      </c>
      <c r="E2621" s="4">
        <v>42155</v>
      </c>
      <c r="F2621" t="s">
        <v>549</v>
      </c>
      <c r="G2621" t="s">
        <v>119</v>
      </c>
      <c r="H2621" t="s">
        <v>550</v>
      </c>
      <c r="I2621">
        <v>1002874</v>
      </c>
      <c r="J2621">
        <v>56763</v>
      </c>
      <c r="K2621">
        <v>209548</v>
      </c>
      <c r="P2621" t="s">
        <v>551</v>
      </c>
      <c r="T2621">
        <v>5</v>
      </c>
      <c r="U2621">
        <v>15</v>
      </c>
      <c r="X2621" t="s">
        <v>42</v>
      </c>
      <c r="Y2621">
        <v>345</v>
      </c>
      <c r="Z2621" t="s">
        <v>552</v>
      </c>
      <c r="AA2621" t="s">
        <v>43</v>
      </c>
      <c r="AB2621">
        <v>130</v>
      </c>
    </row>
    <row r="2622" spans="1:28" hidden="1" x14ac:dyDescent="0.25">
      <c r="A2622">
        <v>345</v>
      </c>
      <c r="B2622">
        <v>345100</v>
      </c>
      <c r="C2622">
        <v>6515</v>
      </c>
      <c r="D2622" s="28">
        <v>7.67</v>
      </c>
      <c r="E2622" s="4">
        <v>42155</v>
      </c>
      <c r="F2622" t="s">
        <v>549</v>
      </c>
      <c r="G2622" t="s">
        <v>113</v>
      </c>
      <c r="H2622" t="s">
        <v>550</v>
      </c>
      <c r="I2622">
        <v>2002095</v>
      </c>
      <c r="J2622">
        <v>56763</v>
      </c>
      <c r="K2622">
        <v>209548</v>
      </c>
      <c r="P2622" t="s">
        <v>551</v>
      </c>
      <c r="T2622">
        <v>5</v>
      </c>
      <c r="U2622">
        <v>15</v>
      </c>
      <c r="X2622" t="s">
        <v>42</v>
      </c>
      <c r="Y2622">
        <v>345</v>
      </c>
      <c r="Z2622" t="s">
        <v>552</v>
      </c>
      <c r="AA2622" t="s">
        <v>43</v>
      </c>
      <c r="AB2622">
        <v>132</v>
      </c>
    </row>
    <row r="2623" spans="1:28" hidden="1" x14ac:dyDescent="0.25">
      <c r="A2623">
        <v>345</v>
      </c>
      <c r="B2623">
        <v>345100</v>
      </c>
      <c r="C2623">
        <v>6520</v>
      </c>
      <c r="D2623" s="28">
        <v>2.3199999999999998</v>
      </c>
      <c r="E2623" s="4">
        <v>42155</v>
      </c>
      <c r="F2623" t="s">
        <v>549</v>
      </c>
      <c r="G2623" t="s">
        <v>107</v>
      </c>
      <c r="H2623" t="s">
        <v>550</v>
      </c>
      <c r="I2623">
        <v>92928</v>
      </c>
      <c r="J2623">
        <v>56763</v>
      </c>
      <c r="K2623">
        <v>209548</v>
      </c>
      <c r="P2623" t="s">
        <v>551</v>
      </c>
      <c r="T2623">
        <v>5</v>
      </c>
      <c r="U2623">
        <v>15</v>
      </c>
      <c r="X2623" t="s">
        <v>42</v>
      </c>
      <c r="Y2623">
        <v>345</v>
      </c>
      <c r="Z2623" t="s">
        <v>552</v>
      </c>
      <c r="AA2623" t="s">
        <v>43</v>
      </c>
      <c r="AB2623">
        <v>134</v>
      </c>
    </row>
    <row r="2624" spans="1:28" hidden="1" x14ac:dyDescent="0.25">
      <c r="A2624">
        <v>345</v>
      </c>
      <c r="B2624">
        <v>345101</v>
      </c>
      <c r="C2624">
        <v>6520</v>
      </c>
      <c r="D2624" s="28">
        <v>7.14</v>
      </c>
      <c r="E2624" s="4">
        <v>42155</v>
      </c>
      <c r="F2624" t="s">
        <v>549</v>
      </c>
      <c r="G2624" t="s">
        <v>107</v>
      </c>
      <c r="H2624" t="s">
        <v>550</v>
      </c>
      <c r="I2624">
        <v>92929</v>
      </c>
      <c r="J2624">
        <v>56763</v>
      </c>
      <c r="K2624">
        <v>209548</v>
      </c>
      <c r="P2624" t="s">
        <v>551</v>
      </c>
      <c r="T2624">
        <v>5</v>
      </c>
      <c r="U2624">
        <v>15</v>
      </c>
      <c r="X2624" t="s">
        <v>42</v>
      </c>
      <c r="Y2624">
        <v>345</v>
      </c>
      <c r="Z2624" t="s">
        <v>552</v>
      </c>
      <c r="AA2624" t="s">
        <v>43</v>
      </c>
      <c r="AB2624">
        <v>136</v>
      </c>
    </row>
    <row r="2625" spans="1:28" hidden="1" x14ac:dyDescent="0.25">
      <c r="A2625">
        <v>345</v>
      </c>
      <c r="B2625">
        <v>345102</v>
      </c>
      <c r="C2625">
        <v>6520</v>
      </c>
      <c r="D2625" s="28">
        <v>139.51</v>
      </c>
      <c r="E2625" s="4">
        <v>42155</v>
      </c>
      <c r="F2625" t="s">
        <v>549</v>
      </c>
      <c r="G2625" t="s">
        <v>107</v>
      </c>
      <c r="H2625" t="s">
        <v>550</v>
      </c>
      <c r="I2625">
        <v>92930</v>
      </c>
      <c r="J2625">
        <v>56763</v>
      </c>
      <c r="K2625">
        <v>209548</v>
      </c>
      <c r="P2625" t="s">
        <v>551</v>
      </c>
      <c r="T2625">
        <v>5</v>
      </c>
      <c r="U2625">
        <v>15</v>
      </c>
      <c r="X2625" t="s">
        <v>42</v>
      </c>
      <c r="Y2625">
        <v>345</v>
      </c>
      <c r="Z2625" t="s">
        <v>552</v>
      </c>
      <c r="AA2625" t="s">
        <v>43</v>
      </c>
      <c r="AB2625">
        <v>138</v>
      </c>
    </row>
    <row r="2626" spans="1:28" hidden="1" x14ac:dyDescent="0.25">
      <c r="A2626">
        <v>345</v>
      </c>
      <c r="B2626">
        <v>345101</v>
      </c>
      <c r="C2626">
        <v>6520</v>
      </c>
      <c r="D2626" s="28">
        <v>5</v>
      </c>
      <c r="E2626" s="4">
        <v>42155</v>
      </c>
      <c r="F2626" t="s">
        <v>549</v>
      </c>
      <c r="G2626" t="s">
        <v>41</v>
      </c>
      <c r="H2626" t="s">
        <v>550</v>
      </c>
      <c r="I2626">
        <v>108579</v>
      </c>
      <c r="J2626">
        <v>56763</v>
      </c>
      <c r="K2626">
        <v>209548</v>
      </c>
      <c r="P2626" t="s">
        <v>551</v>
      </c>
      <c r="T2626">
        <v>5</v>
      </c>
      <c r="U2626">
        <v>15</v>
      </c>
      <c r="X2626" t="s">
        <v>42</v>
      </c>
      <c r="Y2626">
        <v>345</v>
      </c>
      <c r="Z2626" t="s">
        <v>552</v>
      </c>
      <c r="AA2626" t="s">
        <v>43</v>
      </c>
      <c r="AB2626">
        <v>140</v>
      </c>
    </row>
    <row r="2627" spans="1:28" hidden="1" x14ac:dyDescent="0.25">
      <c r="A2627">
        <v>345</v>
      </c>
      <c r="B2627">
        <v>345101</v>
      </c>
      <c r="C2627">
        <v>6520</v>
      </c>
      <c r="D2627" s="28">
        <v>36.58</v>
      </c>
      <c r="E2627" s="4">
        <v>42155</v>
      </c>
      <c r="F2627" t="s">
        <v>549</v>
      </c>
      <c r="G2627" t="s">
        <v>41</v>
      </c>
      <c r="H2627" t="s">
        <v>550</v>
      </c>
      <c r="I2627">
        <v>108594</v>
      </c>
      <c r="J2627">
        <v>56763</v>
      </c>
      <c r="K2627">
        <v>209548</v>
      </c>
      <c r="P2627" t="s">
        <v>551</v>
      </c>
      <c r="T2627">
        <v>5</v>
      </c>
      <c r="U2627">
        <v>15</v>
      </c>
      <c r="X2627" t="s">
        <v>42</v>
      </c>
      <c r="Y2627">
        <v>345</v>
      </c>
      <c r="Z2627" t="s">
        <v>552</v>
      </c>
      <c r="AA2627" t="s">
        <v>43</v>
      </c>
      <c r="AB2627">
        <v>142</v>
      </c>
    </row>
    <row r="2628" spans="1:28" hidden="1" x14ac:dyDescent="0.25">
      <c r="A2628">
        <v>345</v>
      </c>
      <c r="B2628">
        <v>345102</v>
      </c>
      <c r="C2628">
        <v>6520</v>
      </c>
      <c r="D2628" s="28">
        <v>880.52</v>
      </c>
      <c r="E2628" s="4">
        <v>42155</v>
      </c>
      <c r="F2628" t="s">
        <v>549</v>
      </c>
      <c r="G2628" t="s">
        <v>41</v>
      </c>
      <c r="H2628" t="s">
        <v>550</v>
      </c>
      <c r="I2628">
        <v>108614</v>
      </c>
      <c r="J2628">
        <v>56763</v>
      </c>
      <c r="K2628">
        <v>209548</v>
      </c>
      <c r="P2628" t="s">
        <v>551</v>
      </c>
      <c r="T2628">
        <v>5</v>
      </c>
      <c r="U2628">
        <v>15</v>
      </c>
      <c r="X2628" t="s">
        <v>42</v>
      </c>
      <c r="Y2628">
        <v>345</v>
      </c>
      <c r="Z2628" t="s">
        <v>552</v>
      </c>
      <c r="AA2628" t="s">
        <v>43</v>
      </c>
      <c r="AB2628">
        <v>144</v>
      </c>
    </row>
    <row r="2629" spans="1:28" hidden="1" x14ac:dyDescent="0.25">
      <c r="A2629">
        <v>345</v>
      </c>
      <c r="B2629">
        <v>345102</v>
      </c>
      <c r="C2629">
        <v>6520</v>
      </c>
      <c r="D2629" s="28">
        <v>0.23</v>
      </c>
      <c r="E2629" s="4">
        <v>42155</v>
      </c>
      <c r="F2629" t="s">
        <v>549</v>
      </c>
      <c r="G2629" t="s">
        <v>91</v>
      </c>
      <c r="H2629" t="s">
        <v>550</v>
      </c>
      <c r="I2629">
        <v>163140</v>
      </c>
      <c r="J2629">
        <v>56763</v>
      </c>
      <c r="K2629">
        <v>209548</v>
      </c>
      <c r="P2629" t="s">
        <v>551</v>
      </c>
      <c r="T2629">
        <v>5</v>
      </c>
      <c r="U2629">
        <v>15</v>
      </c>
      <c r="X2629" t="s">
        <v>42</v>
      </c>
      <c r="Y2629">
        <v>345</v>
      </c>
      <c r="Z2629" t="s">
        <v>552</v>
      </c>
      <c r="AA2629" t="s">
        <v>43</v>
      </c>
      <c r="AB2629">
        <v>146</v>
      </c>
    </row>
    <row r="2630" spans="1:28" hidden="1" x14ac:dyDescent="0.25">
      <c r="A2630">
        <v>345</v>
      </c>
      <c r="B2630">
        <v>345102</v>
      </c>
      <c r="C2630">
        <v>6520</v>
      </c>
      <c r="D2630" s="28">
        <v>0.41</v>
      </c>
      <c r="E2630" s="4">
        <v>42155</v>
      </c>
      <c r="F2630" t="s">
        <v>549</v>
      </c>
      <c r="G2630" t="s">
        <v>60</v>
      </c>
      <c r="H2630" t="s">
        <v>550</v>
      </c>
      <c r="I2630">
        <v>163141</v>
      </c>
      <c r="J2630">
        <v>56763</v>
      </c>
      <c r="K2630">
        <v>209548</v>
      </c>
      <c r="P2630" t="s">
        <v>551</v>
      </c>
      <c r="T2630">
        <v>5</v>
      </c>
      <c r="U2630">
        <v>15</v>
      </c>
      <c r="X2630" t="s">
        <v>42</v>
      </c>
      <c r="Y2630">
        <v>345</v>
      </c>
      <c r="Z2630" t="s">
        <v>552</v>
      </c>
      <c r="AA2630" t="s">
        <v>43</v>
      </c>
      <c r="AB2630">
        <v>148</v>
      </c>
    </row>
    <row r="2631" spans="1:28" hidden="1" x14ac:dyDescent="0.25">
      <c r="A2631">
        <v>345</v>
      </c>
      <c r="B2631">
        <v>345102</v>
      </c>
      <c r="C2631">
        <v>6520</v>
      </c>
      <c r="D2631" s="28">
        <v>0.54</v>
      </c>
      <c r="E2631" s="4">
        <v>42155</v>
      </c>
      <c r="F2631" t="s">
        <v>549</v>
      </c>
      <c r="G2631" t="s">
        <v>95</v>
      </c>
      <c r="H2631" t="s">
        <v>550</v>
      </c>
      <c r="I2631">
        <v>163142</v>
      </c>
      <c r="J2631">
        <v>56763</v>
      </c>
      <c r="K2631">
        <v>209548</v>
      </c>
      <c r="P2631" t="s">
        <v>551</v>
      </c>
      <c r="T2631">
        <v>5</v>
      </c>
      <c r="U2631">
        <v>15</v>
      </c>
      <c r="X2631" t="s">
        <v>42</v>
      </c>
      <c r="Y2631">
        <v>345</v>
      </c>
      <c r="Z2631" t="s">
        <v>552</v>
      </c>
      <c r="AA2631" t="s">
        <v>43</v>
      </c>
      <c r="AB2631">
        <v>150</v>
      </c>
    </row>
    <row r="2632" spans="1:28" hidden="1" x14ac:dyDescent="0.25">
      <c r="A2632">
        <v>345</v>
      </c>
      <c r="B2632">
        <v>345102</v>
      </c>
      <c r="C2632">
        <v>6520</v>
      </c>
      <c r="D2632" s="28">
        <v>1.69</v>
      </c>
      <c r="E2632" s="4">
        <v>42155</v>
      </c>
      <c r="F2632" t="s">
        <v>549</v>
      </c>
      <c r="G2632" t="s">
        <v>89</v>
      </c>
      <c r="H2632" t="s">
        <v>550</v>
      </c>
      <c r="I2632">
        <v>163143</v>
      </c>
      <c r="J2632">
        <v>56763</v>
      </c>
      <c r="K2632">
        <v>209548</v>
      </c>
      <c r="P2632" t="s">
        <v>551</v>
      </c>
      <c r="T2632">
        <v>5</v>
      </c>
      <c r="U2632">
        <v>15</v>
      </c>
      <c r="X2632" t="s">
        <v>42</v>
      </c>
      <c r="Y2632">
        <v>345</v>
      </c>
      <c r="Z2632" t="s">
        <v>552</v>
      </c>
      <c r="AA2632" t="s">
        <v>43</v>
      </c>
      <c r="AB2632">
        <v>152</v>
      </c>
    </row>
    <row r="2633" spans="1:28" hidden="1" x14ac:dyDescent="0.25">
      <c r="A2633">
        <v>345</v>
      </c>
      <c r="B2633">
        <v>345102</v>
      </c>
      <c r="C2633">
        <v>6520</v>
      </c>
      <c r="D2633" s="28">
        <v>2</v>
      </c>
      <c r="E2633" s="4">
        <v>42155</v>
      </c>
      <c r="F2633" t="s">
        <v>549</v>
      </c>
      <c r="G2633" t="s">
        <v>57</v>
      </c>
      <c r="H2633" t="s">
        <v>550</v>
      </c>
      <c r="I2633">
        <v>163144</v>
      </c>
      <c r="J2633">
        <v>56763</v>
      </c>
      <c r="K2633">
        <v>209548</v>
      </c>
      <c r="P2633" t="s">
        <v>551</v>
      </c>
      <c r="T2633">
        <v>5</v>
      </c>
      <c r="U2633">
        <v>15</v>
      </c>
      <c r="X2633" t="s">
        <v>42</v>
      </c>
      <c r="Y2633">
        <v>345</v>
      </c>
      <c r="Z2633" t="s">
        <v>552</v>
      </c>
      <c r="AA2633" t="s">
        <v>43</v>
      </c>
      <c r="AB2633">
        <v>154</v>
      </c>
    </row>
    <row r="2634" spans="1:28" hidden="1" x14ac:dyDescent="0.25">
      <c r="A2634">
        <v>345</v>
      </c>
      <c r="B2634">
        <v>345101</v>
      </c>
      <c r="C2634">
        <v>6525</v>
      </c>
      <c r="D2634" s="28">
        <v>3.74</v>
      </c>
      <c r="E2634" s="4">
        <v>42155</v>
      </c>
      <c r="F2634" t="s">
        <v>549</v>
      </c>
      <c r="G2634" t="s">
        <v>108</v>
      </c>
      <c r="H2634" t="s">
        <v>550</v>
      </c>
      <c r="I2634">
        <v>91593</v>
      </c>
      <c r="J2634">
        <v>56763</v>
      </c>
      <c r="K2634">
        <v>209548</v>
      </c>
      <c r="P2634" t="s">
        <v>551</v>
      </c>
      <c r="T2634">
        <v>5</v>
      </c>
      <c r="U2634">
        <v>15</v>
      </c>
      <c r="X2634" t="s">
        <v>42</v>
      </c>
      <c r="Y2634">
        <v>345</v>
      </c>
      <c r="Z2634" t="s">
        <v>552</v>
      </c>
      <c r="AA2634" t="s">
        <v>43</v>
      </c>
      <c r="AB2634">
        <v>156</v>
      </c>
    </row>
    <row r="2635" spans="1:28" hidden="1" x14ac:dyDescent="0.25">
      <c r="A2635">
        <v>345</v>
      </c>
      <c r="B2635">
        <v>345102</v>
      </c>
      <c r="C2635">
        <v>6525</v>
      </c>
      <c r="D2635" s="28">
        <v>10.16</v>
      </c>
      <c r="E2635" s="4">
        <v>42155</v>
      </c>
      <c r="F2635" t="s">
        <v>549</v>
      </c>
      <c r="G2635" t="s">
        <v>108</v>
      </c>
      <c r="H2635" t="s">
        <v>550</v>
      </c>
      <c r="I2635">
        <v>91594</v>
      </c>
      <c r="J2635">
        <v>56763</v>
      </c>
      <c r="K2635">
        <v>209548</v>
      </c>
      <c r="P2635" t="s">
        <v>551</v>
      </c>
      <c r="T2635">
        <v>5</v>
      </c>
      <c r="U2635">
        <v>15</v>
      </c>
      <c r="X2635" t="s">
        <v>42</v>
      </c>
      <c r="Y2635">
        <v>345</v>
      </c>
      <c r="Z2635" t="s">
        <v>552</v>
      </c>
      <c r="AA2635" t="s">
        <v>43</v>
      </c>
      <c r="AB2635">
        <v>158</v>
      </c>
    </row>
    <row r="2636" spans="1:28" hidden="1" x14ac:dyDescent="0.25">
      <c r="A2636">
        <v>345</v>
      </c>
      <c r="B2636">
        <v>345101</v>
      </c>
      <c r="C2636">
        <v>6525</v>
      </c>
      <c r="D2636" s="28">
        <v>0.35</v>
      </c>
      <c r="E2636" s="4">
        <v>42155</v>
      </c>
      <c r="F2636" t="s">
        <v>549</v>
      </c>
      <c r="G2636" t="s">
        <v>41</v>
      </c>
      <c r="H2636" t="s">
        <v>550</v>
      </c>
      <c r="I2636">
        <v>108580</v>
      </c>
      <c r="J2636">
        <v>56763</v>
      </c>
      <c r="K2636">
        <v>209548</v>
      </c>
      <c r="P2636" t="s">
        <v>551</v>
      </c>
      <c r="T2636">
        <v>5</v>
      </c>
      <c r="U2636">
        <v>15</v>
      </c>
      <c r="X2636" t="s">
        <v>42</v>
      </c>
      <c r="Y2636">
        <v>345</v>
      </c>
      <c r="Z2636" t="s">
        <v>552</v>
      </c>
      <c r="AA2636" t="s">
        <v>43</v>
      </c>
      <c r="AB2636">
        <v>160</v>
      </c>
    </row>
    <row r="2637" spans="1:28" hidden="1" x14ac:dyDescent="0.25">
      <c r="A2637">
        <v>345</v>
      </c>
      <c r="B2637">
        <v>345101</v>
      </c>
      <c r="C2637">
        <v>6525</v>
      </c>
      <c r="D2637" s="28">
        <v>229.05</v>
      </c>
      <c r="E2637" s="4">
        <v>42155</v>
      </c>
      <c r="F2637" t="s">
        <v>549</v>
      </c>
      <c r="G2637" t="s">
        <v>41</v>
      </c>
      <c r="H2637" t="s">
        <v>550</v>
      </c>
      <c r="I2637">
        <v>108595</v>
      </c>
      <c r="J2637">
        <v>56763</v>
      </c>
      <c r="K2637">
        <v>209548</v>
      </c>
      <c r="P2637" t="s">
        <v>551</v>
      </c>
      <c r="T2637">
        <v>5</v>
      </c>
      <c r="U2637">
        <v>15</v>
      </c>
      <c r="X2637" t="s">
        <v>42</v>
      </c>
      <c r="Y2637">
        <v>345</v>
      </c>
      <c r="Z2637" t="s">
        <v>552</v>
      </c>
      <c r="AA2637" t="s">
        <v>43</v>
      </c>
      <c r="AB2637">
        <v>162</v>
      </c>
    </row>
    <row r="2638" spans="1:28" hidden="1" x14ac:dyDescent="0.25">
      <c r="A2638">
        <v>345</v>
      </c>
      <c r="B2638">
        <v>345102</v>
      </c>
      <c r="C2638">
        <v>6525</v>
      </c>
      <c r="D2638" s="28">
        <v>637.19000000000005</v>
      </c>
      <c r="E2638" s="4">
        <v>42155</v>
      </c>
      <c r="F2638" t="s">
        <v>549</v>
      </c>
      <c r="G2638" t="s">
        <v>41</v>
      </c>
      <c r="H2638" t="s">
        <v>550</v>
      </c>
      <c r="I2638">
        <v>108615</v>
      </c>
      <c r="J2638">
        <v>56763</v>
      </c>
      <c r="K2638">
        <v>209548</v>
      </c>
      <c r="P2638" t="s">
        <v>551</v>
      </c>
      <c r="T2638">
        <v>5</v>
      </c>
      <c r="U2638">
        <v>15</v>
      </c>
      <c r="X2638" t="s">
        <v>42</v>
      </c>
      <c r="Y2638">
        <v>345</v>
      </c>
      <c r="Z2638" t="s">
        <v>552</v>
      </c>
      <c r="AA2638" t="s">
        <v>43</v>
      </c>
      <c r="AB2638">
        <v>164</v>
      </c>
    </row>
    <row r="2639" spans="1:28" hidden="1" x14ac:dyDescent="0.25">
      <c r="A2639">
        <v>345</v>
      </c>
      <c r="B2639">
        <v>345102</v>
      </c>
      <c r="C2639">
        <v>6525</v>
      </c>
      <c r="D2639" s="28">
        <v>-0.5</v>
      </c>
      <c r="E2639" s="4">
        <v>42155</v>
      </c>
      <c r="F2639" t="s">
        <v>549</v>
      </c>
      <c r="G2639" t="s">
        <v>65</v>
      </c>
      <c r="H2639" t="s">
        <v>550</v>
      </c>
      <c r="I2639">
        <v>163145</v>
      </c>
      <c r="J2639">
        <v>56763</v>
      </c>
      <c r="K2639">
        <v>209548</v>
      </c>
      <c r="P2639" t="s">
        <v>551</v>
      </c>
      <c r="T2639">
        <v>5</v>
      </c>
      <c r="U2639">
        <v>15</v>
      </c>
      <c r="X2639" t="s">
        <v>42</v>
      </c>
      <c r="Y2639">
        <v>345</v>
      </c>
      <c r="Z2639" t="s">
        <v>552</v>
      </c>
      <c r="AA2639" t="s">
        <v>43</v>
      </c>
      <c r="AB2639">
        <v>166</v>
      </c>
    </row>
    <row r="2640" spans="1:28" hidden="1" x14ac:dyDescent="0.25">
      <c r="A2640">
        <v>345</v>
      </c>
      <c r="B2640">
        <v>345102</v>
      </c>
      <c r="C2640">
        <v>6525</v>
      </c>
      <c r="D2640" s="28">
        <v>-0.42</v>
      </c>
      <c r="E2640" s="4">
        <v>42155</v>
      </c>
      <c r="F2640" t="s">
        <v>549</v>
      </c>
      <c r="G2640" t="s">
        <v>66</v>
      </c>
      <c r="H2640" t="s">
        <v>550</v>
      </c>
      <c r="I2640">
        <v>163146</v>
      </c>
      <c r="J2640">
        <v>56763</v>
      </c>
      <c r="K2640">
        <v>209548</v>
      </c>
      <c r="P2640" t="s">
        <v>551</v>
      </c>
      <c r="T2640">
        <v>5</v>
      </c>
      <c r="U2640">
        <v>15</v>
      </c>
      <c r="X2640" t="s">
        <v>42</v>
      </c>
      <c r="Y2640">
        <v>345</v>
      </c>
      <c r="Z2640" t="s">
        <v>552</v>
      </c>
      <c r="AA2640" t="s">
        <v>43</v>
      </c>
      <c r="AB2640">
        <v>168</v>
      </c>
    </row>
    <row r="2641" spans="1:28" hidden="1" x14ac:dyDescent="0.25">
      <c r="A2641">
        <v>345</v>
      </c>
      <c r="B2641">
        <v>345102</v>
      </c>
      <c r="C2641">
        <v>6525</v>
      </c>
      <c r="D2641" s="28">
        <v>0.36</v>
      </c>
      <c r="E2641" s="4">
        <v>42155</v>
      </c>
      <c r="F2641" t="s">
        <v>549</v>
      </c>
      <c r="G2641" t="s">
        <v>73</v>
      </c>
      <c r="H2641" t="s">
        <v>550</v>
      </c>
      <c r="I2641">
        <v>163147</v>
      </c>
      <c r="J2641">
        <v>56763</v>
      </c>
      <c r="K2641">
        <v>209548</v>
      </c>
      <c r="P2641" t="s">
        <v>551</v>
      </c>
      <c r="T2641">
        <v>5</v>
      </c>
      <c r="U2641">
        <v>15</v>
      </c>
      <c r="X2641" t="s">
        <v>42</v>
      </c>
      <c r="Y2641">
        <v>345</v>
      </c>
      <c r="Z2641" t="s">
        <v>552</v>
      </c>
      <c r="AA2641" t="s">
        <v>43</v>
      </c>
      <c r="AB2641">
        <v>170</v>
      </c>
    </row>
    <row r="2642" spans="1:28" hidden="1" x14ac:dyDescent="0.25">
      <c r="A2642">
        <v>345</v>
      </c>
      <c r="B2642">
        <v>345102</v>
      </c>
      <c r="C2642">
        <v>6525</v>
      </c>
      <c r="D2642" s="28">
        <v>0.63</v>
      </c>
      <c r="E2642" s="4">
        <v>42155</v>
      </c>
      <c r="F2642" t="s">
        <v>549</v>
      </c>
      <c r="G2642" t="s">
        <v>65</v>
      </c>
      <c r="H2642" t="s">
        <v>550</v>
      </c>
      <c r="I2642">
        <v>163148</v>
      </c>
      <c r="J2642">
        <v>56763</v>
      </c>
      <c r="K2642">
        <v>209548</v>
      </c>
      <c r="P2642" t="s">
        <v>551</v>
      </c>
      <c r="T2642">
        <v>5</v>
      </c>
      <c r="U2642">
        <v>15</v>
      </c>
      <c r="X2642" t="s">
        <v>42</v>
      </c>
      <c r="Y2642">
        <v>345</v>
      </c>
      <c r="Z2642" t="s">
        <v>552</v>
      </c>
      <c r="AA2642" t="s">
        <v>43</v>
      </c>
      <c r="AB2642">
        <v>172</v>
      </c>
    </row>
    <row r="2643" spans="1:28" hidden="1" x14ac:dyDescent="0.25">
      <c r="A2643">
        <v>345</v>
      </c>
      <c r="B2643">
        <v>345102</v>
      </c>
      <c r="C2643">
        <v>6525</v>
      </c>
      <c r="D2643" s="28">
        <v>0.69</v>
      </c>
      <c r="E2643" s="4">
        <v>42155</v>
      </c>
      <c r="F2643" t="s">
        <v>549</v>
      </c>
      <c r="G2643" t="s">
        <v>66</v>
      </c>
      <c r="H2643" t="s">
        <v>550</v>
      </c>
      <c r="I2643">
        <v>163149</v>
      </c>
      <c r="J2643">
        <v>56763</v>
      </c>
      <c r="K2643">
        <v>209548</v>
      </c>
      <c r="P2643" t="s">
        <v>551</v>
      </c>
      <c r="T2643">
        <v>5</v>
      </c>
      <c r="U2643">
        <v>15</v>
      </c>
      <c r="X2643" t="s">
        <v>42</v>
      </c>
      <c r="Y2643">
        <v>345</v>
      </c>
      <c r="Z2643" t="s">
        <v>552</v>
      </c>
      <c r="AA2643" t="s">
        <v>43</v>
      </c>
      <c r="AB2643">
        <v>174</v>
      </c>
    </row>
    <row r="2644" spans="1:28" hidden="1" x14ac:dyDescent="0.25">
      <c r="A2644">
        <v>345</v>
      </c>
      <c r="B2644">
        <v>345102</v>
      </c>
      <c r="C2644">
        <v>6525</v>
      </c>
      <c r="D2644" s="28">
        <v>0.93</v>
      </c>
      <c r="E2644" s="4">
        <v>42155</v>
      </c>
      <c r="F2644" t="s">
        <v>549</v>
      </c>
      <c r="G2644" t="s">
        <v>91</v>
      </c>
      <c r="H2644" t="s">
        <v>550</v>
      </c>
      <c r="I2644">
        <v>163150</v>
      </c>
      <c r="J2644">
        <v>56763</v>
      </c>
      <c r="K2644">
        <v>209548</v>
      </c>
      <c r="P2644" t="s">
        <v>551</v>
      </c>
      <c r="T2644">
        <v>5</v>
      </c>
      <c r="U2644">
        <v>15</v>
      </c>
      <c r="X2644" t="s">
        <v>42</v>
      </c>
      <c r="Y2644">
        <v>345</v>
      </c>
      <c r="Z2644" t="s">
        <v>552</v>
      </c>
      <c r="AA2644" t="s">
        <v>43</v>
      </c>
      <c r="AB2644">
        <v>176</v>
      </c>
    </row>
    <row r="2645" spans="1:28" hidden="1" x14ac:dyDescent="0.25">
      <c r="A2645">
        <v>345</v>
      </c>
      <c r="B2645">
        <v>345100</v>
      </c>
      <c r="C2645">
        <v>6530</v>
      </c>
      <c r="D2645" s="28">
        <v>23.17</v>
      </c>
      <c r="E2645" s="4">
        <v>42155</v>
      </c>
      <c r="F2645" t="s">
        <v>549</v>
      </c>
      <c r="G2645" t="s">
        <v>109</v>
      </c>
      <c r="H2645" t="s">
        <v>550</v>
      </c>
      <c r="I2645">
        <v>91926</v>
      </c>
      <c r="J2645">
        <v>56763</v>
      </c>
      <c r="K2645">
        <v>209548</v>
      </c>
      <c r="P2645" t="s">
        <v>551</v>
      </c>
      <c r="T2645">
        <v>5</v>
      </c>
      <c r="U2645">
        <v>15</v>
      </c>
      <c r="X2645" t="s">
        <v>42</v>
      </c>
      <c r="Y2645">
        <v>345</v>
      </c>
      <c r="Z2645" t="s">
        <v>552</v>
      </c>
      <c r="AA2645" t="s">
        <v>43</v>
      </c>
      <c r="AB2645">
        <v>178</v>
      </c>
    </row>
    <row r="2646" spans="1:28" hidden="1" x14ac:dyDescent="0.25">
      <c r="A2646">
        <v>345</v>
      </c>
      <c r="B2646">
        <v>345101</v>
      </c>
      <c r="C2646">
        <v>6530</v>
      </c>
      <c r="D2646" s="28">
        <v>19.3</v>
      </c>
      <c r="E2646" s="4">
        <v>42155</v>
      </c>
      <c r="F2646" t="s">
        <v>549</v>
      </c>
      <c r="G2646" t="s">
        <v>109</v>
      </c>
      <c r="H2646" t="s">
        <v>550</v>
      </c>
      <c r="I2646">
        <v>91927</v>
      </c>
      <c r="J2646">
        <v>56763</v>
      </c>
      <c r="K2646">
        <v>209548</v>
      </c>
      <c r="P2646" t="s">
        <v>551</v>
      </c>
      <c r="T2646">
        <v>5</v>
      </c>
      <c r="U2646">
        <v>15</v>
      </c>
      <c r="X2646" t="s">
        <v>42</v>
      </c>
      <c r="Y2646">
        <v>345</v>
      </c>
      <c r="Z2646" t="s">
        <v>552</v>
      </c>
      <c r="AA2646" t="s">
        <v>43</v>
      </c>
      <c r="AB2646">
        <v>180</v>
      </c>
    </row>
    <row r="2647" spans="1:28" hidden="1" x14ac:dyDescent="0.25">
      <c r="A2647">
        <v>345</v>
      </c>
      <c r="B2647">
        <v>345102</v>
      </c>
      <c r="C2647">
        <v>6530</v>
      </c>
      <c r="D2647" s="28">
        <v>409.45</v>
      </c>
      <c r="E2647" s="4">
        <v>42155</v>
      </c>
      <c r="F2647" t="s">
        <v>549</v>
      </c>
      <c r="G2647" t="s">
        <v>109</v>
      </c>
      <c r="H2647" t="s">
        <v>550</v>
      </c>
      <c r="I2647">
        <v>91928</v>
      </c>
      <c r="J2647">
        <v>56763</v>
      </c>
      <c r="K2647">
        <v>209548</v>
      </c>
      <c r="P2647" t="s">
        <v>551</v>
      </c>
      <c r="T2647">
        <v>5</v>
      </c>
      <c r="U2647">
        <v>15</v>
      </c>
      <c r="X2647" t="s">
        <v>42</v>
      </c>
      <c r="Y2647">
        <v>345</v>
      </c>
      <c r="Z2647" t="s">
        <v>552</v>
      </c>
      <c r="AA2647" t="s">
        <v>43</v>
      </c>
      <c r="AB2647">
        <v>182</v>
      </c>
    </row>
    <row r="2648" spans="1:28" hidden="1" x14ac:dyDescent="0.25">
      <c r="A2648">
        <v>345</v>
      </c>
      <c r="B2648">
        <v>345101</v>
      </c>
      <c r="C2648">
        <v>6530</v>
      </c>
      <c r="D2648" s="28">
        <v>0.34</v>
      </c>
      <c r="E2648" s="4">
        <v>42155</v>
      </c>
      <c r="F2648" t="s">
        <v>549</v>
      </c>
      <c r="G2648" t="s">
        <v>41</v>
      </c>
      <c r="H2648" t="s">
        <v>550</v>
      </c>
      <c r="I2648">
        <v>108581</v>
      </c>
      <c r="J2648">
        <v>56763</v>
      </c>
      <c r="K2648">
        <v>209548</v>
      </c>
      <c r="P2648" t="s">
        <v>551</v>
      </c>
      <c r="T2648">
        <v>5</v>
      </c>
      <c r="U2648">
        <v>15</v>
      </c>
      <c r="X2648" t="s">
        <v>42</v>
      </c>
      <c r="Y2648">
        <v>345</v>
      </c>
      <c r="Z2648" t="s">
        <v>552</v>
      </c>
      <c r="AA2648" t="s">
        <v>43</v>
      </c>
      <c r="AB2648">
        <v>184</v>
      </c>
    </row>
    <row r="2649" spans="1:28" hidden="1" x14ac:dyDescent="0.25">
      <c r="A2649">
        <v>345</v>
      </c>
      <c r="B2649">
        <v>345101</v>
      </c>
      <c r="C2649">
        <v>6530</v>
      </c>
      <c r="D2649" s="28">
        <v>489.08</v>
      </c>
      <c r="E2649" s="4">
        <v>42155</v>
      </c>
      <c r="F2649" t="s">
        <v>549</v>
      </c>
      <c r="G2649" t="s">
        <v>41</v>
      </c>
      <c r="H2649" t="s">
        <v>550</v>
      </c>
      <c r="I2649">
        <v>108596</v>
      </c>
      <c r="J2649">
        <v>56763</v>
      </c>
      <c r="K2649">
        <v>209548</v>
      </c>
      <c r="P2649" t="s">
        <v>551</v>
      </c>
      <c r="T2649">
        <v>5</v>
      </c>
      <c r="U2649">
        <v>15</v>
      </c>
      <c r="X2649" t="s">
        <v>42</v>
      </c>
      <c r="Y2649">
        <v>345</v>
      </c>
      <c r="Z2649" t="s">
        <v>552</v>
      </c>
      <c r="AA2649" t="s">
        <v>43</v>
      </c>
      <c r="AB2649">
        <v>186</v>
      </c>
    </row>
    <row r="2650" spans="1:28" hidden="1" x14ac:dyDescent="0.25">
      <c r="A2650">
        <v>345</v>
      </c>
      <c r="B2650">
        <v>345102</v>
      </c>
      <c r="C2650">
        <v>6530</v>
      </c>
      <c r="D2650" s="28">
        <v>4121.92</v>
      </c>
      <c r="E2650" s="4">
        <v>42155</v>
      </c>
      <c r="F2650" t="s">
        <v>549</v>
      </c>
      <c r="G2650" t="s">
        <v>41</v>
      </c>
      <c r="H2650" t="s">
        <v>550</v>
      </c>
      <c r="I2650">
        <v>108616</v>
      </c>
      <c r="J2650">
        <v>56763</v>
      </c>
      <c r="K2650">
        <v>209548</v>
      </c>
      <c r="P2650" t="s">
        <v>551</v>
      </c>
      <c r="T2650">
        <v>5</v>
      </c>
      <c r="U2650">
        <v>15</v>
      </c>
      <c r="X2650" t="s">
        <v>42</v>
      </c>
      <c r="Y2650">
        <v>345</v>
      </c>
      <c r="Z2650" t="s">
        <v>552</v>
      </c>
      <c r="AA2650" t="s">
        <v>43</v>
      </c>
      <c r="AB2650">
        <v>188</v>
      </c>
    </row>
    <row r="2651" spans="1:28" hidden="1" x14ac:dyDescent="0.25">
      <c r="A2651">
        <v>345</v>
      </c>
      <c r="B2651">
        <v>345101</v>
      </c>
      <c r="C2651">
        <v>6530</v>
      </c>
      <c r="D2651" s="28">
        <v>-0.4</v>
      </c>
      <c r="E2651" s="4">
        <v>42155</v>
      </c>
      <c r="F2651" t="s">
        <v>549</v>
      </c>
      <c r="G2651" t="s">
        <v>58</v>
      </c>
      <c r="H2651" t="s">
        <v>550</v>
      </c>
      <c r="I2651">
        <v>163089</v>
      </c>
      <c r="J2651">
        <v>56763</v>
      </c>
      <c r="K2651">
        <v>209548</v>
      </c>
      <c r="P2651" t="s">
        <v>551</v>
      </c>
      <c r="T2651">
        <v>5</v>
      </c>
      <c r="U2651">
        <v>15</v>
      </c>
      <c r="X2651" t="s">
        <v>42</v>
      </c>
      <c r="Y2651">
        <v>345</v>
      </c>
      <c r="Z2651" t="s">
        <v>552</v>
      </c>
      <c r="AA2651" t="s">
        <v>43</v>
      </c>
      <c r="AB2651">
        <v>190</v>
      </c>
    </row>
    <row r="2652" spans="1:28" hidden="1" x14ac:dyDescent="0.25">
      <c r="A2652">
        <v>345</v>
      </c>
      <c r="B2652">
        <v>345101</v>
      </c>
      <c r="C2652">
        <v>6530</v>
      </c>
      <c r="D2652" s="28">
        <v>0.21</v>
      </c>
      <c r="E2652" s="4">
        <v>42155</v>
      </c>
      <c r="F2652" t="s">
        <v>549</v>
      </c>
      <c r="G2652" t="s">
        <v>73</v>
      </c>
      <c r="H2652" t="s">
        <v>550</v>
      </c>
      <c r="I2652">
        <v>163090</v>
      </c>
      <c r="J2652">
        <v>56763</v>
      </c>
      <c r="K2652">
        <v>209548</v>
      </c>
      <c r="P2652" t="s">
        <v>551</v>
      </c>
      <c r="T2652">
        <v>5</v>
      </c>
      <c r="U2652">
        <v>15</v>
      </c>
      <c r="X2652" t="s">
        <v>42</v>
      </c>
      <c r="Y2652">
        <v>345</v>
      </c>
      <c r="Z2652" t="s">
        <v>552</v>
      </c>
      <c r="AA2652" t="s">
        <v>43</v>
      </c>
      <c r="AB2652">
        <v>192</v>
      </c>
    </row>
    <row r="2653" spans="1:28" hidden="1" x14ac:dyDescent="0.25">
      <c r="A2653">
        <v>345</v>
      </c>
      <c r="B2653">
        <v>345101</v>
      </c>
      <c r="C2653">
        <v>6530</v>
      </c>
      <c r="D2653" s="28">
        <v>0.53</v>
      </c>
      <c r="E2653" s="4">
        <v>42155</v>
      </c>
      <c r="F2653" t="s">
        <v>549</v>
      </c>
      <c r="G2653" t="s">
        <v>58</v>
      </c>
      <c r="H2653" t="s">
        <v>550</v>
      </c>
      <c r="I2653">
        <v>163091</v>
      </c>
      <c r="J2653">
        <v>56763</v>
      </c>
      <c r="K2653">
        <v>209548</v>
      </c>
      <c r="P2653" t="s">
        <v>551</v>
      </c>
      <c r="T2653">
        <v>5</v>
      </c>
      <c r="U2653">
        <v>15</v>
      </c>
      <c r="X2653" t="s">
        <v>42</v>
      </c>
      <c r="Y2653">
        <v>345</v>
      </c>
      <c r="Z2653" t="s">
        <v>552</v>
      </c>
      <c r="AA2653" t="s">
        <v>43</v>
      </c>
      <c r="AB2653">
        <v>194</v>
      </c>
    </row>
    <row r="2654" spans="1:28" hidden="1" x14ac:dyDescent="0.25">
      <c r="A2654">
        <v>345</v>
      </c>
      <c r="B2654">
        <v>345102</v>
      </c>
      <c r="C2654">
        <v>6530</v>
      </c>
      <c r="D2654" s="28">
        <v>-0.57999999999999996</v>
      </c>
      <c r="E2654" s="4">
        <v>42155</v>
      </c>
      <c r="F2654" t="s">
        <v>549</v>
      </c>
      <c r="G2654" t="s">
        <v>69</v>
      </c>
      <c r="H2654" t="s">
        <v>550</v>
      </c>
      <c r="I2654">
        <v>163151</v>
      </c>
      <c r="J2654">
        <v>56763</v>
      </c>
      <c r="K2654">
        <v>209548</v>
      </c>
      <c r="P2654" t="s">
        <v>551</v>
      </c>
      <c r="T2654">
        <v>5</v>
      </c>
      <c r="U2654">
        <v>15</v>
      </c>
      <c r="X2654" t="s">
        <v>42</v>
      </c>
      <c r="Y2654">
        <v>345</v>
      </c>
      <c r="Z2654" t="s">
        <v>552</v>
      </c>
      <c r="AA2654" t="s">
        <v>43</v>
      </c>
      <c r="AB2654">
        <v>196</v>
      </c>
    </row>
    <row r="2655" spans="1:28" hidden="1" x14ac:dyDescent="0.25">
      <c r="A2655">
        <v>345</v>
      </c>
      <c r="B2655">
        <v>345102</v>
      </c>
      <c r="C2655">
        <v>6530</v>
      </c>
      <c r="D2655" s="28">
        <v>-0.38</v>
      </c>
      <c r="E2655" s="4">
        <v>42155</v>
      </c>
      <c r="F2655" t="s">
        <v>549</v>
      </c>
      <c r="G2655" t="s">
        <v>79</v>
      </c>
      <c r="H2655" t="s">
        <v>550</v>
      </c>
      <c r="I2655">
        <v>163152</v>
      </c>
      <c r="J2655">
        <v>56763</v>
      </c>
      <c r="K2655">
        <v>209548</v>
      </c>
      <c r="P2655" t="s">
        <v>551</v>
      </c>
      <c r="T2655">
        <v>5</v>
      </c>
      <c r="U2655">
        <v>15</v>
      </c>
      <c r="X2655" t="s">
        <v>42</v>
      </c>
      <c r="Y2655">
        <v>345</v>
      </c>
      <c r="Z2655" t="s">
        <v>552</v>
      </c>
      <c r="AA2655" t="s">
        <v>43</v>
      </c>
      <c r="AB2655">
        <v>198</v>
      </c>
    </row>
    <row r="2656" spans="1:28" hidden="1" x14ac:dyDescent="0.25">
      <c r="A2656">
        <v>345</v>
      </c>
      <c r="B2656">
        <v>345102</v>
      </c>
      <c r="C2656">
        <v>6530</v>
      </c>
      <c r="D2656" s="28">
        <v>-0.12</v>
      </c>
      <c r="E2656" s="4">
        <v>42155</v>
      </c>
      <c r="F2656" t="s">
        <v>549</v>
      </c>
      <c r="G2656" t="s">
        <v>51</v>
      </c>
      <c r="H2656" t="s">
        <v>550</v>
      </c>
      <c r="I2656">
        <v>163153</v>
      </c>
      <c r="J2656">
        <v>56763</v>
      </c>
      <c r="K2656">
        <v>209548</v>
      </c>
      <c r="P2656" t="s">
        <v>551</v>
      </c>
      <c r="T2656">
        <v>5</v>
      </c>
      <c r="U2656">
        <v>15</v>
      </c>
      <c r="X2656" t="s">
        <v>42</v>
      </c>
      <c r="Y2656">
        <v>345</v>
      </c>
      <c r="Z2656" t="s">
        <v>552</v>
      </c>
      <c r="AA2656" t="s">
        <v>43</v>
      </c>
      <c r="AB2656">
        <v>200</v>
      </c>
    </row>
    <row r="2657" spans="1:28" hidden="1" x14ac:dyDescent="0.25">
      <c r="A2657">
        <v>345</v>
      </c>
      <c r="B2657">
        <v>345102</v>
      </c>
      <c r="C2657">
        <v>6530</v>
      </c>
      <c r="D2657" s="28">
        <v>0.12</v>
      </c>
      <c r="E2657" s="4">
        <v>42155</v>
      </c>
      <c r="F2657" t="s">
        <v>549</v>
      </c>
      <c r="G2657" t="s">
        <v>52</v>
      </c>
      <c r="H2657" t="s">
        <v>550</v>
      </c>
      <c r="I2657">
        <v>163154</v>
      </c>
      <c r="J2657">
        <v>56763</v>
      </c>
      <c r="K2657">
        <v>209548</v>
      </c>
      <c r="P2657" t="s">
        <v>551</v>
      </c>
      <c r="T2657">
        <v>5</v>
      </c>
      <c r="U2657">
        <v>15</v>
      </c>
      <c r="X2657" t="s">
        <v>42</v>
      </c>
      <c r="Y2657">
        <v>345</v>
      </c>
      <c r="Z2657" t="s">
        <v>552</v>
      </c>
      <c r="AA2657" t="s">
        <v>43</v>
      </c>
      <c r="AB2657">
        <v>202</v>
      </c>
    </row>
    <row r="2658" spans="1:28" hidden="1" x14ac:dyDescent="0.25">
      <c r="A2658">
        <v>345</v>
      </c>
      <c r="B2658">
        <v>345102</v>
      </c>
      <c r="C2658">
        <v>6530</v>
      </c>
      <c r="D2658" s="28">
        <v>0.34</v>
      </c>
      <c r="E2658" s="4">
        <v>42155</v>
      </c>
      <c r="F2658" t="s">
        <v>549</v>
      </c>
      <c r="G2658" t="s">
        <v>53</v>
      </c>
      <c r="H2658" t="s">
        <v>550</v>
      </c>
      <c r="I2658">
        <v>163155</v>
      </c>
      <c r="J2658">
        <v>56763</v>
      </c>
      <c r="K2658">
        <v>209548</v>
      </c>
      <c r="P2658" t="s">
        <v>551</v>
      </c>
      <c r="T2658">
        <v>5</v>
      </c>
      <c r="U2658">
        <v>15</v>
      </c>
      <c r="X2658" t="s">
        <v>42</v>
      </c>
      <c r="Y2658">
        <v>345</v>
      </c>
      <c r="Z2658" t="s">
        <v>552</v>
      </c>
      <c r="AA2658" t="s">
        <v>43</v>
      </c>
      <c r="AB2658">
        <v>204</v>
      </c>
    </row>
    <row r="2659" spans="1:28" hidden="1" x14ac:dyDescent="0.25">
      <c r="A2659">
        <v>345</v>
      </c>
      <c r="B2659">
        <v>345102</v>
      </c>
      <c r="C2659">
        <v>6530</v>
      </c>
      <c r="D2659" s="28">
        <v>0.4</v>
      </c>
      <c r="E2659" s="4">
        <v>42155</v>
      </c>
      <c r="F2659" t="s">
        <v>549</v>
      </c>
      <c r="G2659" t="s">
        <v>70</v>
      </c>
      <c r="H2659" t="s">
        <v>550</v>
      </c>
      <c r="I2659">
        <v>163156</v>
      </c>
      <c r="J2659">
        <v>56763</v>
      </c>
      <c r="K2659">
        <v>209548</v>
      </c>
      <c r="P2659" t="s">
        <v>551</v>
      </c>
      <c r="T2659">
        <v>5</v>
      </c>
      <c r="U2659">
        <v>15</v>
      </c>
      <c r="X2659" t="s">
        <v>42</v>
      </c>
      <c r="Y2659">
        <v>345</v>
      </c>
      <c r="Z2659" t="s">
        <v>552</v>
      </c>
      <c r="AA2659" t="s">
        <v>43</v>
      </c>
      <c r="AB2659">
        <v>206</v>
      </c>
    </row>
    <row r="2660" spans="1:28" hidden="1" x14ac:dyDescent="0.25">
      <c r="A2660">
        <v>345</v>
      </c>
      <c r="B2660">
        <v>345102</v>
      </c>
      <c r="C2660">
        <v>6530</v>
      </c>
      <c r="D2660" s="28">
        <v>0.45</v>
      </c>
      <c r="E2660" s="4">
        <v>42155</v>
      </c>
      <c r="F2660" t="s">
        <v>549</v>
      </c>
      <c r="G2660" t="s">
        <v>71</v>
      </c>
      <c r="H2660" t="s">
        <v>550</v>
      </c>
      <c r="I2660">
        <v>163157</v>
      </c>
      <c r="J2660">
        <v>56763</v>
      </c>
      <c r="K2660">
        <v>209548</v>
      </c>
      <c r="P2660" t="s">
        <v>551</v>
      </c>
      <c r="T2660">
        <v>5</v>
      </c>
      <c r="U2660">
        <v>15</v>
      </c>
      <c r="X2660" t="s">
        <v>42</v>
      </c>
      <c r="Y2660">
        <v>345</v>
      </c>
      <c r="Z2660" t="s">
        <v>552</v>
      </c>
      <c r="AA2660" t="s">
        <v>43</v>
      </c>
      <c r="AB2660">
        <v>208</v>
      </c>
    </row>
    <row r="2661" spans="1:28" hidden="1" x14ac:dyDescent="0.25">
      <c r="A2661">
        <v>345</v>
      </c>
      <c r="B2661">
        <v>345102</v>
      </c>
      <c r="C2661">
        <v>6530</v>
      </c>
      <c r="D2661" s="28">
        <v>0.46</v>
      </c>
      <c r="E2661" s="4">
        <v>42155</v>
      </c>
      <c r="F2661" t="s">
        <v>549</v>
      </c>
      <c r="G2661" t="s">
        <v>75</v>
      </c>
      <c r="H2661" t="s">
        <v>550</v>
      </c>
      <c r="I2661">
        <v>163158</v>
      </c>
      <c r="J2661">
        <v>56763</v>
      </c>
      <c r="K2661">
        <v>209548</v>
      </c>
      <c r="P2661" t="s">
        <v>551</v>
      </c>
      <c r="T2661">
        <v>5</v>
      </c>
      <c r="U2661">
        <v>15</v>
      </c>
      <c r="X2661" t="s">
        <v>42</v>
      </c>
      <c r="Y2661">
        <v>345</v>
      </c>
      <c r="Z2661" t="s">
        <v>552</v>
      </c>
      <c r="AA2661" t="s">
        <v>43</v>
      </c>
      <c r="AB2661">
        <v>210</v>
      </c>
    </row>
    <row r="2662" spans="1:28" hidden="1" x14ac:dyDescent="0.25">
      <c r="A2662">
        <v>345</v>
      </c>
      <c r="B2662">
        <v>345102</v>
      </c>
      <c r="C2662">
        <v>6530</v>
      </c>
      <c r="D2662" s="28">
        <v>0.52</v>
      </c>
      <c r="E2662" s="4">
        <v>42155</v>
      </c>
      <c r="F2662" t="s">
        <v>549</v>
      </c>
      <c r="G2662" t="s">
        <v>79</v>
      </c>
      <c r="H2662" t="s">
        <v>550</v>
      </c>
      <c r="I2662">
        <v>163159</v>
      </c>
      <c r="J2662">
        <v>56763</v>
      </c>
      <c r="K2662">
        <v>209548</v>
      </c>
      <c r="P2662" t="s">
        <v>551</v>
      </c>
      <c r="T2662">
        <v>5</v>
      </c>
      <c r="U2662">
        <v>15</v>
      </c>
      <c r="X2662" t="s">
        <v>42</v>
      </c>
      <c r="Y2662">
        <v>345</v>
      </c>
      <c r="Z2662" t="s">
        <v>552</v>
      </c>
      <c r="AA2662" t="s">
        <v>43</v>
      </c>
      <c r="AB2662">
        <v>212</v>
      </c>
    </row>
    <row r="2663" spans="1:28" hidden="1" x14ac:dyDescent="0.25">
      <c r="A2663">
        <v>345</v>
      </c>
      <c r="B2663">
        <v>345102</v>
      </c>
      <c r="C2663">
        <v>6530</v>
      </c>
      <c r="D2663" s="28">
        <v>0.78</v>
      </c>
      <c r="E2663" s="4">
        <v>42155</v>
      </c>
      <c r="F2663" t="s">
        <v>549</v>
      </c>
      <c r="G2663" t="s">
        <v>69</v>
      </c>
      <c r="H2663" t="s">
        <v>550</v>
      </c>
      <c r="I2663">
        <v>163160</v>
      </c>
      <c r="J2663">
        <v>56763</v>
      </c>
      <c r="K2663">
        <v>209548</v>
      </c>
      <c r="P2663" t="s">
        <v>551</v>
      </c>
      <c r="T2663">
        <v>5</v>
      </c>
      <c r="U2663">
        <v>15</v>
      </c>
      <c r="X2663" t="s">
        <v>42</v>
      </c>
      <c r="Y2663">
        <v>345</v>
      </c>
      <c r="Z2663" t="s">
        <v>552</v>
      </c>
      <c r="AA2663" t="s">
        <v>43</v>
      </c>
      <c r="AB2663">
        <v>214</v>
      </c>
    </row>
    <row r="2664" spans="1:28" hidden="1" x14ac:dyDescent="0.25">
      <c r="A2664">
        <v>345</v>
      </c>
      <c r="B2664">
        <v>345102</v>
      </c>
      <c r="C2664">
        <v>6530</v>
      </c>
      <c r="D2664" s="28">
        <v>0.79</v>
      </c>
      <c r="E2664" s="4">
        <v>42155</v>
      </c>
      <c r="F2664" t="s">
        <v>549</v>
      </c>
      <c r="G2664" t="s">
        <v>70</v>
      </c>
      <c r="H2664" t="s">
        <v>550</v>
      </c>
      <c r="I2664">
        <v>163161</v>
      </c>
      <c r="J2664">
        <v>56763</v>
      </c>
      <c r="K2664">
        <v>209548</v>
      </c>
      <c r="P2664" t="s">
        <v>551</v>
      </c>
      <c r="T2664">
        <v>5</v>
      </c>
      <c r="U2664">
        <v>15</v>
      </c>
      <c r="X2664" t="s">
        <v>42</v>
      </c>
      <c r="Y2664">
        <v>345</v>
      </c>
      <c r="Z2664" t="s">
        <v>552</v>
      </c>
      <c r="AA2664" t="s">
        <v>43</v>
      </c>
      <c r="AB2664">
        <v>216</v>
      </c>
    </row>
    <row r="2665" spans="1:28" hidden="1" x14ac:dyDescent="0.25">
      <c r="A2665">
        <v>345</v>
      </c>
      <c r="B2665">
        <v>345102</v>
      </c>
      <c r="C2665">
        <v>6530</v>
      </c>
      <c r="D2665" s="28">
        <v>1.22</v>
      </c>
      <c r="E2665" s="4">
        <v>42155</v>
      </c>
      <c r="F2665" t="s">
        <v>549</v>
      </c>
      <c r="G2665" t="s">
        <v>87</v>
      </c>
      <c r="H2665" t="s">
        <v>550</v>
      </c>
      <c r="I2665">
        <v>163162</v>
      </c>
      <c r="J2665">
        <v>56763</v>
      </c>
      <c r="K2665">
        <v>209548</v>
      </c>
      <c r="P2665" t="s">
        <v>551</v>
      </c>
      <c r="T2665">
        <v>5</v>
      </c>
      <c r="U2665">
        <v>15</v>
      </c>
      <c r="X2665" t="s">
        <v>42</v>
      </c>
      <c r="Y2665">
        <v>345</v>
      </c>
      <c r="Z2665" t="s">
        <v>552</v>
      </c>
      <c r="AA2665" t="s">
        <v>43</v>
      </c>
      <c r="AB2665">
        <v>218</v>
      </c>
    </row>
    <row r="2666" spans="1:28" hidden="1" x14ac:dyDescent="0.25">
      <c r="A2666">
        <v>345</v>
      </c>
      <c r="B2666">
        <v>345102</v>
      </c>
      <c r="C2666">
        <v>6530</v>
      </c>
      <c r="D2666" s="28">
        <v>1.22</v>
      </c>
      <c r="E2666" s="4">
        <v>42155</v>
      </c>
      <c r="F2666" t="s">
        <v>549</v>
      </c>
      <c r="G2666" t="s">
        <v>95</v>
      </c>
      <c r="H2666" t="s">
        <v>550</v>
      </c>
      <c r="I2666">
        <v>163163</v>
      </c>
      <c r="J2666">
        <v>56763</v>
      </c>
      <c r="K2666">
        <v>209548</v>
      </c>
      <c r="P2666" t="s">
        <v>551</v>
      </c>
      <c r="T2666">
        <v>5</v>
      </c>
      <c r="U2666">
        <v>15</v>
      </c>
      <c r="X2666" t="s">
        <v>42</v>
      </c>
      <c r="Y2666">
        <v>345</v>
      </c>
      <c r="Z2666" t="s">
        <v>552</v>
      </c>
      <c r="AA2666" t="s">
        <v>43</v>
      </c>
      <c r="AB2666">
        <v>220</v>
      </c>
    </row>
    <row r="2667" spans="1:28" hidden="1" x14ac:dyDescent="0.25">
      <c r="A2667">
        <v>345</v>
      </c>
      <c r="B2667">
        <v>345102</v>
      </c>
      <c r="C2667">
        <v>6530</v>
      </c>
      <c r="D2667" s="28">
        <v>1.59</v>
      </c>
      <c r="E2667" s="4">
        <v>42155</v>
      </c>
      <c r="F2667" t="s">
        <v>549</v>
      </c>
      <c r="G2667" t="s">
        <v>72</v>
      </c>
      <c r="H2667" t="s">
        <v>550</v>
      </c>
      <c r="I2667">
        <v>163164</v>
      </c>
      <c r="J2667">
        <v>56763</v>
      </c>
      <c r="K2667">
        <v>209548</v>
      </c>
      <c r="P2667" t="s">
        <v>551</v>
      </c>
      <c r="T2667">
        <v>5</v>
      </c>
      <c r="U2667">
        <v>15</v>
      </c>
      <c r="X2667" t="s">
        <v>42</v>
      </c>
      <c r="Y2667">
        <v>345</v>
      </c>
      <c r="Z2667" t="s">
        <v>552</v>
      </c>
      <c r="AA2667" t="s">
        <v>43</v>
      </c>
      <c r="AB2667">
        <v>222</v>
      </c>
    </row>
    <row r="2668" spans="1:28" hidden="1" x14ac:dyDescent="0.25">
      <c r="A2668">
        <v>345</v>
      </c>
      <c r="B2668">
        <v>345102</v>
      </c>
      <c r="C2668">
        <v>6530</v>
      </c>
      <c r="D2668" s="28">
        <v>1.98</v>
      </c>
      <c r="E2668" s="4">
        <v>42155</v>
      </c>
      <c r="F2668" t="s">
        <v>549</v>
      </c>
      <c r="G2668" t="s">
        <v>91</v>
      </c>
      <c r="H2668" t="s">
        <v>550</v>
      </c>
      <c r="I2668">
        <v>163165</v>
      </c>
      <c r="J2668">
        <v>56763</v>
      </c>
      <c r="K2668">
        <v>209548</v>
      </c>
      <c r="P2668" t="s">
        <v>551</v>
      </c>
      <c r="T2668">
        <v>5</v>
      </c>
      <c r="U2668">
        <v>15</v>
      </c>
      <c r="X2668" t="s">
        <v>42</v>
      </c>
      <c r="Y2668">
        <v>345</v>
      </c>
      <c r="Z2668" t="s">
        <v>552</v>
      </c>
      <c r="AA2668" t="s">
        <v>43</v>
      </c>
      <c r="AB2668">
        <v>224</v>
      </c>
    </row>
    <row r="2669" spans="1:28" hidden="1" x14ac:dyDescent="0.25">
      <c r="A2669">
        <v>345</v>
      </c>
      <c r="B2669">
        <v>345102</v>
      </c>
      <c r="C2669">
        <v>6530</v>
      </c>
      <c r="D2669" s="28">
        <v>4.5999999999999996</v>
      </c>
      <c r="E2669" s="4">
        <v>42155</v>
      </c>
      <c r="F2669" t="s">
        <v>549</v>
      </c>
      <c r="G2669" t="s">
        <v>73</v>
      </c>
      <c r="H2669" t="s">
        <v>550</v>
      </c>
      <c r="I2669">
        <v>163166</v>
      </c>
      <c r="J2669">
        <v>56763</v>
      </c>
      <c r="K2669">
        <v>209548</v>
      </c>
      <c r="P2669" t="s">
        <v>551</v>
      </c>
      <c r="T2669">
        <v>5</v>
      </c>
      <c r="U2669">
        <v>15</v>
      </c>
      <c r="X2669" t="s">
        <v>42</v>
      </c>
      <c r="Y2669">
        <v>345</v>
      </c>
      <c r="Z2669" t="s">
        <v>552</v>
      </c>
      <c r="AA2669" t="s">
        <v>43</v>
      </c>
      <c r="AB2669">
        <v>226</v>
      </c>
    </row>
    <row r="2670" spans="1:28" hidden="1" x14ac:dyDescent="0.25">
      <c r="A2670">
        <v>345</v>
      </c>
      <c r="B2670">
        <v>345102</v>
      </c>
      <c r="C2670">
        <v>6530</v>
      </c>
      <c r="D2670" s="28">
        <v>7.29</v>
      </c>
      <c r="E2670" s="4">
        <v>42155</v>
      </c>
      <c r="F2670" t="s">
        <v>549</v>
      </c>
      <c r="G2670" t="s">
        <v>60</v>
      </c>
      <c r="H2670" t="s">
        <v>550</v>
      </c>
      <c r="I2670">
        <v>163167</v>
      </c>
      <c r="J2670">
        <v>56763</v>
      </c>
      <c r="K2670">
        <v>209548</v>
      </c>
      <c r="P2670" t="s">
        <v>551</v>
      </c>
      <c r="T2670">
        <v>5</v>
      </c>
      <c r="U2670">
        <v>15</v>
      </c>
      <c r="X2670" t="s">
        <v>42</v>
      </c>
      <c r="Y2670">
        <v>345</v>
      </c>
      <c r="Z2670" t="s">
        <v>552</v>
      </c>
      <c r="AA2670" t="s">
        <v>43</v>
      </c>
      <c r="AB2670">
        <v>228</v>
      </c>
    </row>
    <row r="2671" spans="1:28" hidden="1" x14ac:dyDescent="0.25">
      <c r="A2671">
        <v>345</v>
      </c>
      <c r="B2671">
        <v>345102</v>
      </c>
      <c r="C2671">
        <v>6530</v>
      </c>
      <c r="D2671" s="28">
        <v>9.1300000000000008</v>
      </c>
      <c r="E2671" s="4">
        <v>42155</v>
      </c>
      <c r="F2671" t="s">
        <v>549</v>
      </c>
      <c r="G2671" t="s">
        <v>82</v>
      </c>
      <c r="H2671" t="s">
        <v>550</v>
      </c>
      <c r="I2671">
        <v>163168</v>
      </c>
      <c r="J2671">
        <v>56763</v>
      </c>
      <c r="K2671">
        <v>209548</v>
      </c>
      <c r="P2671" t="s">
        <v>551</v>
      </c>
      <c r="T2671">
        <v>5</v>
      </c>
      <c r="U2671">
        <v>15</v>
      </c>
      <c r="X2671" t="s">
        <v>42</v>
      </c>
      <c r="Y2671">
        <v>345</v>
      </c>
      <c r="Z2671" t="s">
        <v>552</v>
      </c>
      <c r="AA2671" t="s">
        <v>43</v>
      </c>
      <c r="AB2671">
        <v>230</v>
      </c>
    </row>
    <row r="2672" spans="1:28" hidden="1" x14ac:dyDescent="0.25">
      <c r="A2672">
        <v>345</v>
      </c>
      <c r="B2672">
        <v>345101</v>
      </c>
      <c r="C2672">
        <v>6530</v>
      </c>
      <c r="D2672" s="28">
        <v>80.52</v>
      </c>
      <c r="E2672" s="4">
        <v>42155</v>
      </c>
      <c r="F2672" t="s">
        <v>549</v>
      </c>
      <c r="G2672" t="s">
        <v>97</v>
      </c>
      <c r="H2672" t="s">
        <v>550</v>
      </c>
      <c r="I2672">
        <v>2003112</v>
      </c>
      <c r="J2672">
        <v>56763</v>
      </c>
      <c r="K2672">
        <v>209548</v>
      </c>
      <c r="P2672" t="s">
        <v>551</v>
      </c>
      <c r="T2672">
        <v>5</v>
      </c>
      <c r="U2672">
        <v>15</v>
      </c>
      <c r="X2672" t="s">
        <v>42</v>
      </c>
      <c r="Y2672">
        <v>345</v>
      </c>
      <c r="Z2672" t="s">
        <v>552</v>
      </c>
      <c r="AA2672" t="s">
        <v>43</v>
      </c>
      <c r="AB2672">
        <v>232</v>
      </c>
    </row>
    <row r="2673" spans="1:28" hidden="1" x14ac:dyDescent="0.25">
      <c r="A2673">
        <v>345</v>
      </c>
      <c r="B2673">
        <v>345101</v>
      </c>
      <c r="C2673">
        <v>6530</v>
      </c>
      <c r="D2673" s="28">
        <v>89.01</v>
      </c>
      <c r="E2673" s="4">
        <v>42155</v>
      </c>
      <c r="F2673" t="s">
        <v>549</v>
      </c>
      <c r="G2673" t="s">
        <v>98</v>
      </c>
      <c r="H2673" t="s">
        <v>550</v>
      </c>
      <c r="I2673">
        <v>2003113</v>
      </c>
      <c r="J2673">
        <v>56763</v>
      </c>
      <c r="K2673">
        <v>209548</v>
      </c>
      <c r="P2673" t="s">
        <v>551</v>
      </c>
      <c r="T2673">
        <v>5</v>
      </c>
      <c r="U2673">
        <v>15</v>
      </c>
      <c r="X2673" t="s">
        <v>42</v>
      </c>
      <c r="Y2673">
        <v>345</v>
      </c>
      <c r="Z2673" t="s">
        <v>552</v>
      </c>
      <c r="AA2673" t="s">
        <v>43</v>
      </c>
      <c r="AB2673">
        <v>234</v>
      </c>
    </row>
    <row r="2674" spans="1:28" hidden="1" x14ac:dyDescent="0.25">
      <c r="A2674">
        <v>345</v>
      </c>
      <c r="B2674">
        <v>345102</v>
      </c>
      <c r="C2674">
        <v>6530</v>
      </c>
      <c r="D2674" s="28">
        <v>102.91</v>
      </c>
      <c r="E2674" s="4">
        <v>42155</v>
      </c>
      <c r="F2674" t="s">
        <v>549</v>
      </c>
      <c r="G2674" t="s">
        <v>133</v>
      </c>
      <c r="H2674" t="s">
        <v>550</v>
      </c>
      <c r="I2674">
        <v>5000343</v>
      </c>
      <c r="J2674">
        <v>56763</v>
      </c>
      <c r="K2674">
        <v>209548</v>
      </c>
      <c r="P2674" t="s">
        <v>551</v>
      </c>
      <c r="T2674">
        <v>5</v>
      </c>
      <c r="U2674">
        <v>15</v>
      </c>
      <c r="X2674" t="s">
        <v>42</v>
      </c>
      <c r="Y2674">
        <v>345</v>
      </c>
      <c r="Z2674" t="s">
        <v>552</v>
      </c>
      <c r="AA2674" t="s">
        <v>43</v>
      </c>
      <c r="AB2674">
        <v>236</v>
      </c>
    </row>
    <row r="2675" spans="1:28" hidden="1" x14ac:dyDescent="0.25">
      <c r="A2675">
        <v>345</v>
      </c>
      <c r="B2675">
        <v>345102</v>
      </c>
      <c r="C2675">
        <v>6530</v>
      </c>
      <c r="D2675" s="28">
        <v>115.86</v>
      </c>
      <c r="E2675" s="4">
        <v>42155</v>
      </c>
      <c r="F2675" t="s">
        <v>549</v>
      </c>
      <c r="G2675" t="s">
        <v>135</v>
      </c>
      <c r="H2675" t="s">
        <v>550</v>
      </c>
      <c r="I2675">
        <v>5000527</v>
      </c>
      <c r="J2675">
        <v>56763</v>
      </c>
      <c r="K2675">
        <v>209548</v>
      </c>
      <c r="P2675" t="s">
        <v>551</v>
      </c>
      <c r="T2675">
        <v>5</v>
      </c>
      <c r="U2675">
        <v>15</v>
      </c>
      <c r="X2675" t="s">
        <v>42</v>
      </c>
      <c r="Y2675">
        <v>345</v>
      </c>
      <c r="Z2675" t="s">
        <v>552</v>
      </c>
      <c r="AA2675" t="s">
        <v>43</v>
      </c>
      <c r="AB2675">
        <v>238</v>
      </c>
    </row>
    <row r="2676" spans="1:28" hidden="1" x14ac:dyDescent="0.25">
      <c r="A2676">
        <v>345</v>
      </c>
      <c r="B2676">
        <v>345102</v>
      </c>
      <c r="C2676">
        <v>6530</v>
      </c>
      <c r="D2676" s="28">
        <v>168.65</v>
      </c>
      <c r="E2676" s="4">
        <v>42155</v>
      </c>
      <c r="F2676" t="s">
        <v>549</v>
      </c>
      <c r="G2676" t="s">
        <v>136</v>
      </c>
      <c r="H2676" t="s">
        <v>550</v>
      </c>
      <c r="I2676">
        <v>5000528</v>
      </c>
      <c r="J2676">
        <v>56763</v>
      </c>
      <c r="K2676">
        <v>209548</v>
      </c>
      <c r="P2676" t="s">
        <v>551</v>
      </c>
      <c r="T2676">
        <v>5</v>
      </c>
      <c r="U2676">
        <v>15</v>
      </c>
      <c r="X2676" t="s">
        <v>42</v>
      </c>
      <c r="Y2676">
        <v>345</v>
      </c>
      <c r="Z2676" t="s">
        <v>552</v>
      </c>
      <c r="AA2676" t="s">
        <v>43</v>
      </c>
      <c r="AB2676">
        <v>240</v>
      </c>
    </row>
    <row r="2677" spans="1:28" hidden="1" x14ac:dyDescent="0.25">
      <c r="A2677">
        <v>345</v>
      </c>
      <c r="B2677">
        <v>345101</v>
      </c>
      <c r="C2677">
        <v>6535</v>
      </c>
      <c r="D2677" s="28">
        <v>110.92</v>
      </c>
      <c r="E2677" s="4">
        <v>42155</v>
      </c>
      <c r="F2677" t="s">
        <v>549</v>
      </c>
      <c r="G2677" t="s">
        <v>120</v>
      </c>
      <c r="H2677" t="s">
        <v>550</v>
      </c>
      <c r="I2677">
        <v>96127</v>
      </c>
      <c r="J2677">
        <v>56763</v>
      </c>
      <c r="K2677">
        <v>209548</v>
      </c>
      <c r="P2677" t="s">
        <v>551</v>
      </c>
      <c r="T2677">
        <v>5</v>
      </c>
      <c r="U2677">
        <v>15</v>
      </c>
      <c r="X2677" t="s">
        <v>42</v>
      </c>
      <c r="Y2677">
        <v>345</v>
      </c>
      <c r="Z2677" t="s">
        <v>552</v>
      </c>
      <c r="AA2677" t="s">
        <v>43</v>
      </c>
      <c r="AB2677">
        <v>242</v>
      </c>
    </row>
    <row r="2678" spans="1:28" hidden="1" x14ac:dyDescent="0.25">
      <c r="A2678">
        <v>345</v>
      </c>
      <c r="B2678">
        <v>345102</v>
      </c>
      <c r="C2678">
        <v>6535</v>
      </c>
      <c r="D2678" s="28">
        <v>237.42</v>
      </c>
      <c r="E2678" s="4">
        <v>42155</v>
      </c>
      <c r="F2678" t="s">
        <v>549</v>
      </c>
      <c r="G2678" t="s">
        <v>120</v>
      </c>
      <c r="H2678" t="s">
        <v>550</v>
      </c>
      <c r="I2678">
        <v>96128</v>
      </c>
      <c r="J2678">
        <v>56763</v>
      </c>
      <c r="K2678">
        <v>209548</v>
      </c>
      <c r="P2678" t="s">
        <v>551</v>
      </c>
      <c r="T2678">
        <v>5</v>
      </c>
      <c r="U2678">
        <v>15</v>
      </c>
      <c r="X2678" t="s">
        <v>42</v>
      </c>
      <c r="Y2678">
        <v>345</v>
      </c>
      <c r="Z2678" t="s">
        <v>552</v>
      </c>
      <c r="AA2678" t="s">
        <v>43</v>
      </c>
      <c r="AB2678">
        <v>244</v>
      </c>
    </row>
    <row r="2679" spans="1:28" hidden="1" x14ac:dyDescent="0.25">
      <c r="A2679">
        <v>345</v>
      </c>
      <c r="B2679">
        <v>345101</v>
      </c>
      <c r="C2679">
        <v>6535</v>
      </c>
      <c r="D2679" s="28">
        <v>0.06</v>
      </c>
      <c r="E2679" s="4">
        <v>42155</v>
      </c>
      <c r="F2679" t="s">
        <v>549</v>
      </c>
      <c r="G2679" t="s">
        <v>41</v>
      </c>
      <c r="H2679" t="s">
        <v>550</v>
      </c>
      <c r="I2679">
        <v>108582</v>
      </c>
      <c r="J2679">
        <v>56763</v>
      </c>
      <c r="K2679">
        <v>209548</v>
      </c>
      <c r="P2679" t="s">
        <v>551</v>
      </c>
      <c r="T2679">
        <v>5</v>
      </c>
      <c r="U2679">
        <v>15</v>
      </c>
      <c r="X2679" t="s">
        <v>42</v>
      </c>
      <c r="Y2679">
        <v>345</v>
      </c>
      <c r="Z2679" t="s">
        <v>552</v>
      </c>
      <c r="AA2679" t="s">
        <v>43</v>
      </c>
      <c r="AB2679">
        <v>246</v>
      </c>
    </row>
    <row r="2680" spans="1:28" hidden="1" x14ac:dyDescent="0.25">
      <c r="A2680">
        <v>345</v>
      </c>
      <c r="B2680">
        <v>345101</v>
      </c>
      <c r="C2680">
        <v>6535</v>
      </c>
      <c r="D2680" s="28">
        <v>164.5</v>
      </c>
      <c r="E2680" s="4">
        <v>42155</v>
      </c>
      <c r="F2680" t="s">
        <v>549</v>
      </c>
      <c r="G2680" t="s">
        <v>41</v>
      </c>
      <c r="H2680" t="s">
        <v>550</v>
      </c>
      <c r="I2680">
        <v>108597</v>
      </c>
      <c r="J2680">
        <v>56763</v>
      </c>
      <c r="K2680">
        <v>209548</v>
      </c>
      <c r="P2680" t="s">
        <v>551</v>
      </c>
      <c r="T2680">
        <v>5</v>
      </c>
      <c r="U2680">
        <v>15</v>
      </c>
      <c r="X2680" t="s">
        <v>42</v>
      </c>
      <c r="Y2680">
        <v>345</v>
      </c>
      <c r="Z2680" t="s">
        <v>552</v>
      </c>
      <c r="AA2680" t="s">
        <v>43</v>
      </c>
      <c r="AB2680">
        <v>248</v>
      </c>
    </row>
    <row r="2681" spans="1:28" hidden="1" x14ac:dyDescent="0.25">
      <c r="A2681">
        <v>345</v>
      </c>
      <c r="B2681">
        <v>345102</v>
      </c>
      <c r="C2681">
        <v>6535</v>
      </c>
      <c r="D2681" s="28">
        <v>936.66</v>
      </c>
      <c r="E2681" s="4">
        <v>42155</v>
      </c>
      <c r="F2681" t="s">
        <v>549</v>
      </c>
      <c r="G2681" t="s">
        <v>41</v>
      </c>
      <c r="H2681" t="s">
        <v>550</v>
      </c>
      <c r="I2681">
        <v>108617</v>
      </c>
      <c r="J2681">
        <v>56763</v>
      </c>
      <c r="K2681">
        <v>209548</v>
      </c>
      <c r="P2681" t="s">
        <v>551</v>
      </c>
      <c r="T2681">
        <v>5</v>
      </c>
      <c r="U2681">
        <v>15</v>
      </c>
      <c r="X2681" t="s">
        <v>42</v>
      </c>
      <c r="Y2681">
        <v>345</v>
      </c>
      <c r="Z2681" t="s">
        <v>552</v>
      </c>
      <c r="AA2681" t="s">
        <v>43</v>
      </c>
      <c r="AB2681">
        <v>250</v>
      </c>
    </row>
    <row r="2682" spans="1:28" hidden="1" x14ac:dyDescent="0.25">
      <c r="A2682">
        <v>345</v>
      </c>
      <c r="B2682">
        <v>345101</v>
      </c>
      <c r="C2682">
        <v>6535</v>
      </c>
      <c r="D2682" s="28">
        <v>-0.5</v>
      </c>
      <c r="E2682" s="4">
        <v>42155</v>
      </c>
      <c r="F2682" t="s">
        <v>549</v>
      </c>
      <c r="G2682" t="s">
        <v>88</v>
      </c>
      <c r="H2682" t="s">
        <v>550</v>
      </c>
      <c r="I2682">
        <v>163092</v>
      </c>
      <c r="J2682">
        <v>56763</v>
      </c>
      <c r="K2682">
        <v>209548</v>
      </c>
      <c r="P2682" t="s">
        <v>551</v>
      </c>
      <c r="T2682">
        <v>5</v>
      </c>
      <c r="U2682">
        <v>15</v>
      </c>
      <c r="X2682" t="s">
        <v>42</v>
      </c>
      <c r="Y2682">
        <v>345</v>
      </c>
      <c r="Z2682" t="s">
        <v>552</v>
      </c>
      <c r="AA2682" t="s">
        <v>43</v>
      </c>
      <c r="AB2682">
        <v>252</v>
      </c>
    </row>
    <row r="2683" spans="1:28" hidden="1" x14ac:dyDescent="0.25">
      <c r="A2683">
        <v>345</v>
      </c>
      <c r="B2683">
        <v>345101</v>
      </c>
      <c r="C2683">
        <v>6535</v>
      </c>
      <c r="D2683" s="28">
        <v>-0.19</v>
      </c>
      <c r="E2683" s="4">
        <v>42155</v>
      </c>
      <c r="F2683" t="s">
        <v>549</v>
      </c>
      <c r="G2683" t="s">
        <v>88</v>
      </c>
      <c r="H2683" t="s">
        <v>550</v>
      </c>
      <c r="I2683">
        <v>163093</v>
      </c>
      <c r="J2683">
        <v>56763</v>
      </c>
      <c r="K2683">
        <v>209548</v>
      </c>
      <c r="P2683" t="s">
        <v>551</v>
      </c>
      <c r="T2683">
        <v>5</v>
      </c>
      <c r="U2683">
        <v>15</v>
      </c>
      <c r="X2683" t="s">
        <v>42</v>
      </c>
      <c r="Y2683">
        <v>345</v>
      </c>
      <c r="Z2683" t="s">
        <v>552</v>
      </c>
      <c r="AA2683" t="s">
        <v>43</v>
      </c>
      <c r="AB2683">
        <v>254</v>
      </c>
    </row>
    <row r="2684" spans="1:28" hidden="1" x14ac:dyDescent="0.25">
      <c r="A2684">
        <v>345</v>
      </c>
      <c r="B2684">
        <v>345101</v>
      </c>
      <c r="C2684">
        <v>6535</v>
      </c>
      <c r="D2684" s="28">
        <v>0.01</v>
      </c>
      <c r="E2684" s="4">
        <v>42155</v>
      </c>
      <c r="F2684" t="s">
        <v>549</v>
      </c>
      <c r="G2684" t="s">
        <v>62</v>
      </c>
      <c r="H2684" t="s">
        <v>550</v>
      </c>
      <c r="I2684">
        <v>163094</v>
      </c>
      <c r="J2684">
        <v>56763</v>
      </c>
      <c r="K2684">
        <v>209548</v>
      </c>
      <c r="P2684" t="s">
        <v>551</v>
      </c>
      <c r="T2684">
        <v>5</v>
      </c>
      <c r="U2684">
        <v>15</v>
      </c>
      <c r="X2684" t="s">
        <v>42</v>
      </c>
      <c r="Y2684">
        <v>345</v>
      </c>
      <c r="Z2684" t="s">
        <v>552</v>
      </c>
      <c r="AA2684" t="s">
        <v>43</v>
      </c>
      <c r="AB2684">
        <v>256</v>
      </c>
    </row>
    <row r="2685" spans="1:28" hidden="1" x14ac:dyDescent="0.25">
      <c r="A2685">
        <v>345</v>
      </c>
      <c r="B2685">
        <v>345101</v>
      </c>
      <c r="C2685">
        <v>6535</v>
      </c>
      <c r="D2685" s="28">
        <v>0.13</v>
      </c>
      <c r="E2685" s="4">
        <v>42155</v>
      </c>
      <c r="F2685" t="s">
        <v>549</v>
      </c>
      <c r="G2685" t="s">
        <v>57</v>
      </c>
      <c r="H2685" t="s">
        <v>550</v>
      </c>
      <c r="I2685">
        <v>163095</v>
      </c>
      <c r="J2685">
        <v>56763</v>
      </c>
      <c r="K2685">
        <v>209548</v>
      </c>
      <c r="P2685" t="s">
        <v>551</v>
      </c>
      <c r="T2685">
        <v>5</v>
      </c>
      <c r="U2685">
        <v>15</v>
      </c>
      <c r="X2685" t="s">
        <v>42</v>
      </c>
      <c r="Y2685">
        <v>345</v>
      </c>
      <c r="Z2685" t="s">
        <v>552</v>
      </c>
      <c r="AA2685" t="s">
        <v>43</v>
      </c>
      <c r="AB2685">
        <v>258</v>
      </c>
    </row>
    <row r="2686" spans="1:28" hidden="1" x14ac:dyDescent="0.25">
      <c r="A2686">
        <v>345</v>
      </c>
      <c r="B2686">
        <v>345101</v>
      </c>
      <c r="C2686">
        <v>6535</v>
      </c>
      <c r="D2686" s="28">
        <v>0.21</v>
      </c>
      <c r="E2686" s="4">
        <v>42155</v>
      </c>
      <c r="F2686" t="s">
        <v>549</v>
      </c>
      <c r="G2686" t="s">
        <v>87</v>
      </c>
      <c r="H2686" t="s">
        <v>550</v>
      </c>
      <c r="I2686">
        <v>163096</v>
      </c>
      <c r="J2686">
        <v>56763</v>
      </c>
      <c r="K2686">
        <v>209548</v>
      </c>
      <c r="P2686" t="s">
        <v>551</v>
      </c>
      <c r="T2686">
        <v>5</v>
      </c>
      <c r="U2686">
        <v>15</v>
      </c>
      <c r="X2686" t="s">
        <v>42</v>
      </c>
      <c r="Y2686">
        <v>345</v>
      </c>
      <c r="Z2686" t="s">
        <v>552</v>
      </c>
      <c r="AA2686" t="s">
        <v>43</v>
      </c>
      <c r="AB2686">
        <v>260</v>
      </c>
    </row>
    <row r="2687" spans="1:28" hidden="1" x14ac:dyDescent="0.25">
      <c r="A2687">
        <v>345</v>
      </c>
      <c r="B2687">
        <v>345101</v>
      </c>
      <c r="C2687">
        <v>6535</v>
      </c>
      <c r="D2687" s="28">
        <v>0.23</v>
      </c>
      <c r="E2687" s="4">
        <v>42155</v>
      </c>
      <c r="F2687" t="s">
        <v>549</v>
      </c>
      <c r="G2687" t="s">
        <v>57</v>
      </c>
      <c r="H2687" t="s">
        <v>550</v>
      </c>
      <c r="I2687">
        <v>163097</v>
      </c>
      <c r="J2687">
        <v>56763</v>
      </c>
      <c r="K2687">
        <v>209548</v>
      </c>
      <c r="P2687" t="s">
        <v>551</v>
      </c>
      <c r="T2687">
        <v>5</v>
      </c>
      <c r="U2687">
        <v>15</v>
      </c>
      <c r="X2687" t="s">
        <v>42</v>
      </c>
      <c r="Y2687">
        <v>345</v>
      </c>
      <c r="Z2687" t="s">
        <v>552</v>
      </c>
      <c r="AA2687" t="s">
        <v>43</v>
      </c>
      <c r="AB2687">
        <v>262</v>
      </c>
    </row>
    <row r="2688" spans="1:28" hidden="1" x14ac:dyDescent="0.25">
      <c r="A2688">
        <v>345</v>
      </c>
      <c r="B2688">
        <v>345101</v>
      </c>
      <c r="C2688">
        <v>6535</v>
      </c>
      <c r="D2688" s="28">
        <v>0.33</v>
      </c>
      <c r="E2688" s="4">
        <v>42155</v>
      </c>
      <c r="F2688" t="s">
        <v>549</v>
      </c>
      <c r="G2688" t="s">
        <v>88</v>
      </c>
      <c r="H2688" t="s">
        <v>550</v>
      </c>
      <c r="I2688">
        <v>163098</v>
      </c>
      <c r="J2688">
        <v>56763</v>
      </c>
      <c r="K2688">
        <v>209548</v>
      </c>
      <c r="P2688" t="s">
        <v>551</v>
      </c>
      <c r="T2688">
        <v>5</v>
      </c>
      <c r="U2688">
        <v>15</v>
      </c>
      <c r="X2688" t="s">
        <v>42</v>
      </c>
      <c r="Y2688">
        <v>345</v>
      </c>
      <c r="Z2688" t="s">
        <v>552</v>
      </c>
      <c r="AA2688" t="s">
        <v>43</v>
      </c>
      <c r="AB2688">
        <v>264</v>
      </c>
    </row>
    <row r="2689" spans="1:28" hidden="1" x14ac:dyDescent="0.25">
      <c r="A2689">
        <v>345</v>
      </c>
      <c r="B2689">
        <v>345101</v>
      </c>
      <c r="C2689">
        <v>6535</v>
      </c>
      <c r="D2689" s="28">
        <v>0.33</v>
      </c>
      <c r="E2689" s="4">
        <v>42155</v>
      </c>
      <c r="F2689" t="s">
        <v>549</v>
      </c>
      <c r="G2689" t="s">
        <v>88</v>
      </c>
      <c r="H2689" t="s">
        <v>550</v>
      </c>
      <c r="I2689">
        <v>163099</v>
      </c>
      <c r="J2689">
        <v>56763</v>
      </c>
      <c r="K2689">
        <v>209548</v>
      </c>
      <c r="P2689" t="s">
        <v>551</v>
      </c>
      <c r="T2689">
        <v>5</v>
      </c>
      <c r="U2689">
        <v>15</v>
      </c>
      <c r="X2689" t="s">
        <v>42</v>
      </c>
      <c r="Y2689">
        <v>345</v>
      </c>
      <c r="Z2689" t="s">
        <v>552</v>
      </c>
      <c r="AA2689" t="s">
        <v>43</v>
      </c>
      <c r="AB2689">
        <v>266</v>
      </c>
    </row>
    <row r="2690" spans="1:28" hidden="1" x14ac:dyDescent="0.25">
      <c r="A2690">
        <v>345</v>
      </c>
      <c r="B2690">
        <v>345101</v>
      </c>
      <c r="C2690">
        <v>6535</v>
      </c>
      <c r="D2690" s="28">
        <v>0.38</v>
      </c>
      <c r="E2690" s="4">
        <v>42155</v>
      </c>
      <c r="F2690" t="s">
        <v>549</v>
      </c>
      <c r="G2690" t="s">
        <v>54</v>
      </c>
      <c r="H2690" t="s">
        <v>550</v>
      </c>
      <c r="I2690">
        <v>163100</v>
      </c>
      <c r="J2690">
        <v>56763</v>
      </c>
      <c r="K2690">
        <v>209548</v>
      </c>
      <c r="P2690" t="s">
        <v>551</v>
      </c>
      <c r="T2690">
        <v>5</v>
      </c>
      <c r="U2690">
        <v>15</v>
      </c>
      <c r="X2690" t="s">
        <v>42</v>
      </c>
      <c r="Y2690">
        <v>345</v>
      </c>
      <c r="Z2690" t="s">
        <v>552</v>
      </c>
      <c r="AA2690" t="s">
        <v>43</v>
      </c>
      <c r="AB2690">
        <v>268</v>
      </c>
    </row>
    <row r="2691" spans="1:28" hidden="1" x14ac:dyDescent="0.25">
      <c r="A2691">
        <v>345</v>
      </c>
      <c r="B2691">
        <v>345101</v>
      </c>
      <c r="C2691">
        <v>6535</v>
      </c>
      <c r="D2691" s="28">
        <v>0.67</v>
      </c>
      <c r="E2691" s="4">
        <v>42155</v>
      </c>
      <c r="F2691" t="s">
        <v>549</v>
      </c>
      <c r="G2691" t="s">
        <v>88</v>
      </c>
      <c r="H2691" t="s">
        <v>550</v>
      </c>
      <c r="I2691">
        <v>163101</v>
      </c>
      <c r="J2691">
        <v>56763</v>
      </c>
      <c r="K2691">
        <v>209548</v>
      </c>
      <c r="P2691" t="s">
        <v>551</v>
      </c>
      <c r="T2691">
        <v>5</v>
      </c>
      <c r="U2691">
        <v>15</v>
      </c>
      <c r="X2691" t="s">
        <v>42</v>
      </c>
      <c r="Y2691">
        <v>345</v>
      </c>
      <c r="Z2691" t="s">
        <v>552</v>
      </c>
      <c r="AA2691" t="s">
        <v>43</v>
      </c>
      <c r="AB2691">
        <v>270</v>
      </c>
    </row>
    <row r="2692" spans="1:28" hidden="1" x14ac:dyDescent="0.25">
      <c r="A2692">
        <v>345</v>
      </c>
      <c r="B2692">
        <v>345101</v>
      </c>
      <c r="C2692">
        <v>6535</v>
      </c>
      <c r="D2692" s="28">
        <v>5</v>
      </c>
      <c r="E2692" s="4">
        <v>42155</v>
      </c>
      <c r="F2692" t="s">
        <v>549</v>
      </c>
      <c r="G2692" t="s">
        <v>57</v>
      </c>
      <c r="H2692" t="s">
        <v>550</v>
      </c>
      <c r="I2692">
        <v>163102</v>
      </c>
      <c r="J2692">
        <v>56763</v>
      </c>
      <c r="K2692">
        <v>209548</v>
      </c>
      <c r="P2692" t="s">
        <v>551</v>
      </c>
      <c r="T2692">
        <v>5</v>
      </c>
      <c r="U2692">
        <v>15</v>
      </c>
      <c r="X2692" t="s">
        <v>42</v>
      </c>
      <c r="Y2692">
        <v>345</v>
      </c>
      <c r="Z2692" t="s">
        <v>552</v>
      </c>
      <c r="AA2692" t="s">
        <v>43</v>
      </c>
      <c r="AB2692">
        <v>272</v>
      </c>
    </row>
    <row r="2693" spans="1:28" hidden="1" x14ac:dyDescent="0.25">
      <c r="A2693">
        <v>345</v>
      </c>
      <c r="B2693">
        <v>345102</v>
      </c>
      <c r="C2693">
        <v>6535</v>
      </c>
      <c r="D2693" s="28">
        <v>-4.1500000000000004</v>
      </c>
      <c r="E2693" s="4">
        <v>42155</v>
      </c>
      <c r="F2693" t="s">
        <v>549</v>
      </c>
      <c r="G2693" t="s">
        <v>55</v>
      </c>
      <c r="H2693" t="s">
        <v>550</v>
      </c>
      <c r="I2693">
        <v>163169</v>
      </c>
      <c r="J2693">
        <v>56763</v>
      </c>
      <c r="K2693">
        <v>209548</v>
      </c>
      <c r="P2693" t="s">
        <v>551</v>
      </c>
      <c r="T2693">
        <v>5</v>
      </c>
      <c r="U2693">
        <v>15</v>
      </c>
      <c r="X2693" t="s">
        <v>42</v>
      </c>
      <c r="Y2693">
        <v>345</v>
      </c>
      <c r="Z2693" t="s">
        <v>552</v>
      </c>
      <c r="AA2693" t="s">
        <v>43</v>
      </c>
      <c r="AB2693">
        <v>274</v>
      </c>
    </row>
    <row r="2694" spans="1:28" hidden="1" x14ac:dyDescent="0.25">
      <c r="A2694">
        <v>345</v>
      </c>
      <c r="B2694">
        <v>345102</v>
      </c>
      <c r="C2694">
        <v>6535</v>
      </c>
      <c r="D2694" s="28">
        <v>-0.79</v>
      </c>
      <c r="E2694" s="4">
        <v>42155</v>
      </c>
      <c r="F2694" t="s">
        <v>549</v>
      </c>
      <c r="G2694" t="s">
        <v>76</v>
      </c>
      <c r="H2694" t="s">
        <v>550</v>
      </c>
      <c r="I2694">
        <v>163170</v>
      </c>
      <c r="J2694">
        <v>56763</v>
      </c>
      <c r="K2694">
        <v>209548</v>
      </c>
      <c r="P2694" t="s">
        <v>551</v>
      </c>
      <c r="T2694">
        <v>5</v>
      </c>
      <c r="U2694">
        <v>15</v>
      </c>
      <c r="X2694" t="s">
        <v>42</v>
      </c>
      <c r="Y2694">
        <v>345</v>
      </c>
      <c r="Z2694" t="s">
        <v>552</v>
      </c>
      <c r="AA2694" t="s">
        <v>43</v>
      </c>
      <c r="AB2694">
        <v>276</v>
      </c>
    </row>
    <row r="2695" spans="1:28" hidden="1" x14ac:dyDescent="0.25">
      <c r="A2695">
        <v>345</v>
      </c>
      <c r="B2695">
        <v>345102</v>
      </c>
      <c r="C2695">
        <v>6535</v>
      </c>
      <c r="D2695" s="28">
        <v>-0.3</v>
      </c>
      <c r="E2695" s="4">
        <v>42155</v>
      </c>
      <c r="F2695" t="s">
        <v>549</v>
      </c>
      <c r="G2695" t="s">
        <v>84</v>
      </c>
      <c r="H2695" t="s">
        <v>550</v>
      </c>
      <c r="I2695">
        <v>163171</v>
      </c>
      <c r="J2695">
        <v>56763</v>
      </c>
      <c r="K2695">
        <v>209548</v>
      </c>
      <c r="P2695" t="s">
        <v>551</v>
      </c>
      <c r="T2695">
        <v>5</v>
      </c>
      <c r="U2695">
        <v>15</v>
      </c>
      <c r="X2695" t="s">
        <v>42</v>
      </c>
      <c r="Y2695">
        <v>345</v>
      </c>
      <c r="Z2695" t="s">
        <v>552</v>
      </c>
      <c r="AA2695" t="s">
        <v>43</v>
      </c>
      <c r="AB2695">
        <v>278</v>
      </c>
    </row>
    <row r="2696" spans="1:28" hidden="1" x14ac:dyDescent="0.25">
      <c r="A2696">
        <v>345</v>
      </c>
      <c r="B2696">
        <v>345102</v>
      </c>
      <c r="C2696">
        <v>6535</v>
      </c>
      <c r="D2696" s="28">
        <v>0.16</v>
      </c>
      <c r="E2696" s="4">
        <v>42155</v>
      </c>
      <c r="F2696" t="s">
        <v>549</v>
      </c>
      <c r="G2696" t="s">
        <v>67</v>
      </c>
      <c r="H2696" t="s">
        <v>550</v>
      </c>
      <c r="I2696">
        <v>163172</v>
      </c>
      <c r="J2696">
        <v>56763</v>
      </c>
      <c r="K2696">
        <v>209548</v>
      </c>
      <c r="P2696" t="s">
        <v>551</v>
      </c>
      <c r="T2696">
        <v>5</v>
      </c>
      <c r="U2696">
        <v>15</v>
      </c>
      <c r="X2696" t="s">
        <v>42</v>
      </c>
      <c r="Y2696">
        <v>345</v>
      </c>
      <c r="Z2696" t="s">
        <v>552</v>
      </c>
      <c r="AA2696" t="s">
        <v>43</v>
      </c>
      <c r="AB2696">
        <v>280</v>
      </c>
    </row>
    <row r="2697" spans="1:28" hidden="1" x14ac:dyDescent="0.25">
      <c r="A2697">
        <v>345</v>
      </c>
      <c r="B2697">
        <v>345102</v>
      </c>
      <c r="C2697">
        <v>6535</v>
      </c>
      <c r="D2697" s="28">
        <v>0.16</v>
      </c>
      <c r="E2697" s="4">
        <v>42155</v>
      </c>
      <c r="F2697" t="s">
        <v>549</v>
      </c>
      <c r="G2697" t="s">
        <v>70</v>
      </c>
      <c r="H2697" t="s">
        <v>550</v>
      </c>
      <c r="I2697">
        <v>163173</v>
      </c>
      <c r="J2697">
        <v>56763</v>
      </c>
      <c r="K2697">
        <v>209548</v>
      </c>
      <c r="P2697" t="s">
        <v>551</v>
      </c>
      <c r="T2697">
        <v>5</v>
      </c>
      <c r="U2697">
        <v>15</v>
      </c>
      <c r="X2697" t="s">
        <v>42</v>
      </c>
      <c r="Y2697">
        <v>345</v>
      </c>
      <c r="Z2697" t="s">
        <v>552</v>
      </c>
      <c r="AA2697" t="s">
        <v>43</v>
      </c>
      <c r="AB2697">
        <v>282</v>
      </c>
    </row>
    <row r="2698" spans="1:28" hidden="1" x14ac:dyDescent="0.25">
      <c r="A2698">
        <v>345</v>
      </c>
      <c r="B2698">
        <v>345102</v>
      </c>
      <c r="C2698">
        <v>6535</v>
      </c>
      <c r="D2698" s="28">
        <v>0.74</v>
      </c>
      <c r="E2698" s="4">
        <v>42155</v>
      </c>
      <c r="F2698" t="s">
        <v>549</v>
      </c>
      <c r="G2698" t="s">
        <v>67</v>
      </c>
      <c r="H2698" t="s">
        <v>550</v>
      </c>
      <c r="I2698">
        <v>163174</v>
      </c>
      <c r="J2698">
        <v>56763</v>
      </c>
      <c r="K2698">
        <v>209548</v>
      </c>
      <c r="P2698" t="s">
        <v>551</v>
      </c>
      <c r="T2698">
        <v>5</v>
      </c>
      <c r="U2698">
        <v>15</v>
      </c>
      <c r="X2698" t="s">
        <v>42</v>
      </c>
      <c r="Y2698">
        <v>345</v>
      </c>
      <c r="Z2698" t="s">
        <v>552</v>
      </c>
      <c r="AA2698" t="s">
        <v>43</v>
      </c>
      <c r="AB2698">
        <v>284</v>
      </c>
    </row>
    <row r="2699" spans="1:28" hidden="1" x14ac:dyDescent="0.25">
      <c r="A2699">
        <v>345</v>
      </c>
      <c r="B2699">
        <v>345102</v>
      </c>
      <c r="C2699">
        <v>6535</v>
      </c>
      <c r="D2699" s="28">
        <v>1.04</v>
      </c>
      <c r="E2699" s="4">
        <v>42155</v>
      </c>
      <c r="F2699" t="s">
        <v>549</v>
      </c>
      <c r="G2699" t="s">
        <v>76</v>
      </c>
      <c r="H2699" t="s">
        <v>550</v>
      </c>
      <c r="I2699">
        <v>163175</v>
      </c>
      <c r="J2699">
        <v>56763</v>
      </c>
      <c r="K2699">
        <v>209548</v>
      </c>
      <c r="P2699" t="s">
        <v>551</v>
      </c>
      <c r="T2699">
        <v>5</v>
      </c>
      <c r="U2699">
        <v>15</v>
      </c>
      <c r="X2699" t="s">
        <v>42</v>
      </c>
      <c r="Y2699">
        <v>345</v>
      </c>
      <c r="Z2699" t="s">
        <v>552</v>
      </c>
      <c r="AA2699" t="s">
        <v>43</v>
      </c>
      <c r="AB2699">
        <v>286</v>
      </c>
    </row>
    <row r="2700" spans="1:28" hidden="1" x14ac:dyDescent="0.25">
      <c r="A2700">
        <v>345</v>
      </c>
      <c r="B2700">
        <v>345101</v>
      </c>
      <c r="C2700">
        <v>6535</v>
      </c>
      <c r="D2700" s="28">
        <v>1.22</v>
      </c>
      <c r="E2700" s="4">
        <v>42155</v>
      </c>
      <c r="F2700" t="s">
        <v>549</v>
      </c>
      <c r="G2700" t="s">
        <v>116</v>
      </c>
      <c r="H2700" t="s">
        <v>550</v>
      </c>
      <c r="I2700">
        <v>1001757</v>
      </c>
      <c r="J2700">
        <v>56763</v>
      </c>
      <c r="K2700">
        <v>209548</v>
      </c>
      <c r="P2700" t="s">
        <v>551</v>
      </c>
      <c r="T2700">
        <v>5</v>
      </c>
      <c r="U2700">
        <v>15</v>
      </c>
      <c r="X2700" t="s">
        <v>42</v>
      </c>
      <c r="Y2700">
        <v>345</v>
      </c>
      <c r="Z2700" t="s">
        <v>552</v>
      </c>
      <c r="AA2700" t="s">
        <v>43</v>
      </c>
      <c r="AB2700">
        <v>288</v>
      </c>
    </row>
    <row r="2701" spans="1:28" hidden="1" x14ac:dyDescent="0.25">
      <c r="A2701">
        <v>345</v>
      </c>
      <c r="B2701">
        <v>345102</v>
      </c>
      <c r="C2701">
        <v>6535</v>
      </c>
      <c r="D2701" s="28">
        <v>4.0999999999999996</v>
      </c>
      <c r="E2701" s="4">
        <v>42155</v>
      </c>
      <c r="F2701" t="s">
        <v>549</v>
      </c>
      <c r="G2701" t="s">
        <v>122</v>
      </c>
      <c r="H2701" t="s">
        <v>550</v>
      </c>
      <c r="I2701">
        <v>1003456</v>
      </c>
      <c r="J2701">
        <v>56763</v>
      </c>
      <c r="K2701">
        <v>209548</v>
      </c>
      <c r="P2701" t="s">
        <v>551</v>
      </c>
      <c r="T2701">
        <v>5</v>
      </c>
      <c r="U2701">
        <v>15</v>
      </c>
      <c r="X2701" t="s">
        <v>42</v>
      </c>
      <c r="Y2701">
        <v>345</v>
      </c>
      <c r="Z2701" t="s">
        <v>552</v>
      </c>
      <c r="AA2701" t="s">
        <v>43</v>
      </c>
      <c r="AB2701">
        <v>290</v>
      </c>
    </row>
    <row r="2702" spans="1:28" hidden="1" x14ac:dyDescent="0.25">
      <c r="A2702">
        <v>345</v>
      </c>
      <c r="B2702">
        <v>345101</v>
      </c>
      <c r="C2702">
        <v>6535</v>
      </c>
      <c r="D2702" s="28">
        <v>0.39</v>
      </c>
      <c r="E2702" s="4">
        <v>42155</v>
      </c>
      <c r="F2702" t="s">
        <v>549</v>
      </c>
      <c r="G2702" t="s">
        <v>110</v>
      </c>
      <c r="H2702" t="s">
        <v>550</v>
      </c>
      <c r="I2702">
        <v>2001438</v>
      </c>
      <c r="J2702">
        <v>56763</v>
      </c>
      <c r="K2702">
        <v>209548</v>
      </c>
      <c r="P2702" t="s">
        <v>551</v>
      </c>
      <c r="T2702">
        <v>5</v>
      </c>
      <c r="U2702">
        <v>15</v>
      </c>
      <c r="X2702" t="s">
        <v>42</v>
      </c>
      <c r="Y2702">
        <v>345</v>
      </c>
      <c r="Z2702" t="s">
        <v>552</v>
      </c>
      <c r="AA2702" t="s">
        <v>43</v>
      </c>
      <c r="AB2702">
        <v>292</v>
      </c>
    </row>
    <row r="2703" spans="1:28" hidden="1" x14ac:dyDescent="0.25">
      <c r="A2703">
        <v>345</v>
      </c>
      <c r="B2703">
        <v>345101</v>
      </c>
      <c r="C2703">
        <v>6540</v>
      </c>
      <c r="D2703" s="28">
        <v>14.25</v>
      </c>
      <c r="E2703" s="4">
        <v>42155</v>
      </c>
      <c r="F2703" t="s">
        <v>549</v>
      </c>
      <c r="G2703" t="s">
        <v>45</v>
      </c>
      <c r="H2703" t="s">
        <v>550</v>
      </c>
      <c r="I2703">
        <v>20911</v>
      </c>
      <c r="J2703">
        <v>56763</v>
      </c>
      <c r="K2703">
        <v>209548</v>
      </c>
      <c r="P2703" t="s">
        <v>551</v>
      </c>
      <c r="T2703">
        <v>5</v>
      </c>
      <c r="U2703">
        <v>15</v>
      </c>
      <c r="X2703" t="s">
        <v>42</v>
      </c>
      <c r="Y2703">
        <v>345</v>
      </c>
      <c r="Z2703" t="s">
        <v>552</v>
      </c>
      <c r="AA2703" t="s">
        <v>43</v>
      </c>
      <c r="AB2703">
        <v>294</v>
      </c>
    </row>
    <row r="2704" spans="1:28" hidden="1" x14ac:dyDescent="0.25">
      <c r="A2704">
        <v>345</v>
      </c>
      <c r="B2704">
        <v>345102</v>
      </c>
      <c r="C2704">
        <v>6540</v>
      </c>
      <c r="D2704" s="28">
        <v>135.43</v>
      </c>
      <c r="E2704" s="4">
        <v>42155</v>
      </c>
      <c r="F2704" t="s">
        <v>549</v>
      </c>
      <c r="G2704" t="s">
        <v>48</v>
      </c>
      <c r="H2704" t="s">
        <v>550</v>
      </c>
      <c r="I2704">
        <v>25303</v>
      </c>
      <c r="J2704">
        <v>56763</v>
      </c>
      <c r="K2704">
        <v>209548</v>
      </c>
      <c r="P2704" t="s">
        <v>551</v>
      </c>
      <c r="T2704">
        <v>5</v>
      </c>
      <c r="U2704">
        <v>15</v>
      </c>
      <c r="X2704" t="s">
        <v>42</v>
      </c>
      <c r="Y2704">
        <v>345</v>
      </c>
      <c r="Z2704" t="s">
        <v>552</v>
      </c>
      <c r="AA2704" t="s">
        <v>43</v>
      </c>
      <c r="AB2704">
        <v>296</v>
      </c>
    </row>
    <row r="2705" spans="1:28" hidden="1" x14ac:dyDescent="0.25">
      <c r="A2705">
        <v>345</v>
      </c>
      <c r="B2705">
        <v>345102</v>
      </c>
      <c r="C2705">
        <v>6540</v>
      </c>
      <c r="D2705" s="28">
        <v>78.14</v>
      </c>
      <c r="E2705" s="4">
        <v>42155</v>
      </c>
      <c r="F2705" t="s">
        <v>549</v>
      </c>
      <c r="G2705" t="s">
        <v>130</v>
      </c>
      <c r="H2705" t="s">
        <v>550</v>
      </c>
      <c r="I2705">
        <v>97906</v>
      </c>
      <c r="J2705">
        <v>56763</v>
      </c>
      <c r="K2705">
        <v>209548</v>
      </c>
      <c r="P2705" t="s">
        <v>551</v>
      </c>
      <c r="T2705">
        <v>5</v>
      </c>
      <c r="U2705">
        <v>15</v>
      </c>
      <c r="X2705" t="s">
        <v>42</v>
      </c>
      <c r="Y2705">
        <v>345</v>
      </c>
      <c r="Z2705" t="s">
        <v>552</v>
      </c>
      <c r="AA2705" t="s">
        <v>43</v>
      </c>
      <c r="AB2705">
        <v>298</v>
      </c>
    </row>
    <row r="2706" spans="1:28" hidden="1" x14ac:dyDescent="0.25">
      <c r="A2706">
        <v>345</v>
      </c>
      <c r="B2706">
        <v>345101</v>
      </c>
      <c r="C2706">
        <v>6540</v>
      </c>
      <c r="D2706" s="28">
        <v>183.66</v>
      </c>
      <c r="E2706" s="4">
        <v>42155</v>
      </c>
      <c r="F2706" t="s">
        <v>549</v>
      </c>
      <c r="G2706" t="s">
        <v>41</v>
      </c>
      <c r="H2706" t="s">
        <v>550</v>
      </c>
      <c r="I2706">
        <v>108598</v>
      </c>
      <c r="J2706">
        <v>56763</v>
      </c>
      <c r="K2706">
        <v>209548</v>
      </c>
      <c r="P2706" t="s">
        <v>551</v>
      </c>
      <c r="T2706">
        <v>5</v>
      </c>
      <c r="U2706">
        <v>15</v>
      </c>
      <c r="X2706" t="s">
        <v>42</v>
      </c>
      <c r="Y2706">
        <v>345</v>
      </c>
      <c r="Z2706" t="s">
        <v>552</v>
      </c>
      <c r="AA2706" t="s">
        <v>43</v>
      </c>
      <c r="AB2706">
        <v>300</v>
      </c>
    </row>
    <row r="2707" spans="1:28" hidden="1" x14ac:dyDescent="0.25">
      <c r="A2707">
        <v>345</v>
      </c>
      <c r="B2707">
        <v>345102</v>
      </c>
      <c r="C2707">
        <v>6540</v>
      </c>
      <c r="D2707" s="28">
        <v>783.58</v>
      </c>
      <c r="E2707" s="4">
        <v>42155</v>
      </c>
      <c r="F2707" t="s">
        <v>549</v>
      </c>
      <c r="G2707" t="s">
        <v>41</v>
      </c>
      <c r="H2707" t="s">
        <v>550</v>
      </c>
      <c r="I2707">
        <v>108618</v>
      </c>
      <c r="J2707">
        <v>56763</v>
      </c>
      <c r="K2707">
        <v>209548</v>
      </c>
      <c r="P2707" t="s">
        <v>551</v>
      </c>
      <c r="T2707">
        <v>5</v>
      </c>
      <c r="U2707">
        <v>15</v>
      </c>
      <c r="X2707" t="s">
        <v>42</v>
      </c>
      <c r="Y2707">
        <v>345</v>
      </c>
      <c r="Z2707" t="s">
        <v>552</v>
      </c>
      <c r="AA2707" t="s">
        <v>43</v>
      </c>
      <c r="AB2707">
        <v>302</v>
      </c>
    </row>
    <row r="2708" spans="1:28" hidden="1" x14ac:dyDescent="0.25">
      <c r="A2708">
        <v>345</v>
      </c>
      <c r="B2708">
        <v>345101</v>
      </c>
      <c r="C2708">
        <v>6540</v>
      </c>
      <c r="D2708" s="28">
        <v>1.59</v>
      </c>
      <c r="E2708" s="4">
        <v>42155</v>
      </c>
      <c r="F2708" t="s">
        <v>549</v>
      </c>
      <c r="G2708" t="s">
        <v>59</v>
      </c>
      <c r="H2708" t="s">
        <v>550</v>
      </c>
      <c r="I2708">
        <v>163103</v>
      </c>
      <c r="J2708">
        <v>56763</v>
      </c>
      <c r="K2708">
        <v>209548</v>
      </c>
      <c r="P2708" t="s">
        <v>551</v>
      </c>
      <c r="T2708">
        <v>5</v>
      </c>
      <c r="U2708">
        <v>15</v>
      </c>
      <c r="X2708" t="s">
        <v>42</v>
      </c>
      <c r="Y2708">
        <v>345</v>
      </c>
      <c r="Z2708" t="s">
        <v>552</v>
      </c>
      <c r="AA2708" t="s">
        <v>43</v>
      </c>
      <c r="AB2708">
        <v>304</v>
      </c>
    </row>
    <row r="2709" spans="1:28" hidden="1" x14ac:dyDescent="0.25">
      <c r="A2709">
        <v>345</v>
      </c>
      <c r="B2709">
        <v>345101</v>
      </c>
      <c r="C2709">
        <v>6540</v>
      </c>
      <c r="D2709" s="28">
        <v>1.79</v>
      </c>
      <c r="E2709" s="4">
        <v>42155</v>
      </c>
      <c r="F2709" t="s">
        <v>549</v>
      </c>
      <c r="G2709" t="s">
        <v>78</v>
      </c>
      <c r="H2709" t="s">
        <v>550</v>
      </c>
      <c r="I2709">
        <v>163104</v>
      </c>
      <c r="J2709">
        <v>56763</v>
      </c>
      <c r="K2709">
        <v>209548</v>
      </c>
      <c r="P2709" t="s">
        <v>551</v>
      </c>
      <c r="T2709">
        <v>5</v>
      </c>
      <c r="U2709">
        <v>15</v>
      </c>
      <c r="X2709" t="s">
        <v>42</v>
      </c>
      <c r="Y2709">
        <v>345</v>
      </c>
      <c r="Z2709" t="s">
        <v>552</v>
      </c>
      <c r="AA2709" t="s">
        <v>43</v>
      </c>
      <c r="AB2709">
        <v>306</v>
      </c>
    </row>
    <row r="2710" spans="1:28" hidden="1" x14ac:dyDescent="0.25">
      <c r="A2710">
        <v>345</v>
      </c>
      <c r="B2710">
        <v>345101</v>
      </c>
      <c r="C2710">
        <v>6540</v>
      </c>
      <c r="D2710" s="28">
        <v>1.81</v>
      </c>
      <c r="E2710" s="4">
        <v>42155</v>
      </c>
      <c r="F2710" t="s">
        <v>549</v>
      </c>
      <c r="G2710" t="s">
        <v>72</v>
      </c>
      <c r="H2710" t="s">
        <v>550</v>
      </c>
      <c r="I2710">
        <v>163105</v>
      </c>
      <c r="J2710">
        <v>56763</v>
      </c>
      <c r="K2710">
        <v>209548</v>
      </c>
      <c r="P2710" t="s">
        <v>551</v>
      </c>
      <c r="T2710">
        <v>5</v>
      </c>
      <c r="U2710">
        <v>15</v>
      </c>
      <c r="X2710" t="s">
        <v>42</v>
      </c>
      <c r="Y2710">
        <v>345</v>
      </c>
      <c r="Z2710" t="s">
        <v>552</v>
      </c>
      <c r="AA2710" t="s">
        <v>43</v>
      </c>
      <c r="AB2710">
        <v>308</v>
      </c>
    </row>
    <row r="2711" spans="1:28" hidden="1" x14ac:dyDescent="0.25">
      <c r="A2711">
        <v>345</v>
      </c>
      <c r="B2711">
        <v>345102</v>
      </c>
      <c r="C2711">
        <v>6540</v>
      </c>
      <c r="D2711" s="28">
        <v>5.08</v>
      </c>
      <c r="E2711" s="4">
        <v>42155</v>
      </c>
      <c r="F2711" t="s">
        <v>549</v>
      </c>
      <c r="G2711" t="s">
        <v>58</v>
      </c>
      <c r="H2711" t="s">
        <v>550</v>
      </c>
      <c r="I2711">
        <v>163176</v>
      </c>
      <c r="J2711">
        <v>56763</v>
      </c>
      <c r="K2711">
        <v>209548</v>
      </c>
      <c r="P2711" t="s">
        <v>551</v>
      </c>
      <c r="T2711">
        <v>5</v>
      </c>
      <c r="U2711">
        <v>15</v>
      </c>
      <c r="X2711" t="s">
        <v>42</v>
      </c>
      <c r="Y2711">
        <v>345</v>
      </c>
      <c r="Z2711" t="s">
        <v>552</v>
      </c>
      <c r="AA2711" t="s">
        <v>43</v>
      </c>
      <c r="AB2711">
        <v>310</v>
      </c>
    </row>
    <row r="2712" spans="1:28" hidden="1" x14ac:dyDescent="0.25">
      <c r="A2712">
        <v>345</v>
      </c>
      <c r="B2712">
        <v>345101</v>
      </c>
      <c r="C2712">
        <v>6540</v>
      </c>
      <c r="D2712" s="28">
        <v>1.69</v>
      </c>
      <c r="E2712" s="4">
        <v>42155</v>
      </c>
      <c r="F2712" t="s">
        <v>549</v>
      </c>
      <c r="G2712" t="s">
        <v>114</v>
      </c>
      <c r="H2712" t="s">
        <v>550</v>
      </c>
      <c r="I2712">
        <v>2000528</v>
      </c>
      <c r="J2712">
        <v>56763</v>
      </c>
      <c r="K2712">
        <v>209548</v>
      </c>
      <c r="P2712" t="s">
        <v>551</v>
      </c>
      <c r="T2712">
        <v>5</v>
      </c>
      <c r="U2712">
        <v>15</v>
      </c>
      <c r="X2712" t="s">
        <v>42</v>
      </c>
      <c r="Y2712">
        <v>345</v>
      </c>
      <c r="Z2712" t="s">
        <v>552</v>
      </c>
      <c r="AA2712" t="s">
        <v>43</v>
      </c>
      <c r="AB2712">
        <v>312</v>
      </c>
    </row>
    <row r="2713" spans="1:28" hidden="1" x14ac:dyDescent="0.25">
      <c r="A2713">
        <v>345</v>
      </c>
      <c r="B2713">
        <v>345102</v>
      </c>
      <c r="C2713">
        <v>6540</v>
      </c>
      <c r="D2713" s="28">
        <v>21.5</v>
      </c>
      <c r="E2713" s="4">
        <v>42155</v>
      </c>
      <c r="F2713" t="s">
        <v>549</v>
      </c>
      <c r="G2713" t="s">
        <v>115</v>
      </c>
      <c r="H2713" t="s">
        <v>550</v>
      </c>
      <c r="I2713">
        <v>2000556</v>
      </c>
      <c r="J2713">
        <v>56763</v>
      </c>
      <c r="K2713">
        <v>209548</v>
      </c>
      <c r="P2713" t="s">
        <v>551</v>
      </c>
      <c r="T2713">
        <v>5</v>
      </c>
      <c r="U2713">
        <v>15</v>
      </c>
      <c r="X2713" t="s">
        <v>42</v>
      </c>
      <c r="Y2713">
        <v>345</v>
      </c>
      <c r="Z2713" t="s">
        <v>552</v>
      </c>
      <c r="AA2713" t="s">
        <v>43</v>
      </c>
      <c r="AB2713">
        <v>314</v>
      </c>
    </row>
    <row r="2714" spans="1:28" hidden="1" x14ac:dyDescent="0.25">
      <c r="A2714">
        <v>345</v>
      </c>
      <c r="B2714">
        <v>345101</v>
      </c>
      <c r="C2714">
        <v>6540</v>
      </c>
      <c r="D2714" s="28">
        <v>1.69</v>
      </c>
      <c r="E2714" s="4">
        <v>42155</v>
      </c>
      <c r="F2714" t="s">
        <v>549</v>
      </c>
      <c r="G2714" t="s">
        <v>114</v>
      </c>
      <c r="H2714" t="s">
        <v>550</v>
      </c>
      <c r="I2714">
        <v>2000603</v>
      </c>
      <c r="J2714">
        <v>56763</v>
      </c>
      <c r="K2714">
        <v>209548</v>
      </c>
      <c r="P2714" t="s">
        <v>551</v>
      </c>
      <c r="T2714">
        <v>5</v>
      </c>
      <c r="U2714">
        <v>15</v>
      </c>
      <c r="X2714" t="s">
        <v>42</v>
      </c>
      <c r="Y2714">
        <v>345</v>
      </c>
      <c r="Z2714" t="s">
        <v>552</v>
      </c>
      <c r="AA2714" t="s">
        <v>43</v>
      </c>
      <c r="AB2714">
        <v>316</v>
      </c>
    </row>
    <row r="2715" spans="1:28" hidden="1" x14ac:dyDescent="0.25">
      <c r="A2715">
        <v>345</v>
      </c>
      <c r="B2715">
        <v>345100</v>
      </c>
      <c r="C2715">
        <v>6545</v>
      </c>
      <c r="D2715" s="28">
        <v>37.54</v>
      </c>
      <c r="E2715" s="4">
        <v>42155</v>
      </c>
      <c r="F2715" t="s">
        <v>549</v>
      </c>
      <c r="G2715" t="s">
        <v>111</v>
      </c>
      <c r="H2715" t="s">
        <v>550</v>
      </c>
      <c r="I2715">
        <v>93262</v>
      </c>
      <c r="J2715">
        <v>56763</v>
      </c>
      <c r="K2715">
        <v>209548</v>
      </c>
      <c r="P2715" t="s">
        <v>551</v>
      </c>
      <c r="T2715">
        <v>5</v>
      </c>
      <c r="U2715">
        <v>15</v>
      </c>
      <c r="X2715" t="s">
        <v>42</v>
      </c>
      <c r="Y2715">
        <v>345</v>
      </c>
      <c r="Z2715" t="s">
        <v>552</v>
      </c>
      <c r="AA2715" t="s">
        <v>43</v>
      </c>
      <c r="AB2715">
        <v>318</v>
      </c>
    </row>
    <row r="2716" spans="1:28" hidden="1" x14ac:dyDescent="0.25">
      <c r="A2716">
        <v>345</v>
      </c>
      <c r="B2716">
        <v>345101</v>
      </c>
      <c r="C2716">
        <v>6545</v>
      </c>
      <c r="D2716" s="28">
        <v>61.94</v>
      </c>
      <c r="E2716" s="4">
        <v>42155</v>
      </c>
      <c r="F2716" t="s">
        <v>549</v>
      </c>
      <c r="G2716" t="s">
        <v>111</v>
      </c>
      <c r="H2716" t="s">
        <v>550</v>
      </c>
      <c r="I2716">
        <v>93263</v>
      </c>
      <c r="J2716">
        <v>56763</v>
      </c>
      <c r="K2716">
        <v>209548</v>
      </c>
      <c r="P2716" t="s">
        <v>551</v>
      </c>
      <c r="T2716">
        <v>5</v>
      </c>
      <c r="U2716">
        <v>15</v>
      </c>
      <c r="X2716" t="s">
        <v>42</v>
      </c>
      <c r="Y2716">
        <v>345</v>
      </c>
      <c r="Z2716" t="s">
        <v>552</v>
      </c>
      <c r="AA2716" t="s">
        <v>43</v>
      </c>
      <c r="AB2716">
        <v>320</v>
      </c>
    </row>
    <row r="2717" spans="1:28" hidden="1" x14ac:dyDescent="0.25">
      <c r="A2717">
        <v>345</v>
      </c>
      <c r="B2717">
        <v>345102</v>
      </c>
      <c r="C2717">
        <v>6545</v>
      </c>
      <c r="D2717" s="28">
        <v>233.25</v>
      </c>
      <c r="E2717" s="4">
        <v>42155</v>
      </c>
      <c r="F2717" t="s">
        <v>549</v>
      </c>
      <c r="G2717" t="s">
        <v>111</v>
      </c>
      <c r="H2717" t="s">
        <v>550</v>
      </c>
      <c r="I2717">
        <v>93264</v>
      </c>
      <c r="J2717">
        <v>56763</v>
      </c>
      <c r="K2717">
        <v>209548</v>
      </c>
      <c r="P2717" t="s">
        <v>551</v>
      </c>
      <c r="T2717">
        <v>5</v>
      </c>
      <c r="U2717">
        <v>15</v>
      </c>
      <c r="X2717" t="s">
        <v>42</v>
      </c>
      <c r="Y2717">
        <v>345</v>
      </c>
      <c r="Z2717" t="s">
        <v>552</v>
      </c>
      <c r="AA2717" t="s">
        <v>43</v>
      </c>
      <c r="AB2717">
        <v>322</v>
      </c>
    </row>
    <row r="2718" spans="1:28" hidden="1" x14ac:dyDescent="0.25">
      <c r="A2718">
        <v>345</v>
      </c>
      <c r="B2718">
        <v>345101</v>
      </c>
      <c r="C2718">
        <v>6545</v>
      </c>
      <c r="D2718" s="28">
        <v>31.55</v>
      </c>
      <c r="E2718" s="4">
        <v>42155</v>
      </c>
      <c r="F2718" t="s">
        <v>549</v>
      </c>
      <c r="G2718" t="s">
        <v>41</v>
      </c>
      <c r="H2718" t="s">
        <v>550</v>
      </c>
      <c r="I2718">
        <v>108599</v>
      </c>
      <c r="J2718">
        <v>56763</v>
      </c>
      <c r="K2718">
        <v>209548</v>
      </c>
      <c r="P2718" t="s">
        <v>551</v>
      </c>
      <c r="T2718">
        <v>5</v>
      </c>
      <c r="U2718">
        <v>15</v>
      </c>
      <c r="X2718" t="s">
        <v>42</v>
      </c>
      <c r="Y2718">
        <v>345</v>
      </c>
      <c r="Z2718" t="s">
        <v>552</v>
      </c>
      <c r="AA2718" t="s">
        <v>43</v>
      </c>
      <c r="AB2718">
        <v>324</v>
      </c>
    </row>
    <row r="2719" spans="1:28" hidden="1" x14ac:dyDescent="0.25">
      <c r="A2719">
        <v>345</v>
      </c>
      <c r="B2719">
        <v>345102</v>
      </c>
      <c r="C2719">
        <v>6545</v>
      </c>
      <c r="D2719" s="28">
        <v>302.98</v>
      </c>
      <c r="E2719" s="4">
        <v>42155</v>
      </c>
      <c r="F2719" t="s">
        <v>549</v>
      </c>
      <c r="G2719" t="s">
        <v>41</v>
      </c>
      <c r="H2719" t="s">
        <v>550</v>
      </c>
      <c r="I2719">
        <v>108619</v>
      </c>
      <c r="J2719">
        <v>56763</v>
      </c>
      <c r="K2719">
        <v>209548</v>
      </c>
      <c r="P2719" t="s">
        <v>551</v>
      </c>
      <c r="T2719">
        <v>5</v>
      </c>
      <c r="U2719">
        <v>15</v>
      </c>
      <c r="X2719" t="s">
        <v>42</v>
      </c>
      <c r="Y2719">
        <v>345</v>
      </c>
      <c r="Z2719" t="s">
        <v>552</v>
      </c>
      <c r="AA2719" t="s">
        <v>43</v>
      </c>
      <c r="AB2719">
        <v>326</v>
      </c>
    </row>
    <row r="2720" spans="1:28" hidden="1" x14ac:dyDescent="0.25">
      <c r="A2720">
        <v>345</v>
      </c>
      <c r="B2720">
        <v>345101</v>
      </c>
      <c r="C2720">
        <v>6545</v>
      </c>
      <c r="D2720" s="28">
        <v>0.41</v>
      </c>
      <c r="E2720" s="4">
        <v>42155</v>
      </c>
      <c r="F2720" t="s">
        <v>549</v>
      </c>
      <c r="G2720" t="s">
        <v>60</v>
      </c>
      <c r="H2720" t="s">
        <v>550</v>
      </c>
      <c r="I2720">
        <v>163106</v>
      </c>
      <c r="J2720">
        <v>56763</v>
      </c>
      <c r="K2720">
        <v>209548</v>
      </c>
      <c r="P2720" t="s">
        <v>551</v>
      </c>
      <c r="T2720">
        <v>5</v>
      </c>
      <c r="U2720">
        <v>15</v>
      </c>
      <c r="X2720" t="s">
        <v>42</v>
      </c>
      <c r="Y2720">
        <v>345</v>
      </c>
      <c r="Z2720" t="s">
        <v>552</v>
      </c>
      <c r="AA2720" t="s">
        <v>43</v>
      </c>
      <c r="AB2720">
        <v>328</v>
      </c>
    </row>
    <row r="2721" spans="1:28" hidden="1" x14ac:dyDescent="0.25">
      <c r="A2721">
        <v>345</v>
      </c>
      <c r="B2721">
        <v>345101</v>
      </c>
      <c r="C2721">
        <v>6545</v>
      </c>
      <c r="D2721" s="28">
        <v>0.52</v>
      </c>
      <c r="E2721" s="4">
        <v>42155</v>
      </c>
      <c r="F2721" t="s">
        <v>549</v>
      </c>
      <c r="G2721" t="s">
        <v>73</v>
      </c>
      <c r="H2721" t="s">
        <v>550</v>
      </c>
      <c r="I2721">
        <v>163107</v>
      </c>
      <c r="J2721">
        <v>56763</v>
      </c>
      <c r="K2721">
        <v>209548</v>
      </c>
      <c r="P2721" t="s">
        <v>551</v>
      </c>
      <c r="T2721">
        <v>5</v>
      </c>
      <c r="U2721">
        <v>15</v>
      </c>
      <c r="X2721" t="s">
        <v>42</v>
      </c>
      <c r="Y2721">
        <v>345</v>
      </c>
      <c r="Z2721" t="s">
        <v>552</v>
      </c>
      <c r="AA2721" t="s">
        <v>43</v>
      </c>
      <c r="AB2721">
        <v>330</v>
      </c>
    </row>
    <row r="2722" spans="1:28" hidden="1" x14ac:dyDescent="0.25">
      <c r="A2722">
        <v>345</v>
      </c>
      <c r="B2722">
        <v>345101</v>
      </c>
      <c r="C2722">
        <v>6545</v>
      </c>
      <c r="D2722" s="28">
        <v>4.1900000000000004</v>
      </c>
      <c r="E2722" s="4">
        <v>42155</v>
      </c>
      <c r="F2722" t="s">
        <v>549</v>
      </c>
      <c r="G2722" t="s">
        <v>82</v>
      </c>
      <c r="H2722" t="s">
        <v>550</v>
      </c>
      <c r="I2722">
        <v>163108</v>
      </c>
      <c r="J2722">
        <v>56763</v>
      </c>
      <c r="K2722">
        <v>209548</v>
      </c>
      <c r="P2722" t="s">
        <v>551</v>
      </c>
      <c r="T2722">
        <v>5</v>
      </c>
      <c r="U2722">
        <v>15</v>
      </c>
      <c r="X2722" t="s">
        <v>42</v>
      </c>
      <c r="Y2722">
        <v>345</v>
      </c>
      <c r="Z2722" t="s">
        <v>552</v>
      </c>
      <c r="AA2722" t="s">
        <v>43</v>
      </c>
      <c r="AB2722">
        <v>332</v>
      </c>
    </row>
    <row r="2723" spans="1:28" hidden="1" x14ac:dyDescent="0.25">
      <c r="A2723">
        <v>345</v>
      </c>
      <c r="B2723">
        <v>345102</v>
      </c>
      <c r="C2723">
        <v>6545</v>
      </c>
      <c r="D2723" s="28">
        <v>0.35</v>
      </c>
      <c r="E2723" s="4">
        <v>42155</v>
      </c>
      <c r="F2723" t="s">
        <v>549</v>
      </c>
      <c r="G2723" t="s">
        <v>95</v>
      </c>
      <c r="H2723" t="s">
        <v>550</v>
      </c>
      <c r="I2723">
        <v>163177</v>
      </c>
      <c r="J2723">
        <v>56763</v>
      </c>
      <c r="K2723">
        <v>209548</v>
      </c>
      <c r="P2723" t="s">
        <v>551</v>
      </c>
      <c r="T2723">
        <v>5</v>
      </c>
      <c r="U2723">
        <v>15</v>
      </c>
      <c r="X2723" t="s">
        <v>42</v>
      </c>
      <c r="Y2723">
        <v>345</v>
      </c>
      <c r="Z2723" t="s">
        <v>552</v>
      </c>
      <c r="AA2723" t="s">
        <v>43</v>
      </c>
      <c r="AB2723">
        <v>334</v>
      </c>
    </row>
    <row r="2724" spans="1:28" hidden="1" x14ac:dyDescent="0.25">
      <c r="A2724">
        <v>345</v>
      </c>
      <c r="B2724">
        <v>345102</v>
      </c>
      <c r="C2724">
        <v>6545</v>
      </c>
      <c r="D2724" s="28">
        <v>0.57999999999999996</v>
      </c>
      <c r="E2724" s="4">
        <v>42155</v>
      </c>
      <c r="F2724" t="s">
        <v>549</v>
      </c>
      <c r="G2724" t="s">
        <v>91</v>
      </c>
      <c r="H2724" t="s">
        <v>550</v>
      </c>
      <c r="I2724">
        <v>163178</v>
      </c>
      <c r="J2724">
        <v>56763</v>
      </c>
      <c r="K2724">
        <v>209548</v>
      </c>
      <c r="P2724" t="s">
        <v>551</v>
      </c>
      <c r="T2724">
        <v>5</v>
      </c>
      <c r="U2724">
        <v>15</v>
      </c>
      <c r="X2724" t="s">
        <v>42</v>
      </c>
      <c r="Y2724">
        <v>345</v>
      </c>
      <c r="Z2724" t="s">
        <v>552</v>
      </c>
      <c r="AA2724" t="s">
        <v>43</v>
      </c>
      <c r="AB2724">
        <v>336</v>
      </c>
    </row>
    <row r="2725" spans="1:28" hidden="1" x14ac:dyDescent="0.25">
      <c r="A2725">
        <v>345</v>
      </c>
      <c r="B2725">
        <v>345102</v>
      </c>
      <c r="C2725">
        <v>6545</v>
      </c>
      <c r="D2725" s="28">
        <v>2.21</v>
      </c>
      <c r="E2725" s="4">
        <v>42155</v>
      </c>
      <c r="F2725" t="s">
        <v>549</v>
      </c>
      <c r="G2725" t="s">
        <v>82</v>
      </c>
      <c r="H2725" t="s">
        <v>550</v>
      </c>
      <c r="I2725">
        <v>163179</v>
      </c>
      <c r="J2725">
        <v>56763</v>
      </c>
      <c r="K2725">
        <v>209548</v>
      </c>
      <c r="P2725" t="s">
        <v>551</v>
      </c>
      <c r="T2725">
        <v>5</v>
      </c>
      <c r="U2725">
        <v>15</v>
      </c>
      <c r="X2725" t="s">
        <v>42</v>
      </c>
      <c r="Y2725">
        <v>345</v>
      </c>
      <c r="Z2725" t="s">
        <v>552</v>
      </c>
      <c r="AA2725" t="s">
        <v>43</v>
      </c>
      <c r="AB2725">
        <v>338</v>
      </c>
    </row>
    <row r="2726" spans="1:28" hidden="1" x14ac:dyDescent="0.25">
      <c r="A2726">
        <v>345</v>
      </c>
      <c r="B2726">
        <v>345102</v>
      </c>
      <c r="C2726">
        <v>6545</v>
      </c>
      <c r="D2726" s="28">
        <v>3.31</v>
      </c>
      <c r="E2726" s="4">
        <v>42155</v>
      </c>
      <c r="F2726" t="s">
        <v>549</v>
      </c>
      <c r="G2726" t="s">
        <v>60</v>
      </c>
      <c r="H2726" t="s">
        <v>550</v>
      </c>
      <c r="I2726">
        <v>163180</v>
      </c>
      <c r="J2726">
        <v>56763</v>
      </c>
      <c r="K2726">
        <v>209548</v>
      </c>
      <c r="P2726" t="s">
        <v>551</v>
      </c>
      <c r="T2726">
        <v>5</v>
      </c>
      <c r="U2726">
        <v>15</v>
      </c>
      <c r="X2726" t="s">
        <v>42</v>
      </c>
      <c r="Y2726">
        <v>345</v>
      </c>
      <c r="Z2726" t="s">
        <v>552</v>
      </c>
      <c r="AA2726" t="s">
        <v>43</v>
      </c>
      <c r="AB2726">
        <v>340</v>
      </c>
    </row>
    <row r="2727" spans="1:28" hidden="1" x14ac:dyDescent="0.25">
      <c r="A2727">
        <v>345</v>
      </c>
      <c r="B2727">
        <v>345102</v>
      </c>
      <c r="C2727">
        <v>6545</v>
      </c>
      <c r="D2727" s="28">
        <v>4.55</v>
      </c>
      <c r="E2727" s="4">
        <v>42155</v>
      </c>
      <c r="F2727" t="s">
        <v>549</v>
      </c>
      <c r="G2727" t="s">
        <v>73</v>
      </c>
      <c r="H2727" t="s">
        <v>550</v>
      </c>
      <c r="I2727">
        <v>163181</v>
      </c>
      <c r="J2727">
        <v>56763</v>
      </c>
      <c r="K2727">
        <v>209548</v>
      </c>
      <c r="P2727" t="s">
        <v>551</v>
      </c>
      <c r="T2727">
        <v>5</v>
      </c>
      <c r="U2727">
        <v>15</v>
      </c>
      <c r="X2727" t="s">
        <v>42</v>
      </c>
      <c r="Y2727">
        <v>345</v>
      </c>
      <c r="Z2727" t="s">
        <v>552</v>
      </c>
      <c r="AA2727" t="s">
        <v>43</v>
      </c>
      <c r="AB2727">
        <v>342</v>
      </c>
    </row>
    <row r="2728" spans="1:28" hidden="1" x14ac:dyDescent="0.25">
      <c r="A2728">
        <v>345</v>
      </c>
      <c r="B2728">
        <v>345102</v>
      </c>
      <c r="C2728">
        <v>6545</v>
      </c>
      <c r="D2728" s="28">
        <v>66.19</v>
      </c>
      <c r="E2728" s="4">
        <v>42155</v>
      </c>
      <c r="F2728" t="s">
        <v>549</v>
      </c>
      <c r="G2728" t="s">
        <v>99</v>
      </c>
      <c r="H2728" t="s">
        <v>550</v>
      </c>
      <c r="I2728">
        <v>2003110</v>
      </c>
      <c r="J2728">
        <v>56763</v>
      </c>
      <c r="K2728">
        <v>209548</v>
      </c>
      <c r="P2728" t="s">
        <v>551</v>
      </c>
      <c r="T2728">
        <v>5</v>
      </c>
      <c r="U2728">
        <v>15</v>
      </c>
      <c r="X2728" t="s">
        <v>42</v>
      </c>
      <c r="Y2728">
        <v>345</v>
      </c>
      <c r="Z2728" t="s">
        <v>552</v>
      </c>
      <c r="AA2728" t="s">
        <v>43</v>
      </c>
      <c r="AB2728">
        <v>344</v>
      </c>
    </row>
    <row r="2729" spans="1:28" hidden="1" x14ac:dyDescent="0.25">
      <c r="A2729">
        <v>345</v>
      </c>
      <c r="B2729">
        <v>345102</v>
      </c>
      <c r="C2729">
        <v>6545</v>
      </c>
      <c r="D2729" s="28">
        <v>69.67</v>
      </c>
      <c r="E2729" s="4">
        <v>42155</v>
      </c>
      <c r="F2729" t="s">
        <v>549</v>
      </c>
      <c r="G2729" t="s">
        <v>100</v>
      </c>
      <c r="H2729" t="s">
        <v>550</v>
      </c>
      <c r="I2729">
        <v>2003111</v>
      </c>
      <c r="J2729">
        <v>56763</v>
      </c>
      <c r="K2729">
        <v>209548</v>
      </c>
      <c r="P2729" t="s">
        <v>551</v>
      </c>
      <c r="T2729">
        <v>5</v>
      </c>
      <c r="U2729">
        <v>15</v>
      </c>
      <c r="X2729" t="s">
        <v>42</v>
      </c>
      <c r="Y2729">
        <v>345</v>
      </c>
      <c r="Z2729" t="s">
        <v>552</v>
      </c>
      <c r="AA2729" t="s">
        <v>43</v>
      </c>
      <c r="AB2729">
        <v>346</v>
      </c>
    </row>
    <row r="2730" spans="1:28" hidden="1" x14ac:dyDescent="0.25">
      <c r="A2730">
        <v>345</v>
      </c>
      <c r="B2730">
        <v>345101</v>
      </c>
      <c r="C2730">
        <v>6545</v>
      </c>
      <c r="D2730" s="28">
        <v>178.2</v>
      </c>
      <c r="E2730" s="4">
        <v>42155</v>
      </c>
      <c r="F2730" t="s">
        <v>549</v>
      </c>
      <c r="G2730" t="s">
        <v>132</v>
      </c>
      <c r="H2730" t="s">
        <v>550</v>
      </c>
      <c r="I2730">
        <v>5000320</v>
      </c>
      <c r="J2730">
        <v>56763</v>
      </c>
      <c r="K2730">
        <v>209548</v>
      </c>
      <c r="P2730" t="s">
        <v>551</v>
      </c>
      <c r="T2730">
        <v>5</v>
      </c>
      <c r="U2730">
        <v>15</v>
      </c>
      <c r="X2730" t="s">
        <v>42</v>
      </c>
      <c r="Y2730">
        <v>345</v>
      </c>
      <c r="Z2730" t="s">
        <v>552</v>
      </c>
      <c r="AA2730" t="s">
        <v>43</v>
      </c>
      <c r="AB2730">
        <v>348</v>
      </c>
    </row>
    <row r="2731" spans="1:28" hidden="1" x14ac:dyDescent="0.25">
      <c r="A2731">
        <v>345</v>
      </c>
      <c r="B2731">
        <v>345102</v>
      </c>
      <c r="C2731">
        <v>6550</v>
      </c>
      <c r="D2731" s="28">
        <v>10.96</v>
      </c>
      <c r="E2731" s="4">
        <v>42155</v>
      </c>
      <c r="F2731" t="s">
        <v>549</v>
      </c>
      <c r="G2731" t="s">
        <v>46</v>
      </c>
      <c r="H2731" t="s">
        <v>550</v>
      </c>
      <c r="I2731">
        <v>20067</v>
      </c>
      <c r="J2731">
        <v>56763</v>
      </c>
      <c r="K2731">
        <v>209548</v>
      </c>
      <c r="P2731" t="s">
        <v>551</v>
      </c>
      <c r="T2731">
        <v>5</v>
      </c>
      <c r="U2731">
        <v>15</v>
      </c>
      <c r="X2731" t="s">
        <v>42</v>
      </c>
      <c r="Y2731">
        <v>345</v>
      </c>
      <c r="Z2731" t="s">
        <v>552</v>
      </c>
      <c r="AA2731" t="s">
        <v>43</v>
      </c>
      <c r="AB2731">
        <v>350</v>
      </c>
    </row>
    <row r="2732" spans="1:28" hidden="1" x14ac:dyDescent="0.25">
      <c r="A2732">
        <v>345</v>
      </c>
      <c r="B2732">
        <v>345102</v>
      </c>
      <c r="C2732">
        <v>6550</v>
      </c>
      <c r="D2732" s="28">
        <v>0.54</v>
      </c>
      <c r="E2732" s="4">
        <v>42155</v>
      </c>
      <c r="F2732" t="s">
        <v>549</v>
      </c>
      <c r="G2732" t="s">
        <v>47</v>
      </c>
      <c r="H2732" t="s">
        <v>550</v>
      </c>
      <c r="I2732">
        <v>20122</v>
      </c>
      <c r="J2732">
        <v>56763</v>
      </c>
      <c r="K2732">
        <v>209548</v>
      </c>
      <c r="P2732" t="s">
        <v>551</v>
      </c>
      <c r="T2732">
        <v>5</v>
      </c>
      <c r="U2732">
        <v>15</v>
      </c>
      <c r="X2732" t="s">
        <v>42</v>
      </c>
      <c r="Y2732">
        <v>345</v>
      </c>
      <c r="Z2732" t="s">
        <v>552</v>
      </c>
      <c r="AA2732" t="s">
        <v>43</v>
      </c>
      <c r="AB2732">
        <v>352</v>
      </c>
    </row>
    <row r="2733" spans="1:28" hidden="1" x14ac:dyDescent="0.25">
      <c r="A2733">
        <v>345</v>
      </c>
      <c r="B2733">
        <v>345101</v>
      </c>
      <c r="C2733">
        <v>6550</v>
      </c>
      <c r="D2733" s="28">
        <v>2.59</v>
      </c>
      <c r="E2733" s="4">
        <v>42155</v>
      </c>
      <c r="F2733" t="s">
        <v>549</v>
      </c>
      <c r="G2733" t="s">
        <v>49</v>
      </c>
      <c r="H2733" t="s">
        <v>550</v>
      </c>
      <c r="I2733">
        <v>20142</v>
      </c>
      <c r="J2733">
        <v>56763</v>
      </c>
      <c r="K2733">
        <v>209548</v>
      </c>
      <c r="P2733" t="s">
        <v>551</v>
      </c>
      <c r="T2733">
        <v>5</v>
      </c>
      <c r="U2733">
        <v>15</v>
      </c>
      <c r="X2733" t="s">
        <v>42</v>
      </c>
      <c r="Y2733">
        <v>345</v>
      </c>
      <c r="Z2733" t="s">
        <v>552</v>
      </c>
      <c r="AA2733" t="s">
        <v>43</v>
      </c>
      <c r="AB2733">
        <v>354</v>
      </c>
    </row>
    <row r="2734" spans="1:28" hidden="1" x14ac:dyDescent="0.25">
      <c r="A2734">
        <v>345</v>
      </c>
      <c r="B2734">
        <v>345101</v>
      </c>
      <c r="C2734">
        <v>6550</v>
      </c>
      <c r="D2734" s="28">
        <v>0.28999999999999998</v>
      </c>
      <c r="E2734" s="4">
        <v>42155</v>
      </c>
      <c r="F2734" t="s">
        <v>549</v>
      </c>
      <c r="G2734" t="s">
        <v>50</v>
      </c>
      <c r="H2734" t="s">
        <v>550</v>
      </c>
      <c r="I2734">
        <v>20218</v>
      </c>
      <c r="J2734">
        <v>56763</v>
      </c>
      <c r="K2734">
        <v>209548</v>
      </c>
      <c r="P2734" t="s">
        <v>551</v>
      </c>
      <c r="T2734">
        <v>5</v>
      </c>
      <c r="U2734">
        <v>15</v>
      </c>
      <c r="X2734" t="s">
        <v>42</v>
      </c>
      <c r="Y2734">
        <v>345</v>
      </c>
      <c r="Z2734" t="s">
        <v>552</v>
      </c>
      <c r="AA2734" t="s">
        <v>43</v>
      </c>
      <c r="AB2734">
        <v>356</v>
      </c>
    </row>
    <row r="2735" spans="1:28" hidden="1" x14ac:dyDescent="0.25">
      <c r="A2735">
        <v>345</v>
      </c>
      <c r="B2735">
        <v>345102</v>
      </c>
      <c r="C2735">
        <v>6550</v>
      </c>
      <c r="D2735" s="28">
        <v>39.53</v>
      </c>
      <c r="E2735" s="4">
        <v>42155</v>
      </c>
      <c r="F2735" t="s">
        <v>549</v>
      </c>
      <c r="G2735" t="s">
        <v>131</v>
      </c>
      <c r="H2735" t="s">
        <v>550</v>
      </c>
      <c r="I2735">
        <v>98150</v>
      </c>
      <c r="J2735">
        <v>56763</v>
      </c>
      <c r="K2735">
        <v>209548</v>
      </c>
      <c r="P2735" t="s">
        <v>551</v>
      </c>
      <c r="T2735">
        <v>5</v>
      </c>
      <c r="U2735">
        <v>15</v>
      </c>
      <c r="X2735" t="s">
        <v>42</v>
      </c>
      <c r="Y2735">
        <v>345</v>
      </c>
      <c r="Z2735" t="s">
        <v>552</v>
      </c>
      <c r="AA2735" t="s">
        <v>43</v>
      </c>
      <c r="AB2735">
        <v>358</v>
      </c>
    </row>
    <row r="2736" spans="1:28" hidden="1" x14ac:dyDescent="0.25">
      <c r="A2736">
        <v>345</v>
      </c>
      <c r="B2736">
        <v>345101</v>
      </c>
      <c r="C2736">
        <v>6550</v>
      </c>
      <c r="D2736" s="28">
        <v>0.95</v>
      </c>
      <c r="E2736" s="4">
        <v>42155</v>
      </c>
      <c r="F2736" t="s">
        <v>549</v>
      </c>
      <c r="G2736" t="s">
        <v>131</v>
      </c>
      <c r="H2736" t="s">
        <v>550</v>
      </c>
      <c r="I2736">
        <v>98198</v>
      </c>
      <c r="J2736">
        <v>56763</v>
      </c>
      <c r="K2736">
        <v>209548</v>
      </c>
      <c r="P2736" t="s">
        <v>551</v>
      </c>
      <c r="T2736">
        <v>5</v>
      </c>
      <c r="U2736">
        <v>15</v>
      </c>
      <c r="X2736" t="s">
        <v>42</v>
      </c>
      <c r="Y2736">
        <v>345</v>
      </c>
      <c r="Z2736" t="s">
        <v>552</v>
      </c>
      <c r="AA2736" t="s">
        <v>43</v>
      </c>
      <c r="AB2736">
        <v>360</v>
      </c>
    </row>
    <row r="2737" spans="1:28" hidden="1" x14ac:dyDescent="0.25">
      <c r="A2737">
        <v>345</v>
      </c>
      <c r="B2737">
        <v>345101</v>
      </c>
      <c r="C2737">
        <v>6550</v>
      </c>
      <c r="D2737" s="28">
        <v>-40.1</v>
      </c>
      <c r="E2737" s="4">
        <v>42155</v>
      </c>
      <c r="F2737" t="s">
        <v>549</v>
      </c>
      <c r="G2737" t="s">
        <v>41</v>
      </c>
      <c r="H2737" t="s">
        <v>550</v>
      </c>
      <c r="I2737">
        <v>108600</v>
      </c>
      <c r="J2737">
        <v>56763</v>
      </c>
      <c r="K2737">
        <v>209548</v>
      </c>
      <c r="P2737" t="s">
        <v>551</v>
      </c>
      <c r="T2737">
        <v>5</v>
      </c>
      <c r="U2737">
        <v>15</v>
      </c>
      <c r="X2737" t="s">
        <v>42</v>
      </c>
      <c r="Y2737">
        <v>345</v>
      </c>
      <c r="Z2737" t="s">
        <v>552</v>
      </c>
      <c r="AA2737" t="s">
        <v>43</v>
      </c>
      <c r="AB2737">
        <v>362</v>
      </c>
    </row>
    <row r="2738" spans="1:28" hidden="1" x14ac:dyDescent="0.25">
      <c r="A2738">
        <v>345</v>
      </c>
      <c r="B2738">
        <v>345102</v>
      </c>
      <c r="C2738">
        <v>6550</v>
      </c>
      <c r="D2738" s="28">
        <v>441.34</v>
      </c>
      <c r="E2738" s="4">
        <v>42155</v>
      </c>
      <c r="F2738" t="s">
        <v>549</v>
      </c>
      <c r="G2738" t="s">
        <v>41</v>
      </c>
      <c r="H2738" t="s">
        <v>550</v>
      </c>
      <c r="I2738">
        <v>108620</v>
      </c>
      <c r="J2738">
        <v>56763</v>
      </c>
      <c r="K2738">
        <v>209548</v>
      </c>
      <c r="P2738" t="s">
        <v>551</v>
      </c>
      <c r="T2738">
        <v>5</v>
      </c>
      <c r="U2738">
        <v>15</v>
      </c>
      <c r="X2738" t="s">
        <v>42</v>
      </c>
      <c r="Y2738">
        <v>345</v>
      </c>
      <c r="Z2738" t="s">
        <v>552</v>
      </c>
      <c r="AA2738" t="s">
        <v>43</v>
      </c>
      <c r="AB2738">
        <v>364</v>
      </c>
    </row>
    <row r="2739" spans="1:28" hidden="1" x14ac:dyDescent="0.25">
      <c r="A2739">
        <v>345</v>
      </c>
      <c r="B2739">
        <v>345101</v>
      </c>
      <c r="C2739">
        <v>6550</v>
      </c>
      <c r="D2739" s="28">
        <v>0.41</v>
      </c>
      <c r="E2739" s="4">
        <v>42155</v>
      </c>
      <c r="F2739" t="s">
        <v>549</v>
      </c>
      <c r="G2739" t="s">
        <v>73</v>
      </c>
      <c r="H2739" t="s">
        <v>550</v>
      </c>
      <c r="I2739">
        <v>163109</v>
      </c>
      <c r="J2739">
        <v>56763</v>
      </c>
      <c r="K2739">
        <v>209548</v>
      </c>
      <c r="P2739" t="s">
        <v>551</v>
      </c>
      <c r="T2739">
        <v>5</v>
      </c>
      <c r="U2739">
        <v>15</v>
      </c>
      <c r="X2739" t="s">
        <v>42</v>
      </c>
      <c r="Y2739">
        <v>345</v>
      </c>
      <c r="Z2739" t="s">
        <v>552</v>
      </c>
      <c r="AA2739" t="s">
        <v>43</v>
      </c>
      <c r="AB2739">
        <v>366</v>
      </c>
    </row>
    <row r="2740" spans="1:28" hidden="1" x14ac:dyDescent="0.25">
      <c r="A2740">
        <v>345</v>
      </c>
      <c r="B2740">
        <v>345102</v>
      </c>
      <c r="C2740">
        <v>6550</v>
      </c>
      <c r="D2740" s="28">
        <v>0.36</v>
      </c>
      <c r="E2740" s="4">
        <v>42155</v>
      </c>
      <c r="F2740" t="s">
        <v>549</v>
      </c>
      <c r="G2740" t="s">
        <v>95</v>
      </c>
      <c r="H2740" t="s">
        <v>550</v>
      </c>
      <c r="I2740">
        <v>163182</v>
      </c>
      <c r="J2740">
        <v>56763</v>
      </c>
      <c r="K2740">
        <v>209548</v>
      </c>
      <c r="P2740" t="s">
        <v>551</v>
      </c>
      <c r="T2740">
        <v>5</v>
      </c>
      <c r="U2740">
        <v>15</v>
      </c>
      <c r="X2740" t="s">
        <v>42</v>
      </c>
      <c r="Y2740">
        <v>345</v>
      </c>
      <c r="Z2740" t="s">
        <v>552</v>
      </c>
      <c r="AA2740" t="s">
        <v>43</v>
      </c>
      <c r="AB2740">
        <v>368</v>
      </c>
    </row>
    <row r="2741" spans="1:28" hidden="1" x14ac:dyDescent="0.25">
      <c r="A2741">
        <v>345</v>
      </c>
      <c r="B2741">
        <v>345101</v>
      </c>
      <c r="C2741">
        <v>6550</v>
      </c>
      <c r="D2741" s="28">
        <v>107.73</v>
      </c>
      <c r="E2741" s="4">
        <v>42155</v>
      </c>
      <c r="F2741" t="s">
        <v>549</v>
      </c>
      <c r="G2741" t="s">
        <v>101</v>
      </c>
      <c r="H2741" t="s">
        <v>550</v>
      </c>
      <c r="I2741">
        <v>2003114</v>
      </c>
      <c r="J2741">
        <v>56763</v>
      </c>
      <c r="K2741">
        <v>209548</v>
      </c>
      <c r="P2741" t="s">
        <v>551</v>
      </c>
      <c r="T2741">
        <v>5</v>
      </c>
      <c r="U2741">
        <v>15</v>
      </c>
      <c r="X2741" t="s">
        <v>42</v>
      </c>
      <c r="Y2741">
        <v>345</v>
      </c>
      <c r="Z2741" t="s">
        <v>552</v>
      </c>
      <c r="AA2741" t="s">
        <v>43</v>
      </c>
      <c r="AB2741">
        <v>370</v>
      </c>
    </row>
    <row r="2742" spans="1:28" hidden="1" x14ac:dyDescent="0.25">
      <c r="A2742">
        <v>345</v>
      </c>
      <c r="B2742">
        <v>345102</v>
      </c>
      <c r="C2742">
        <v>6550</v>
      </c>
      <c r="D2742" s="28">
        <v>113.1</v>
      </c>
      <c r="E2742" s="4">
        <v>42155</v>
      </c>
      <c r="F2742" t="s">
        <v>549</v>
      </c>
      <c r="G2742" t="s">
        <v>102</v>
      </c>
      <c r="H2742" t="s">
        <v>550</v>
      </c>
      <c r="I2742">
        <v>2003115</v>
      </c>
      <c r="J2742">
        <v>56763</v>
      </c>
      <c r="K2742">
        <v>209548</v>
      </c>
      <c r="P2742" t="s">
        <v>551</v>
      </c>
      <c r="T2742">
        <v>5</v>
      </c>
      <c r="U2742">
        <v>15</v>
      </c>
      <c r="X2742" t="s">
        <v>42</v>
      </c>
      <c r="Y2742">
        <v>345</v>
      </c>
      <c r="Z2742" t="s">
        <v>552</v>
      </c>
      <c r="AA2742" t="s">
        <v>43</v>
      </c>
      <c r="AB2742">
        <v>372</v>
      </c>
    </row>
    <row r="2743" spans="1:28" hidden="1" x14ac:dyDescent="0.25">
      <c r="A2743">
        <v>345</v>
      </c>
      <c r="B2743">
        <v>345101</v>
      </c>
      <c r="C2743">
        <v>6580</v>
      </c>
      <c r="D2743" s="28">
        <v>85.14</v>
      </c>
      <c r="E2743" s="4">
        <v>42155</v>
      </c>
      <c r="F2743" t="s">
        <v>549</v>
      </c>
      <c r="G2743" t="s">
        <v>41</v>
      </c>
      <c r="H2743" t="s">
        <v>550</v>
      </c>
      <c r="I2743">
        <v>108601</v>
      </c>
      <c r="J2743">
        <v>56763</v>
      </c>
      <c r="K2743">
        <v>209548</v>
      </c>
      <c r="P2743" t="s">
        <v>551</v>
      </c>
      <c r="T2743">
        <v>5</v>
      </c>
      <c r="U2743">
        <v>15</v>
      </c>
      <c r="X2743" t="s">
        <v>42</v>
      </c>
      <c r="Y2743">
        <v>345</v>
      </c>
      <c r="Z2743" t="s">
        <v>552</v>
      </c>
      <c r="AA2743" t="s">
        <v>43</v>
      </c>
      <c r="AB2743">
        <v>374</v>
      </c>
    </row>
    <row r="2744" spans="1:28" hidden="1" x14ac:dyDescent="0.25">
      <c r="A2744">
        <v>345</v>
      </c>
      <c r="B2744">
        <v>345102</v>
      </c>
      <c r="C2744">
        <v>6580</v>
      </c>
      <c r="D2744" s="28">
        <v>30.31</v>
      </c>
      <c r="E2744" s="4">
        <v>42155</v>
      </c>
      <c r="F2744" t="s">
        <v>549</v>
      </c>
      <c r="G2744" t="s">
        <v>41</v>
      </c>
      <c r="H2744" t="s">
        <v>550</v>
      </c>
      <c r="I2744">
        <v>108621</v>
      </c>
      <c r="J2744">
        <v>56763</v>
      </c>
      <c r="K2744">
        <v>209548</v>
      </c>
      <c r="P2744" t="s">
        <v>551</v>
      </c>
      <c r="T2744">
        <v>5</v>
      </c>
      <c r="U2744">
        <v>15</v>
      </c>
      <c r="X2744" t="s">
        <v>42</v>
      </c>
      <c r="Y2744">
        <v>345</v>
      </c>
      <c r="Z2744" t="s">
        <v>552</v>
      </c>
      <c r="AA2744" t="s">
        <v>43</v>
      </c>
      <c r="AB2744">
        <v>376</v>
      </c>
    </row>
    <row r="2745" spans="1:28" hidden="1" x14ac:dyDescent="0.25">
      <c r="A2745">
        <v>345</v>
      </c>
      <c r="B2745">
        <v>345101</v>
      </c>
      <c r="C2745">
        <v>6580</v>
      </c>
      <c r="D2745" s="28">
        <v>0.33</v>
      </c>
      <c r="E2745" s="4">
        <v>42155</v>
      </c>
      <c r="F2745" t="s">
        <v>549</v>
      </c>
      <c r="G2745" t="s">
        <v>68</v>
      </c>
      <c r="H2745" t="s">
        <v>550</v>
      </c>
      <c r="I2745">
        <v>163110</v>
      </c>
      <c r="J2745">
        <v>56763</v>
      </c>
      <c r="K2745">
        <v>209548</v>
      </c>
      <c r="P2745" t="s">
        <v>551</v>
      </c>
      <c r="T2745">
        <v>5</v>
      </c>
      <c r="U2745">
        <v>15</v>
      </c>
      <c r="X2745" t="s">
        <v>42</v>
      </c>
      <c r="Y2745">
        <v>345</v>
      </c>
      <c r="Z2745" t="s">
        <v>552</v>
      </c>
      <c r="AA2745" t="s">
        <v>43</v>
      </c>
      <c r="AB2745">
        <v>378</v>
      </c>
    </row>
    <row r="2746" spans="1:28" hidden="1" x14ac:dyDescent="0.25">
      <c r="A2746">
        <v>345</v>
      </c>
      <c r="B2746">
        <v>345101</v>
      </c>
      <c r="C2746">
        <v>6580</v>
      </c>
      <c r="D2746" s="28">
        <v>0.55000000000000004</v>
      </c>
      <c r="E2746" s="4">
        <v>42155</v>
      </c>
      <c r="F2746" t="s">
        <v>549</v>
      </c>
      <c r="G2746" t="s">
        <v>93</v>
      </c>
      <c r="H2746" t="s">
        <v>550</v>
      </c>
      <c r="I2746">
        <v>163111</v>
      </c>
      <c r="J2746">
        <v>56763</v>
      </c>
      <c r="K2746">
        <v>209548</v>
      </c>
      <c r="P2746" t="s">
        <v>551</v>
      </c>
      <c r="T2746">
        <v>5</v>
      </c>
      <c r="U2746">
        <v>15</v>
      </c>
      <c r="X2746" t="s">
        <v>42</v>
      </c>
      <c r="Y2746">
        <v>345</v>
      </c>
      <c r="Z2746" t="s">
        <v>552</v>
      </c>
      <c r="AA2746" t="s">
        <v>43</v>
      </c>
      <c r="AB2746">
        <v>380</v>
      </c>
    </row>
    <row r="2747" spans="1:28" hidden="1" x14ac:dyDescent="0.25">
      <c r="A2747">
        <v>345</v>
      </c>
      <c r="B2747">
        <v>345101</v>
      </c>
      <c r="C2747">
        <v>6580</v>
      </c>
      <c r="D2747" s="28">
        <v>2.33</v>
      </c>
      <c r="E2747" s="4">
        <v>42155</v>
      </c>
      <c r="F2747" t="s">
        <v>549</v>
      </c>
      <c r="G2747" t="s">
        <v>68</v>
      </c>
      <c r="H2747" t="s">
        <v>550</v>
      </c>
      <c r="I2747">
        <v>163112</v>
      </c>
      <c r="J2747">
        <v>56763</v>
      </c>
      <c r="K2747">
        <v>209548</v>
      </c>
      <c r="P2747" t="s">
        <v>551</v>
      </c>
      <c r="T2747">
        <v>5</v>
      </c>
      <c r="U2747">
        <v>15</v>
      </c>
      <c r="X2747" t="s">
        <v>42</v>
      </c>
      <c r="Y2747">
        <v>345</v>
      </c>
      <c r="Z2747" t="s">
        <v>552</v>
      </c>
      <c r="AA2747" t="s">
        <v>43</v>
      </c>
      <c r="AB2747">
        <v>382</v>
      </c>
    </row>
    <row r="2748" spans="1:28" hidden="1" x14ac:dyDescent="0.25">
      <c r="A2748">
        <v>345</v>
      </c>
      <c r="B2748">
        <v>345101</v>
      </c>
      <c r="C2748">
        <v>6580</v>
      </c>
      <c r="D2748" s="28">
        <v>1.96</v>
      </c>
      <c r="E2748" s="4">
        <v>42155</v>
      </c>
      <c r="F2748" t="s">
        <v>549</v>
      </c>
      <c r="G2748" t="s">
        <v>124</v>
      </c>
      <c r="H2748" t="s">
        <v>550</v>
      </c>
      <c r="I2748">
        <v>1004305</v>
      </c>
      <c r="J2748">
        <v>56763</v>
      </c>
      <c r="K2748">
        <v>209548</v>
      </c>
      <c r="P2748" t="s">
        <v>551</v>
      </c>
      <c r="T2748">
        <v>5</v>
      </c>
      <c r="U2748">
        <v>15</v>
      </c>
      <c r="X2748" t="s">
        <v>42</v>
      </c>
      <c r="Y2748">
        <v>345</v>
      </c>
      <c r="Z2748" t="s">
        <v>552</v>
      </c>
      <c r="AA2748" t="s">
        <v>43</v>
      </c>
      <c r="AB2748">
        <v>384</v>
      </c>
    </row>
    <row r="2749" spans="1:28" hidden="1" x14ac:dyDescent="0.25">
      <c r="A2749">
        <v>345</v>
      </c>
      <c r="B2749">
        <v>345101</v>
      </c>
      <c r="C2749">
        <v>6585</v>
      </c>
      <c r="D2749" s="28">
        <v>0.4</v>
      </c>
      <c r="E2749" s="4">
        <v>42155</v>
      </c>
      <c r="F2749" t="s">
        <v>549</v>
      </c>
      <c r="G2749" t="s">
        <v>41</v>
      </c>
      <c r="H2749" t="s">
        <v>550</v>
      </c>
      <c r="I2749">
        <v>108583</v>
      </c>
      <c r="J2749">
        <v>56763</v>
      </c>
      <c r="K2749">
        <v>209548</v>
      </c>
      <c r="P2749" t="s">
        <v>551</v>
      </c>
      <c r="T2749">
        <v>5</v>
      </c>
      <c r="U2749">
        <v>15</v>
      </c>
      <c r="X2749" t="s">
        <v>42</v>
      </c>
      <c r="Y2749">
        <v>345</v>
      </c>
      <c r="Z2749" t="s">
        <v>552</v>
      </c>
      <c r="AA2749" t="s">
        <v>43</v>
      </c>
      <c r="AB2749">
        <v>386</v>
      </c>
    </row>
    <row r="2750" spans="1:28" hidden="1" x14ac:dyDescent="0.25">
      <c r="A2750">
        <v>345</v>
      </c>
      <c r="B2750">
        <v>345101</v>
      </c>
      <c r="C2750">
        <v>6585</v>
      </c>
      <c r="D2750" s="28">
        <v>0.81</v>
      </c>
      <c r="E2750" s="4">
        <v>42155</v>
      </c>
      <c r="F2750" t="s">
        <v>549</v>
      </c>
      <c r="G2750" t="s">
        <v>41</v>
      </c>
      <c r="H2750" t="s">
        <v>550</v>
      </c>
      <c r="I2750">
        <v>108586</v>
      </c>
      <c r="J2750">
        <v>56763</v>
      </c>
      <c r="K2750">
        <v>209548</v>
      </c>
      <c r="P2750" t="s">
        <v>551</v>
      </c>
      <c r="T2750">
        <v>5</v>
      </c>
      <c r="U2750">
        <v>15</v>
      </c>
      <c r="X2750" t="s">
        <v>42</v>
      </c>
      <c r="Y2750">
        <v>345</v>
      </c>
      <c r="Z2750" t="s">
        <v>552</v>
      </c>
      <c r="AA2750" t="s">
        <v>43</v>
      </c>
      <c r="AB2750">
        <v>388</v>
      </c>
    </row>
    <row r="2751" spans="1:28" hidden="1" x14ac:dyDescent="0.25">
      <c r="A2751">
        <v>345</v>
      </c>
      <c r="B2751">
        <v>345101</v>
      </c>
      <c r="C2751">
        <v>6585</v>
      </c>
      <c r="D2751" s="28">
        <v>16.5</v>
      </c>
      <c r="E2751" s="4">
        <v>42155</v>
      </c>
      <c r="F2751" t="s">
        <v>549</v>
      </c>
      <c r="G2751" t="s">
        <v>41</v>
      </c>
      <c r="H2751" t="s">
        <v>550</v>
      </c>
      <c r="I2751">
        <v>108602</v>
      </c>
      <c r="J2751">
        <v>56763</v>
      </c>
      <c r="K2751">
        <v>209548</v>
      </c>
      <c r="P2751" t="s">
        <v>551</v>
      </c>
      <c r="T2751">
        <v>5</v>
      </c>
      <c r="U2751">
        <v>15</v>
      </c>
      <c r="X2751" t="s">
        <v>42</v>
      </c>
      <c r="Y2751">
        <v>345</v>
      </c>
      <c r="Z2751" t="s">
        <v>552</v>
      </c>
      <c r="AA2751" t="s">
        <v>43</v>
      </c>
      <c r="AB2751">
        <v>390</v>
      </c>
    </row>
    <row r="2752" spans="1:28" hidden="1" x14ac:dyDescent="0.25">
      <c r="A2752">
        <v>345</v>
      </c>
      <c r="B2752">
        <v>345102</v>
      </c>
      <c r="C2752">
        <v>6585</v>
      </c>
      <c r="D2752" s="28">
        <v>86.78</v>
      </c>
      <c r="E2752" s="4">
        <v>42155</v>
      </c>
      <c r="F2752" t="s">
        <v>549</v>
      </c>
      <c r="G2752" t="s">
        <v>41</v>
      </c>
      <c r="H2752" t="s">
        <v>550</v>
      </c>
      <c r="I2752">
        <v>108622</v>
      </c>
      <c r="J2752">
        <v>56763</v>
      </c>
      <c r="K2752">
        <v>209548</v>
      </c>
      <c r="P2752" t="s">
        <v>551</v>
      </c>
      <c r="T2752">
        <v>5</v>
      </c>
      <c r="U2752">
        <v>15</v>
      </c>
      <c r="X2752" t="s">
        <v>42</v>
      </c>
      <c r="Y2752">
        <v>345</v>
      </c>
      <c r="Z2752" t="s">
        <v>552</v>
      </c>
      <c r="AA2752" t="s">
        <v>43</v>
      </c>
      <c r="AB2752">
        <v>392</v>
      </c>
    </row>
    <row r="2753" spans="1:28" hidden="1" x14ac:dyDescent="0.25">
      <c r="A2753">
        <v>345</v>
      </c>
      <c r="B2753">
        <v>345101</v>
      </c>
      <c r="C2753">
        <v>6585</v>
      </c>
      <c r="D2753" s="28">
        <v>0.35</v>
      </c>
      <c r="E2753" s="4">
        <v>42155</v>
      </c>
      <c r="F2753" t="s">
        <v>549</v>
      </c>
      <c r="G2753" t="s">
        <v>63</v>
      </c>
      <c r="H2753" t="s">
        <v>550</v>
      </c>
      <c r="I2753">
        <v>163113</v>
      </c>
      <c r="J2753">
        <v>56763</v>
      </c>
      <c r="K2753">
        <v>209548</v>
      </c>
      <c r="P2753" t="s">
        <v>551</v>
      </c>
      <c r="T2753">
        <v>5</v>
      </c>
      <c r="U2753">
        <v>15</v>
      </c>
      <c r="X2753" t="s">
        <v>42</v>
      </c>
      <c r="Y2753">
        <v>345</v>
      </c>
      <c r="Z2753" t="s">
        <v>552</v>
      </c>
      <c r="AA2753" t="s">
        <v>43</v>
      </c>
      <c r="AB2753">
        <v>394</v>
      </c>
    </row>
    <row r="2754" spans="1:28" hidden="1" x14ac:dyDescent="0.25">
      <c r="A2754">
        <v>345</v>
      </c>
      <c r="B2754">
        <v>345102</v>
      </c>
      <c r="C2754">
        <v>6585</v>
      </c>
      <c r="D2754" s="28">
        <v>0.57999999999999996</v>
      </c>
      <c r="E2754" s="4">
        <v>42155</v>
      </c>
      <c r="F2754" t="s">
        <v>549</v>
      </c>
      <c r="G2754" t="s">
        <v>53</v>
      </c>
      <c r="H2754" t="s">
        <v>550</v>
      </c>
      <c r="I2754">
        <v>163183</v>
      </c>
      <c r="J2754">
        <v>56763</v>
      </c>
      <c r="K2754">
        <v>209548</v>
      </c>
      <c r="P2754" t="s">
        <v>551</v>
      </c>
      <c r="T2754">
        <v>5</v>
      </c>
      <c r="U2754">
        <v>15</v>
      </c>
      <c r="X2754" t="s">
        <v>42</v>
      </c>
      <c r="Y2754">
        <v>345</v>
      </c>
      <c r="Z2754" t="s">
        <v>552</v>
      </c>
      <c r="AA2754" t="s">
        <v>43</v>
      </c>
      <c r="AB2754">
        <v>396</v>
      </c>
    </row>
    <row r="2755" spans="1:28" hidden="1" x14ac:dyDescent="0.25">
      <c r="A2755">
        <v>345</v>
      </c>
      <c r="B2755">
        <v>345101</v>
      </c>
      <c r="C2755">
        <v>6585</v>
      </c>
      <c r="D2755" s="28">
        <v>0.32</v>
      </c>
      <c r="E2755" s="4">
        <v>42155</v>
      </c>
      <c r="F2755" t="s">
        <v>549</v>
      </c>
      <c r="G2755" t="s">
        <v>126</v>
      </c>
      <c r="H2755" t="s">
        <v>550</v>
      </c>
      <c r="I2755">
        <v>1005103</v>
      </c>
      <c r="J2755">
        <v>56763</v>
      </c>
      <c r="K2755">
        <v>209548</v>
      </c>
      <c r="P2755" t="s">
        <v>551</v>
      </c>
      <c r="T2755">
        <v>5</v>
      </c>
      <c r="U2755">
        <v>15</v>
      </c>
      <c r="X2755" t="s">
        <v>42</v>
      </c>
      <c r="Y2755">
        <v>345</v>
      </c>
      <c r="Z2755" t="s">
        <v>552</v>
      </c>
      <c r="AA2755" t="s">
        <v>43</v>
      </c>
      <c r="AB2755">
        <v>398</v>
      </c>
    </row>
    <row r="2756" spans="1:28" hidden="1" x14ac:dyDescent="0.25">
      <c r="A2756">
        <v>345</v>
      </c>
      <c r="B2756">
        <v>345102</v>
      </c>
      <c r="C2756">
        <v>6585</v>
      </c>
      <c r="D2756" s="28">
        <v>0.42</v>
      </c>
      <c r="E2756" s="4">
        <v>42155</v>
      </c>
      <c r="F2756" t="s">
        <v>549</v>
      </c>
      <c r="G2756" t="s">
        <v>172</v>
      </c>
      <c r="H2756" t="s">
        <v>550</v>
      </c>
      <c r="I2756">
        <v>1008759</v>
      </c>
      <c r="J2756">
        <v>56763</v>
      </c>
      <c r="K2756">
        <v>209548</v>
      </c>
      <c r="P2756" t="s">
        <v>551</v>
      </c>
      <c r="T2756">
        <v>5</v>
      </c>
      <c r="U2756">
        <v>15</v>
      </c>
      <c r="X2756" t="s">
        <v>42</v>
      </c>
      <c r="Y2756">
        <v>345</v>
      </c>
      <c r="Z2756" t="s">
        <v>552</v>
      </c>
      <c r="AA2756" t="s">
        <v>43</v>
      </c>
      <c r="AB2756">
        <v>400</v>
      </c>
    </row>
    <row r="2757" spans="1:28" hidden="1" x14ac:dyDescent="0.25">
      <c r="A2757">
        <v>345</v>
      </c>
      <c r="B2757">
        <v>345101</v>
      </c>
      <c r="C2757">
        <v>6595</v>
      </c>
      <c r="D2757" s="28">
        <v>15.24</v>
      </c>
      <c r="E2757" s="4">
        <v>42155</v>
      </c>
      <c r="F2757" t="s">
        <v>549</v>
      </c>
      <c r="G2757" t="s">
        <v>121</v>
      </c>
      <c r="H2757" t="s">
        <v>550</v>
      </c>
      <c r="I2757">
        <v>96448</v>
      </c>
      <c r="J2757">
        <v>56763</v>
      </c>
      <c r="K2757">
        <v>209548</v>
      </c>
      <c r="P2757" t="s">
        <v>551</v>
      </c>
      <c r="T2757">
        <v>5</v>
      </c>
      <c r="U2757">
        <v>15</v>
      </c>
      <c r="X2757" t="s">
        <v>42</v>
      </c>
      <c r="Y2757">
        <v>345</v>
      </c>
      <c r="Z2757" t="s">
        <v>552</v>
      </c>
      <c r="AA2757" t="s">
        <v>43</v>
      </c>
      <c r="AB2757">
        <v>402</v>
      </c>
    </row>
    <row r="2758" spans="1:28" hidden="1" x14ac:dyDescent="0.25">
      <c r="A2758">
        <v>345</v>
      </c>
      <c r="B2758">
        <v>345102</v>
      </c>
      <c r="C2758">
        <v>6595</v>
      </c>
      <c r="D2758" s="28">
        <v>10.029999999999999</v>
      </c>
      <c r="E2758" s="4">
        <v>42155</v>
      </c>
      <c r="F2758" t="s">
        <v>549</v>
      </c>
      <c r="G2758" t="s">
        <v>123</v>
      </c>
      <c r="H2758" t="s">
        <v>550</v>
      </c>
      <c r="I2758">
        <v>96449</v>
      </c>
      <c r="J2758">
        <v>56763</v>
      </c>
      <c r="K2758">
        <v>209548</v>
      </c>
      <c r="P2758" t="s">
        <v>551</v>
      </c>
      <c r="T2758">
        <v>5</v>
      </c>
      <c r="U2758">
        <v>15</v>
      </c>
      <c r="X2758" t="s">
        <v>42</v>
      </c>
      <c r="Y2758">
        <v>345</v>
      </c>
      <c r="Z2758" t="s">
        <v>552</v>
      </c>
      <c r="AA2758" t="s">
        <v>43</v>
      </c>
      <c r="AB2758">
        <v>404</v>
      </c>
    </row>
    <row r="2759" spans="1:28" hidden="1" x14ac:dyDescent="0.25">
      <c r="A2759">
        <v>345</v>
      </c>
      <c r="B2759">
        <v>345101</v>
      </c>
      <c r="C2759">
        <v>6595</v>
      </c>
      <c r="D2759" s="28">
        <v>5.17</v>
      </c>
      <c r="E2759" s="4">
        <v>42155</v>
      </c>
      <c r="F2759" t="s">
        <v>549</v>
      </c>
      <c r="G2759" t="s">
        <v>41</v>
      </c>
      <c r="H2759" t="s">
        <v>550</v>
      </c>
      <c r="I2759">
        <v>108584</v>
      </c>
      <c r="J2759">
        <v>56763</v>
      </c>
      <c r="K2759">
        <v>209548</v>
      </c>
      <c r="P2759" t="s">
        <v>551</v>
      </c>
      <c r="T2759">
        <v>5</v>
      </c>
      <c r="U2759">
        <v>15</v>
      </c>
      <c r="X2759" t="s">
        <v>42</v>
      </c>
      <c r="Y2759">
        <v>345</v>
      </c>
      <c r="Z2759" t="s">
        <v>552</v>
      </c>
      <c r="AA2759" t="s">
        <v>43</v>
      </c>
      <c r="AB2759">
        <v>406</v>
      </c>
    </row>
    <row r="2760" spans="1:28" hidden="1" x14ac:dyDescent="0.25">
      <c r="A2760">
        <v>345</v>
      </c>
      <c r="B2760">
        <v>345101</v>
      </c>
      <c r="C2760">
        <v>6595</v>
      </c>
      <c r="D2760" s="28">
        <v>5.83</v>
      </c>
      <c r="E2760" s="4">
        <v>42155</v>
      </c>
      <c r="F2760" t="s">
        <v>549</v>
      </c>
      <c r="G2760" t="s">
        <v>41</v>
      </c>
      <c r="H2760" t="s">
        <v>550</v>
      </c>
      <c r="I2760">
        <v>108587</v>
      </c>
      <c r="J2760">
        <v>56763</v>
      </c>
      <c r="K2760">
        <v>209548</v>
      </c>
      <c r="P2760" t="s">
        <v>551</v>
      </c>
      <c r="T2760">
        <v>5</v>
      </c>
      <c r="U2760">
        <v>15</v>
      </c>
      <c r="X2760" t="s">
        <v>42</v>
      </c>
      <c r="Y2760">
        <v>345</v>
      </c>
      <c r="Z2760" t="s">
        <v>552</v>
      </c>
      <c r="AA2760" t="s">
        <v>43</v>
      </c>
      <c r="AB2760">
        <v>408</v>
      </c>
    </row>
    <row r="2761" spans="1:28" hidden="1" x14ac:dyDescent="0.25">
      <c r="A2761">
        <v>345</v>
      </c>
      <c r="B2761">
        <v>345101</v>
      </c>
      <c r="C2761">
        <v>6595</v>
      </c>
      <c r="D2761" s="28">
        <v>66.94</v>
      </c>
      <c r="E2761" s="4">
        <v>42155</v>
      </c>
      <c r="F2761" t="s">
        <v>549</v>
      </c>
      <c r="G2761" t="s">
        <v>41</v>
      </c>
      <c r="H2761" t="s">
        <v>550</v>
      </c>
      <c r="I2761">
        <v>108604</v>
      </c>
      <c r="J2761">
        <v>56763</v>
      </c>
      <c r="K2761">
        <v>209548</v>
      </c>
      <c r="P2761" t="s">
        <v>551</v>
      </c>
      <c r="T2761">
        <v>5</v>
      </c>
      <c r="U2761">
        <v>15</v>
      </c>
      <c r="X2761" t="s">
        <v>42</v>
      </c>
      <c r="Y2761">
        <v>345</v>
      </c>
      <c r="Z2761" t="s">
        <v>552</v>
      </c>
      <c r="AA2761" t="s">
        <v>43</v>
      </c>
      <c r="AB2761">
        <v>410</v>
      </c>
    </row>
    <row r="2762" spans="1:28" hidden="1" x14ac:dyDescent="0.25">
      <c r="A2762">
        <v>345</v>
      </c>
      <c r="B2762">
        <v>345102</v>
      </c>
      <c r="C2762">
        <v>6595</v>
      </c>
      <c r="D2762" s="28">
        <v>307.70999999999998</v>
      </c>
      <c r="E2762" s="4">
        <v>42155</v>
      </c>
      <c r="F2762" t="s">
        <v>549</v>
      </c>
      <c r="G2762" t="s">
        <v>41</v>
      </c>
      <c r="H2762" t="s">
        <v>550</v>
      </c>
      <c r="I2762">
        <v>108624</v>
      </c>
      <c r="J2762">
        <v>56763</v>
      </c>
      <c r="K2762">
        <v>209548</v>
      </c>
      <c r="P2762" t="s">
        <v>551</v>
      </c>
      <c r="T2762">
        <v>5</v>
      </c>
      <c r="U2762">
        <v>15</v>
      </c>
      <c r="X2762" t="s">
        <v>42</v>
      </c>
      <c r="Y2762">
        <v>345</v>
      </c>
      <c r="Z2762" t="s">
        <v>552</v>
      </c>
      <c r="AA2762" t="s">
        <v>43</v>
      </c>
      <c r="AB2762">
        <v>412</v>
      </c>
    </row>
    <row r="2763" spans="1:28" hidden="1" x14ac:dyDescent="0.25">
      <c r="A2763">
        <v>345</v>
      </c>
      <c r="B2763">
        <v>345101</v>
      </c>
      <c r="C2763">
        <v>6595</v>
      </c>
      <c r="D2763" s="28">
        <v>0.39</v>
      </c>
      <c r="E2763" s="4">
        <v>42155</v>
      </c>
      <c r="F2763" t="s">
        <v>549</v>
      </c>
      <c r="G2763" t="s">
        <v>64</v>
      </c>
      <c r="H2763" t="s">
        <v>550</v>
      </c>
      <c r="I2763">
        <v>163114</v>
      </c>
      <c r="J2763">
        <v>56763</v>
      </c>
      <c r="K2763">
        <v>209548</v>
      </c>
      <c r="P2763" t="s">
        <v>551</v>
      </c>
      <c r="T2763">
        <v>5</v>
      </c>
      <c r="U2763">
        <v>15</v>
      </c>
      <c r="X2763" t="s">
        <v>42</v>
      </c>
      <c r="Y2763">
        <v>345</v>
      </c>
      <c r="Z2763" t="s">
        <v>552</v>
      </c>
      <c r="AA2763" t="s">
        <v>43</v>
      </c>
      <c r="AB2763">
        <v>414</v>
      </c>
    </row>
    <row r="2764" spans="1:28" hidden="1" x14ac:dyDescent="0.25">
      <c r="A2764">
        <v>345</v>
      </c>
      <c r="B2764">
        <v>345101</v>
      </c>
      <c r="C2764">
        <v>6595</v>
      </c>
      <c r="D2764" s="28">
        <v>0.6</v>
      </c>
      <c r="E2764" s="4">
        <v>42155</v>
      </c>
      <c r="F2764" t="s">
        <v>549</v>
      </c>
      <c r="G2764" t="s">
        <v>88</v>
      </c>
      <c r="H2764" t="s">
        <v>550</v>
      </c>
      <c r="I2764">
        <v>163115</v>
      </c>
      <c r="J2764">
        <v>56763</v>
      </c>
      <c r="K2764">
        <v>209548</v>
      </c>
      <c r="P2764" t="s">
        <v>551</v>
      </c>
      <c r="T2764">
        <v>5</v>
      </c>
      <c r="U2764">
        <v>15</v>
      </c>
      <c r="X2764" t="s">
        <v>42</v>
      </c>
      <c r="Y2764">
        <v>345</v>
      </c>
      <c r="Z2764" t="s">
        <v>552</v>
      </c>
      <c r="AA2764" t="s">
        <v>43</v>
      </c>
      <c r="AB2764">
        <v>416</v>
      </c>
    </row>
    <row r="2765" spans="1:28" hidden="1" x14ac:dyDescent="0.25">
      <c r="A2765">
        <v>345</v>
      </c>
      <c r="B2765">
        <v>345101</v>
      </c>
      <c r="C2765">
        <v>6595</v>
      </c>
      <c r="D2765" s="28">
        <v>2.72</v>
      </c>
      <c r="E2765" s="4">
        <v>42155</v>
      </c>
      <c r="F2765" t="s">
        <v>549</v>
      </c>
      <c r="G2765" t="s">
        <v>64</v>
      </c>
      <c r="H2765" t="s">
        <v>550</v>
      </c>
      <c r="I2765">
        <v>163116</v>
      </c>
      <c r="J2765">
        <v>56763</v>
      </c>
      <c r="K2765">
        <v>209548</v>
      </c>
      <c r="P2765" t="s">
        <v>551</v>
      </c>
      <c r="T2765">
        <v>5</v>
      </c>
      <c r="U2765">
        <v>15</v>
      </c>
      <c r="X2765" t="s">
        <v>42</v>
      </c>
      <c r="Y2765">
        <v>345</v>
      </c>
      <c r="Z2765" t="s">
        <v>552</v>
      </c>
      <c r="AA2765" t="s">
        <v>43</v>
      </c>
      <c r="AB2765">
        <v>418</v>
      </c>
    </row>
    <row r="2766" spans="1:28" hidden="1" x14ac:dyDescent="0.25">
      <c r="A2766">
        <v>345</v>
      </c>
      <c r="B2766">
        <v>345101</v>
      </c>
      <c r="C2766">
        <v>6595</v>
      </c>
      <c r="D2766" s="28">
        <v>3</v>
      </c>
      <c r="E2766" s="4">
        <v>42155</v>
      </c>
      <c r="F2766" t="s">
        <v>549</v>
      </c>
      <c r="G2766" t="s">
        <v>62</v>
      </c>
      <c r="H2766" t="s">
        <v>550</v>
      </c>
      <c r="I2766">
        <v>163117</v>
      </c>
      <c r="J2766">
        <v>56763</v>
      </c>
      <c r="K2766">
        <v>209548</v>
      </c>
      <c r="P2766" t="s">
        <v>551</v>
      </c>
      <c r="T2766">
        <v>5</v>
      </c>
      <c r="U2766">
        <v>15</v>
      </c>
      <c r="X2766" t="s">
        <v>42</v>
      </c>
      <c r="Y2766">
        <v>345</v>
      </c>
      <c r="Z2766" t="s">
        <v>552</v>
      </c>
      <c r="AA2766" t="s">
        <v>43</v>
      </c>
      <c r="AB2766">
        <v>420</v>
      </c>
    </row>
    <row r="2767" spans="1:28" hidden="1" x14ac:dyDescent="0.25">
      <c r="A2767">
        <v>345</v>
      </c>
      <c r="B2767">
        <v>345101</v>
      </c>
      <c r="C2767">
        <v>6595</v>
      </c>
      <c r="D2767" s="28">
        <v>9.9600000000000009</v>
      </c>
      <c r="E2767" s="4">
        <v>42155</v>
      </c>
      <c r="F2767" t="s">
        <v>549</v>
      </c>
      <c r="G2767" t="s">
        <v>90</v>
      </c>
      <c r="H2767" t="s">
        <v>550</v>
      </c>
      <c r="I2767">
        <v>163118</v>
      </c>
      <c r="J2767">
        <v>56763</v>
      </c>
      <c r="K2767">
        <v>209548</v>
      </c>
      <c r="P2767" t="s">
        <v>551</v>
      </c>
      <c r="T2767">
        <v>5</v>
      </c>
      <c r="U2767">
        <v>15</v>
      </c>
      <c r="X2767" t="s">
        <v>42</v>
      </c>
      <c r="Y2767">
        <v>345</v>
      </c>
      <c r="Z2767" t="s">
        <v>552</v>
      </c>
      <c r="AA2767" t="s">
        <v>43</v>
      </c>
      <c r="AB2767">
        <v>422</v>
      </c>
    </row>
    <row r="2768" spans="1:28" hidden="1" x14ac:dyDescent="0.25">
      <c r="A2768">
        <v>345</v>
      </c>
      <c r="B2768">
        <v>345102</v>
      </c>
      <c r="C2768">
        <v>6595</v>
      </c>
      <c r="D2768" s="28">
        <v>-0.33</v>
      </c>
      <c r="E2768" s="4">
        <v>42155</v>
      </c>
      <c r="F2768" t="s">
        <v>549</v>
      </c>
      <c r="G2768" t="s">
        <v>77</v>
      </c>
      <c r="H2768" t="s">
        <v>550</v>
      </c>
      <c r="I2768">
        <v>163184</v>
      </c>
      <c r="J2768">
        <v>56763</v>
      </c>
      <c r="K2768">
        <v>209548</v>
      </c>
      <c r="P2768" t="s">
        <v>551</v>
      </c>
      <c r="T2768">
        <v>5</v>
      </c>
      <c r="U2768">
        <v>15</v>
      </c>
      <c r="X2768" t="s">
        <v>42</v>
      </c>
      <c r="Y2768">
        <v>345</v>
      </c>
      <c r="Z2768" t="s">
        <v>552</v>
      </c>
      <c r="AA2768" t="s">
        <v>43</v>
      </c>
      <c r="AB2768">
        <v>424</v>
      </c>
    </row>
    <row r="2769" spans="1:28" hidden="1" x14ac:dyDescent="0.25">
      <c r="A2769">
        <v>345</v>
      </c>
      <c r="B2769">
        <v>345102</v>
      </c>
      <c r="C2769">
        <v>6595</v>
      </c>
      <c r="D2769" s="28">
        <v>0.55000000000000004</v>
      </c>
      <c r="E2769" s="4">
        <v>42155</v>
      </c>
      <c r="F2769" t="s">
        <v>549</v>
      </c>
      <c r="G2769" t="s">
        <v>80</v>
      </c>
      <c r="H2769" t="s">
        <v>550</v>
      </c>
      <c r="I2769">
        <v>163185</v>
      </c>
      <c r="J2769">
        <v>56763</v>
      </c>
      <c r="K2769">
        <v>209548</v>
      </c>
      <c r="P2769" t="s">
        <v>551</v>
      </c>
      <c r="T2769">
        <v>5</v>
      </c>
      <c r="U2769">
        <v>15</v>
      </c>
      <c r="X2769" t="s">
        <v>42</v>
      </c>
      <c r="Y2769">
        <v>345</v>
      </c>
      <c r="Z2769" t="s">
        <v>552</v>
      </c>
      <c r="AA2769" t="s">
        <v>43</v>
      </c>
      <c r="AB2769">
        <v>426</v>
      </c>
    </row>
    <row r="2770" spans="1:28" hidden="1" x14ac:dyDescent="0.25">
      <c r="A2770">
        <v>345</v>
      </c>
      <c r="B2770">
        <v>345102</v>
      </c>
      <c r="C2770">
        <v>6595</v>
      </c>
      <c r="D2770" s="28">
        <v>0.6</v>
      </c>
      <c r="E2770" s="4">
        <v>42155</v>
      </c>
      <c r="F2770" t="s">
        <v>549</v>
      </c>
      <c r="G2770" t="s">
        <v>64</v>
      </c>
      <c r="H2770" t="s">
        <v>550</v>
      </c>
      <c r="I2770">
        <v>163186</v>
      </c>
      <c r="J2770">
        <v>56763</v>
      </c>
      <c r="K2770">
        <v>209548</v>
      </c>
      <c r="P2770" t="s">
        <v>551</v>
      </c>
      <c r="T2770">
        <v>5</v>
      </c>
      <c r="U2770">
        <v>15</v>
      </c>
      <c r="X2770" t="s">
        <v>42</v>
      </c>
      <c r="Y2770">
        <v>345</v>
      </c>
      <c r="Z2770" t="s">
        <v>552</v>
      </c>
      <c r="AA2770" t="s">
        <v>43</v>
      </c>
      <c r="AB2770">
        <v>428</v>
      </c>
    </row>
    <row r="2771" spans="1:28" hidden="1" x14ac:dyDescent="0.25">
      <c r="A2771">
        <v>345</v>
      </c>
      <c r="B2771">
        <v>345102</v>
      </c>
      <c r="C2771">
        <v>6595</v>
      </c>
      <c r="D2771" s="28">
        <v>0.61</v>
      </c>
      <c r="E2771" s="4">
        <v>42155</v>
      </c>
      <c r="F2771" t="s">
        <v>549</v>
      </c>
      <c r="G2771" t="s">
        <v>67</v>
      </c>
      <c r="H2771" t="s">
        <v>550</v>
      </c>
      <c r="I2771">
        <v>163187</v>
      </c>
      <c r="J2771">
        <v>56763</v>
      </c>
      <c r="K2771">
        <v>209548</v>
      </c>
      <c r="P2771" t="s">
        <v>551</v>
      </c>
      <c r="T2771">
        <v>5</v>
      </c>
      <c r="U2771">
        <v>15</v>
      </c>
      <c r="X2771" t="s">
        <v>42</v>
      </c>
      <c r="Y2771">
        <v>345</v>
      </c>
      <c r="Z2771" t="s">
        <v>552</v>
      </c>
      <c r="AA2771" t="s">
        <v>43</v>
      </c>
      <c r="AB2771">
        <v>430</v>
      </c>
    </row>
    <row r="2772" spans="1:28" hidden="1" x14ac:dyDescent="0.25">
      <c r="A2772">
        <v>345</v>
      </c>
      <c r="B2772">
        <v>345102</v>
      </c>
      <c r="C2772">
        <v>6595</v>
      </c>
      <c r="D2772" s="28">
        <v>0.81</v>
      </c>
      <c r="E2772" s="4">
        <v>42155</v>
      </c>
      <c r="F2772" t="s">
        <v>549</v>
      </c>
      <c r="G2772" t="s">
        <v>70</v>
      </c>
      <c r="H2772" t="s">
        <v>550</v>
      </c>
      <c r="I2772">
        <v>163188</v>
      </c>
      <c r="J2772">
        <v>56763</v>
      </c>
      <c r="K2772">
        <v>209548</v>
      </c>
      <c r="P2772" t="s">
        <v>551</v>
      </c>
      <c r="T2772">
        <v>5</v>
      </c>
      <c r="U2772">
        <v>15</v>
      </c>
      <c r="X2772" t="s">
        <v>42</v>
      </c>
      <c r="Y2772">
        <v>345</v>
      </c>
      <c r="Z2772" t="s">
        <v>552</v>
      </c>
      <c r="AA2772" t="s">
        <v>43</v>
      </c>
      <c r="AB2772">
        <v>432</v>
      </c>
    </row>
    <row r="2773" spans="1:28" hidden="1" x14ac:dyDescent="0.25">
      <c r="A2773">
        <v>345</v>
      </c>
      <c r="B2773">
        <v>345102</v>
      </c>
      <c r="C2773">
        <v>6595</v>
      </c>
      <c r="D2773" s="28">
        <v>0.95</v>
      </c>
      <c r="E2773" s="4">
        <v>42155</v>
      </c>
      <c r="F2773" t="s">
        <v>549</v>
      </c>
      <c r="G2773" t="s">
        <v>66</v>
      </c>
      <c r="H2773" t="s">
        <v>550</v>
      </c>
      <c r="I2773">
        <v>163189</v>
      </c>
      <c r="J2773">
        <v>56763</v>
      </c>
      <c r="K2773">
        <v>209548</v>
      </c>
      <c r="P2773" t="s">
        <v>551</v>
      </c>
      <c r="T2773">
        <v>5</v>
      </c>
      <c r="U2773">
        <v>15</v>
      </c>
      <c r="X2773" t="s">
        <v>42</v>
      </c>
      <c r="Y2773">
        <v>345</v>
      </c>
      <c r="Z2773" t="s">
        <v>552</v>
      </c>
      <c r="AA2773" t="s">
        <v>43</v>
      </c>
      <c r="AB2773">
        <v>434</v>
      </c>
    </row>
    <row r="2774" spans="1:28" hidden="1" x14ac:dyDescent="0.25">
      <c r="A2774">
        <v>345</v>
      </c>
      <c r="B2774">
        <v>345102</v>
      </c>
      <c r="C2774">
        <v>6595</v>
      </c>
      <c r="D2774" s="28">
        <v>0.99</v>
      </c>
      <c r="E2774" s="4">
        <v>42155</v>
      </c>
      <c r="F2774" t="s">
        <v>549</v>
      </c>
      <c r="G2774" t="s">
        <v>64</v>
      </c>
      <c r="H2774" t="s">
        <v>550</v>
      </c>
      <c r="I2774">
        <v>163190</v>
      </c>
      <c r="J2774">
        <v>56763</v>
      </c>
      <c r="K2774">
        <v>209548</v>
      </c>
      <c r="P2774" t="s">
        <v>551</v>
      </c>
      <c r="T2774">
        <v>5</v>
      </c>
      <c r="U2774">
        <v>15</v>
      </c>
      <c r="X2774" t="s">
        <v>42</v>
      </c>
      <c r="Y2774">
        <v>345</v>
      </c>
      <c r="Z2774" t="s">
        <v>552</v>
      </c>
      <c r="AA2774" t="s">
        <v>43</v>
      </c>
      <c r="AB2774">
        <v>436</v>
      </c>
    </row>
    <row r="2775" spans="1:28" hidden="1" x14ac:dyDescent="0.25">
      <c r="A2775">
        <v>345</v>
      </c>
      <c r="B2775">
        <v>345102</v>
      </c>
      <c r="C2775">
        <v>6595</v>
      </c>
      <c r="D2775" s="28">
        <v>1.1100000000000001</v>
      </c>
      <c r="E2775" s="4">
        <v>42155</v>
      </c>
      <c r="F2775" t="s">
        <v>549</v>
      </c>
      <c r="G2775" t="s">
        <v>65</v>
      </c>
      <c r="H2775" t="s">
        <v>550</v>
      </c>
      <c r="I2775">
        <v>163191</v>
      </c>
      <c r="J2775">
        <v>56763</v>
      </c>
      <c r="K2775">
        <v>209548</v>
      </c>
      <c r="P2775" t="s">
        <v>551</v>
      </c>
      <c r="T2775">
        <v>5</v>
      </c>
      <c r="U2775">
        <v>15</v>
      </c>
      <c r="X2775" t="s">
        <v>42</v>
      </c>
      <c r="Y2775">
        <v>345</v>
      </c>
      <c r="Z2775" t="s">
        <v>552</v>
      </c>
      <c r="AA2775" t="s">
        <v>43</v>
      </c>
      <c r="AB2775">
        <v>438</v>
      </c>
    </row>
    <row r="2776" spans="1:28" hidden="1" x14ac:dyDescent="0.25">
      <c r="A2776">
        <v>345</v>
      </c>
      <c r="B2776">
        <v>345102</v>
      </c>
      <c r="C2776">
        <v>6595</v>
      </c>
      <c r="D2776" s="28">
        <v>1.44</v>
      </c>
      <c r="E2776" s="4">
        <v>42155</v>
      </c>
      <c r="F2776" t="s">
        <v>549</v>
      </c>
      <c r="G2776" t="s">
        <v>62</v>
      </c>
      <c r="H2776" t="s">
        <v>550</v>
      </c>
      <c r="I2776">
        <v>163192</v>
      </c>
      <c r="J2776">
        <v>56763</v>
      </c>
      <c r="K2776">
        <v>209548</v>
      </c>
      <c r="P2776" t="s">
        <v>551</v>
      </c>
      <c r="T2776">
        <v>5</v>
      </c>
      <c r="U2776">
        <v>15</v>
      </c>
      <c r="X2776" t="s">
        <v>42</v>
      </c>
      <c r="Y2776">
        <v>345</v>
      </c>
      <c r="Z2776" t="s">
        <v>552</v>
      </c>
      <c r="AA2776" t="s">
        <v>43</v>
      </c>
      <c r="AB2776">
        <v>440</v>
      </c>
    </row>
    <row r="2777" spans="1:28" hidden="1" x14ac:dyDescent="0.25">
      <c r="A2777">
        <v>345</v>
      </c>
      <c r="B2777">
        <v>345102</v>
      </c>
      <c r="C2777">
        <v>6595</v>
      </c>
      <c r="D2777" s="28">
        <v>1.94</v>
      </c>
      <c r="E2777" s="4">
        <v>42155</v>
      </c>
      <c r="F2777" t="s">
        <v>549</v>
      </c>
      <c r="G2777" t="s">
        <v>85</v>
      </c>
      <c r="H2777" t="s">
        <v>550</v>
      </c>
      <c r="I2777">
        <v>163193</v>
      </c>
      <c r="J2777">
        <v>56763</v>
      </c>
      <c r="K2777">
        <v>209548</v>
      </c>
      <c r="P2777" t="s">
        <v>551</v>
      </c>
      <c r="T2777">
        <v>5</v>
      </c>
      <c r="U2777">
        <v>15</v>
      </c>
      <c r="X2777" t="s">
        <v>42</v>
      </c>
      <c r="Y2777">
        <v>345</v>
      </c>
      <c r="Z2777" t="s">
        <v>552</v>
      </c>
      <c r="AA2777" t="s">
        <v>43</v>
      </c>
      <c r="AB2777">
        <v>442</v>
      </c>
    </row>
    <row r="2778" spans="1:28" hidden="1" x14ac:dyDescent="0.25">
      <c r="A2778">
        <v>345</v>
      </c>
      <c r="B2778">
        <v>345102</v>
      </c>
      <c r="C2778">
        <v>6595</v>
      </c>
      <c r="D2778" s="28">
        <v>4.8</v>
      </c>
      <c r="E2778" s="4">
        <v>42155</v>
      </c>
      <c r="F2778" t="s">
        <v>549</v>
      </c>
      <c r="G2778" t="s">
        <v>66</v>
      </c>
      <c r="H2778" t="s">
        <v>550</v>
      </c>
      <c r="I2778">
        <v>163194</v>
      </c>
      <c r="J2778">
        <v>56763</v>
      </c>
      <c r="K2778">
        <v>209548</v>
      </c>
      <c r="P2778" t="s">
        <v>551</v>
      </c>
      <c r="T2778">
        <v>5</v>
      </c>
      <c r="U2778">
        <v>15</v>
      </c>
      <c r="X2778" t="s">
        <v>42</v>
      </c>
      <c r="Y2778">
        <v>345</v>
      </c>
      <c r="Z2778" t="s">
        <v>552</v>
      </c>
      <c r="AA2778" t="s">
        <v>43</v>
      </c>
      <c r="AB2778">
        <v>444</v>
      </c>
    </row>
    <row r="2779" spans="1:28" hidden="1" x14ac:dyDescent="0.25">
      <c r="A2779">
        <v>345</v>
      </c>
      <c r="B2779">
        <v>345102</v>
      </c>
      <c r="C2779">
        <v>6595</v>
      </c>
      <c r="D2779" s="28">
        <v>7.16</v>
      </c>
      <c r="E2779" s="4">
        <v>42155</v>
      </c>
      <c r="F2779" t="s">
        <v>549</v>
      </c>
      <c r="G2779" t="s">
        <v>77</v>
      </c>
      <c r="H2779" t="s">
        <v>550</v>
      </c>
      <c r="I2779">
        <v>163195</v>
      </c>
      <c r="J2779">
        <v>56763</v>
      </c>
      <c r="K2779">
        <v>209548</v>
      </c>
      <c r="P2779" t="s">
        <v>551</v>
      </c>
      <c r="T2779">
        <v>5</v>
      </c>
      <c r="U2779">
        <v>15</v>
      </c>
      <c r="X2779" t="s">
        <v>42</v>
      </c>
      <c r="Y2779">
        <v>345</v>
      </c>
      <c r="Z2779" t="s">
        <v>552</v>
      </c>
      <c r="AA2779" t="s">
        <v>43</v>
      </c>
      <c r="AB2779">
        <v>446</v>
      </c>
    </row>
    <row r="2780" spans="1:28" hidden="1" x14ac:dyDescent="0.25">
      <c r="A2780">
        <v>345</v>
      </c>
      <c r="B2780">
        <v>345101</v>
      </c>
      <c r="C2780">
        <v>6595</v>
      </c>
      <c r="D2780" s="28">
        <v>0.74</v>
      </c>
      <c r="E2780" s="4">
        <v>42155</v>
      </c>
      <c r="F2780" t="s">
        <v>549</v>
      </c>
      <c r="G2780" t="s">
        <v>112</v>
      </c>
      <c r="H2780" t="s">
        <v>550</v>
      </c>
      <c r="I2780">
        <v>2001440</v>
      </c>
      <c r="J2780">
        <v>56763</v>
      </c>
      <c r="K2780">
        <v>209548</v>
      </c>
      <c r="P2780" t="s">
        <v>551</v>
      </c>
      <c r="T2780">
        <v>5</v>
      </c>
      <c r="U2780">
        <v>15</v>
      </c>
      <c r="X2780" t="s">
        <v>42</v>
      </c>
      <c r="Y2780">
        <v>345</v>
      </c>
      <c r="Z2780" t="s">
        <v>552</v>
      </c>
      <c r="AA2780" t="s">
        <v>43</v>
      </c>
      <c r="AB2780">
        <v>448</v>
      </c>
    </row>
    <row r="2781" spans="1:28" hidden="1" x14ac:dyDescent="0.25">
      <c r="A2781">
        <v>345</v>
      </c>
      <c r="B2781">
        <v>345102</v>
      </c>
      <c r="C2781">
        <v>6600</v>
      </c>
      <c r="D2781" s="28">
        <v>56.4</v>
      </c>
      <c r="E2781" s="4">
        <v>42155</v>
      </c>
      <c r="F2781" t="s">
        <v>549</v>
      </c>
      <c r="G2781" t="s">
        <v>125</v>
      </c>
      <c r="H2781" t="s">
        <v>550</v>
      </c>
      <c r="I2781">
        <v>97601</v>
      </c>
      <c r="J2781">
        <v>56763</v>
      </c>
      <c r="K2781">
        <v>209548</v>
      </c>
      <c r="P2781" t="s">
        <v>551</v>
      </c>
      <c r="T2781">
        <v>5</v>
      </c>
      <c r="U2781">
        <v>15</v>
      </c>
      <c r="X2781" t="s">
        <v>42</v>
      </c>
      <c r="Y2781">
        <v>345</v>
      </c>
      <c r="Z2781" t="s">
        <v>552</v>
      </c>
      <c r="AA2781" t="s">
        <v>43</v>
      </c>
      <c r="AB2781">
        <v>450</v>
      </c>
    </row>
    <row r="2782" spans="1:28" hidden="1" x14ac:dyDescent="0.25">
      <c r="A2782">
        <v>345</v>
      </c>
      <c r="B2782">
        <v>345101</v>
      </c>
      <c r="C2782">
        <v>6600</v>
      </c>
      <c r="D2782" s="28">
        <v>7.37</v>
      </c>
      <c r="E2782" s="4">
        <v>42155</v>
      </c>
      <c r="F2782" t="s">
        <v>549</v>
      </c>
      <c r="G2782" t="s">
        <v>41</v>
      </c>
      <c r="H2782" t="s">
        <v>550</v>
      </c>
      <c r="I2782">
        <v>108603</v>
      </c>
      <c r="J2782">
        <v>56763</v>
      </c>
      <c r="K2782">
        <v>209548</v>
      </c>
      <c r="P2782" t="s">
        <v>551</v>
      </c>
      <c r="T2782">
        <v>5</v>
      </c>
      <c r="U2782">
        <v>15</v>
      </c>
      <c r="X2782" t="s">
        <v>42</v>
      </c>
      <c r="Y2782">
        <v>345</v>
      </c>
      <c r="Z2782" t="s">
        <v>552</v>
      </c>
      <c r="AA2782" t="s">
        <v>43</v>
      </c>
      <c r="AB2782">
        <v>452</v>
      </c>
    </row>
    <row r="2783" spans="1:28" hidden="1" x14ac:dyDescent="0.25">
      <c r="A2783">
        <v>345</v>
      </c>
      <c r="B2783">
        <v>345102</v>
      </c>
      <c r="C2783">
        <v>6600</v>
      </c>
      <c r="D2783" s="28">
        <v>65.7</v>
      </c>
      <c r="E2783" s="4">
        <v>42155</v>
      </c>
      <c r="F2783" t="s">
        <v>549</v>
      </c>
      <c r="G2783" t="s">
        <v>41</v>
      </c>
      <c r="H2783" t="s">
        <v>550</v>
      </c>
      <c r="I2783">
        <v>108623</v>
      </c>
      <c r="J2783">
        <v>56763</v>
      </c>
      <c r="K2783">
        <v>209548</v>
      </c>
      <c r="P2783" t="s">
        <v>551</v>
      </c>
      <c r="T2783">
        <v>5</v>
      </c>
      <c r="U2783">
        <v>15</v>
      </c>
      <c r="X2783" t="s">
        <v>42</v>
      </c>
      <c r="Y2783">
        <v>345</v>
      </c>
      <c r="Z2783" t="s">
        <v>552</v>
      </c>
      <c r="AA2783" t="s">
        <v>43</v>
      </c>
      <c r="AB2783">
        <v>454</v>
      </c>
    </row>
    <row r="2784" spans="1:28" hidden="1" x14ac:dyDescent="0.25">
      <c r="A2784">
        <v>345</v>
      </c>
      <c r="B2784">
        <v>345102</v>
      </c>
      <c r="C2784">
        <v>6600</v>
      </c>
      <c r="D2784" s="28">
        <v>0.46</v>
      </c>
      <c r="E2784" s="4">
        <v>42155</v>
      </c>
      <c r="F2784" t="s">
        <v>549</v>
      </c>
      <c r="G2784" t="s">
        <v>72</v>
      </c>
      <c r="H2784" t="s">
        <v>550</v>
      </c>
      <c r="I2784">
        <v>163196</v>
      </c>
      <c r="J2784">
        <v>56763</v>
      </c>
      <c r="K2784">
        <v>209548</v>
      </c>
      <c r="P2784" t="s">
        <v>551</v>
      </c>
      <c r="T2784">
        <v>5</v>
      </c>
      <c r="U2784">
        <v>15</v>
      </c>
      <c r="X2784" t="s">
        <v>42</v>
      </c>
      <c r="Y2784">
        <v>345</v>
      </c>
      <c r="Z2784" t="s">
        <v>552</v>
      </c>
      <c r="AA2784" t="s">
        <v>43</v>
      </c>
      <c r="AB2784">
        <v>456</v>
      </c>
    </row>
    <row r="2785" spans="1:28" hidden="1" x14ac:dyDescent="0.25">
      <c r="A2785">
        <v>345</v>
      </c>
      <c r="B2785">
        <v>345102</v>
      </c>
      <c r="C2785">
        <v>6605</v>
      </c>
      <c r="D2785" s="28">
        <v>21.42</v>
      </c>
      <c r="E2785" s="4">
        <v>42155</v>
      </c>
      <c r="F2785" t="s">
        <v>549</v>
      </c>
      <c r="G2785" t="s">
        <v>167</v>
      </c>
      <c r="H2785" t="s">
        <v>550</v>
      </c>
      <c r="I2785">
        <v>1005960</v>
      </c>
      <c r="J2785">
        <v>56763</v>
      </c>
      <c r="K2785">
        <v>209548</v>
      </c>
      <c r="P2785" t="s">
        <v>551</v>
      </c>
      <c r="T2785">
        <v>5</v>
      </c>
      <c r="U2785">
        <v>15</v>
      </c>
      <c r="X2785" t="s">
        <v>42</v>
      </c>
      <c r="Y2785">
        <v>345</v>
      </c>
      <c r="Z2785" t="s">
        <v>552</v>
      </c>
      <c r="AA2785" t="s">
        <v>43</v>
      </c>
      <c r="AB2785">
        <v>458</v>
      </c>
    </row>
    <row r="2786" spans="1:28" hidden="1" x14ac:dyDescent="0.25">
      <c r="A2786">
        <v>345</v>
      </c>
      <c r="B2786">
        <v>345101</v>
      </c>
      <c r="C2786">
        <v>6610</v>
      </c>
      <c r="D2786" s="28">
        <v>0.72</v>
      </c>
      <c r="E2786" s="4">
        <v>42155</v>
      </c>
      <c r="F2786" t="s">
        <v>549</v>
      </c>
      <c r="G2786" t="s">
        <v>41</v>
      </c>
      <c r="H2786" t="s">
        <v>550</v>
      </c>
      <c r="I2786">
        <v>108585</v>
      </c>
      <c r="J2786">
        <v>56763</v>
      </c>
      <c r="K2786">
        <v>209548</v>
      </c>
      <c r="P2786" t="s">
        <v>551</v>
      </c>
      <c r="T2786">
        <v>5</v>
      </c>
      <c r="U2786">
        <v>15</v>
      </c>
      <c r="X2786" t="s">
        <v>42</v>
      </c>
      <c r="Y2786">
        <v>345</v>
      </c>
      <c r="Z2786" t="s">
        <v>552</v>
      </c>
      <c r="AA2786" t="s">
        <v>43</v>
      </c>
      <c r="AB2786">
        <v>460</v>
      </c>
    </row>
    <row r="2787" spans="1:28" hidden="1" x14ac:dyDescent="0.25">
      <c r="A2787">
        <v>345</v>
      </c>
      <c r="B2787">
        <v>345101</v>
      </c>
      <c r="C2787">
        <v>6610</v>
      </c>
      <c r="D2787" s="28">
        <v>11.81</v>
      </c>
      <c r="E2787" s="4">
        <v>42155</v>
      </c>
      <c r="F2787" t="s">
        <v>549</v>
      </c>
      <c r="G2787" t="s">
        <v>41</v>
      </c>
      <c r="H2787" t="s">
        <v>550</v>
      </c>
      <c r="I2787">
        <v>108605</v>
      </c>
      <c r="J2787">
        <v>56763</v>
      </c>
      <c r="K2787">
        <v>209548</v>
      </c>
      <c r="P2787" t="s">
        <v>551</v>
      </c>
      <c r="T2787">
        <v>5</v>
      </c>
      <c r="U2787">
        <v>15</v>
      </c>
      <c r="X2787" t="s">
        <v>42</v>
      </c>
      <c r="Y2787">
        <v>345</v>
      </c>
      <c r="Z2787" t="s">
        <v>552</v>
      </c>
      <c r="AA2787" t="s">
        <v>43</v>
      </c>
      <c r="AB2787">
        <v>462</v>
      </c>
    </row>
    <row r="2788" spans="1:28" hidden="1" x14ac:dyDescent="0.25">
      <c r="A2788">
        <v>345</v>
      </c>
      <c r="B2788">
        <v>345102</v>
      </c>
      <c r="C2788">
        <v>6610</v>
      </c>
      <c r="D2788" s="28">
        <v>61.06</v>
      </c>
      <c r="E2788" s="4">
        <v>42155</v>
      </c>
      <c r="F2788" t="s">
        <v>549</v>
      </c>
      <c r="G2788" t="s">
        <v>41</v>
      </c>
      <c r="H2788" t="s">
        <v>550</v>
      </c>
      <c r="I2788">
        <v>108625</v>
      </c>
      <c r="J2788">
        <v>56763</v>
      </c>
      <c r="K2788">
        <v>209548</v>
      </c>
      <c r="P2788" t="s">
        <v>551</v>
      </c>
      <c r="T2788">
        <v>5</v>
      </c>
      <c r="U2788">
        <v>15</v>
      </c>
      <c r="X2788" t="s">
        <v>42</v>
      </c>
      <c r="Y2788">
        <v>345</v>
      </c>
      <c r="Z2788" t="s">
        <v>552</v>
      </c>
      <c r="AA2788" t="s">
        <v>43</v>
      </c>
      <c r="AB2788">
        <v>464</v>
      </c>
    </row>
    <row r="2789" spans="1:28" hidden="1" x14ac:dyDescent="0.25">
      <c r="A2789">
        <v>345</v>
      </c>
      <c r="B2789">
        <v>345102</v>
      </c>
      <c r="C2789">
        <v>6620</v>
      </c>
      <c r="D2789" s="28">
        <v>116.63</v>
      </c>
      <c r="E2789" s="4">
        <v>42155</v>
      </c>
      <c r="F2789" t="s">
        <v>549</v>
      </c>
      <c r="G2789" t="s">
        <v>41</v>
      </c>
      <c r="H2789" t="s">
        <v>550</v>
      </c>
      <c r="I2789">
        <v>108626</v>
      </c>
      <c r="J2789">
        <v>56763</v>
      </c>
      <c r="K2789">
        <v>209548</v>
      </c>
      <c r="P2789" t="s">
        <v>551</v>
      </c>
      <c r="T2789">
        <v>5</v>
      </c>
      <c r="U2789">
        <v>15</v>
      </c>
      <c r="X2789" t="s">
        <v>42</v>
      </c>
      <c r="Y2789">
        <v>345</v>
      </c>
      <c r="Z2789" t="s">
        <v>552</v>
      </c>
      <c r="AA2789" t="s">
        <v>43</v>
      </c>
      <c r="AB2789">
        <v>466</v>
      </c>
    </row>
    <row r="2790" spans="1:28" hidden="1" x14ac:dyDescent="0.25">
      <c r="A2790">
        <v>345</v>
      </c>
      <c r="B2790">
        <v>345101</v>
      </c>
      <c r="C2790">
        <v>6580</v>
      </c>
      <c r="D2790" s="28">
        <v>16.11</v>
      </c>
      <c r="E2790" s="4">
        <v>42155</v>
      </c>
      <c r="F2790" t="s">
        <v>549</v>
      </c>
      <c r="G2790" t="s">
        <v>553</v>
      </c>
      <c r="H2790" t="s">
        <v>553</v>
      </c>
      <c r="J2790">
        <v>4513</v>
      </c>
      <c r="K2790">
        <v>210146</v>
      </c>
      <c r="P2790" t="s">
        <v>554</v>
      </c>
      <c r="T2790">
        <v>5</v>
      </c>
      <c r="U2790">
        <v>15</v>
      </c>
      <c r="X2790" t="s">
        <v>555</v>
      </c>
      <c r="Y2790">
        <v>0</v>
      </c>
      <c r="Z2790" t="s">
        <v>18</v>
      </c>
      <c r="AA2790" t="s">
        <v>43</v>
      </c>
      <c r="AB2790">
        <v>156</v>
      </c>
    </row>
    <row r="2791" spans="1:28" hidden="1" x14ac:dyDescent="0.25">
      <c r="A2791">
        <v>345</v>
      </c>
      <c r="B2791">
        <v>345102</v>
      </c>
      <c r="C2791">
        <v>6580</v>
      </c>
      <c r="D2791" s="28">
        <v>141.6</v>
      </c>
      <c r="E2791" s="4">
        <v>42155</v>
      </c>
      <c r="F2791" t="s">
        <v>549</v>
      </c>
      <c r="G2791" t="s">
        <v>553</v>
      </c>
      <c r="H2791" t="s">
        <v>553</v>
      </c>
      <c r="J2791">
        <v>4513</v>
      </c>
      <c r="K2791">
        <v>210146</v>
      </c>
      <c r="P2791" t="s">
        <v>554</v>
      </c>
      <c r="T2791">
        <v>5</v>
      </c>
      <c r="U2791">
        <v>15</v>
      </c>
      <c r="X2791" t="s">
        <v>555</v>
      </c>
      <c r="Y2791">
        <v>0</v>
      </c>
      <c r="Z2791" t="s">
        <v>18</v>
      </c>
      <c r="AA2791" t="s">
        <v>43</v>
      </c>
      <c r="AB2791">
        <v>157</v>
      </c>
    </row>
    <row r="2792" spans="1:28" hidden="1" x14ac:dyDescent="0.25">
      <c r="A2792">
        <v>345</v>
      </c>
      <c r="B2792">
        <v>345101</v>
      </c>
      <c r="C2792">
        <v>6580</v>
      </c>
      <c r="D2792" s="28">
        <v>0.33</v>
      </c>
      <c r="E2792" s="4">
        <v>42155</v>
      </c>
      <c r="F2792" t="s">
        <v>549</v>
      </c>
      <c r="G2792" t="s">
        <v>567</v>
      </c>
      <c r="H2792" t="s">
        <v>567</v>
      </c>
      <c r="J2792">
        <v>4521</v>
      </c>
      <c r="K2792">
        <v>210146</v>
      </c>
      <c r="P2792" t="s">
        <v>554</v>
      </c>
      <c r="T2792">
        <v>5</v>
      </c>
      <c r="U2792">
        <v>15</v>
      </c>
      <c r="X2792" t="s">
        <v>555</v>
      </c>
      <c r="Y2792">
        <v>0</v>
      </c>
      <c r="Z2792" t="s">
        <v>18</v>
      </c>
      <c r="AA2792" t="s">
        <v>43</v>
      </c>
      <c r="AB2792">
        <v>156</v>
      </c>
    </row>
    <row r="2793" spans="1:28" hidden="1" x14ac:dyDescent="0.25">
      <c r="A2793">
        <v>345</v>
      </c>
      <c r="B2793">
        <v>345102</v>
      </c>
      <c r="C2793">
        <v>6580</v>
      </c>
      <c r="D2793" s="28">
        <v>2.88</v>
      </c>
      <c r="E2793" s="4">
        <v>42155</v>
      </c>
      <c r="F2793" t="s">
        <v>549</v>
      </c>
      <c r="G2793" t="s">
        <v>567</v>
      </c>
      <c r="H2793" t="s">
        <v>567</v>
      </c>
      <c r="J2793">
        <v>4521</v>
      </c>
      <c r="K2793">
        <v>210146</v>
      </c>
      <c r="P2793" t="s">
        <v>554</v>
      </c>
      <c r="T2793">
        <v>5</v>
      </c>
      <c r="U2793">
        <v>15</v>
      </c>
      <c r="X2793" t="s">
        <v>555</v>
      </c>
      <c r="Y2793">
        <v>0</v>
      </c>
      <c r="Z2793" t="s">
        <v>18</v>
      </c>
      <c r="AA2793" t="s">
        <v>43</v>
      </c>
      <c r="AB2793">
        <v>157</v>
      </c>
    </row>
    <row r="2794" spans="1:28" hidden="1" x14ac:dyDescent="0.25">
      <c r="A2794">
        <v>345</v>
      </c>
      <c r="B2794">
        <v>345101</v>
      </c>
      <c r="C2794">
        <v>6585</v>
      </c>
      <c r="D2794" s="28">
        <v>8.75</v>
      </c>
      <c r="E2794" s="4">
        <v>42155</v>
      </c>
      <c r="F2794" t="s">
        <v>549</v>
      </c>
      <c r="G2794" t="s">
        <v>556</v>
      </c>
      <c r="H2794" t="s">
        <v>556</v>
      </c>
      <c r="J2794">
        <v>4523</v>
      </c>
      <c r="K2794">
        <v>210146</v>
      </c>
      <c r="P2794" t="s">
        <v>554</v>
      </c>
      <c r="T2794">
        <v>5</v>
      </c>
      <c r="U2794">
        <v>15</v>
      </c>
      <c r="X2794" t="s">
        <v>555</v>
      </c>
      <c r="Y2794">
        <v>0</v>
      </c>
      <c r="Z2794" t="s">
        <v>18</v>
      </c>
      <c r="AA2794" t="s">
        <v>43</v>
      </c>
      <c r="AB2794">
        <v>156</v>
      </c>
    </row>
    <row r="2795" spans="1:28" hidden="1" x14ac:dyDescent="0.25">
      <c r="A2795">
        <v>345</v>
      </c>
      <c r="B2795">
        <v>345102</v>
      </c>
      <c r="C2795">
        <v>6585</v>
      </c>
      <c r="D2795" s="28">
        <v>76.88</v>
      </c>
      <c r="E2795" s="4">
        <v>42155</v>
      </c>
      <c r="F2795" t="s">
        <v>549</v>
      </c>
      <c r="G2795" t="s">
        <v>556</v>
      </c>
      <c r="H2795" t="s">
        <v>556</v>
      </c>
      <c r="J2795">
        <v>4523</v>
      </c>
      <c r="K2795">
        <v>210146</v>
      </c>
      <c r="P2795" t="s">
        <v>554</v>
      </c>
      <c r="T2795">
        <v>5</v>
      </c>
      <c r="U2795">
        <v>15</v>
      </c>
      <c r="X2795" t="s">
        <v>555</v>
      </c>
      <c r="Y2795">
        <v>0</v>
      </c>
      <c r="Z2795" t="s">
        <v>18</v>
      </c>
      <c r="AA2795" t="s">
        <v>43</v>
      </c>
      <c r="AB2795">
        <v>157</v>
      </c>
    </row>
    <row r="2796" spans="1:28" hidden="1" x14ac:dyDescent="0.25">
      <c r="A2796">
        <v>345</v>
      </c>
      <c r="B2796">
        <v>345101</v>
      </c>
      <c r="C2796">
        <v>6585</v>
      </c>
      <c r="E2796" s="4">
        <v>42155</v>
      </c>
      <c r="F2796" t="s">
        <v>549</v>
      </c>
      <c r="G2796" t="s">
        <v>557</v>
      </c>
      <c r="H2796" t="s">
        <v>557</v>
      </c>
      <c r="J2796">
        <v>4524</v>
      </c>
      <c r="K2796">
        <v>210146</v>
      </c>
      <c r="P2796" t="s">
        <v>554</v>
      </c>
      <c r="T2796">
        <v>5</v>
      </c>
      <c r="U2796">
        <v>15</v>
      </c>
      <c r="X2796" t="s">
        <v>555</v>
      </c>
      <c r="Y2796">
        <v>0</v>
      </c>
      <c r="Z2796" t="s">
        <v>18</v>
      </c>
      <c r="AA2796" t="s">
        <v>43</v>
      </c>
      <c r="AB2796">
        <v>156</v>
      </c>
    </row>
    <row r="2797" spans="1:28" hidden="1" x14ac:dyDescent="0.25">
      <c r="A2797">
        <v>345</v>
      </c>
      <c r="B2797">
        <v>345102</v>
      </c>
      <c r="C2797">
        <v>6585</v>
      </c>
      <c r="D2797" s="28">
        <v>0.01</v>
      </c>
      <c r="E2797" s="4">
        <v>42155</v>
      </c>
      <c r="F2797" t="s">
        <v>549</v>
      </c>
      <c r="G2797" t="s">
        <v>557</v>
      </c>
      <c r="H2797" t="s">
        <v>557</v>
      </c>
      <c r="J2797">
        <v>4524</v>
      </c>
      <c r="K2797">
        <v>210146</v>
      </c>
      <c r="P2797" t="s">
        <v>554</v>
      </c>
      <c r="T2797">
        <v>5</v>
      </c>
      <c r="U2797">
        <v>15</v>
      </c>
      <c r="X2797" t="s">
        <v>555</v>
      </c>
      <c r="Y2797">
        <v>0</v>
      </c>
      <c r="Z2797" t="s">
        <v>18</v>
      </c>
      <c r="AA2797" t="s">
        <v>43</v>
      </c>
      <c r="AB2797">
        <v>157</v>
      </c>
    </row>
    <row r="2798" spans="1:28" hidden="1" x14ac:dyDescent="0.25">
      <c r="A2798">
        <v>345</v>
      </c>
      <c r="B2798">
        <v>345101</v>
      </c>
      <c r="C2798">
        <v>6585</v>
      </c>
      <c r="D2798" s="28">
        <v>0.01</v>
      </c>
      <c r="E2798" s="4">
        <v>42155</v>
      </c>
      <c r="F2798" t="s">
        <v>549</v>
      </c>
      <c r="G2798" t="s">
        <v>558</v>
      </c>
      <c r="H2798" t="s">
        <v>558</v>
      </c>
      <c r="J2798">
        <v>4527</v>
      </c>
      <c r="K2798">
        <v>210146</v>
      </c>
      <c r="P2798" t="s">
        <v>554</v>
      </c>
      <c r="T2798">
        <v>5</v>
      </c>
      <c r="U2798">
        <v>15</v>
      </c>
      <c r="X2798" t="s">
        <v>555</v>
      </c>
      <c r="Y2798">
        <v>0</v>
      </c>
      <c r="Z2798" t="s">
        <v>18</v>
      </c>
      <c r="AA2798" t="s">
        <v>43</v>
      </c>
      <c r="AB2798">
        <v>156</v>
      </c>
    </row>
    <row r="2799" spans="1:28" hidden="1" x14ac:dyDescent="0.25">
      <c r="A2799">
        <v>345</v>
      </c>
      <c r="B2799">
        <v>345102</v>
      </c>
      <c r="C2799">
        <v>6585</v>
      </c>
      <c r="D2799" s="28">
        <v>0.09</v>
      </c>
      <c r="E2799" s="4">
        <v>42155</v>
      </c>
      <c r="F2799" t="s">
        <v>549</v>
      </c>
      <c r="G2799" t="s">
        <v>558</v>
      </c>
      <c r="H2799" t="s">
        <v>558</v>
      </c>
      <c r="J2799">
        <v>4527</v>
      </c>
      <c r="K2799">
        <v>210146</v>
      </c>
      <c r="P2799" t="s">
        <v>554</v>
      </c>
      <c r="T2799">
        <v>5</v>
      </c>
      <c r="U2799">
        <v>15</v>
      </c>
      <c r="X2799" t="s">
        <v>555</v>
      </c>
      <c r="Y2799">
        <v>0</v>
      </c>
      <c r="Z2799" t="s">
        <v>18</v>
      </c>
      <c r="AA2799" t="s">
        <v>43</v>
      </c>
      <c r="AB2799">
        <v>157</v>
      </c>
    </row>
    <row r="2800" spans="1:28" hidden="1" x14ac:dyDescent="0.25">
      <c r="A2800">
        <v>345</v>
      </c>
      <c r="B2800">
        <v>345101</v>
      </c>
      <c r="C2800">
        <v>6585</v>
      </c>
      <c r="D2800" s="28">
        <v>0.22</v>
      </c>
      <c r="E2800" s="4">
        <v>42155</v>
      </c>
      <c r="F2800" t="s">
        <v>549</v>
      </c>
      <c r="G2800" t="s">
        <v>559</v>
      </c>
      <c r="H2800" t="s">
        <v>559</v>
      </c>
      <c r="J2800">
        <v>4529</v>
      </c>
      <c r="K2800">
        <v>210146</v>
      </c>
      <c r="P2800" t="s">
        <v>554</v>
      </c>
      <c r="T2800">
        <v>5</v>
      </c>
      <c r="U2800">
        <v>15</v>
      </c>
      <c r="X2800" t="s">
        <v>555</v>
      </c>
      <c r="Y2800">
        <v>0</v>
      </c>
      <c r="Z2800" t="s">
        <v>18</v>
      </c>
      <c r="AA2800" t="s">
        <v>43</v>
      </c>
      <c r="AB2800">
        <v>156</v>
      </c>
    </row>
    <row r="2801" spans="1:28" hidden="1" x14ac:dyDescent="0.25">
      <c r="A2801">
        <v>345</v>
      </c>
      <c r="B2801">
        <v>345102</v>
      </c>
      <c r="C2801">
        <v>6585</v>
      </c>
      <c r="D2801" s="28">
        <v>1.94</v>
      </c>
      <c r="E2801" s="4">
        <v>42155</v>
      </c>
      <c r="F2801" t="s">
        <v>549</v>
      </c>
      <c r="G2801" t="s">
        <v>559</v>
      </c>
      <c r="H2801" t="s">
        <v>559</v>
      </c>
      <c r="J2801">
        <v>4529</v>
      </c>
      <c r="K2801">
        <v>210146</v>
      </c>
      <c r="P2801" t="s">
        <v>554</v>
      </c>
      <c r="T2801">
        <v>5</v>
      </c>
      <c r="U2801">
        <v>15</v>
      </c>
      <c r="X2801" t="s">
        <v>555</v>
      </c>
      <c r="Y2801">
        <v>0</v>
      </c>
      <c r="Z2801" t="s">
        <v>18</v>
      </c>
      <c r="AA2801" t="s">
        <v>43</v>
      </c>
      <c r="AB2801">
        <v>157</v>
      </c>
    </row>
    <row r="2802" spans="1:28" hidden="1" x14ac:dyDescent="0.25">
      <c r="A2802">
        <v>345</v>
      </c>
      <c r="B2802">
        <v>345101</v>
      </c>
      <c r="C2802">
        <v>6585</v>
      </c>
      <c r="D2802" s="28">
        <v>0.12</v>
      </c>
      <c r="E2802" s="4">
        <v>42155</v>
      </c>
      <c r="F2802" t="s">
        <v>549</v>
      </c>
      <c r="G2802" t="s">
        <v>566</v>
      </c>
      <c r="H2802" t="s">
        <v>566</v>
      </c>
      <c r="J2802">
        <v>4531</v>
      </c>
      <c r="K2802">
        <v>210146</v>
      </c>
      <c r="P2802" t="s">
        <v>554</v>
      </c>
      <c r="T2802">
        <v>5</v>
      </c>
      <c r="U2802">
        <v>15</v>
      </c>
      <c r="X2802" t="s">
        <v>555</v>
      </c>
      <c r="Y2802">
        <v>0</v>
      </c>
      <c r="Z2802" t="s">
        <v>18</v>
      </c>
      <c r="AA2802" t="s">
        <v>43</v>
      </c>
      <c r="AB2802">
        <v>156</v>
      </c>
    </row>
    <row r="2803" spans="1:28" hidden="1" x14ac:dyDescent="0.25">
      <c r="A2803">
        <v>345</v>
      </c>
      <c r="B2803">
        <v>345102</v>
      </c>
      <c r="C2803">
        <v>6585</v>
      </c>
      <c r="D2803" s="28">
        <v>1.05</v>
      </c>
      <c r="E2803" s="4">
        <v>42155</v>
      </c>
      <c r="F2803" t="s">
        <v>549</v>
      </c>
      <c r="G2803" t="s">
        <v>566</v>
      </c>
      <c r="H2803" t="s">
        <v>566</v>
      </c>
      <c r="J2803">
        <v>4531</v>
      </c>
      <c r="K2803">
        <v>210146</v>
      </c>
      <c r="P2803" t="s">
        <v>554</v>
      </c>
      <c r="T2803">
        <v>5</v>
      </c>
      <c r="U2803">
        <v>15</v>
      </c>
      <c r="X2803" t="s">
        <v>555</v>
      </c>
      <c r="Y2803">
        <v>0</v>
      </c>
      <c r="Z2803" t="s">
        <v>18</v>
      </c>
      <c r="AA2803" t="s">
        <v>43</v>
      </c>
      <c r="AB2803">
        <v>157</v>
      </c>
    </row>
    <row r="2804" spans="1:28" hidden="1" x14ac:dyDescent="0.25">
      <c r="A2804">
        <v>345</v>
      </c>
      <c r="B2804">
        <v>345101</v>
      </c>
      <c r="C2804">
        <v>6610</v>
      </c>
      <c r="D2804" s="28">
        <v>13.06</v>
      </c>
      <c r="E2804" s="4">
        <v>42155</v>
      </c>
      <c r="F2804" t="s">
        <v>549</v>
      </c>
      <c r="G2804" t="s">
        <v>560</v>
      </c>
      <c r="H2804" t="s">
        <v>560</v>
      </c>
      <c r="J2804">
        <v>4537</v>
      </c>
      <c r="K2804">
        <v>210146</v>
      </c>
      <c r="P2804" t="s">
        <v>554</v>
      </c>
      <c r="T2804">
        <v>5</v>
      </c>
      <c r="U2804">
        <v>15</v>
      </c>
      <c r="X2804" t="s">
        <v>555</v>
      </c>
      <c r="Y2804">
        <v>0</v>
      </c>
      <c r="Z2804" t="s">
        <v>18</v>
      </c>
      <c r="AA2804" t="s">
        <v>43</v>
      </c>
      <c r="AB2804">
        <v>156</v>
      </c>
    </row>
    <row r="2805" spans="1:28" hidden="1" x14ac:dyDescent="0.25">
      <c r="A2805">
        <v>345</v>
      </c>
      <c r="B2805">
        <v>345102</v>
      </c>
      <c r="C2805">
        <v>6610</v>
      </c>
      <c r="D2805" s="28">
        <v>114.81</v>
      </c>
      <c r="E2805" s="4">
        <v>42155</v>
      </c>
      <c r="F2805" t="s">
        <v>549</v>
      </c>
      <c r="G2805" t="s">
        <v>560</v>
      </c>
      <c r="H2805" t="s">
        <v>560</v>
      </c>
      <c r="J2805">
        <v>4537</v>
      </c>
      <c r="K2805">
        <v>210146</v>
      </c>
      <c r="P2805" t="s">
        <v>554</v>
      </c>
      <c r="T2805">
        <v>5</v>
      </c>
      <c r="U2805">
        <v>15</v>
      </c>
      <c r="X2805" t="s">
        <v>555</v>
      </c>
      <c r="Y2805">
        <v>0</v>
      </c>
      <c r="Z2805" t="s">
        <v>18</v>
      </c>
      <c r="AA2805" t="s">
        <v>43</v>
      </c>
      <c r="AB2805">
        <v>157</v>
      </c>
    </row>
    <row r="2806" spans="1:28" hidden="1" x14ac:dyDescent="0.25">
      <c r="A2806">
        <v>345</v>
      </c>
      <c r="B2806">
        <v>345101</v>
      </c>
      <c r="C2806">
        <v>6920</v>
      </c>
      <c r="D2806" s="28">
        <v>615.47</v>
      </c>
      <c r="E2806" s="4">
        <v>42155</v>
      </c>
      <c r="F2806" t="s">
        <v>549</v>
      </c>
      <c r="G2806" t="s">
        <v>561</v>
      </c>
      <c r="H2806" t="s">
        <v>561</v>
      </c>
      <c r="J2806">
        <v>4599</v>
      </c>
      <c r="K2806">
        <v>210146</v>
      </c>
      <c r="P2806" t="s">
        <v>554</v>
      </c>
      <c r="T2806">
        <v>5</v>
      </c>
      <c r="U2806">
        <v>15</v>
      </c>
      <c r="X2806" t="s">
        <v>555</v>
      </c>
      <c r="Y2806">
        <v>0</v>
      </c>
      <c r="Z2806" t="s">
        <v>18</v>
      </c>
      <c r="AA2806" t="s">
        <v>43</v>
      </c>
      <c r="AB2806">
        <v>232</v>
      </c>
    </row>
    <row r="2807" spans="1:28" hidden="1" x14ac:dyDescent="0.25">
      <c r="A2807">
        <v>345</v>
      </c>
      <c r="B2807">
        <v>345102</v>
      </c>
      <c r="C2807">
        <v>6920</v>
      </c>
      <c r="D2807" s="28">
        <v>5408.38</v>
      </c>
      <c r="E2807" s="4">
        <v>42155</v>
      </c>
      <c r="F2807" t="s">
        <v>549</v>
      </c>
      <c r="G2807" t="s">
        <v>561</v>
      </c>
      <c r="H2807" t="s">
        <v>561</v>
      </c>
      <c r="J2807">
        <v>4599</v>
      </c>
      <c r="K2807">
        <v>210146</v>
      </c>
      <c r="P2807" t="s">
        <v>554</v>
      </c>
      <c r="T2807">
        <v>5</v>
      </c>
      <c r="U2807">
        <v>15</v>
      </c>
      <c r="X2807" t="s">
        <v>555</v>
      </c>
      <c r="Y2807">
        <v>0</v>
      </c>
      <c r="Z2807" t="s">
        <v>18</v>
      </c>
      <c r="AA2807" t="s">
        <v>43</v>
      </c>
      <c r="AB2807">
        <v>233</v>
      </c>
    </row>
    <row r="2808" spans="1:28" hidden="1" x14ac:dyDescent="0.25">
      <c r="A2808">
        <v>345</v>
      </c>
      <c r="B2808">
        <v>345101</v>
      </c>
      <c r="C2808">
        <v>6920</v>
      </c>
      <c r="D2808" s="28">
        <v>219.54</v>
      </c>
      <c r="E2808" s="4">
        <v>42155</v>
      </c>
      <c r="F2808" t="s">
        <v>549</v>
      </c>
      <c r="G2808" t="s">
        <v>562</v>
      </c>
      <c r="H2808" t="s">
        <v>562</v>
      </c>
      <c r="J2808">
        <v>4603</v>
      </c>
      <c r="K2808">
        <v>210146</v>
      </c>
      <c r="P2808" t="s">
        <v>554</v>
      </c>
      <c r="T2808">
        <v>5</v>
      </c>
      <c r="U2808">
        <v>15</v>
      </c>
      <c r="X2808" t="s">
        <v>555</v>
      </c>
      <c r="Y2808">
        <v>0</v>
      </c>
      <c r="Z2808" t="s">
        <v>18</v>
      </c>
      <c r="AA2808" t="s">
        <v>43</v>
      </c>
      <c r="AB2808">
        <v>232</v>
      </c>
    </row>
    <row r="2809" spans="1:28" hidden="1" x14ac:dyDescent="0.25">
      <c r="A2809">
        <v>345</v>
      </c>
      <c r="B2809">
        <v>345102</v>
      </c>
      <c r="C2809">
        <v>6920</v>
      </c>
      <c r="D2809" s="28">
        <v>1929.22</v>
      </c>
      <c r="E2809" s="4">
        <v>42155</v>
      </c>
      <c r="F2809" t="s">
        <v>549</v>
      </c>
      <c r="G2809" t="s">
        <v>562</v>
      </c>
      <c r="H2809" t="s">
        <v>562</v>
      </c>
      <c r="J2809">
        <v>4603</v>
      </c>
      <c r="K2809">
        <v>210146</v>
      </c>
      <c r="P2809" t="s">
        <v>554</v>
      </c>
      <c r="T2809">
        <v>5</v>
      </c>
      <c r="U2809">
        <v>15</v>
      </c>
      <c r="X2809" t="s">
        <v>555</v>
      </c>
      <c r="Y2809">
        <v>0</v>
      </c>
      <c r="Z2809" t="s">
        <v>18</v>
      </c>
      <c r="AA2809" t="s">
        <v>43</v>
      </c>
      <c r="AB2809">
        <v>233</v>
      </c>
    </row>
    <row r="2810" spans="1:28" hidden="1" x14ac:dyDescent="0.25">
      <c r="A2810">
        <v>345</v>
      </c>
      <c r="B2810">
        <v>345101</v>
      </c>
      <c r="C2810">
        <v>6610</v>
      </c>
      <c r="D2810" s="28">
        <v>1.32</v>
      </c>
      <c r="E2810" s="4">
        <v>42155</v>
      </c>
      <c r="F2810" t="s">
        <v>549</v>
      </c>
      <c r="G2810" t="s">
        <v>563</v>
      </c>
      <c r="H2810" t="s">
        <v>563</v>
      </c>
      <c r="J2810">
        <v>5308</v>
      </c>
      <c r="K2810">
        <v>210146</v>
      </c>
      <c r="P2810" t="s">
        <v>554</v>
      </c>
      <c r="T2810">
        <v>5</v>
      </c>
      <c r="U2810">
        <v>15</v>
      </c>
      <c r="X2810" t="s">
        <v>555</v>
      </c>
      <c r="Y2810">
        <v>0</v>
      </c>
      <c r="Z2810" t="s">
        <v>18</v>
      </c>
      <c r="AA2810" t="s">
        <v>43</v>
      </c>
      <c r="AB2810">
        <v>28</v>
      </c>
    </row>
    <row r="2811" spans="1:28" hidden="1" x14ac:dyDescent="0.25">
      <c r="A2811">
        <v>345</v>
      </c>
      <c r="B2811">
        <v>345102</v>
      </c>
      <c r="C2811">
        <v>6610</v>
      </c>
      <c r="D2811" s="28">
        <v>11.61</v>
      </c>
      <c r="E2811" s="4">
        <v>42155</v>
      </c>
      <c r="F2811" t="s">
        <v>549</v>
      </c>
      <c r="G2811" t="s">
        <v>563</v>
      </c>
      <c r="H2811" t="s">
        <v>563</v>
      </c>
      <c r="J2811">
        <v>5308</v>
      </c>
      <c r="K2811">
        <v>210146</v>
      </c>
      <c r="P2811" t="s">
        <v>554</v>
      </c>
      <c r="T2811">
        <v>5</v>
      </c>
      <c r="U2811">
        <v>15</v>
      </c>
      <c r="X2811" t="s">
        <v>555</v>
      </c>
      <c r="Y2811">
        <v>0</v>
      </c>
      <c r="Z2811" t="s">
        <v>18</v>
      </c>
      <c r="AA2811" t="s">
        <v>43</v>
      </c>
      <c r="AB2811">
        <v>29</v>
      </c>
    </row>
    <row r="2812" spans="1:28" hidden="1" x14ac:dyDescent="0.25">
      <c r="A2812">
        <v>345</v>
      </c>
      <c r="B2812">
        <v>345101</v>
      </c>
      <c r="C2812">
        <v>6905</v>
      </c>
      <c r="D2812" s="28">
        <v>180.45</v>
      </c>
      <c r="E2812" s="4">
        <v>42155</v>
      </c>
      <c r="F2812" t="s">
        <v>549</v>
      </c>
      <c r="G2812" t="s">
        <v>564</v>
      </c>
      <c r="H2812" t="s">
        <v>564</v>
      </c>
      <c r="J2812">
        <v>249624</v>
      </c>
      <c r="K2812">
        <v>210146</v>
      </c>
      <c r="P2812" t="s">
        <v>554</v>
      </c>
      <c r="T2812">
        <v>5</v>
      </c>
      <c r="U2812">
        <v>15</v>
      </c>
      <c r="X2812" t="s">
        <v>555</v>
      </c>
      <c r="Y2812">
        <v>0</v>
      </c>
      <c r="Z2812" t="s">
        <v>18</v>
      </c>
      <c r="AA2812" t="s">
        <v>43</v>
      </c>
      <c r="AB2812">
        <v>2</v>
      </c>
    </row>
    <row r="2813" spans="1:28" hidden="1" x14ac:dyDescent="0.25">
      <c r="A2813">
        <v>345</v>
      </c>
      <c r="B2813">
        <v>345102</v>
      </c>
      <c r="C2813">
        <v>6905</v>
      </c>
      <c r="D2813" s="28">
        <v>1585.73</v>
      </c>
      <c r="E2813" s="4">
        <v>42155</v>
      </c>
      <c r="F2813" t="s">
        <v>549</v>
      </c>
      <c r="G2813" t="s">
        <v>564</v>
      </c>
      <c r="H2813" t="s">
        <v>564</v>
      </c>
      <c r="J2813">
        <v>249624</v>
      </c>
      <c r="K2813">
        <v>210146</v>
      </c>
      <c r="P2813" t="s">
        <v>554</v>
      </c>
      <c r="T2813">
        <v>5</v>
      </c>
      <c r="U2813">
        <v>15</v>
      </c>
      <c r="X2813" t="s">
        <v>555</v>
      </c>
      <c r="Y2813">
        <v>0</v>
      </c>
      <c r="Z2813" t="s">
        <v>18</v>
      </c>
      <c r="AA2813" t="s">
        <v>43</v>
      </c>
      <c r="AB2813">
        <v>3</v>
      </c>
    </row>
    <row r="2814" spans="1:28" hidden="1" x14ac:dyDescent="0.25">
      <c r="A2814">
        <v>345</v>
      </c>
      <c r="B2814">
        <v>345101</v>
      </c>
      <c r="C2814">
        <v>6595</v>
      </c>
      <c r="D2814" s="28">
        <v>0.12</v>
      </c>
      <c r="E2814" s="4">
        <v>42155</v>
      </c>
      <c r="F2814" t="s">
        <v>549</v>
      </c>
      <c r="G2814" t="s">
        <v>565</v>
      </c>
      <c r="H2814" t="s">
        <v>565</v>
      </c>
      <c r="J2814">
        <v>255452</v>
      </c>
      <c r="K2814">
        <v>210146</v>
      </c>
      <c r="P2814" t="s">
        <v>554</v>
      </c>
      <c r="T2814">
        <v>5</v>
      </c>
      <c r="U2814">
        <v>15</v>
      </c>
      <c r="X2814" t="s">
        <v>555</v>
      </c>
      <c r="Y2814">
        <v>0</v>
      </c>
      <c r="Z2814" t="s">
        <v>18</v>
      </c>
      <c r="AA2814" t="s">
        <v>43</v>
      </c>
      <c r="AB2814">
        <v>156</v>
      </c>
    </row>
    <row r="2815" spans="1:28" hidden="1" x14ac:dyDescent="0.25">
      <c r="A2815">
        <v>345</v>
      </c>
      <c r="B2815">
        <v>345102</v>
      </c>
      <c r="C2815">
        <v>6595</v>
      </c>
      <c r="D2815" s="28">
        <v>1.02</v>
      </c>
      <c r="E2815" s="4">
        <v>42155</v>
      </c>
      <c r="F2815" t="s">
        <v>549</v>
      </c>
      <c r="G2815" t="s">
        <v>565</v>
      </c>
      <c r="H2815" t="s">
        <v>565</v>
      </c>
      <c r="J2815">
        <v>255452</v>
      </c>
      <c r="K2815">
        <v>210146</v>
      </c>
      <c r="P2815" t="s">
        <v>554</v>
      </c>
      <c r="T2815">
        <v>5</v>
      </c>
      <c r="U2815">
        <v>15</v>
      </c>
      <c r="X2815" t="s">
        <v>555</v>
      </c>
      <c r="Y2815">
        <v>0</v>
      </c>
      <c r="Z2815" t="s">
        <v>18</v>
      </c>
      <c r="AA2815" t="s">
        <v>43</v>
      </c>
      <c r="AB2815">
        <v>157</v>
      </c>
    </row>
    <row r="2816" spans="1:28" hidden="1" x14ac:dyDescent="0.25">
      <c r="A2816">
        <v>345</v>
      </c>
      <c r="B2816">
        <v>345101</v>
      </c>
      <c r="C2816">
        <v>6445</v>
      </c>
      <c r="D2816" s="28">
        <v>272.02999999999997</v>
      </c>
      <c r="E2816" s="4">
        <v>42185</v>
      </c>
      <c r="F2816" t="s">
        <v>549</v>
      </c>
      <c r="G2816" t="s">
        <v>41</v>
      </c>
      <c r="H2816" t="s">
        <v>550</v>
      </c>
      <c r="I2816">
        <v>108575</v>
      </c>
      <c r="J2816">
        <v>56856</v>
      </c>
      <c r="K2816">
        <v>211984</v>
      </c>
      <c r="P2816" t="s">
        <v>551</v>
      </c>
      <c r="T2816">
        <v>6</v>
      </c>
      <c r="U2816">
        <v>15</v>
      </c>
      <c r="X2816" t="s">
        <v>42</v>
      </c>
      <c r="Y2816">
        <v>345</v>
      </c>
      <c r="Z2816" t="s">
        <v>552</v>
      </c>
      <c r="AA2816" t="s">
        <v>43</v>
      </c>
      <c r="AB2816">
        <v>2</v>
      </c>
    </row>
    <row r="2817" spans="1:28" hidden="1" x14ac:dyDescent="0.25">
      <c r="A2817">
        <v>345</v>
      </c>
      <c r="B2817">
        <v>345102</v>
      </c>
      <c r="C2817">
        <v>6445</v>
      </c>
      <c r="D2817" s="28">
        <v>1.96</v>
      </c>
      <c r="E2817" s="4">
        <v>42185</v>
      </c>
      <c r="F2817" t="s">
        <v>549</v>
      </c>
      <c r="G2817" t="s">
        <v>41</v>
      </c>
      <c r="H2817" t="s">
        <v>550</v>
      </c>
      <c r="I2817">
        <v>108608</v>
      </c>
      <c r="J2817">
        <v>56856</v>
      </c>
      <c r="K2817">
        <v>211984</v>
      </c>
      <c r="P2817" t="s">
        <v>551</v>
      </c>
      <c r="T2817">
        <v>6</v>
      </c>
      <c r="U2817">
        <v>15</v>
      </c>
      <c r="X2817" t="s">
        <v>42</v>
      </c>
      <c r="Y2817">
        <v>345</v>
      </c>
      <c r="Z2817" t="s">
        <v>552</v>
      </c>
      <c r="AA2817" t="s">
        <v>43</v>
      </c>
      <c r="AB2817">
        <v>4</v>
      </c>
    </row>
    <row r="2818" spans="1:28" hidden="1" x14ac:dyDescent="0.25">
      <c r="A2818">
        <v>345</v>
      </c>
      <c r="B2818">
        <v>345101</v>
      </c>
      <c r="C2818">
        <v>6455</v>
      </c>
      <c r="D2818" s="28">
        <v>3.61</v>
      </c>
      <c r="E2818" s="4">
        <v>42185</v>
      </c>
      <c r="F2818" t="s">
        <v>549</v>
      </c>
      <c r="G2818" t="s">
        <v>118</v>
      </c>
      <c r="H2818" t="s">
        <v>550</v>
      </c>
      <c r="I2818">
        <v>95164</v>
      </c>
      <c r="J2818">
        <v>56856</v>
      </c>
      <c r="K2818">
        <v>211984</v>
      </c>
      <c r="P2818" t="s">
        <v>551</v>
      </c>
      <c r="T2818">
        <v>6</v>
      </c>
      <c r="U2818">
        <v>15</v>
      </c>
      <c r="X2818" t="s">
        <v>42</v>
      </c>
      <c r="Y2818">
        <v>345</v>
      </c>
      <c r="Z2818" t="s">
        <v>552</v>
      </c>
      <c r="AA2818" t="s">
        <v>43</v>
      </c>
      <c r="AB2818">
        <v>6</v>
      </c>
    </row>
    <row r="2819" spans="1:28" hidden="1" x14ac:dyDescent="0.25">
      <c r="A2819">
        <v>345</v>
      </c>
      <c r="B2819">
        <v>345102</v>
      </c>
      <c r="C2819">
        <v>6455</v>
      </c>
      <c r="D2819" s="28">
        <v>24.84</v>
      </c>
      <c r="E2819" s="4">
        <v>42185</v>
      </c>
      <c r="F2819" t="s">
        <v>549</v>
      </c>
      <c r="G2819" t="s">
        <v>118</v>
      </c>
      <c r="H2819" t="s">
        <v>550</v>
      </c>
      <c r="I2819">
        <v>95165</v>
      </c>
      <c r="J2819">
        <v>56856</v>
      </c>
      <c r="K2819">
        <v>211984</v>
      </c>
      <c r="P2819" t="s">
        <v>551</v>
      </c>
      <c r="T2819">
        <v>6</v>
      </c>
      <c r="U2819">
        <v>15</v>
      </c>
      <c r="X2819" t="s">
        <v>42</v>
      </c>
      <c r="Y2819">
        <v>345</v>
      </c>
      <c r="Z2819" t="s">
        <v>552</v>
      </c>
      <c r="AA2819" t="s">
        <v>43</v>
      </c>
      <c r="AB2819">
        <v>8</v>
      </c>
    </row>
    <row r="2820" spans="1:28" hidden="1" x14ac:dyDescent="0.25">
      <c r="A2820">
        <v>345</v>
      </c>
      <c r="B2820">
        <v>345101</v>
      </c>
      <c r="C2820">
        <v>6455</v>
      </c>
      <c r="D2820" s="28">
        <v>1.67</v>
      </c>
      <c r="E2820" s="4">
        <v>42185</v>
      </c>
      <c r="F2820" t="s">
        <v>549</v>
      </c>
      <c r="G2820" t="s">
        <v>41</v>
      </c>
      <c r="H2820" t="s">
        <v>550</v>
      </c>
      <c r="I2820">
        <v>108589</v>
      </c>
      <c r="J2820">
        <v>56856</v>
      </c>
      <c r="K2820">
        <v>211984</v>
      </c>
      <c r="P2820" t="s">
        <v>551</v>
      </c>
      <c r="T2820">
        <v>6</v>
      </c>
      <c r="U2820">
        <v>15</v>
      </c>
      <c r="X2820" t="s">
        <v>42</v>
      </c>
      <c r="Y2820">
        <v>345</v>
      </c>
      <c r="Z2820" t="s">
        <v>552</v>
      </c>
      <c r="AA2820" t="s">
        <v>43</v>
      </c>
      <c r="AB2820">
        <v>10</v>
      </c>
    </row>
    <row r="2821" spans="1:28" hidden="1" x14ac:dyDescent="0.25">
      <c r="A2821">
        <v>345</v>
      </c>
      <c r="B2821">
        <v>345101</v>
      </c>
      <c r="C2821">
        <v>6455</v>
      </c>
      <c r="D2821" s="28">
        <v>50.04</v>
      </c>
      <c r="E2821" s="4">
        <v>42185</v>
      </c>
      <c r="F2821" t="s">
        <v>549</v>
      </c>
      <c r="G2821" t="s">
        <v>41</v>
      </c>
      <c r="H2821" t="s">
        <v>550</v>
      </c>
      <c r="I2821">
        <v>108590</v>
      </c>
      <c r="J2821">
        <v>56856</v>
      </c>
      <c r="K2821">
        <v>211984</v>
      </c>
      <c r="P2821" t="s">
        <v>551</v>
      </c>
      <c r="T2821">
        <v>6</v>
      </c>
      <c r="U2821">
        <v>15</v>
      </c>
      <c r="X2821" t="s">
        <v>42</v>
      </c>
      <c r="Y2821">
        <v>345</v>
      </c>
      <c r="Z2821" t="s">
        <v>552</v>
      </c>
      <c r="AA2821" t="s">
        <v>43</v>
      </c>
      <c r="AB2821">
        <v>12</v>
      </c>
    </row>
    <row r="2822" spans="1:28" hidden="1" x14ac:dyDescent="0.25">
      <c r="A2822">
        <v>345</v>
      </c>
      <c r="B2822">
        <v>345102</v>
      </c>
      <c r="C2822">
        <v>6455</v>
      </c>
      <c r="D2822" s="28">
        <v>94.88</v>
      </c>
      <c r="E2822" s="4">
        <v>42185</v>
      </c>
      <c r="F2822" t="s">
        <v>549</v>
      </c>
      <c r="G2822" t="s">
        <v>41</v>
      </c>
      <c r="H2822" t="s">
        <v>550</v>
      </c>
      <c r="I2822">
        <v>108610</v>
      </c>
      <c r="J2822">
        <v>56856</v>
      </c>
      <c r="K2822">
        <v>211984</v>
      </c>
      <c r="P2822" t="s">
        <v>551</v>
      </c>
      <c r="T2822">
        <v>6</v>
      </c>
      <c r="U2822">
        <v>15</v>
      </c>
      <c r="X2822" t="s">
        <v>42</v>
      </c>
      <c r="Y2822">
        <v>345</v>
      </c>
      <c r="Z2822" t="s">
        <v>552</v>
      </c>
      <c r="AA2822" t="s">
        <v>43</v>
      </c>
      <c r="AB2822">
        <v>14</v>
      </c>
    </row>
    <row r="2823" spans="1:28" hidden="1" x14ac:dyDescent="0.25">
      <c r="A2823">
        <v>345</v>
      </c>
      <c r="B2823">
        <v>345101</v>
      </c>
      <c r="C2823">
        <v>6455</v>
      </c>
      <c r="D2823" s="28">
        <v>0.32</v>
      </c>
      <c r="E2823" s="4">
        <v>42185</v>
      </c>
      <c r="F2823" t="s">
        <v>549</v>
      </c>
      <c r="G2823" t="s">
        <v>93</v>
      </c>
      <c r="H2823" t="s">
        <v>550</v>
      </c>
      <c r="I2823">
        <v>163083</v>
      </c>
      <c r="J2823">
        <v>56856</v>
      </c>
      <c r="K2823">
        <v>211984</v>
      </c>
      <c r="P2823" t="s">
        <v>551</v>
      </c>
      <c r="T2823">
        <v>6</v>
      </c>
      <c r="U2823">
        <v>15</v>
      </c>
      <c r="X2823" t="s">
        <v>42</v>
      </c>
      <c r="Y2823">
        <v>345</v>
      </c>
      <c r="Z2823" t="s">
        <v>552</v>
      </c>
      <c r="AA2823" t="s">
        <v>43</v>
      </c>
      <c r="AB2823">
        <v>16</v>
      </c>
    </row>
    <row r="2824" spans="1:28" hidden="1" x14ac:dyDescent="0.25">
      <c r="A2824">
        <v>345</v>
      </c>
      <c r="B2824">
        <v>345101</v>
      </c>
      <c r="C2824">
        <v>6455</v>
      </c>
      <c r="D2824" s="28">
        <v>0.44</v>
      </c>
      <c r="E2824" s="4">
        <v>42185</v>
      </c>
      <c r="F2824" t="s">
        <v>549</v>
      </c>
      <c r="G2824" t="s">
        <v>94</v>
      </c>
      <c r="H2824" t="s">
        <v>550</v>
      </c>
      <c r="I2824">
        <v>163084</v>
      </c>
      <c r="J2824">
        <v>56856</v>
      </c>
      <c r="K2824">
        <v>211984</v>
      </c>
      <c r="P2824" t="s">
        <v>551</v>
      </c>
      <c r="T2824">
        <v>6</v>
      </c>
      <c r="U2824">
        <v>15</v>
      </c>
      <c r="X2824" t="s">
        <v>42</v>
      </c>
      <c r="Y2824">
        <v>345</v>
      </c>
      <c r="Z2824" t="s">
        <v>552</v>
      </c>
      <c r="AA2824" t="s">
        <v>43</v>
      </c>
      <c r="AB2824">
        <v>18</v>
      </c>
    </row>
    <row r="2825" spans="1:28" hidden="1" x14ac:dyDescent="0.25">
      <c r="A2825">
        <v>345</v>
      </c>
      <c r="B2825">
        <v>345101</v>
      </c>
      <c r="C2825">
        <v>6455</v>
      </c>
      <c r="D2825" s="28">
        <v>0.6</v>
      </c>
      <c r="E2825" s="4">
        <v>42185</v>
      </c>
      <c r="F2825" t="s">
        <v>549</v>
      </c>
      <c r="G2825" t="s">
        <v>86</v>
      </c>
      <c r="H2825" t="s">
        <v>550</v>
      </c>
      <c r="I2825">
        <v>163085</v>
      </c>
      <c r="J2825">
        <v>56856</v>
      </c>
      <c r="K2825">
        <v>211984</v>
      </c>
      <c r="P2825" t="s">
        <v>551</v>
      </c>
      <c r="T2825">
        <v>6</v>
      </c>
      <c r="U2825">
        <v>15</v>
      </c>
      <c r="X2825" t="s">
        <v>42</v>
      </c>
      <c r="Y2825">
        <v>345</v>
      </c>
      <c r="Z2825" t="s">
        <v>552</v>
      </c>
      <c r="AA2825" t="s">
        <v>43</v>
      </c>
      <c r="AB2825">
        <v>20</v>
      </c>
    </row>
    <row r="2826" spans="1:28" hidden="1" x14ac:dyDescent="0.25">
      <c r="A2826">
        <v>345</v>
      </c>
      <c r="B2826">
        <v>345101</v>
      </c>
      <c r="C2826">
        <v>6455</v>
      </c>
      <c r="D2826" s="28">
        <v>0.61</v>
      </c>
      <c r="E2826" s="4">
        <v>42185</v>
      </c>
      <c r="F2826" t="s">
        <v>549</v>
      </c>
      <c r="G2826" t="s">
        <v>93</v>
      </c>
      <c r="H2826" t="s">
        <v>550</v>
      </c>
      <c r="I2826">
        <v>163086</v>
      </c>
      <c r="J2826">
        <v>56856</v>
      </c>
      <c r="K2826">
        <v>211984</v>
      </c>
      <c r="P2826" t="s">
        <v>551</v>
      </c>
      <c r="T2826">
        <v>6</v>
      </c>
      <c r="U2826">
        <v>15</v>
      </c>
      <c r="X2826" t="s">
        <v>42</v>
      </c>
      <c r="Y2826">
        <v>345</v>
      </c>
      <c r="Z2826" t="s">
        <v>552</v>
      </c>
      <c r="AA2826" t="s">
        <v>43</v>
      </c>
      <c r="AB2826">
        <v>22</v>
      </c>
    </row>
    <row r="2827" spans="1:28" hidden="1" x14ac:dyDescent="0.25">
      <c r="A2827">
        <v>345</v>
      </c>
      <c r="B2827">
        <v>345102</v>
      </c>
      <c r="C2827">
        <v>6455</v>
      </c>
      <c r="D2827" s="28">
        <v>-0.91</v>
      </c>
      <c r="E2827" s="4">
        <v>42185</v>
      </c>
      <c r="F2827" t="s">
        <v>549</v>
      </c>
      <c r="G2827" t="s">
        <v>51</v>
      </c>
      <c r="H2827" t="s">
        <v>550</v>
      </c>
      <c r="I2827">
        <v>163119</v>
      </c>
      <c r="J2827">
        <v>56856</v>
      </c>
      <c r="K2827">
        <v>211984</v>
      </c>
      <c r="P2827" t="s">
        <v>551</v>
      </c>
      <c r="T2827">
        <v>6</v>
      </c>
      <c r="U2827">
        <v>15</v>
      </c>
      <c r="X2827" t="s">
        <v>42</v>
      </c>
      <c r="Y2827">
        <v>345</v>
      </c>
      <c r="Z2827" t="s">
        <v>552</v>
      </c>
      <c r="AA2827" t="s">
        <v>43</v>
      </c>
      <c r="AB2827">
        <v>24</v>
      </c>
    </row>
    <row r="2828" spans="1:28" hidden="1" x14ac:dyDescent="0.25">
      <c r="A2828">
        <v>345</v>
      </c>
      <c r="B2828">
        <v>345102</v>
      </c>
      <c r="C2828">
        <v>6455</v>
      </c>
      <c r="D2828" s="28">
        <v>0.14000000000000001</v>
      </c>
      <c r="E2828" s="4">
        <v>42185</v>
      </c>
      <c r="F2828" t="s">
        <v>549</v>
      </c>
      <c r="G2828" t="s">
        <v>87</v>
      </c>
      <c r="H2828" t="s">
        <v>550</v>
      </c>
      <c r="I2828">
        <v>163120</v>
      </c>
      <c r="J2828">
        <v>56856</v>
      </c>
      <c r="K2828">
        <v>211984</v>
      </c>
      <c r="P2828" t="s">
        <v>551</v>
      </c>
      <c r="T2828">
        <v>6</v>
      </c>
      <c r="U2828">
        <v>15</v>
      </c>
      <c r="X2828" t="s">
        <v>42</v>
      </c>
      <c r="Y2828">
        <v>345</v>
      </c>
      <c r="Z2828" t="s">
        <v>552</v>
      </c>
      <c r="AA2828" t="s">
        <v>43</v>
      </c>
      <c r="AB2828">
        <v>26</v>
      </c>
    </row>
    <row r="2829" spans="1:28" hidden="1" x14ac:dyDescent="0.25">
      <c r="A2829">
        <v>345</v>
      </c>
      <c r="B2829">
        <v>345102</v>
      </c>
      <c r="C2829">
        <v>6455</v>
      </c>
      <c r="D2829" s="28">
        <v>0.91</v>
      </c>
      <c r="E2829" s="4">
        <v>42185</v>
      </c>
      <c r="F2829" t="s">
        <v>549</v>
      </c>
      <c r="G2829" t="s">
        <v>52</v>
      </c>
      <c r="H2829" t="s">
        <v>550</v>
      </c>
      <c r="I2829">
        <v>163121</v>
      </c>
      <c r="J2829">
        <v>56856</v>
      </c>
      <c r="K2829">
        <v>211984</v>
      </c>
      <c r="P2829" t="s">
        <v>551</v>
      </c>
      <c r="T2829">
        <v>6</v>
      </c>
      <c r="U2829">
        <v>15</v>
      </c>
      <c r="X2829" t="s">
        <v>42</v>
      </c>
      <c r="Y2829">
        <v>345</v>
      </c>
      <c r="Z2829" t="s">
        <v>552</v>
      </c>
      <c r="AA2829" t="s">
        <v>43</v>
      </c>
      <c r="AB2829">
        <v>28</v>
      </c>
    </row>
    <row r="2830" spans="1:28" hidden="1" x14ac:dyDescent="0.25">
      <c r="A2830">
        <v>345</v>
      </c>
      <c r="B2830">
        <v>345102</v>
      </c>
      <c r="C2830">
        <v>6455</v>
      </c>
      <c r="D2830" s="28">
        <v>0.91</v>
      </c>
      <c r="E2830" s="4">
        <v>42185</v>
      </c>
      <c r="F2830" t="s">
        <v>549</v>
      </c>
      <c r="G2830" t="s">
        <v>88</v>
      </c>
      <c r="H2830" t="s">
        <v>550</v>
      </c>
      <c r="I2830">
        <v>163122</v>
      </c>
      <c r="J2830">
        <v>56856</v>
      </c>
      <c r="K2830">
        <v>211984</v>
      </c>
      <c r="P2830" t="s">
        <v>551</v>
      </c>
      <c r="T2830">
        <v>6</v>
      </c>
      <c r="U2830">
        <v>15</v>
      </c>
      <c r="X2830" t="s">
        <v>42</v>
      </c>
      <c r="Y2830">
        <v>345</v>
      </c>
      <c r="Z2830" t="s">
        <v>552</v>
      </c>
      <c r="AA2830" t="s">
        <v>43</v>
      </c>
      <c r="AB2830">
        <v>30</v>
      </c>
    </row>
    <row r="2831" spans="1:28" hidden="1" x14ac:dyDescent="0.25">
      <c r="A2831">
        <v>345</v>
      </c>
      <c r="B2831">
        <v>345102</v>
      </c>
      <c r="C2831">
        <v>6455</v>
      </c>
      <c r="D2831" s="28">
        <v>1.24</v>
      </c>
      <c r="E2831" s="4">
        <v>42185</v>
      </c>
      <c r="F2831" t="s">
        <v>549</v>
      </c>
      <c r="G2831" t="s">
        <v>87</v>
      </c>
      <c r="H2831" t="s">
        <v>550</v>
      </c>
      <c r="I2831">
        <v>163123</v>
      </c>
      <c r="J2831">
        <v>56856</v>
      </c>
      <c r="K2831">
        <v>211984</v>
      </c>
      <c r="P2831" t="s">
        <v>551</v>
      </c>
      <c r="T2831">
        <v>6</v>
      </c>
      <c r="U2831">
        <v>15</v>
      </c>
      <c r="X2831" t="s">
        <v>42</v>
      </c>
      <c r="Y2831">
        <v>345</v>
      </c>
      <c r="Z2831" t="s">
        <v>552</v>
      </c>
      <c r="AA2831" t="s">
        <v>43</v>
      </c>
      <c r="AB2831">
        <v>32</v>
      </c>
    </row>
    <row r="2832" spans="1:28" hidden="1" x14ac:dyDescent="0.25">
      <c r="A2832">
        <v>345</v>
      </c>
      <c r="B2832">
        <v>345102</v>
      </c>
      <c r="C2832">
        <v>6455</v>
      </c>
      <c r="D2832" s="28">
        <v>1.71</v>
      </c>
      <c r="E2832" s="4">
        <v>42185</v>
      </c>
      <c r="F2832" t="s">
        <v>549</v>
      </c>
      <c r="G2832" t="s">
        <v>81</v>
      </c>
      <c r="H2832" t="s">
        <v>550</v>
      </c>
      <c r="I2832">
        <v>163124</v>
      </c>
      <c r="J2832">
        <v>56856</v>
      </c>
      <c r="K2832">
        <v>211984</v>
      </c>
      <c r="P2832" t="s">
        <v>551</v>
      </c>
      <c r="T2832">
        <v>6</v>
      </c>
      <c r="U2832">
        <v>15</v>
      </c>
      <c r="X2832" t="s">
        <v>42</v>
      </c>
      <c r="Y2832">
        <v>345</v>
      </c>
      <c r="Z2832" t="s">
        <v>552</v>
      </c>
      <c r="AA2832" t="s">
        <v>43</v>
      </c>
      <c r="AB2832">
        <v>34</v>
      </c>
    </row>
    <row r="2833" spans="1:28" hidden="1" x14ac:dyDescent="0.25">
      <c r="A2833">
        <v>345</v>
      </c>
      <c r="B2833">
        <v>345102</v>
      </c>
      <c r="C2833">
        <v>6455</v>
      </c>
      <c r="D2833" s="28">
        <v>2.14</v>
      </c>
      <c r="E2833" s="4">
        <v>42185</v>
      </c>
      <c r="F2833" t="s">
        <v>549</v>
      </c>
      <c r="G2833" t="s">
        <v>81</v>
      </c>
      <c r="H2833" t="s">
        <v>550</v>
      </c>
      <c r="I2833">
        <v>163125</v>
      </c>
      <c r="J2833">
        <v>56856</v>
      </c>
      <c r="K2833">
        <v>211984</v>
      </c>
      <c r="P2833" t="s">
        <v>551</v>
      </c>
      <c r="T2833">
        <v>6</v>
      </c>
      <c r="U2833">
        <v>15</v>
      </c>
      <c r="X2833" t="s">
        <v>42</v>
      </c>
      <c r="Y2833">
        <v>345</v>
      </c>
      <c r="Z2833" t="s">
        <v>552</v>
      </c>
      <c r="AA2833" t="s">
        <v>43</v>
      </c>
      <c r="AB2833">
        <v>36</v>
      </c>
    </row>
    <row r="2834" spans="1:28" hidden="1" x14ac:dyDescent="0.25">
      <c r="A2834">
        <v>345</v>
      </c>
      <c r="B2834">
        <v>345102</v>
      </c>
      <c r="C2834">
        <v>6455</v>
      </c>
      <c r="D2834" s="28">
        <v>3.34</v>
      </c>
      <c r="E2834" s="4">
        <v>42185</v>
      </c>
      <c r="F2834" t="s">
        <v>549</v>
      </c>
      <c r="G2834" t="s">
        <v>81</v>
      </c>
      <c r="H2834" t="s">
        <v>550</v>
      </c>
      <c r="I2834">
        <v>163126</v>
      </c>
      <c r="J2834">
        <v>56856</v>
      </c>
      <c r="K2834">
        <v>211984</v>
      </c>
      <c r="P2834" t="s">
        <v>551</v>
      </c>
      <c r="T2834">
        <v>6</v>
      </c>
      <c r="U2834">
        <v>15</v>
      </c>
      <c r="X2834" t="s">
        <v>42</v>
      </c>
      <c r="Y2834">
        <v>345</v>
      </c>
      <c r="Z2834" t="s">
        <v>552</v>
      </c>
      <c r="AA2834" t="s">
        <v>43</v>
      </c>
      <c r="AB2834">
        <v>38</v>
      </c>
    </row>
    <row r="2835" spans="1:28" hidden="1" x14ac:dyDescent="0.25">
      <c r="A2835">
        <v>345</v>
      </c>
      <c r="B2835">
        <v>345102</v>
      </c>
      <c r="C2835">
        <v>6455</v>
      </c>
      <c r="D2835" s="28">
        <v>3.48</v>
      </c>
      <c r="E2835" s="4">
        <v>42185</v>
      </c>
      <c r="F2835" t="s">
        <v>549</v>
      </c>
      <c r="G2835" t="s">
        <v>94</v>
      </c>
      <c r="H2835" t="s">
        <v>550</v>
      </c>
      <c r="I2835">
        <v>163127</v>
      </c>
      <c r="J2835">
        <v>56856</v>
      </c>
      <c r="K2835">
        <v>211984</v>
      </c>
      <c r="P2835" t="s">
        <v>551</v>
      </c>
      <c r="T2835">
        <v>6</v>
      </c>
      <c r="U2835">
        <v>15</v>
      </c>
      <c r="X2835" t="s">
        <v>42</v>
      </c>
      <c r="Y2835">
        <v>345</v>
      </c>
      <c r="Z2835" t="s">
        <v>552</v>
      </c>
      <c r="AA2835" t="s">
        <v>43</v>
      </c>
      <c r="AB2835">
        <v>40</v>
      </c>
    </row>
    <row r="2836" spans="1:28" hidden="1" x14ac:dyDescent="0.25">
      <c r="A2836">
        <v>345</v>
      </c>
      <c r="B2836">
        <v>345102</v>
      </c>
      <c r="C2836">
        <v>6455</v>
      </c>
      <c r="D2836" s="28">
        <v>4.33</v>
      </c>
      <c r="E2836" s="4">
        <v>42185</v>
      </c>
      <c r="F2836" t="s">
        <v>549</v>
      </c>
      <c r="G2836" t="s">
        <v>81</v>
      </c>
      <c r="H2836" t="s">
        <v>550</v>
      </c>
      <c r="I2836">
        <v>163128</v>
      </c>
      <c r="J2836">
        <v>56856</v>
      </c>
      <c r="K2836">
        <v>211984</v>
      </c>
      <c r="P2836" t="s">
        <v>551</v>
      </c>
      <c r="T2836">
        <v>6</v>
      </c>
      <c r="U2836">
        <v>15</v>
      </c>
      <c r="X2836" t="s">
        <v>42</v>
      </c>
      <c r="Y2836">
        <v>345</v>
      </c>
      <c r="Z2836" t="s">
        <v>552</v>
      </c>
      <c r="AA2836" t="s">
        <v>43</v>
      </c>
      <c r="AB2836">
        <v>42</v>
      </c>
    </row>
    <row r="2837" spans="1:28" hidden="1" x14ac:dyDescent="0.25">
      <c r="A2837">
        <v>345</v>
      </c>
      <c r="B2837">
        <v>345102</v>
      </c>
      <c r="C2837">
        <v>6455</v>
      </c>
      <c r="D2837" s="28">
        <v>5.25</v>
      </c>
      <c r="E2837" s="4">
        <v>42185</v>
      </c>
      <c r="F2837" t="s">
        <v>549</v>
      </c>
      <c r="G2837" t="s">
        <v>72</v>
      </c>
      <c r="H2837" t="s">
        <v>550</v>
      </c>
      <c r="I2837">
        <v>163129</v>
      </c>
      <c r="J2837">
        <v>56856</v>
      </c>
      <c r="K2837">
        <v>211984</v>
      </c>
      <c r="P2837" t="s">
        <v>551</v>
      </c>
      <c r="T2837">
        <v>6</v>
      </c>
      <c r="U2837">
        <v>15</v>
      </c>
      <c r="X2837" t="s">
        <v>42</v>
      </c>
      <c r="Y2837">
        <v>345</v>
      </c>
      <c r="Z2837" t="s">
        <v>552</v>
      </c>
      <c r="AA2837" t="s">
        <v>43</v>
      </c>
      <c r="AB2837">
        <v>44</v>
      </c>
    </row>
    <row r="2838" spans="1:28" hidden="1" x14ac:dyDescent="0.25">
      <c r="A2838">
        <v>345</v>
      </c>
      <c r="B2838">
        <v>345100</v>
      </c>
      <c r="C2838">
        <v>6460</v>
      </c>
      <c r="D2838" s="28">
        <v>0.25</v>
      </c>
      <c r="E2838" s="4">
        <v>42185</v>
      </c>
      <c r="F2838" t="s">
        <v>549</v>
      </c>
      <c r="G2838" t="s">
        <v>103</v>
      </c>
      <c r="H2838" t="s">
        <v>550</v>
      </c>
      <c r="I2838">
        <v>92260</v>
      </c>
      <c r="J2838">
        <v>56856</v>
      </c>
      <c r="K2838">
        <v>211984</v>
      </c>
      <c r="P2838" t="s">
        <v>551</v>
      </c>
      <c r="T2838">
        <v>6</v>
      </c>
      <c r="U2838">
        <v>15</v>
      </c>
      <c r="X2838" t="s">
        <v>42</v>
      </c>
      <c r="Y2838">
        <v>345</v>
      </c>
      <c r="Z2838" t="s">
        <v>552</v>
      </c>
      <c r="AA2838" t="s">
        <v>43</v>
      </c>
      <c r="AB2838">
        <v>46</v>
      </c>
    </row>
    <row r="2839" spans="1:28" hidden="1" x14ac:dyDescent="0.25">
      <c r="A2839">
        <v>345</v>
      </c>
      <c r="B2839">
        <v>345101</v>
      </c>
      <c r="C2839">
        <v>6460</v>
      </c>
      <c r="D2839" s="28">
        <v>4.2</v>
      </c>
      <c r="E2839" s="4">
        <v>42185</v>
      </c>
      <c r="F2839" t="s">
        <v>549</v>
      </c>
      <c r="G2839" t="s">
        <v>103</v>
      </c>
      <c r="H2839" t="s">
        <v>550</v>
      </c>
      <c r="I2839">
        <v>92261</v>
      </c>
      <c r="J2839">
        <v>56856</v>
      </c>
      <c r="K2839">
        <v>211984</v>
      </c>
      <c r="P2839" t="s">
        <v>551</v>
      </c>
      <c r="T2839">
        <v>6</v>
      </c>
      <c r="U2839">
        <v>15</v>
      </c>
      <c r="X2839" t="s">
        <v>42</v>
      </c>
      <c r="Y2839">
        <v>345</v>
      </c>
      <c r="Z2839" t="s">
        <v>552</v>
      </c>
      <c r="AA2839" t="s">
        <v>43</v>
      </c>
      <c r="AB2839">
        <v>48</v>
      </c>
    </row>
    <row r="2840" spans="1:28" hidden="1" x14ac:dyDescent="0.25">
      <c r="A2840">
        <v>345</v>
      </c>
      <c r="B2840">
        <v>345102</v>
      </c>
      <c r="C2840">
        <v>6460</v>
      </c>
      <c r="D2840" s="28">
        <v>25.42</v>
      </c>
      <c r="E2840" s="4">
        <v>42185</v>
      </c>
      <c r="F2840" t="s">
        <v>549</v>
      </c>
      <c r="G2840" t="s">
        <v>103</v>
      </c>
      <c r="H2840" t="s">
        <v>550</v>
      </c>
      <c r="I2840">
        <v>92262</v>
      </c>
      <c r="J2840">
        <v>56856</v>
      </c>
      <c r="K2840">
        <v>211984</v>
      </c>
      <c r="P2840" t="s">
        <v>551</v>
      </c>
      <c r="T2840">
        <v>6</v>
      </c>
      <c r="U2840">
        <v>15</v>
      </c>
      <c r="X2840" t="s">
        <v>42</v>
      </c>
      <c r="Y2840">
        <v>345</v>
      </c>
      <c r="Z2840" t="s">
        <v>552</v>
      </c>
      <c r="AA2840" t="s">
        <v>43</v>
      </c>
      <c r="AB2840">
        <v>50</v>
      </c>
    </row>
    <row r="2841" spans="1:28" hidden="1" x14ac:dyDescent="0.25">
      <c r="A2841">
        <v>345</v>
      </c>
      <c r="B2841">
        <v>345101</v>
      </c>
      <c r="C2841">
        <v>6460</v>
      </c>
      <c r="D2841" s="28">
        <v>2.84</v>
      </c>
      <c r="E2841" s="4">
        <v>42185</v>
      </c>
      <c r="F2841" t="s">
        <v>549</v>
      </c>
      <c r="G2841" t="s">
        <v>41</v>
      </c>
      <c r="H2841" t="s">
        <v>550</v>
      </c>
      <c r="I2841">
        <v>108576</v>
      </c>
      <c r="J2841">
        <v>56856</v>
      </c>
      <c r="K2841">
        <v>211984</v>
      </c>
      <c r="P2841" t="s">
        <v>551</v>
      </c>
      <c r="T2841">
        <v>6</v>
      </c>
      <c r="U2841">
        <v>15</v>
      </c>
      <c r="X2841" t="s">
        <v>42</v>
      </c>
      <c r="Y2841">
        <v>345</v>
      </c>
      <c r="Z2841" t="s">
        <v>552</v>
      </c>
      <c r="AA2841" t="s">
        <v>43</v>
      </c>
      <c r="AB2841">
        <v>52</v>
      </c>
    </row>
    <row r="2842" spans="1:28" hidden="1" x14ac:dyDescent="0.25">
      <c r="A2842">
        <v>345</v>
      </c>
      <c r="B2842">
        <v>345101</v>
      </c>
      <c r="C2842">
        <v>6460</v>
      </c>
      <c r="D2842" s="28">
        <v>43.99</v>
      </c>
      <c r="E2842" s="4">
        <v>42185</v>
      </c>
      <c r="F2842" t="s">
        <v>549</v>
      </c>
      <c r="G2842" t="s">
        <v>41</v>
      </c>
      <c r="H2842" t="s">
        <v>550</v>
      </c>
      <c r="I2842">
        <v>108591</v>
      </c>
      <c r="J2842">
        <v>56856</v>
      </c>
      <c r="K2842">
        <v>211984</v>
      </c>
      <c r="P2842" t="s">
        <v>551</v>
      </c>
      <c r="T2842">
        <v>6</v>
      </c>
      <c r="U2842">
        <v>15</v>
      </c>
      <c r="X2842" t="s">
        <v>42</v>
      </c>
      <c r="Y2842">
        <v>345</v>
      </c>
      <c r="Z2842" t="s">
        <v>552</v>
      </c>
      <c r="AA2842" t="s">
        <v>43</v>
      </c>
      <c r="AB2842">
        <v>54</v>
      </c>
    </row>
    <row r="2843" spans="1:28" hidden="1" x14ac:dyDescent="0.25">
      <c r="A2843">
        <v>345</v>
      </c>
      <c r="B2843">
        <v>345102</v>
      </c>
      <c r="C2843">
        <v>6460</v>
      </c>
      <c r="D2843" s="28">
        <v>524.99</v>
      </c>
      <c r="E2843" s="4">
        <v>42185</v>
      </c>
      <c r="F2843" t="s">
        <v>549</v>
      </c>
      <c r="G2843" t="s">
        <v>41</v>
      </c>
      <c r="H2843" t="s">
        <v>550</v>
      </c>
      <c r="I2843">
        <v>108611</v>
      </c>
      <c r="J2843">
        <v>56856</v>
      </c>
      <c r="K2843">
        <v>211984</v>
      </c>
      <c r="P2843" t="s">
        <v>551</v>
      </c>
      <c r="T2843">
        <v>6</v>
      </c>
      <c r="U2843">
        <v>15</v>
      </c>
      <c r="X2843" t="s">
        <v>42</v>
      </c>
      <c r="Y2843">
        <v>345</v>
      </c>
      <c r="Z2843" t="s">
        <v>552</v>
      </c>
      <c r="AA2843" t="s">
        <v>43</v>
      </c>
      <c r="AB2843">
        <v>56</v>
      </c>
    </row>
    <row r="2844" spans="1:28" hidden="1" x14ac:dyDescent="0.25">
      <c r="A2844">
        <v>345</v>
      </c>
      <c r="B2844">
        <v>345102</v>
      </c>
      <c r="C2844">
        <v>6460</v>
      </c>
      <c r="D2844" s="28">
        <v>0.21</v>
      </c>
      <c r="E2844" s="4">
        <v>42185</v>
      </c>
      <c r="F2844" t="s">
        <v>549</v>
      </c>
      <c r="G2844" t="s">
        <v>89</v>
      </c>
      <c r="H2844" t="s">
        <v>550</v>
      </c>
      <c r="I2844">
        <v>163130</v>
      </c>
      <c r="J2844">
        <v>56856</v>
      </c>
      <c r="K2844">
        <v>211984</v>
      </c>
      <c r="P2844" t="s">
        <v>551</v>
      </c>
      <c r="T2844">
        <v>6</v>
      </c>
      <c r="U2844">
        <v>15</v>
      </c>
      <c r="X2844" t="s">
        <v>42</v>
      </c>
      <c r="Y2844">
        <v>345</v>
      </c>
      <c r="Z2844" t="s">
        <v>552</v>
      </c>
      <c r="AA2844" t="s">
        <v>43</v>
      </c>
      <c r="AB2844">
        <v>58</v>
      </c>
    </row>
    <row r="2845" spans="1:28" hidden="1" x14ac:dyDescent="0.25">
      <c r="A2845">
        <v>345</v>
      </c>
      <c r="B2845">
        <v>345102</v>
      </c>
      <c r="C2845">
        <v>6460</v>
      </c>
      <c r="D2845" s="28">
        <v>0.72</v>
      </c>
      <c r="E2845" s="4">
        <v>42185</v>
      </c>
      <c r="F2845" t="s">
        <v>549</v>
      </c>
      <c r="G2845" t="s">
        <v>95</v>
      </c>
      <c r="H2845" t="s">
        <v>550</v>
      </c>
      <c r="I2845">
        <v>163131</v>
      </c>
      <c r="J2845">
        <v>56856</v>
      </c>
      <c r="K2845">
        <v>211984</v>
      </c>
      <c r="P2845" t="s">
        <v>551</v>
      </c>
      <c r="T2845">
        <v>6</v>
      </c>
      <c r="U2845">
        <v>15</v>
      </c>
      <c r="X2845" t="s">
        <v>42</v>
      </c>
      <c r="Y2845">
        <v>345</v>
      </c>
      <c r="Z2845" t="s">
        <v>552</v>
      </c>
      <c r="AA2845" t="s">
        <v>43</v>
      </c>
      <c r="AB2845">
        <v>60</v>
      </c>
    </row>
    <row r="2846" spans="1:28" hidden="1" x14ac:dyDescent="0.25">
      <c r="A2846">
        <v>345</v>
      </c>
      <c r="B2846">
        <v>345102</v>
      </c>
      <c r="C2846">
        <v>6460</v>
      </c>
      <c r="D2846" s="28">
        <v>0.72</v>
      </c>
      <c r="E2846" s="4">
        <v>42185</v>
      </c>
      <c r="F2846" t="s">
        <v>549</v>
      </c>
      <c r="G2846" t="s">
        <v>73</v>
      </c>
      <c r="H2846" t="s">
        <v>550</v>
      </c>
      <c r="I2846">
        <v>163132</v>
      </c>
      <c r="J2846">
        <v>56856</v>
      </c>
      <c r="K2846">
        <v>211984</v>
      </c>
      <c r="P2846" t="s">
        <v>551</v>
      </c>
      <c r="T2846">
        <v>6</v>
      </c>
      <c r="U2846">
        <v>15</v>
      </c>
      <c r="X2846" t="s">
        <v>42</v>
      </c>
      <c r="Y2846">
        <v>345</v>
      </c>
      <c r="Z2846" t="s">
        <v>552</v>
      </c>
      <c r="AA2846" t="s">
        <v>43</v>
      </c>
      <c r="AB2846">
        <v>62</v>
      </c>
    </row>
    <row r="2847" spans="1:28" hidden="1" x14ac:dyDescent="0.25">
      <c r="A2847">
        <v>345</v>
      </c>
      <c r="B2847">
        <v>345102</v>
      </c>
      <c r="C2847">
        <v>6460</v>
      </c>
      <c r="D2847" s="28">
        <v>0.93</v>
      </c>
      <c r="E2847" s="4">
        <v>42185</v>
      </c>
      <c r="F2847" t="s">
        <v>549</v>
      </c>
      <c r="G2847" t="s">
        <v>82</v>
      </c>
      <c r="H2847" t="s">
        <v>550</v>
      </c>
      <c r="I2847">
        <v>163133</v>
      </c>
      <c r="J2847">
        <v>56856</v>
      </c>
      <c r="K2847">
        <v>211984</v>
      </c>
      <c r="P2847" t="s">
        <v>551</v>
      </c>
      <c r="T2847">
        <v>6</v>
      </c>
      <c r="U2847">
        <v>15</v>
      </c>
      <c r="X2847" t="s">
        <v>42</v>
      </c>
      <c r="Y2847">
        <v>345</v>
      </c>
      <c r="Z2847" t="s">
        <v>552</v>
      </c>
      <c r="AA2847" t="s">
        <v>43</v>
      </c>
      <c r="AB2847">
        <v>64</v>
      </c>
    </row>
    <row r="2848" spans="1:28" hidden="1" x14ac:dyDescent="0.25">
      <c r="A2848">
        <v>345</v>
      </c>
      <c r="B2848">
        <v>345102</v>
      </c>
      <c r="C2848">
        <v>6460</v>
      </c>
      <c r="D2848" s="28">
        <v>81.94</v>
      </c>
      <c r="E2848" s="4">
        <v>42185</v>
      </c>
      <c r="F2848" t="s">
        <v>549</v>
      </c>
      <c r="G2848" t="s">
        <v>89</v>
      </c>
      <c r="H2848" t="s">
        <v>550</v>
      </c>
      <c r="I2848">
        <v>163134</v>
      </c>
      <c r="J2848">
        <v>56856</v>
      </c>
      <c r="K2848">
        <v>211984</v>
      </c>
      <c r="P2848" t="s">
        <v>551</v>
      </c>
      <c r="T2848">
        <v>6</v>
      </c>
      <c r="U2848">
        <v>15</v>
      </c>
      <c r="X2848" t="s">
        <v>42</v>
      </c>
      <c r="Y2848">
        <v>345</v>
      </c>
      <c r="Z2848" t="s">
        <v>552</v>
      </c>
      <c r="AA2848" t="s">
        <v>43</v>
      </c>
      <c r="AB2848">
        <v>66</v>
      </c>
    </row>
    <row r="2849" spans="1:28" hidden="1" x14ac:dyDescent="0.25">
      <c r="A2849">
        <v>345</v>
      </c>
      <c r="B2849">
        <v>345102</v>
      </c>
      <c r="C2849">
        <v>6460</v>
      </c>
      <c r="D2849" s="28">
        <v>95.52</v>
      </c>
      <c r="E2849" s="4">
        <v>42185</v>
      </c>
      <c r="F2849" t="s">
        <v>549</v>
      </c>
      <c r="G2849" t="s">
        <v>83</v>
      </c>
      <c r="H2849" t="s">
        <v>550</v>
      </c>
      <c r="I2849">
        <v>2003099</v>
      </c>
      <c r="J2849">
        <v>56856</v>
      </c>
      <c r="K2849">
        <v>211984</v>
      </c>
      <c r="P2849" t="s">
        <v>551</v>
      </c>
      <c r="T2849">
        <v>6</v>
      </c>
      <c r="U2849">
        <v>15</v>
      </c>
      <c r="X2849" t="s">
        <v>42</v>
      </c>
      <c r="Y2849">
        <v>345</v>
      </c>
      <c r="Z2849" t="s">
        <v>552</v>
      </c>
      <c r="AA2849" t="s">
        <v>43</v>
      </c>
      <c r="AB2849">
        <v>68</v>
      </c>
    </row>
    <row r="2850" spans="1:28" hidden="1" x14ac:dyDescent="0.25">
      <c r="A2850">
        <v>345</v>
      </c>
      <c r="B2850">
        <v>345102</v>
      </c>
      <c r="C2850">
        <v>6465</v>
      </c>
      <c r="D2850" s="28">
        <v>0.77</v>
      </c>
      <c r="E2850" s="4">
        <v>42185</v>
      </c>
      <c r="F2850" t="s">
        <v>549</v>
      </c>
      <c r="G2850" t="s">
        <v>173</v>
      </c>
      <c r="H2850" t="s">
        <v>550</v>
      </c>
      <c r="I2850">
        <v>1008859</v>
      </c>
      <c r="J2850">
        <v>56856</v>
      </c>
      <c r="K2850">
        <v>211984</v>
      </c>
      <c r="P2850" t="s">
        <v>551</v>
      </c>
      <c r="T2850">
        <v>6</v>
      </c>
      <c r="U2850">
        <v>15</v>
      </c>
      <c r="X2850" t="s">
        <v>42</v>
      </c>
      <c r="Y2850">
        <v>345</v>
      </c>
      <c r="Z2850" t="s">
        <v>552</v>
      </c>
      <c r="AA2850" t="s">
        <v>43</v>
      </c>
      <c r="AB2850">
        <v>70</v>
      </c>
    </row>
    <row r="2851" spans="1:28" hidden="1" x14ac:dyDescent="0.25">
      <c r="A2851">
        <v>345</v>
      </c>
      <c r="B2851">
        <v>345102</v>
      </c>
      <c r="C2851">
        <v>6470</v>
      </c>
      <c r="D2851" s="28">
        <v>216</v>
      </c>
      <c r="E2851" s="4">
        <v>42185</v>
      </c>
      <c r="F2851" t="s">
        <v>549</v>
      </c>
      <c r="G2851" t="s">
        <v>104</v>
      </c>
      <c r="H2851" t="s">
        <v>550</v>
      </c>
      <c r="I2851">
        <v>2003127</v>
      </c>
      <c r="J2851">
        <v>56856</v>
      </c>
      <c r="K2851">
        <v>211984</v>
      </c>
      <c r="P2851" t="s">
        <v>551</v>
      </c>
      <c r="T2851">
        <v>6</v>
      </c>
      <c r="U2851">
        <v>15</v>
      </c>
      <c r="X2851" t="s">
        <v>42</v>
      </c>
      <c r="Y2851">
        <v>345</v>
      </c>
      <c r="Z2851" t="s">
        <v>552</v>
      </c>
      <c r="AA2851" t="s">
        <v>43</v>
      </c>
      <c r="AB2851">
        <v>72</v>
      </c>
    </row>
    <row r="2852" spans="1:28" hidden="1" x14ac:dyDescent="0.25">
      <c r="A2852">
        <v>345</v>
      </c>
      <c r="B2852">
        <v>345100</v>
      </c>
      <c r="C2852">
        <v>6485</v>
      </c>
      <c r="D2852" s="28">
        <v>0.7</v>
      </c>
      <c r="E2852" s="4">
        <v>42185</v>
      </c>
      <c r="F2852" t="s">
        <v>549</v>
      </c>
      <c r="G2852" t="s">
        <v>105</v>
      </c>
      <c r="H2852" t="s">
        <v>550</v>
      </c>
      <c r="I2852">
        <v>92594</v>
      </c>
      <c r="J2852">
        <v>56856</v>
      </c>
      <c r="K2852">
        <v>211984</v>
      </c>
      <c r="P2852" t="s">
        <v>551</v>
      </c>
      <c r="T2852">
        <v>6</v>
      </c>
      <c r="U2852">
        <v>15</v>
      </c>
      <c r="X2852" t="s">
        <v>42</v>
      </c>
      <c r="Y2852">
        <v>345</v>
      </c>
      <c r="Z2852" t="s">
        <v>552</v>
      </c>
      <c r="AA2852" t="s">
        <v>43</v>
      </c>
      <c r="AB2852">
        <v>74</v>
      </c>
    </row>
    <row r="2853" spans="1:28" hidden="1" x14ac:dyDescent="0.25">
      <c r="A2853">
        <v>345</v>
      </c>
      <c r="B2853">
        <v>345101</v>
      </c>
      <c r="C2853">
        <v>6485</v>
      </c>
      <c r="D2853" s="28">
        <v>2.39</v>
      </c>
      <c r="E2853" s="4">
        <v>42185</v>
      </c>
      <c r="F2853" t="s">
        <v>549</v>
      </c>
      <c r="G2853" t="s">
        <v>105</v>
      </c>
      <c r="H2853" t="s">
        <v>550</v>
      </c>
      <c r="I2853">
        <v>92595</v>
      </c>
      <c r="J2853">
        <v>56856</v>
      </c>
      <c r="K2853">
        <v>211984</v>
      </c>
      <c r="P2853" t="s">
        <v>551</v>
      </c>
      <c r="T2853">
        <v>6</v>
      </c>
      <c r="U2853">
        <v>15</v>
      </c>
      <c r="X2853" t="s">
        <v>42</v>
      </c>
      <c r="Y2853">
        <v>345</v>
      </c>
      <c r="Z2853" t="s">
        <v>552</v>
      </c>
      <c r="AA2853" t="s">
        <v>43</v>
      </c>
      <c r="AB2853">
        <v>76</v>
      </c>
    </row>
    <row r="2854" spans="1:28" hidden="1" x14ac:dyDescent="0.25">
      <c r="A2854">
        <v>345</v>
      </c>
      <c r="B2854">
        <v>345102</v>
      </c>
      <c r="C2854">
        <v>6485</v>
      </c>
      <c r="D2854" s="28">
        <v>0.85</v>
      </c>
      <c r="E2854" s="4">
        <v>42185</v>
      </c>
      <c r="F2854" t="s">
        <v>549</v>
      </c>
      <c r="G2854" t="s">
        <v>105</v>
      </c>
      <c r="H2854" t="s">
        <v>550</v>
      </c>
      <c r="I2854">
        <v>92596</v>
      </c>
      <c r="J2854">
        <v>56856</v>
      </c>
      <c r="K2854">
        <v>211984</v>
      </c>
      <c r="P2854" t="s">
        <v>551</v>
      </c>
      <c r="T2854">
        <v>6</v>
      </c>
      <c r="U2854">
        <v>15</v>
      </c>
      <c r="X2854" t="s">
        <v>42</v>
      </c>
      <c r="Y2854">
        <v>345</v>
      </c>
      <c r="Z2854" t="s">
        <v>552</v>
      </c>
      <c r="AA2854" t="s">
        <v>43</v>
      </c>
      <c r="AB2854">
        <v>78</v>
      </c>
    </row>
    <row r="2855" spans="1:28" hidden="1" x14ac:dyDescent="0.25">
      <c r="A2855">
        <v>345</v>
      </c>
      <c r="B2855">
        <v>345101</v>
      </c>
      <c r="C2855">
        <v>6485</v>
      </c>
      <c r="D2855" s="28">
        <v>0.24</v>
      </c>
      <c r="E2855" s="4">
        <v>42185</v>
      </c>
      <c r="F2855" t="s">
        <v>549</v>
      </c>
      <c r="G2855" t="s">
        <v>41</v>
      </c>
      <c r="H2855" t="s">
        <v>550</v>
      </c>
      <c r="I2855">
        <v>108577</v>
      </c>
      <c r="J2855">
        <v>56856</v>
      </c>
      <c r="K2855">
        <v>211984</v>
      </c>
      <c r="P2855" t="s">
        <v>551</v>
      </c>
      <c r="T2855">
        <v>6</v>
      </c>
      <c r="U2855">
        <v>15</v>
      </c>
      <c r="X2855" t="s">
        <v>42</v>
      </c>
      <c r="Y2855">
        <v>345</v>
      </c>
      <c r="Z2855" t="s">
        <v>552</v>
      </c>
      <c r="AA2855" t="s">
        <v>43</v>
      </c>
      <c r="AB2855">
        <v>80</v>
      </c>
    </row>
    <row r="2856" spans="1:28" hidden="1" x14ac:dyDescent="0.25">
      <c r="A2856">
        <v>345</v>
      </c>
      <c r="B2856">
        <v>345101</v>
      </c>
      <c r="C2856">
        <v>6485</v>
      </c>
      <c r="D2856" s="28">
        <v>768.14</v>
      </c>
      <c r="E2856" s="4">
        <v>42185</v>
      </c>
      <c r="F2856" t="s">
        <v>549</v>
      </c>
      <c r="G2856" t="s">
        <v>41</v>
      </c>
      <c r="H2856" t="s">
        <v>550</v>
      </c>
      <c r="I2856">
        <v>108592</v>
      </c>
      <c r="J2856">
        <v>56856</v>
      </c>
      <c r="K2856">
        <v>211984</v>
      </c>
      <c r="P2856" t="s">
        <v>551</v>
      </c>
      <c r="T2856">
        <v>6</v>
      </c>
      <c r="U2856">
        <v>15</v>
      </c>
      <c r="X2856" t="s">
        <v>42</v>
      </c>
      <c r="Y2856">
        <v>345</v>
      </c>
      <c r="Z2856" t="s">
        <v>552</v>
      </c>
      <c r="AA2856" t="s">
        <v>43</v>
      </c>
      <c r="AB2856">
        <v>82</v>
      </c>
    </row>
    <row r="2857" spans="1:28" hidden="1" x14ac:dyDescent="0.25">
      <c r="A2857">
        <v>345</v>
      </c>
      <c r="B2857">
        <v>345102</v>
      </c>
      <c r="C2857">
        <v>6485</v>
      </c>
      <c r="D2857" s="28">
        <v>12.51</v>
      </c>
      <c r="E2857" s="4">
        <v>42185</v>
      </c>
      <c r="F2857" t="s">
        <v>549</v>
      </c>
      <c r="G2857" t="s">
        <v>41</v>
      </c>
      <c r="H2857" t="s">
        <v>550</v>
      </c>
      <c r="I2857">
        <v>108612</v>
      </c>
      <c r="J2857">
        <v>56856</v>
      </c>
      <c r="K2857">
        <v>211984</v>
      </c>
      <c r="P2857" t="s">
        <v>551</v>
      </c>
      <c r="T2857">
        <v>6</v>
      </c>
      <c r="U2857">
        <v>15</v>
      </c>
      <c r="X2857" t="s">
        <v>42</v>
      </c>
      <c r="Y2857">
        <v>345</v>
      </c>
      <c r="Z2857" t="s">
        <v>552</v>
      </c>
      <c r="AA2857" t="s">
        <v>43</v>
      </c>
      <c r="AB2857">
        <v>84</v>
      </c>
    </row>
    <row r="2858" spans="1:28" hidden="1" x14ac:dyDescent="0.25">
      <c r="A2858">
        <v>345</v>
      </c>
      <c r="B2858">
        <v>345102</v>
      </c>
      <c r="C2858">
        <v>6485</v>
      </c>
      <c r="D2858" s="28">
        <v>10.84</v>
      </c>
      <c r="E2858" s="4">
        <v>42185</v>
      </c>
      <c r="F2858" t="s">
        <v>549</v>
      </c>
      <c r="G2858" t="s">
        <v>117</v>
      </c>
      <c r="H2858" t="s">
        <v>550</v>
      </c>
      <c r="I2858">
        <v>1003539</v>
      </c>
      <c r="J2858">
        <v>56856</v>
      </c>
      <c r="K2858">
        <v>211984</v>
      </c>
      <c r="P2858" t="s">
        <v>551</v>
      </c>
      <c r="T2858">
        <v>6</v>
      </c>
      <c r="U2858">
        <v>15</v>
      </c>
      <c r="X2858" t="s">
        <v>42</v>
      </c>
      <c r="Y2858">
        <v>345</v>
      </c>
      <c r="Z2858" t="s">
        <v>552</v>
      </c>
      <c r="AA2858" t="s">
        <v>43</v>
      </c>
      <c r="AB2858">
        <v>86</v>
      </c>
    </row>
    <row r="2859" spans="1:28" hidden="1" x14ac:dyDescent="0.25">
      <c r="A2859">
        <v>345</v>
      </c>
      <c r="B2859">
        <v>345101</v>
      </c>
      <c r="C2859">
        <v>6495</v>
      </c>
      <c r="D2859" s="28">
        <v>0.33</v>
      </c>
      <c r="E2859" s="4">
        <v>42185</v>
      </c>
      <c r="F2859" t="s">
        <v>549</v>
      </c>
      <c r="G2859" t="s">
        <v>137</v>
      </c>
      <c r="H2859" t="s">
        <v>550</v>
      </c>
      <c r="I2859">
        <v>95485</v>
      </c>
      <c r="J2859">
        <v>56856</v>
      </c>
      <c r="K2859">
        <v>211984</v>
      </c>
      <c r="P2859" t="s">
        <v>551</v>
      </c>
      <c r="T2859">
        <v>6</v>
      </c>
      <c r="U2859">
        <v>15</v>
      </c>
      <c r="X2859" t="s">
        <v>42</v>
      </c>
      <c r="Y2859">
        <v>345</v>
      </c>
      <c r="Z2859" t="s">
        <v>552</v>
      </c>
      <c r="AA2859" t="s">
        <v>43</v>
      </c>
      <c r="AB2859">
        <v>88</v>
      </c>
    </row>
    <row r="2860" spans="1:28" hidden="1" x14ac:dyDescent="0.25">
      <c r="A2860">
        <v>345</v>
      </c>
      <c r="B2860">
        <v>345102</v>
      </c>
      <c r="C2860">
        <v>6495</v>
      </c>
      <c r="D2860" s="28">
        <v>6.05</v>
      </c>
      <c r="E2860" s="4">
        <v>42185</v>
      </c>
      <c r="F2860" t="s">
        <v>549</v>
      </c>
      <c r="G2860" t="s">
        <v>139</v>
      </c>
      <c r="H2860" t="s">
        <v>550</v>
      </c>
      <c r="I2860">
        <v>95486</v>
      </c>
      <c r="J2860">
        <v>56856</v>
      </c>
      <c r="K2860">
        <v>211984</v>
      </c>
      <c r="P2860" t="s">
        <v>551</v>
      </c>
      <c r="T2860">
        <v>6</v>
      </c>
      <c r="U2860">
        <v>15</v>
      </c>
      <c r="X2860" t="s">
        <v>42</v>
      </c>
      <c r="Y2860">
        <v>345</v>
      </c>
      <c r="Z2860" t="s">
        <v>552</v>
      </c>
      <c r="AA2860" t="s">
        <v>43</v>
      </c>
      <c r="AB2860">
        <v>90</v>
      </c>
    </row>
    <row r="2861" spans="1:28" hidden="1" x14ac:dyDescent="0.25">
      <c r="A2861">
        <v>345</v>
      </c>
      <c r="B2861">
        <v>345102</v>
      </c>
      <c r="C2861">
        <v>6495</v>
      </c>
      <c r="D2861" s="28">
        <v>5.48</v>
      </c>
      <c r="E2861" s="4">
        <v>42185</v>
      </c>
      <c r="F2861" t="s">
        <v>549</v>
      </c>
      <c r="G2861" t="s">
        <v>138</v>
      </c>
      <c r="H2861" t="s">
        <v>550</v>
      </c>
      <c r="I2861">
        <v>1002458</v>
      </c>
      <c r="J2861">
        <v>56856</v>
      </c>
      <c r="K2861">
        <v>211984</v>
      </c>
      <c r="P2861" t="s">
        <v>551</v>
      </c>
      <c r="T2861">
        <v>6</v>
      </c>
      <c r="U2861">
        <v>15</v>
      </c>
      <c r="X2861" t="s">
        <v>42</v>
      </c>
      <c r="Y2861">
        <v>345</v>
      </c>
      <c r="Z2861" t="s">
        <v>552</v>
      </c>
      <c r="AA2861" t="s">
        <v>43</v>
      </c>
      <c r="AB2861">
        <v>92</v>
      </c>
    </row>
    <row r="2862" spans="1:28" hidden="1" x14ac:dyDescent="0.25">
      <c r="A2862">
        <v>345</v>
      </c>
      <c r="B2862">
        <v>345102</v>
      </c>
      <c r="C2862">
        <v>6505</v>
      </c>
      <c r="D2862" s="28">
        <v>15.37</v>
      </c>
      <c r="E2862" s="4">
        <v>42185</v>
      </c>
      <c r="F2862" t="s">
        <v>549</v>
      </c>
      <c r="G2862" t="s">
        <v>129</v>
      </c>
      <c r="H2862" t="s">
        <v>550</v>
      </c>
      <c r="I2862">
        <v>97991</v>
      </c>
      <c r="J2862">
        <v>56856</v>
      </c>
      <c r="K2862">
        <v>211984</v>
      </c>
      <c r="P2862" t="s">
        <v>551</v>
      </c>
      <c r="T2862">
        <v>6</v>
      </c>
      <c r="U2862">
        <v>15</v>
      </c>
      <c r="X2862" t="s">
        <v>42</v>
      </c>
      <c r="Y2862">
        <v>345</v>
      </c>
      <c r="Z2862" t="s">
        <v>552</v>
      </c>
      <c r="AA2862" t="s">
        <v>43</v>
      </c>
      <c r="AB2862">
        <v>94</v>
      </c>
    </row>
    <row r="2863" spans="1:28" x14ac:dyDescent="0.25">
      <c r="A2863">
        <v>345</v>
      </c>
      <c r="B2863">
        <v>345101</v>
      </c>
      <c r="C2863">
        <v>6510</v>
      </c>
      <c r="D2863" s="28">
        <v>21.3</v>
      </c>
      <c r="E2863" s="4">
        <v>42185</v>
      </c>
      <c r="F2863" t="s">
        <v>549</v>
      </c>
      <c r="G2863" t="s">
        <v>106</v>
      </c>
      <c r="H2863" t="s">
        <v>550</v>
      </c>
      <c r="I2863">
        <v>91259</v>
      </c>
      <c r="J2863">
        <v>56856</v>
      </c>
      <c r="K2863">
        <v>211984</v>
      </c>
      <c r="P2863" t="s">
        <v>551</v>
      </c>
      <c r="T2863">
        <v>6</v>
      </c>
      <c r="U2863">
        <v>15</v>
      </c>
      <c r="X2863" t="s">
        <v>42</v>
      </c>
      <c r="Y2863">
        <v>345</v>
      </c>
      <c r="Z2863" t="s">
        <v>552</v>
      </c>
      <c r="AA2863" t="s">
        <v>43</v>
      </c>
      <c r="AB2863">
        <v>96</v>
      </c>
    </row>
    <row r="2864" spans="1:28" x14ac:dyDescent="0.25">
      <c r="A2864">
        <v>345</v>
      </c>
      <c r="B2864">
        <v>345102</v>
      </c>
      <c r="C2864">
        <v>6510</v>
      </c>
      <c r="D2864" s="28">
        <v>65.61</v>
      </c>
      <c r="E2864" s="4">
        <v>42185</v>
      </c>
      <c r="F2864" t="s">
        <v>549</v>
      </c>
      <c r="G2864" t="s">
        <v>106</v>
      </c>
      <c r="H2864" t="s">
        <v>550</v>
      </c>
      <c r="I2864">
        <v>91260</v>
      </c>
      <c r="J2864">
        <v>56856</v>
      </c>
      <c r="K2864">
        <v>211984</v>
      </c>
      <c r="P2864" t="s">
        <v>551</v>
      </c>
      <c r="T2864">
        <v>6</v>
      </c>
      <c r="U2864">
        <v>15</v>
      </c>
      <c r="X2864" t="s">
        <v>42</v>
      </c>
      <c r="Y2864">
        <v>345</v>
      </c>
      <c r="Z2864" t="s">
        <v>552</v>
      </c>
      <c r="AA2864" t="s">
        <v>43</v>
      </c>
      <c r="AB2864">
        <v>98</v>
      </c>
    </row>
    <row r="2865" spans="1:28" x14ac:dyDescent="0.25">
      <c r="A2865">
        <v>345</v>
      </c>
      <c r="B2865">
        <v>345101</v>
      </c>
      <c r="C2865">
        <v>6510</v>
      </c>
      <c r="D2865" s="28">
        <v>132.62</v>
      </c>
      <c r="E2865" s="4">
        <v>42185</v>
      </c>
      <c r="F2865" t="s">
        <v>549</v>
      </c>
      <c r="G2865" t="s">
        <v>41</v>
      </c>
      <c r="H2865" t="s">
        <v>550</v>
      </c>
      <c r="I2865">
        <v>108593</v>
      </c>
      <c r="J2865">
        <v>56856</v>
      </c>
      <c r="K2865">
        <v>211984</v>
      </c>
      <c r="P2865" t="s">
        <v>551</v>
      </c>
      <c r="T2865">
        <v>6</v>
      </c>
      <c r="U2865">
        <v>15</v>
      </c>
      <c r="X2865" t="s">
        <v>42</v>
      </c>
      <c r="Y2865">
        <v>345</v>
      </c>
      <c r="Z2865" t="s">
        <v>552</v>
      </c>
      <c r="AA2865" t="s">
        <v>43</v>
      </c>
      <c r="AB2865">
        <v>100</v>
      </c>
    </row>
    <row r="2866" spans="1:28" x14ac:dyDescent="0.25">
      <c r="A2866">
        <v>345</v>
      </c>
      <c r="B2866">
        <v>345102</v>
      </c>
      <c r="C2866">
        <v>6510</v>
      </c>
      <c r="D2866" s="28">
        <v>738.71</v>
      </c>
      <c r="E2866" s="4">
        <v>42185</v>
      </c>
      <c r="F2866" t="s">
        <v>549</v>
      </c>
      <c r="G2866" t="s">
        <v>41</v>
      </c>
      <c r="H2866" t="s">
        <v>550</v>
      </c>
      <c r="I2866">
        <v>108613</v>
      </c>
      <c r="J2866">
        <v>56856</v>
      </c>
      <c r="K2866">
        <v>211984</v>
      </c>
      <c r="P2866" t="s">
        <v>551</v>
      </c>
      <c r="T2866">
        <v>6</v>
      </c>
      <c r="U2866">
        <v>15</v>
      </c>
      <c r="X2866" t="s">
        <v>42</v>
      </c>
      <c r="Y2866">
        <v>345</v>
      </c>
      <c r="Z2866" t="s">
        <v>552</v>
      </c>
      <c r="AA2866" t="s">
        <v>43</v>
      </c>
      <c r="AB2866">
        <v>102</v>
      </c>
    </row>
    <row r="2867" spans="1:28" x14ac:dyDescent="0.25">
      <c r="A2867">
        <v>345</v>
      </c>
      <c r="B2867">
        <v>345101</v>
      </c>
      <c r="C2867">
        <v>6510</v>
      </c>
      <c r="D2867" s="28">
        <v>0.09</v>
      </c>
      <c r="E2867" s="4">
        <v>42185</v>
      </c>
      <c r="F2867" t="s">
        <v>549</v>
      </c>
      <c r="G2867" t="s">
        <v>90</v>
      </c>
      <c r="H2867" t="s">
        <v>550</v>
      </c>
      <c r="I2867">
        <v>163087</v>
      </c>
      <c r="J2867">
        <v>56856</v>
      </c>
      <c r="K2867">
        <v>211984</v>
      </c>
      <c r="P2867" t="s">
        <v>551</v>
      </c>
      <c r="T2867">
        <v>6</v>
      </c>
      <c r="U2867">
        <v>15</v>
      </c>
      <c r="X2867" t="s">
        <v>42</v>
      </c>
      <c r="Y2867">
        <v>345</v>
      </c>
      <c r="Z2867" t="s">
        <v>552</v>
      </c>
      <c r="AA2867" t="s">
        <v>43</v>
      </c>
      <c r="AB2867">
        <v>104</v>
      </c>
    </row>
    <row r="2868" spans="1:28" x14ac:dyDescent="0.25">
      <c r="A2868">
        <v>345</v>
      </c>
      <c r="B2868">
        <v>345101</v>
      </c>
      <c r="C2868">
        <v>6510</v>
      </c>
      <c r="D2868" s="28">
        <v>0.17</v>
      </c>
      <c r="E2868" s="4">
        <v>42185</v>
      </c>
      <c r="F2868" t="s">
        <v>549</v>
      </c>
      <c r="G2868" t="s">
        <v>90</v>
      </c>
      <c r="H2868" t="s">
        <v>550</v>
      </c>
      <c r="I2868">
        <v>163088</v>
      </c>
      <c r="J2868">
        <v>56856</v>
      </c>
      <c r="K2868">
        <v>211984</v>
      </c>
      <c r="P2868" t="s">
        <v>551</v>
      </c>
      <c r="T2868">
        <v>6</v>
      </c>
      <c r="U2868">
        <v>15</v>
      </c>
      <c r="X2868" t="s">
        <v>42</v>
      </c>
      <c r="Y2868">
        <v>345</v>
      </c>
      <c r="Z2868" t="s">
        <v>552</v>
      </c>
      <c r="AA2868" t="s">
        <v>43</v>
      </c>
      <c r="AB2868">
        <v>106</v>
      </c>
    </row>
    <row r="2869" spans="1:28" x14ac:dyDescent="0.25">
      <c r="A2869">
        <v>345</v>
      </c>
      <c r="B2869">
        <v>345102</v>
      </c>
      <c r="C2869">
        <v>6510</v>
      </c>
      <c r="D2869" s="28">
        <v>0.36</v>
      </c>
      <c r="E2869" s="4">
        <v>42185</v>
      </c>
      <c r="F2869" t="s">
        <v>549</v>
      </c>
      <c r="G2869" t="s">
        <v>95</v>
      </c>
      <c r="H2869" t="s">
        <v>550</v>
      </c>
      <c r="I2869">
        <v>163135</v>
      </c>
      <c r="J2869">
        <v>56856</v>
      </c>
      <c r="K2869">
        <v>211984</v>
      </c>
      <c r="P2869" t="s">
        <v>551</v>
      </c>
      <c r="T2869">
        <v>6</v>
      </c>
      <c r="U2869">
        <v>15</v>
      </c>
      <c r="X2869" t="s">
        <v>42</v>
      </c>
      <c r="Y2869">
        <v>345</v>
      </c>
      <c r="Z2869" t="s">
        <v>552</v>
      </c>
      <c r="AA2869" t="s">
        <v>43</v>
      </c>
      <c r="AB2869">
        <v>108</v>
      </c>
    </row>
    <row r="2870" spans="1:28" x14ac:dyDescent="0.25">
      <c r="A2870">
        <v>345</v>
      </c>
      <c r="B2870">
        <v>345102</v>
      </c>
      <c r="C2870">
        <v>6510</v>
      </c>
      <c r="D2870" s="28">
        <v>0.41</v>
      </c>
      <c r="E2870" s="4">
        <v>42185</v>
      </c>
      <c r="F2870" t="s">
        <v>549</v>
      </c>
      <c r="G2870" t="s">
        <v>60</v>
      </c>
      <c r="H2870" t="s">
        <v>550</v>
      </c>
      <c r="I2870">
        <v>163136</v>
      </c>
      <c r="J2870">
        <v>56856</v>
      </c>
      <c r="K2870">
        <v>211984</v>
      </c>
      <c r="P2870" t="s">
        <v>551</v>
      </c>
      <c r="T2870">
        <v>6</v>
      </c>
      <c r="U2870">
        <v>15</v>
      </c>
      <c r="X2870" t="s">
        <v>42</v>
      </c>
      <c r="Y2870">
        <v>345</v>
      </c>
      <c r="Z2870" t="s">
        <v>552</v>
      </c>
      <c r="AA2870" t="s">
        <v>43</v>
      </c>
      <c r="AB2870">
        <v>110</v>
      </c>
    </row>
    <row r="2871" spans="1:28" x14ac:dyDescent="0.25">
      <c r="A2871">
        <v>345</v>
      </c>
      <c r="B2871">
        <v>345102</v>
      </c>
      <c r="C2871">
        <v>6510</v>
      </c>
      <c r="D2871" s="28">
        <v>0.41</v>
      </c>
      <c r="E2871" s="4">
        <v>42185</v>
      </c>
      <c r="F2871" t="s">
        <v>549</v>
      </c>
      <c r="G2871" t="s">
        <v>73</v>
      </c>
      <c r="H2871" t="s">
        <v>550</v>
      </c>
      <c r="I2871">
        <v>163137</v>
      </c>
      <c r="J2871">
        <v>56856</v>
      </c>
      <c r="K2871">
        <v>211984</v>
      </c>
      <c r="P2871" t="s">
        <v>551</v>
      </c>
      <c r="T2871">
        <v>6</v>
      </c>
      <c r="U2871">
        <v>15</v>
      </c>
      <c r="X2871" t="s">
        <v>42</v>
      </c>
      <c r="Y2871">
        <v>345</v>
      </c>
      <c r="Z2871" t="s">
        <v>552</v>
      </c>
      <c r="AA2871" t="s">
        <v>43</v>
      </c>
      <c r="AB2871">
        <v>112</v>
      </c>
    </row>
    <row r="2872" spans="1:28" x14ac:dyDescent="0.25">
      <c r="A2872">
        <v>345</v>
      </c>
      <c r="B2872">
        <v>345102</v>
      </c>
      <c r="C2872">
        <v>6510</v>
      </c>
      <c r="D2872" s="28">
        <v>1.51</v>
      </c>
      <c r="E2872" s="4">
        <v>42185</v>
      </c>
      <c r="F2872" t="s">
        <v>549</v>
      </c>
      <c r="G2872" t="s">
        <v>82</v>
      </c>
      <c r="H2872" t="s">
        <v>550</v>
      </c>
      <c r="I2872">
        <v>163138</v>
      </c>
      <c r="J2872">
        <v>56856</v>
      </c>
      <c r="K2872">
        <v>211984</v>
      </c>
      <c r="P2872" t="s">
        <v>551</v>
      </c>
      <c r="T2872">
        <v>6</v>
      </c>
      <c r="U2872">
        <v>15</v>
      </c>
      <c r="X2872" t="s">
        <v>42</v>
      </c>
      <c r="Y2872">
        <v>345</v>
      </c>
      <c r="Z2872" t="s">
        <v>552</v>
      </c>
      <c r="AA2872" t="s">
        <v>43</v>
      </c>
      <c r="AB2872">
        <v>114</v>
      </c>
    </row>
    <row r="2873" spans="1:28" x14ac:dyDescent="0.25">
      <c r="A2873">
        <v>345</v>
      </c>
      <c r="B2873">
        <v>345102</v>
      </c>
      <c r="C2873">
        <v>6510</v>
      </c>
      <c r="D2873" s="28">
        <v>4</v>
      </c>
      <c r="E2873" s="4">
        <v>42185</v>
      </c>
      <c r="F2873" t="s">
        <v>549</v>
      </c>
      <c r="G2873" t="s">
        <v>72</v>
      </c>
      <c r="H2873" t="s">
        <v>550</v>
      </c>
      <c r="I2873">
        <v>163139</v>
      </c>
      <c r="J2873">
        <v>56856</v>
      </c>
      <c r="K2873">
        <v>211984</v>
      </c>
      <c r="P2873" t="s">
        <v>551</v>
      </c>
      <c r="T2873">
        <v>6</v>
      </c>
      <c r="U2873">
        <v>15</v>
      </c>
      <c r="X2873" t="s">
        <v>42</v>
      </c>
      <c r="Y2873">
        <v>345</v>
      </c>
      <c r="Z2873" t="s">
        <v>552</v>
      </c>
      <c r="AA2873" t="s">
        <v>43</v>
      </c>
      <c r="AB2873">
        <v>116</v>
      </c>
    </row>
    <row r="2874" spans="1:28" x14ac:dyDescent="0.25">
      <c r="A2874">
        <v>345</v>
      </c>
      <c r="B2874">
        <v>345100</v>
      </c>
      <c r="C2874">
        <v>6510</v>
      </c>
      <c r="D2874" s="28">
        <v>9.67</v>
      </c>
      <c r="E2874" s="4">
        <v>42185</v>
      </c>
      <c r="F2874" t="s">
        <v>549</v>
      </c>
      <c r="G2874" t="s">
        <v>61</v>
      </c>
      <c r="H2874" t="s">
        <v>550</v>
      </c>
      <c r="I2874">
        <v>2003083</v>
      </c>
      <c r="J2874">
        <v>56856</v>
      </c>
      <c r="K2874">
        <v>211984</v>
      </c>
      <c r="P2874" t="s">
        <v>551</v>
      </c>
      <c r="T2874">
        <v>6</v>
      </c>
      <c r="U2874">
        <v>15</v>
      </c>
      <c r="X2874" t="s">
        <v>42</v>
      </c>
      <c r="Y2874">
        <v>345</v>
      </c>
      <c r="Z2874" t="s">
        <v>552</v>
      </c>
      <c r="AA2874" t="s">
        <v>43</v>
      </c>
      <c r="AB2874">
        <v>118</v>
      </c>
    </row>
    <row r="2875" spans="1:28" x14ac:dyDescent="0.25">
      <c r="A2875">
        <v>345</v>
      </c>
      <c r="B2875">
        <v>345102</v>
      </c>
      <c r="C2875">
        <v>6510</v>
      </c>
      <c r="D2875" s="28">
        <v>45.15</v>
      </c>
      <c r="E2875" s="4">
        <v>42185</v>
      </c>
      <c r="F2875" t="s">
        <v>549</v>
      </c>
      <c r="G2875" t="s">
        <v>74</v>
      </c>
      <c r="H2875" t="s">
        <v>550</v>
      </c>
      <c r="I2875">
        <v>2003093</v>
      </c>
      <c r="J2875">
        <v>56856</v>
      </c>
      <c r="K2875">
        <v>211984</v>
      </c>
      <c r="P2875" t="s">
        <v>551</v>
      </c>
      <c r="T2875">
        <v>6</v>
      </c>
      <c r="U2875">
        <v>15</v>
      </c>
      <c r="X2875" t="s">
        <v>42</v>
      </c>
      <c r="Y2875">
        <v>345</v>
      </c>
      <c r="Z2875" t="s">
        <v>552</v>
      </c>
      <c r="AA2875" t="s">
        <v>43</v>
      </c>
      <c r="AB2875">
        <v>120</v>
      </c>
    </row>
    <row r="2876" spans="1:28" x14ac:dyDescent="0.25">
      <c r="A2876">
        <v>345</v>
      </c>
      <c r="B2876">
        <v>345102</v>
      </c>
      <c r="C2876">
        <v>6510</v>
      </c>
      <c r="D2876" s="28">
        <v>42.37</v>
      </c>
      <c r="E2876" s="4">
        <v>42185</v>
      </c>
      <c r="F2876" t="s">
        <v>549</v>
      </c>
      <c r="G2876" t="s">
        <v>96</v>
      </c>
      <c r="H2876" t="s">
        <v>550</v>
      </c>
      <c r="I2876">
        <v>2003109</v>
      </c>
      <c r="J2876">
        <v>56856</v>
      </c>
      <c r="K2876">
        <v>211984</v>
      </c>
      <c r="P2876" t="s">
        <v>551</v>
      </c>
      <c r="T2876">
        <v>6</v>
      </c>
      <c r="U2876">
        <v>15</v>
      </c>
      <c r="X2876" t="s">
        <v>42</v>
      </c>
      <c r="Y2876">
        <v>345</v>
      </c>
      <c r="Z2876" t="s">
        <v>552</v>
      </c>
      <c r="AA2876" t="s">
        <v>43</v>
      </c>
      <c r="AB2876">
        <v>122</v>
      </c>
    </row>
    <row r="2877" spans="1:28" x14ac:dyDescent="0.25">
      <c r="A2877">
        <v>345</v>
      </c>
      <c r="B2877">
        <v>345102</v>
      </c>
      <c r="C2877">
        <v>6510</v>
      </c>
      <c r="D2877" s="28">
        <v>111.85</v>
      </c>
      <c r="E2877" s="4">
        <v>42185</v>
      </c>
      <c r="F2877" t="s">
        <v>549</v>
      </c>
      <c r="G2877" t="s">
        <v>134</v>
      </c>
      <c r="H2877" t="s">
        <v>550</v>
      </c>
      <c r="I2877">
        <v>5000367</v>
      </c>
      <c r="J2877">
        <v>56856</v>
      </c>
      <c r="K2877">
        <v>211984</v>
      </c>
      <c r="P2877" t="s">
        <v>551</v>
      </c>
      <c r="T2877">
        <v>6</v>
      </c>
      <c r="U2877">
        <v>15</v>
      </c>
      <c r="X2877" t="s">
        <v>42</v>
      </c>
      <c r="Y2877">
        <v>345</v>
      </c>
      <c r="Z2877" t="s">
        <v>552</v>
      </c>
      <c r="AA2877" t="s">
        <v>43</v>
      </c>
      <c r="AB2877">
        <v>124</v>
      </c>
    </row>
    <row r="2878" spans="1:28" hidden="1" x14ac:dyDescent="0.25">
      <c r="A2878">
        <v>345</v>
      </c>
      <c r="B2878">
        <v>345101</v>
      </c>
      <c r="C2878">
        <v>6515</v>
      </c>
      <c r="D2878" s="28">
        <v>1.96</v>
      </c>
      <c r="E2878" s="4">
        <v>42185</v>
      </c>
      <c r="F2878" t="s">
        <v>549</v>
      </c>
      <c r="G2878" t="s">
        <v>113</v>
      </c>
      <c r="H2878" t="s">
        <v>550</v>
      </c>
      <c r="I2878">
        <v>95806</v>
      </c>
      <c r="J2878">
        <v>56856</v>
      </c>
      <c r="K2878">
        <v>211984</v>
      </c>
      <c r="P2878" t="s">
        <v>551</v>
      </c>
      <c r="T2878">
        <v>6</v>
      </c>
      <c r="U2878">
        <v>15</v>
      </c>
      <c r="X2878" t="s">
        <v>42</v>
      </c>
      <c r="Y2878">
        <v>345</v>
      </c>
      <c r="Z2878" t="s">
        <v>552</v>
      </c>
      <c r="AA2878" t="s">
        <v>43</v>
      </c>
      <c r="AB2878">
        <v>126</v>
      </c>
    </row>
    <row r="2879" spans="1:28" hidden="1" x14ac:dyDescent="0.25">
      <c r="A2879">
        <v>345</v>
      </c>
      <c r="B2879">
        <v>345102</v>
      </c>
      <c r="C2879">
        <v>6515</v>
      </c>
      <c r="D2879" s="28">
        <v>1.49</v>
      </c>
      <c r="E2879" s="4">
        <v>42185</v>
      </c>
      <c r="F2879" t="s">
        <v>549</v>
      </c>
      <c r="G2879" t="s">
        <v>113</v>
      </c>
      <c r="H2879" t="s">
        <v>550</v>
      </c>
      <c r="I2879">
        <v>95807</v>
      </c>
      <c r="J2879">
        <v>56856</v>
      </c>
      <c r="K2879">
        <v>211984</v>
      </c>
      <c r="P2879" t="s">
        <v>551</v>
      </c>
      <c r="T2879">
        <v>6</v>
      </c>
      <c r="U2879">
        <v>15</v>
      </c>
      <c r="X2879" t="s">
        <v>42</v>
      </c>
      <c r="Y2879">
        <v>345</v>
      </c>
      <c r="Z2879" t="s">
        <v>552</v>
      </c>
      <c r="AA2879" t="s">
        <v>43</v>
      </c>
      <c r="AB2879">
        <v>128</v>
      </c>
    </row>
    <row r="2880" spans="1:28" hidden="1" x14ac:dyDescent="0.25">
      <c r="A2880">
        <v>345</v>
      </c>
      <c r="B2880">
        <v>345102</v>
      </c>
      <c r="C2880">
        <v>6515</v>
      </c>
      <c r="D2880" s="28">
        <v>1.44</v>
      </c>
      <c r="E2880" s="4">
        <v>42185</v>
      </c>
      <c r="F2880" t="s">
        <v>549</v>
      </c>
      <c r="G2880" t="s">
        <v>119</v>
      </c>
      <c r="H2880" t="s">
        <v>550</v>
      </c>
      <c r="I2880">
        <v>1002874</v>
      </c>
      <c r="J2880">
        <v>56856</v>
      </c>
      <c r="K2880">
        <v>211984</v>
      </c>
      <c r="P2880" t="s">
        <v>551</v>
      </c>
      <c r="T2880">
        <v>6</v>
      </c>
      <c r="U2880">
        <v>15</v>
      </c>
      <c r="X2880" t="s">
        <v>42</v>
      </c>
      <c r="Y2880">
        <v>345</v>
      </c>
      <c r="Z2880" t="s">
        <v>552</v>
      </c>
      <c r="AA2880" t="s">
        <v>43</v>
      </c>
      <c r="AB2880">
        <v>130</v>
      </c>
    </row>
    <row r="2881" spans="1:28" hidden="1" x14ac:dyDescent="0.25">
      <c r="A2881">
        <v>345</v>
      </c>
      <c r="B2881">
        <v>345100</v>
      </c>
      <c r="C2881">
        <v>6515</v>
      </c>
      <c r="D2881" s="28">
        <v>7.67</v>
      </c>
      <c r="E2881" s="4">
        <v>42185</v>
      </c>
      <c r="F2881" t="s">
        <v>549</v>
      </c>
      <c r="G2881" t="s">
        <v>113</v>
      </c>
      <c r="H2881" t="s">
        <v>550</v>
      </c>
      <c r="I2881">
        <v>2002095</v>
      </c>
      <c r="J2881">
        <v>56856</v>
      </c>
      <c r="K2881">
        <v>211984</v>
      </c>
      <c r="P2881" t="s">
        <v>551</v>
      </c>
      <c r="T2881">
        <v>6</v>
      </c>
      <c r="U2881">
        <v>15</v>
      </c>
      <c r="X2881" t="s">
        <v>42</v>
      </c>
      <c r="Y2881">
        <v>345</v>
      </c>
      <c r="Z2881" t="s">
        <v>552</v>
      </c>
      <c r="AA2881" t="s">
        <v>43</v>
      </c>
      <c r="AB2881">
        <v>132</v>
      </c>
    </row>
    <row r="2882" spans="1:28" hidden="1" x14ac:dyDescent="0.25">
      <c r="A2882">
        <v>345</v>
      </c>
      <c r="B2882">
        <v>345100</v>
      </c>
      <c r="C2882">
        <v>6520</v>
      </c>
      <c r="D2882" s="28">
        <v>2.3199999999999998</v>
      </c>
      <c r="E2882" s="4">
        <v>42185</v>
      </c>
      <c r="F2882" t="s">
        <v>549</v>
      </c>
      <c r="G2882" t="s">
        <v>107</v>
      </c>
      <c r="H2882" t="s">
        <v>550</v>
      </c>
      <c r="I2882">
        <v>92928</v>
      </c>
      <c r="J2882">
        <v>56856</v>
      </c>
      <c r="K2882">
        <v>211984</v>
      </c>
      <c r="P2882" t="s">
        <v>551</v>
      </c>
      <c r="T2882">
        <v>6</v>
      </c>
      <c r="U2882">
        <v>15</v>
      </c>
      <c r="X2882" t="s">
        <v>42</v>
      </c>
      <c r="Y2882">
        <v>345</v>
      </c>
      <c r="Z2882" t="s">
        <v>552</v>
      </c>
      <c r="AA2882" t="s">
        <v>43</v>
      </c>
      <c r="AB2882">
        <v>134</v>
      </c>
    </row>
    <row r="2883" spans="1:28" hidden="1" x14ac:dyDescent="0.25">
      <c r="A2883">
        <v>345</v>
      </c>
      <c r="B2883">
        <v>345101</v>
      </c>
      <c r="C2883">
        <v>6520</v>
      </c>
      <c r="D2883" s="28">
        <v>7.42</v>
      </c>
      <c r="E2883" s="4">
        <v>42185</v>
      </c>
      <c r="F2883" t="s">
        <v>549</v>
      </c>
      <c r="G2883" t="s">
        <v>107</v>
      </c>
      <c r="H2883" t="s">
        <v>550</v>
      </c>
      <c r="I2883">
        <v>92929</v>
      </c>
      <c r="J2883">
        <v>56856</v>
      </c>
      <c r="K2883">
        <v>211984</v>
      </c>
      <c r="P2883" t="s">
        <v>551</v>
      </c>
      <c r="T2883">
        <v>6</v>
      </c>
      <c r="U2883">
        <v>15</v>
      </c>
      <c r="X2883" t="s">
        <v>42</v>
      </c>
      <c r="Y2883">
        <v>345</v>
      </c>
      <c r="Z2883" t="s">
        <v>552</v>
      </c>
      <c r="AA2883" t="s">
        <v>43</v>
      </c>
      <c r="AB2883">
        <v>136</v>
      </c>
    </row>
    <row r="2884" spans="1:28" hidden="1" x14ac:dyDescent="0.25">
      <c r="A2884">
        <v>345</v>
      </c>
      <c r="B2884">
        <v>345102</v>
      </c>
      <c r="C2884">
        <v>6520</v>
      </c>
      <c r="D2884" s="28">
        <v>141.08000000000001</v>
      </c>
      <c r="E2884" s="4">
        <v>42185</v>
      </c>
      <c r="F2884" t="s">
        <v>549</v>
      </c>
      <c r="G2884" t="s">
        <v>107</v>
      </c>
      <c r="H2884" t="s">
        <v>550</v>
      </c>
      <c r="I2884">
        <v>92930</v>
      </c>
      <c r="J2884">
        <v>56856</v>
      </c>
      <c r="K2884">
        <v>211984</v>
      </c>
      <c r="P2884" t="s">
        <v>551</v>
      </c>
      <c r="T2884">
        <v>6</v>
      </c>
      <c r="U2884">
        <v>15</v>
      </c>
      <c r="X2884" t="s">
        <v>42</v>
      </c>
      <c r="Y2884">
        <v>345</v>
      </c>
      <c r="Z2884" t="s">
        <v>552</v>
      </c>
      <c r="AA2884" t="s">
        <v>43</v>
      </c>
      <c r="AB2884">
        <v>138</v>
      </c>
    </row>
    <row r="2885" spans="1:28" hidden="1" x14ac:dyDescent="0.25">
      <c r="A2885">
        <v>345</v>
      </c>
      <c r="B2885">
        <v>345101</v>
      </c>
      <c r="C2885">
        <v>6520</v>
      </c>
      <c r="D2885" s="28">
        <v>5</v>
      </c>
      <c r="E2885" s="4">
        <v>42185</v>
      </c>
      <c r="F2885" t="s">
        <v>549</v>
      </c>
      <c r="G2885" t="s">
        <v>41</v>
      </c>
      <c r="H2885" t="s">
        <v>550</v>
      </c>
      <c r="I2885">
        <v>108579</v>
      </c>
      <c r="J2885">
        <v>56856</v>
      </c>
      <c r="K2885">
        <v>211984</v>
      </c>
      <c r="P2885" t="s">
        <v>551</v>
      </c>
      <c r="T2885">
        <v>6</v>
      </c>
      <c r="U2885">
        <v>15</v>
      </c>
      <c r="X2885" t="s">
        <v>42</v>
      </c>
      <c r="Y2885">
        <v>345</v>
      </c>
      <c r="Z2885" t="s">
        <v>552</v>
      </c>
      <c r="AA2885" t="s">
        <v>43</v>
      </c>
      <c r="AB2885">
        <v>140</v>
      </c>
    </row>
    <row r="2886" spans="1:28" hidden="1" x14ac:dyDescent="0.25">
      <c r="A2886">
        <v>345</v>
      </c>
      <c r="B2886">
        <v>345101</v>
      </c>
      <c r="C2886">
        <v>6520</v>
      </c>
      <c r="D2886" s="28">
        <v>36.58</v>
      </c>
      <c r="E2886" s="4">
        <v>42185</v>
      </c>
      <c r="F2886" t="s">
        <v>549</v>
      </c>
      <c r="G2886" t="s">
        <v>41</v>
      </c>
      <c r="H2886" t="s">
        <v>550</v>
      </c>
      <c r="I2886">
        <v>108594</v>
      </c>
      <c r="J2886">
        <v>56856</v>
      </c>
      <c r="K2886">
        <v>211984</v>
      </c>
      <c r="P2886" t="s">
        <v>551</v>
      </c>
      <c r="T2886">
        <v>6</v>
      </c>
      <c r="U2886">
        <v>15</v>
      </c>
      <c r="X2886" t="s">
        <v>42</v>
      </c>
      <c r="Y2886">
        <v>345</v>
      </c>
      <c r="Z2886" t="s">
        <v>552</v>
      </c>
      <c r="AA2886" t="s">
        <v>43</v>
      </c>
      <c r="AB2886">
        <v>142</v>
      </c>
    </row>
    <row r="2887" spans="1:28" hidden="1" x14ac:dyDescent="0.25">
      <c r="A2887">
        <v>345</v>
      </c>
      <c r="B2887">
        <v>345102</v>
      </c>
      <c r="C2887">
        <v>6520</v>
      </c>
      <c r="D2887" s="28">
        <v>879.83</v>
      </c>
      <c r="E2887" s="4">
        <v>42185</v>
      </c>
      <c r="F2887" t="s">
        <v>549</v>
      </c>
      <c r="G2887" t="s">
        <v>41</v>
      </c>
      <c r="H2887" t="s">
        <v>550</v>
      </c>
      <c r="I2887">
        <v>108614</v>
      </c>
      <c r="J2887">
        <v>56856</v>
      </c>
      <c r="K2887">
        <v>211984</v>
      </c>
      <c r="P2887" t="s">
        <v>551</v>
      </c>
      <c r="T2887">
        <v>6</v>
      </c>
      <c r="U2887">
        <v>15</v>
      </c>
      <c r="X2887" t="s">
        <v>42</v>
      </c>
      <c r="Y2887">
        <v>345</v>
      </c>
      <c r="Z2887" t="s">
        <v>552</v>
      </c>
      <c r="AA2887" t="s">
        <v>43</v>
      </c>
      <c r="AB2887">
        <v>144</v>
      </c>
    </row>
    <row r="2888" spans="1:28" hidden="1" x14ac:dyDescent="0.25">
      <c r="A2888">
        <v>345</v>
      </c>
      <c r="B2888">
        <v>345102</v>
      </c>
      <c r="C2888">
        <v>6520</v>
      </c>
      <c r="D2888" s="28">
        <v>0.23</v>
      </c>
      <c r="E2888" s="4">
        <v>42185</v>
      </c>
      <c r="F2888" t="s">
        <v>549</v>
      </c>
      <c r="G2888" t="s">
        <v>91</v>
      </c>
      <c r="H2888" t="s">
        <v>550</v>
      </c>
      <c r="I2888">
        <v>163140</v>
      </c>
      <c r="J2888">
        <v>56856</v>
      </c>
      <c r="K2888">
        <v>211984</v>
      </c>
      <c r="P2888" t="s">
        <v>551</v>
      </c>
      <c r="T2888">
        <v>6</v>
      </c>
      <c r="U2888">
        <v>15</v>
      </c>
      <c r="X2888" t="s">
        <v>42</v>
      </c>
      <c r="Y2888">
        <v>345</v>
      </c>
      <c r="Z2888" t="s">
        <v>552</v>
      </c>
      <c r="AA2888" t="s">
        <v>43</v>
      </c>
      <c r="AB2888">
        <v>146</v>
      </c>
    </row>
    <row r="2889" spans="1:28" hidden="1" x14ac:dyDescent="0.25">
      <c r="A2889">
        <v>345</v>
      </c>
      <c r="B2889">
        <v>345102</v>
      </c>
      <c r="C2889">
        <v>6520</v>
      </c>
      <c r="D2889" s="28">
        <v>0.41</v>
      </c>
      <c r="E2889" s="4">
        <v>42185</v>
      </c>
      <c r="F2889" t="s">
        <v>549</v>
      </c>
      <c r="G2889" t="s">
        <v>60</v>
      </c>
      <c r="H2889" t="s">
        <v>550</v>
      </c>
      <c r="I2889">
        <v>163141</v>
      </c>
      <c r="J2889">
        <v>56856</v>
      </c>
      <c r="K2889">
        <v>211984</v>
      </c>
      <c r="P2889" t="s">
        <v>551</v>
      </c>
      <c r="T2889">
        <v>6</v>
      </c>
      <c r="U2889">
        <v>15</v>
      </c>
      <c r="X2889" t="s">
        <v>42</v>
      </c>
      <c r="Y2889">
        <v>345</v>
      </c>
      <c r="Z2889" t="s">
        <v>552</v>
      </c>
      <c r="AA2889" t="s">
        <v>43</v>
      </c>
      <c r="AB2889">
        <v>148</v>
      </c>
    </row>
    <row r="2890" spans="1:28" hidden="1" x14ac:dyDescent="0.25">
      <c r="A2890">
        <v>345</v>
      </c>
      <c r="B2890">
        <v>345102</v>
      </c>
      <c r="C2890">
        <v>6520</v>
      </c>
      <c r="D2890" s="28">
        <v>0.54</v>
      </c>
      <c r="E2890" s="4">
        <v>42185</v>
      </c>
      <c r="F2890" t="s">
        <v>549</v>
      </c>
      <c r="G2890" t="s">
        <v>95</v>
      </c>
      <c r="H2890" t="s">
        <v>550</v>
      </c>
      <c r="I2890">
        <v>163142</v>
      </c>
      <c r="J2890">
        <v>56856</v>
      </c>
      <c r="K2890">
        <v>211984</v>
      </c>
      <c r="P2890" t="s">
        <v>551</v>
      </c>
      <c r="T2890">
        <v>6</v>
      </c>
      <c r="U2890">
        <v>15</v>
      </c>
      <c r="X2890" t="s">
        <v>42</v>
      </c>
      <c r="Y2890">
        <v>345</v>
      </c>
      <c r="Z2890" t="s">
        <v>552</v>
      </c>
      <c r="AA2890" t="s">
        <v>43</v>
      </c>
      <c r="AB2890">
        <v>150</v>
      </c>
    </row>
    <row r="2891" spans="1:28" hidden="1" x14ac:dyDescent="0.25">
      <c r="A2891">
        <v>345</v>
      </c>
      <c r="B2891">
        <v>345102</v>
      </c>
      <c r="C2891">
        <v>6520</v>
      </c>
      <c r="D2891" s="28">
        <v>1.69</v>
      </c>
      <c r="E2891" s="4">
        <v>42185</v>
      </c>
      <c r="F2891" t="s">
        <v>549</v>
      </c>
      <c r="G2891" t="s">
        <v>89</v>
      </c>
      <c r="H2891" t="s">
        <v>550</v>
      </c>
      <c r="I2891">
        <v>163143</v>
      </c>
      <c r="J2891">
        <v>56856</v>
      </c>
      <c r="K2891">
        <v>211984</v>
      </c>
      <c r="P2891" t="s">
        <v>551</v>
      </c>
      <c r="T2891">
        <v>6</v>
      </c>
      <c r="U2891">
        <v>15</v>
      </c>
      <c r="X2891" t="s">
        <v>42</v>
      </c>
      <c r="Y2891">
        <v>345</v>
      </c>
      <c r="Z2891" t="s">
        <v>552</v>
      </c>
      <c r="AA2891" t="s">
        <v>43</v>
      </c>
      <c r="AB2891">
        <v>152</v>
      </c>
    </row>
    <row r="2892" spans="1:28" hidden="1" x14ac:dyDescent="0.25">
      <c r="A2892">
        <v>345</v>
      </c>
      <c r="B2892">
        <v>345102</v>
      </c>
      <c r="C2892">
        <v>6520</v>
      </c>
      <c r="D2892" s="28">
        <v>2</v>
      </c>
      <c r="E2892" s="4">
        <v>42185</v>
      </c>
      <c r="F2892" t="s">
        <v>549</v>
      </c>
      <c r="G2892" t="s">
        <v>57</v>
      </c>
      <c r="H2892" t="s">
        <v>550</v>
      </c>
      <c r="I2892">
        <v>163144</v>
      </c>
      <c r="J2892">
        <v>56856</v>
      </c>
      <c r="K2892">
        <v>211984</v>
      </c>
      <c r="P2892" t="s">
        <v>551</v>
      </c>
      <c r="T2892">
        <v>6</v>
      </c>
      <c r="U2892">
        <v>15</v>
      </c>
      <c r="X2892" t="s">
        <v>42</v>
      </c>
      <c r="Y2892">
        <v>345</v>
      </c>
      <c r="Z2892" t="s">
        <v>552</v>
      </c>
      <c r="AA2892" t="s">
        <v>43</v>
      </c>
      <c r="AB2892">
        <v>154</v>
      </c>
    </row>
    <row r="2893" spans="1:28" hidden="1" x14ac:dyDescent="0.25">
      <c r="A2893">
        <v>345</v>
      </c>
      <c r="B2893">
        <v>345101</v>
      </c>
      <c r="C2893">
        <v>6525</v>
      </c>
      <c r="D2893" s="28">
        <v>3.74</v>
      </c>
      <c r="E2893" s="4">
        <v>42185</v>
      </c>
      <c r="F2893" t="s">
        <v>549</v>
      </c>
      <c r="G2893" t="s">
        <v>108</v>
      </c>
      <c r="H2893" t="s">
        <v>550</v>
      </c>
      <c r="I2893">
        <v>91593</v>
      </c>
      <c r="J2893">
        <v>56856</v>
      </c>
      <c r="K2893">
        <v>211984</v>
      </c>
      <c r="P2893" t="s">
        <v>551</v>
      </c>
      <c r="T2893">
        <v>6</v>
      </c>
      <c r="U2893">
        <v>15</v>
      </c>
      <c r="X2893" t="s">
        <v>42</v>
      </c>
      <c r="Y2893">
        <v>345</v>
      </c>
      <c r="Z2893" t="s">
        <v>552</v>
      </c>
      <c r="AA2893" t="s">
        <v>43</v>
      </c>
      <c r="AB2893">
        <v>156</v>
      </c>
    </row>
    <row r="2894" spans="1:28" hidden="1" x14ac:dyDescent="0.25">
      <c r="A2894">
        <v>345</v>
      </c>
      <c r="B2894">
        <v>345102</v>
      </c>
      <c r="C2894">
        <v>6525</v>
      </c>
      <c r="D2894" s="28">
        <v>10.16</v>
      </c>
      <c r="E2894" s="4">
        <v>42185</v>
      </c>
      <c r="F2894" t="s">
        <v>549</v>
      </c>
      <c r="G2894" t="s">
        <v>108</v>
      </c>
      <c r="H2894" t="s">
        <v>550</v>
      </c>
      <c r="I2894">
        <v>91594</v>
      </c>
      <c r="J2894">
        <v>56856</v>
      </c>
      <c r="K2894">
        <v>211984</v>
      </c>
      <c r="P2894" t="s">
        <v>551</v>
      </c>
      <c r="T2894">
        <v>6</v>
      </c>
      <c r="U2894">
        <v>15</v>
      </c>
      <c r="X2894" t="s">
        <v>42</v>
      </c>
      <c r="Y2894">
        <v>345</v>
      </c>
      <c r="Z2894" t="s">
        <v>552</v>
      </c>
      <c r="AA2894" t="s">
        <v>43</v>
      </c>
      <c r="AB2894">
        <v>158</v>
      </c>
    </row>
    <row r="2895" spans="1:28" hidden="1" x14ac:dyDescent="0.25">
      <c r="A2895">
        <v>345</v>
      </c>
      <c r="B2895">
        <v>345101</v>
      </c>
      <c r="C2895">
        <v>6525</v>
      </c>
      <c r="D2895" s="28">
        <v>0.35</v>
      </c>
      <c r="E2895" s="4">
        <v>42185</v>
      </c>
      <c r="F2895" t="s">
        <v>549</v>
      </c>
      <c r="G2895" t="s">
        <v>41</v>
      </c>
      <c r="H2895" t="s">
        <v>550</v>
      </c>
      <c r="I2895">
        <v>108580</v>
      </c>
      <c r="J2895">
        <v>56856</v>
      </c>
      <c r="K2895">
        <v>211984</v>
      </c>
      <c r="P2895" t="s">
        <v>551</v>
      </c>
      <c r="T2895">
        <v>6</v>
      </c>
      <c r="U2895">
        <v>15</v>
      </c>
      <c r="X2895" t="s">
        <v>42</v>
      </c>
      <c r="Y2895">
        <v>345</v>
      </c>
      <c r="Z2895" t="s">
        <v>552</v>
      </c>
      <c r="AA2895" t="s">
        <v>43</v>
      </c>
      <c r="AB2895">
        <v>160</v>
      </c>
    </row>
    <row r="2896" spans="1:28" hidden="1" x14ac:dyDescent="0.25">
      <c r="A2896">
        <v>345</v>
      </c>
      <c r="B2896">
        <v>345101</v>
      </c>
      <c r="C2896">
        <v>6525</v>
      </c>
      <c r="D2896" s="28">
        <v>229.05</v>
      </c>
      <c r="E2896" s="4">
        <v>42185</v>
      </c>
      <c r="F2896" t="s">
        <v>549</v>
      </c>
      <c r="G2896" t="s">
        <v>41</v>
      </c>
      <c r="H2896" t="s">
        <v>550</v>
      </c>
      <c r="I2896">
        <v>108595</v>
      </c>
      <c r="J2896">
        <v>56856</v>
      </c>
      <c r="K2896">
        <v>211984</v>
      </c>
      <c r="P2896" t="s">
        <v>551</v>
      </c>
      <c r="T2896">
        <v>6</v>
      </c>
      <c r="U2896">
        <v>15</v>
      </c>
      <c r="X2896" t="s">
        <v>42</v>
      </c>
      <c r="Y2896">
        <v>345</v>
      </c>
      <c r="Z2896" t="s">
        <v>552</v>
      </c>
      <c r="AA2896" t="s">
        <v>43</v>
      </c>
      <c r="AB2896">
        <v>162</v>
      </c>
    </row>
    <row r="2897" spans="1:28" hidden="1" x14ac:dyDescent="0.25">
      <c r="A2897">
        <v>345</v>
      </c>
      <c r="B2897">
        <v>345102</v>
      </c>
      <c r="C2897">
        <v>6525</v>
      </c>
      <c r="D2897" s="28">
        <v>637.19000000000005</v>
      </c>
      <c r="E2897" s="4">
        <v>42185</v>
      </c>
      <c r="F2897" t="s">
        <v>549</v>
      </c>
      <c r="G2897" t="s">
        <v>41</v>
      </c>
      <c r="H2897" t="s">
        <v>550</v>
      </c>
      <c r="I2897">
        <v>108615</v>
      </c>
      <c r="J2897">
        <v>56856</v>
      </c>
      <c r="K2897">
        <v>211984</v>
      </c>
      <c r="P2897" t="s">
        <v>551</v>
      </c>
      <c r="T2897">
        <v>6</v>
      </c>
      <c r="U2897">
        <v>15</v>
      </c>
      <c r="X2897" t="s">
        <v>42</v>
      </c>
      <c r="Y2897">
        <v>345</v>
      </c>
      <c r="Z2897" t="s">
        <v>552</v>
      </c>
      <c r="AA2897" t="s">
        <v>43</v>
      </c>
      <c r="AB2897">
        <v>164</v>
      </c>
    </row>
    <row r="2898" spans="1:28" hidden="1" x14ac:dyDescent="0.25">
      <c r="A2898">
        <v>345</v>
      </c>
      <c r="B2898">
        <v>345102</v>
      </c>
      <c r="C2898">
        <v>6525</v>
      </c>
      <c r="D2898" s="28">
        <v>-0.5</v>
      </c>
      <c r="E2898" s="4">
        <v>42185</v>
      </c>
      <c r="F2898" t="s">
        <v>549</v>
      </c>
      <c r="G2898" t="s">
        <v>65</v>
      </c>
      <c r="H2898" t="s">
        <v>550</v>
      </c>
      <c r="I2898">
        <v>163145</v>
      </c>
      <c r="J2898">
        <v>56856</v>
      </c>
      <c r="K2898">
        <v>211984</v>
      </c>
      <c r="P2898" t="s">
        <v>551</v>
      </c>
      <c r="T2898">
        <v>6</v>
      </c>
      <c r="U2898">
        <v>15</v>
      </c>
      <c r="X2898" t="s">
        <v>42</v>
      </c>
      <c r="Y2898">
        <v>345</v>
      </c>
      <c r="Z2898" t="s">
        <v>552</v>
      </c>
      <c r="AA2898" t="s">
        <v>43</v>
      </c>
      <c r="AB2898">
        <v>166</v>
      </c>
    </row>
    <row r="2899" spans="1:28" hidden="1" x14ac:dyDescent="0.25">
      <c r="A2899">
        <v>345</v>
      </c>
      <c r="B2899">
        <v>345102</v>
      </c>
      <c r="C2899">
        <v>6525</v>
      </c>
      <c r="D2899" s="28">
        <v>-0.42</v>
      </c>
      <c r="E2899" s="4">
        <v>42185</v>
      </c>
      <c r="F2899" t="s">
        <v>549</v>
      </c>
      <c r="G2899" t="s">
        <v>66</v>
      </c>
      <c r="H2899" t="s">
        <v>550</v>
      </c>
      <c r="I2899">
        <v>163146</v>
      </c>
      <c r="J2899">
        <v>56856</v>
      </c>
      <c r="K2899">
        <v>211984</v>
      </c>
      <c r="P2899" t="s">
        <v>551</v>
      </c>
      <c r="T2899">
        <v>6</v>
      </c>
      <c r="U2899">
        <v>15</v>
      </c>
      <c r="X2899" t="s">
        <v>42</v>
      </c>
      <c r="Y2899">
        <v>345</v>
      </c>
      <c r="Z2899" t="s">
        <v>552</v>
      </c>
      <c r="AA2899" t="s">
        <v>43</v>
      </c>
      <c r="AB2899">
        <v>168</v>
      </c>
    </row>
    <row r="2900" spans="1:28" hidden="1" x14ac:dyDescent="0.25">
      <c r="A2900">
        <v>345</v>
      </c>
      <c r="B2900">
        <v>345102</v>
      </c>
      <c r="C2900">
        <v>6525</v>
      </c>
      <c r="D2900" s="28">
        <v>0.36</v>
      </c>
      <c r="E2900" s="4">
        <v>42185</v>
      </c>
      <c r="F2900" t="s">
        <v>549</v>
      </c>
      <c r="G2900" t="s">
        <v>73</v>
      </c>
      <c r="H2900" t="s">
        <v>550</v>
      </c>
      <c r="I2900">
        <v>163147</v>
      </c>
      <c r="J2900">
        <v>56856</v>
      </c>
      <c r="K2900">
        <v>211984</v>
      </c>
      <c r="P2900" t="s">
        <v>551</v>
      </c>
      <c r="T2900">
        <v>6</v>
      </c>
      <c r="U2900">
        <v>15</v>
      </c>
      <c r="X2900" t="s">
        <v>42</v>
      </c>
      <c r="Y2900">
        <v>345</v>
      </c>
      <c r="Z2900" t="s">
        <v>552</v>
      </c>
      <c r="AA2900" t="s">
        <v>43</v>
      </c>
      <c r="AB2900">
        <v>170</v>
      </c>
    </row>
    <row r="2901" spans="1:28" hidden="1" x14ac:dyDescent="0.25">
      <c r="A2901">
        <v>345</v>
      </c>
      <c r="B2901">
        <v>345102</v>
      </c>
      <c r="C2901">
        <v>6525</v>
      </c>
      <c r="D2901" s="28">
        <v>0.63</v>
      </c>
      <c r="E2901" s="4">
        <v>42185</v>
      </c>
      <c r="F2901" t="s">
        <v>549</v>
      </c>
      <c r="G2901" t="s">
        <v>65</v>
      </c>
      <c r="H2901" t="s">
        <v>550</v>
      </c>
      <c r="I2901">
        <v>163148</v>
      </c>
      <c r="J2901">
        <v>56856</v>
      </c>
      <c r="K2901">
        <v>211984</v>
      </c>
      <c r="P2901" t="s">
        <v>551</v>
      </c>
      <c r="T2901">
        <v>6</v>
      </c>
      <c r="U2901">
        <v>15</v>
      </c>
      <c r="X2901" t="s">
        <v>42</v>
      </c>
      <c r="Y2901">
        <v>345</v>
      </c>
      <c r="Z2901" t="s">
        <v>552</v>
      </c>
      <c r="AA2901" t="s">
        <v>43</v>
      </c>
      <c r="AB2901">
        <v>172</v>
      </c>
    </row>
    <row r="2902" spans="1:28" hidden="1" x14ac:dyDescent="0.25">
      <c r="A2902">
        <v>345</v>
      </c>
      <c r="B2902">
        <v>345102</v>
      </c>
      <c r="C2902">
        <v>6525</v>
      </c>
      <c r="D2902" s="28">
        <v>0.69</v>
      </c>
      <c r="E2902" s="4">
        <v>42185</v>
      </c>
      <c r="F2902" t="s">
        <v>549</v>
      </c>
      <c r="G2902" t="s">
        <v>66</v>
      </c>
      <c r="H2902" t="s">
        <v>550</v>
      </c>
      <c r="I2902">
        <v>163149</v>
      </c>
      <c r="J2902">
        <v>56856</v>
      </c>
      <c r="K2902">
        <v>211984</v>
      </c>
      <c r="P2902" t="s">
        <v>551</v>
      </c>
      <c r="T2902">
        <v>6</v>
      </c>
      <c r="U2902">
        <v>15</v>
      </c>
      <c r="X2902" t="s">
        <v>42</v>
      </c>
      <c r="Y2902">
        <v>345</v>
      </c>
      <c r="Z2902" t="s">
        <v>552</v>
      </c>
      <c r="AA2902" t="s">
        <v>43</v>
      </c>
      <c r="AB2902">
        <v>174</v>
      </c>
    </row>
    <row r="2903" spans="1:28" hidden="1" x14ac:dyDescent="0.25">
      <c r="A2903">
        <v>345</v>
      </c>
      <c r="B2903">
        <v>345102</v>
      </c>
      <c r="C2903">
        <v>6525</v>
      </c>
      <c r="D2903" s="28">
        <v>0.93</v>
      </c>
      <c r="E2903" s="4">
        <v>42185</v>
      </c>
      <c r="F2903" t="s">
        <v>549</v>
      </c>
      <c r="G2903" t="s">
        <v>91</v>
      </c>
      <c r="H2903" t="s">
        <v>550</v>
      </c>
      <c r="I2903">
        <v>163150</v>
      </c>
      <c r="J2903">
        <v>56856</v>
      </c>
      <c r="K2903">
        <v>211984</v>
      </c>
      <c r="P2903" t="s">
        <v>551</v>
      </c>
      <c r="T2903">
        <v>6</v>
      </c>
      <c r="U2903">
        <v>15</v>
      </c>
      <c r="X2903" t="s">
        <v>42</v>
      </c>
      <c r="Y2903">
        <v>345</v>
      </c>
      <c r="Z2903" t="s">
        <v>552</v>
      </c>
      <c r="AA2903" t="s">
        <v>43</v>
      </c>
      <c r="AB2903">
        <v>176</v>
      </c>
    </row>
    <row r="2904" spans="1:28" hidden="1" x14ac:dyDescent="0.25">
      <c r="A2904">
        <v>345</v>
      </c>
      <c r="B2904">
        <v>345100</v>
      </c>
      <c r="C2904">
        <v>6530</v>
      </c>
      <c r="D2904" s="28">
        <v>23.17</v>
      </c>
      <c r="E2904" s="4">
        <v>42185</v>
      </c>
      <c r="F2904" t="s">
        <v>549</v>
      </c>
      <c r="G2904" t="s">
        <v>109</v>
      </c>
      <c r="H2904" t="s">
        <v>550</v>
      </c>
      <c r="I2904">
        <v>91926</v>
      </c>
      <c r="J2904">
        <v>56856</v>
      </c>
      <c r="K2904">
        <v>211984</v>
      </c>
      <c r="P2904" t="s">
        <v>551</v>
      </c>
      <c r="T2904">
        <v>6</v>
      </c>
      <c r="U2904">
        <v>15</v>
      </c>
      <c r="X2904" t="s">
        <v>42</v>
      </c>
      <c r="Y2904">
        <v>345</v>
      </c>
      <c r="Z2904" t="s">
        <v>552</v>
      </c>
      <c r="AA2904" t="s">
        <v>43</v>
      </c>
      <c r="AB2904">
        <v>178</v>
      </c>
    </row>
    <row r="2905" spans="1:28" hidden="1" x14ac:dyDescent="0.25">
      <c r="A2905">
        <v>345</v>
      </c>
      <c r="B2905">
        <v>345101</v>
      </c>
      <c r="C2905">
        <v>6530</v>
      </c>
      <c r="D2905" s="28">
        <v>19.3</v>
      </c>
      <c r="E2905" s="4">
        <v>42185</v>
      </c>
      <c r="F2905" t="s">
        <v>549</v>
      </c>
      <c r="G2905" t="s">
        <v>109</v>
      </c>
      <c r="H2905" t="s">
        <v>550</v>
      </c>
      <c r="I2905">
        <v>91927</v>
      </c>
      <c r="J2905">
        <v>56856</v>
      </c>
      <c r="K2905">
        <v>211984</v>
      </c>
      <c r="P2905" t="s">
        <v>551</v>
      </c>
      <c r="T2905">
        <v>6</v>
      </c>
      <c r="U2905">
        <v>15</v>
      </c>
      <c r="X2905" t="s">
        <v>42</v>
      </c>
      <c r="Y2905">
        <v>345</v>
      </c>
      <c r="Z2905" t="s">
        <v>552</v>
      </c>
      <c r="AA2905" t="s">
        <v>43</v>
      </c>
      <c r="AB2905">
        <v>180</v>
      </c>
    </row>
    <row r="2906" spans="1:28" hidden="1" x14ac:dyDescent="0.25">
      <c r="A2906">
        <v>345</v>
      </c>
      <c r="B2906">
        <v>345102</v>
      </c>
      <c r="C2906">
        <v>6530</v>
      </c>
      <c r="D2906" s="28">
        <v>409.51</v>
      </c>
      <c r="E2906" s="4">
        <v>42185</v>
      </c>
      <c r="F2906" t="s">
        <v>549</v>
      </c>
      <c r="G2906" t="s">
        <v>109</v>
      </c>
      <c r="H2906" t="s">
        <v>550</v>
      </c>
      <c r="I2906">
        <v>91928</v>
      </c>
      <c r="J2906">
        <v>56856</v>
      </c>
      <c r="K2906">
        <v>211984</v>
      </c>
      <c r="P2906" t="s">
        <v>551</v>
      </c>
      <c r="T2906">
        <v>6</v>
      </c>
      <c r="U2906">
        <v>15</v>
      </c>
      <c r="X2906" t="s">
        <v>42</v>
      </c>
      <c r="Y2906">
        <v>345</v>
      </c>
      <c r="Z2906" t="s">
        <v>552</v>
      </c>
      <c r="AA2906" t="s">
        <v>43</v>
      </c>
      <c r="AB2906">
        <v>182</v>
      </c>
    </row>
    <row r="2907" spans="1:28" hidden="1" x14ac:dyDescent="0.25">
      <c r="A2907">
        <v>345</v>
      </c>
      <c r="B2907">
        <v>345101</v>
      </c>
      <c r="C2907">
        <v>6530</v>
      </c>
      <c r="D2907" s="28">
        <v>0.34</v>
      </c>
      <c r="E2907" s="4">
        <v>42185</v>
      </c>
      <c r="F2907" t="s">
        <v>549</v>
      </c>
      <c r="G2907" t="s">
        <v>41</v>
      </c>
      <c r="H2907" t="s">
        <v>550</v>
      </c>
      <c r="I2907">
        <v>108581</v>
      </c>
      <c r="J2907">
        <v>56856</v>
      </c>
      <c r="K2907">
        <v>211984</v>
      </c>
      <c r="P2907" t="s">
        <v>551</v>
      </c>
      <c r="T2907">
        <v>6</v>
      </c>
      <c r="U2907">
        <v>15</v>
      </c>
      <c r="X2907" t="s">
        <v>42</v>
      </c>
      <c r="Y2907">
        <v>345</v>
      </c>
      <c r="Z2907" t="s">
        <v>552</v>
      </c>
      <c r="AA2907" t="s">
        <v>43</v>
      </c>
      <c r="AB2907">
        <v>184</v>
      </c>
    </row>
    <row r="2908" spans="1:28" hidden="1" x14ac:dyDescent="0.25">
      <c r="A2908">
        <v>345</v>
      </c>
      <c r="B2908">
        <v>345101</v>
      </c>
      <c r="C2908">
        <v>6530</v>
      </c>
      <c r="D2908" s="28">
        <v>489.08</v>
      </c>
      <c r="E2908" s="4">
        <v>42185</v>
      </c>
      <c r="F2908" t="s">
        <v>549</v>
      </c>
      <c r="G2908" t="s">
        <v>41</v>
      </c>
      <c r="H2908" t="s">
        <v>550</v>
      </c>
      <c r="I2908">
        <v>108596</v>
      </c>
      <c r="J2908">
        <v>56856</v>
      </c>
      <c r="K2908">
        <v>211984</v>
      </c>
      <c r="P2908" t="s">
        <v>551</v>
      </c>
      <c r="T2908">
        <v>6</v>
      </c>
      <c r="U2908">
        <v>15</v>
      </c>
      <c r="X2908" t="s">
        <v>42</v>
      </c>
      <c r="Y2908">
        <v>345</v>
      </c>
      <c r="Z2908" t="s">
        <v>552</v>
      </c>
      <c r="AA2908" t="s">
        <v>43</v>
      </c>
      <c r="AB2908">
        <v>186</v>
      </c>
    </row>
    <row r="2909" spans="1:28" hidden="1" x14ac:dyDescent="0.25">
      <c r="A2909">
        <v>345</v>
      </c>
      <c r="B2909">
        <v>345102</v>
      </c>
      <c r="C2909">
        <v>6530</v>
      </c>
      <c r="D2909" s="28">
        <v>4121.92</v>
      </c>
      <c r="E2909" s="4">
        <v>42185</v>
      </c>
      <c r="F2909" t="s">
        <v>549</v>
      </c>
      <c r="G2909" t="s">
        <v>41</v>
      </c>
      <c r="H2909" t="s">
        <v>550</v>
      </c>
      <c r="I2909">
        <v>108616</v>
      </c>
      <c r="J2909">
        <v>56856</v>
      </c>
      <c r="K2909">
        <v>211984</v>
      </c>
      <c r="P2909" t="s">
        <v>551</v>
      </c>
      <c r="T2909">
        <v>6</v>
      </c>
      <c r="U2909">
        <v>15</v>
      </c>
      <c r="X2909" t="s">
        <v>42</v>
      </c>
      <c r="Y2909">
        <v>345</v>
      </c>
      <c r="Z2909" t="s">
        <v>552</v>
      </c>
      <c r="AA2909" t="s">
        <v>43</v>
      </c>
      <c r="AB2909">
        <v>188</v>
      </c>
    </row>
    <row r="2910" spans="1:28" hidden="1" x14ac:dyDescent="0.25">
      <c r="A2910">
        <v>345</v>
      </c>
      <c r="B2910">
        <v>345101</v>
      </c>
      <c r="C2910">
        <v>6530</v>
      </c>
      <c r="D2910" s="28">
        <v>-0.4</v>
      </c>
      <c r="E2910" s="4">
        <v>42185</v>
      </c>
      <c r="F2910" t="s">
        <v>549</v>
      </c>
      <c r="G2910" t="s">
        <v>58</v>
      </c>
      <c r="H2910" t="s">
        <v>550</v>
      </c>
      <c r="I2910">
        <v>163089</v>
      </c>
      <c r="J2910">
        <v>56856</v>
      </c>
      <c r="K2910">
        <v>211984</v>
      </c>
      <c r="P2910" t="s">
        <v>551</v>
      </c>
      <c r="T2910">
        <v>6</v>
      </c>
      <c r="U2910">
        <v>15</v>
      </c>
      <c r="X2910" t="s">
        <v>42</v>
      </c>
      <c r="Y2910">
        <v>345</v>
      </c>
      <c r="Z2910" t="s">
        <v>552</v>
      </c>
      <c r="AA2910" t="s">
        <v>43</v>
      </c>
      <c r="AB2910">
        <v>190</v>
      </c>
    </row>
    <row r="2911" spans="1:28" hidden="1" x14ac:dyDescent="0.25">
      <c r="A2911">
        <v>345</v>
      </c>
      <c r="B2911">
        <v>345101</v>
      </c>
      <c r="C2911">
        <v>6530</v>
      </c>
      <c r="D2911" s="28">
        <v>0.21</v>
      </c>
      <c r="E2911" s="4">
        <v>42185</v>
      </c>
      <c r="F2911" t="s">
        <v>549</v>
      </c>
      <c r="G2911" t="s">
        <v>73</v>
      </c>
      <c r="H2911" t="s">
        <v>550</v>
      </c>
      <c r="I2911">
        <v>163090</v>
      </c>
      <c r="J2911">
        <v>56856</v>
      </c>
      <c r="K2911">
        <v>211984</v>
      </c>
      <c r="P2911" t="s">
        <v>551</v>
      </c>
      <c r="T2911">
        <v>6</v>
      </c>
      <c r="U2911">
        <v>15</v>
      </c>
      <c r="X2911" t="s">
        <v>42</v>
      </c>
      <c r="Y2911">
        <v>345</v>
      </c>
      <c r="Z2911" t="s">
        <v>552</v>
      </c>
      <c r="AA2911" t="s">
        <v>43</v>
      </c>
      <c r="AB2911">
        <v>192</v>
      </c>
    </row>
    <row r="2912" spans="1:28" hidden="1" x14ac:dyDescent="0.25">
      <c r="A2912">
        <v>345</v>
      </c>
      <c r="B2912">
        <v>345101</v>
      </c>
      <c r="C2912">
        <v>6530</v>
      </c>
      <c r="D2912" s="28">
        <v>0.53</v>
      </c>
      <c r="E2912" s="4">
        <v>42185</v>
      </c>
      <c r="F2912" t="s">
        <v>549</v>
      </c>
      <c r="G2912" t="s">
        <v>58</v>
      </c>
      <c r="H2912" t="s">
        <v>550</v>
      </c>
      <c r="I2912">
        <v>163091</v>
      </c>
      <c r="J2912">
        <v>56856</v>
      </c>
      <c r="K2912">
        <v>211984</v>
      </c>
      <c r="P2912" t="s">
        <v>551</v>
      </c>
      <c r="T2912">
        <v>6</v>
      </c>
      <c r="U2912">
        <v>15</v>
      </c>
      <c r="X2912" t="s">
        <v>42</v>
      </c>
      <c r="Y2912">
        <v>345</v>
      </c>
      <c r="Z2912" t="s">
        <v>552</v>
      </c>
      <c r="AA2912" t="s">
        <v>43</v>
      </c>
      <c r="AB2912">
        <v>194</v>
      </c>
    </row>
    <row r="2913" spans="1:28" hidden="1" x14ac:dyDescent="0.25">
      <c r="A2913">
        <v>345</v>
      </c>
      <c r="B2913">
        <v>345102</v>
      </c>
      <c r="C2913">
        <v>6530</v>
      </c>
      <c r="D2913" s="28">
        <v>-0.57999999999999996</v>
      </c>
      <c r="E2913" s="4">
        <v>42185</v>
      </c>
      <c r="F2913" t="s">
        <v>549</v>
      </c>
      <c r="G2913" t="s">
        <v>69</v>
      </c>
      <c r="H2913" t="s">
        <v>550</v>
      </c>
      <c r="I2913">
        <v>163151</v>
      </c>
      <c r="J2913">
        <v>56856</v>
      </c>
      <c r="K2913">
        <v>211984</v>
      </c>
      <c r="P2913" t="s">
        <v>551</v>
      </c>
      <c r="T2913">
        <v>6</v>
      </c>
      <c r="U2913">
        <v>15</v>
      </c>
      <c r="X2913" t="s">
        <v>42</v>
      </c>
      <c r="Y2913">
        <v>345</v>
      </c>
      <c r="Z2913" t="s">
        <v>552</v>
      </c>
      <c r="AA2913" t="s">
        <v>43</v>
      </c>
      <c r="AB2913">
        <v>196</v>
      </c>
    </row>
    <row r="2914" spans="1:28" hidden="1" x14ac:dyDescent="0.25">
      <c r="A2914">
        <v>345</v>
      </c>
      <c r="B2914">
        <v>345102</v>
      </c>
      <c r="C2914">
        <v>6530</v>
      </c>
      <c r="D2914" s="28">
        <v>-0.38</v>
      </c>
      <c r="E2914" s="4">
        <v>42185</v>
      </c>
      <c r="F2914" t="s">
        <v>549</v>
      </c>
      <c r="G2914" t="s">
        <v>79</v>
      </c>
      <c r="H2914" t="s">
        <v>550</v>
      </c>
      <c r="I2914">
        <v>163152</v>
      </c>
      <c r="J2914">
        <v>56856</v>
      </c>
      <c r="K2914">
        <v>211984</v>
      </c>
      <c r="P2914" t="s">
        <v>551</v>
      </c>
      <c r="T2914">
        <v>6</v>
      </c>
      <c r="U2914">
        <v>15</v>
      </c>
      <c r="X2914" t="s">
        <v>42</v>
      </c>
      <c r="Y2914">
        <v>345</v>
      </c>
      <c r="Z2914" t="s">
        <v>552</v>
      </c>
      <c r="AA2914" t="s">
        <v>43</v>
      </c>
      <c r="AB2914">
        <v>198</v>
      </c>
    </row>
    <row r="2915" spans="1:28" hidden="1" x14ac:dyDescent="0.25">
      <c r="A2915">
        <v>345</v>
      </c>
      <c r="B2915">
        <v>345102</v>
      </c>
      <c r="C2915">
        <v>6530</v>
      </c>
      <c r="D2915" s="28">
        <v>-0.12</v>
      </c>
      <c r="E2915" s="4">
        <v>42185</v>
      </c>
      <c r="F2915" t="s">
        <v>549</v>
      </c>
      <c r="G2915" t="s">
        <v>51</v>
      </c>
      <c r="H2915" t="s">
        <v>550</v>
      </c>
      <c r="I2915">
        <v>163153</v>
      </c>
      <c r="J2915">
        <v>56856</v>
      </c>
      <c r="K2915">
        <v>211984</v>
      </c>
      <c r="P2915" t="s">
        <v>551</v>
      </c>
      <c r="T2915">
        <v>6</v>
      </c>
      <c r="U2915">
        <v>15</v>
      </c>
      <c r="X2915" t="s">
        <v>42</v>
      </c>
      <c r="Y2915">
        <v>345</v>
      </c>
      <c r="Z2915" t="s">
        <v>552</v>
      </c>
      <c r="AA2915" t="s">
        <v>43</v>
      </c>
      <c r="AB2915">
        <v>200</v>
      </c>
    </row>
    <row r="2916" spans="1:28" hidden="1" x14ac:dyDescent="0.25">
      <c r="A2916">
        <v>345</v>
      </c>
      <c r="B2916">
        <v>345102</v>
      </c>
      <c r="C2916">
        <v>6530</v>
      </c>
      <c r="D2916" s="28">
        <v>0.12</v>
      </c>
      <c r="E2916" s="4">
        <v>42185</v>
      </c>
      <c r="F2916" t="s">
        <v>549</v>
      </c>
      <c r="G2916" t="s">
        <v>52</v>
      </c>
      <c r="H2916" t="s">
        <v>550</v>
      </c>
      <c r="I2916">
        <v>163154</v>
      </c>
      <c r="J2916">
        <v>56856</v>
      </c>
      <c r="K2916">
        <v>211984</v>
      </c>
      <c r="P2916" t="s">
        <v>551</v>
      </c>
      <c r="T2916">
        <v>6</v>
      </c>
      <c r="U2916">
        <v>15</v>
      </c>
      <c r="X2916" t="s">
        <v>42</v>
      </c>
      <c r="Y2916">
        <v>345</v>
      </c>
      <c r="Z2916" t="s">
        <v>552</v>
      </c>
      <c r="AA2916" t="s">
        <v>43</v>
      </c>
      <c r="AB2916">
        <v>202</v>
      </c>
    </row>
    <row r="2917" spans="1:28" hidden="1" x14ac:dyDescent="0.25">
      <c r="A2917">
        <v>345</v>
      </c>
      <c r="B2917">
        <v>345102</v>
      </c>
      <c r="C2917">
        <v>6530</v>
      </c>
      <c r="D2917" s="28">
        <v>0.34</v>
      </c>
      <c r="E2917" s="4">
        <v>42185</v>
      </c>
      <c r="F2917" t="s">
        <v>549</v>
      </c>
      <c r="G2917" t="s">
        <v>53</v>
      </c>
      <c r="H2917" t="s">
        <v>550</v>
      </c>
      <c r="I2917">
        <v>163155</v>
      </c>
      <c r="J2917">
        <v>56856</v>
      </c>
      <c r="K2917">
        <v>211984</v>
      </c>
      <c r="P2917" t="s">
        <v>551</v>
      </c>
      <c r="T2917">
        <v>6</v>
      </c>
      <c r="U2917">
        <v>15</v>
      </c>
      <c r="X2917" t="s">
        <v>42</v>
      </c>
      <c r="Y2917">
        <v>345</v>
      </c>
      <c r="Z2917" t="s">
        <v>552</v>
      </c>
      <c r="AA2917" t="s">
        <v>43</v>
      </c>
      <c r="AB2917">
        <v>204</v>
      </c>
    </row>
    <row r="2918" spans="1:28" hidden="1" x14ac:dyDescent="0.25">
      <c r="A2918">
        <v>345</v>
      </c>
      <c r="B2918">
        <v>345102</v>
      </c>
      <c r="C2918">
        <v>6530</v>
      </c>
      <c r="D2918" s="28">
        <v>0.4</v>
      </c>
      <c r="E2918" s="4">
        <v>42185</v>
      </c>
      <c r="F2918" t="s">
        <v>549</v>
      </c>
      <c r="G2918" t="s">
        <v>70</v>
      </c>
      <c r="H2918" t="s">
        <v>550</v>
      </c>
      <c r="I2918">
        <v>163156</v>
      </c>
      <c r="J2918">
        <v>56856</v>
      </c>
      <c r="K2918">
        <v>211984</v>
      </c>
      <c r="P2918" t="s">
        <v>551</v>
      </c>
      <c r="T2918">
        <v>6</v>
      </c>
      <c r="U2918">
        <v>15</v>
      </c>
      <c r="X2918" t="s">
        <v>42</v>
      </c>
      <c r="Y2918">
        <v>345</v>
      </c>
      <c r="Z2918" t="s">
        <v>552</v>
      </c>
      <c r="AA2918" t="s">
        <v>43</v>
      </c>
      <c r="AB2918">
        <v>206</v>
      </c>
    </row>
    <row r="2919" spans="1:28" hidden="1" x14ac:dyDescent="0.25">
      <c r="A2919">
        <v>345</v>
      </c>
      <c r="B2919">
        <v>345102</v>
      </c>
      <c r="C2919">
        <v>6530</v>
      </c>
      <c r="D2919" s="28">
        <v>0.45</v>
      </c>
      <c r="E2919" s="4">
        <v>42185</v>
      </c>
      <c r="F2919" t="s">
        <v>549</v>
      </c>
      <c r="G2919" t="s">
        <v>71</v>
      </c>
      <c r="H2919" t="s">
        <v>550</v>
      </c>
      <c r="I2919">
        <v>163157</v>
      </c>
      <c r="J2919">
        <v>56856</v>
      </c>
      <c r="K2919">
        <v>211984</v>
      </c>
      <c r="P2919" t="s">
        <v>551</v>
      </c>
      <c r="T2919">
        <v>6</v>
      </c>
      <c r="U2919">
        <v>15</v>
      </c>
      <c r="X2919" t="s">
        <v>42</v>
      </c>
      <c r="Y2919">
        <v>345</v>
      </c>
      <c r="Z2919" t="s">
        <v>552</v>
      </c>
      <c r="AA2919" t="s">
        <v>43</v>
      </c>
      <c r="AB2919">
        <v>208</v>
      </c>
    </row>
    <row r="2920" spans="1:28" hidden="1" x14ac:dyDescent="0.25">
      <c r="A2920">
        <v>345</v>
      </c>
      <c r="B2920">
        <v>345102</v>
      </c>
      <c r="C2920">
        <v>6530</v>
      </c>
      <c r="D2920" s="28">
        <v>0.46</v>
      </c>
      <c r="E2920" s="4">
        <v>42185</v>
      </c>
      <c r="F2920" t="s">
        <v>549</v>
      </c>
      <c r="G2920" t="s">
        <v>75</v>
      </c>
      <c r="H2920" t="s">
        <v>550</v>
      </c>
      <c r="I2920">
        <v>163158</v>
      </c>
      <c r="J2920">
        <v>56856</v>
      </c>
      <c r="K2920">
        <v>211984</v>
      </c>
      <c r="P2920" t="s">
        <v>551</v>
      </c>
      <c r="T2920">
        <v>6</v>
      </c>
      <c r="U2920">
        <v>15</v>
      </c>
      <c r="X2920" t="s">
        <v>42</v>
      </c>
      <c r="Y2920">
        <v>345</v>
      </c>
      <c r="Z2920" t="s">
        <v>552</v>
      </c>
      <c r="AA2920" t="s">
        <v>43</v>
      </c>
      <c r="AB2920">
        <v>210</v>
      </c>
    </row>
    <row r="2921" spans="1:28" hidden="1" x14ac:dyDescent="0.25">
      <c r="A2921">
        <v>345</v>
      </c>
      <c r="B2921">
        <v>345102</v>
      </c>
      <c r="C2921">
        <v>6530</v>
      </c>
      <c r="D2921" s="28">
        <v>0.52</v>
      </c>
      <c r="E2921" s="4">
        <v>42185</v>
      </c>
      <c r="F2921" t="s">
        <v>549</v>
      </c>
      <c r="G2921" t="s">
        <v>79</v>
      </c>
      <c r="H2921" t="s">
        <v>550</v>
      </c>
      <c r="I2921">
        <v>163159</v>
      </c>
      <c r="J2921">
        <v>56856</v>
      </c>
      <c r="K2921">
        <v>211984</v>
      </c>
      <c r="P2921" t="s">
        <v>551</v>
      </c>
      <c r="T2921">
        <v>6</v>
      </c>
      <c r="U2921">
        <v>15</v>
      </c>
      <c r="X2921" t="s">
        <v>42</v>
      </c>
      <c r="Y2921">
        <v>345</v>
      </c>
      <c r="Z2921" t="s">
        <v>552</v>
      </c>
      <c r="AA2921" t="s">
        <v>43</v>
      </c>
      <c r="AB2921">
        <v>212</v>
      </c>
    </row>
    <row r="2922" spans="1:28" hidden="1" x14ac:dyDescent="0.25">
      <c r="A2922">
        <v>345</v>
      </c>
      <c r="B2922">
        <v>345102</v>
      </c>
      <c r="C2922">
        <v>6530</v>
      </c>
      <c r="D2922" s="28">
        <v>0.78</v>
      </c>
      <c r="E2922" s="4">
        <v>42185</v>
      </c>
      <c r="F2922" t="s">
        <v>549</v>
      </c>
      <c r="G2922" t="s">
        <v>69</v>
      </c>
      <c r="H2922" t="s">
        <v>550</v>
      </c>
      <c r="I2922">
        <v>163160</v>
      </c>
      <c r="J2922">
        <v>56856</v>
      </c>
      <c r="K2922">
        <v>211984</v>
      </c>
      <c r="P2922" t="s">
        <v>551</v>
      </c>
      <c r="T2922">
        <v>6</v>
      </c>
      <c r="U2922">
        <v>15</v>
      </c>
      <c r="X2922" t="s">
        <v>42</v>
      </c>
      <c r="Y2922">
        <v>345</v>
      </c>
      <c r="Z2922" t="s">
        <v>552</v>
      </c>
      <c r="AA2922" t="s">
        <v>43</v>
      </c>
      <c r="AB2922">
        <v>214</v>
      </c>
    </row>
    <row r="2923" spans="1:28" hidden="1" x14ac:dyDescent="0.25">
      <c r="A2923">
        <v>345</v>
      </c>
      <c r="B2923">
        <v>345102</v>
      </c>
      <c r="C2923">
        <v>6530</v>
      </c>
      <c r="D2923" s="28">
        <v>0.79</v>
      </c>
      <c r="E2923" s="4">
        <v>42185</v>
      </c>
      <c r="F2923" t="s">
        <v>549</v>
      </c>
      <c r="G2923" t="s">
        <v>70</v>
      </c>
      <c r="H2923" t="s">
        <v>550</v>
      </c>
      <c r="I2923">
        <v>163161</v>
      </c>
      <c r="J2923">
        <v>56856</v>
      </c>
      <c r="K2923">
        <v>211984</v>
      </c>
      <c r="P2923" t="s">
        <v>551</v>
      </c>
      <c r="T2923">
        <v>6</v>
      </c>
      <c r="U2923">
        <v>15</v>
      </c>
      <c r="X2923" t="s">
        <v>42</v>
      </c>
      <c r="Y2923">
        <v>345</v>
      </c>
      <c r="Z2923" t="s">
        <v>552</v>
      </c>
      <c r="AA2923" t="s">
        <v>43</v>
      </c>
      <c r="AB2923">
        <v>216</v>
      </c>
    </row>
    <row r="2924" spans="1:28" hidden="1" x14ac:dyDescent="0.25">
      <c r="A2924">
        <v>345</v>
      </c>
      <c r="B2924">
        <v>345102</v>
      </c>
      <c r="C2924">
        <v>6530</v>
      </c>
      <c r="D2924" s="28">
        <v>1.22</v>
      </c>
      <c r="E2924" s="4">
        <v>42185</v>
      </c>
      <c r="F2924" t="s">
        <v>549</v>
      </c>
      <c r="G2924" t="s">
        <v>87</v>
      </c>
      <c r="H2924" t="s">
        <v>550</v>
      </c>
      <c r="I2924">
        <v>163162</v>
      </c>
      <c r="J2924">
        <v>56856</v>
      </c>
      <c r="K2924">
        <v>211984</v>
      </c>
      <c r="P2924" t="s">
        <v>551</v>
      </c>
      <c r="T2924">
        <v>6</v>
      </c>
      <c r="U2924">
        <v>15</v>
      </c>
      <c r="X2924" t="s">
        <v>42</v>
      </c>
      <c r="Y2924">
        <v>345</v>
      </c>
      <c r="Z2924" t="s">
        <v>552</v>
      </c>
      <c r="AA2924" t="s">
        <v>43</v>
      </c>
      <c r="AB2924">
        <v>218</v>
      </c>
    </row>
    <row r="2925" spans="1:28" hidden="1" x14ac:dyDescent="0.25">
      <c r="A2925">
        <v>345</v>
      </c>
      <c r="B2925">
        <v>345102</v>
      </c>
      <c r="C2925">
        <v>6530</v>
      </c>
      <c r="D2925" s="28">
        <v>1.22</v>
      </c>
      <c r="E2925" s="4">
        <v>42185</v>
      </c>
      <c r="F2925" t="s">
        <v>549</v>
      </c>
      <c r="G2925" t="s">
        <v>95</v>
      </c>
      <c r="H2925" t="s">
        <v>550</v>
      </c>
      <c r="I2925">
        <v>163163</v>
      </c>
      <c r="J2925">
        <v>56856</v>
      </c>
      <c r="K2925">
        <v>211984</v>
      </c>
      <c r="P2925" t="s">
        <v>551</v>
      </c>
      <c r="T2925">
        <v>6</v>
      </c>
      <c r="U2925">
        <v>15</v>
      </c>
      <c r="X2925" t="s">
        <v>42</v>
      </c>
      <c r="Y2925">
        <v>345</v>
      </c>
      <c r="Z2925" t="s">
        <v>552</v>
      </c>
      <c r="AA2925" t="s">
        <v>43</v>
      </c>
      <c r="AB2925">
        <v>220</v>
      </c>
    </row>
    <row r="2926" spans="1:28" hidden="1" x14ac:dyDescent="0.25">
      <c r="A2926">
        <v>345</v>
      </c>
      <c r="B2926">
        <v>345102</v>
      </c>
      <c r="C2926">
        <v>6530</v>
      </c>
      <c r="D2926" s="28">
        <v>1.59</v>
      </c>
      <c r="E2926" s="4">
        <v>42185</v>
      </c>
      <c r="F2926" t="s">
        <v>549</v>
      </c>
      <c r="G2926" t="s">
        <v>72</v>
      </c>
      <c r="H2926" t="s">
        <v>550</v>
      </c>
      <c r="I2926">
        <v>163164</v>
      </c>
      <c r="J2926">
        <v>56856</v>
      </c>
      <c r="K2926">
        <v>211984</v>
      </c>
      <c r="P2926" t="s">
        <v>551</v>
      </c>
      <c r="T2926">
        <v>6</v>
      </c>
      <c r="U2926">
        <v>15</v>
      </c>
      <c r="X2926" t="s">
        <v>42</v>
      </c>
      <c r="Y2926">
        <v>345</v>
      </c>
      <c r="Z2926" t="s">
        <v>552</v>
      </c>
      <c r="AA2926" t="s">
        <v>43</v>
      </c>
      <c r="AB2926">
        <v>222</v>
      </c>
    </row>
    <row r="2927" spans="1:28" hidden="1" x14ac:dyDescent="0.25">
      <c r="A2927">
        <v>345</v>
      </c>
      <c r="B2927">
        <v>345102</v>
      </c>
      <c r="C2927">
        <v>6530</v>
      </c>
      <c r="D2927" s="28">
        <v>1.98</v>
      </c>
      <c r="E2927" s="4">
        <v>42185</v>
      </c>
      <c r="F2927" t="s">
        <v>549</v>
      </c>
      <c r="G2927" t="s">
        <v>91</v>
      </c>
      <c r="H2927" t="s">
        <v>550</v>
      </c>
      <c r="I2927">
        <v>163165</v>
      </c>
      <c r="J2927">
        <v>56856</v>
      </c>
      <c r="K2927">
        <v>211984</v>
      </c>
      <c r="P2927" t="s">
        <v>551</v>
      </c>
      <c r="T2927">
        <v>6</v>
      </c>
      <c r="U2927">
        <v>15</v>
      </c>
      <c r="X2927" t="s">
        <v>42</v>
      </c>
      <c r="Y2927">
        <v>345</v>
      </c>
      <c r="Z2927" t="s">
        <v>552</v>
      </c>
      <c r="AA2927" t="s">
        <v>43</v>
      </c>
      <c r="AB2927">
        <v>224</v>
      </c>
    </row>
    <row r="2928" spans="1:28" hidden="1" x14ac:dyDescent="0.25">
      <c r="A2928">
        <v>345</v>
      </c>
      <c r="B2928">
        <v>345102</v>
      </c>
      <c r="C2928">
        <v>6530</v>
      </c>
      <c r="D2928" s="28">
        <v>4.5999999999999996</v>
      </c>
      <c r="E2928" s="4">
        <v>42185</v>
      </c>
      <c r="F2928" t="s">
        <v>549</v>
      </c>
      <c r="G2928" t="s">
        <v>73</v>
      </c>
      <c r="H2928" t="s">
        <v>550</v>
      </c>
      <c r="I2928">
        <v>163166</v>
      </c>
      <c r="J2928">
        <v>56856</v>
      </c>
      <c r="K2928">
        <v>211984</v>
      </c>
      <c r="P2928" t="s">
        <v>551</v>
      </c>
      <c r="T2928">
        <v>6</v>
      </c>
      <c r="U2928">
        <v>15</v>
      </c>
      <c r="X2928" t="s">
        <v>42</v>
      </c>
      <c r="Y2928">
        <v>345</v>
      </c>
      <c r="Z2928" t="s">
        <v>552</v>
      </c>
      <c r="AA2928" t="s">
        <v>43</v>
      </c>
      <c r="AB2928">
        <v>226</v>
      </c>
    </row>
    <row r="2929" spans="1:28" hidden="1" x14ac:dyDescent="0.25">
      <c r="A2929">
        <v>345</v>
      </c>
      <c r="B2929">
        <v>345102</v>
      </c>
      <c r="C2929">
        <v>6530</v>
      </c>
      <c r="D2929" s="28">
        <v>7.29</v>
      </c>
      <c r="E2929" s="4">
        <v>42185</v>
      </c>
      <c r="F2929" t="s">
        <v>549</v>
      </c>
      <c r="G2929" t="s">
        <v>60</v>
      </c>
      <c r="H2929" t="s">
        <v>550</v>
      </c>
      <c r="I2929">
        <v>163167</v>
      </c>
      <c r="J2929">
        <v>56856</v>
      </c>
      <c r="K2929">
        <v>211984</v>
      </c>
      <c r="P2929" t="s">
        <v>551</v>
      </c>
      <c r="T2929">
        <v>6</v>
      </c>
      <c r="U2929">
        <v>15</v>
      </c>
      <c r="X2929" t="s">
        <v>42</v>
      </c>
      <c r="Y2929">
        <v>345</v>
      </c>
      <c r="Z2929" t="s">
        <v>552</v>
      </c>
      <c r="AA2929" t="s">
        <v>43</v>
      </c>
      <c r="AB2929">
        <v>228</v>
      </c>
    </row>
    <row r="2930" spans="1:28" hidden="1" x14ac:dyDescent="0.25">
      <c r="A2930">
        <v>345</v>
      </c>
      <c r="B2930">
        <v>345102</v>
      </c>
      <c r="C2930">
        <v>6530</v>
      </c>
      <c r="D2930" s="28">
        <v>9.1300000000000008</v>
      </c>
      <c r="E2930" s="4">
        <v>42185</v>
      </c>
      <c r="F2930" t="s">
        <v>549</v>
      </c>
      <c r="G2930" t="s">
        <v>82</v>
      </c>
      <c r="H2930" t="s">
        <v>550</v>
      </c>
      <c r="I2930">
        <v>163168</v>
      </c>
      <c r="J2930">
        <v>56856</v>
      </c>
      <c r="K2930">
        <v>211984</v>
      </c>
      <c r="P2930" t="s">
        <v>551</v>
      </c>
      <c r="T2930">
        <v>6</v>
      </c>
      <c r="U2930">
        <v>15</v>
      </c>
      <c r="X2930" t="s">
        <v>42</v>
      </c>
      <c r="Y2930">
        <v>345</v>
      </c>
      <c r="Z2930" t="s">
        <v>552</v>
      </c>
      <c r="AA2930" t="s">
        <v>43</v>
      </c>
      <c r="AB2930">
        <v>230</v>
      </c>
    </row>
    <row r="2931" spans="1:28" hidden="1" x14ac:dyDescent="0.25">
      <c r="A2931">
        <v>345</v>
      </c>
      <c r="B2931">
        <v>345101</v>
      </c>
      <c r="C2931">
        <v>6530</v>
      </c>
      <c r="D2931" s="28">
        <v>80.52</v>
      </c>
      <c r="E2931" s="4">
        <v>42185</v>
      </c>
      <c r="F2931" t="s">
        <v>549</v>
      </c>
      <c r="G2931" t="s">
        <v>97</v>
      </c>
      <c r="H2931" t="s">
        <v>550</v>
      </c>
      <c r="I2931">
        <v>2003112</v>
      </c>
      <c r="J2931">
        <v>56856</v>
      </c>
      <c r="K2931">
        <v>211984</v>
      </c>
      <c r="P2931" t="s">
        <v>551</v>
      </c>
      <c r="T2931">
        <v>6</v>
      </c>
      <c r="U2931">
        <v>15</v>
      </c>
      <c r="X2931" t="s">
        <v>42</v>
      </c>
      <c r="Y2931">
        <v>345</v>
      </c>
      <c r="Z2931" t="s">
        <v>552</v>
      </c>
      <c r="AA2931" t="s">
        <v>43</v>
      </c>
      <c r="AB2931">
        <v>232</v>
      </c>
    </row>
    <row r="2932" spans="1:28" hidden="1" x14ac:dyDescent="0.25">
      <c r="A2932">
        <v>345</v>
      </c>
      <c r="B2932">
        <v>345101</v>
      </c>
      <c r="C2932">
        <v>6530</v>
      </c>
      <c r="D2932" s="28">
        <v>89.01</v>
      </c>
      <c r="E2932" s="4">
        <v>42185</v>
      </c>
      <c r="F2932" t="s">
        <v>549</v>
      </c>
      <c r="G2932" t="s">
        <v>98</v>
      </c>
      <c r="H2932" t="s">
        <v>550</v>
      </c>
      <c r="I2932">
        <v>2003113</v>
      </c>
      <c r="J2932">
        <v>56856</v>
      </c>
      <c r="K2932">
        <v>211984</v>
      </c>
      <c r="P2932" t="s">
        <v>551</v>
      </c>
      <c r="T2932">
        <v>6</v>
      </c>
      <c r="U2932">
        <v>15</v>
      </c>
      <c r="X2932" t="s">
        <v>42</v>
      </c>
      <c r="Y2932">
        <v>345</v>
      </c>
      <c r="Z2932" t="s">
        <v>552</v>
      </c>
      <c r="AA2932" t="s">
        <v>43</v>
      </c>
      <c r="AB2932">
        <v>234</v>
      </c>
    </row>
    <row r="2933" spans="1:28" hidden="1" x14ac:dyDescent="0.25">
      <c r="A2933">
        <v>345</v>
      </c>
      <c r="B2933">
        <v>345102</v>
      </c>
      <c r="C2933">
        <v>6530</v>
      </c>
      <c r="D2933" s="28">
        <v>102.91</v>
      </c>
      <c r="E2933" s="4">
        <v>42185</v>
      </c>
      <c r="F2933" t="s">
        <v>549</v>
      </c>
      <c r="G2933" t="s">
        <v>133</v>
      </c>
      <c r="H2933" t="s">
        <v>550</v>
      </c>
      <c r="I2933">
        <v>5000343</v>
      </c>
      <c r="J2933">
        <v>56856</v>
      </c>
      <c r="K2933">
        <v>211984</v>
      </c>
      <c r="P2933" t="s">
        <v>551</v>
      </c>
      <c r="T2933">
        <v>6</v>
      </c>
      <c r="U2933">
        <v>15</v>
      </c>
      <c r="X2933" t="s">
        <v>42</v>
      </c>
      <c r="Y2933">
        <v>345</v>
      </c>
      <c r="Z2933" t="s">
        <v>552</v>
      </c>
      <c r="AA2933" t="s">
        <v>43</v>
      </c>
      <c r="AB2933">
        <v>236</v>
      </c>
    </row>
    <row r="2934" spans="1:28" hidden="1" x14ac:dyDescent="0.25">
      <c r="A2934">
        <v>345</v>
      </c>
      <c r="B2934">
        <v>345102</v>
      </c>
      <c r="C2934">
        <v>6530</v>
      </c>
      <c r="D2934" s="28">
        <v>115.86</v>
      </c>
      <c r="E2934" s="4">
        <v>42185</v>
      </c>
      <c r="F2934" t="s">
        <v>549</v>
      </c>
      <c r="G2934" t="s">
        <v>135</v>
      </c>
      <c r="H2934" t="s">
        <v>550</v>
      </c>
      <c r="I2934">
        <v>5000527</v>
      </c>
      <c r="J2934">
        <v>56856</v>
      </c>
      <c r="K2934">
        <v>211984</v>
      </c>
      <c r="P2934" t="s">
        <v>551</v>
      </c>
      <c r="T2934">
        <v>6</v>
      </c>
      <c r="U2934">
        <v>15</v>
      </c>
      <c r="X2934" t="s">
        <v>42</v>
      </c>
      <c r="Y2934">
        <v>345</v>
      </c>
      <c r="Z2934" t="s">
        <v>552</v>
      </c>
      <c r="AA2934" t="s">
        <v>43</v>
      </c>
      <c r="AB2934">
        <v>238</v>
      </c>
    </row>
    <row r="2935" spans="1:28" hidden="1" x14ac:dyDescent="0.25">
      <c r="A2935">
        <v>345</v>
      </c>
      <c r="B2935">
        <v>345102</v>
      </c>
      <c r="C2935">
        <v>6530</v>
      </c>
      <c r="D2935" s="28">
        <v>168.65</v>
      </c>
      <c r="E2935" s="4">
        <v>42185</v>
      </c>
      <c r="F2935" t="s">
        <v>549</v>
      </c>
      <c r="G2935" t="s">
        <v>136</v>
      </c>
      <c r="H2935" t="s">
        <v>550</v>
      </c>
      <c r="I2935">
        <v>5000528</v>
      </c>
      <c r="J2935">
        <v>56856</v>
      </c>
      <c r="K2935">
        <v>211984</v>
      </c>
      <c r="P2935" t="s">
        <v>551</v>
      </c>
      <c r="T2935">
        <v>6</v>
      </c>
      <c r="U2935">
        <v>15</v>
      </c>
      <c r="X2935" t="s">
        <v>42</v>
      </c>
      <c r="Y2935">
        <v>345</v>
      </c>
      <c r="Z2935" t="s">
        <v>552</v>
      </c>
      <c r="AA2935" t="s">
        <v>43</v>
      </c>
      <c r="AB2935">
        <v>240</v>
      </c>
    </row>
    <row r="2936" spans="1:28" hidden="1" x14ac:dyDescent="0.25">
      <c r="A2936">
        <v>345</v>
      </c>
      <c r="B2936">
        <v>345101</v>
      </c>
      <c r="C2936">
        <v>6535</v>
      </c>
      <c r="D2936" s="28">
        <v>115.42</v>
      </c>
      <c r="E2936" s="4">
        <v>42185</v>
      </c>
      <c r="F2936" t="s">
        <v>549</v>
      </c>
      <c r="G2936" t="s">
        <v>120</v>
      </c>
      <c r="H2936" t="s">
        <v>550</v>
      </c>
      <c r="I2936">
        <v>96127</v>
      </c>
      <c r="J2936">
        <v>56856</v>
      </c>
      <c r="K2936">
        <v>211984</v>
      </c>
      <c r="P2936" t="s">
        <v>551</v>
      </c>
      <c r="T2936">
        <v>6</v>
      </c>
      <c r="U2936">
        <v>15</v>
      </c>
      <c r="X2936" t="s">
        <v>42</v>
      </c>
      <c r="Y2936">
        <v>345</v>
      </c>
      <c r="Z2936" t="s">
        <v>552</v>
      </c>
      <c r="AA2936" t="s">
        <v>43</v>
      </c>
      <c r="AB2936">
        <v>242</v>
      </c>
    </row>
    <row r="2937" spans="1:28" hidden="1" x14ac:dyDescent="0.25">
      <c r="A2937">
        <v>345</v>
      </c>
      <c r="B2937">
        <v>345102</v>
      </c>
      <c r="C2937">
        <v>6535</v>
      </c>
      <c r="D2937" s="28">
        <v>242.97</v>
      </c>
      <c r="E2937" s="4">
        <v>42185</v>
      </c>
      <c r="F2937" t="s">
        <v>549</v>
      </c>
      <c r="G2937" t="s">
        <v>120</v>
      </c>
      <c r="H2937" t="s">
        <v>550</v>
      </c>
      <c r="I2937">
        <v>96128</v>
      </c>
      <c r="J2937">
        <v>56856</v>
      </c>
      <c r="K2937">
        <v>211984</v>
      </c>
      <c r="P2937" t="s">
        <v>551</v>
      </c>
      <c r="T2937">
        <v>6</v>
      </c>
      <c r="U2937">
        <v>15</v>
      </c>
      <c r="X2937" t="s">
        <v>42</v>
      </c>
      <c r="Y2937">
        <v>345</v>
      </c>
      <c r="Z2937" t="s">
        <v>552</v>
      </c>
      <c r="AA2937" t="s">
        <v>43</v>
      </c>
      <c r="AB2937">
        <v>244</v>
      </c>
    </row>
    <row r="2938" spans="1:28" hidden="1" x14ac:dyDescent="0.25">
      <c r="A2938">
        <v>345</v>
      </c>
      <c r="B2938">
        <v>345101</v>
      </c>
      <c r="C2938">
        <v>6535</v>
      </c>
      <c r="D2938" s="28">
        <v>0.06</v>
      </c>
      <c r="E2938" s="4">
        <v>42185</v>
      </c>
      <c r="F2938" t="s">
        <v>549</v>
      </c>
      <c r="G2938" t="s">
        <v>41</v>
      </c>
      <c r="H2938" t="s">
        <v>550</v>
      </c>
      <c r="I2938">
        <v>108582</v>
      </c>
      <c r="J2938">
        <v>56856</v>
      </c>
      <c r="K2938">
        <v>211984</v>
      </c>
      <c r="P2938" t="s">
        <v>551</v>
      </c>
      <c r="T2938">
        <v>6</v>
      </c>
      <c r="U2938">
        <v>15</v>
      </c>
      <c r="X2938" t="s">
        <v>42</v>
      </c>
      <c r="Y2938">
        <v>345</v>
      </c>
      <c r="Z2938" t="s">
        <v>552</v>
      </c>
      <c r="AA2938" t="s">
        <v>43</v>
      </c>
      <c r="AB2938">
        <v>246</v>
      </c>
    </row>
    <row r="2939" spans="1:28" hidden="1" x14ac:dyDescent="0.25">
      <c r="A2939">
        <v>345</v>
      </c>
      <c r="B2939">
        <v>345101</v>
      </c>
      <c r="C2939">
        <v>6535</v>
      </c>
      <c r="D2939" s="28">
        <v>164.5</v>
      </c>
      <c r="E2939" s="4">
        <v>42185</v>
      </c>
      <c r="F2939" t="s">
        <v>549</v>
      </c>
      <c r="G2939" t="s">
        <v>41</v>
      </c>
      <c r="H2939" t="s">
        <v>550</v>
      </c>
      <c r="I2939">
        <v>108597</v>
      </c>
      <c r="J2939">
        <v>56856</v>
      </c>
      <c r="K2939">
        <v>211984</v>
      </c>
      <c r="P2939" t="s">
        <v>551</v>
      </c>
      <c r="T2939">
        <v>6</v>
      </c>
      <c r="U2939">
        <v>15</v>
      </c>
      <c r="X2939" t="s">
        <v>42</v>
      </c>
      <c r="Y2939">
        <v>345</v>
      </c>
      <c r="Z2939" t="s">
        <v>552</v>
      </c>
      <c r="AA2939" t="s">
        <v>43</v>
      </c>
      <c r="AB2939">
        <v>248</v>
      </c>
    </row>
    <row r="2940" spans="1:28" hidden="1" x14ac:dyDescent="0.25">
      <c r="A2940">
        <v>345</v>
      </c>
      <c r="B2940">
        <v>345102</v>
      </c>
      <c r="C2940">
        <v>6535</v>
      </c>
      <c r="D2940" s="28">
        <v>936.66</v>
      </c>
      <c r="E2940" s="4">
        <v>42185</v>
      </c>
      <c r="F2940" t="s">
        <v>549</v>
      </c>
      <c r="G2940" t="s">
        <v>41</v>
      </c>
      <c r="H2940" t="s">
        <v>550</v>
      </c>
      <c r="I2940">
        <v>108617</v>
      </c>
      <c r="J2940">
        <v>56856</v>
      </c>
      <c r="K2940">
        <v>211984</v>
      </c>
      <c r="P2940" t="s">
        <v>551</v>
      </c>
      <c r="T2940">
        <v>6</v>
      </c>
      <c r="U2940">
        <v>15</v>
      </c>
      <c r="X2940" t="s">
        <v>42</v>
      </c>
      <c r="Y2940">
        <v>345</v>
      </c>
      <c r="Z2940" t="s">
        <v>552</v>
      </c>
      <c r="AA2940" t="s">
        <v>43</v>
      </c>
      <c r="AB2940">
        <v>250</v>
      </c>
    </row>
    <row r="2941" spans="1:28" hidden="1" x14ac:dyDescent="0.25">
      <c r="A2941">
        <v>345</v>
      </c>
      <c r="B2941">
        <v>345101</v>
      </c>
      <c r="C2941">
        <v>6535</v>
      </c>
      <c r="D2941" s="28">
        <v>-0.5</v>
      </c>
      <c r="E2941" s="4">
        <v>42185</v>
      </c>
      <c r="F2941" t="s">
        <v>549</v>
      </c>
      <c r="G2941" t="s">
        <v>88</v>
      </c>
      <c r="H2941" t="s">
        <v>550</v>
      </c>
      <c r="I2941">
        <v>163092</v>
      </c>
      <c r="J2941">
        <v>56856</v>
      </c>
      <c r="K2941">
        <v>211984</v>
      </c>
      <c r="P2941" t="s">
        <v>551</v>
      </c>
      <c r="T2941">
        <v>6</v>
      </c>
      <c r="U2941">
        <v>15</v>
      </c>
      <c r="X2941" t="s">
        <v>42</v>
      </c>
      <c r="Y2941">
        <v>345</v>
      </c>
      <c r="Z2941" t="s">
        <v>552</v>
      </c>
      <c r="AA2941" t="s">
        <v>43</v>
      </c>
      <c r="AB2941">
        <v>252</v>
      </c>
    </row>
    <row r="2942" spans="1:28" hidden="1" x14ac:dyDescent="0.25">
      <c r="A2942">
        <v>345</v>
      </c>
      <c r="B2942">
        <v>345101</v>
      </c>
      <c r="C2942">
        <v>6535</v>
      </c>
      <c r="D2942" s="28">
        <v>-0.19</v>
      </c>
      <c r="E2942" s="4">
        <v>42185</v>
      </c>
      <c r="F2942" t="s">
        <v>549</v>
      </c>
      <c r="G2942" t="s">
        <v>88</v>
      </c>
      <c r="H2942" t="s">
        <v>550</v>
      </c>
      <c r="I2942">
        <v>163093</v>
      </c>
      <c r="J2942">
        <v>56856</v>
      </c>
      <c r="K2942">
        <v>211984</v>
      </c>
      <c r="P2942" t="s">
        <v>551</v>
      </c>
      <c r="T2942">
        <v>6</v>
      </c>
      <c r="U2942">
        <v>15</v>
      </c>
      <c r="X2942" t="s">
        <v>42</v>
      </c>
      <c r="Y2942">
        <v>345</v>
      </c>
      <c r="Z2942" t="s">
        <v>552</v>
      </c>
      <c r="AA2942" t="s">
        <v>43</v>
      </c>
      <c r="AB2942">
        <v>254</v>
      </c>
    </row>
    <row r="2943" spans="1:28" hidden="1" x14ac:dyDescent="0.25">
      <c r="A2943">
        <v>345</v>
      </c>
      <c r="B2943">
        <v>345101</v>
      </c>
      <c r="C2943">
        <v>6535</v>
      </c>
      <c r="D2943" s="28">
        <v>0.01</v>
      </c>
      <c r="E2943" s="4">
        <v>42185</v>
      </c>
      <c r="F2943" t="s">
        <v>549</v>
      </c>
      <c r="G2943" t="s">
        <v>62</v>
      </c>
      <c r="H2943" t="s">
        <v>550</v>
      </c>
      <c r="I2943">
        <v>163094</v>
      </c>
      <c r="J2943">
        <v>56856</v>
      </c>
      <c r="K2943">
        <v>211984</v>
      </c>
      <c r="P2943" t="s">
        <v>551</v>
      </c>
      <c r="T2943">
        <v>6</v>
      </c>
      <c r="U2943">
        <v>15</v>
      </c>
      <c r="X2943" t="s">
        <v>42</v>
      </c>
      <c r="Y2943">
        <v>345</v>
      </c>
      <c r="Z2943" t="s">
        <v>552</v>
      </c>
      <c r="AA2943" t="s">
        <v>43</v>
      </c>
      <c r="AB2943">
        <v>256</v>
      </c>
    </row>
    <row r="2944" spans="1:28" hidden="1" x14ac:dyDescent="0.25">
      <c r="A2944">
        <v>345</v>
      </c>
      <c r="B2944">
        <v>345101</v>
      </c>
      <c r="C2944">
        <v>6535</v>
      </c>
      <c r="D2944" s="28">
        <v>0.13</v>
      </c>
      <c r="E2944" s="4">
        <v>42185</v>
      </c>
      <c r="F2944" t="s">
        <v>549</v>
      </c>
      <c r="G2944" t="s">
        <v>57</v>
      </c>
      <c r="H2944" t="s">
        <v>550</v>
      </c>
      <c r="I2944">
        <v>163095</v>
      </c>
      <c r="J2944">
        <v>56856</v>
      </c>
      <c r="K2944">
        <v>211984</v>
      </c>
      <c r="P2944" t="s">
        <v>551</v>
      </c>
      <c r="T2944">
        <v>6</v>
      </c>
      <c r="U2944">
        <v>15</v>
      </c>
      <c r="X2944" t="s">
        <v>42</v>
      </c>
      <c r="Y2944">
        <v>345</v>
      </c>
      <c r="Z2944" t="s">
        <v>552</v>
      </c>
      <c r="AA2944" t="s">
        <v>43</v>
      </c>
      <c r="AB2944">
        <v>258</v>
      </c>
    </row>
    <row r="2945" spans="1:28" hidden="1" x14ac:dyDescent="0.25">
      <c r="A2945">
        <v>345</v>
      </c>
      <c r="B2945">
        <v>345101</v>
      </c>
      <c r="C2945">
        <v>6535</v>
      </c>
      <c r="D2945" s="28">
        <v>0.21</v>
      </c>
      <c r="E2945" s="4">
        <v>42185</v>
      </c>
      <c r="F2945" t="s">
        <v>549</v>
      </c>
      <c r="G2945" t="s">
        <v>87</v>
      </c>
      <c r="H2945" t="s">
        <v>550</v>
      </c>
      <c r="I2945">
        <v>163096</v>
      </c>
      <c r="J2945">
        <v>56856</v>
      </c>
      <c r="K2945">
        <v>211984</v>
      </c>
      <c r="P2945" t="s">
        <v>551</v>
      </c>
      <c r="T2945">
        <v>6</v>
      </c>
      <c r="U2945">
        <v>15</v>
      </c>
      <c r="X2945" t="s">
        <v>42</v>
      </c>
      <c r="Y2945">
        <v>345</v>
      </c>
      <c r="Z2945" t="s">
        <v>552</v>
      </c>
      <c r="AA2945" t="s">
        <v>43</v>
      </c>
      <c r="AB2945">
        <v>260</v>
      </c>
    </row>
    <row r="2946" spans="1:28" hidden="1" x14ac:dyDescent="0.25">
      <c r="A2946">
        <v>345</v>
      </c>
      <c r="B2946">
        <v>345101</v>
      </c>
      <c r="C2946">
        <v>6535</v>
      </c>
      <c r="D2946" s="28">
        <v>0.23</v>
      </c>
      <c r="E2946" s="4">
        <v>42185</v>
      </c>
      <c r="F2946" t="s">
        <v>549</v>
      </c>
      <c r="G2946" t="s">
        <v>57</v>
      </c>
      <c r="H2946" t="s">
        <v>550</v>
      </c>
      <c r="I2946">
        <v>163097</v>
      </c>
      <c r="J2946">
        <v>56856</v>
      </c>
      <c r="K2946">
        <v>211984</v>
      </c>
      <c r="P2946" t="s">
        <v>551</v>
      </c>
      <c r="T2946">
        <v>6</v>
      </c>
      <c r="U2946">
        <v>15</v>
      </c>
      <c r="X2946" t="s">
        <v>42</v>
      </c>
      <c r="Y2946">
        <v>345</v>
      </c>
      <c r="Z2946" t="s">
        <v>552</v>
      </c>
      <c r="AA2946" t="s">
        <v>43</v>
      </c>
      <c r="AB2946">
        <v>262</v>
      </c>
    </row>
    <row r="2947" spans="1:28" hidden="1" x14ac:dyDescent="0.25">
      <c r="A2947">
        <v>345</v>
      </c>
      <c r="B2947">
        <v>345101</v>
      </c>
      <c r="C2947">
        <v>6535</v>
      </c>
      <c r="D2947" s="28">
        <v>0.33</v>
      </c>
      <c r="E2947" s="4">
        <v>42185</v>
      </c>
      <c r="F2947" t="s">
        <v>549</v>
      </c>
      <c r="G2947" t="s">
        <v>88</v>
      </c>
      <c r="H2947" t="s">
        <v>550</v>
      </c>
      <c r="I2947">
        <v>163098</v>
      </c>
      <c r="J2947">
        <v>56856</v>
      </c>
      <c r="K2947">
        <v>211984</v>
      </c>
      <c r="P2947" t="s">
        <v>551</v>
      </c>
      <c r="T2947">
        <v>6</v>
      </c>
      <c r="U2947">
        <v>15</v>
      </c>
      <c r="X2947" t="s">
        <v>42</v>
      </c>
      <c r="Y2947">
        <v>345</v>
      </c>
      <c r="Z2947" t="s">
        <v>552</v>
      </c>
      <c r="AA2947" t="s">
        <v>43</v>
      </c>
      <c r="AB2947">
        <v>264</v>
      </c>
    </row>
    <row r="2948" spans="1:28" hidden="1" x14ac:dyDescent="0.25">
      <c r="A2948">
        <v>345</v>
      </c>
      <c r="B2948">
        <v>345101</v>
      </c>
      <c r="C2948">
        <v>6535</v>
      </c>
      <c r="D2948" s="28">
        <v>0.33</v>
      </c>
      <c r="E2948" s="4">
        <v>42185</v>
      </c>
      <c r="F2948" t="s">
        <v>549</v>
      </c>
      <c r="G2948" t="s">
        <v>88</v>
      </c>
      <c r="H2948" t="s">
        <v>550</v>
      </c>
      <c r="I2948">
        <v>163099</v>
      </c>
      <c r="J2948">
        <v>56856</v>
      </c>
      <c r="K2948">
        <v>211984</v>
      </c>
      <c r="P2948" t="s">
        <v>551</v>
      </c>
      <c r="T2948">
        <v>6</v>
      </c>
      <c r="U2948">
        <v>15</v>
      </c>
      <c r="X2948" t="s">
        <v>42</v>
      </c>
      <c r="Y2948">
        <v>345</v>
      </c>
      <c r="Z2948" t="s">
        <v>552</v>
      </c>
      <c r="AA2948" t="s">
        <v>43</v>
      </c>
      <c r="AB2948">
        <v>266</v>
      </c>
    </row>
    <row r="2949" spans="1:28" hidden="1" x14ac:dyDescent="0.25">
      <c r="A2949">
        <v>345</v>
      </c>
      <c r="B2949">
        <v>345101</v>
      </c>
      <c r="C2949">
        <v>6535</v>
      </c>
      <c r="D2949" s="28">
        <v>0.38</v>
      </c>
      <c r="E2949" s="4">
        <v>42185</v>
      </c>
      <c r="F2949" t="s">
        <v>549</v>
      </c>
      <c r="G2949" t="s">
        <v>54</v>
      </c>
      <c r="H2949" t="s">
        <v>550</v>
      </c>
      <c r="I2949">
        <v>163100</v>
      </c>
      <c r="J2949">
        <v>56856</v>
      </c>
      <c r="K2949">
        <v>211984</v>
      </c>
      <c r="P2949" t="s">
        <v>551</v>
      </c>
      <c r="T2949">
        <v>6</v>
      </c>
      <c r="U2949">
        <v>15</v>
      </c>
      <c r="X2949" t="s">
        <v>42</v>
      </c>
      <c r="Y2949">
        <v>345</v>
      </c>
      <c r="Z2949" t="s">
        <v>552</v>
      </c>
      <c r="AA2949" t="s">
        <v>43</v>
      </c>
      <c r="AB2949">
        <v>268</v>
      </c>
    </row>
    <row r="2950" spans="1:28" hidden="1" x14ac:dyDescent="0.25">
      <c r="A2950">
        <v>345</v>
      </c>
      <c r="B2950">
        <v>345101</v>
      </c>
      <c r="C2950">
        <v>6535</v>
      </c>
      <c r="D2950" s="28">
        <v>0.67</v>
      </c>
      <c r="E2950" s="4">
        <v>42185</v>
      </c>
      <c r="F2950" t="s">
        <v>549</v>
      </c>
      <c r="G2950" t="s">
        <v>88</v>
      </c>
      <c r="H2950" t="s">
        <v>550</v>
      </c>
      <c r="I2950">
        <v>163101</v>
      </c>
      <c r="J2950">
        <v>56856</v>
      </c>
      <c r="K2950">
        <v>211984</v>
      </c>
      <c r="P2950" t="s">
        <v>551</v>
      </c>
      <c r="T2950">
        <v>6</v>
      </c>
      <c r="U2950">
        <v>15</v>
      </c>
      <c r="X2950" t="s">
        <v>42</v>
      </c>
      <c r="Y2950">
        <v>345</v>
      </c>
      <c r="Z2950" t="s">
        <v>552</v>
      </c>
      <c r="AA2950" t="s">
        <v>43</v>
      </c>
      <c r="AB2950">
        <v>270</v>
      </c>
    </row>
    <row r="2951" spans="1:28" hidden="1" x14ac:dyDescent="0.25">
      <c r="A2951">
        <v>345</v>
      </c>
      <c r="B2951">
        <v>345101</v>
      </c>
      <c r="C2951">
        <v>6535</v>
      </c>
      <c r="D2951" s="28">
        <v>5</v>
      </c>
      <c r="E2951" s="4">
        <v>42185</v>
      </c>
      <c r="F2951" t="s">
        <v>549</v>
      </c>
      <c r="G2951" t="s">
        <v>57</v>
      </c>
      <c r="H2951" t="s">
        <v>550</v>
      </c>
      <c r="I2951">
        <v>163102</v>
      </c>
      <c r="J2951">
        <v>56856</v>
      </c>
      <c r="K2951">
        <v>211984</v>
      </c>
      <c r="P2951" t="s">
        <v>551</v>
      </c>
      <c r="T2951">
        <v>6</v>
      </c>
      <c r="U2951">
        <v>15</v>
      </c>
      <c r="X2951" t="s">
        <v>42</v>
      </c>
      <c r="Y2951">
        <v>345</v>
      </c>
      <c r="Z2951" t="s">
        <v>552</v>
      </c>
      <c r="AA2951" t="s">
        <v>43</v>
      </c>
      <c r="AB2951">
        <v>272</v>
      </c>
    </row>
    <row r="2952" spans="1:28" hidden="1" x14ac:dyDescent="0.25">
      <c r="A2952">
        <v>345</v>
      </c>
      <c r="B2952">
        <v>345102</v>
      </c>
      <c r="C2952">
        <v>6535</v>
      </c>
      <c r="D2952" s="28">
        <v>-4.1500000000000004</v>
      </c>
      <c r="E2952" s="4">
        <v>42185</v>
      </c>
      <c r="F2952" t="s">
        <v>549</v>
      </c>
      <c r="G2952" t="s">
        <v>55</v>
      </c>
      <c r="H2952" t="s">
        <v>550</v>
      </c>
      <c r="I2952">
        <v>163169</v>
      </c>
      <c r="J2952">
        <v>56856</v>
      </c>
      <c r="K2952">
        <v>211984</v>
      </c>
      <c r="P2952" t="s">
        <v>551</v>
      </c>
      <c r="T2952">
        <v>6</v>
      </c>
      <c r="U2952">
        <v>15</v>
      </c>
      <c r="X2952" t="s">
        <v>42</v>
      </c>
      <c r="Y2952">
        <v>345</v>
      </c>
      <c r="Z2952" t="s">
        <v>552</v>
      </c>
      <c r="AA2952" t="s">
        <v>43</v>
      </c>
      <c r="AB2952">
        <v>274</v>
      </c>
    </row>
    <row r="2953" spans="1:28" hidden="1" x14ac:dyDescent="0.25">
      <c r="A2953">
        <v>345</v>
      </c>
      <c r="B2953">
        <v>345102</v>
      </c>
      <c r="C2953">
        <v>6535</v>
      </c>
      <c r="D2953" s="28">
        <v>-0.79</v>
      </c>
      <c r="E2953" s="4">
        <v>42185</v>
      </c>
      <c r="F2953" t="s">
        <v>549</v>
      </c>
      <c r="G2953" t="s">
        <v>76</v>
      </c>
      <c r="H2953" t="s">
        <v>550</v>
      </c>
      <c r="I2953">
        <v>163170</v>
      </c>
      <c r="J2953">
        <v>56856</v>
      </c>
      <c r="K2953">
        <v>211984</v>
      </c>
      <c r="P2953" t="s">
        <v>551</v>
      </c>
      <c r="T2953">
        <v>6</v>
      </c>
      <c r="U2953">
        <v>15</v>
      </c>
      <c r="X2953" t="s">
        <v>42</v>
      </c>
      <c r="Y2953">
        <v>345</v>
      </c>
      <c r="Z2953" t="s">
        <v>552</v>
      </c>
      <c r="AA2953" t="s">
        <v>43</v>
      </c>
      <c r="AB2953">
        <v>276</v>
      </c>
    </row>
    <row r="2954" spans="1:28" hidden="1" x14ac:dyDescent="0.25">
      <c r="A2954">
        <v>345</v>
      </c>
      <c r="B2954">
        <v>345102</v>
      </c>
      <c r="C2954">
        <v>6535</v>
      </c>
      <c r="D2954" s="28">
        <v>-0.3</v>
      </c>
      <c r="E2954" s="4">
        <v>42185</v>
      </c>
      <c r="F2954" t="s">
        <v>549</v>
      </c>
      <c r="G2954" t="s">
        <v>84</v>
      </c>
      <c r="H2954" t="s">
        <v>550</v>
      </c>
      <c r="I2954">
        <v>163171</v>
      </c>
      <c r="J2954">
        <v>56856</v>
      </c>
      <c r="K2954">
        <v>211984</v>
      </c>
      <c r="P2954" t="s">
        <v>551</v>
      </c>
      <c r="T2954">
        <v>6</v>
      </c>
      <c r="U2954">
        <v>15</v>
      </c>
      <c r="X2954" t="s">
        <v>42</v>
      </c>
      <c r="Y2954">
        <v>345</v>
      </c>
      <c r="Z2954" t="s">
        <v>552</v>
      </c>
      <c r="AA2954" t="s">
        <v>43</v>
      </c>
      <c r="AB2954">
        <v>278</v>
      </c>
    </row>
    <row r="2955" spans="1:28" hidden="1" x14ac:dyDescent="0.25">
      <c r="A2955">
        <v>345</v>
      </c>
      <c r="B2955">
        <v>345102</v>
      </c>
      <c r="C2955">
        <v>6535</v>
      </c>
      <c r="D2955" s="28">
        <v>0.16</v>
      </c>
      <c r="E2955" s="4">
        <v>42185</v>
      </c>
      <c r="F2955" t="s">
        <v>549</v>
      </c>
      <c r="G2955" t="s">
        <v>67</v>
      </c>
      <c r="H2955" t="s">
        <v>550</v>
      </c>
      <c r="I2955">
        <v>163172</v>
      </c>
      <c r="J2955">
        <v>56856</v>
      </c>
      <c r="K2955">
        <v>211984</v>
      </c>
      <c r="P2955" t="s">
        <v>551</v>
      </c>
      <c r="T2955">
        <v>6</v>
      </c>
      <c r="U2955">
        <v>15</v>
      </c>
      <c r="X2955" t="s">
        <v>42</v>
      </c>
      <c r="Y2955">
        <v>345</v>
      </c>
      <c r="Z2955" t="s">
        <v>552</v>
      </c>
      <c r="AA2955" t="s">
        <v>43</v>
      </c>
      <c r="AB2955">
        <v>280</v>
      </c>
    </row>
    <row r="2956" spans="1:28" hidden="1" x14ac:dyDescent="0.25">
      <c r="A2956">
        <v>345</v>
      </c>
      <c r="B2956">
        <v>345102</v>
      </c>
      <c r="C2956">
        <v>6535</v>
      </c>
      <c r="D2956" s="28">
        <v>0.16</v>
      </c>
      <c r="E2956" s="4">
        <v>42185</v>
      </c>
      <c r="F2956" t="s">
        <v>549</v>
      </c>
      <c r="G2956" t="s">
        <v>70</v>
      </c>
      <c r="H2956" t="s">
        <v>550</v>
      </c>
      <c r="I2956">
        <v>163173</v>
      </c>
      <c r="J2956">
        <v>56856</v>
      </c>
      <c r="K2956">
        <v>211984</v>
      </c>
      <c r="P2956" t="s">
        <v>551</v>
      </c>
      <c r="T2956">
        <v>6</v>
      </c>
      <c r="U2956">
        <v>15</v>
      </c>
      <c r="X2956" t="s">
        <v>42</v>
      </c>
      <c r="Y2956">
        <v>345</v>
      </c>
      <c r="Z2956" t="s">
        <v>552</v>
      </c>
      <c r="AA2956" t="s">
        <v>43</v>
      </c>
      <c r="AB2956">
        <v>282</v>
      </c>
    </row>
    <row r="2957" spans="1:28" hidden="1" x14ac:dyDescent="0.25">
      <c r="A2957">
        <v>345</v>
      </c>
      <c r="B2957">
        <v>345102</v>
      </c>
      <c r="C2957">
        <v>6535</v>
      </c>
      <c r="D2957" s="28">
        <v>0.74</v>
      </c>
      <c r="E2957" s="4">
        <v>42185</v>
      </c>
      <c r="F2957" t="s">
        <v>549</v>
      </c>
      <c r="G2957" t="s">
        <v>67</v>
      </c>
      <c r="H2957" t="s">
        <v>550</v>
      </c>
      <c r="I2957">
        <v>163174</v>
      </c>
      <c r="J2957">
        <v>56856</v>
      </c>
      <c r="K2957">
        <v>211984</v>
      </c>
      <c r="P2957" t="s">
        <v>551</v>
      </c>
      <c r="T2957">
        <v>6</v>
      </c>
      <c r="U2957">
        <v>15</v>
      </c>
      <c r="X2957" t="s">
        <v>42</v>
      </c>
      <c r="Y2957">
        <v>345</v>
      </c>
      <c r="Z2957" t="s">
        <v>552</v>
      </c>
      <c r="AA2957" t="s">
        <v>43</v>
      </c>
      <c r="AB2957">
        <v>284</v>
      </c>
    </row>
    <row r="2958" spans="1:28" hidden="1" x14ac:dyDescent="0.25">
      <c r="A2958">
        <v>345</v>
      </c>
      <c r="B2958">
        <v>345102</v>
      </c>
      <c r="C2958">
        <v>6535</v>
      </c>
      <c r="D2958" s="28">
        <v>1.04</v>
      </c>
      <c r="E2958" s="4">
        <v>42185</v>
      </c>
      <c r="F2958" t="s">
        <v>549</v>
      </c>
      <c r="G2958" t="s">
        <v>76</v>
      </c>
      <c r="H2958" t="s">
        <v>550</v>
      </c>
      <c r="I2958">
        <v>163175</v>
      </c>
      <c r="J2958">
        <v>56856</v>
      </c>
      <c r="K2958">
        <v>211984</v>
      </c>
      <c r="P2958" t="s">
        <v>551</v>
      </c>
      <c r="T2958">
        <v>6</v>
      </c>
      <c r="U2958">
        <v>15</v>
      </c>
      <c r="X2958" t="s">
        <v>42</v>
      </c>
      <c r="Y2958">
        <v>345</v>
      </c>
      <c r="Z2958" t="s">
        <v>552</v>
      </c>
      <c r="AA2958" t="s">
        <v>43</v>
      </c>
      <c r="AB2958">
        <v>286</v>
      </c>
    </row>
    <row r="2959" spans="1:28" hidden="1" x14ac:dyDescent="0.25">
      <c r="A2959">
        <v>345</v>
      </c>
      <c r="B2959">
        <v>345101</v>
      </c>
      <c r="C2959">
        <v>6535</v>
      </c>
      <c r="D2959" s="28">
        <v>1.22</v>
      </c>
      <c r="E2959" s="4">
        <v>42185</v>
      </c>
      <c r="F2959" t="s">
        <v>549</v>
      </c>
      <c r="G2959" t="s">
        <v>116</v>
      </c>
      <c r="H2959" t="s">
        <v>550</v>
      </c>
      <c r="I2959">
        <v>1001757</v>
      </c>
      <c r="J2959">
        <v>56856</v>
      </c>
      <c r="K2959">
        <v>211984</v>
      </c>
      <c r="P2959" t="s">
        <v>551</v>
      </c>
      <c r="T2959">
        <v>6</v>
      </c>
      <c r="U2959">
        <v>15</v>
      </c>
      <c r="X2959" t="s">
        <v>42</v>
      </c>
      <c r="Y2959">
        <v>345</v>
      </c>
      <c r="Z2959" t="s">
        <v>552</v>
      </c>
      <c r="AA2959" t="s">
        <v>43</v>
      </c>
      <c r="AB2959">
        <v>288</v>
      </c>
    </row>
    <row r="2960" spans="1:28" hidden="1" x14ac:dyDescent="0.25">
      <c r="A2960">
        <v>345</v>
      </c>
      <c r="B2960">
        <v>345102</v>
      </c>
      <c r="C2960">
        <v>6535</v>
      </c>
      <c r="D2960" s="28">
        <v>4.0999999999999996</v>
      </c>
      <c r="E2960" s="4">
        <v>42185</v>
      </c>
      <c r="F2960" t="s">
        <v>549</v>
      </c>
      <c r="G2960" t="s">
        <v>122</v>
      </c>
      <c r="H2960" t="s">
        <v>550</v>
      </c>
      <c r="I2960">
        <v>1003456</v>
      </c>
      <c r="J2960">
        <v>56856</v>
      </c>
      <c r="K2960">
        <v>211984</v>
      </c>
      <c r="P2960" t="s">
        <v>551</v>
      </c>
      <c r="T2960">
        <v>6</v>
      </c>
      <c r="U2960">
        <v>15</v>
      </c>
      <c r="X2960" t="s">
        <v>42</v>
      </c>
      <c r="Y2960">
        <v>345</v>
      </c>
      <c r="Z2960" t="s">
        <v>552</v>
      </c>
      <c r="AA2960" t="s">
        <v>43</v>
      </c>
      <c r="AB2960">
        <v>290</v>
      </c>
    </row>
    <row r="2961" spans="1:28" hidden="1" x14ac:dyDescent="0.25">
      <c r="A2961">
        <v>345</v>
      </c>
      <c r="B2961">
        <v>345101</v>
      </c>
      <c r="C2961">
        <v>6535</v>
      </c>
      <c r="D2961" s="28">
        <v>0.39</v>
      </c>
      <c r="E2961" s="4">
        <v>42185</v>
      </c>
      <c r="F2961" t="s">
        <v>549</v>
      </c>
      <c r="G2961" t="s">
        <v>110</v>
      </c>
      <c r="H2961" t="s">
        <v>550</v>
      </c>
      <c r="I2961">
        <v>2001438</v>
      </c>
      <c r="J2961">
        <v>56856</v>
      </c>
      <c r="K2961">
        <v>211984</v>
      </c>
      <c r="P2961" t="s">
        <v>551</v>
      </c>
      <c r="T2961">
        <v>6</v>
      </c>
      <c r="U2961">
        <v>15</v>
      </c>
      <c r="X2961" t="s">
        <v>42</v>
      </c>
      <c r="Y2961">
        <v>345</v>
      </c>
      <c r="Z2961" t="s">
        <v>552</v>
      </c>
      <c r="AA2961" t="s">
        <v>43</v>
      </c>
      <c r="AB2961">
        <v>292</v>
      </c>
    </row>
    <row r="2962" spans="1:28" hidden="1" x14ac:dyDescent="0.25">
      <c r="A2962">
        <v>345</v>
      </c>
      <c r="B2962">
        <v>345101</v>
      </c>
      <c r="C2962">
        <v>6540</v>
      </c>
      <c r="D2962" s="28">
        <v>14.25</v>
      </c>
      <c r="E2962" s="4">
        <v>42185</v>
      </c>
      <c r="F2962" t="s">
        <v>549</v>
      </c>
      <c r="G2962" t="s">
        <v>45</v>
      </c>
      <c r="H2962" t="s">
        <v>550</v>
      </c>
      <c r="I2962">
        <v>20911</v>
      </c>
      <c r="J2962">
        <v>56856</v>
      </c>
      <c r="K2962">
        <v>211984</v>
      </c>
      <c r="P2962" t="s">
        <v>551</v>
      </c>
      <c r="T2962">
        <v>6</v>
      </c>
      <c r="U2962">
        <v>15</v>
      </c>
      <c r="X2962" t="s">
        <v>42</v>
      </c>
      <c r="Y2962">
        <v>345</v>
      </c>
      <c r="Z2962" t="s">
        <v>552</v>
      </c>
      <c r="AA2962" t="s">
        <v>43</v>
      </c>
      <c r="AB2962">
        <v>294</v>
      </c>
    </row>
    <row r="2963" spans="1:28" hidden="1" x14ac:dyDescent="0.25">
      <c r="A2963">
        <v>345</v>
      </c>
      <c r="B2963">
        <v>345102</v>
      </c>
      <c r="C2963">
        <v>6540</v>
      </c>
      <c r="D2963" s="28">
        <v>135.43</v>
      </c>
      <c r="E2963" s="4">
        <v>42185</v>
      </c>
      <c r="F2963" t="s">
        <v>549</v>
      </c>
      <c r="G2963" t="s">
        <v>48</v>
      </c>
      <c r="H2963" t="s">
        <v>550</v>
      </c>
      <c r="I2963">
        <v>25303</v>
      </c>
      <c r="J2963">
        <v>56856</v>
      </c>
      <c r="K2963">
        <v>211984</v>
      </c>
      <c r="P2963" t="s">
        <v>551</v>
      </c>
      <c r="T2963">
        <v>6</v>
      </c>
      <c r="U2963">
        <v>15</v>
      </c>
      <c r="X2963" t="s">
        <v>42</v>
      </c>
      <c r="Y2963">
        <v>345</v>
      </c>
      <c r="Z2963" t="s">
        <v>552</v>
      </c>
      <c r="AA2963" t="s">
        <v>43</v>
      </c>
      <c r="AB2963">
        <v>296</v>
      </c>
    </row>
    <row r="2964" spans="1:28" hidden="1" x14ac:dyDescent="0.25">
      <c r="A2964">
        <v>345</v>
      </c>
      <c r="B2964">
        <v>345102</v>
      </c>
      <c r="C2964">
        <v>6540</v>
      </c>
      <c r="D2964" s="28">
        <v>78.14</v>
      </c>
      <c r="E2964" s="4">
        <v>42185</v>
      </c>
      <c r="F2964" t="s">
        <v>549</v>
      </c>
      <c r="G2964" t="s">
        <v>130</v>
      </c>
      <c r="H2964" t="s">
        <v>550</v>
      </c>
      <c r="I2964">
        <v>97906</v>
      </c>
      <c r="J2964">
        <v>56856</v>
      </c>
      <c r="K2964">
        <v>211984</v>
      </c>
      <c r="P2964" t="s">
        <v>551</v>
      </c>
      <c r="T2964">
        <v>6</v>
      </c>
      <c r="U2964">
        <v>15</v>
      </c>
      <c r="X2964" t="s">
        <v>42</v>
      </c>
      <c r="Y2964">
        <v>345</v>
      </c>
      <c r="Z2964" t="s">
        <v>552</v>
      </c>
      <c r="AA2964" t="s">
        <v>43</v>
      </c>
      <c r="AB2964">
        <v>298</v>
      </c>
    </row>
    <row r="2965" spans="1:28" hidden="1" x14ac:dyDescent="0.25">
      <c r="A2965">
        <v>345</v>
      </c>
      <c r="B2965">
        <v>345101</v>
      </c>
      <c r="C2965">
        <v>6540</v>
      </c>
      <c r="D2965" s="28">
        <v>183.66</v>
      </c>
      <c r="E2965" s="4">
        <v>42185</v>
      </c>
      <c r="F2965" t="s">
        <v>549</v>
      </c>
      <c r="G2965" t="s">
        <v>41</v>
      </c>
      <c r="H2965" t="s">
        <v>550</v>
      </c>
      <c r="I2965">
        <v>108598</v>
      </c>
      <c r="J2965">
        <v>56856</v>
      </c>
      <c r="K2965">
        <v>211984</v>
      </c>
      <c r="P2965" t="s">
        <v>551</v>
      </c>
      <c r="T2965">
        <v>6</v>
      </c>
      <c r="U2965">
        <v>15</v>
      </c>
      <c r="X2965" t="s">
        <v>42</v>
      </c>
      <c r="Y2965">
        <v>345</v>
      </c>
      <c r="Z2965" t="s">
        <v>552</v>
      </c>
      <c r="AA2965" t="s">
        <v>43</v>
      </c>
      <c r="AB2965">
        <v>300</v>
      </c>
    </row>
    <row r="2966" spans="1:28" hidden="1" x14ac:dyDescent="0.25">
      <c r="A2966">
        <v>345</v>
      </c>
      <c r="B2966">
        <v>345102</v>
      </c>
      <c r="C2966">
        <v>6540</v>
      </c>
      <c r="D2966" s="28">
        <v>783.58</v>
      </c>
      <c r="E2966" s="4">
        <v>42185</v>
      </c>
      <c r="F2966" t="s">
        <v>549</v>
      </c>
      <c r="G2966" t="s">
        <v>41</v>
      </c>
      <c r="H2966" t="s">
        <v>550</v>
      </c>
      <c r="I2966">
        <v>108618</v>
      </c>
      <c r="J2966">
        <v>56856</v>
      </c>
      <c r="K2966">
        <v>211984</v>
      </c>
      <c r="P2966" t="s">
        <v>551</v>
      </c>
      <c r="T2966">
        <v>6</v>
      </c>
      <c r="U2966">
        <v>15</v>
      </c>
      <c r="X2966" t="s">
        <v>42</v>
      </c>
      <c r="Y2966">
        <v>345</v>
      </c>
      <c r="Z2966" t="s">
        <v>552</v>
      </c>
      <c r="AA2966" t="s">
        <v>43</v>
      </c>
      <c r="AB2966">
        <v>302</v>
      </c>
    </row>
    <row r="2967" spans="1:28" hidden="1" x14ac:dyDescent="0.25">
      <c r="A2967">
        <v>345</v>
      </c>
      <c r="B2967">
        <v>345101</v>
      </c>
      <c r="C2967">
        <v>6540</v>
      </c>
      <c r="D2967" s="28">
        <v>1.59</v>
      </c>
      <c r="E2967" s="4">
        <v>42185</v>
      </c>
      <c r="F2967" t="s">
        <v>549</v>
      </c>
      <c r="G2967" t="s">
        <v>59</v>
      </c>
      <c r="H2967" t="s">
        <v>550</v>
      </c>
      <c r="I2967">
        <v>163103</v>
      </c>
      <c r="J2967">
        <v>56856</v>
      </c>
      <c r="K2967">
        <v>211984</v>
      </c>
      <c r="P2967" t="s">
        <v>551</v>
      </c>
      <c r="T2967">
        <v>6</v>
      </c>
      <c r="U2967">
        <v>15</v>
      </c>
      <c r="X2967" t="s">
        <v>42</v>
      </c>
      <c r="Y2967">
        <v>345</v>
      </c>
      <c r="Z2967" t="s">
        <v>552</v>
      </c>
      <c r="AA2967" t="s">
        <v>43</v>
      </c>
      <c r="AB2967">
        <v>304</v>
      </c>
    </row>
    <row r="2968" spans="1:28" hidden="1" x14ac:dyDescent="0.25">
      <c r="A2968">
        <v>345</v>
      </c>
      <c r="B2968">
        <v>345101</v>
      </c>
      <c r="C2968">
        <v>6540</v>
      </c>
      <c r="D2968" s="28">
        <v>1.79</v>
      </c>
      <c r="E2968" s="4">
        <v>42185</v>
      </c>
      <c r="F2968" t="s">
        <v>549</v>
      </c>
      <c r="G2968" t="s">
        <v>78</v>
      </c>
      <c r="H2968" t="s">
        <v>550</v>
      </c>
      <c r="I2968">
        <v>163104</v>
      </c>
      <c r="J2968">
        <v>56856</v>
      </c>
      <c r="K2968">
        <v>211984</v>
      </c>
      <c r="P2968" t="s">
        <v>551</v>
      </c>
      <c r="T2968">
        <v>6</v>
      </c>
      <c r="U2968">
        <v>15</v>
      </c>
      <c r="X2968" t="s">
        <v>42</v>
      </c>
      <c r="Y2968">
        <v>345</v>
      </c>
      <c r="Z2968" t="s">
        <v>552</v>
      </c>
      <c r="AA2968" t="s">
        <v>43</v>
      </c>
      <c r="AB2968">
        <v>306</v>
      </c>
    </row>
    <row r="2969" spans="1:28" hidden="1" x14ac:dyDescent="0.25">
      <c r="A2969">
        <v>345</v>
      </c>
      <c r="B2969">
        <v>345101</v>
      </c>
      <c r="C2969">
        <v>6540</v>
      </c>
      <c r="D2969" s="28">
        <v>1.81</v>
      </c>
      <c r="E2969" s="4">
        <v>42185</v>
      </c>
      <c r="F2969" t="s">
        <v>549</v>
      </c>
      <c r="G2969" t="s">
        <v>72</v>
      </c>
      <c r="H2969" t="s">
        <v>550</v>
      </c>
      <c r="I2969">
        <v>163105</v>
      </c>
      <c r="J2969">
        <v>56856</v>
      </c>
      <c r="K2969">
        <v>211984</v>
      </c>
      <c r="P2969" t="s">
        <v>551</v>
      </c>
      <c r="T2969">
        <v>6</v>
      </c>
      <c r="U2969">
        <v>15</v>
      </c>
      <c r="X2969" t="s">
        <v>42</v>
      </c>
      <c r="Y2969">
        <v>345</v>
      </c>
      <c r="Z2969" t="s">
        <v>552</v>
      </c>
      <c r="AA2969" t="s">
        <v>43</v>
      </c>
      <c r="AB2969">
        <v>308</v>
      </c>
    </row>
    <row r="2970" spans="1:28" hidden="1" x14ac:dyDescent="0.25">
      <c r="A2970">
        <v>345</v>
      </c>
      <c r="B2970">
        <v>345102</v>
      </c>
      <c r="C2970">
        <v>6540</v>
      </c>
      <c r="D2970" s="28">
        <v>5.08</v>
      </c>
      <c r="E2970" s="4">
        <v>42185</v>
      </c>
      <c r="F2970" t="s">
        <v>549</v>
      </c>
      <c r="G2970" t="s">
        <v>58</v>
      </c>
      <c r="H2970" t="s">
        <v>550</v>
      </c>
      <c r="I2970">
        <v>163176</v>
      </c>
      <c r="J2970">
        <v>56856</v>
      </c>
      <c r="K2970">
        <v>211984</v>
      </c>
      <c r="P2970" t="s">
        <v>551</v>
      </c>
      <c r="T2970">
        <v>6</v>
      </c>
      <c r="U2970">
        <v>15</v>
      </c>
      <c r="X2970" t="s">
        <v>42</v>
      </c>
      <c r="Y2970">
        <v>345</v>
      </c>
      <c r="Z2970" t="s">
        <v>552</v>
      </c>
      <c r="AA2970" t="s">
        <v>43</v>
      </c>
      <c r="AB2970">
        <v>310</v>
      </c>
    </row>
    <row r="2971" spans="1:28" hidden="1" x14ac:dyDescent="0.25">
      <c r="A2971">
        <v>345</v>
      </c>
      <c r="B2971">
        <v>345101</v>
      </c>
      <c r="C2971">
        <v>6540</v>
      </c>
      <c r="D2971" s="28">
        <v>1.69</v>
      </c>
      <c r="E2971" s="4">
        <v>42185</v>
      </c>
      <c r="F2971" t="s">
        <v>549</v>
      </c>
      <c r="G2971" t="s">
        <v>114</v>
      </c>
      <c r="H2971" t="s">
        <v>550</v>
      </c>
      <c r="I2971">
        <v>2000528</v>
      </c>
      <c r="J2971">
        <v>56856</v>
      </c>
      <c r="K2971">
        <v>211984</v>
      </c>
      <c r="P2971" t="s">
        <v>551</v>
      </c>
      <c r="T2971">
        <v>6</v>
      </c>
      <c r="U2971">
        <v>15</v>
      </c>
      <c r="X2971" t="s">
        <v>42</v>
      </c>
      <c r="Y2971">
        <v>345</v>
      </c>
      <c r="Z2971" t="s">
        <v>552</v>
      </c>
      <c r="AA2971" t="s">
        <v>43</v>
      </c>
      <c r="AB2971">
        <v>312</v>
      </c>
    </row>
    <row r="2972" spans="1:28" hidden="1" x14ac:dyDescent="0.25">
      <c r="A2972">
        <v>345</v>
      </c>
      <c r="B2972">
        <v>345102</v>
      </c>
      <c r="C2972">
        <v>6540</v>
      </c>
      <c r="D2972" s="28">
        <v>21.5</v>
      </c>
      <c r="E2972" s="4">
        <v>42185</v>
      </c>
      <c r="F2972" t="s">
        <v>549</v>
      </c>
      <c r="G2972" t="s">
        <v>115</v>
      </c>
      <c r="H2972" t="s">
        <v>550</v>
      </c>
      <c r="I2972">
        <v>2000556</v>
      </c>
      <c r="J2972">
        <v>56856</v>
      </c>
      <c r="K2972">
        <v>211984</v>
      </c>
      <c r="P2972" t="s">
        <v>551</v>
      </c>
      <c r="T2972">
        <v>6</v>
      </c>
      <c r="U2972">
        <v>15</v>
      </c>
      <c r="X2972" t="s">
        <v>42</v>
      </c>
      <c r="Y2972">
        <v>345</v>
      </c>
      <c r="Z2972" t="s">
        <v>552</v>
      </c>
      <c r="AA2972" t="s">
        <v>43</v>
      </c>
      <c r="AB2972">
        <v>314</v>
      </c>
    </row>
    <row r="2973" spans="1:28" hidden="1" x14ac:dyDescent="0.25">
      <c r="A2973">
        <v>345</v>
      </c>
      <c r="B2973">
        <v>345101</v>
      </c>
      <c r="C2973">
        <v>6540</v>
      </c>
      <c r="D2973" s="28">
        <v>1.69</v>
      </c>
      <c r="E2973" s="4">
        <v>42185</v>
      </c>
      <c r="F2973" t="s">
        <v>549</v>
      </c>
      <c r="G2973" t="s">
        <v>114</v>
      </c>
      <c r="H2973" t="s">
        <v>550</v>
      </c>
      <c r="I2973">
        <v>2000603</v>
      </c>
      <c r="J2973">
        <v>56856</v>
      </c>
      <c r="K2973">
        <v>211984</v>
      </c>
      <c r="P2973" t="s">
        <v>551</v>
      </c>
      <c r="T2973">
        <v>6</v>
      </c>
      <c r="U2973">
        <v>15</v>
      </c>
      <c r="X2973" t="s">
        <v>42</v>
      </c>
      <c r="Y2973">
        <v>345</v>
      </c>
      <c r="Z2973" t="s">
        <v>552</v>
      </c>
      <c r="AA2973" t="s">
        <v>43</v>
      </c>
      <c r="AB2973">
        <v>316</v>
      </c>
    </row>
    <row r="2974" spans="1:28" hidden="1" x14ac:dyDescent="0.25">
      <c r="A2974">
        <v>345</v>
      </c>
      <c r="B2974">
        <v>345100</v>
      </c>
      <c r="C2974">
        <v>6545</v>
      </c>
      <c r="D2974" s="28">
        <v>37.54</v>
      </c>
      <c r="E2974" s="4">
        <v>42185</v>
      </c>
      <c r="F2974" t="s">
        <v>549</v>
      </c>
      <c r="G2974" t="s">
        <v>111</v>
      </c>
      <c r="H2974" t="s">
        <v>550</v>
      </c>
      <c r="I2974">
        <v>93262</v>
      </c>
      <c r="J2974">
        <v>56856</v>
      </c>
      <c r="K2974">
        <v>211984</v>
      </c>
      <c r="P2974" t="s">
        <v>551</v>
      </c>
      <c r="T2974">
        <v>6</v>
      </c>
      <c r="U2974">
        <v>15</v>
      </c>
      <c r="X2974" t="s">
        <v>42</v>
      </c>
      <c r="Y2974">
        <v>345</v>
      </c>
      <c r="Z2974" t="s">
        <v>552</v>
      </c>
      <c r="AA2974" t="s">
        <v>43</v>
      </c>
      <c r="AB2974">
        <v>318</v>
      </c>
    </row>
    <row r="2975" spans="1:28" hidden="1" x14ac:dyDescent="0.25">
      <c r="A2975">
        <v>345</v>
      </c>
      <c r="B2975">
        <v>345101</v>
      </c>
      <c r="C2975">
        <v>6545</v>
      </c>
      <c r="D2975" s="28">
        <v>62.28</v>
      </c>
      <c r="E2975" s="4">
        <v>42185</v>
      </c>
      <c r="F2975" t="s">
        <v>549</v>
      </c>
      <c r="G2975" t="s">
        <v>111</v>
      </c>
      <c r="H2975" t="s">
        <v>550</v>
      </c>
      <c r="I2975">
        <v>93263</v>
      </c>
      <c r="J2975">
        <v>56856</v>
      </c>
      <c r="K2975">
        <v>211984</v>
      </c>
      <c r="P2975" t="s">
        <v>551</v>
      </c>
      <c r="T2975">
        <v>6</v>
      </c>
      <c r="U2975">
        <v>15</v>
      </c>
      <c r="X2975" t="s">
        <v>42</v>
      </c>
      <c r="Y2975">
        <v>345</v>
      </c>
      <c r="Z2975" t="s">
        <v>552</v>
      </c>
      <c r="AA2975" t="s">
        <v>43</v>
      </c>
      <c r="AB2975">
        <v>320</v>
      </c>
    </row>
    <row r="2976" spans="1:28" hidden="1" x14ac:dyDescent="0.25">
      <c r="A2976">
        <v>345</v>
      </c>
      <c r="B2976">
        <v>345102</v>
      </c>
      <c r="C2976">
        <v>6545</v>
      </c>
      <c r="D2976" s="28">
        <v>236.43</v>
      </c>
      <c r="E2976" s="4">
        <v>42185</v>
      </c>
      <c r="F2976" t="s">
        <v>549</v>
      </c>
      <c r="G2976" t="s">
        <v>111</v>
      </c>
      <c r="H2976" t="s">
        <v>550</v>
      </c>
      <c r="I2976">
        <v>93264</v>
      </c>
      <c r="J2976">
        <v>56856</v>
      </c>
      <c r="K2976">
        <v>211984</v>
      </c>
      <c r="P2976" t="s">
        <v>551</v>
      </c>
      <c r="T2976">
        <v>6</v>
      </c>
      <c r="U2976">
        <v>15</v>
      </c>
      <c r="X2976" t="s">
        <v>42</v>
      </c>
      <c r="Y2976">
        <v>345</v>
      </c>
      <c r="Z2976" t="s">
        <v>552</v>
      </c>
      <c r="AA2976" t="s">
        <v>43</v>
      </c>
      <c r="AB2976">
        <v>322</v>
      </c>
    </row>
    <row r="2977" spans="1:28" hidden="1" x14ac:dyDescent="0.25">
      <c r="A2977">
        <v>345</v>
      </c>
      <c r="B2977">
        <v>345101</v>
      </c>
      <c r="C2977">
        <v>6545</v>
      </c>
      <c r="D2977" s="28">
        <v>31.55</v>
      </c>
      <c r="E2977" s="4">
        <v>42185</v>
      </c>
      <c r="F2977" t="s">
        <v>549</v>
      </c>
      <c r="G2977" t="s">
        <v>41</v>
      </c>
      <c r="H2977" t="s">
        <v>550</v>
      </c>
      <c r="I2977">
        <v>108599</v>
      </c>
      <c r="J2977">
        <v>56856</v>
      </c>
      <c r="K2977">
        <v>211984</v>
      </c>
      <c r="P2977" t="s">
        <v>551</v>
      </c>
      <c r="T2977">
        <v>6</v>
      </c>
      <c r="U2977">
        <v>15</v>
      </c>
      <c r="X2977" t="s">
        <v>42</v>
      </c>
      <c r="Y2977">
        <v>345</v>
      </c>
      <c r="Z2977" t="s">
        <v>552</v>
      </c>
      <c r="AA2977" t="s">
        <v>43</v>
      </c>
      <c r="AB2977">
        <v>324</v>
      </c>
    </row>
    <row r="2978" spans="1:28" hidden="1" x14ac:dyDescent="0.25">
      <c r="A2978">
        <v>345</v>
      </c>
      <c r="B2978">
        <v>345102</v>
      </c>
      <c r="C2978">
        <v>6545</v>
      </c>
      <c r="D2978" s="28">
        <v>302.98</v>
      </c>
      <c r="E2978" s="4">
        <v>42185</v>
      </c>
      <c r="F2978" t="s">
        <v>549</v>
      </c>
      <c r="G2978" t="s">
        <v>41</v>
      </c>
      <c r="H2978" t="s">
        <v>550</v>
      </c>
      <c r="I2978">
        <v>108619</v>
      </c>
      <c r="J2978">
        <v>56856</v>
      </c>
      <c r="K2978">
        <v>211984</v>
      </c>
      <c r="P2978" t="s">
        <v>551</v>
      </c>
      <c r="T2978">
        <v>6</v>
      </c>
      <c r="U2978">
        <v>15</v>
      </c>
      <c r="X2978" t="s">
        <v>42</v>
      </c>
      <c r="Y2978">
        <v>345</v>
      </c>
      <c r="Z2978" t="s">
        <v>552</v>
      </c>
      <c r="AA2978" t="s">
        <v>43</v>
      </c>
      <c r="AB2978">
        <v>326</v>
      </c>
    </row>
    <row r="2979" spans="1:28" hidden="1" x14ac:dyDescent="0.25">
      <c r="A2979">
        <v>345</v>
      </c>
      <c r="B2979">
        <v>345101</v>
      </c>
      <c r="C2979">
        <v>6545</v>
      </c>
      <c r="D2979" s="28">
        <v>0.41</v>
      </c>
      <c r="E2979" s="4">
        <v>42185</v>
      </c>
      <c r="F2979" t="s">
        <v>549</v>
      </c>
      <c r="G2979" t="s">
        <v>60</v>
      </c>
      <c r="H2979" t="s">
        <v>550</v>
      </c>
      <c r="I2979">
        <v>163106</v>
      </c>
      <c r="J2979">
        <v>56856</v>
      </c>
      <c r="K2979">
        <v>211984</v>
      </c>
      <c r="P2979" t="s">
        <v>551</v>
      </c>
      <c r="T2979">
        <v>6</v>
      </c>
      <c r="U2979">
        <v>15</v>
      </c>
      <c r="X2979" t="s">
        <v>42</v>
      </c>
      <c r="Y2979">
        <v>345</v>
      </c>
      <c r="Z2979" t="s">
        <v>552</v>
      </c>
      <c r="AA2979" t="s">
        <v>43</v>
      </c>
      <c r="AB2979">
        <v>328</v>
      </c>
    </row>
    <row r="2980" spans="1:28" hidden="1" x14ac:dyDescent="0.25">
      <c r="A2980">
        <v>345</v>
      </c>
      <c r="B2980">
        <v>345101</v>
      </c>
      <c r="C2980">
        <v>6545</v>
      </c>
      <c r="D2980" s="28">
        <v>0.52</v>
      </c>
      <c r="E2980" s="4">
        <v>42185</v>
      </c>
      <c r="F2980" t="s">
        <v>549</v>
      </c>
      <c r="G2980" t="s">
        <v>73</v>
      </c>
      <c r="H2980" t="s">
        <v>550</v>
      </c>
      <c r="I2980">
        <v>163107</v>
      </c>
      <c r="J2980">
        <v>56856</v>
      </c>
      <c r="K2980">
        <v>211984</v>
      </c>
      <c r="P2980" t="s">
        <v>551</v>
      </c>
      <c r="T2980">
        <v>6</v>
      </c>
      <c r="U2980">
        <v>15</v>
      </c>
      <c r="X2980" t="s">
        <v>42</v>
      </c>
      <c r="Y2980">
        <v>345</v>
      </c>
      <c r="Z2980" t="s">
        <v>552</v>
      </c>
      <c r="AA2980" t="s">
        <v>43</v>
      </c>
      <c r="AB2980">
        <v>330</v>
      </c>
    </row>
    <row r="2981" spans="1:28" hidden="1" x14ac:dyDescent="0.25">
      <c r="A2981">
        <v>345</v>
      </c>
      <c r="B2981">
        <v>345101</v>
      </c>
      <c r="C2981">
        <v>6545</v>
      </c>
      <c r="D2981" s="28">
        <v>4.1900000000000004</v>
      </c>
      <c r="E2981" s="4">
        <v>42185</v>
      </c>
      <c r="F2981" t="s">
        <v>549</v>
      </c>
      <c r="G2981" t="s">
        <v>82</v>
      </c>
      <c r="H2981" t="s">
        <v>550</v>
      </c>
      <c r="I2981">
        <v>163108</v>
      </c>
      <c r="J2981">
        <v>56856</v>
      </c>
      <c r="K2981">
        <v>211984</v>
      </c>
      <c r="P2981" t="s">
        <v>551</v>
      </c>
      <c r="T2981">
        <v>6</v>
      </c>
      <c r="U2981">
        <v>15</v>
      </c>
      <c r="X2981" t="s">
        <v>42</v>
      </c>
      <c r="Y2981">
        <v>345</v>
      </c>
      <c r="Z2981" t="s">
        <v>552</v>
      </c>
      <c r="AA2981" t="s">
        <v>43</v>
      </c>
      <c r="AB2981">
        <v>332</v>
      </c>
    </row>
    <row r="2982" spans="1:28" hidden="1" x14ac:dyDescent="0.25">
      <c r="A2982">
        <v>345</v>
      </c>
      <c r="B2982">
        <v>345102</v>
      </c>
      <c r="C2982">
        <v>6545</v>
      </c>
      <c r="D2982" s="28">
        <v>0.35</v>
      </c>
      <c r="E2982" s="4">
        <v>42185</v>
      </c>
      <c r="F2982" t="s">
        <v>549</v>
      </c>
      <c r="G2982" t="s">
        <v>95</v>
      </c>
      <c r="H2982" t="s">
        <v>550</v>
      </c>
      <c r="I2982">
        <v>163177</v>
      </c>
      <c r="J2982">
        <v>56856</v>
      </c>
      <c r="K2982">
        <v>211984</v>
      </c>
      <c r="P2982" t="s">
        <v>551</v>
      </c>
      <c r="T2982">
        <v>6</v>
      </c>
      <c r="U2982">
        <v>15</v>
      </c>
      <c r="X2982" t="s">
        <v>42</v>
      </c>
      <c r="Y2982">
        <v>345</v>
      </c>
      <c r="Z2982" t="s">
        <v>552</v>
      </c>
      <c r="AA2982" t="s">
        <v>43</v>
      </c>
      <c r="AB2982">
        <v>334</v>
      </c>
    </row>
    <row r="2983" spans="1:28" hidden="1" x14ac:dyDescent="0.25">
      <c r="A2983">
        <v>345</v>
      </c>
      <c r="B2983">
        <v>345102</v>
      </c>
      <c r="C2983">
        <v>6545</v>
      </c>
      <c r="D2983" s="28">
        <v>0.57999999999999996</v>
      </c>
      <c r="E2983" s="4">
        <v>42185</v>
      </c>
      <c r="F2983" t="s">
        <v>549</v>
      </c>
      <c r="G2983" t="s">
        <v>91</v>
      </c>
      <c r="H2983" t="s">
        <v>550</v>
      </c>
      <c r="I2983">
        <v>163178</v>
      </c>
      <c r="J2983">
        <v>56856</v>
      </c>
      <c r="K2983">
        <v>211984</v>
      </c>
      <c r="P2983" t="s">
        <v>551</v>
      </c>
      <c r="T2983">
        <v>6</v>
      </c>
      <c r="U2983">
        <v>15</v>
      </c>
      <c r="X2983" t="s">
        <v>42</v>
      </c>
      <c r="Y2983">
        <v>345</v>
      </c>
      <c r="Z2983" t="s">
        <v>552</v>
      </c>
      <c r="AA2983" t="s">
        <v>43</v>
      </c>
      <c r="AB2983">
        <v>336</v>
      </c>
    </row>
    <row r="2984" spans="1:28" hidden="1" x14ac:dyDescent="0.25">
      <c r="A2984">
        <v>345</v>
      </c>
      <c r="B2984">
        <v>345102</v>
      </c>
      <c r="C2984">
        <v>6545</v>
      </c>
      <c r="D2984" s="28">
        <v>2.21</v>
      </c>
      <c r="E2984" s="4">
        <v>42185</v>
      </c>
      <c r="F2984" t="s">
        <v>549</v>
      </c>
      <c r="G2984" t="s">
        <v>82</v>
      </c>
      <c r="H2984" t="s">
        <v>550</v>
      </c>
      <c r="I2984">
        <v>163179</v>
      </c>
      <c r="J2984">
        <v>56856</v>
      </c>
      <c r="K2984">
        <v>211984</v>
      </c>
      <c r="P2984" t="s">
        <v>551</v>
      </c>
      <c r="T2984">
        <v>6</v>
      </c>
      <c r="U2984">
        <v>15</v>
      </c>
      <c r="X2984" t="s">
        <v>42</v>
      </c>
      <c r="Y2984">
        <v>345</v>
      </c>
      <c r="Z2984" t="s">
        <v>552</v>
      </c>
      <c r="AA2984" t="s">
        <v>43</v>
      </c>
      <c r="AB2984">
        <v>338</v>
      </c>
    </row>
    <row r="2985" spans="1:28" hidden="1" x14ac:dyDescent="0.25">
      <c r="A2985">
        <v>345</v>
      </c>
      <c r="B2985">
        <v>345102</v>
      </c>
      <c r="C2985">
        <v>6545</v>
      </c>
      <c r="D2985" s="28">
        <v>3.31</v>
      </c>
      <c r="E2985" s="4">
        <v>42185</v>
      </c>
      <c r="F2985" t="s">
        <v>549</v>
      </c>
      <c r="G2985" t="s">
        <v>60</v>
      </c>
      <c r="H2985" t="s">
        <v>550</v>
      </c>
      <c r="I2985">
        <v>163180</v>
      </c>
      <c r="J2985">
        <v>56856</v>
      </c>
      <c r="K2985">
        <v>211984</v>
      </c>
      <c r="P2985" t="s">
        <v>551</v>
      </c>
      <c r="T2985">
        <v>6</v>
      </c>
      <c r="U2985">
        <v>15</v>
      </c>
      <c r="X2985" t="s">
        <v>42</v>
      </c>
      <c r="Y2985">
        <v>345</v>
      </c>
      <c r="Z2985" t="s">
        <v>552</v>
      </c>
      <c r="AA2985" t="s">
        <v>43</v>
      </c>
      <c r="AB2985">
        <v>340</v>
      </c>
    </row>
    <row r="2986" spans="1:28" hidden="1" x14ac:dyDescent="0.25">
      <c r="A2986">
        <v>345</v>
      </c>
      <c r="B2986">
        <v>345102</v>
      </c>
      <c r="C2986">
        <v>6545</v>
      </c>
      <c r="D2986" s="28">
        <v>4.55</v>
      </c>
      <c r="E2986" s="4">
        <v>42185</v>
      </c>
      <c r="F2986" t="s">
        <v>549</v>
      </c>
      <c r="G2986" t="s">
        <v>73</v>
      </c>
      <c r="H2986" t="s">
        <v>550</v>
      </c>
      <c r="I2986">
        <v>163181</v>
      </c>
      <c r="J2986">
        <v>56856</v>
      </c>
      <c r="K2986">
        <v>211984</v>
      </c>
      <c r="P2986" t="s">
        <v>551</v>
      </c>
      <c r="T2986">
        <v>6</v>
      </c>
      <c r="U2986">
        <v>15</v>
      </c>
      <c r="X2986" t="s">
        <v>42</v>
      </c>
      <c r="Y2986">
        <v>345</v>
      </c>
      <c r="Z2986" t="s">
        <v>552</v>
      </c>
      <c r="AA2986" t="s">
        <v>43</v>
      </c>
      <c r="AB2986">
        <v>342</v>
      </c>
    </row>
    <row r="2987" spans="1:28" hidden="1" x14ac:dyDescent="0.25">
      <c r="A2987">
        <v>345</v>
      </c>
      <c r="B2987">
        <v>345102</v>
      </c>
      <c r="C2987">
        <v>6545</v>
      </c>
      <c r="D2987" s="28">
        <v>66.19</v>
      </c>
      <c r="E2987" s="4">
        <v>42185</v>
      </c>
      <c r="F2987" t="s">
        <v>549</v>
      </c>
      <c r="G2987" t="s">
        <v>99</v>
      </c>
      <c r="H2987" t="s">
        <v>550</v>
      </c>
      <c r="I2987">
        <v>2003110</v>
      </c>
      <c r="J2987">
        <v>56856</v>
      </c>
      <c r="K2987">
        <v>211984</v>
      </c>
      <c r="P2987" t="s">
        <v>551</v>
      </c>
      <c r="T2987">
        <v>6</v>
      </c>
      <c r="U2987">
        <v>15</v>
      </c>
      <c r="X2987" t="s">
        <v>42</v>
      </c>
      <c r="Y2987">
        <v>345</v>
      </c>
      <c r="Z2987" t="s">
        <v>552</v>
      </c>
      <c r="AA2987" t="s">
        <v>43</v>
      </c>
      <c r="AB2987">
        <v>344</v>
      </c>
    </row>
    <row r="2988" spans="1:28" hidden="1" x14ac:dyDescent="0.25">
      <c r="A2988">
        <v>345</v>
      </c>
      <c r="B2988">
        <v>345102</v>
      </c>
      <c r="C2988">
        <v>6545</v>
      </c>
      <c r="D2988" s="28">
        <v>69.67</v>
      </c>
      <c r="E2988" s="4">
        <v>42185</v>
      </c>
      <c r="F2988" t="s">
        <v>549</v>
      </c>
      <c r="G2988" t="s">
        <v>100</v>
      </c>
      <c r="H2988" t="s">
        <v>550</v>
      </c>
      <c r="I2988">
        <v>2003111</v>
      </c>
      <c r="J2988">
        <v>56856</v>
      </c>
      <c r="K2988">
        <v>211984</v>
      </c>
      <c r="P2988" t="s">
        <v>551</v>
      </c>
      <c r="T2988">
        <v>6</v>
      </c>
      <c r="U2988">
        <v>15</v>
      </c>
      <c r="X2988" t="s">
        <v>42</v>
      </c>
      <c r="Y2988">
        <v>345</v>
      </c>
      <c r="Z2988" t="s">
        <v>552</v>
      </c>
      <c r="AA2988" t="s">
        <v>43</v>
      </c>
      <c r="AB2988">
        <v>346</v>
      </c>
    </row>
    <row r="2989" spans="1:28" hidden="1" x14ac:dyDescent="0.25">
      <c r="A2989">
        <v>345</v>
      </c>
      <c r="B2989">
        <v>345101</v>
      </c>
      <c r="C2989">
        <v>6545</v>
      </c>
      <c r="D2989" s="28">
        <v>178.2</v>
      </c>
      <c r="E2989" s="4">
        <v>42185</v>
      </c>
      <c r="F2989" t="s">
        <v>549</v>
      </c>
      <c r="G2989" t="s">
        <v>132</v>
      </c>
      <c r="H2989" t="s">
        <v>550</v>
      </c>
      <c r="I2989">
        <v>5000320</v>
      </c>
      <c r="J2989">
        <v>56856</v>
      </c>
      <c r="K2989">
        <v>211984</v>
      </c>
      <c r="P2989" t="s">
        <v>551</v>
      </c>
      <c r="T2989">
        <v>6</v>
      </c>
      <c r="U2989">
        <v>15</v>
      </c>
      <c r="X2989" t="s">
        <v>42</v>
      </c>
      <c r="Y2989">
        <v>345</v>
      </c>
      <c r="Z2989" t="s">
        <v>552</v>
      </c>
      <c r="AA2989" t="s">
        <v>43</v>
      </c>
      <c r="AB2989">
        <v>348</v>
      </c>
    </row>
    <row r="2990" spans="1:28" hidden="1" x14ac:dyDescent="0.25">
      <c r="A2990">
        <v>345</v>
      </c>
      <c r="B2990">
        <v>345102</v>
      </c>
      <c r="C2990">
        <v>6550</v>
      </c>
      <c r="D2990" s="28">
        <v>10.96</v>
      </c>
      <c r="E2990" s="4">
        <v>42185</v>
      </c>
      <c r="F2990" t="s">
        <v>549</v>
      </c>
      <c r="G2990" t="s">
        <v>46</v>
      </c>
      <c r="H2990" t="s">
        <v>550</v>
      </c>
      <c r="I2990">
        <v>20067</v>
      </c>
      <c r="J2990">
        <v>56856</v>
      </c>
      <c r="K2990">
        <v>211984</v>
      </c>
      <c r="P2990" t="s">
        <v>551</v>
      </c>
      <c r="T2990">
        <v>6</v>
      </c>
      <c r="U2990">
        <v>15</v>
      </c>
      <c r="X2990" t="s">
        <v>42</v>
      </c>
      <c r="Y2990">
        <v>345</v>
      </c>
      <c r="Z2990" t="s">
        <v>552</v>
      </c>
      <c r="AA2990" t="s">
        <v>43</v>
      </c>
      <c r="AB2990">
        <v>350</v>
      </c>
    </row>
    <row r="2991" spans="1:28" hidden="1" x14ac:dyDescent="0.25">
      <c r="A2991">
        <v>345</v>
      </c>
      <c r="B2991">
        <v>345102</v>
      </c>
      <c r="C2991">
        <v>6550</v>
      </c>
      <c r="D2991" s="28">
        <v>0.54</v>
      </c>
      <c r="E2991" s="4">
        <v>42185</v>
      </c>
      <c r="F2991" t="s">
        <v>549</v>
      </c>
      <c r="G2991" t="s">
        <v>47</v>
      </c>
      <c r="H2991" t="s">
        <v>550</v>
      </c>
      <c r="I2991">
        <v>20122</v>
      </c>
      <c r="J2991">
        <v>56856</v>
      </c>
      <c r="K2991">
        <v>211984</v>
      </c>
      <c r="P2991" t="s">
        <v>551</v>
      </c>
      <c r="T2991">
        <v>6</v>
      </c>
      <c r="U2991">
        <v>15</v>
      </c>
      <c r="X2991" t="s">
        <v>42</v>
      </c>
      <c r="Y2991">
        <v>345</v>
      </c>
      <c r="Z2991" t="s">
        <v>552</v>
      </c>
      <c r="AA2991" t="s">
        <v>43</v>
      </c>
      <c r="AB2991">
        <v>352</v>
      </c>
    </row>
    <row r="2992" spans="1:28" hidden="1" x14ac:dyDescent="0.25">
      <c r="A2992">
        <v>345</v>
      </c>
      <c r="B2992">
        <v>345101</v>
      </c>
      <c r="C2992">
        <v>6550</v>
      </c>
      <c r="D2992" s="28">
        <v>2.59</v>
      </c>
      <c r="E2992" s="4">
        <v>42185</v>
      </c>
      <c r="F2992" t="s">
        <v>549</v>
      </c>
      <c r="G2992" t="s">
        <v>49</v>
      </c>
      <c r="H2992" t="s">
        <v>550</v>
      </c>
      <c r="I2992">
        <v>20142</v>
      </c>
      <c r="J2992">
        <v>56856</v>
      </c>
      <c r="K2992">
        <v>211984</v>
      </c>
      <c r="P2992" t="s">
        <v>551</v>
      </c>
      <c r="T2992">
        <v>6</v>
      </c>
      <c r="U2992">
        <v>15</v>
      </c>
      <c r="X2992" t="s">
        <v>42</v>
      </c>
      <c r="Y2992">
        <v>345</v>
      </c>
      <c r="Z2992" t="s">
        <v>552</v>
      </c>
      <c r="AA2992" t="s">
        <v>43</v>
      </c>
      <c r="AB2992">
        <v>354</v>
      </c>
    </row>
    <row r="2993" spans="1:28" hidden="1" x14ac:dyDescent="0.25">
      <c r="A2993">
        <v>345</v>
      </c>
      <c r="B2993">
        <v>345101</v>
      </c>
      <c r="C2993">
        <v>6550</v>
      </c>
      <c r="D2993" s="28">
        <v>0.28999999999999998</v>
      </c>
      <c r="E2993" s="4">
        <v>42185</v>
      </c>
      <c r="F2993" t="s">
        <v>549</v>
      </c>
      <c r="G2993" t="s">
        <v>50</v>
      </c>
      <c r="H2993" t="s">
        <v>550</v>
      </c>
      <c r="I2993">
        <v>20218</v>
      </c>
      <c r="J2993">
        <v>56856</v>
      </c>
      <c r="K2993">
        <v>211984</v>
      </c>
      <c r="P2993" t="s">
        <v>551</v>
      </c>
      <c r="T2993">
        <v>6</v>
      </c>
      <c r="U2993">
        <v>15</v>
      </c>
      <c r="X2993" t="s">
        <v>42</v>
      </c>
      <c r="Y2993">
        <v>345</v>
      </c>
      <c r="Z2993" t="s">
        <v>552</v>
      </c>
      <c r="AA2993" t="s">
        <v>43</v>
      </c>
      <c r="AB2993">
        <v>356</v>
      </c>
    </row>
    <row r="2994" spans="1:28" hidden="1" x14ac:dyDescent="0.25">
      <c r="A2994">
        <v>345</v>
      </c>
      <c r="B2994">
        <v>345102</v>
      </c>
      <c r="C2994">
        <v>6550</v>
      </c>
      <c r="D2994" s="28">
        <v>39.53</v>
      </c>
      <c r="E2994" s="4">
        <v>42185</v>
      </c>
      <c r="F2994" t="s">
        <v>549</v>
      </c>
      <c r="G2994" t="s">
        <v>131</v>
      </c>
      <c r="H2994" t="s">
        <v>550</v>
      </c>
      <c r="I2994">
        <v>98150</v>
      </c>
      <c r="J2994">
        <v>56856</v>
      </c>
      <c r="K2994">
        <v>211984</v>
      </c>
      <c r="P2994" t="s">
        <v>551</v>
      </c>
      <c r="T2994">
        <v>6</v>
      </c>
      <c r="U2994">
        <v>15</v>
      </c>
      <c r="X2994" t="s">
        <v>42</v>
      </c>
      <c r="Y2994">
        <v>345</v>
      </c>
      <c r="Z2994" t="s">
        <v>552</v>
      </c>
      <c r="AA2994" t="s">
        <v>43</v>
      </c>
      <c r="AB2994">
        <v>358</v>
      </c>
    </row>
    <row r="2995" spans="1:28" hidden="1" x14ac:dyDescent="0.25">
      <c r="A2995">
        <v>345</v>
      </c>
      <c r="B2995">
        <v>345101</v>
      </c>
      <c r="C2995">
        <v>6550</v>
      </c>
      <c r="D2995" s="28">
        <v>0.95</v>
      </c>
      <c r="E2995" s="4">
        <v>42185</v>
      </c>
      <c r="F2995" t="s">
        <v>549</v>
      </c>
      <c r="G2995" t="s">
        <v>131</v>
      </c>
      <c r="H2995" t="s">
        <v>550</v>
      </c>
      <c r="I2995">
        <v>98198</v>
      </c>
      <c r="J2995">
        <v>56856</v>
      </c>
      <c r="K2995">
        <v>211984</v>
      </c>
      <c r="P2995" t="s">
        <v>551</v>
      </c>
      <c r="T2995">
        <v>6</v>
      </c>
      <c r="U2995">
        <v>15</v>
      </c>
      <c r="X2995" t="s">
        <v>42</v>
      </c>
      <c r="Y2995">
        <v>345</v>
      </c>
      <c r="Z2995" t="s">
        <v>552</v>
      </c>
      <c r="AA2995" t="s">
        <v>43</v>
      </c>
      <c r="AB2995">
        <v>360</v>
      </c>
    </row>
    <row r="2996" spans="1:28" hidden="1" x14ac:dyDescent="0.25">
      <c r="A2996">
        <v>345</v>
      </c>
      <c r="B2996">
        <v>345101</v>
      </c>
      <c r="C2996">
        <v>6550</v>
      </c>
      <c r="D2996" s="28">
        <v>-40.1</v>
      </c>
      <c r="E2996" s="4">
        <v>42185</v>
      </c>
      <c r="F2996" t="s">
        <v>549</v>
      </c>
      <c r="G2996" t="s">
        <v>41</v>
      </c>
      <c r="H2996" t="s">
        <v>550</v>
      </c>
      <c r="I2996">
        <v>108600</v>
      </c>
      <c r="J2996">
        <v>56856</v>
      </c>
      <c r="K2996">
        <v>211984</v>
      </c>
      <c r="P2996" t="s">
        <v>551</v>
      </c>
      <c r="T2996">
        <v>6</v>
      </c>
      <c r="U2996">
        <v>15</v>
      </c>
      <c r="X2996" t="s">
        <v>42</v>
      </c>
      <c r="Y2996">
        <v>345</v>
      </c>
      <c r="Z2996" t="s">
        <v>552</v>
      </c>
      <c r="AA2996" t="s">
        <v>43</v>
      </c>
      <c r="AB2996">
        <v>362</v>
      </c>
    </row>
    <row r="2997" spans="1:28" hidden="1" x14ac:dyDescent="0.25">
      <c r="A2997">
        <v>345</v>
      </c>
      <c r="B2997">
        <v>345102</v>
      </c>
      <c r="C2997">
        <v>6550</v>
      </c>
      <c r="D2997" s="28">
        <v>441.34</v>
      </c>
      <c r="E2997" s="4">
        <v>42185</v>
      </c>
      <c r="F2997" t="s">
        <v>549</v>
      </c>
      <c r="G2997" t="s">
        <v>41</v>
      </c>
      <c r="H2997" t="s">
        <v>550</v>
      </c>
      <c r="I2997">
        <v>108620</v>
      </c>
      <c r="J2997">
        <v>56856</v>
      </c>
      <c r="K2997">
        <v>211984</v>
      </c>
      <c r="P2997" t="s">
        <v>551</v>
      </c>
      <c r="T2997">
        <v>6</v>
      </c>
      <c r="U2997">
        <v>15</v>
      </c>
      <c r="X2997" t="s">
        <v>42</v>
      </c>
      <c r="Y2997">
        <v>345</v>
      </c>
      <c r="Z2997" t="s">
        <v>552</v>
      </c>
      <c r="AA2997" t="s">
        <v>43</v>
      </c>
      <c r="AB2997">
        <v>364</v>
      </c>
    </row>
    <row r="2998" spans="1:28" hidden="1" x14ac:dyDescent="0.25">
      <c r="A2998">
        <v>345</v>
      </c>
      <c r="B2998">
        <v>345101</v>
      </c>
      <c r="C2998">
        <v>6550</v>
      </c>
      <c r="D2998" s="28">
        <v>0.41</v>
      </c>
      <c r="E2998" s="4">
        <v>42185</v>
      </c>
      <c r="F2998" t="s">
        <v>549</v>
      </c>
      <c r="G2998" t="s">
        <v>73</v>
      </c>
      <c r="H2998" t="s">
        <v>550</v>
      </c>
      <c r="I2998">
        <v>163109</v>
      </c>
      <c r="J2998">
        <v>56856</v>
      </c>
      <c r="K2998">
        <v>211984</v>
      </c>
      <c r="P2998" t="s">
        <v>551</v>
      </c>
      <c r="T2998">
        <v>6</v>
      </c>
      <c r="U2998">
        <v>15</v>
      </c>
      <c r="X2998" t="s">
        <v>42</v>
      </c>
      <c r="Y2998">
        <v>345</v>
      </c>
      <c r="Z2998" t="s">
        <v>552</v>
      </c>
      <c r="AA2998" t="s">
        <v>43</v>
      </c>
      <c r="AB2998">
        <v>366</v>
      </c>
    </row>
    <row r="2999" spans="1:28" hidden="1" x14ac:dyDescent="0.25">
      <c r="A2999">
        <v>345</v>
      </c>
      <c r="B2999">
        <v>345102</v>
      </c>
      <c r="C2999">
        <v>6550</v>
      </c>
      <c r="D2999" s="28">
        <v>0.36</v>
      </c>
      <c r="E2999" s="4">
        <v>42185</v>
      </c>
      <c r="F2999" t="s">
        <v>549</v>
      </c>
      <c r="G2999" t="s">
        <v>95</v>
      </c>
      <c r="H2999" t="s">
        <v>550</v>
      </c>
      <c r="I2999">
        <v>163182</v>
      </c>
      <c r="J2999">
        <v>56856</v>
      </c>
      <c r="K2999">
        <v>211984</v>
      </c>
      <c r="P2999" t="s">
        <v>551</v>
      </c>
      <c r="T2999">
        <v>6</v>
      </c>
      <c r="U2999">
        <v>15</v>
      </c>
      <c r="X2999" t="s">
        <v>42</v>
      </c>
      <c r="Y2999">
        <v>345</v>
      </c>
      <c r="Z2999" t="s">
        <v>552</v>
      </c>
      <c r="AA2999" t="s">
        <v>43</v>
      </c>
      <c r="AB2999">
        <v>368</v>
      </c>
    </row>
    <row r="3000" spans="1:28" hidden="1" x14ac:dyDescent="0.25">
      <c r="A3000">
        <v>345</v>
      </c>
      <c r="B3000">
        <v>345101</v>
      </c>
      <c r="C3000">
        <v>6550</v>
      </c>
      <c r="D3000" s="28">
        <v>107.73</v>
      </c>
      <c r="E3000" s="4">
        <v>42185</v>
      </c>
      <c r="F3000" t="s">
        <v>549</v>
      </c>
      <c r="G3000" t="s">
        <v>101</v>
      </c>
      <c r="H3000" t="s">
        <v>550</v>
      </c>
      <c r="I3000">
        <v>2003114</v>
      </c>
      <c r="J3000">
        <v>56856</v>
      </c>
      <c r="K3000">
        <v>211984</v>
      </c>
      <c r="P3000" t="s">
        <v>551</v>
      </c>
      <c r="T3000">
        <v>6</v>
      </c>
      <c r="U3000">
        <v>15</v>
      </c>
      <c r="X3000" t="s">
        <v>42</v>
      </c>
      <c r="Y3000">
        <v>345</v>
      </c>
      <c r="Z3000" t="s">
        <v>552</v>
      </c>
      <c r="AA3000" t="s">
        <v>43</v>
      </c>
      <c r="AB3000">
        <v>370</v>
      </c>
    </row>
    <row r="3001" spans="1:28" hidden="1" x14ac:dyDescent="0.25">
      <c r="A3001">
        <v>345</v>
      </c>
      <c r="B3001">
        <v>345102</v>
      </c>
      <c r="C3001">
        <v>6550</v>
      </c>
      <c r="D3001" s="28">
        <v>113.1</v>
      </c>
      <c r="E3001" s="4">
        <v>42185</v>
      </c>
      <c r="F3001" t="s">
        <v>549</v>
      </c>
      <c r="G3001" t="s">
        <v>102</v>
      </c>
      <c r="H3001" t="s">
        <v>550</v>
      </c>
      <c r="I3001">
        <v>2003115</v>
      </c>
      <c r="J3001">
        <v>56856</v>
      </c>
      <c r="K3001">
        <v>211984</v>
      </c>
      <c r="P3001" t="s">
        <v>551</v>
      </c>
      <c r="T3001">
        <v>6</v>
      </c>
      <c r="U3001">
        <v>15</v>
      </c>
      <c r="X3001" t="s">
        <v>42</v>
      </c>
      <c r="Y3001">
        <v>345</v>
      </c>
      <c r="Z3001" t="s">
        <v>552</v>
      </c>
      <c r="AA3001" t="s">
        <v>43</v>
      </c>
      <c r="AB3001">
        <v>372</v>
      </c>
    </row>
    <row r="3002" spans="1:28" hidden="1" x14ac:dyDescent="0.25">
      <c r="A3002">
        <v>345</v>
      </c>
      <c r="B3002">
        <v>345101</v>
      </c>
      <c r="C3002">
        <v>6580</v>
      </c>
      <c r="D3002" s="28">
        <v>85.14</v>
      </c>
      <c r="E3002" s="4">
        <v>42185</v>
      </c>
      <c r="F3002" t="s">
        <v>549</v>
      </c>
      <c r="G3002" t="s">
        <v>41</v>
      </c>
      <c r="H3002" t="s">
        <v>550</v>
      </c>
      <c r="I3002">
        <v>108601</v>
      </c>
      <c r="J3002">
        <v>56856</v>
      </c>
      <c r="K3002">
        <v>211984</v>
      </c>
      <c r="P3002" t="s">
        <v>551</v>
      </c>
      <c r="T3002">
        <v>6</v>
      </c>
      <c r="U3002">
        <v>15</v>
      </c>
      <c r="X3002" t="s">
        <v>42</v>
      </c>
      <c r="Y3002">
        <v>345</v>
      </c>
      <c r="Z3002" t="s">
        <v>552</v>
      </c>
      <c r="AA3002" t="s">
        <v>43</v>
      </c>
      <c r="AB3002">
        <v>374</v>
      </c>
    </row>
    <row r="3003" spans="1:28" hidden="1" x14ac:dyDescent="0.25">
      <c r="A3003">
        <v>345</v>
      </c>
      <c r="B3003">
        <v>345102</v>
      </c>
      <c r="C3003">
        <v>6580</v>
      </c>
      <c r="D3003" s="28">
        <v>30.31</v>
      </c>
      <c r="E3003" s="4">
        <v>42185</v>
      </c>
      <c r="F3003" t="s">
        <v>549</v>
      </c>
      <c r="G3003" t="s">
        <v>41</v>
      </c>
      <c r="H3003" t="s">
        <v>550</v>
      </c>
      <c r="I3003">
        <v>108621</v>
      </c>
      <c r="J3003">
        <v>56856</v>
      </c>
      <c r="K3003">
        <v>211984</v>
      </c>
      <c r="P3003" t="s">
        <v>551</v>
      </c>
      <c r="T3003">
        <v>6</v>
      </c>
      <c r="U3003">
        <v>15</v>
      </c>
      <c r="X3003" t="s">
        <v>42</v>
      </c>
      <c r="Y3003">
        <v>345</v>
      </c>
      <c r="Z3003" t="s">
        <v>552</v>
      </c>
      <c r="AA3003" t="s">
        <v>43</v>
      </c>
      <c r="AB3003">
        <v>376</v>
      </c>
    </row>
    <row r="3004" spans="1:28" hidden="1" x14ac:dyDescent="0.25">
      <c r="A3004">
        <v>345</v>
      </c>
      <c r="B3004">
        <v>345101</v>
      </c>
      <c r="C3004">
        <v>6580</v>
      </c>
      <c r="D3004" s="28">
        <v>0.33</v>
      </c>
      <c r="E3004" s="4">
        <v>42185</v>
      </c>
      <c r="F3004" t="s">
        <v>549</v>
      </c>
      <c r="G3004" t="s">
        <v>68</v>
      </c>
      <c r="H3004" t="s">
        <v>550</v>
      </c>
      <c r="I3004">
        <v>163110</v>
      </c>
      <c r="J3004">
        <v>56856</v>
      </c>
      <c r="K3004">
        <v>211984</v>
      </c>
      <c r="P3004" t="s">
        <v>551</v>
      </c>
      <c r="T3004">
        <v>6</v>
      </c>
      <c r="U3004">
        <v>15</v>
      </c>
      <c r="X3004" t="s">
        <v>42</v>
      </c>
      <c r="Y3004">
        <v>345</v>
      </c>
      <c r="Z3004" t="s">
        <v>552</v>
      </c>
      <c r="AA3004" t="s">
        <v>43</v>
      </c>
      <c r="AB3004">
        <v>378</v>
      </c>
    </row>
    <row r="3005" spans="1:28" hidden="1" x14ac:dyDescent="0.25">
      <c r="A3005">
        <v>345</v>
      </c>
      <c r="B3005">
        <v>345101</v>
      </c>
      <c r="C3005">
        <v>6580</v>
      </c>
      <c r="D3005" s="28">
        <v>0.55000000000000004</v>
      </c>
      <c r="E3005" s="4">
        <v>42185</v>
      </c>
      <c r="F3005" t="s">
        <v>549</v>
      </c>
      <c r="G3005" t="s">
        <v>93</v>
      </c>
      <c r="H3005" t="s">
        <v>550</v>
      </c>
      <c r="I3005">
        <v>163111</v>
      </c>
      <c r="J3005">
        <v>56856</v>
      </c>
      <c r="K3005">
        <v>211984</v>
      </c>
      <c r="P3005" t="s">
        <v>551</v>
      </c>
      <c r="T3005">
        <v>6</v>
      </c>
      <c r="U3005">
        <v>15</v>
      </c>
      <c r="X3005" t="s">
        <v>42</v>
      </c>
      <c r="Y3005">
        <v>345</v>
      </c>
      <c r="Z3005" t="s">
        <v>552</v>
      </c>
      <c r="AA3005" t="s">
        <v>43</v>
      </c>
      <c r="AB3005">
        <v>380</v>
      </c>
    </row>
    <row r="3006" spans="1:28" hidden="1" x14ac:dyDescent="0.25">
      <c r="A3006">
        <v>345</v>
      </c>
      <c r="B3006">
        <v>345101</v>
      </c>
      <c r="C3006">
        <v>6580</v>
      </c>
      <c r="D3006" s="28">
        <v>2.33</v>
      </c>
      <c r="E3006" s="4">
        <v>42185</v>
      </c>
      <c r="F3006" t="s">
        <v>549</v>
      </c>
      <c r="G3006" t="s">
        <v>68</v>
      </c>
      <c r="H3006" t="s">
        <v>550</v>
      </c>
      <c r="I3006">
        <v>163112</v>
      </c>
      <c r="J3006">
        <v>56856</v>
      </c>
      <c r="K3006">
        <v>211984</v>
      </c>
      <c r="P3006" t="s">
        <v>551</v>
      </c>
      <c r="T3006">
        <v>6</v>
      </c>
      <c r="U3006">
        <v>15</v>
      </c>
      <c r="X3006" t="s">
        <v>42</v>
      </c>
      <c r="Y3006">
        <v>345</v>
      </c>
      <c r="Z3006" t="s">
        <v>552</v>
      </c>
      <c r="AA3006" t="s">
        <v>43</v>
      </c>
      <c r="AB3006">
        <v>382</v>
      </c>
    </row>
    <row r="3007" spans="1:28" hidden="1" x14ac:dyDescent="0.25">
      <c r="A3007">
        <v>345</v>
      </c>
      <c r="B3007">
        <v>345101</v>
      </c>
      <c r="C3007">
        <v>6580</v>
      </c>
      <c r="D3007" s="28">
        <v>1.96</v>
      </c>
      <c r="E3007" s="4">
        <v>42185</v>
      </c>
      <c r="F3007" t="s">
        <v>549</v>
      </c>
      <c r="G3007" t="s">
        <v>124</v>
      </c>
      <c r="H3007" t="s">
        <v>550</v>
      </c>
      <c r="I3007">
        <v>1004305</v>
      </c>
      <c r="J3007">
        <v>56856</v>
      </c>
      <c r="K3007">
        <v>211984</v>
      </c>
      <c r="P3007" t="s">
        <v>551</v>
      </c>
      <c r="T3007">
        <v>6</v>
      </c>
      <c r="U3007">
        <v>15</v>
      </c>
      <c r="X3007" t="s">
        <v>42</v>
      </c>
      <c r="Y3007">
        <v>345</v>
      </c>
      <c r="Z3007" t="s">
        <v>552</v>
      </c>
      <c r="AA3007" t="s">
        <v>43</v>
      </c>
      <c r="AB3007">
        <v>384</v>
      </c>
    </row>
    <row r="3008" spans="1:28" hidden="1" x14ac:dyDescent="0.25">
      <c r="A3008">
        <v>345</v>
      </c>
      <c r="B3008">
        <v>345101</v>
      </c>
      <c r="C3008">
        <v>6585</v>
      </c>
      <c r="D3008" s="28">
        <v>0.4</v>
      </c>
      <c r="E3008" s="4">
        <v>42185</v>
      </c>
      <c r="F3008" t="s">
        <v>549</v>
      </c>
      <c r="G3008" t="s">
        <v>41</v>
      </c>
      <c r="H3008" t="s">
        <v>550</v>
      </c>
      <c r="I3008">
        <v>108583</v>
      </c>
      <c r="J3008">
        <v>56856</v>
      </c>
      <c r="K3008">
        <v>211984</v>
      </c>
      <c r="P3008" t="s">
        <v>551</v>
      </c>
      <c r="T3008">
        <v>6</v>
      </c>
      <c r="U3008">
        <v>15</v>
      </c>
      <c r="X3008" t="s">
        <v>42</v>
      </c>
      <c r="Y3008">
        <v>345</v>
      </c>
      <c r="Z3008" t="s">
        <v>552</v>
      </c>
      <c r="AA3008" t="s">
        <v>43</v>
      </c>
      <c r="AB3008">
        <v>386</v>
      </c>
    </row>
    <row r="3009" spans="1:28" hidden="1" x14ac:dyDescent="0.25">
      <c r="A3009">
        <v>345</v>
      </c>
      <c r="B3009">
        <v>345101</v>
      </c>
      <c r="C3009">
        <v>6585</v>
      </c>
      <c r="D3009" s="28">
        <v>0.81</v>
      </c>
      <c r="E3009" s="4">
        <v>42185</v>
      </c>
      <c r="F3009" t="s">
        <v>549</v>
      </c>
      <c r="G3009" t="s">
        <v>41</v>
      </c>
      <c r="H3009" t="s">
        <v>550</v>
      </c>
      <c r="I3009">
        <v>108586</v>
      </c>
      <c r="J3009">
        <v>56856</v>
      </c>
      <c r="K3009">
        <v>211984</v>
      </c>
      <c r="P3009" t="s">
        <v>551</v>
      </c>
      <c r="T3009">
        <v>6</v>
      </c>
      <c r="U3009">
        <v>15</v>
      </c>
      <c r="X3009" t="s">
        <v>42</v>
      </c>
      <c r="Y3009">
        <v>345</v>
      </c>
      <c r="Z3009" t="s">
        <v>552</v>
      </c>
      <c r="AA3009" t="s">
        <v>43</v>
      </c>
      <c r="AB3009">
        <v>388</v>
      </c>
    </row>
    <row r="3010" spans="1:28" hidden="1" x14ac:dyDescent="0.25">
      <c r="A3010">
        <v>345</v>
      </c>
      <c r="B3010">
        <v>345101</v>
      </c>
      <c r="C3010">
        <v>6585</v>
      </c>
      <c r="D3010" s="28">
        <v>16.5</v>
      </c>
      <c r="E3010" s="4">
        <v>42185</v>
      </c>
      <c r="F3010" t="s">
        <v>549</v>
      </c>
      <c r="G3010" t="s">
        <v>41</v>
      </c>
      <c r="H3010" t="s">
        <v>550</v>
      </c>
      <c r="I3010">
        <v>108602</v>
      </c>
      <c r="J3010">
        <v>56856</v>
      </c>
      <c r="K3010">
        <v>211984</v>
      </c>
      <c r="P3010" t="s">
        <v>551</v>
      </c>
      <c r="T3010">
        <v>6</v>
      </c>
      <c r="U3010">
        <v>15</v>
      </c>
      <c r="X3010" t="s">
        <v>42</v>
      </c>
      <c r="Y3010">
        <v>345</v>
      </c>
      <c r="Z3010" t="s">
        <v>552</v>
      </c>
      <c r="AA3010" t="s">
        <v>43</v>
      </c>
      <c r="AB3010">
        <v>390</v>
      </c>
    </row>
    <row r="3011" spans="1:28" hidden="1" x14ac:dyDescent="0.25">
      <c r="A3011">
        <v>345</v>
      </c>
      <c r="B3011">
        <v>345102</v>
      </c>
      <c r="C3011">
        <v>6585</v>
      </c>
      <c r="D3011" s="28">
        <v>86.78</v>
      </c>
      <c r="E3011" s="4">
        <v>42185</v>
      </c>
      <c r="F3011" t="s">
        <v>549</v>
      </c>
      <c r="G3011" t="s">
        <v>41</v>
      </c>
      <c r="H3011" t="s">
        <v>550</v>
      </c>
      <c r="I3011">
        <v>108622</v>
      </c>
      <c r="J3011">
        <v>56856</v>
      </c>
      <c r="K3011">
        <v>211984</v>
      </c>
      <c r="P3011" t="s">
        <v>551</v>
      </c>
      <c r="T3011">
        <v>6</v>
      </c>
      <c r="U3011">
        <v>15</v>
      </c>
      <c r="X3011" t="s">
        <v>42</v>
      </c>
      <c r="Y3011">
        <v>345</v>
      </c>
      <c r="Z3011" t="s">
        <v>552</v>
      </c>
      <c r="AA3011" t="s">
        <v>43</v>
      </c>
      <c r="AB3011">
        <v>392</v>
      </c>
    </row>
    <row r="3012" spans="1:28" hidden="1" x14ac:dyDescent="0.25">
      <c r="A3012">
        <v>345</v>
      </c>
      <c r="B3012">
        <v>345101</v>
      </c>
      <c r="C3012">
        <v>6585</v>
      </c>
      <c r="D3012" s="28">
        <v>0.35</v>
      </c>
      <c r="E3012" s="4">
        <v>42185</v>
      </c>
      <c r="F3012" t="s">
        <v>549</v>
      </c>
      <c r="G3012" t="s">
        <v>63</v>
      </c>
      <c r="H3012" t="s">
        <v>550</v>
      </c>
      <c r="I3012">
        <v>163113</v>
      </c>
      <c r="J3012">
        <v>56856</v>
      </c>
      <c r="K3012">
        <v>211984</v>
      </c>
      <c r="P3012" t="s">
        <v>551</v>
      </c>
      <c r="T3012">
        <v>6</v>
      </c>
      <c r="U3012">
        <v>15</v>
      </c>
      <c r="X3012" t="s">
        <v>42</v>
      </c>
      <c r="Y3012">
        <v>345</v>
      </c>
      <c r="Z3012" t="s">
        <v>552</v>
      </c>
      <c r="AA3012" t="s">
        <v>43</v>
      </c>
      <c r="AB3012">
        <v>394</v>
      </c>
    </row>
    <row r="3013" spans="1:28" hidden="1" x14ac:dyDescent="0.25">
      <c r="A3013">
        <v>345</v>
      </c>
      <c r="B3013">
        <v>345102</v>
      </c>
      <c r="C3013">
        <v>6585</v>
      </c>
      <c r="D3013" s="28">
        <v>0.57999999999999996</v>
      </c>
      <c r="E3013" s="4">
        <v>42185</v>
      </c>
      <c r="F3013" t="s">
        <v>549</v>
      </c>
      <c r="G3013" t="s">
        <v>53</v>
      </c>
      <c r="H3013" t="s">
        <v>550</v>
      </c>
      <c r="I3013">
        <v>163183</v>
      </c>
      <c r="J3013">
        <v>56856</v>
      </c>
      <c r="K3013">
        <v>211984</v>
      </c>
      <c r="P3013" t="s">
        <v>551</v>
      </c>
      <c r="T3013">
        <v>6</v>
      </c>
      <c r="U3013">
        <v>15</v>
      </c>
      <c r="X3013" t="s">
        <v>42</v>
      </c>
      <c r="Y3013">
        <v>345</v>
      </c>
      <c r="Z3013" t="s">
        <v>552</v>
      </c>
      <c r="AA3013" t="s">
        <v>43</v>
      </c>
      <c r="AB3013">
        <v>396</v>
      </c>
    </row>
    <row r="3014" spans="1:28" hidden="1" x14ac:dyDescent="0.25">
      <c r="A3014">
        <v>345</v>
      </c>
      <c r="B3014">
        <v>345101</v>
      </c>
      <c r="C3014">
        <v>6585</v>
      </c>
      <c r="D3014" s="28">
        <v>0.32</v>
      </c>
      <c r="E3014" s="4">
        <v>42185</v>
      </c>
      <c r="F3014" t="s">
        <v>549</v>
      </c>
      <c r="G3014" t="s">
        <v>126</v>
      </c>
      <c r="H3014" t="s">
        <v>550</v>
      </c>
      <c r="I3014">
        <v>1005103</v>
      </c>
      <c r="J3014">
        <v>56856</v>
      </c>
      <c r="K3014">
        <v>211984</v>
      </c>
      <c r="P3014" t="s">
        <v>551</v>
      </c>
      <c r="T3014">
        <v>6</v>
      </c>
      <c r="U3014">
        <v>15</v>
      </c>
      <c r="X3014" t="s">
        <v>42</v>
      </c>
      <c r="Y3014">
        <v>345</v>
      </c>
      <c r="Z3014" t="s">
        <v>552</v>
      </c>
      <c r="AA3014" t="s">
        <v>43</v>
      </c>
      <c r="AB3014">
        <v>398</v>
      </c>
    </row>
    <row r="3015" spans="1:28" hidden="1" x14ac:dyDescent="0.25">
      <c r="A3015">
        <v>345</v>
      </c>
      <c r="B3015">
        <v>345102</v>
      </c>
      <c r="C3015">
        <v>6585</v>
      </c>
      <c r="D3015" s="28">
        <v>0.42</v>
      </c>
      <c r="E3015" s="4">
        <v>42185</v>
      </c>
      <c r="F3015" t="s">
        <v>549</v>
      </c>
      <c r="G3015" t="s">
        <v>172</v>
      </c>
      <c r="H3015" t="s">
        <v>550</v>
      </c>
      <c r="I3015">
        <v>1008759</v>
      </c>
      <c r="J3015">
        <v>56856</v>
      </c>
      <c r="K3015">
        <v>211984</v>
      </c>
      <c r="P3015" t="s">
        <v>551</v>
      </c>
      <c r="T3015">
        <v>6</v>
      </c>
      <c r="U3015">
        <v>15</v>
      </c>
      <c r="X3015" t="s">
        <v>42</v>
      </c>
      <c r="Y3015">
        <v>345</v>
      </c>
      <c r="Z3015" t="s">
        <v>552</v>
      </c>
      <c r="AA3015" t="s">
        <v>43</v>
      </c>
      <c r="AB3015">
        <v>400</v>
      </c>
    </row>
    <row r="3016" spans="1:28" hidden="1" x14ac:dyDescent="0.25">
      <c r="A3016">
        <v>345</v>
      </c>
      <c r="B3016">
        <v>345101</v>
      </c>
      <c r="C3016">
        <v>6595</v>
      </c>
      <c r="D3016" s="28">
        <v>15.24</v>
      </c>
      <c r="E3016" s="4">
        <v>42185</v>
      </c>
      <c r="F3016" t="s">
        <v>549</v>
      </c>
      <c r="G3016" t="s">
        <v>121</v>
      </c>
      <c r="H3016" t="s">
        <v>550</v>
      </c>
      <c r="I3016">
        <v>96448</v>
      </c>
      <c r="J3016">
        <v>56856</v>
      </c>
      <c r="K3016">
        <v>211984</v>
      </c>
      <c r="P3016" t="s">
        <v>551</v>
      </c>
      <c r="T3016">
        <v>6</v>
      </c>
      <c r="U3016">
        <v>15</v>
      </c>
      <c r="X3016" t="s">
        <v>42</v>
      </c>
      <c r="Y3016">
        <v>345</v>
      </c>
      <c r="Z3016" t="s">
        <v>552</v>
      </c>
      <c r="AA3016" t="s">
        <v>43</v>
      </c>
      <c r="AB3016">
        <v>402</v>
      </c>
    </row>
    <row r="3017" spans="1:28" hidden="1" x14ac:dyDescent="0.25">
      <c r="A3017">
        <v>345</v>
      </c>
      <c r="B3017">
        <v>345102</v>
      </c>
      <c r="C3017">
        <v>6595</v>
      </c>
      <c r="D3017" s="28">
        <v>10.029999999999999</v>
      </c>
      <c r="E3017" s="4">
        <v>42185</v>
      </c>
      <c r="F3017" t="s">
        <v>549</v>
      </c>
      <c r="G3017" t="s">
        <v>123</v>
      </c>
      <c r="H3017" t="s">
        <v>550</v>
      </c>
      <c r="I3017">
        <v>96449</v>
      </c>
      <c r="J3017">
        <v>56856</v>
      </c>
      <c r="K3017">
        <v>211984</v>
      </c>
      <c r="P3017" t="s">
        <v>551</v>
      </c>
      <c r="T3017">
        <v>6</v>
      </c>
      <c r="U3017">
        <v>15</v>
      </c>
      <c r="X3017" t="s">
        <v>42</v>
      </c>
      <c r="Y3017">
        <v>345</v>
      </c>
      <c r="Z3017" t="s">
        <v>552</v>
      </c>
      <c r="AA3017" t="s">
        <v>43</v>
      </c>
      <c r="AB3017">
        <v>404</v>
      </c>
    </row>
    <row r="3018" spans="1:28" hidden="1" x14ac:dyDescent="0.25">
      <c r="A3018">
        <v>345</v>
      </c>
      <c r="B3018">
        <v>345101</v>
      </c>
      <c r="C3018">
        <v>6595</v>
      </c>
      <c r="D3018" s="28">
        <v>5.17</v>
      </c>
      <c r="E3018" s="4">
        <v>42185</v>
      </c>
      <c r="F3018" t="s">
        <v>549</v>
      </c>
      <c r="G3018" t="s">
        <v>41</v>
      </c>
      <c r="H3018" t="s">
        <v>550</v>
      </c>
      <c r="I3018">
        <v>108584</v>
      </c>
      <c r="J3018">
        <v>56856</v>
      </c>
      <c r="K3018">
        <v>211984</v>
      </c>
      <c r="P3018" t="s">
        <v>551</v>
      </c>
      <c r="T3018">
        <v>6</v>
      </c>
      <c r="U3018">
        <v>15</v>
      </c>
      <c r="X3018" t="s">
        <v>42</v>
      </c>
      <c r="Y3018">
        <v>345</v>
      </c>
      <c r="Z3018" t="s">
        <v>552</v>
      </c>
      <c r="AA3018" t="s">
        <v>43</v>
      </c>
      <c r="AB3018">
        <v>406</v>
      </c>
    </row>
    <row r="3019" spans="1:28" hidden="1" x14ac:dyDescent="0.25">
      <c r="A3019">
        <v>345</v>
      </c>
      <c r="B3019">
        <v>345101</v>
      </c>
      <c r="C3019">
        <v>6595</v>
      </c>
      <c r="D3019" s="28">
        <v>5.83</v>
      </c>
      <c r="E3019" s="4">
        <v>42185</v>
      </c>
      <c r="F3019" t="s">
        <v>549</v>
      </c>
      <c r="G3019" t="s">
        <v>41</v>
      </c>
      <c r="H3019" t="s">
        <v>550</v>
      </c>
      <c r="I3019">
        <v>108587</v>
      </c>
      <c r="J3019">
        <v>56856</v>
      </c>
      <c r="K3019">
        <v>211984</v>
      </c>
      <c r="P3019" t="s">
        <v>551</v>
      </c>
      <c r="T3019">
        <v>6</v>
      </c>
      <c r="U3019">
        <v>15</v>
      </c>
      <c r="X3019" t="s">
        <v>42</v>
      </c>
      <c r="Y3019">
        <v>345</v>
      </c>
      <c r="Z3019" t="s">
        <v>552</v>
      </c>
      <c r="AA3019" t="s">
        <v>43</v>
      </c>
      <c r="AB3019">
        <v>408</v>
      </c>
    </row>
    <row r="3020" spans="1:28" hidden="1" x14ac:dyDescent="0.25">
      <c r="A3020">
        <v>345</v>
      </c>
      <c r="B3020">
        <v>345101</v>
      </c>
      <c r="C3020">
        <v>6595</v>
      </c>
      <c r="D3020" s="28">
        <v>66.94</v>
      </c>
      <c r="E3020" s="4">
        <v>42185</v>
      </c>
      <c r="F3020" t="s">
        <v>549</v>
      </c>
      <c r="G3020" t="s">
        <v>41</v>
      </c>
      <c r="H3020" t="s">
        <v>550</v>
      </c>
      <c r="I3020">
        <v>108604</v>
      </c>
      <c r="J3020">
        <v>56856</v>
      </c>
      <c r="K3020">
        <v>211984</v>
      </c>
      <c r="P3020" t="s">
        <v>551</v>
      </c>
      <c r="T3020">
        <v>6</v>
      </c>
      <c r="U3020">
        <v>15</v>
      </c>
      <c r="X3020" t="s">
        <v>42</v>
      </c>
      <c r="Y3020">
        <v>345</v>
      </c>
      <c r="Z3020" t="s">
        <v>552</v>
      </c>
      <c r="AA3020" t="s">
        <v>43</v>
      </c>
      <c r="AB3020">
        <v>410</v>
      </c>
    </row>
    <row r="3021" spans="1:28" hidden="1" x14ac:dyDescent="0.25">
      <c r="A3021">
        <v>345</v>
      </c>
      <c r="B3021">
        <v>345102</v>
      </c>
      <c r="C3021">
        <v>6595</v>
      </c>
      <c r="D3021" s="28">
        <v>307.70999999999998</v>
      </c>
      <c r="E3021" s="4">
        <v>42185</v>
      </c>
      <c r="F3021" t="s">
        <v>549</v>
      </c>
      <c r="G3021" t="s">
        <v>41</v>
      </c>
      <c r="H3021" t="s">
        <v>550</v>
      </c>
      <c r="I3021">
        <v>108624</v>
      </c>
      <c r="J3021">
        <v>56856</v>
      </c>
      <c r="K3021">
        <v>211984</v>
      </c>
      <c r="P3021" t="s">
        <v>551</v>
      </c>
      <c r="T3021">
        <v>6</v>
      </c>
      <c r="U3021">
        <v>15</v>
      </c>
      <c r="X3021" t="s">
        <v>42</v>
      </c>
      <c r="Y3021">
        <v>345</v>
      </c>
      <c r="Z3021" t="s">
        <v>552</v>
      </c>
      <c r="AA3021" t="s">
        <v>43</v>
      </c>
      <c r="AB3021">
        <v>412</v>
      </c>
    </row>
    <row r="3022" spans="1:28" hidden="1" x14ac:dyDescent="0.25">
      <c r="A3022">
        <v>345</v>
      </c>
      <c r="B3022">
        <v>345101</v>
      </c>
      <c r="C3022">
        <v>6595</v>
      </c>
      <c r="D3022" s="28">
        <v>0.39</v>
      </c>
      <c r="E3022" s="4">
        <v>42185</v>
      </c>
      <c r="F3022" t="s">
        <v>549</v>
      </c>
      <c r="G3022" t="s">
        <v>64</v>
      </c>
      <c r="H3022" t="s">
        <v>550</v>
      </c>
      <c r="I3022">
        <v>163114</v>
      </c>
      <c r="J3022">
        <v>56856</v>
      </c>
      <c r="K3022">
        <v>211984</v>
      </c>
      <c r="P3022" t="s">
        <v>551</v>
      </c>
      <c r="T3022">
        <v>6</v>
      </c>
      <c r="U3022">
        <v>15</v>
      </c>
      <c r="X3022" t="s">
        <v>42</v>
      </c>
      <c r="Y3022">
        <v>345</v>
      </c>
      <c r="Z3022" t="s">
        <v>552</v>
      </c>
      <c r="AA3022" t="s">
        <v>43</v>
      </c>
      <c r="AB3022">
        <v>414</v>
      </c>
    </row>
    <row r="3023" spans="1:28" hidden="1" x14ac:dyDescent="0.25">
      <c r="A3023">
        <v>345</v>
      </c>
      <c r="B3023">
        <v>345101</v>
      </c>
      <c r="C3023">
        <v>6595</v>
      </c>
      <c r="D3023" s="28">
        <v>0.6</v>
      </c>
      <c r="E3023" s="4">
        <v>42185</v>
      </c>
      <c r="F3023" t="s">
        <v>549</v>
      </c>
      <c r="G3023" t="s">
        <v>88</v>
      </c>
      <c r="H3023" t="s">
        <v>550</v>
      </c>
      <c r="I3023">
        <v>163115</v>
      </c>
      <c r="J3023">
        <v>56856</v>
      </c>
      <c r="K3023">
        <v>211984</v>
      </c>
      <c r="P3023" t="s">
        <v>551</v>
      </c>
      <c r="T3023">
        <v>6</v>
      </c>
      <c r="U3023">
        <v>15</v>
      </c>
      <c r="X3023" t="s">
        <v>42</v>
      </c>
      <c r="Y3023">
        <v>345</v>
      </c>
      <c r="Z3023" t="s">
        <v>552</v>
      </c>
      <c r="AA3023" t="s">
        <v>43</v>
      </c>
      <c r="AB3023">
        <v>416</v>
      </c>
    </row>
    <row r="3024" spans="1:28" hidden="1" x14ac:dyDescent="0.25">
      <c r="A3024">
        <v>345</v>
      </c>
      <c r="B3024">
        <v>345101</v>
      </c>
      <c r="C3024">
        <v>6595</v>
      </c>
      <c r="D3024" s="28">
        <v>2.72</v>
      </c>
      <c r="E3024" s="4">
        <v>42185</v>
      </c>
      <c r="F3024" t="s">
        <v>549</v>
      </c>
      <c r="G3024" t="s">
        <v>64</v>
      </c>
      <c r="H3024" t="s">
        <v>550</v>
      </c>
      <c r="I3024">
        <v>163116</v>
      </c>
      <c r="J3024">
        <v>56856</v>
      </c>
      <c r="K3024">
        <v>211984</v>
      </c>
      <c r="P3024" t="s">
        <v>551</v>
      </c>
      <c r="T3024">
        <v>6</v>
      </c>
      <c r="U3024">
        <v>15</v>
      </c>
      <c r="X3024" t="s">
        <v>42</v>
      </c>
      <c r="Y3024">
        <v>345</v>
      </c>
      <c r="Z3024" t="s">
        <v>552</v>
      </c>
      <c r="AA3024" t="s">
        <v>43</v>
      </c>
      <c r="AB3024">
        <v>418</v>
      </c>
    </row>
    <row r="3025" spans="1:28" hidden="1" x14ac:dyDescent="0.25">
      <c r="A3025">
        <v>345</v>
      </c>
      <c r="B3025">
        <v>345101</v>
      </c>
      <c r="C3025">
        <v>6595</v>
      </c>
      <c r="D3025" s="28">
        <v>3</v>
      </c>
      <c r="E3025" s="4">
        <v>42185</v>
      </c>
      <c r="F3025" t="s">
        <v>549</v>
      </c>
      <c r="G3025" t="s">
        <v>62</v>
      </c>
      <c r="H3025" t="s">
        <v>550</v>
      </c>
      <c r="I3025">
        <v>163117</v>
      </c>
      <c r="J3025">
        <v>56856</v>
      </c>
      <c r="K3025">
        <v>211984</v>
      </c>
      <c r="P3025" t="s">
        <v>551</v>
      </c>
      <c r="T3025">
        <v>6</v>
      </c>
      <c r="U3025">
        <v>15</v>
      </c>
      <c r="X3025" t="s">
        <v>42</v>
      </c>
      <c r="Y3025">
        <v>345</v>
      </c>
      <c r="Z3025" t="s">
        <v>552</v>
      </c>
      <c r="AA3025" t="s">
        <v>43</v>
      </c>
      <c r="AB3025">
        <v>420</v>
      </c>
    </row>
    <row r="3026" spans="1:28" hidden="1" x14ac:dyDescent="0.25">
      <c r="A3026">
        <v>345</v>
      </c>
      <c r="B3026">
        <v>345101</v>
      </c>
      <c r="C3026">
        <v>6595</v>
      </c>
      <c r="D3026" s="28">
        <v>9.9600000000000009</v>
      </c>
      <c r="E3026" s="4">
        <v>42185</v>
      </c>
      <c r="F3026" t="s">
        <v>549</v>
      </c>
      <c r="G3026" t="s">
        <v>90</v>
      </c>
      <c r="H3026" t="s">
        <v>550</v>
      </c>
      <c r="I3026">
        <v>163118</v>
      </c>
      <c r="J3026">
        <v>56856</v>
      </c>
      <c r="K3026">
        <v>211984</v>
      </c>
      <c r="P3026" t="s">
        <v>551</v>
      </c>
      <c r="T3026">
        <v>6</v>
      </c>
      <c r="U3026">
        <v>15</v>
      </c>
      <c r="X3026" t="s">
        <v>42</v>
      </c>
      <c r="Y3026">
        <v>345</v>
      </c>
      <c r="Z3026" t="s">
        <v>552</v>
      </c>
      <c r="AA3026" t="s">
        <v>43</v>
      </c>
      <c r="AB3026">
        <v>422</v>
      </c>
    </row>
    <row r="3027" spans="1:28" hidden="1" x14ac:dyDescent="0.25">
      <c r="A3027">
        <v>345</v>
      </c>
      <c r="B3027">
        <v>345102</v>
      </c>
      <c r="C3027">
        <v>6595</v>
      </c>
      <c r="D3027" s="28">
        <v>-0.33</v>
      </c>
      <c r="E3027" s="4">
        <v>42185</v>
      </c>
      <c r="F3027" t="s">
        <v>549</v>
      </c>
      <c r="G3027" t="s">
        <v>77</v>
      </c>
      <c r="H3027" t="s">
        <v>550</v>
      </c>
      <c r="I3027">
        <v>163184</v>
      </c>
      <c r="J3027">
        <v>56856</v>
      </c>
      <c r="K3027">
        <v>211984</v>
      </c>
      <c r="P3027" t="s">
        <v>551</v>
      </c>
      <c r="T3027">
        <v>6</v>
      </c>
      <c r="U3027">
        <v>15</v>
      </c>
      <c r="X3027" t="s">
        <v>42</v>
      </c>
      <c r="Y3027">
        <v>345</v>
      </c>
      <c r="Z3027" t="s">
        <v>552</v>
      </c>
      <c r="AA3027" t="s">
        <v>43</v>
      </c>
      <c r="AB3027">
        <v>424</v>
      </c>
    </row>
    <row r="3028" spans="1:28" hidden="1" x14ac:dyDescent="0.25">
      <c r="A3028">
        <v>345</v>
      </c>
      <c r="B3028">
        <v>345102</v>
      </c>
      <c r="C3028">
        <v>6595</v>
      </c>
      <c r="D3028" s="28">
        <v>0.55000000000000004</v>
      </c>
      <c r="E3028" s="4">
        <v>42185</v>
      </c>
      <c r="F3028" t="s">
        <v>549</v>
      </c>
      <c r="G3028" t="s">
        <v>80</v>
      </c>
      <c r="H3028" t="s">
        <v>550</v>
      </c>
      <c r="I3028">
        <v>163185</v>
      </c>
      <c r="J3028">
        <v>56856</v>
      </c>
      <c r="K3028">
        <v>211984</v>
      </c>
      <c r="P3028" t="s">
        <v>551</v>
      </c>
      <c r="T3028">
        <v>6</v>
      </c>
      <c r="U3028">
        <v>15</v>
      </c>
      <c r="X3028" t="s">
        <v>42</v>
      </c>
      <c r="Y3028">
        <v>345</v>
      </c>
      <c r="Z3028" t="s">
        <v>552</v>
      </c>
      <c r="AA3028" t="s">
        <v>43</v>
      </c>
      <c r="AB3028">
        <v>426</v>
      </c>
    </row>
    <row r="3029" spans="1:28" hidden="1" x14ac:dyDescent="0.25">
      <c r="A3029">
        <v>345</v>
      </c>
      <c r="B3029">
        <v>345102</v>
      </c>
      <c r="C3029">
        <v>6595</v>
      </c>
      <c r="D3029" s="28">
        <v>0.6</v>
      </c>
      <c r="E3029" s="4">
        <v>42185</v>
      </c>
      <c r="F3029" t="s">
        <v>549</v>
      </c>
      <c r="G3029" t="s">
        <v>64</v>
      </c>
      <c r="H3029" t="s">
        <v>550</v>
      </c>
      <c r="I3029">
        <v>163186</v>
      </c>
      <c r="J3029">
        <v>56856</v>
      </c>
      <c r="K3029">
        <v>211984</v>
      </c>
      <c r="P3029" t="s">
        <v>551</v>
      </c>
      <c r="T3029">
        <v>6</v>
      </c>
      <c r="U3029">
        <v>15</v>
      </c>
      <c r="X3029" t="s">
        <v>42</v>
      </c>
      <c r="Y3029">
        <v>345</v>
      </c>
      <c r="Z3029" t="s">
        <v>552</v>
      </c>
      <c r="AA3029" t="s">
        <v>43</v>
      </c>
      <c r="AB3029">
        <v>428</v>
      </c>
    </row>
    <row r="3030" spans="1:28" hidden="1" x14ac:dyDescent="0.25">
      <c r="A3030">
        <v>345</v>
      </c>
      <c r="B3030">
        <v>345102</v>
      </c>
      <c r="C3030">
        <v>6595</v>
      </c>
      <c r="D3030" s="28">
        <v>0.61</v>
      </c>
      <c r="E3030" s="4">
        <v>42185</v>
      </c>
      <c r="F3030" t="s">
        <v>549</v>
      </c>
      <c r="G3030" t="s">
        <v>67</v>
      </c>
      <c r="H3030" t="s">
        <v>550</v>
      </c>
      <c r="I3030">
        <v>163187</v>
      </c>
      <c r="J3030">
        <v>56856</v>
      </c>
      <c r="K3030">
        <v>211984</v>
      </c>
      <c r="P3030" t="s">
        <v>551</v>
      </c>
      <c r="T3030">
        <v>6</v>
      </c>
      <c r="U3030">
        <v>15</v>
      </c>
      <c r="X3030" t="s">
        <v>42</v>
      </c>
      <c r="Y3030">
        <v>345</v>
      </c>
      <c r="Z3030" t="s">
        <v>552</v>
      </c>
      <c r="AA3030" t="s">
        <v>43</v>
      </c>
      <c r="AB3030">
        <v>430</v>
      </c>
    </row>
    <row r="3031" spans="1:28" hidden="1" x14ac:dyDescent="0.25">
      <c r="A3031">
        <v>345</v>
      </c>
      <c r="B3031">
        <v>345102</v>
      </c>
      <c r="C3031">
        <v>6595</v>
      </c>
      <c r="D3031" s="28">
        <v>0.81</v>
      </c>
      <c r="E3031" s="4">
        <v>42185</v>
      </c>
      <c r="F3031" t="s">
        <v>549</v>
      </c>
      <c r="G3031" t="s">
        <v>70</v>
      </c>
      <c r="H3031" t="s">
        <v>550</v>
      </c>
      <c r="I3031">
        <v>163188</v>
      </c>
      <c r="J3031">
        <v>56856</v>
      </c>
      <c r="K3031">
        <v>211984</v>
      </c>
      <c r="P3031" t="s">
        <v>551</v>
      </c>
      <c r="T3031">
        <v>6</v>
      </c>
      <c r="U3031">
        <v>15</v>
      </c>
      <c r="X3031" t="s">
        <v>42</v>
      </c>
      <c r="Y3031">
        <v>345</v>
      </c>
      <c r="Z3031" t="s">
        <v>552</v>
      </c>
      <c r="AA3031" t="s">
        <v>43</v>
      </c>
      <c r="AB3031">
        <v>432</v>
      </c>
    </row>
    <row r="3032" spans="1:28" hidden="1" x14ac:dyDescent="0.25">
      <c r="A3032">
        <v>345</v>
      </c>
      <c r="B3032">
        <v>345102</v>
      </c>
      <c r="C3032">
        <v>6595</v>
      </c>
      <c r="D3032" s="28">
        <v>0.95</v>
      </c>
      <c r="E3032" s="4">
        <v>42185</v>
      </c>
      <c r="F3032" t="s">
        <v>549</v>
      </c>
      <c r="G3032" t="s">
        <v>66</v>
      </c>
      <c r="H3032" t="s">
        <v>550</v>
      </c>
      <c r="I3032">
        <v>163189</v>
      </c>
      <c r="J3032">
        <v>56856</v>
      </c>
      <c r="K3032">
        <v>211984</v>
      </c>
      <c r="P3032" t="s">
        <v>551</v>
      </c>
      <c r="T3032">
        <v>6</v>
      </c>
      <c r="U3032">
        <v>15</v>
      </c>
      <c r="X3032" t="s">
        <v>42</v>
      </c>
      <c r="Y3032">
        <v>345</v>
      </c>
      <c r="Z3032" t="s">
        <v>552</v>
      </c>
      <c r="AA3032" t="s">
        <v>43</v>
      </c>
      <c r="AB3032">
        <v>434</v>
      </c>
    </row>
    <row r="3033" spans="1:28" hidden="1" x14ac:dyDescent="0.25">
      <c r="A3033">
        <v>345</v>
      </c>
      <c r="B3033">
        <v>345102</v>
      </c>
      <c r="C3033">
        <v>6595</v>
      </c>
      <c r="D3033" s="28">
        <v>0.99</v>
      </c>
      <c r="E3033" s="4">
        <v>42185</v>
      </c>
      <c r="F3033" t="s">
        <v>549</v>
      </c>
      <c r="G3033" t="s">
        <v>64</v>
      </c>
      <c r="H3033" t="s">
        <v>550</v>
      </c>
      <c r="I3033">
        <v>163190</v>
      </c>
      <c r="J3033">
        <v>56856</v>
      </c>
      <c r="K3033">
        <v>211984</v>
      </c>
      <c r="P3033" t="s">
        <v>551</v>
      </c>
      <c r="T3033">
        <v>6</v>
      </c>
      <c r="U3033">
        <v>15</v>
      </c>
      <c r="X3033" t="s">
        <v>42</v>
      </c>
      <c r="Y3033">
        <v>345</v>
      </c>
      <c r="Z3033" t="s">
        <v>552</v>
      </c>
      <c r="AA3033" t="s">
        <v>43</v>
      </c>
      <c r="AB3033">
        <v>436</v>
      </c>
    </row>
    <row r="3034" spans="1:28" hidden="1" x14ac:dyDescent="0.25">
      <c r="A3034">
        <v>345</v>
      </c>
      <c r="B3034">
        <v>345102</v>
      </c>
      <c r="C3034">
        <v>6595</v>
      </c>
      <c r="D3034" s="28">
        <v>1.1100000000000001</v>
      </c>
      <c r="E3034" s="4">
        <v>42185</v>
      </c>
      <c r="F3034" t="s">
        <v>549</v>
      </c>
      <c r="G3034" t="s">
        <v>65</v>
      </c>
      <c r="H3034" t="s">
        <v>550</v>
      </c>
      <c r="I3034">
        <v>163191</v>
      </c>
      <c r="J3034">
        <v>56856</v>
      </c>
      <c r="K3034">
        <v>211984</v>
      </c>
      <c r="P3034" t="s">
        <v>551</v>
      </c>
      <c r="T3034">
        <v>6</v>
      </c>
      <c r="U3034">
        <v>15</v>
      </c>
      <c r="X3034" t="s">
        <v>42</v>
      </c>
      <c r="Y3034">
        <v>345</v>
      </c>
      <c r="Z3034" t="s">
        <v>552</v>
      </c>
      <c r="AA3034" t="s">
        <v>43</v>
      </c>
      <c r="AB3034">
        <v>438</v>
      </c>
    </row>
    <row r="3035" spans="1:28" hidden="1" x14ac:dyDescent="0.25">
      <c r="A3035">
        <v>345</v>
      </c>
      <c r="B3035">
        <v>345102</v>
      </c>
      <c r="C3035">
        <v>6595</v>
      </c>
      <c r="D3035" s="28">
        <v>1.44</v>
      </c>
      <c r="E3035" s="4">
        <v>42185</v>
      </c>
      <c r="F3035" t="s">
        <v>549</v>
      </c>
      <c r="G3035" t="s">
        <v>62</v>
      </c>
      <c r="H3035" t="s">
        <v>550</v>
      </c>
      <c r="I3035">
        <v>163192</v>
      </c>
      <c r="J3035">
        <v>56856</v>
      </c>
      <c r="K3035">
        <v>211984</v>
      </c>
      <c r="P3035" t="s">
        <v>551</v>
      </c>
      <c r="T3035">
        <v>6</v>
      </c>
      <c r="U3035">
        <v>15</v>
      </c>
      <c r="X3035" t="s">
        <v>42</v>
      </c>
      <c r="Y3035">
        <v>345</v>
      </c>
      <c r="Z3035" t="s">
        <v>552</v>
      </c>
      <c r="AA3035" t="s">
        <v>43</v>
      </c>
      <c r="AB3035">
        <v>440</v>
      </c>
    </row>
    <row r="3036" spans="1:28" hidden="1" x14ac:dyDescent="0.25">
      <c r="A3036">
        <v>345</v>
      </c>
      <c r="B3036">
        <v>345102</v>
      </c>
      <c r="C3036">
        <v>6595</v>
      </c>
      <c r="D3036" s="28">
        <v>1.94</v>
      </c>
      <c r="E3036" s="4">
        <v>42185</v>
      </c>
      <c r="F3036" t="s">
        <v>549</v>
      </c>
      <c r="G3036" t="s">
        <v>85</v>
      </c>
      <c r="H3036" t="s">
        <v>550</v>
      </c>
      <c r="I3036">
        <v>163193</v>
      </c>
      <c r="J3036">
        <v>56856</v>
      </c>
      <c r="K3036">
        <v>211984</v>
      </c>
      <c r="P3036" t="s">
        <v>551</v>
      </c>
      <c r="T3036">
        <v>6</v>
      </c>
      <c r="U3036">
        <v>15</v>
      </c>
      <c r="X3036" t="s">
        <v>42</v>
      </c>
      <c r="Y3036">
        <v>345</v>
      </c>
      <c r="Z3036" t="s">
        <v>552</v>
      </c>
      <c r="AA3036" t="s">
        <v>43</v>
      </c>
      <c r="AB3036">
        <v>442</v>
      </c>
    </row>
    <row r="3037" spans="1:28" hidden="1" x14ac:dyDescent="0.25">
      <c r="A3037">
        <v>345</v>
      </c>
      <c r="B3037">
        <v>345102</v>
      </c>
      <c r="C3037">
        <v>6595</v>
      </c>
      <c r="D3037" s="28">
        <v>4.8</v>
      </c>
      <c r="E3037" s="4">
        <v>42185</v>
      </c>
      <c r="F3037" t="s">
        <v>549</v>
      </c>
      <c r="G3037" t="s">
        <v>66</v>
      </c>
      <c r="H3037" t="s">
        <v>550</v>
      </c>
      <c r="I3037">
        <v>163194</v>
      </c>
      <c r="J3037">
        <v>56856</v>
      </c>
      <c r="K3037">
        <v>211984</v>
      </c>
      <c r="P3037" t="s">
        <v>551</v>
      </c>
      <c r="T3037">
        <v>6</v>
      </c>
      <c r="U3037">
        <v>15</v>
      </c>
      <c r="X3037" t="s">
        <v>42</v>
      </c>
      <c r="Y3037">
        <v>345</v>
      </c>
      <c r="Z3037" t="s">
        <v>552</v>
      </c>
      <c r="AA3037" t="s">
        <v>43</v>
      </c>
      <c r="AB3037">
        <v>444</v>
      </c>
    </row>
    <row r="3038" spans="1:28" hidden="1" x14ac:dyDescent="0.25">
      <c r="A3038">
        <v>345</v>
      </c>
      <c r="B3038">
        <v>345102</v>
      </c>
      <c r="C3038">
        <v>6595</v>
      </c>
      <c r="D3038" s="28">
        <v>7.16</v>
      </c>
      <c r="E3038" s="4">
        <v>42185</v>
      </c>
      <c r="F3038" t="s">
        <v>549</v>
      </c>
      <c r="G3038" t="s">
        <v>77</v>
      </c>
      <c r="H3038" t="s">
        <v>550</v>
      </c>
      <c r="I3038">
        <v>163195</v>
      </c>
      <c r="J3038">
        <v>56856</v>
      </c>
      <c r="K3038">
        <v>211984</v>
      </c>
      <c r="P3038" t="s">
        <v>551</v>
      </c>
      <c r="T3038">
        <v>6</v>
      </c>
      <c r="U3038">
        <v>15</v>
      </c>
      <c r="X3038" t="s">
        <v>42</v>
      </c>
      <c r="Y3038">
        <v>345</v>
      </c>
      <c r="Z3038" t="s">
        <v>552</v>
      </c>
      <c r="AA3038" t="s">
        <v>43</v>
      </c>
      <c r="AB3038">
        <v>446</v>
      </c>
    </row>
    <row r="3039" spans="1:28" hidden="1" x14ac:dyDescent="0.25">
      <c r="A3039">
        <v>345</v>
      </c>
      <c r="B3039">
        <v>345101</v>
      </c>
      <c r="C3039">
        <v>6595</v>
      </c>
      <c r="D3039" s="28">
        <v>0.74</v>
      </c>
      <c r="E3039" s="4">
        <v>42185</v>
      </c>
      <c r="F3039" t="s">
        <v>549</v>
      </c>
      <c r="G3039" t="s">
        <v>112</v>
      </c>
      <c r="H3039" t="s">
        <v>550</v>
      </c>
      <c r="I3039">
        <v>2001440</v>
      </c>
      <c r="J3039">
        <v>56856</v>
      </c>
      <c r="K3039">
        <v>211984</v>
      </c>
      <c r="P3039" t="s">
        <v>551</v>
      </c>
      <c r="T3039">
        <v>6</v>
      </c>
      <c r="U3039">
        <v>15</v>
      </c>
      <c r="X3039" t="s">
        <v>42</v>
      </c>
      <c r="Y3039">
        <v>345</v>
      </c>
      <c r="Z3039" t="s">
        <v>552</v>
      </c>
      <c r="AA3039" t="s">
        <v>43</v>
      </c>
      <c r="AB3039">
        <v>448</v>
      </c>
    </row>
    <row r="3040" spans="1:28" hidden="1" x14ac:dyDescent="0.25">
      <c r="A3040">
        <v>345</v>
      </c>
      <c r="B3040">
        <v>345102</v>
      </c>
      <c r="C3040">
        <v>6600</v>
      </c>
      <c r="D3040" s="28">
        <v>56.91</v>
      </c>
      <c r="E3040" s="4">
        <v>42185</v>
      </c>
      <c r="F3040" t="s">
        <v>549</v>
      </c>
      <c r="G3040" t="s">
        <v>125</v>
      </c>
      <c r="H3040" t="s">
        <v>550</v>
      </c>
      <c r="I3040">
        <v>97601</v>
      </c>
      <c r="J3040">
        <v>56856</v>
      </c>
      <c r="K3040">
        <v>211984</v>
      </c>
      <c r="P3040" t="s">
        <v>551</v>
      </c>
      <c r="T3040">
        <v>6</v>
      </c>
      <c r="U3040">
        <v>15</v>
      </c>
      <c r="X3040" t="s">
        <v>42</v>
      </c>
      <c r="Y3040">
        <v>345</v>
      </c>
      <c r="Z3040" t="s">
        <v>552</v>
      </c>
      <c r="AA3040" t="s">
        <v>43</v>
      </c>
      <c r="AB3040">
        <v>450</v>
      </c>
    </row>
    <row r="3041" spans="1:28" hidden="1" x14ac:dyDescent="0.25">
      <c r="A3041">
        <v>345</v>
      </c>
      <c r="B3041">
        <v>345101</v>
      </c>
      <c r="C3041">
        <v>6600</v>
      </c>
      <c r="D3041" s="28">
        <v>7.37</v>
      </c>
      <c r="E3041" s="4">
        <v>42185</v>
      </c>
      <c r="F3041" t="s">
        <v>549</v>
      </c>
      <c r="G3041" t="s">
        <v>41</v>
      </c>
      <c r="H3041" t="s">
        <v>550</v>
      </c>
      <c r="I3041">
        <v>108603</v>
      </c>
      <c r="J3041">
        <v>56856</v>
      </c>
      <c r="K3041">
        <v>211984</v>
      </c>
      <c r="P3041" t="s">
        <v>551</v>
      </c>
      <c r="T3041">
        <v>6</v>
      </c>
      <c r="U3041">
        <v>15</v>
      </c>
      <c r="X3041" t="s">
        <v>42</v>
      </c>
      <c r="Y3041">
        <v>345</v>
      </c>
      <c r="Z3041" t="s">
        <v>552</v>
      </c>
      <c r="AA3041" t="s">
        <v>43</v>
      </c>
      <c r="AB3041">
        <v>452</v>
      </c>
    </row>
    <row r="3042" spans="1:28" hidden="1" x14ac:dyDescent="0.25">
      <c r="A3042">
        <v>345</v>
      </c>
      <c r="B3042">
        <v>345102</v>
      </c>
      <c r="C3042">
        <v>6600</v>
      </c>
      <c r="D3042" s="28">
        <v>65.7</v>
      </c>
      <c r="E3042" s="4">
        <v>42185</v>
      </c>
      <c r="F3042" t="s">
        <v>549</v>
      </c>
      <c r="G3042" t="s">
        <v>41</v>
      </c>
      <c r="H3042" t="s">
        <v>550</v>
      </c>
      <c r="I3042">
        <v>108623</v>
      </c>
      <c r="J3042">
        <v>56856</v>
      </c>
      <c r="K3042">
        <v>211984</v>
      </c>
      <c r="P3042" t="s">
        <v>551</v>
      </c>
      <c r="T3042">
        <v>6</v>
      </c>
      <c r="U3042">
        <v>15</v>
      </c>
      <c r="X3042" t="s">
        <v>42</v>
      </c>
      <c r="Y3042">
        <v>345</v>
      </c>
      <c r="Z3042" t="s">
        <v>552</v>
      </c>
      <c r="AA3042" t="s">
        <v>43</v>
      </c>
      <c r="AB3042">
        <v>454</v>
      </c>
    </row>
    <row r="3043" spans="1:28" hidden="1" x14ac:dyDescent="0.25">
      <c r="A3043">
        <v>345</v>
      </c>
      <c r="B3043">
        <v>345102</v>
      </c>
      <c r="C3043">
        <v>6600</v>
      </c>
      <c r="D3043" s="28">
        <v>0.46</v>
      </c>
      <c r="E3043" s="4">
        <v>42185</v>
      </c>
      <c r="F3043" t="s">
        <v>549</v>
      </c>
      <c r="G3043" t="s">
        <v>72</v>
      </c>
      <c r="H3043" t="s">
        <v>550</v>
      </c>
      <c r="I3043">
        <v>163196</v>
      </c>
      <c r="J3043">
        <v>56856</v>
      </c>
      <c r="K3043">
        <v>211984</v>
      </c>
      <c r="P3043" t="s">
        <v>551</v>
      </c>
      <c r="T3043">
        <v>6</v>
      </c>
      <c r="U3043">
        <v>15</v>
      </c>
      <c r="X3043" t="s">
        <v>42</v>
      </c>
      <c r="Y3043">
        <v>345</v>
      </c>
      <c r="Z3043" t="s">
        <v>552</v>
      </c>
      <c r="AA3043" t="s">
        <v>43</v>
      </c>
      <c r="AB3043">
        <v>456</v>
      </c>
    </row>
    <row r="3044" spans="1:28" hidden="1" x14ac:dyDescent="0.25">
      <c r="A3044">
        <v>345</v>
      </c>
      <c r="B3044">
        <v>345102</v>
      </c>
      <c r="C3044">
        <v>6605</v>
      </c>
      <c r="D3044" s="28">
        <v>21.42</v>
      </c>
      <c r="E3044" s="4">
        <v>42185</v>
      </c>
      <c r="F3044" t="s">
        <v>549</v>
      </c>
      <c r="G3044" t="s">
        <v>167</v>
      </c>
      <c r="H3044" t="s">
        <v>550</v>
      </c>
      <c r="I3044">
        <v>1005960</v>
      </c>
      <c r="J3044">
        <v>56856</v>
      </c>
      <c r="K3044">
        <v>211984</v>
      </c>
      <c r="P3044" t="s">
        <v>551</v>
      </c>
      <c r="T3044">
        <v>6</v>
      </c>
      <c r="U3044">
        <v>15</v>
      </c>
      <c r="X3044" t="s">
        <v>42</v>
      </c>
      <c r="Y3044">
        <v>345</v>
      </c>
      <c r="Z3044" t="s">
        <v>552</v>
      </c>
      <c r="AA3044" t="s">
        <v>43</v>
      </c>
      <c r="AB3044">
        <v>458</v>
      </c>
    </row>
    <row r="3045" spans="1:28" hidden="1" x14ac:dyDescent="0.25">
      <c r="A3045">
        <v>345</v>
      </c>
      <c r="B3045">
        <v>345101</v>
      </c>
      <c r="C3045">
        <v>6610</v>
      </c>
      <c r="D3045" s="28">
        <v>0.72</v>
      </c>
      <c r="E3045" s="4">
        <v>42185</v>
      </c>
      <c r="F3045" t="s">
        <v>549</v>
      </c>
      <c r="G3045" t="s">
        <v>41</v>
      </c>
      <c r="H3045" t="s">
        <v>550</v>
      </c>
      <c r="I3045">
        <v>108585</v>
      </c>
      <c r="J3045">
        <v>56856</v>
      </c>
      <c r="K3045">
        <v>211984</v>
      </c>
      <c r="P3045" t="s">
        <v>551</v>
      </c>
      <c r="T3045">
        <v>6</v>
      </c>
      <c r="U3045">
        <v>15</v>
      </c>
      <c r="X3045" t="s">
        <v>42</v>
      </c>
      <c r="Y3045">
        <v>345</v>
      </c>
      <c r="Z3045" t="s">
        <v>552</v>
      </c>
      <c r="AA3045" t="s">
        <v>43</v>
      </c>
      <c r="AB3045">
        <v>460</v>
      </c>
    </row>
    <row r="3046" spans="1:28" hidden="1" x14ac:dyDescent="0.25">
      <c r="A3046">
        <v>345</v>
      </c>
      <c r="B3046">
        <v>345101</v>
      </c>
      <c r="C3046">
        <v>6610</v>
      </c>
      <c r="D3046" s="28">
        <v>11.81</v>
      </c>
      <c r="E3046" s="4">
        <v>42185</v>
      </c>
      <c r="F3046" t="s">
        <v>549</v>
      </c>
      <c r="G3046" t="s">
        <v>41</v>
      </c>
      <c r="H3046" t="s">
        <v>550</v>
      </c>
      <c r="I3046">
        <v>108605</v>
      </c>
      <c r="J3046">
        <v>56856</v>
      </c>
      <c r="K3046">
        <v>211984</v>
      </c>
      <c r="P3046" t="s">
        <v>551</v>
      </c>
      <c r="T3046">
        <v>6</v>
      </c>
      <c r="U3046">
        <v>15</v>
      </c>
      <c r="X3046" t="s">
        <v>42</v>
      </c>
      <c r="Y3046">
        <v>345</v>
      </c>
      <c r="Z3046" t="s">
        <v>552</v>
      </c>
      <c r="AA3046" t="s">
        <v>43</v>
      </c>
      <c r="AB3046">
        <v>462</v>
      </c>
    </row>
    <row r="3047" spans="1:28" hidden="1" x14ac:dyDescent="0.25">
      <c r="A3047">
        <v>345</v>
      </c>
      <c r="B3047">
        <v>345102</v>
      </c>
      <c r="C3047">
        <v>6610</v>
      </c>
      <c r="D3047" s="28">
        <v>61.06</v>
      </c>
      <c r="E3047" s="4">
        <v>42185</v>
      </c>
      <c r="F3047" t="s">
        <v>549</v>
      </c>
      <c r="G3047" t="s">
        <v>41</v>
      </c>
      <c r="H3047" t="s">
        <v>550</v>
      </c>
      <c r="I3047">
        <v>108625</v>
      </c>
      <c r="J3047">
        <v>56856</v>
      </c>
      <c r="K3047">
        <v>211984</v>
      </c>
      <c r="P3047" t="s">
        <v>551</v>
      </c>
      <c r="T3047">
        <v>6</v>
      </c>
      <c r="U3047">
        <v>15</v>
      </c>
      <c r="X3047" t="s">
        <v>42</v>
      </c>
      <c r="Y3047">
        <v>345</v>
      </c>
      <c r="Z3047" t="s">
        <v>552</v>
      </c>
      <c r="AA3047" t="s">
        <v>43</v>
      </c>
      <c r="AB3047">
        <v>464</v>
      </c>
    </row>
    <row r="3048" spans="1:28" hidden="1" x14ac:dyDescent="0.25">
      <c r="A3048">
        <v>345</v>
      </c>
      <c r="B3048">
        <v>345102</v>
      </c>
      <c r="C3048">
        <v>6620</v>
      </c>
      <c r="D3048" s="28">
        <v>116.63</v>
      </c>
      <c r="E3048" s="4">
        <v>42185</v>
      </c>
      <c r="F3048" t="s">
        <v>549</v>
      </c>
      <c r="G3048" t="s">
        <v>41</v>
      </c>
      <c r="H3048" t="s">
        <v>550</v>
      </c>
      <c r="I3048">
        <v>108626</v>
      </c>
      <c r="J3048">
        <v>56856</v>
      </c>
      <c r="K3048">
        <v>211984</v>
      </c>
      <c r="P3048" t="s">
        <v>551</v>
      </c>
      <c r="T3048">
        <v>6</v>
      </c>
      <c r="U3048">
        <v>15</v>
      </c>
      <c r="X3048" t="s">
        <v>42</v>
      </c>
      <c r="Y3048">
        <v>345</v>
      </c>
      <c r="Z3048" t="s">
        <v>552</v>
      </c>
      <c r="AA3048" t="s">
        <v>43</v>
      </c>
      <c r="AB3048">
        <v>466</v>
      </c>
    </row>
    <row r="3049" spans="1:28" hidden="1" x14ac:dyDescent="0.25">
      <c r="A3049">
        <v>345</v>
      </c>
      <c r="B3049">
        <v>345101</v>
      </c>
      <c r="C3049">
        <v>6580</v>
      </c>
      <c r="D3049" s="28">
        <v>16.02</v>
      </c>
      <c r="E3049" s="4">
        <v>42185</v>
      </c>
      <c r="F3049" t="s">
        <v>549</v>
      </c>
      <c r="G3049" t="s">
        <v>553</v>
      </c>
      <c r="H3049" t="s">
        <v>553</v>
      </c>
      <c r="J3049">
        <v>4513</v>
      </c>
      <c r="K3049">
        <v>212653</v>
      </c>
      <c r="P3049" t="s">
        <v>554</v>
      </c>
      <c r="T3049">
        <v>6</v>
      </c>
      <c r="U3049">
        <v>15</v>
      </c>
      <c r="X3049" t="s">
        <v>555</v>
      </c>
      <c r="Y3049">
        <v>0</v>
      </c>
      <c r="Z3049" t="s">
        <v>18</v>
      </c>
      <c r="AA3049" t="s">
        <v>43</v>
      </c>
      <c r="AB3049">
        <v>156</v>
      </c>
    </row>
    <row r="3050" spans="1:28" hidden="1" x14ac:dyDescent="0.25">
      <c r="A3050">
        <v>345</v>
      </c>
      <c r="B3050">
        <v>345102</v>
      </c>
      <c r="C3050">
        <v>6580</v>
      </c>
      <c r="D3050" s="28">
        <v>141.87</v>
      </c>
      <c r="E3050" s="4">
        <v>42185</v>
      </c>
      <c r="F3050" t="s">
        <v>549</v>
      </c>
      <c r="G3050" t="s">
        <v>553</v>
      </c>
      <c r="H3050" t="s">
        <v>553</v>
      </c>
      <c r="J3050">
        <v>4513</v>
      </c>
      <c r="K3050">
        <v>212653</v>
      </c>
      <c r="P3050" t="s">
        <v>554</v>
      </c>
      <c r="T3050">
        <v>6</v>
      </c>
      <c r="U3050">
        <v>15</v>
      </c>
      <c r="X3050" t="s">
        <v>555</v>
      </c>
      <c r="Y3050">
        <v>0</v>
      </c>
      <c r="Z3050" t="s">
        <v>18</v>
      </c>
      <c r="AA3050" t="s">
        <v>43</v>
      </c>
      <c r="AB3050">
        <v>157</v>
      </c>
    </row>
    <row r="3051" spans="1:28" hidden="1" x14ac:dyDescent="0.25">
      <c r="A3051">
        <v>345</v>
      </c>
      <c r="B3051">
        <v>345101</v>
      </c>
      <c r="C3051">
        <v>6580</v>
      </c>
      <c r="D3051" s="28">
        <v>0.4</v>
      </c>
      <c r="E3051" s="4">
        <v>42185</v>
      </c>
      <c r="F3051" t="s">
        <v>549</v>
      </c>
      <c r="G3051" t="s">
        <v>567</v>
      </c>
      <c r="H3051" t="s">
        <v>567</v>
      </c>
      <c r="J3051">
        <v>4521</v>
      </c>
      <c r="K3051">
        <v>212653</v>
      </c>
      <c r="P3051" t="s">
        <v>554</v>
      </c>
      <c r="T3051">
        <v>6</v>
      </c>
      <c r="U3051">
        <v>15</v>
      </c>
      <c r="X3051" t="s">
        <v>555</v>
      </c>
      <c r="Y3051">
        <v>0</v>
      </c>
      <c r="Z3051" t="s">
        <v>18</v>
      </c>
      <c r="AA3051" t="s">
        <v>43</v>
      </c>
      <c r="AB3051">
        <v>156</v>
      </c>
    </row>
    <row r="3052" spans="1:28" hidden="1" x14ac:dyDescent="0.25">
      <c r="A3052">
        <v>345</v>
      </c>
      <c r="B3052">
        <v>345102</v>
      </c>
      <c r="C3052">
        <v>6580</v>
      </c>
      <c r="D3052" s="28">
        <v>3.52</v>
      </c>
      <c r="E3052" s="4">
        <v>42185</v>
      </c>
      <c r="F3052" t="s">
        <v>549</v>
      </c>
      <c r="G3052" t="s">
        <v>567</v>
      </c>
      <c r="H3052" t="s">
        <v>567</v>
      </c>
      <c r="J3052">
        <v>4521</v>
      </c>
      <c r="K3052">
        <v>212653</v>
      </c>
      <c r="P3052" t="s">
        <v>554</v>
      </c>
      <c r="T3052">
        <v>6</v>
      </c>
      <c r="U3052">
        <v>15</v>
      </c>
      <c r="X3052" t="s">
        <v>555</v>
      </c>
      <c r="Y3052">
        <v>0</v>
      </c>
      <c r="Z3052" t="s">
        <v>18</v>
      </c>
      <c r="AA3052" t="s">
        <v>43</v>
      </c>
      <c r="AB3052">
        <v>157</v>
      </c>
    </row>
    <row r="3053" spans="1:28" hidden="1" x14ac:dyDescent="0.25">
      <c r="A3053">
        <v>345</v>
      </c>
      <c r="B3053">
        <v>345101</v>
      </c>
      <c r="C3053">
        <v>6585</v>
      </c>
      <c r="D3053" s="28">
        <v>8.6999999999999993</v>
      </c>
      <c r="E3053" s="4">
        <v>42185</v>
      </c>
      <c r="F3053" t="s">
        <v>549</v>
      </c>
      <c r="G3053" t="s">
        <v>556</v>
      </c>
      <c r="H3053" t="s">
        <v>556</v>
      </c>
      <c r="J3053">
        <v>4523</v>
      </c>
      <c r="K3053">
        <v>212653</v>
      </c>
      <c r="P3053" t="s">
        <v>554</v>
      </c>
      <c r="T3053">
        <v>6</v>
      </c>
      <c r="U3053">
        <v>15</v>
      </c>
      <c r="X3053" t="s">
        <v>555</v>
      </c>
      <c r="Y3053">
        <v>0</v>
      </c>
      <c r="Z3053" t="s">
        <v>18</v>
      </c>
      <c r="AA3053" t="s">
        <v>43</v>
      </c>
      <c r="AB3053">
        <v>156</v>
      </c>
    </row>
    <row r="3054" spans="1:28" hidden="1" x14ac:dyDescent="0.25">
      <c r="A3054">
        <v>345</v>
      </c>
      <c r="B3054">
        <v>345102</v>
      </c>
      <c r="C3054">
        <v>6585</v>
      </c>
      <c r="D3054" s="28">
        <v>77.03</v>
      </c>
      <c r="E3054" s="4">
        <v>42185</v>
      </c>
      <c r="F3054" t="s">
        <v>549</v>
      </c>
      <c r="G3054" t="s">
        <v>556</v>
      </c>
      <c r="H3054" t="s">
        <v>556</v>
      </c>
      <c r="J3054">
        <v>4523</v>
      </c>
      <c r="K3054">
        <v>212653</v>
      </c>
      <c r="P3054" t="s">
        <v>554</v>
      </c>
      <c r="T3054">
        <v>6</v>
      </c>
      <c r="U3054">
        <v>15</v>
      </c>
      <c r="X3054" t="s">
        <v>555</v>
      </c>
      <c r="Y3054">
        <v>0</v>
      </c>
      <c r="Z3054" t="s">
        <v>18</v>
      </c>
      <c r="AA3054" t="s">
        <v>43</v>
      </c>
      <c r="AB3054">
        <v>157</v>
      </c>
    </row>
    <row r="3055" spans="1:28" hidden="1" x14ac:dyDescent="0.25">
      <c r="A3055">
        <v>345</v>
      </c>
      <c r="B3055">
        <v>345101</v>
      </c>
      <c r="C3055">
        <v>6585</v>
      </c>
      <c r="E3055" s="4">
        <v>42185</v>
      </c>
      <c r="F3055" t="s">
        <v>549</v>
      </c>
      <c r="G3055" t="s">
        <v>557</v>
      </c>
      <c r="H3055" t="s">
        <v>557</v>
      </c>
      <c r="J3055">
        <v>4524</v>
      </c>
      <c r="K3055">
        <v>212653</v>
      </c>
      <c r="P3055" t="s">
        <v>554</v>
      </c>
      <c r="T3055">
        <v>6</v>
      </c>
      <c r="U3055">
        <v>15</v>
      </c>
      <c r="X3055" t="s">
        <v>555</v>
      </c>
      <c r="Y3055">
        <v>0</v>
      </c>
      <c r="Z3055" t="s">
        <v>18</v>
      </c>
      <c r="AA3055" t="s">
        <v>43</v>
      </c>
      <c r="AB3055">
        <v>156</v>
      </c>
    </row>
    <row r="3056" spans="1:28" hidden="1" x14ac:dyDescent="0.25">
      <c r="A3056">
        <v>345</v>
      </c>
      <c r="B3056">
        <v>345102</v>
      </c>
      <c r="C3056">
        <v>6585</v>
      </c>
      <c r="D3056" s="28">
        <v>0.01</v>
      </c>
      <c r="E3056" s="4">
        <v>42185</v>
      </c>
      <c r="F3056" t="s">
        <v>549</v>
      </c>
      <c r="G3056" t="s">
        <v>557</v>
      </c>
      <c r="H3056" t="s">
        <v>557</v>
      </c>
      <c r="J3056">
        <v>4524</v>
      </c>
      <c r="K3056">
        <v>212653</v>
      </c>
      <c r="P3056" t="s">
        <v>554</v>
      </c>
      <c r="T3056">
        <v>6</v>
      </c>
      <c r="U3056">
        <v>15</v>
      </c>
      <c r="X3056" t="s">
        <v>555</v>
      </c>
      <c r="Y3056">
        <v>0</v>
      </c>
      <c r="Z3056" t="s">
        <v>18</v>
      </c>
      <c r="AA3056" t="s">
        <v>43</v>
      </c>
      <c r="AB3056">
        <v>157</v>
      </c>
    </row>
    <row r="3057" spans="1:28" hidden="1" x14ac:dyDescent="0.25">
      <c r="A3057">
        <v>345</v>
      </c>
      <c r="B3057">
        <v>345101</v>
      </c>
      <c r="C3057">
        <v>6585</v>
      </c>
      <c r="D3057" s="28">
        <v>0.01</v>
      </c>
      <c r="E3057" s="4">
        <v>42185</v>
      </c>
      <c r="F3057" t="s">
        <v>549</v>
      </c>
      <c r="G3057" t="s">
        <v>558</v>
      </c>
      <c r="H3057" t="s">
        <v>558</v>
      </c>
      <c r="J3057">
        <v>4527</v>
      </c>
      <c r="K3057">
        <v>212653</v>
      </c>
      <c r="P3057" t="s">
        <v>554</v>
      </c>
      <c r="T3057">
        <v>6</v>
      </c>
      <c r="U3057">
        <v>15</v>
      </c>
      <c r="X3057" t="s">
        <v>555</v>
      </c>
      <c r="Y3057">
        <v>0</v>
      </c>
      <c r="Z3057" t="s">
        <v>18</v>
      </c>
      <c r="AA3057" t="s">
        <v>43</v>
      </c>
      <c r="AB3057">
        <v>156</v>
      </c>
    </row>
    <row r="3058" spans="1:28" hidden="1" x14ac:dyDescent="0.25">
      <c r="A3058">
        <v>345</v>
      </c>
      <c r="B3058">
        <v>345102</v>
      </c>
      <c r="C3058">
        <v>6585</v>
      </c>
      <c r="D3058" s="28">
        <v>0.09</v>
      </c>
      <c r="E3058" s="4">
        <v>42185</v>
      </c>
      <c r="F3058" t="s">
        <v>549</v>
      </c>
      <c r="G3058" t="s">
        <v>558</v>
      </c>
      <c r="H3058" t="s">
        <v>558</v>
      </c>
      <c r="J3058">
        <v>4527</v>
      </c>
      <c r="K3058">
        <v>212653</v>
      </c>
      <c r="P3058" t="s">
        <v>554</v>
      </c>
      <c r="T3058">
        <v>6</v>
      </c>
      <c r="U3058">
        <v>15</v>
      </c>
      <c r="X3058" t="s">
        <v>555</v>
      </c>
      <c r="Y3058">
        <v>0</v>
      </c>
      <c r="Z3058" t="s">
        <v>18</v>
      </c>
      <c r="AA3058" t="s">
        <v>43</v>
      </c>
      <c r="AB3058">
        <v>157</v>
      </c>
    </row>
    <row r="3059" spans="1:28" hidden="1" x14ac:dyDescent="0.25">
      <c r="A3059">
        <v>345</v>
      </c>
      <c r="B3059">
        <v>345101</v>
      </c>
      <c r="C3059">
        <v>6585</v>
      </c>
      <c r="D3059" s="28">
        <v>0.22</v>
      </c>
      <c r="E3059" s="4">
        <v>42185</v>
      </c>
      <c r="F3059" t="s">
        <v>549</v>
      </c>
      <c r="G3059" t="s">
        <v>559</v>
      </c>
      <c r="H3059" t="s">
        <v>559</v>
      </c>
      <c r="J3059">
        <v>4529</v>
      </c>
      <c r="K3059">
        <v>212653</v>
      </c>
      <c r="P3059" t="s">
        <v>554</v>
      </c>
      <c r="T3059">
        <v>6</v>
      </c>
      <c r="U3059">
        <v>15</v>
      </c>
      <c r="X3059" t="s">
        <v>555</v>
      </c>
      <c r="Y3059">
        <v>0</v>
      </c>
      <c r="Z3059" t="s">
        <v>18</v>
      </c>
      <c r="AA3059" t="s">
        <v>43</v>
      </c>
      <c r="AB3059">
        <v>156</v>
      </c>
    </row>
    <row r="3060" spans="1:28" hidden="1" x14ac:dyDescent="0.25">
      <c r="A3060">
        <v>345</v>
      </c>
      <c r="B3060">
        <v>345102</v>
      </c>
      <c r="C3060">
        <v>6585</v>
      </c>
      <c r="D3060" s="28">
        <v>1.94</v>
      </c>
      <c r="E3060" s="4">
        <v>42185</v>
      </c>
      <c r="F3060" t="s">
        <v>549</v>
      </c>
      <c r="G3060" t="s">
        <v>559</v>
      </c>
      <c r="H3060" t="s">
        <v>559</v>
      </c>
      <c r="J3060">
        <v>4529</v>
      </c>
      <c r="K3060">
        <v>212653</v>
      </c>
      <c r="P3060" t="s">
        <v>554</v>
      </c>
      <c r="T3060">
        <v>6</v>
      </c>
      <c r="U3060">
        <v>15</v>
      </c>
      <c r="X3060" t="s">
        <v>555</v>
      </c>
      <c r="Y3060">
        <v>0</v>
      </c>
      <c r="Z3060" t="s">
        <v>18</v>
      </c>
      <c r="AA3060" t="s">
        <v>43</v>
      </c>
      <c r="AB3060">
        <v>157</v>
      </c>
    </row>
    <row r="3061" spans="1:28" hidden="1" x14ac:dyDescent="0.25">
      <c r="A3061">
        <v>345</v>
      </c>
      <c r="B3061">
        <v>345101</v>
      </c>
      <c r="C3061">
        <v>6585</v>
      </c>
      <c r="D3061" s="28">
        <v>0.13</v>
      </c>
      <c r="E3061" s="4">
        <v>42185</v>
      </c>
      <c r="F3061" t="s">
        <v>549</v>
      </c>
      <c r="G3061" t="s">
        <v>566</v>
      </c>
      <c r="H3061" t="s">
        <v>566</v>
      </c>
      <c r="J3061">
        <v>4531</v>
      </c>
      <c r="K3061">
        <v>212653</v>
      </c>
      <c r="P3061" t="s">
        <v>554</v>
      </c>
      <c r="T3061">
        <v>6</v>
      </c>
      <c r="U3061">
        <v>15</v>
      </c>
      <c r="X3061" t="s">
        <v>555</v>
      </c>
      <c r="Y3061">
        <v>0</v>
      </c>
      <c r="Z3061" t="s">
        <v>18</v>
      </c>
      <c r="AA3061" t="s">
        <v>43</v>
      </c>
      <c r="AB3061">
        <v>156</v>
      </c>
    </row>
    <row r="3062" spans="1:28" hidden="1" x14ac:dyDescent="0.25">
      <c r="A3062">
        <v>345</v>
      </c>
      <c r="B3062">
        <v>345102</v>
      </c>
      <c r="C3062">
        <v>6585</v>
      </c>
      <c r="D3062" s="28">
        <v>1.1299999999999999</v>
      </c>
      <c r="E3062" s="4">
        <v>42185</v>
      </c>
      <c r="F3062" t="s">
        <v>549</v>
      </c>
      <c r="G3062" t="s">
        <v>566</v>
      </c>
      <c r="H3062" t="s">
        <v>566</v>
      </c>
      <c r="J3062">
        <v>4531</v>
      </c>
      <c r="K3062">
        <v>212653</v>
      </c>
      <c r="P3062" t="s">
        <v>554</v>
      </c>
      <c r="T3062">
        <v>6</v>
      </c>
      <c r="U3062">
        <v>15</v>
      </c>
      <c r="X3062" t="s">
        <v>555</v>
      </c>
      <c r="Y3062">
        <v>0</v>
      </c>
      <c r="Z3062" t="s">
        <v>18</v>
      </c>
      <c r="AA3062" t="s">
        <v>43</v>
      </c>
      <c r="AB3062">
        <v>157</v>
      </c>
    </row>
    <row r="3063" spans="1:28" hidden="1" x14ac:dyDescent="0.25">
      <c r="A3063">
        <v>345</v>
      </c>
      <c r="B3063">
        <v>345101</v>
      </c>
      <c r="C3063">
        <v>6610</v>
      </c>
      <c r="D3063" s="28">
        <v>12.99</v>
      </c>
      <c r="E3063" s="4">
        <v>42185</v>
      </c>
      <c r="F3063" t="s">
        <v>549</v>
      </c>
      <c r="G3063" t="s">
        <v>560</v>
      </c>
      <c r="H3063" t="s">
        <v>560</v>
      </c>
      <c r="J3063">
        <v>4537</v>
      </c>
      <c r="K3063">
        <v>212653</v>
      </c>
      <c r="P3063" t="s">
        <v>554</v>
      </c>
      <c r="T3063">
        <v>6</v>
      </c>
      <c r="U3063">
        <v>15</v>
      </c>
      <c r="X3063" t="s">
        <v>555</v>
      </c>
      <c r="Y3063">
        <v>0</v>
      </c>
      <c r="Z3063" t="s">
        <v>18</v>
      </c>
      <c r="AA3063" t="s">
        <v>43</v>
      </c>
      <c r="AB3063">
        <v>156</v>
      </c>
    </row>
    <row r="3064" spans="1:28" hidden="1" x14ac:dyDescent="0.25">
      <c r="A3064">
        <v>345</v>
      </c>
      <c r="B3064">
        <v>345102</v>
      </c>
      <c r="C3064">
        <v>6610</v>
      </c>
      <c r="D3064" s="28">
        <v>115.03</v>
      </c>
      <c r="E3064" s="4">
        <v>42185</v>
      </c>
      <c r="F3064" t="s">
        <v>549</v>
      </c>
      <c r="G3064" t="s">
        <v>560</v>
      </c>
      <c r="H3064" t="s">
        <v>560</v>
      </c>
      <c r="J3064">
        <v>4537</v>
      </c>
      <c r="K3064">
        <v>212653</v>
      </c>
      <c r="P3064" t="s">
        <v>554</v>
      </c>
      <c r="T3064">
        <v>6</v>
      </c>
      <c r="U3064">
        <v>15</v>
      </c>
      <c r="X3064" t="s">
        <v>555</v>
      </c>
      <c r="Y3064">
        <v>0</v>
      </c>
      <c r="Z3064" t="s">
        <v>18</v>
      </c>
      <c r="AA3064" t="s">
        <v>43</v>
      </c>
      <c r="AB3064">
        <v>157</v>
      </c>
    </row>
    <row r="3065" spans="1:28" hidden="1" x14ac:dyDescent="0.25">
      <c r="A3065">
        <v>345</v>
      </c>
      <c r="B3065">
        <v>345101</v>
      </c>
      <c r="C3065">
        <v>6920</v>
      </c>
      <c r="D3065" s="28">
        <v>554.49</v>
      </c>
      <c r="E3065" s="4">
        <v>42185</v>
      </c>
      <c r="F3065" t="s">
        <v>549</v>
      </c>
      <c r="G3065" t="s">
        <v>561</v>
      </c>
      <c r="H3065" t="s">
        <v>561</v>
      </c>
      <c r="J3065">
        <v>4599</v>
      </c>
      <c r="K3065">
        <v>212653</v>
      </c>
      <c r="P3065" t="s">
        <v>554</v>
      </c>
      <c r="T3065">
        <v>6</v>
      </c>
      <c r="U3065">
        <v>15</v>
      </c>
      <c r="X3065" t="s">
        <v>555</v>
      </c>
      <c r="Y3065">
        <v>0</v>
      </c>
      <c r="Z3065" t="s">
        <v>18</v>
      </c>
      <c r="AA3065" t="s">
        <v>43</v>
      </c>
      <c r="AB3065">
        <v>232</v>
      </c>
    </row>
    <row r="3066" spans="1:28" hidden="1" x14ac:dyDescent="0.25">
      <c r="A3066">
        <v>345</v>
      </c>
      <c r="B3066">
        <v>345102</v>
      </c>
      <c r="C3066">
        <v>6920</v>
      </c>
      <c r="D3066" s="28">
        <v>4911.82</v>
      </c>
      <c r="E3066" s="4">
        <v>42185</v>
      </c>
      <c r="F3066" t="s">
        <v>549</v>
      </c>
      <c r="G3066" t="s">
        <v>561</v>
      </c>
      <c r="H3066" t="s">
        <v>561</v>
      </c>
      <c r="J3066">
        <v>4599</v>
      </c>
      <c r="K3066">
        <v>212653</v>
      </c>
      <c r="P3066" t="s">
        <v>554</v>
      </c>
      <c r="T3066">
        <v>6</v>
      </c>
      <c r="U3066">
        <v>15</v>
      </c>
      <c r="X3066" t="s">
        <v>555</v>
      </c>
      <c r="Y3066">
        <v>0</v>
      </c>
      <c r="Z3066" t="s">
        <v>18</v>
      </c>
      <c r="AA3066" t="s">
        <v>43</v>
      </c>
      <c r="AB3066">
        <v>233</v>
      </c>
    </row>
    <row r="3067" spans="1:28" hidden="1" x14ac:dyDescent="0.25">
      <c r="A3067">
        <v>345</v>
      </c>
      <c r="B3067">
        <v>345101</v>
      </c>
      <c r="C3067">
        <v>6920</v>
      </c>
      <c r="D3067" s="28">
        <v>223.59</v>
      </c>
      <c r="E3067" s="4">
        <v>42185</v>
      </c>
      <c r="F3067" t="s">
        <v>549</v>
      </c>
      <c r="G3067" t="s">
        <v>562</v>
      </c>
      <c r="H3067" t="s">
        <v>562</v>
      </c>
      <c r="J3067">
        <v>4603</v>
      </c>
      <c r="K3067">
        <v>212653</v>
      </c>
      <c r="P3067" t="s">
        <v>554</v>
      </c>
      <c r="T3067">
        <v>6</v>
      </c>
      <c r="U3067">
        <v>15</v>
      </c>
      <c r="X3067" t="s">
        <v>555</v>
      </c>
      <c r="Y3067">
        <v>0</v>
      </c>
      <c r="Z3067" t="s">
        <v>18</v>
      </c>
      <c r="AA3067" t="s">
        <v>43</v>
      </c>
      <c r="AB3067">
        <v>232</v>
      </c>
    </row>
    <row r="3068" spans="1:28" hidden="1" x14ac:dyDescent="0.25">
      <c r="A3068">
        <v>345</v>
      </c>
      <c r="B3068">
        <v>345102</v>
      </c>
      <c r="C3068">
        <v>6920</v>
      </c>
      <c r="D3068" s="28">
        <v>1980.6</v>
      </c>
      <c r="E3068" s="4">
        <v>42185</v>
      </c>
      <c r="F3068" t="s">
        <v>549</v>
      </c>
      <c r="G3068" t="s">
        <v>562</v>
      </c>
      <c r="H3068" t="s">
        <v>562</v>
      </c>
      <c r="J3068">
        <v>4603</v>
      </c>
      <c r="K3068">
        <v>212653</v>
      </c>
      <c r="P3068" t="s">
        <v>554</v>
      </c>
      <c r="T3068">
        <v>6</v>
      </c>
      <c r="U3068">
        <v>15</v>
      </c>
      <c r="X3068" t="s">
        <v>555</v>
      </c>
      <c r="Y3068">
        <v>0</v>
      </c>
      <c r="Z3068" t="s">
        <v>18</v>
      </c>
      <c r="AA3068" t="s">
        <v>43</v>
      </c>
      <c r="AB3068">
        <v>233</v>
      </c>
    </row>
    <row r="3069" spans="1:28" hidden="1" x14ac:dyDescent="0.25">
      <c r="A3069">
        <v>345</v>
      </c>
      <c r="B3069">
        <v>345101</v>
      </c>
      <c r="C3069">
        <v>6610</v>
      </c>
      <c r="D3069" s="28">
        <v>1.32</v>
      </c>
      <c r="E3069" s="4">
        <v>42185</v>
      </c>
      <c r="F3069" t="s">
        <v>549</v>
      </c>
      <c r="G3069" t="s">
        <v>563</v>
      </c>
      <c r="H3069" t="s">
        <v>563</v>
      </c>
      <c r="J3069">
        <v>5308</v>
      </c>
      <c r="K3069">
        <v>212653</v>
      </c>
      <c r="P3069" t="s">
        <v>554</v>
      </c>
      <c r="T3069">
        <v>6</v>
      </c>
      <c r="U3069">
        <v>15</v>
      </c>
      <c r="X3069" t="s">
        <v>555</v>
      </c>
      <c r="Y3069">
        <v>0</v>
      </c>
      <c r="Z3069" t="s">
        <v>18</v>
      </c>
      <c r="AA3069" t="s">
        <v>43</v>
      </c>
      <c r="AB3069">
        <v>28</v>
      </c>
    </row>
    <row r="3070" spans="1:28" hidden="1" x14ac:dyDescent="0.25">
      <c r="A3070">
        <v>345</v>
      </c>
      <c r="B3070">
        <v>345102</v>
      </c>
      <c r="C3070">
        <v>6610</v>
      </c>
      <c r="D3070" s="28">
        <v>11.64</v>
      </c>
      <c r="E3070" s="4">
        <v>42185</v>
      </c>
      <c r="F3070" t="s">
        <v>549</v>
      </c>
      <c r="G3070" t="s">
        <v>563</v>
      </c>
      <c r="H3070" t="s">
        <v>563</v>
      </c>
      <c r="J3070">
        <v>5308</v>
      </c>
      <c r="K3070">
        <v>212653</v>
      </c>
      <c r="P3070" t="s">
        <v>554</v>
      </c>
      <c r="T3070">
        <v>6</v>
      </c>
      <c r="U3070">
        <v>15</v>
      </c>
      <c r="X3070" t="s">
        <v>555</v>
      </c>
      <c r="Y3070">
        <v>0</v>
      </c>
      <c r="Z3070" t="s">
        <v>18</v>
      </c>
      <c r="AA3070" t="s">
        <v>43</v>
      </c>
      <c r="AB3070">
        <v>29</v>
      </c>
    </row>
    <row r="3071" spans="1:28" hidden="1" x14ac:dyDescent="0.25">
      <c r="A3071">
        <v>345</v>
      </c>
      <c r="B3071">
        <v>345101</v>
      </c>
      <c r="C3071">
        <v>6905</v>
      </c>
      <c r="E3071" s="4">
        <v>42185</v>
      </c>
      <c r="F3071" t="s">
        <v>549</v>
      </c>
      <c r="G3071" t="s">
        <v>568</v>
      </c>
      <c r="H3071" t="s">
        <v>568</v>
      </c>
      <c r="J3071">
        <v>249495</v>
      </c>
      <c r="K3071">
        <v>212653</v>
      </c>
      <c r="P3071" t="s">
        <v>554</v>
      </c>
      <c r="T3071">
        <v>6</v>
      </c>
      <c r="U3071">
        <v>15</v>
      </c>
      <c r="X3071" t="s">
        <v>555</v>
      </c>
      <c r="Y3071">
        <v>0</v>
      </c>
      <c r="Z3071" t="s">
        <v>18</v>
      </c>
      <c r="AA3071" t="s">
        <v>43</v>
      </c>
      <c r="AB3071">
        <v>232</v>
      </c>
    </row>
    <row r="3072" spans="1:28" hidden="1" x14ac:dyDescent="0.25">
      <c r="A3072">
        <v>345</v>
      </c>
      <c r="B3072">
        <v>345102</v>
      </c>
      <c r="C3072">
        <v>6905</v>
      </c>
      <c r="E3072" s="4">
        <v>42185</v>
      </c>
      <c r="F3072" t="s">
        <v>549</v>
      </c>
      <c r="G3072" t="s">
        <v>568</v>
      </c>
      <c r="H3072" t="s">
        <v>568</v>
      </c>
      <c r="J3072">
        <v>249495</v>
      </c>
      <c r="K3072">
        <v>212653</v>
      </c>
      <c r="P3072" t="s">
        <v>554</v>
      </c>
      <c r="T3072">
        <v>6</v>
      </c>
      <c r="U3072">
        <v>15</v>
      </c>
      <c r="X3072" t="s">
        <v>555</v>
      </c>
      <c r="Y3072">
        <v>0</v>
      </c>
      <c r="Z3072" t="s">
        <v>18</v>
      </c>
      <c r="AA3072" t="s">
        <v>43</v>
      </c>
      <c r="AB3072">
        <v>233</v>
      </c>
    </row>
    <row r="3073" spans="1:28" hidden="1" x14ac:dyDescent="0.25">
      <c r="A3073">
        <v>345</v>
      </c>
      <c r="B3073">
        <v>345101</v>
      </c>
      <c r="C3073">
        <v>6905</v>
      </c>
      <c r="D3073" s="28">
        <v>365.81</v>
      </c>
      <c r="E3073" s="4">
        <v>42185</v>
      </c>
      <c r="F3073" t="s">
        <v>549</v>
      </c>
      <c r="G3073" t="s">
        <v>564</v>
      </c>
      <c r="H3073" t="s">
        <v>564</v>
      </c>
      <c r="J3073">
        <v>249624</v>
      </c>
      <c r="K3073">
        <v>212653</v>
      </c>
      <c r="P3073" t="s">
        <v>554</v>
      </c>
      <c r="T3073">
        <v>6</v>
      </c>
      <c r="U3073">
        <v>15</v>
      </c>
      <c r="X3073" t="s">
        <v>555</v>
      </c>
      <c r="Y3073">
        <v>0</v>
      </c>
      <c r="Z3073" t="s">
        <v>18</v>
      </c>
      <c r="AA3073" t="s">
        <v>43</v>
      </c>
      <c r="AB3073">
        <v>2</v>
      </c>
    </row>
    <row r="3074" spans="1:28" hidden="1" x14ac:dyDescent="0.25">
      <c r="A3074">
        <v>345</v>
      </c>
      <c r="B3074">
        <v>345102</v>
      </c>
      <c r="C3074">
        <v>6905</v>
      </c>
      <c r="D3074" s="28">
        <v>3240.42</v>
      </c>
      <c r="E3074" s="4">
        <v>42185</v>
      </c>
      <c r="F3074" t="s">
        <v>549</v>
      </c>
      <c r="G3074" t="s">
        <v>564</v>
      </c>
      <c r="H3074" t="s">
        <v>564</v>
      </c>
      <c r="J3074">
        <v>249624</v>
      </c>
      <c r="K3074">
        <v>212653</v>
      </c>
      <c r="P3074" t="s">
        <v>554</v>
      </c>
      <c r="T3074">
        <v>6</v>
      </c>
      <c r="U3074">
        <v>15</v>
      </c>
      <c r="X3074" t="s">
        <v>555</v>
      </c>
      <c r="Y3074">
        <v>0</v>
      </c>
      <c r="Z3074" t="s">
        <v>18</v>
      </c>
      <c r="AA3074" t="s">
        <v>43</v>
      </c>
      <c r="AB3074">
        <v>3</v>
      </c>
    </row>
    <row r="3075" spans="1:28" hidden="1" x14ac:dyDescent="0.25">
      <c r="A3075">
        <v>345</v>
      </c>
      <c r="B3075">
        <v>345101</v>
      </c>
      <c r="C3075">
        <v>6595</v>
      </c>
      <c r="D3075" s="28">
        <v>0.12</v>
      </c>
      <c r="E3075" s="4">
        <v>42185</v>
      </c>
      <c r="F3075" t="s">
        <v>549</v>
      </c>
      <c r="G3075" t="s">
        <v>565</v>
      </c>
      <c r="H3075" t="s">
        <v>565</v>
      </c>
      <c r="J3075">
        <v>255452</v>
      </c>
      <c r="K3075">
        <v>212653</v>
      </c>
      <c r="P3075" t="s">
        <v>554</v>
      </c>
      <c r="T3075">
        <v>6</v>
      </c>
      <c r="U3075">
        <v>15</v>
      </c>
      <c r="X3075" t="s">
        <v>555</v>
      </c>
      <c r="Y3075">
        <v>0</v>
      </c>
      <c r="Z3075" t="s">
        <v>18</v>
      </c>
      <c r="AA3075" t="s">
        <v>43</v>
      </c>
      <c r="AB3075">
        <v>156</v>
      </c>
    </row>
    <row r="3076" spans="1:28" hidden="1" x14ac:dyDescent="0.25">
      <c r="A3076">
        <v>345</v>
      </c>
      <c r="B3076">
        <v>345102</v>
      </c>
      <c r="C3076">
        <v>6595</v>
      </c>
      <c r="D3076" s="28">
        <v>1.02</v>
      </c>
      <c r="E3076" s="4">
        <v>42185</v>
      </c>
      <c r="F3076" t="s">
        <v>549</v>
      </c>
      <c r="G3076" t="s">
        <v>565</v>
      </c>
      <c r="H3076" t="s">
        <v>565</v>
      </c>
      <c r="J3076">
        <v>255452</v>
      </c>
      <c r="K3076">
        <v>212653</v>
      </c>
      <c r="P3076" t="s">
        <v>554</v>
      </c>
      <c r="T3076">
        <v>6</v>
      </c>
      <c r="U3076">
        <v>15</v>
      </c>
      <c r="X3076" t="s">
        <v>555</v>
      </c>
      <c r="Y3076">
        <v>0</v>
      </c>
      <c r="Z3076" t="s">
        <v>18</v>
      </c>
      <c r="AA3076" t="s">
        <v>43</v>
      </c>
      <c r="AB3076">
        <v>157</v>
      </c>
    </row>
    <row r="3077" spans="1:28" x14ac:dyDescent="0.25">
      <c r="A3077">
        <v>345</v>
      </c>
      <c r="B3077">
        <v>345101</v>
      </c>
      <c r="C3077">
        <v>6510</v>
      </c>
      <c r="D3077" s="28">
        <v>-8.52</v>
      </c>
      <c r="E3077" s="4">
        <v>42185</v>
      </c>
      <c r="F3077" t="s">
        <v>549</v>
      </c>
      <c r="G3077" t="s">
        <v>519</v>
      </c>
      <c r="H3077" t="s">
        <v>519</v>
      </c>
      <c r="I3077">
        <v>108578</v>
      </c>
      <c r="J3077">
        <v>304958</v>
      </c>
      <c r="K3077">
        <v>212404</v>
      </c>
      <c r="P3077" t="s">
        <v>569</v>
      </c>
      <c r="T3077">
        <v>6</v>
      </c>
      <c r="U3077">
        <v>15</v>
      </c>
      <c r="X3077" t="s">
        <v>42</v>
      </c>
      <c r="Y3077">
        <v>345</v>
      </c>
      <c r="Z3077" t="s">
        <v>570</v>
      </c>
      <c r="AA3077" t="s">
        <v>43</v>
      </c>
      <c r="AB3077">
        <v>2</v>
      </c>
    </row>
  </sheetData>
  <autoFilter ref="A1:AD3077">
    <filterColumn colId="2">
      <filters>
        <filter val="6510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69"/>
  <sheetViews>
    <sheetView topLeftCell="A694" workbookViewId="0">
      <selection activeCell="A708" sqref="A708"/>
    </sheetView>
  </sheetViews>
  <sheetFormatPr defaultRowHeight="15" x14ac:dyDescent="0.25"/>
  <cols>
    <col min="1" max="1" width="26.7109375" bestFit="1" customWidth="1"/>
    <col min="2" max="2" width="35.5703125" bestFit="1" customWidth="1"/>
    <col min="3" max="3" width="9.7109375" bestFit="1" customWidth="1"/>
    <col min="4" max="4" width="3.5703125" bestFit="1" customWidth="1"/>
    <col min="5" max="5" width="23.28515625" bestFit="1" customWidth="1"/>
    <col min="6" max="6" width="2.28515625" bestFit="1" customWidth="1"/>
    <col min="7" max="7" width="2.7109375" bestFit="1" customWidth="1"/>
    <col min="8" max="8" width="5.42578125" bestFit="1" customWidth="1"/>
    <col min="9" max="9" width="11" bestFit="1" customWidth="1"/>
    <col min="10" max="10" width="15.28515625" bestFit="1" customWidth="1"/>
    <col min="11" max="11" width="32.140625" bestFit="1" customWidth="1"/>
    <col min="12" max="12" width="12" bestFit="1" customWidth="1"/>
    <col min="13" max="13" width="13.140625" bestFit="1" customWidth="1"/>
    <col min="14" max="14" width="11.140625" bestFit="1" customWidth="1"/>
    <col min="15" max="15" width="10" bestFit="1" customWidth="1"/>
    <col min="16" max="16" width="9.7109375" bestFit="1" customWidth="1"/>
    <col min="17" max="17" width="7.42578125" bestFit="1" customWidth="1"/>
  </cols>
  <sheetData>
    <row r="1" spans="1:17" x14ac:dyDescent="0.25">
      <c r="A1" t="s">
        <v>7</v>
      </c>
      <c r="E1" t="s">
        <v>8</v>
      </c>
      <c r="O1" s="4">
        <v>42387</v>
      </c>
      <c r="P1" s="5">
        <v>0.77961805555555552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41851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-106064.7</v>
      </c>
      <c r="K7">
        <v>-2153.9699999999998</v>
      </c>
      <c r="L7">
        <v>-307.70999999999998</v>
      </c>
      <c r="M7">
        <v>78563.13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-167287.35999999999</v>
      </c>
      <c r="K8">
        <v>-3423.56</v>
      </c>
      <c r="L8">
        <v>-489.08</v>
      </c>
      <c r="M8">
        <v>126159.38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-22907.7</v>
      </c>
      <c r="K9">
        <v>-468.58</v>
      </c>
      <c r="L9">
        <v>-66.94</v>
      </c>
      <c r="M9">
        <v>17254.55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-74882.149999999994</v>
      </c>
      <c r="K10">
        <v>-1603.35</v>
      </c>
      <c r="L10">
        <v>-229.05</v>
      </c>
      <c r="M10">
        <v>62548.639999999999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-830699.97</v>
      </c>
      <c r="K11">
        <v>-28859.119999999999</v>
      </c>
      <c r="L11">
        <v>-4121.92</v>
      </c>
      <c r="M11">
        <v>1642449.78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41419.64</v>
      </c>
      <c r="K12">
        <v>280.7</v>
      </c>
      <c r="L12">
        <v>40.1</v>
      </c>
      <c r="M12">
        <v>17360.11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-193675.58</v>
      </c>
      <c r="K13">
        <v>-4460.33</v>
      </c>
      <c r="L13">
        <v>-637.19000000000005</v>
      </c>
      <c r="M13">
        <v>188636.35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315302.86</v>
      </c>
      <c r="J14">
        <v>-158073.95000000001</v>
      </c>
      <c r="K14">
        <v>-3678.5</v>
      </c>
      <c r="L14">
        <v>-525.5</v>
      </c>
      <c r="M14">
        <v>157228.91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22921.96</v>
      </c>
      <c r="J15">
        <v>-10071.030000000001</v>
      </c>
      <c r="K15">
        <v>-267.39999999999998</v>
      </c>
      <c r="L15">
        <v>-38.200000000000003</v>
      </c>
      <c r="M15">
        <v>12850.93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528826.28</v>
      </c>
      <c r="J16">
        <v>-223002.22</v>
      </c>
      <c r="K16">
        <v>-6174.82</v>
      </c>
      <c r="L16">
        <v>-881.38</v>
      </c>
      <c r="M16">
        <v>305824.06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-11269.24</v>
      </c>
      <c r="K17">
        <v>-307.93</v>
      </c>
      <c r="L17">
        <v>-43.99</v>
      </c>
      <c r="M17">
        <v>15123.78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57004.39</v>
      </c>
      <c r="J18">
        <v>-21453.22</v>
      </c>
      <c r="K18">
        <v>-665.07</v>
      </c>
      <c r="L18">
        <v>-95.01</v>
      </c>
      <c r="M18">
        <v>35551.17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-98595.21</v>
      </c>
      <c r="K19">
        <v>-3089.38</v>
      </c>
      <c r="L19">
        <v>-441.34</v>
      </c>
      <c r="M19">
        <v>166211.4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-15477.31</v>
      </c>
      <c r="K20">
        <v>-595.98</v>
      </c>
      <c r="L20">
        <v>-85.14</v>
      </c>
      <c r="M20">
        <v>35607.79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-119573.17</v>
      </c>
      <c r="K21">
        <v>-5189.22</v>
      </c>
      <c r="L21">
        <v>-738.71</v>
      </c>
      <c r="M21">
        <v>323652.08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-7118.85</v>
      </c>
      <c r="K22">
        <v>-350.28</v>
      </c>
      <c r="L22">
        <v>-50.04</v>
      </c>
      <c r="M22">
        <v>22906.62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43797.78</v>
      </c>
      <c r="K23">
        <v>1195.54</v>
      </c>
      <c r="L23">
        <v>185</v>
      </c>
      <c r="M23">
        <v>-67016.929999999993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-810.42</v>
      </c>
      <c r="K24">
        <v>-40.81</v>
      </c>
      <c r="L24">
        <v>-5.83</v>
      </c>
      <c r="M24">
        <v>2689.58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42400.58</v>
      </c>
      <c r="K25">
        <v>2135.2800000000002</v>
      </c>
      <c r="L25">
        <v>305.04000000000002</v>
      </c>
      <c r="M25">
        <v>-140623.98000000001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884.16</v>
      </c>
      <c r="J26">
        <v>575.9</v>
      </c>
      <c r="K26">
        <v>-10.29</v>
      </c>
      <c r="L26">
        <v>-1.47</v>
      </c>
      <c r="M26">
        <v>1460.06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-54.09</v>
      </c>
      <c r="K27">
        <v>-2.8</v>
      </c>
      <c r="L27">
        <v>-0.4</v>
      </c>
      <c r="M27">
        <v>185.6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-382.41</v>
      </c>
      <c r="K28">
        <v>-19.88</v>
      </c>
      <c r="L28">
        <v>-2.84</v>
      </c>
      <c r="M28">
        <v>1322.23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-4068.83</v>
      </c>
      <c r="K29">
        <v>-212.17</v>
      </c>
      <c r="L29">
        <v>-30.31</v>
      </c>
      <c r="M29">
        <v>14115.66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-102528.63</v>
      </c>
      <c r="K30">
        <v>-5376.98</v>
      </c>
      <c r="L30">
        <v>-768.14</v>
      </c>
      <c r="M30">
        <v>358357.56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-1598.15</v>
      </c>
      <c r="K31">
        <v>-87.57</v>
      </c>
      <c r="L31">
        <v>-12.51</v>
      </c>
      <c r="M31">
        <v>5905.76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80257.33</v>
      </c>
      <c r="J32">
        <v>-17350.09</v>
      </c>
      <c r="K32">
        <v>-936.32</v>
      </c>
      <c r="L32">
        <v>-133.76</v>
      </c>
      <c r="M32">
        <v>62907.24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-41.54</v>
      </c>
      <c r="K33">
        <v>-2.4500000000000002</v>
      </c>
      <c r="L33">
        <v>-0.35</v>
      </c>
      <c r="M33">
        <v>167.46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-13643.05</v>
      </c>
      <c r="K34">
        <v>-816.41</v>
      </c>
      <c r="L34">
        <v>-116.63</v>
      </c>
      <c r="M34">
        <v>56332.95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-27.56</v>
      </c>
      <c r="K35">
        <v>-1.68</v>
      </c>
      <c r="L35">
        <v>-0.24</v>
      </c>
      <c r="M35">
        <v>114.94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-188.24</v>
      </c>
      <c r="K36">
        <v>-11.69</v>
      </c>
      <c r="L36">
        <v>-1.67</v>
      </c>
      <c r="M36">
        <v>811.76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-862.63</v>
      </c>
      <c r="K37">
        <v>-99.75</v>
      </c>
      <c r="L37">
        <v>-14.25</v>
      </c>
      <c r="M37">
        <v>7687.73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-735.87</v>
      </c>
      <c r="K38">
        <v>-76.72</v>
      </c>
      <c r="L38">
        <v>-10.96</v>
      </c>
      <c r="M38">
        <v>5842.97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-28.08</v>
      </c>
      <c r="K39">
        <v>-3.78</v>
      </c>
      <c r="L39">
        <v>-0.54</v>
      </c>
      <c r="M39">
        <v>298.44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-8098.23</v>
      </c>
      <c r="K40">
        <v>-948.01</v>
      </c>
      <c r="L40">
        <v>-135.43</v>
      </c>
      <c r="M40">
        <v>73158.850000000006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-155.4</v>
      </c>
      <c r="K41">
        <v>-18.13</v>
      </c>
      <c r="L41">
        <v>-2.59</v>
      </c>
      <c r="M41">
        <v>1397.5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-12.79</v>
      </c>
      <c r="K42">
        <v>-2.0299999999999998</v>
      </c>
      <c r="L42">
        <v>-0.28999999999999998</v>
      </c>
      <c r="M42">
        <v>162.18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-208.74</v>
      </c>
      <c r="K43">
        <v>-13.72</v>
      </c>
      <c r="L43">
        <v>-1.96</v>
      </c>
      <c r="M43">
        <v>969.35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-534.57000000000005</v>
      </c>
      <c r="K44">
        <v>-35</v>
      </c>
      <c r="L44">
        <v>-5</v>
      </c>
      <c r="M44">
        <v>2465.9299999999998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-553.54</v>
      </c>
      <c r="K45">
        <v>-36.19</v>
      </c>
      <c r="L45">
        <v>-5.17</v>
      </c>
      <c r="M45">
        <v>2549.38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38.1</v>
      </c>
      <c r="K46">
        <v>2.59</v>
      </c>
      <c r="L46">
        <v>0.37</v>
      </c>
      <c r="M46">
        <v>-182.9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-6.2</v>
      </c>
      <c r="K47">
        <v>-0.42</v>
      </c>
      <c r="L47">
        <v>-0.06</v>
      </c>
      <c r="M47">
        <v>30.67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-9915.5300000000007</v>
      </c>
      <c r="K48">
        <v>-1783.27</v>
      </c>
      <c r="L48">
        <v>-272.02999999999997</v>
      </c>
      <c r="M48">
        <v>153300.48000000001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-34.56</v>
      </c>
      <c r="K49">
        <v>-2.38</v>
      </c>
      <c r="L49">
        <v>-0.34</v>
      </c>
      <c r="M49">
        <v>170.69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-78.150000000000006</v>
      </c>
      <c r="K50">
        <v>-5.67</v>
      </c>
      <c r="L50">
        <v>-0.81</v>
      </c>
      <c r="M50">
        <v>409.44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-68.459999999999994</v>
      </c>
      <c r="K51">
        <v>-5.04</v>
      </c>
      <c r="L51">
        <v>-0.72</v>
      </c>
      <c r="M51">
        <v>366.12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82.78</v>
      </c>
      <c r="K52">
        <v>6.37</v>
      </c>
      <c r="L52">
        <v>0.91</v>
      </c>
      <c r="M52">
        <v>-461.75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-82.78</v>
      </c>
      <c r="K53">
        <v>-6.37</v>
      </c>
      <c r="L53">
        <v>-0.91</v>
      </c>
      <c r="M53">
        <v>461.75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10.92</v>
      </c>
      <c r="K54">
        <v>0.84</v>
      </c>
      <c r="L54">
        <v>0.12</v>
      </c>
      <c r="M54">
        <v>-61.16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-10.92</v>
      </c>
      <c r="K55">
        <v>-0.84</v>
      </c>
      <c r="L55">
        <v>-0.12</v>
      </c>
      <c r="M55">
        <v>61.16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-30.93</v>
      </c>
      <c r="K56">
        <v>-2.38</v>
      </c>
      <c r="L56">
        <v>-0.34</v>
      </c>
      <c r="M56">
        <v>172.64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-34.54</v>
      </c>
      <c r="K57">
        <v>-2.66</v>
      </c>
      <c r="L57">
        <v>-0.38</v>
      </c>
      <c r="M57">
        <v>191.54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377.6</v>
      </c>
      <c r="K58">
        <v>29.05</v>
      </c>
      <c r="L58">
        <v>4.1500000000000004</v>
      </c>
      <c r="M58">
        <v>-2110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-52.82</v>
      </c>
      <c r="K59">
        <v>-4.0599999999999996</v>
      </c>
      <c r="L59">
        <v>-0.57999999999999996</v>
      </c>
      <c r="M59">
        <v>296.95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-16.43</v>
      </c>
      <c r="K60">
        <v>-1.26</v>
      </c>
      <c r="L60">
        <v>-0.18</v>
      </c>
      <c r="M60">
        <v>94.07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-16.43</v>
      </c>
      <c r="K61">
        <v>-1.26</v>
      </c>
      <c r="L61">
        <v>-0.18</v>
      </c>
      <c r="M61">
        <v>94.07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-16.43</v>
      </c>
      <c r="K62">
        <v>-1.26</v>
      </c>
      <c r="L62">
        <v>-0.18</v>
      </c>
      <c r="M62">
        <v>94.07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-16.43</v>
      </c>
      <c r="K63">
        <v>-1.26</v>
      </c>
      <c r="L63">
        <v>-0.18</v>
      </c>
      <c r="M63">
        <v>94.07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-47.31</v>
      </c>
      <c r="K64">
        <v>-3.64</v>
      </c>
      <c r="L64">
        <v>-0.52</v>
      </c>
      <c r="M64">
        <v>263.69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-60.06</v>
      </c>
      <c r="K65">
        <v>-4.62</v>
      </c>
      <c r="L65">
        <v>-0.66</v>
      </c>
      <c r="M65">
        <v>335.46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-179.96</v>
      </c>
      <c r="K66">
        <v>-14</v>
      </c>
      <c r="L66">
        <v>-2</v>
      </c>
      <c r="M66">
        <v>1020.04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35.99</v>
      </c>
      <c r="K67">
        <v>2.8</v>
      </c>
      <c r="L67">
        <v>0.4</v>
      </c>
      <c r="M67">
        <v>-204.01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-47.73</v>
      </c>
      <c r="K68">
        <v>-3.71</v>
      </c>
      <c r="L68">
        <v>-0.53</v>
      </c>
      <c r="M68">
        <v>272.27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-11.67</v>
      </c>
      <c r="K69">
        <v>-0.91</v>
      </c>
      <c r="L69">
        <v>-0.13</v>
      </c>
      <c r="M69">
        <v>64.86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-20.67</v>
      </c>
      <c r="K70">
        <v>-1.61</v>
      </c>
      <c r="L70">
        <v>-0.23</v>
      </c>
      <c r="M70">
        <v>116.2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-449.9</v>
      </c>
      <c r="K71">
        <v>-35</v>
      </c>
      <c r="L71">
        <v>-5</v>
      </c>
      <c r="M71">
        <v>2550.1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-143.12</v>
      </c>
      <c r="K72">
        <v>-11.13</v>
      </c>
      <c r="L72">
        <v>-1.59</v>
      </c>
      <c r="M72">
        <v>813.64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-457.06</v>
      </c>
      <c r="K73">
        <v>-35.56</v>
      </c>
      <c r="L73">
        <v>-5.08</v>
      </c>
      <c r="M73">
        <v>2588.35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-36.549999999999997</v>
      </c>
      <c r="K74">
        <v>-2.87</v>
      </c>
      <c r="L74">
        <v>-0.41</v>
      </c>
      <c r="M74">
        <v>211.45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-861.32</v>
      </c>
      <c r="K75">
        <v>-67.69</v>
      </c>
      <c r="L75">
        <v>-9.67</v>
      </c>
      <c r="M75">
        <v>4941.43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-36.549999999999997</v>
      </c>
      <c r="K76">
        <v>-2.87</v>
      </c>
      <c r="L76">
        <v>-0.41</v>
      </c>
      <c r="M76">
        <v>211.45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-649.20000000000005</v>
      </c>
      <c r="K77">
        <v>-51.03</v>
      </c>
      <c r="L77">
        <v>-7.29</v>
      </c>
      <c r="M77">
        <v>3721.8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-0.84</v>
      </c>
      <c r="K78">
        <v>-7.0000000000000007E-2</v>
      </c>
      <c r="L78">
        <v>-0.01</v>
      </c>
      <c r="M78">
        <v>2.1800000000000002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-36.549999999999997</v>
      </c>
      <c r="K79">
        <v>-2.87</v>
      </c>
      <c r="L79">
        <v>-0.41</v>
      </c>
      <c r="M79">
        <v>211.45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-294.76</v>
      </c>
      <c r="K80">
        <v>-23.17</v>
      </c>
      <c r="L80">
        <v>-3.31</v>
      </c>
      <c r="M80">
        <v>1689.24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-31.2</v>
      </c>
      <c r="K81">
        <v>-2.4500000000000002</v>
      </c>
      <c r="L81">
        <v>-0.35</v>
      </c>
      <c r="M81">
        <v>180.8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-34.78</v>
      </c>
      <c r="K82">
        <v>-2.73</v>
      </c>
      <c r="L82">
        <v>-0.39</v>
      </c>
      <c r="M82">
        <v>201.83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-242.25</v>
      </c>
      <c r="K83">
        <v>-19.04</v>
      </c>
      <c r="L83">
        <v>-2.72</v>
      </c>
      <c r="M83">
        <v>1389.88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-267.14999999999998</v>
      </c>
      <c r="K84">
        <v>-21</v>
      </c>
      <c r="L84">
        <v>-3</v>
      </c>
      <c r="M84">
        <v>1531.03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-53.44</v>
      </c>
      <c r="K85">
        <v>-4.2</v>
      </c>
      <c r="L85">
        <v>-0.6</v>
      </c>
      <c r="M85">
        <v>306.95999999999998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-88.15</v>
      </c>
      <c r="K86">
        <v>-6.93</v>
      </c>
      <c r="L86">
        <v>-0.99</v>
      </c>
      <c r="M86">
        <v>504.96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-128.27000000000001</v>
      </c>
      <c r="K87">
        <v>-10.08</v>
      </c>
      <c r="L87">
        <v>-1.44</v>
      </c>
      <c r="M87">
        <v>737.03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44.02</v>
      </c>
      <c r="K88">
        <v>3.5</v>
      </c>
      <c r="L88">
        <v>0.5</v>
      </c>
      <c r="M88">
        <v>-255.98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36.950000000000003</v>
      </c>
      <c r="K89">
        <v>2.94</v>
      </c>
      <c r="L89">
        <v>0.42</v>
      </c>
      <c r="M89">
        <v>-213.05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-55.49</v>
      </c>
      <c r="K90">
        <v>-4.41</v>
      </c>
      <c r="L90">
        <v>-0.63</v>
      </c>
      <c r="M90">
        <v>324.39999999999998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-60.75</v>
      </c>
      <c r="K91">
        <v>-4.83</v>
      </c>
      <c r="L91">
        <v>-0.69</v>
      </c>
      <c r="M91">
        <v>353.2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-14.1</v>
      </c>
      <c r="K92">
        <v>-1.1200000000000001</v>
      </c>
      <c r="L92">
        <v>-0.16</v>
      </c>
      <c r="M92">
        <v>82.53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-65.17</v>
      </c>
      <c r="K93">
        <v>-5.18</v>
      </c>
      <c r="L93">
        <v>-0.74</v>
      </c>
      <c r="M93">
        <v>380.03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-29.01</v>
      </c>
      <c r="K94">
        <v>-2.31</v>
      </c>
      <c r="L94">
        <v>-0.33</v>
      </c>
      <c r="M94">
        <v>165.99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-205.09</v>
      </c>
      <c r="K95">
        <v>-16.309999999999999</v>
      </c>
      <c r="L95">
        <v>-2.33</v>
      </c>
      <c r="M95">
        <v>1189.9100000000001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-53.67</v>
      </c>
      <c r="K96">
        <v>-4.2699999999999996</v>
      </c>
      <c r="L96">
        <v>-0.61</v>
      </c>
      <c r="M96">
        <v>310.33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-83.64</v>
      </c>
      <c r="K97">
        <v>-6.65</v>
      </c>
      <c r="L97">
        <v>-0.95</v>
      </c>
      <c r="M97">
        <v>486.36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-97.76</v>
      </c>
      <c r="K98">
        <v>-7.77</v>
      </c>
      <c r="L98">
        <v>-1.1100000000000001</v>
      </c>
      <c r="M98">
        <v>570.70000000000005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-422.59</v>
      </c>
      <c r="K99">
        <v>-33.6</v>
      </c>
      <c r="L99">
        <v>-4.8</v>
      </c>
      <c r="M99">
        <v>2457.15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50.52</v>
      </c>
      <c r="K100">
        <v>4.0599999999999996</v>
      </c>
      <c r="L100">
        <v>0.57999999999999996</v>
      </c>
      <c r="M100">
        <v>-299.48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-34.799999999999997</v>
      </c>
      <c r="K101">
        <v>-2.8</v>
      </c>
      <c r="L101">
        <v>-0.4</v>
      </c>
      <c r="M101">
        <v>203.47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-39.159999999999997</v>
      </c>
      <c r="K102">
        <v>-3.15</v>
      </c>
      <c r="L102">
        <v>-0.45</v>
      </c>
      <c r="M102">
        <v>230.08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-67.900000000000006</v>
      </c>
      <c r="K103">
        <v>-5.46</v>
      </c>
      <c r="L103">
        <v>-0.78</v>
      </c>
      <c r="M103">
        <v>400.1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-68.73</v>
      </c>
      <c r="K104">
        <v>-5.53</v>
      </c>
      <c r="L104">
        <v>-0.79</v>
      </c>
      <c r="M104">
        <v>402.27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-13.94</v>
      </c>
      <c r="K105">
        <v>-1.1200000000000001</v>
      </c>
      <c r="L105">
        <v>-0.16</v>
      </c>
      <c r="M105">
        <v>82.98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-70.540000000000006</v>
      </c>
      <c r="K106">
        <v>-5.67</v>
      </c>
      <c r="L106">
        <v>-0.81</v>
      </c>
      <c r="M106">
        <v>417.65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-451.65</v>
      </c>
      <c r="K107">
        <v>-36.75</v>
      </c>
      <c r="L107">
        <v>-5.25</v>
      </c>
      <c r="M107">
        <v>2695.35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-61.97</v>
      </c>
      <c r="K108">
        <v>-5.04</v>
      </c>
      <c r="L108">
        <v>-0.72</v>
      </c>
      <c r="M108">
        <v>372.03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-35.299999999999997</v>
      </c>
      <c r="K109">
        <v>-2.87</v>
      </c>
      <c r="L109">
        <v>-0.41</v>
      </c>
      <c r="M109">
        <v>212.7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-344.14</v>
      </c>
      <c r="K110">
        <v>-28</v>
      </c>
      <c r="L110">
        <v>-4</v>
      </c>
      <c r="M110">
        <v>2055.86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-3884.51</v>
      </c>
      <c r="K111">
        <v>-316.05</v>
      </c>
      <c r="L111">
        <v>-45.15</v>
      </c>
      <c r="M111">
        <v>23205.54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-30.98</v>
      </c>
      <c r="K112">
        <v>-2.52</v>
      </c>
      <c r="L112">
        <v>-0.36</v>
      </c>
      <c r="M112">
        <v>186.02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-18.04</v>
      </c>
      <c r="K113">
        <v>-1.47</v>
      </c>
      <c r="L113">
        <v>-0.21</v>
      </c>
      <c r="M113">
        <v>105.96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-39.6</v>
      </c>
      <c r="K114">
        <v>-3.22</v>
      </c>
      <c r="L114">
        <v>-0.46</v>
      </c>
      <c r="M114">
        <v>238.4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-136.82</v>
      </c>
      <c r="K115">
        <v>-11.13</v>
      </c>
      <c r="L115">
        <v>-1.59</v>
      </c>
      <c r="M115">
        <v>819.13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-395.75</v>
      </c>
      <c r="K116">
        <v>-32.200000000000003</v>
      </c>
      <c r="L116">
        <v>-4.5999999999999996</v>
      </c>
      <c r="M116">
        <v>2363.25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67.98</v>
      </c>
      <c r="K117">
        <v>5.53</v>
      </c>
      <c r="L117">
        <v>0.79</v>
      </c>
      <c r="M117">
        <v>-407.02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-89.49</v>
      </c>
      <c r="K118">
        <v>-7.28</v>
      </c>
      <c r="L118">
        <v>-1.04</v>
      </c>
      <c r="M118">
        <v>535.51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-155.69</v>
      </c>
      <c r="K119">
        <v>-12.67</v>
      </c>
      <c r="L119">
        <v>-1.81</v>
      </c>
      <c r="M119">
        <v>927.68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-44.72</v>
      </c>
      <c r="K120">
        <v>-3.64</v>
      </c>
      <c r="L120">
        <v>-0.52</v>
      </c>
      <c r="M120">
        <v>265.27999999999997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-391.44</v>
      </c>
      <c r="K121">
        <v>-31.85</v>
      </c>
      <c r="L121">
        <v>-4.55</v>
      </c>
      <c r="M121">
        <v>2336.56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-35.299999999999997</v>
      </c>
      <c r="K122">
        <v>-2.87</v>
      </c>
      <c r="L122">
        <v>-0.41</v>
      </c>
      <c r="M122">
        <v>212.7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28.42</v>
      </c>
      <c r="K123">
        <v>2.31</v>
      </c>
      <c r="L123">
        <v>0.33</v>
      </c>
      <c r="M123">
        <v>-171.58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-616.02</v>
      </c>
      <c r="K124">
        <v>-50.12</v>
      </c>
      <c r="L124">
        <v>-7.16</v>
      </c>
      <c r="M124">
        <v>3680.58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-39.57</v>
      </c>
      <c r="K125">
        <v>-3.22</v>
      </c>
      <c r="L125">
        <v>-0.46</v>
      </c>
      <c r="M125">
        <v>236.03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-152.25</v>
      </c>
      <c r="K126">
        <v>-12.53</v>
      </c>
      <c r="L126">
        <v>-1.79</v>
      </c>
      <c r="M126">
        <v>922.66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31.91</v>
      </c>
      <c r="K127">
        <v>2.66</v>
      </c>
      <c r="L127">
        <v>0.38</v>
      </c>
      <c r="M127">
        <v>-193.09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-43.67</v>
      </c>
      <c r="K128">
        <v>-3.64</v>
      </c>
      <c r="L128">
        <v>-0.52</v>
      </c>
      <c r="M128">
        <v>265.33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-46.24</v>
      </c>
      <c r="K129">
        <v>-3.85</v>
      </c>
      <c r="L129">
        <v>-0.55000000000000004</v>
      </c>
      <c r="M129">
        <v>286.68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-141.94999999999999</v>
      </c>
      <c r="K130">
        <v>-11.97</v>
      </c>
      <c r="L130">
        <v>-1.71</v>
      </c>
      <c r="M130">
        <v>884.7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-177.64</v>
      </c>
      <c r="K131">
        <v>-14.98</v>
      </c>
      <c r="L131">
        <v>-2.14</v>
      </c>
      <c r="M131">
        <v>1105.6400000000001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-277.25</v>
      </c>
      <c r="K132">
        <v>-23.38</v>
      </c>
      <c r="L132">
        <v>-3.34</v>
      </c>
      <c r="M132">
        <v>1725.91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-359.45</v>
      </c>
      <c r="K133">
        <v>-30.31</v>
      </c>
      <c r="L133">
        <v>-4.33</v>
      </c>
      <c r="M133">
        <v>2240.5500000000002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-77.2</v>
      </c>
      <c r="K134">
        <v>-6.51</v>
      </c>
      <c r="L134">
        <v>-0.93</v>
      </c>
      <c r="M134">
        <v>481.36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-7929.31</v>
      </c>
      <c r="K135">
        <v>-668.64</v>
      </c>
      <c r="L135">
        <v>-95.52</v>
      </c>
      <c r="M135">
        <v>49383.53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-125.36</v>
      </c>
      <c r="K136">
        <v>-10.57</v>
      </c>
      <c r="L136">
        <v>-1.51</v>
      </c>
      <c r="M136">
        <v>782.3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-757.91</v>
      </c>
      <c r="K137">
        <v>-63.91</v>
      </c>
      <c r="L137">
        <v>-9.1300000000000008</v>
      </c>
      <c r="M137">
        <v>4722.96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24.91</v>
      </c>
      <c r="K138">
        <v>2.1</v>
      </c>
      <c r="L138">
        <v>0.3</v>
      </c>
      <c r="M138">
        <v>-155.69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-347.81</v>
      </c>
      <c r="K139">
        <v>-29.33</v>
      </c>
      <c r="L139">
        <v>-4.1900000000000004</v>
      </c>
      <c r="M139">
        <v>2165.71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-183.46</v>
      </c>
      <c r="K140">
        <v>-15.47</v>
      </c>
      <c r="L140">
        <v>-2.21</v>
      </c>
      <c r="M140">
        <v>1143.1199999999999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-161.05000000000001</v>
      </c>
      <c r="K141">
        <v>-13.58</v>
      </c>
      <c r="L141">
        <v>-1.94</v>
      </c>
      <c r="M141">
        <v>1004.45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-760.45</v>
      </c>
      <c r="K142">
        <v>-64.12</v>
      </c>
      <c r="L142">
        <v>-9.16</v>
      </c>
      <c r="M142">
        <v>4737.05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-49.2</v>
      </c>
      <c r="K143">
        <v>-4.2</v>
      </c>
      <c r="L143">
        <v>-0.6</v>
      </c>
      <c r="M143">
        <v>307.99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-11.5</v>
      </c>
      <c r="K144">
        <v>-0.98</v>
      </c>
      <c r="L144">
        <v>-0.14000000000000001</v>
      </c>
      <c r="M144">
        <v>75.430000000000007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-74.650000000000006</v>
      </c>
      <c r="K145">
        <v>-6.37</v>
      </c>
      <c r="L145">
        <v>-0.91</v>
      </c>
      <c r="M145">
        <v>473.76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-101.71</v>
      </c>
      <c r="K146">
        <v>-8.68</v>
      </c>
      <c r="L146">
        <v>-1.24</v>
      </c>
      <c r="M146">
        <v>641.61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-17.22</v>
      </c>
      <c r="K147">
        <v>-1.47</v>
      </c>
      <c r="L147">
        <v>-0.21</v>
      </c>
      <c r="M147">
        <v>106.78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-6721.11</v>
      </c>
      <c r="K148">
        <v>-573.58000000000004</v>
      </c>
      <c r="L148">
        <v>-81.94</v>
      </c>
      <c r="M148">
        <v>42443.89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-7.38</v>
      </c>
      <c r="K149">
        <v>-0.63</v>
      </c>
      <c r="L149">
        <v>-0.09</v>
      </c>
      <c r="M149">
        <v>46.17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-13.94</v>
      </c>
      <c r="K150">
        <v>-1.19</v>
      </c>
      <c r="L150">
        <v>-0.17</v>
      </c>
      <c r="M150">
        <v>87.86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-18.87</v>
      </c>
      <c r="K151">
        <v>-1.61</v>
      </c>
      <c r="L151">
        <v>-0.23</v>
      </c>
      <c r="M151">
        <v>120.77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-138.61000000000001</v>
      </c>
      <c r="K152">
        <v>-11.83</v>
      </c>
      <c r="L152">
        <v>-1.69</v>
      </c>
      <c r="M152">
        <v>873.78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-76.290000000000006</v>
      </c>
      <c r="K153">
        <v>-6.51</v>
      </c>
      <c r="L153">
        <v>-0.93</v>
      </c>
      <c r="M153">
        <v>482.27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-100.07</v>
      </c>
      <c r="K154">
        <v>-8.5399999999999991</v>
      </c>
      <c r="L154">
        <v>-1.22</v>
      </c>
      <c r="M154">
        <v>631.92999999999995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-162.4</v>
      </c>
      <c r="K155">
        <v>-13.86</v>
      </c>
      <c r="L155">
        <v>-1.98</v>
      </c>
      <c r="M155">
        <v>1024.54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41.01</v>
      </c>
      <c r="K156">
        <v>3.5</v>
      </c>
      <c r="L156">
        <v>0.5</v>
      </c>
      <c r="M156">
        <v>-258.99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15.59</v>
      </c>
      <c r="K157">
        <v>1.33</v>
      </c>
      <c r="L157">
        <v>0.19</v>
      </c>
      <c r="M157">
        <v>-99.41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-17.22</v>
      </c>
      <c r="K158">
        <v>-1.47</v>
      </c>
      <c r="L158">
        <v>-0.21</v>
      </c>
      <c r="M158">
        <v>107.44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-27.08</v>
      </c>
      <c r="K159">
        <v>-2.31</v>
      </c>
      <c r="L159">
        <v>-0.33</v>
      </c>
      <c r="M159">
        <v>172.92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-27.08</v>
      </c>
      <c r="K160">
        <v>-2.31</v>
      </c>
      <c r="L160">
        <v>-0.33</v>
      </c>
      <c r="M160">
        <v>172.92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-54.95</v>
      </c>
      <c r="K161">
        <v>-4.6900000000000004</v>
      </c>
      <c r="L161">
        <v>-0.67</v>
      </c>
      <c r="M161">
        <v>345.05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-47.58</v>
      </c>
      <c r="K162">
        <v>-4.0599999999999996</v>
      </c>
      <c r="L162">
        <v>-0.57999999999999996</v>
      </c>
      <c r="M162">
        <v>301.52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-49.23</v>
      </c>
      <c r="K163">
        <v>-4.2</v>
      </c>
      <c r="L163">
        <v>-0.6</v>
      </c>
      <c r="M163">
        <v>313.75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-816.96</v>
      </c>
      <c r="K164">
        <v>-69.72</v>
      </c>
      <c r="L164">
        <v>-9.9600000000000009</v>
      </c>
      <c r="M164">
        <v>5158.04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-40442.25</v>
      </c>
      <c r="J165">
        <v>1832.57</v>
      </c>
      <c r="K165">
        <v>456.25</v>
      </c>
      <c r="L165">
        <v>67.52</v>
      </c>
      <c r="M165">
        <v>-38609.68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-25.91</v>
      </c>
      <c r="K166">
        <v>-2.2400000000000002</v>
      </c>
      <c r="L166">
        <v>-0.32</v>
      </c>
      <c r="M166">
        <v>163.59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-35.65</v>
      </c>
      <c r="K167">
        <v>-3.08</v>
      </c>
      <c r="L167">
        <v>-0.44</v>
      </c>
      <c r="M167">
        <v>230.36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-49.42</v>
      </c>
      <c r="K168">
        <v>-4.2699999999999996</v>
      </c>
      <c r="L168">
        <v>-0.61</v>
      </c>
      <c r="M168">
        <v>317.42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-281.89999999999998</v>
      </c>
      <c r="K169">
        <v>-24.36</v>
      </c>
      <c r="L169">
        <v>-3.48</v>
      </c>
      <c r="M169">
        <v>1807.17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-58.32</v>
      </c>
      <c r="K170">
        <v>-5.04</v>
      </c>
      <c r="L170">
        <v>-0.72</v>
      </c>
      <c r="M170">
        <v>371.68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-29.16</v>
      </c>
      <c r="K171">
        <v>-2.52</v>
      </c>
      <c r="L171">
        <v>-0.36</v>
      </c>
      <c r="M171">
        <v>185.84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-3432.09</v>
      </c>
      <c r="K172">
        <v>-296.58999999999997</v>
      </c>
      <c r="L172">
        <v>-42.37</v>
      </c>
      <c r="M172">
        <v>21989.02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-43.74</v>
      </c>
      <c r="K173">
        <v>-3.78</v>
      </c>
      <c r="L173">
        <v>-0.54</v>
      </c>
      <c r="M173">
        <v>278.76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-98.83</v>
      </c>
      <c r="K174">
        <v>-8.5399999999999991</v>
      </c>
      <c r="L174">
        <v>-1.22</v>
      </c>
      <c r="M174">
        <v>634.28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-6522.77</v>
      </c>
      <c r="K175">
        <v>-563.64</v>
      </c>
      <c r="L175">
        <v>-80.52</v>
      </c>
      <c r="M175">
        <v>41790.949999999997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-7210.12</v>
      </c>
      <c r="K176">
        <v>-623.07000000000005</v>
      </c>
      <c r="L176">
        <v>-89.01</v>
      </c>
      <c r="M176">
        <v>46194.45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-28.35</v>
      </c>
      <c r="K177">
        <v>-2.4500000000000002</v>
      </c>
      <c r="L177">
        <v>-0.35</v>
      </c>
      <c r="M177">
        <v>181.11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-5362.04</v>
      </c>
      <c r="K178">
        <v>-463.33</v>
      </c>
      <c r="L178">
        <v>-66.19</v>
      </c>
      <c r="M178">
        <v>34354.39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-5643.91</v>
      </c>
      <c r="K179">
        <v>-487.69</v>
      </c>
      <c r="L179">
        <v>-69.67</v>
      </c>
      <c r="M179">
        <v>36160.22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-29.16</v>
      </c>
      <c r="K180">
        <v>-2.52</v>
      </c>
      <c r="L180">
        <v>-0.36</v>
      </c>
      <c r="M180">
        <v>185.84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-8726.51</v>
      </c>
      <c r="K181">
        <v>-754.11</v>
      </c>
      <c r="L181">
        <v>-107.73</v>
      </c>
      <c r="M181">
        <v>55909.760000000002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-9161.6299999999992</v>
      </c>
      <c r="K182">
        <v>-791.7</v>
      </c>
      <c r="L182">
        <v>-113.1</v>
      </c>
      <c r="M182">
        <v>58697.58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-44.54</v>
      </c>
      <c r="K183">
        <v>-3.85</v>
      </c>
      <c r="L183">
        <v>-0.55000000000000004</v>
      </c>
      <c r="M183">
        <v>282.45999999999998</v>
      </c>
      <c r="Q183" s="6">
        <v>21094</v>
      </c>
    </row>
    <row r="184" spans="1:17" x14ac:dyDescent="0.25">
      <c r="A184">
        <v>92261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2193.4699999999998</v>
      </c>
      <c r="J184">
        <v>-57.19</v>
      </c>
      <c r="K184">
        <v>-23.64</v>
      </c>
      <c r="L184">
        <v>-3.66</v>
      </c>
      <c r="M184">
        <v>2136.2800000000002</v>
      </c>
      <c r="Q184" s="6">
        <v>21125</v>
      </c>
    </row>
    <row r="185" spans="1:17" x14ac:dyDescent="0.25">
      <c r="A185">
        <v>92262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11322.65</v>
      </c>
      <c r="J185">
        <v>-328.24</v>
      </c>
      <c r="K185">
        <v>-122.7</v>
      </c>
      <c r="L185">
        <v>-18.87</v>
      </c>
      <c r="M185">
        <v>10994.41</v>
      </c>
      <c r="Q185" s="6">
        <v>21125</v>
      </c>
    </row>
    <row r="186" spans="1:17" x14ac:dyDescent="0.25">
      <c r="A186">
        <v>2003127</v>
      </c>
      <c r="B186" t="s">
        <v>104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129602.66</v>
      </c>
      <c r="J186">
        <v>-17284.47</v>
      </c>
      <c r="K186">
        <v>-1512</v>
      </c>
      <c r="L186">
        <v>-216</v>
      </c>
      <c r="M186">
        <v>112318.19</v>
      </c>
      <c r="Q186" s="6">
        <v>21125</v>
      </c>
    </row>
    <row r="187" spans="1:17" x14ac:dyDescent="0.25">
      <c r="A187">
        <v>92595</v>
      </c>
      <c r="B187" t="s">
        <v>105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408.32</v>
      </c>
      <c r="J187">
        <v>-20.49</v>
      </c>
      <c r="K187">
        <v>-4.76</v>
      </c>
      <c r="L187">
        <v>-0.68</v>
      </c>
      <c r="M187">
        <v>387.83</v>
      </c>
      <c r="Q187" s="6">
        <v>21125</v>
      </c>
    </row>
    <row r="188" spans="1:17" x14ac:dyDescent="0.25">
      <c r="A188">
        <v>92596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508.68</v>
      </c>
      <c r="J188">
        <v>-32</v>
      </c>
      <c r="K188">
        <v>-5.95</v>
      </c>
      <c r="L188">
        <v>-0.85</v>
      </c>
      <c r="M188">
        <v>476.68</v>
      </c>
      <c r="Q188" s="6">
        <v>21125</v>
      </c>
    </row>
    <row r="189" spans="1:17" x14ac:dyDescent="0.25">
      <c r="A189">
        <v>91259</v>
      </c>
      <c r="B189" t="s">
        <v>106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457.01</v>
      </c>
      <c r="J189">
        <v>-21.69</v>
      </c>
      <c r="K189">
        <v>-5.0599999999999996</v>
      </c>
      <c r="L189">
        <v>-0.76</v>
      </c>
      <c r="M189">
        <v>435.32</v>
      </c>
      <c r="Q189" s="6">
        <v>21125</v>
      </c>
    </row>
    <row r="190" spans="1:17" x14ac:dyDescent="0.25">
      <c r="A190">
        <v>91260</v>
      </c>
      <c r="B190" t="s">
        <v>106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30658</v>
      </c>
      <c r="J190">
        <v>-1305.3699999999999</v>
      </c>
      <c r="K190">
        <v>-336.39</v>
      </c>
      <c r="L190">
        <v>-51.1</v>
      </c>
      <c r="M190">
        <v>29352.63</v>
      </c>
      <c r="Q190" s="6">
        <v>21125</v>
      </c>
    </row>
    <row r="191" spans="1:17" x14ac:dyDescent="0.25">
      <c r="A191">
        <v>92928</v>
      </c>
      <c r="B191" t="s">
        <v>107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1392.78</v>
      </c>
      <c r="J191">
        <v>-115.3</v>
      </c>
      <c r="K191">
        <v>-16.239999999999998</v>
      </c>
      <c r="L191">
        <v>-2.3199999999999998</v>
      </c>
      <c r="M191">
        <v>1277.48</v>
      </c>
      <c r="Q191" s="6">
        <v>21125</v>
      </c>
    </row>
    <row r="192" spans="1:17" x14ac:dyDescent="0.25">
      <c r="A192">
        <v>92929</v>
      </c>
      <c r="B192" t="s">
        <v>107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2297.6799999999998</v>
      </c>
      <c r="J192">
        <v>-67.069999999999993</v>
      </c>
      <c r="K192">
        <v>-22.3</v>
      </c>
      <c r="L192">
        <v>-3.83</v>
      </c>
      <c r="M192">
        <v>2230.61</v>
      </c>
      <c r="Q192" s="6">
        <v>21125</v>
      </c>
    </row>
    <row r="193" spans="1:17" x14ac:dyDescent="0.25">
      <c r="A193">
        <v>92930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68229.850000000006</v>
      </c>
      <c r="J193">
        <v>-2704.14</v>
      </c>
      <c r="K193">
        <v>-753.92</v>
      </c>
      <c r="L193">
        <v>-113.72</v>
      </c>
      <c r="M193">
        <v>65525.71</v>
      </c>
      <c r="Q193" s="6">
        <v>21125</v>
      </c>
    </row>
    <row r="194" spans="1:17" x14ac:dyDescent="0.25">
      <c r="A194">
        <v>91593</v>
      </c>
      <c r="B194" t="s">
        <v>108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2135.38</v>
      </c>
      <c r="J194">
        <v>-156.82</v>
      </c>
      <c r="K194">
        <v>-23.11</v>
      </c>
      <c r="L194">
        <v>-3.56</v>
      </c>
      <c r="M194">
        <v>1978.56</v>
      </c>
      <c r="Q194" s="6">
        <v>21125</v>
      </c>
    </row>
    <row r="195" spans="1:17" x14ac:dyDescent="0.25">
      <c r="A195">
        <v>91594</v>
      </c>
      <c r="B195" t="s">
        <v>108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4406.53</v>
      </c>
      <c r="J195">
        <v>-192.35</v>
      </c>
      <c r="K195">
        <v>-50.84</v>
      </c>
      <c r="L195">
        <v>-7.34</v>
      </c>
      <c r="M195">
        <v>4214.18</v>
      </c>
      <c r="Q195" s="6">
        <v>21125</v>
      </c>
    </row>
    <row r="196" spans="1:17" x14ac:dyDescent="0.25">
      <c r="A196">
        <v>91926</v>
      </c>
      <c r="B196" t="s">
        <v>109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13817.92</v>
      </c>
      <c r="J196">
        <v>-1673.25</v>
      </c>
      <c r="K196">
        <v>-161.21</v>
      </c>
      <c r="L196">
        <v>-23.03</v>
      </c>
      <c r="M196">
        <v>12144.67</v>
      </c>
      <c r="Q196" s="6">
        <v>21125</v>
      </c>
    </row>
    <row r="197" spans="1:17" x14ac:dyDescent="0.25">
      <c r="A197">
        <v>91927</v>
      </c>
      <c r="B197" t="s">
        <v>109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9899.19</v>
      </c>
      <c r="J197">
        <v>-524.88</v>
      </c>
      <c r="K197">
        <v>-103.64</v>
      </c>
      <c r="L197">
        <v>-16.5</v>
      </c>
      <c r="M197">
        <v>9374.31</v>
      </c>
      <c r="Q197" s="6">
        <v>21125</v>
      </c>
    </row>
    <row r="198" spans="1:17" x14ac:dyDescent="0.25">
      <c r="A198">
        <v>91928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238567.5</v>
      </c>
      <c r="J198">
        <v>-12192.48</v>
      </c>
      <c r="K198">
        <v>-2613.0500000000002</v>
      </c>
      <c r="L198">
        <v>-397.61</v>
      </c>
      <c r="M198">
        <v>226375.02</v>
      </c>
      <c r="Q198" s="6">
        <v>21125</v>
      </c>
    </row>
    <row r="199" spans="1:17" x14ac:dyDescent="0.25">
      <c r="A199">
        <v>2001438</v>
      </c>
      <c r="B199" t="s">
        <v>110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232.39</v>
      </c>
      <c r="J199">
        <v>-31.2</v>
      </c>
      <c r="K199">
        <v>-2.73</v>
      </c>
      <c r="L199">
        <v>-0.39</v>
      </c>
      <c r="M199">
        <v>201.19</v>
      </c>
      <c r="Q199" s="6">
        <v>21125</v>
      </c>
    </row>
    <row r="200" spans="1:17" x14ac:dyDescent="0.25">
      <c r="A200">
        <v>93262</v>
      </c>
      <c r="B200" t="s">
        <v>111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22522.85</v>
      </c>
      <c r="J200">
        <v>-2767.59</v>
      </c>
      <c r="K200">
        <v>-262.77999999999997</v>
      </c>
      <c r="L200">
        <v>-37.54</v>
      </c>
      <c r="M200">
        <v>19755.259999999998</v>
      </c>
      <c r="Q200" s="6">
        <v>21125</v>
      </c>
    </row>
    <row r="201" spans="1:17" x14ac:dyDescent="0.25">
      <c r="A201">
        <v>93263</v>
      </c>
      <c r="B201" t="s">
        <v>111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29817.89</v>
      </c>
      <c r="J201">
        <v>-1422.75</v>
      </c>
      <c r="K201">
        <v>-338.43</v>
      </c>
      <c r="L201">
        <v>-49.7</v>
      </c>
      <c r="M201">
        <v>28395.14</v>
      </c>
      <c r="Q201" s="6">
        <v>21125</v>
      </c>
    </row>
    <row r="202" spans="1:17" x14ac:dyDescent="0.25">
      <c r="A202">
        <v>93264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121027.29</v>
      </c>
      <c r="J202">
        <v>-6061.14</v>
      </c>
      <c r="K202">
        <v>-1291.44</v>
      </c>
      <c r="L202">
        <v>-201.71</v>
      </c>
      <c r="M202">
        <v>114966.15</v>
      </c>
      <c r="Q202" s="6">
        <v>21125</v>
      </c>
    </row>
    <row r="203" spans="1:17" x14ac:dyDescent="0.25">
      <c r="A203">
        <v>2001440</v>
      </c>
      <c r="B203" t="s">
        <v>112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442.55</v>
      </c>
      <c r="J203">
        <v>-59.2</v>
      </c>
      <c r="K203">
        <v>-5.18</v>
      </c>
      <c r="L203">
        <v>-0.74</v>
      </c>
      <c r="M203">
        <v>383.35</v>
      </c>
      <c r="Q203" s="6">
        <v>21125</v>
      </c>
    </row>
    <row r="204" spans="1:17" x14ac:dyDescent="0.25">
      <c r="A204">
        <v>2002095</v>
      </c>
      <c r="B204" t="s">
        <v>113</v>
      </c>
      <c r="C204" s="4">
        <v>39448</v>
      </c>
      <c r="D204" t="s">
        <v>42</v>
      </c>
      <c r="E204">
        <v>1</v>
      </c>
      <c r="G204" t="s">
        <v>43</v>
      </c>
      <c r="H204">
        <v>600</v>
      </c>
      <c r="I204">
        <v>4600</v>
      </c>
      <c r="J204">
        <v>-605.92999999999995</v>
      </c>
      <c r="K204">
        <v>-53.69</v>
      </c>
      <c r="L204">
        <v>-7.67</v>
      </c>
      <c r="M204">
        <v>3994.07</v>
      </c>
      <c r="Q204" s="6">
        <v>21155</v>
      </c>
    </row>
    <row r="205" spans="1:17" x14ac:dyDescent="0.25">
      <c r="A205">
        <v>2000528</v>
      </c>
      <c r="B205" t="s">
        <v>114</v>
      </c>
      <c r="C205" s="4">
        <v>39508</v>
      </c>
      <c r="D205" t="s">
        <v>42</v>
      </c>
      <c r="E205">
        <v>1</v>
      </c>
      <c r="G205" t="s">
        <v>43</v>
      </c>
      <c r="H205">
        <v>600</v>
      </c>
      <c r="I205">
        <v>1013.22</v>
      </c>
      <c r="J205">
        <v>-126.44</v>
      </c>
      <c r="K205">
        <v>-11.83</v>
      </c>
      <c r="L205">
        <v>-1.69</v>
      </c>
      <c r="M205">
        <v>886.78</v>
      </c>
      <c r="Q205" s="6">
        <v>21217</v>
      </c>
    </row>
    <row r="206" spans="1:17" x14ac:dyDescent="0.25">
      <c r="A206">
        <v>2000556</v>
      </c>
      <c r="B206" t="s">
        <v>115</v>
      </c>
      <c r="C206" s="4">
        <v>39508</v>
      </c>
      <c r="D206" t="s">
        <v>42</v>
      </c>
      <c r="E206">
        <v>1</v>
      </c>
      <c r="G206" t="s">
        <v>43</v>
      </c>
      <c r="H206">
        <v>600</v>
      </c>
      <c r="I206">
        <v>12897.68</v>
      </c>
      <c r="J206">
        <v>-1680.69</v>
      </c>
      <c r="K206">
        <v>-150.5</v>
      </c>
      <c r="L206">
        <v>-21.5</v>
      </c>
      <c r="M206">
        <v>11216.99</v>
      </c>
      <c r="Q206" s="6">
        <v>21217</v>
      </c>
    </row>
    <row r="207" spans="1:17" x14ac:dyDescent="0.25">
      <c r="A207">
        <v>2000603</v>
      </c>
      <c r="B207" t="s">
        <v>114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1013.22</v>
      </c>
      <c r="J207">
        <v>-128.44</v>
      </c>
      <c r="K207">
        <v>-11.83</v>
      </c>
      <c r="L207">
        <v>-1.69</v>
      </c>
      <c r="M207">
        <v>884.78</v>
      </c>
      <c r="Q207" s="6">
        <v>21217</v>
      </c>
    </row>
    <row r="208" spans="1:17" x14ac:dyDescent="0.25">
      <c r="A208">
        <v>1001757</v>
      </c>
      <c r="B208" t="s">
        <v>116</v>
      </c>
      <c r="C208" s="4">
        <v>39569</v>
      </c>
      <c r="D208" t="s">
        <v>42</v>
      </c>
      <c r="E208">
        <v>1</v>
      </c>
      <c r="G208" t="s">
        <v>43</v>
      </c>
      <c r="H208">
        <v>600</v>
      </c>
      <c r="I208">
        <v>734.02</v>
      </c>
      <c r="J208">
        <v>-91.5</v>
      </c>
      <c r="K208">
        <v>-8.5399999999999991</v>
      </c>
      <c r="L208">
        <v>-1.22</v>
      </c>
      <c r="M208">
        <v>642.52</v>
      </c>
      <c r="Q208" s="6">
        <v>21276</v>
      </c>
    </row>
    <row r="209" spans="1:17" x14ac:dyDescent="0.25">
      <c r="A209">
        <v>1003539</v>
      </c>
      <c r="B209" t="s">
        <v>117</v>
      </c>
      <c r="C209" s="4">
        <v>39600</v>
      </c>
      <c r="D209" t="s">
        <v>42</v>
      </c>
      <c r="E209">
        <v>1</v>
      </c>
      <c r="G209" t="s">
        <v>43</v>
      </c>
      <c r="H209">
        <v>600</v>
      </c>
      <c r="I209">
        <v>6502.53</v>
      </c>
      <c r="J209">
        <v>-802.17</v>
      </c>
      <c r="K209">
        <v>-75.88</v>
      </c>
      <c r="L209">
        <v>-10.84</v>
      </c>
      <c r="M209">
        <v>5700.36</v>
      </c>
      <c r="Q209" s="6">
        <v>21306</v>
      </c>
    </row>
    <row r="210" spans="1:17" x14ac:dyDescent="0.25">
      <c r="A210">
        <v>95164</v>
      </c>
      <c r="B210" t="s">
        <v>118</v>
      </c>
      <c r="C210" s="4">
        <v>39630</v>
      </c>
      <c r="D210" t="s">
        <v>42</v>
      </c>
      <c r="E210">
        <v>1</v>
      </c>
      <c r="G210" t="s">
        <v>43</v>
      </c>
      <c r="H210">
        <v>600</v>
      </c>
      <c r="I210">
        <v>1756</v>
      </c>
      <c r="J210">
        <v>-67.13</v>
      </c>
      <c r="K210">
        <v>-20.51</v>
      </c>
      <c r="L210">
        <v>-2.93</v>
      </c>
      <c r="M210">
        <v>1688.87</v>
      </c>
      <c r="Q210" s="6">
        <v>21337</v>
      </c>
    </row>
    <row r="211" spans="1:17" x14ac:dyDescent="0.25">
      <c r="A211">
        <v>95165</v>
      </c>
      <c r="B211" t="s">
        <v>118</v>
      </c>
      <c r="C211" s="4">
        <v>39630</v>
      </c>
      <c r="D211" t="s">
        <v>42</v>
      </c>
      <c r="E211">
        <v>1</v>
      </c>
      <c r="G211" t="s">
        <v>43</v>
      </c>
      <c r="H211">
        <v>600</v>
      </c>
      <c r="I211">
        <v>13592.17</v>
      </c>
      <c r="J211">
        <v>-1206.77</v>
      </c>
      <c r="K211">
        <v>-158.55000000000001</v>
      </c>
      <c r="L211">
        <v>-22.65</v>
      </c>
      <c r="M211">
        <v>12385.4</v>
      </c>
      <c r="Q211" s="6">
        <v>21337</v>
      </c>
    </row>
    <row r="212" spans="1:17" x14ac:dyDescent="0.25">
      <c r="A212">
        <v>95806</v>
      </c>
      <c r="B212" t="s">
        <v>113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1176.1600000000001</v>
      </c>
      <c r="J212">
        <v>-79.069999999999993</v>
      </c>
      <c r="K212">
        <v>-13.72</v>
      </c>
      <c r="L212">
        <v>-1.96</v>
      </c>
      <c r="M212">
        <v>1097.0899999999999</v>
      </c>
      <c r="Q212" s="6">
        <v>21337</v>
      </c>
    </row>
    <row r="213" spans="1:17" x14ac:dyDescent="0.25">
      <c r="A213">
        <v>95807</v>
      </c>
      <c r="B213" t="s">
        <v>113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449.9</v>
      </c>
      <c r="J213">
        <v>709.18</v>
      </c>
      <c r="K213">
        <v>-5.25</v>
      </c>
      <c r="L213">
        <v>-0.75</v>
      </c>
      <c r="M213">
        <v>1159.08</v>
      </c>
      <c r="Q213" s="6">
        <v>21337</v>
      </c>
    </row>
    <row r="214" spans="1:17" x14ac:dyDescent="0.25">
      <c r="A214">
        <v>1002874</v>
      </c>
      <c r="B214" t="s">
        <v>119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862.21</v>
      </c>
      <c r="J214">
        <v>-105.12</v>
      </c>
      <c r="K214">
        <v>-10.08</v>
      </c>
      <c r="L214">
        <v>-1.44</v>
      </c>
      <c r="M214">
        <v>757.09</v>
      </c>
      <c r="Q214" s="6">
        <v>21337</v>
      </c>
    </row>
    <row r="215" spans="1:17" x14ac:dyDescent="0.25">
      <c r="A215">
        <v>96127</v>
      </c>
      <c r="B215" t="s">
        <v>120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52333.82</v>
      </c>
      <c r="J215">
        <v>-688.3</v>
      </c>
      <c r="K215">
        <v>-225.16</v>
      </c>
      <c r="L215">
        <v>-87.22</v>
      </c>
      <c r="M215">
        <v>51645.52</v>
      </c>
      <c r="Q215" s="6">
        <v>21337</v>
      </c>
    </row>
    <row r="216" spans="1:17" x14ac:dyDescent="0.25">
      <c r="A216">
        <v>96128</v>
      </c>
      <c r="B216" t="s">
        <v>120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98977.56</v>
      </c>
      <c r="J216">
        <v>-3442.09</v>
      </c>
      <c r="K216">
        <v>-1077.54</v>
      </c>
      <c r="L216">
        <v>-164.96</v>
      </c>
      <c r="M216">
        <v>95535.47</v>
      </c>
      <c r="Q216" s="6">
        <v>21337</v>
      </c>
    </row>
    <row r="217" spans="1:17" x14ac:dyDescent="0.25">
      <c r="A217">
        <v>96448</v>
      </c>
      <c r="B217" t="s">
        <v>121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8798.19</v>
      </c>
      <c r="J217">
        <v>-636.30999999999995</v>
      </c>
      <c r="K217">
        <v>-101.9</v>
      </c>
      <c r="L217">
        <v>-14.66</v>
      </c>
      <c r="M217">
        <v>8161.88</v>
      </c>
      <c r="Q217" s="6">
        <v>21337</v>
      </c>
    </row>
    <row r="218" spans="1:17" x14ac:dyDescent="0.25">
      <c r="A218">
        <v>1003456</v>
      </c>
      <c r="B218" t="s">
        <v>122</v>
      </c>
      <c r="C218" s="4">
        <v>39692</v>
      </c>
      <c r="D218" t="s">
        <v>42</v>
      </c>
      <c r="E218">
        <v>1</v>
      </c>
      <c r="G218" t="s">
        <v>43</v>
      </c>
      <c r="H218">
        <v>600</v>
      </c>
      <c r="I218">
        <v>2459.33</v>
      </c>
      <c r="J218">
        <v>-290.95</v>
      </c>
      <c r="K218">
        <v>-28.7</v>
      </c>
      <c r="L218">
        <v>-4.0999999999999996</v>
      </c>
      <c r="M218">
        <v>2168.38</v>
      </c>
      <c r="Q218" s="6">
        <v>21398</v>
      </c>
    </row>
    <row r="219" spans="1:17" x14ac:dyDescent="0.25">
      <c r="A219">
        <v>96449</v>
      </c>
      <c r="B219" t="s">
        <v>123</v>
      </c>
      <c r="C219" s="4">
        <v>39692</v>
      </c>
      <c r="D219" t="s">
        <v>42</v>
      </c>
      <c r="E219">
        <v>1</v>
      </c>
      <c r="G219" t="s">
        <v>43</v>
      </c>
      <c r="H219">
        <v>600</v>
      </c>
      <c r="I219">
        <v>4348.4399999999996</v>
      </c>
      <c r="J219">
        <v>-111.67</v>
      </c>
      <c r="K219">
        <v>-49.32</v>
      </c>
      <c r="L219">
        <v>-7.25</v>
      </c>
      <c r="M219">
        <v>4236.7700000000004</v>
      </c>
      <c r="Q219" s="6">
        <v>21398</v>
      </c>
    </row>
    <row r="220" spans="1:17" x14ac:dyDescent="0.25">
      <c r="A220">
        <v>1004305</v>
      </c>
      <c r="B220" t="s">
        <v>124</v>
      </c>
      <c r="C220" s="4">
        <v>39965</v>
      </c>
      <c r="D220" t="s">
        <v>42</v>
      </c>
      <c r="E220">
        <v>1</v>
      </c>
      <c r="G220" t="s">
        <v>43</v>
      </c>
      <c r="H220">
        <v>600</v>
      </c>
      <c r="I220">
        <v>1175.68</v>
      </c>
      <c r="J220">
        <v>-119.56</v>
      </c>
      <c r="K220">
        <v>-13.72</v>
      </c>
      <c r="L220">
        <v>-1.96</v>
      </c>
      <c r="M220">
        <v>1056.1199999999999</v>
      </c>
      <c r="Q220" s="6">
        <v>21671</v>
      </c>
    </row>
    <row r="221" spans="1:17" x14ac:dyDescent="0.25">
      <c r="A221">
        <v>97601</v>
      </c>
      <c r="B221" t="s">
        <v>125</v>
      </c>
      <c r="C221" s="4">
        <v>40179</v>
      </c>
      <c r="D221" t="s">
        <v>42</v>
      </c>
      <c r="E221">
        <v>1</v>
      </c>
      <c r="G221" t="s">
        <v>43</v>
      </c>
      <c r="H221">
        <v>600</v>
      </c>
      <c r="I221">
        <v>27696.9</v>
      </c>
      <c r="J221">
        <v>-953.43</v>
      </c>
      <c r="K221">
        <v>-303.44</v>
      </c>
      <c r="L221">
        <v>-46.16</v>
      </c>
      <c r="M221">
        <v>26743.47</v>
      </c>
      <c r="Q221" s="6">
        <v>21885</v>
      </c>
    </row>
    <row r="222" spans="1:17" x14ac:dyDescent="0.25">
      <c r="A222">
        <v>1005103</v>
      </c>
      <c r="B222" t="s">
        <v>126</v>
      </c>
      <c r="C222" s="4">
        <v>40452</v>
      </c>
      <c r="D222" t="s">
        <v>42</v>
      </c>
      <c r="E222">
        <v>1</v>
      </c>
      <c r="G222" t="s">
        <v>43</v>
      </c>
      <c r="H222">
        <v>600</v>
      </c>
      <c r="I222">
        <v>189.99</v>
      </c>
      <c r="J222">
        <v>-14.72</v>
      </c>
      <c r="K222">
        <v>-2.2400000000000002</v>
      </c>
      <c r="L222">
        <v>-0.32</v>
      </c>
      <c r="M222">
        <v>175.27</v>
      </c>
      <c r="Q222" s="6">
        <v>22160</v>
      </c>
    </row>
    <row r="223" spans="1:17" x14ac:dyDescent="0.25">
      <c r="A223">
        <v>1006419</v>
      </c>
      <c r="B223" t="s">
        <v>127</v>
      </c>
      <c r="C223" s="4">
        <v>40513</v>
      </c>
      <c r="D223" t="s">
        <v>42</v>
      </c>
      <c r="E223" t="s">
        <v>128</v>
      </c>
      <c r="G223" t="s">
        <v>43</v>
      </c>
      <c r="H223">
        <v>600</v>
      </c>
      <c r="I223">
        <v>-83141</v>
      </c>
      <c r="J223">
        <v>1385.7</v>
      </c>
      <c r="K223">
        <v>1108.56</v>
      </c>
      <c r="L223">
        <v>138.57</v>
      </c>
      <c r="M223">
        <v>-81755.3</v>
      </c>
      <c r="Q223" s="6">
        <v>22221</v>
      </c>
    </row>
    <row r="224" spans="1:17" x14ac:dyDescent="0.25">
      <c r="A224">
        <v>97991</v>
      </c>
      <c r="B224" t="s">
        <v>129</v>
      </c>
      <c r="C224" s="4">
        <v>40544</v>
      </c>
      <c r="D224" t="s">
        <v>42</v>
      </c>
      <c r="E224">
        <v>1</v>
      </c>
      <c r="G224" t="s">
        <v>43</v>
      </c>
      <c r="H224">
        <v>600</v>
      </c>
      <c r="I224">
        <v>7579.91</v>
      </c>
      <c r="J224">
        <v>-415.11</v>
      </c>
      <c r="K224">
        <v>-87.43</v>
      </c>
      <c r="L224">
        <v>-12.63</v>
      </c>
      <c r="M224">
        <v>7164.8</v>
      </c>
      <c r="Q224" s="6">
        <v>22251</v>
      </c>
    </row>
    <row r="225" spans="1:17" x14ac:dyDescent="0.25">
      <c r="A225">
        <v>97906</v>
      </c>
      <c r="B225" t="s">
        <v>130</v>
      </c>
      <c r="C225" s="4">
        <v>40544</v>
      </c>
      <c r="D225" t="s">
        <v>42</v>
      </c>
      <c r="E225">
        <v>1</v>
      </c>
      <c r="G225" t="s">
        <v>43</v>
      </c>
      <c r="H225">
        <v>600</v>
      </c>
      <c r="I225">
        <v>41808.92</v>
      </c>
      <c r="J225">
        <v>-1107.3399999999999</v>
      </c>
      <c r="K225">
        <v>-452.88</v>
      </c>
      <c r="L225">
        <v>-69.680000000000007</v>
      </c>
      <c r="M225">
        <v>40701.58</v>
      </c>
      <c r="Q225" s="6">
        <v>22251</v>
      </c>
    </row>
    <row r="226" spans="1:17" x14ac:dyDescent="0.25">
      <c r="A226">
        <v>98150</v>
      </c>
      <c r="B226" t="s">
        <v>131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21655.3</v>
      </c>
      <c r="J226">
        <v>-330.39</v>
      </c>
      <c r="K226">
        <v>-135.88</v>
      </c>
      <c r="L226">
        <v>-36.090000000000003</v>
      </c>
      <c r="M226">
        <v>21324.91</v>
      </c>
      <c r="Q226" s="6">
        <v>22251</v>
      </c>
    </row>
    <row r="227" spans="1:17" x14ac:dyDescent="0.25">
      <c r="A227">
        <v>98198</v>
      </c>
      <c r="B227" t="s">
        <v>131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567.85</v>
      </c>
      <c r="J227">
        <v>-24.87</v>
      </c>
      <c r="K227">
        <v>-5.27</v>
      </c>
      <c r="L227">
        <v>-0.95</v>
      </c>
      <c r="M227">
        <v>542.98</v>
      </c>
      <c r="Q227" s="6">
        <v>22251</v>
      </c>
    </row>
    <row r="228" spans="1:17" x14ac:dyDescent="0.25">
      <c r="A228">
        <v>5000320</v>
      </c>
      <c r="B228" t="s">
        <v>132</v>
      </c>
      <c r="C228" s="4">
        <v>40725</v>
      </c>
      <c r="D228" t="s">
        <v>42</v>
      </c>
      <c r="E228">
        <v>1</v>
      </c>
      <c r="G228" t="s">
        <v>43</v>
      </c>
      <c r="H228">
        <v>600</v>
      </c>
      <c r="I228">
        <v>106919.77</v>
      </c>
      <c r="J228">
        <v>-6602.18</v>
      </c>
      <c r="K228">
        <v>-1247.4000000000001</v>
      </c>
      <c r="L228">
        <v>-178.2</v>
      </c>
      <c r="M228">
        <v>100317.59</v>
      </c>
      <c r="Q228" s="6">
        <v>22433</v>
      </c>
    </row>
    <row r="229" spans="1:17" x14ac:dyDescent="0.25">
      <c r="A229">
        <v>5000343</v>
      </c>
      <c r="B229" t="s">
        <v>133</v>
      </c>
      <c r="C229" s="4">
        <v>41122</v>
      </c>
      <c r="D229" t="s">
        <v>42</v>
      </c>
      <c r="E229">
        <v>1</v>
      </c>
      <c r="G229" t="s">
        <v>43</v>
      </c>
      <c r="H229">
        <v>600</v>
      </c>
      <c r="I229">
        <v>61747.5</v>
      </c>
      <c r="J229">
        <v>-2471.5700000000002</v>
      </c>
      <c r="K229">
        <v>-720.37</v>
      </c>
      <c r="L229">
        <v>-102.91</v>
      </c>
      <c r="M229">
        <v>59275.93</v>
      </c>
      <c r="Q229" s="6">
        <v>22828</v>
      </c>
    </row>
    <row r="230" spans="1:17" x14ac:dyDescent="0.25">
      <c r="A230">
        <v>5000367</v>
      </c>
      <c r="B230" t="s">
        <v>134</v>
      </c>
      <c r="C230" s="4">
        <v>41244</v>
      </c>
      <c r="D230" t="s">
        <v>42</v>
      </c>
      <c r="E230">
        <v>1</v>
      </c>
      <c r="G230" t="s">
        <v>43</v>
      </c>
      <c r="H230">
        <v>600</v>
      </c>
      <c r="I230">
        <v>67108.5</v>
      </c>
      <c r="J230">
        <v>-2238.8000000000002</v>
      </c>
      <c r="K230">
        <v>-782.95</v>
      </c>
      <c r="L230">
        <v>-111.85</v>
      </c>
      <c r="M230">
        <v>64869.7</v>
      </c>
      <c r="Q230" s="6">
        <v>22951</v>
      </c>
    </row>
    <row r="231" spans="1:17" x14ac:dyDescent="0.25">
      <c r="A231">
        <v>5000527</v>
      </c>
      <c r="B231" t="s">
        <v>135</v>
      </c>
      <c r="C231" s="4">
        <v>41730</v>
      </c>
      <c r="D231" t="s">
        <v>42</v>
      </c>
      <c r="E231">
        <v>1</v>
      </c>
      <c r="G231" t="s">
        <v>43</v>
      </c>
      <c r="H231">
        <v>600</v>
      </c>
      <c r="I231">
        <v>69513.710000000006</v>
      </c>
      <c r="J231">
        <v>-463.44</v>
      </c>
      <c r="K231">
        <v>-463.44</v>
      </c>
      <c r="L231">
        <v>-115.86</v>
      </c>
      <c r="M231">
        <v>69050.27</v>
      </c>
      <c r="Q231" s="6">
        <v>23437</v>
      </c>
    </row>
    <row r="232" spans="1:17" x14ac:dyDescent="0.25">
      <c r="A232">
        <v>5000528</v>
      </c>
      <c r="B232" t="s">
        <v>136</v>
      </c>
      <c r="C232" s="4">
        <v>41730</v>
      </c>
      <c r="D232" t="s">
        <v>42</v>
      </c>
      <c r="E232">
        <v>1</v>
      </c>
      <c r="G232" t="s">
        <v>43</v>
      </c>
      <c r="H232">
        <v>600</v>
      </c>
      <c r="I232">
        <v>101189.32</v>
      </c>
      <c r="J232">
        <v>-674.6</v>
      </c>
      <c r="K232">
        <v>-674.6</v>
      </c>
      <c r="L232">
        <v>-168.65</v>
      </c>
      <c r="M232">
        <v>100514.72</v>
      </c>
      <c r="Q232" s="6">
        <v>23437</v>
      </c>
    </row>
    <row r="233" spans="1:17" x14ac:dyDescent="0.25">
      <c r="A233">
        <v>95485</v>
      </c>
      <c r="B233" t="s">
        <v>137</v>
      </c>
      <c r="C233" s="4">
        <v>39630</v>
      </c>
      <c r="D233" t="s">
        <v>42</v>
      </c>
      <c r="E233">
        <v>1</v>
      </c>
      <c r="G233" t="s">
        <v>43</v>
      </c>
      <c r="H233">
        <v>800</v>
      </c>
      <c r="I233">
        <v>263.37</v>
      </c>
      <c r="J233">
        <v>-11.42</v>
      </c>
      <c r="K233">
        <v>-2.31</v>
      </c>
      <c r="L233">
        <v>-0.33</v>
      </c>
      <c r="M233">
        <v>251.95</v>
      </c>
      <c r="Q233" s="6">
        <v>27426</v>
      </c>
    </row>
    <row r="234" spans="1:17" x14ac:dyDescent="0.25">
      <c r="A234">
        <v>1002458</v>
      </c>
      <c r="B234" t="s">
        <v>138</v>
      </c>
      <c r="C234" s="4">
        <v>39630</v>
      </c>
      <c r="D234" t="s">
        <v>42</v>
      </c>
      <c r="E234">
        <v>1</v>
      </c>
      <c r="G234" t="s">
        <v>43</v>
      </c>
      <c r="H234">
        <v>800</v>
      </c>
      <c r="I234">
        <v>4382.6000000000004</v>
      </c>
      <c r="J234">
        <v>-399.87</v>
      </c>
      <c r="K234">
        <v>-38.36</v>
      </c>
      <c r="L234">
        <v>-5.48</v>
      </c>
      <c r="M234">
        <v>3982.73</v>
      </c>
      <c r="Q234" s="6">
        <v>27426</v>
      </c>
    </row>
    <row r="235" spans="1:17" x14ac:dyDescent="0.25">
      <c r="A235">
        <v>95486</v>
      </c>
      <c r="B235" t="s">
        <v>139</v>
      </c>
      <c r="C235" s="4">
        <v>39722</v>
      </c>
      <c r="D235" t="s">
        <v>42</v>
      </c>
      <c r="E235">
        <v>1</v>
      </c>
      <c r="G235" t="s">
        <v>43</v>
      </c>
      <c r="H235">
        <v>800</v>
      </c>
      <c r="I235">
        <v>4843.75</v>
      </c>
      <c r="J235">
        <v>-348.7</v>
      </c>
      <c r="K235">
        <v>-39.35</v>
      </c>
      <c r="L235">
        <v>-6.05</v>
      </c>
      <c r="M235">
        <v>4495.05</v>
      </c>
      <c r="Q235" s="6">
        <v>27515</v>
      </c>
    </row>
    <row r="236" spans="1:17" x14ac:dyDescent="0.25">
      <c r="A236">
        <v>163070</v>
      </c>
      <c r="B236" t="s">
        <v>57</v>
      </c>
      <c r="C236" s="4">
        <v>39114</v>
      </c>
      <c r="D236" t="s">
        <v>42</v>
      </c>
      <c r="E236">
        <v>1</v>
      </c>
      <c r="G236" t="s">
        <v>140</v>
      </c>
      <c r="H236">
        <v>36</v>
      </c>
      <c r="I236">
        <v>86.58</v>
      </c>
      <c r="J236">
        <v>-86.58</v>
      </c>
      <c r="Q236" s="7">
        <v>42379</v>
      </c>
    </row>
    <row r="237" spans="1:17" x14ac:dyDescent="0.25">
      <c r="A237">
        <v>163071</v>
      </c>
      <c r="B237" t="s">
        <v>57</v>
      </c>
      <c r="C237" s="4">
        <v>39114</v>
      </c>
      <c r="D237" t="s">
        <v>42</v>
      </c>
      <c r="E237">
        <v>1</v>
      </c>
      <c r="G237" t="s">
        <v>140</v>
      </c>
      <c r="H237">
        <v>36</v>
      </c>
      <c r="I237">
        <v>95.7</v>
      </c>
      <c r="J237">
        <v>-95.7</v>
      </c>
      <c r="Q237" s="7">
        <v>42379</v>
      </c>
    </row>
    <row r="238" spans="1:17" x14ac:dyDescent="0.25">
      <c r="A238">
        <v>163075</v>
      </c>
      <c r="B238" t="s">
        <v>141</v>
      </c>
      <c r="C238" s="4">
        <v>39114</v>
      </c>
      <c r="D238" t="s">
        <v>42</v>
      </c>
      <c r="E238">
        <v>1</v>
      </c>
      <c r="G238" t="s">
        <v>140</v>
      </c>
      <c r="H238">
        <v>36</v>
      </c>
      <c r="I238">
        <v>786.32</v>
      </c>
      <c r="J238">
        <v>-786.32</v>
      </c>
      <c r="Q238" s="7">
        <v>42379</v>
      </c>
    </row>
    <row r="239" spans="1:17" x14ac:dyDescent="0.25">
      <c r="A239">
        <v>108605</v>
      </c>
      <c r="B239" t="s">
        <v>41</v>
      </c>
      <c r="C239" s="4">
        <v>24869</v>
      </c>
      <c r="D239" t="s">
        <v>42</v>
      </c>
      <c r="E239">
        <v>1</v>
      </c>
      <c r="G239" t="s">
        <v>43</v>
      </c>
      <c r="H239">
        <v>600</v>
      </c>
      <c r="I239">
        <v>7086.42</v>
      </c>
      <c r="J239">
        <v>-6660.79</v>
      </c>
      <c r="K239">
        <v>-82.67</v>
      </c>
      <c r="L239">
        <v>-11.81</v>
      </c>
      <c r="M239">
        <v>425.63</v>
      </c>
      <c r="Q239" s="7">
        <v>42387</v>
      </c>
    </row>
    <row r="240" spans="1:17" x14ac:dyDescent="0.25">
      <c r="A240">
        <v>108618</v>
      </c>
      <c r="B240" t="s">
        <v>41</v>
      </c>
      <c r="C240" s="4">
        <v>27791</v>
      </c>
      <c r="D240" t="s">
        <v>42</v>
      </c>
      <c r="E240">
        <v>1</v>
      </c>
      <c r="G240" t="s">
        <v>43</v>
      </c>
      <c r="H240">
        <v>600</v>
      </c>
      <c r="I240">
        <v>470149.97</v>
      </c>
      <c r="J240">
        <v>-359792.17</v>
      </c>
      <c r="K240">
        <v>-5485.06</v>
      </c>
      <c r="L240">
        <v>-783.58</v>
      </c>
      <c r="M240">
        <v>110357.8</v>
      </c>
      <c r="Q240" s="7">
        <v>42395</v>
      </c>
    </row>
    <row r="241" spans="1:17" x14ac:dyDescent="0.25">
      <c r="A241">
        <v>102590</v>
      </c>
      <c r="B241" t="s">
        <v>142</v>
      </c>
      <c r="C241" s="4">
        <v>37681</v>
      </c>
      <c r="D241" t="s">
        <v>42</v>
      </c>
      <c r="E241">
        <v>0</v>
      </c>
      <c r="G241" t="s">
        <v>140</v>
      </c>
      <c r="I241">
        <v>18358.86</v>
      </c>
      <c r="J241">
        <v>-18358.86</v>
      </c>
      <c r="Q241" s="7">
        <v>42403</v>
      </c>
    </row>
    <row r="242" spans="1:17" x14ac:dyDescent="0.25">
      <c r="A242">
        <v>102466</v>
      </c>
      <c r="B242" t="s">
        <v>143</v>
      </c>
      <c r="C242" s="4">
        <v>38412</v>
      </c>
      <c r="D242" t="s">
        <v>42</v>
      </c>
      <c r="E242">
        <v>1</v>
      </c>
      <c r="G242" t="s">
        <v>140</v>
      </c>
      <c r="H242">
        <v>36</v>
      </c>
      <c r="I242">
        <v>3237.48</v>
      </c>
      <c r="J242">
        <v>-3237.48</v>
      </c>
      <c r="Q242" s="7">
        <v>42408</v>
      </c>
    </row>
    <row r="243" spans="1:17" x14ac:dyDescent="0.25">
      <c r="A243">
        <v>108602</v>
      </c>
      <c r="B243" t="s">
        <v>41</v>
      </c>
      <c r="C243" s="4">
        <v>26359</v>
      </c>
      <c r="D243" t="s">
        <v>42</v>
      </c>
      <c r="E243">
        <v>1</v>
      </c>
      <c r="G243" t="s">
        <v>43</v>
      </c>
      <c r="H243">
        <v>600</v>
      </c>
      <c r="I243">
        <v>10167.93</v>
      </c>
      <c r="J243">
        <v>-8296.09</v>
      </c>
      <c r="K243">
        <v>-118.36</v>
      </c>
      <c r="L243">
        <v>-16.95</v>
      </c>
      <c r="M243">
        <v>1871.84</v>
      </c>
      <c r="Q243" s="7">
        <v>42422</v>
      </c>
    </row>
    <row r="244" spans="1:17" x14ac:dyDescent="0.25">
      <c r="A244">
        <v>163077</v>
      </c>
      <c r="B244" t="s">
        <v>67</v>
      </c>
      <c r="C244" s="4">
        <v>39173</v>
      </c>
      <c r="D244" t="s">
        <v>42</v>
      </c>
      <c r="E244">
        <v>1</v>
      </c>
      <c r="G244" t="s">
        <v>140</v>
      </c>
      <c r="H244">
        <v>36</v>
      </c>
      <c r="I244">
        <v>2150.9</v>
      </c>
      <c r="J244">
        <v>-2150.9</v>
      </c>
      <c r="Q244" s="7">
        <v>42439</v>
      </c>
    </row>
    <row r="245" spans="1:17" x14ac:dyDescent="0.25">
      <c r="A245">
        <v>108598</v>
      </c>
      <c r="B245" t="s">
        <v>41</v>
      </c>
      <c r="C245" s="4">
        <v>28946</v>
      </c>
      <c r="D245" t="s">
        <v>42</v>
      </c>
      <c r="E245">
        <v>1</v>
      </c>
      <c r="G245" t="s">
        <v>43</v>
      </c>
      <c r="H245">
        <v>600</v>
      </c>
      <c r="I245">
        <v>110193.77</v>
      </c>
      <c r="J245">
        <v>-77127.240000000005</v>
      </c>
      <c r="K245">
        <v>-1285.6199999999999</v>
      </c>
      <c r="L245">
        <v>-183.66</v>
      </c>
      <c r="M245">
        <v>33066.53</v>
      </c>
      <c r="Q245" s="7">
        <v>42458</v>
      </c>
    </row>
    <row r="246" spans="1:17" x14ac:dyDescent="0.25">
      <c r="A246">
        <v>108625</v>
      </c>
      <c r="B246" t="s">
        <v>41</v>
      </c>
      <c r="C246" s="4">
        <v>25689</v>
      </c>
      <c r="D246" t="s">
        <v>42</v>
      </c>
      <c r="E246">
        <v>1</v>
      </c>
      <c r="G246" t="s">
        <v>43</v>
      </c>
      <c r="H246">
        <v>600</v>
      </c>
      <c r="I246">
        <v>36634.86</v>
      </c>
      <c r="J246">
        <v>-32760.92</v>
      </c>
      <c r="K246">
        <v>-427.42</v>
      </c>
      <c r="L246">
        <v>-61.06</v>
      </c>
      <c r="M246">
        <v>3873.94</v>
      </c>
      <c r="Q246" s="7">
        <v>42480</v>
      </c>
    </row>
    <row r="247" spans="1:17" x14ac:dyDescent="0.25">
      <c r="A247">
        <v>163069</v>
      </c>
      <c r="B247" t="s">
        <v>76</v>
      </c>
      <c r="C247" s="4">
        <v>39234</v>
      </c>
      <c r="D247" t="s">
        <v>42</v>
      </c>
      <c r="E247">
        <v>1</v>
      </c>
      <c r="G247" t="s">
        <v>140</v>
      </c>
      <c r="H247">
        <v>36</v>
      </c>
      <c r="I247">
        <v>28.73</v>
      </c>
      <c r="J247">
        <v>-28.73</v>
      </c>
      <c r="Q247" s="7">
        <v>42500</v>
      </c>
    </row>
    <row r="248" spans="1:17" x14ac:dyDescent="0.25">
      <c r="A248">
        <v>163073</v>
      </c>
      <c r="B248" t="s">
        <v>76</v>
      </c>
      <c r="C248" s="4">
        <v>39234</v>
      </c>
      <c r="D248" t="s">
        <v>42</v>
      </c>
      <c r="E248">
        <v>1</v>
      </c>
      <c r="G248" t="s">
        <v>140</v>
      </c>
      <c r="H248">
        <v>36</v>
      </c>
      <c r="I248">
        <v>128.93</v>
      </c>
      <c r="J248">
        <v>-128.93</v>
      </c>
      <c r="Q248" s="7">
        <v>42500</v>
      </c>
    </row>
    <row r="249" spans="1:17" x14ac:dyDescent="0.25">
      <c r="A249">
        <v>163078</v>
      </c>
      <c r="B249" t="s">
        <v>144</v>
      </c>
      <c r="C249" s="4">
        <v>39234</v>
      </c>
      <c r="D249" t="s">
        <v>42</v>
      </c>
      <c r="E249">
        <v>1</v>
      </c>
      <c r="G249" t="s">
        <v>140</v>
      </c>
      <c r="H249">
        <v>36</v>
      </c>
      <c r="I249">
        <v>2177.5100000000002</v>
      </c>
      <c r="J249">
        <v>-2177.5100000000002</v>
      </c>
      <c r="Q249" s="7">
        <v>42500</v>
      </c>
    </row>
    <row r="250" spans="1:17" x14ac:dyDescent="0.25">
      <c r="A250">
        <v>2003092</v>
      </c>
      <c r="B250" t="s">
        <v>145</v>
      </c>
      <c r="C250" s="4">
        <v>39234</v>
      </c>
      <c r="D250" t="s">
        <v>42</v>
      </c>
      <c r="E250">
        <v>1</v>
      </c>
      <c r="G250" t="s">
        <v>140</v>
      </c>
      <c r="H250">
        <v>60</v>
      </c>
      <c r="I250">
        <v>8110.07</v>
      </c>
      <c r="J250">
        <v>-8110.07</v>
      </c>
      <c r="Q250" s="7">
        <v>42502</v>
      </c>
    </row>
    <row r="251" spans="1:17" x14ac:dyDescent="0.25">
      <c r="A251">
        <v>108599</v>
      </c>
      <c r="B251" t="s">
        <v>41</v>
      </c>
      <c r="C251" s="4">
        <v>29373</v>
      </c>
      <c r="D251" t="s">
        <v>42</v>
      </c>
      <c r="E251">
        <v>1</v>
      </c>
      <c r="G251" t="s">
        <v>43</v>
      </c>
      <c r="H251">
        <v>600</v>
      </c>
      <c r="I251">
        <v>18931.45</v>
      </c>
      <c r="J251">
        <v>-7201.45</v>
      </c>
      <c r="K251">
        <v>-220.85</v>
      </c>
      <c r="L251">
        <v>-31.55</v>
      </c>
      <c r="M251">
        <v>11730</v>
      </c>
      <c r="Q251" s="7">
        <v>42520</v>
      </c>
    </row>
    <row r="252" spans="1:17" x14ac:dyDescent="0.25">
      <c r="A252">
        <v>1005436</v>
      </c>
      <c r="B252" t="s">
        <v>146</v>
      </c>
      <c r="C252" s="4">
        <v>40725</v>
      </c>
      <c r="D252" t="s">
        <v>42</v>
      </c>
      <c r="E252">
        <v>5</v>
      </c>
      <c r="G252" t="s">
        <v>140</v>
      </c>
      <c r="H252">
        <v>60</v>
      </c>
      <c r="I252">
        <v>30387.38</v>
      </c>
      <c r="J252">
        <v>-23691.64</v>
      </c>
      <c r="K252">
        <v>-2037.84</v>
      </c>
      <c r="L252">
        <v>-291.12</v>
      </c>
      <c r="M252">
        <v>6695.74</v>
      </c>
      <c r="Q252" s="7">
        <v>42537</v>
      </c>
    </row>
    <row r="253" spans="1:17" x14ac:dyDescent="0.25">
      <c r="A253">
        <v>5100046</v>
      </c>
      <c r="B253" t="s">
        <v>147</v>
      </c>
      <c r="C253" s="4">
        <v>41821</v>
      </c>
      <c r="D253" t="s">
        <v>42</v>
      </c>
      <c r="E253">
        <v>1</v>
      </c>
      <c r="G253" t="s">
        <v>140</v>
      </c>
      <c r="H253">
        <v>36</v>
      </c>
      <c r="I253">
        <v>255488.29</v>
      </c>
      <c r="J253">
        <v>-7155.23</v>
      </c>
      <c r="K253">
        <v>-7155.23</v>
      </c>
      <c r="L253">
        <v>-7155.23</v>
      </c>
      <c r="M253">
        <v>248333.06</v>
      </c>
      <c r="Q253" s="7">
        <v>42538</v>
      </c>
    </row>
    <row r="254" spans="1:17" x14ac:dyDescent="0.25">
      <c r="A254">
        <v>163067</v>
      </c>
      <c r="B254" t="s">
        <v>148</v>
      </c>
      <c r="C254" s="4">
        <v>39295</v>
      </c>
      <c r="D254" t="s">
        <v>42</v>
      </c>
      <c r="E254">
        <v>5</v>
      </c>
      <c r="G254" t="s">
        <v>140</v>
      </c>
      <c r="H254">
        <v>60</v>
      </c>
      <c r="I254">
        <v>18507.07</v>
      </c>
      <c r="J254">
        <v>-18507.07</v>
      </c>
      <c r="Q254" s="7">
        <v>42563</v>
      </c>
    </row>
    <row r="255" spans="1:17" x14ac:dyDescent="0.25">
      <c r="A255">
        <v>1005444</v>
      </c>
      <c r="B255" t="s">
        <v>149</v>
      </c>
      <c r="C255" s="4">
        <v>40756</v>
      </c>
      <c r="D255" t="s">
        <v>42</v>
      </c>
      <c r="E255">
        <v>5</v>
      </c>
      <c r="G255" t="s">
        <v>140</v>
      </c>
      <c r="H255">
        <v>60</v>
      </c>
      <c r="I255">
        <v>31496.43</v>
      </c>
      <c r="J255">
        <v>-24260.98</v>
      </c>
      <c r="K255">
        <v>-2202.09</v>
      </c>
      <c r="L255">
        <v>-314.58</v>
      </c>
      <c r="M255">
        <v>7235.45</v>
      </c>
      <c r="Q255" s="7">
        <v>42567</v>
      </c>
    </row>
    <row r="256" spans="1:17" x14ac:dyDescent="0.25">
      <c r="A256">
        <v>102758</v>
      </c>
      <c r="B256" t="s">
        <v>150</v>
      </c>
      <c r="C256" s="4">
        <v>38596</v>
      </c>
      <c r="D256" t="s">
        <v>42</v>
      </c>
      <c r="E256">
        <v>5</v>
      </c>
      <c r="G256" t="s">
        <v>140</v>
      </c>
      <c r="H256">
        <v>60</v>
      </c>
      <c r="I256">
        <v>23222.83</v>
      </c>
      <c r="J256">
        <v>-23222.83</v>
      </c>
      <c r="Q256" s="7">
        <v>42592</v>
      </c>
    </row>
    <row r="257" spans="1:17" x14ac:dyDescent="0.25">
      <c r="A257">
        <v>163068</v>
      </c>
      <c r="B257" t="s">
        <v>151</v>
      </c>
      <c r="C257" s="4">
        <v>39326</v>
      </c>
      <c r="D257" t="s">
        <v>42</v>
      </c>
      <c r="E257">
        <v>5</v>
      </c>
      <c r="G257" t="s">
        <v>140</v>
      </c>
      <c r="H257">
        <v>60</v>
      </c>
      <c r="I257">
        <v>25452.36</v>
      </c>
      <c r="J257">
        <v>-25452.36</v>
      </c>
      <c r="Q257" s="7">
        <v>42594</v>
      </c>
    </row>
    <row r="258" spans="1:17" x14ac:dyDescent="0.25">
      <c r="A258">
        <v>102439</v>
      </c>
      <c r="B258" t="s">
        <v>152</v>
      </c>
      <c r="C258" s="4">
        <v>38261</v>
      </c>
      <c r="D258" t="s">
        <v>42</v>
      </c>
      <c r="E258">
        <v>1</v>
      </c>
      <c r="G258" t="s">
        <v>140</v>
      </c>
      <c r="H258">
        <v>36</v>
      </c>
      <c r="I258">
        <v>15307.04</v>
      </c>
      <c r="J258">
        <v>-15307.04</v>
      </c>
      <c r="Q258" s="7">
        <v>42620</v>
      </c>
    </row>
    <row r="259" spans="1:17" x14ac:dyDescent="0.25">
      <c r="A259">
        <v>5000134</v>
      </c>
      <c r="B259" t="s">
        <v>153</v>
      </c>
      <c r="C259" s="4">
        <v>39356</v>
      </c>
      <c r="D259" t="s">
        <v>42</v>
      </c>
      <c r="E259">
        <v>1</v>
      </c>
      <c r="G259" t="s">
        <v>140</v>
      </c>
      <c r="H259">
        <v>60</v>
      </c>
      <c r="I259">
        <v>34525.58</v>
      </c>
      <c r="J259">
        <v>-34525.58</v>
      </c>
      <c r="Q259" s="7">
        <v>42625</v>
      </c>
    </row>
    <row r="260" spans="1:17" x14ac:dyDescent="0.25">
      <c r="A260">
        <v>102697</v>
      </c>
      <c r="B260" t="s">
        <v>154</v>
      </c>
      <c r="C260" s="4">
        <v>38261</v>
      </c>
      <c r="D260" t="s">
        <v>42</v>
      </c>
      <c r="E260">
        <v>1</v>
      </c>
      <c r="G260" t="s">
        <v>140</v>
      </c>
      <c r="H260">
        <v>120</v>
      </c>
      <c r="I260">
        <v>55831.7</v>
      </c>
      <c r="J260">
        <v>-55831.7</v>
      </c>
      <c r="K260">
        <v>-1857.67</v>
      </c>
      <c r="Q260" s="7">
        <v>42627</v>
      </c>
    </row>
    <row r="261" spans="1:17" x14ac:dyDescent="0.25">
      <c r="A261">
        <v>108617</v>
      </c>
      <c r="B261" t="s">
        <v>41</v>
      </c>
      <c r="C261" s="4">
        <v>24746</v>
      </c>
      <c r="D261" t="s">
        <v>42</v>
      </c>
      <c r="E261">
        <v>1</v>
      </c>
      <c r="G261" t="s">
        <v>43</v>
      </c>
      <c r="H261">
        <v>600</v>
      </c>
      <c r="I261">
        <v>561998.04</v>
      </c>
      <c r="J261">
        <v>-532013.25</v>
      </c>
      <c r="K261">
        <v>-6560.28</v>
      </c>
      <c r="L261">
        <v>-936.66</v>
      </c>
      <c r="M261">
        <v>29984.79</v>
      </c>
      <c r="Q261" s="7">
        <v>42630</v>
      </c>
    </row>
    <row r="262" spans="1:17" x14ac:dyDescent="0.25">
      <c r="A262">
        <v>108619</v>
      </c>
      <c r="B262" t="s">
        <v>41</v>
      </c>
      <c r="C262" s="4">
        <v>26207</v>
      </c>
      <c r="D262" t="s">
        <v>42</v>
      </c>
      <c r="E262">
        <v>1</v>
      </c>
      <c r="G262" t="s">
        <v>43</v>
      </c>
      <c r="H262">
        <v>600</v>
      </c>
      <c r="I262">
        <v>181787.26</v>
      </c>
      <c r="J262">
        <v>-157379.79</v>
      </c>
      <c r="K262">
        <v>-2120.86</v>
      </c>
      <c r="L262">
        <v>-302.98</v>
      </c>
      <c r="M262">
        <v>24407.47</v>
      </c>
      <c r="Q262" s="7">
        <v>42634</v>
      </c>
    </row>
    <row r="263" spans="1:17" x14ac:dyDescent="0.25">
      <c r="A263">
        <v>102637</v>
      </c>
      <c r="B263" t="s">
        <v>155</v>
      </c>
      <c r="C263" s="4">
        <v>38657</v>
      </c>
      <c r="D263" t="s">
        <v>42</v>
      </c>
      <c r="E263">
        <v>5</v>
      </c>
      <c r="G263" t="s">
        <v>140</v>
      </c>
      <c r="H263">
        <v>60</v>
      </c>
      <c r="I263">
        <v>19892.64</v>
      </c>
      <c r="J263">
        <v>-19892.64</v>
      </c>
      <c r="Q263" s="7">
        <v>42653</v>
      </c>
    </row>
    <row r="264" spans="1:17" x14ac:dyDescent="0.25">
      <c r="A264">
        <v>163072</v>
      </c>
      <c r="B264" t="s">
        <v>156</v>
      </c>
      <c r="C264" s="4">
        <v>39387</v>
      </c>
      <c r="D264" t="s">
        <v>42</v>
      </c>
      <c r="E264">
        <v>1</v>
      </c>
      <c r="G264" t="s">
        <v>140</v>
      </c>
      <c r="H264">
        <v>36</v>
      </c>
      <c r="I264">
        <v>120.37</v>
      </c>
      <c r="J264">
        <v>-120.37</v>
      </c>
      <c r="Q264" s="7">
        <v>42653</v>
      </c>
    </row>
    <row r="265" spans="1:17" x14ac:dyDescent="0.25">
      <c r="A265">
        <v>163074</v>
      </c>
      <c r="B265" t="s">
        <v>156</v>
      </c>
      <c r="C265" s="4">
        <v>39387</v>
      </c>
      <c r="D265" t="s">
        <v>42</v>
      </c>
      <c r="E265">
        <v>1</v>
      </c>
      <c r="G265" t="s">
        <v>140</v>
      </c>
      <c r="H265">
        <v>36</v>
      </c>
      <c r="I265">
        <v>482.25</v>
      </c>
      <c r="J265">
        <v>-482.25</v>
      </c>
      <c r="Q265" s="7">
        <v>42653</v>
      </c>
    </row>
    <row r="266" spans="1:17" x14ac:dyDescent="0.25">
      <c r="A266">
        <v>163076</v>
      </c>
      <c r="B266" t="s">
        <v>156</v>
      </c>
      <c r="C266" s="4">
        <v>39387</v>
      </c>
      <c r="D266" t="s">
        <v>42</v>
      </c>
      <c r="E266">
        <v>1</v>
      </c>
      <c r="G266" t="s">
        <v>140</v>
      </c>
      <c r="H266">
        <v>36</v>
      </c>
      <c r="I266">
        <v>1793.16</v>
      </c>
      <c r="J266">
        <v>-1793.16</v>
      </c>
      <c r="Q266" s="7">
        <v>42653</v>
      </c>
    </row>
    <row r="267" spans="1:17" x14ac:dyDescent="0.25">
      <c r="A267">
        <v>163079</v>
      </c>
      <c r="B267" t="s">
        <v>156</v>
      </c>
      <c r="C267" s="4">
        <v>39387</v>
      </c>
      <c r="D267" t="s">
        <v>42</v>
      </c>
      <c r="E267">
        <v>1</v>
      </c>
      <c r="G267" t="s">
        <v>140</v>
      </c>
      <c r="H267">
        <v>36</v>
      </c>
      <c r="I267">
        <v>19116.25</v>
      </c>
      <c r="J267">
        <v>-19116.25</v>
      </c>
      <c r="Q267" s="7">
        <v>42653</v>
      </c>
    </row>
    <row r="268" spans="1:17" x14ac:dyDescent="0.25">
      <c r="A268">
        <v>1004568</v>
      </c>
      <c r="B268" t="s">
        <v>157</v>
      </c>
      <c r="C268" s="4">
        <v>40118</v>
      </c>
      <c r="D268" t="s">
        <v>42</v>
      </c>
      <c r="E268">
        <v>1</v>
      </c>
      <c r="G268" t="s">
        <v>140</v>
      </c>
      <c r="H268">
        <v>36</v>
      </c>
      <c r="I268">
        <v>160580.85</v>
      </c>
      <c r="J268">
        <v>-160580.85</v>
      </c>
      <c r="Q268" s="7">
        <v>42655</v>
      </c>
    </row>
    <row r="269" spans="1:17" x14ac:dyDescent="0.25">
      <c r="A269">
        <v>1003733</v>
      </c>
      <c r="B269" t="s">
        <v>158</v>
      </c>
      <c r="C269" s="4">
        <v>39753</v>
      </c>
      <c r="D269" t="s">
        <v>42</v>
      </c>
      <c r="E269">
        <v>5</v>
      </c>
      <c r="G269" t="s">
        <v>140</v>
      </c>
      <c r="H269">
        <v>60</v>
      </c>
      <c r="I269">
        <v>18903</v>
      </c>
      <c r="J269">
        <v>-18903</v>
      </c>
      <c r="Q269" s="7">
        <v>42656</v>
      </c>
    </row>
    <row r="270" spans="1:17" x14ac:dyDescent="0.25">
      <c r="A270">
        <v>1003734</v>
      </c>
      <c r="B270" t="s">
        <v>158</v>
      </c>
      <c r="C270" s="4">
        <v>39753</v>
      </c>
      <c r="D270" t="s">
        <v>42</v>
      </c>
      <c r="E270">
        <v>5</v>
      </c>
      <c r="G270" t="s">
        <v>140</v>
      </c>
      <c r="H270">
        <v>60</v>
      </c>
      <c r="I270">
        <v>23307.03</v>
      </c>
      <c r="J270">
        <v>-23307.03</v>
      </c>
      <c r="Q270" s="7">
        <v>42656</v>
      </c>
    </row>
    <row r="271" spans="1:17" x14ac:dyDescent="0.25">
      <c r="A271">
        <v>5100007</v>
      </c>
      <c r="B271" t="s">
        <v>159</v>
      </c>
      <c r="C271" s="4">
        <v>40848</v>
      </c>
      <c r="D271" t="s">
        <v>42</v>
      </c>
      <c r="E271">
        <v>1</v>
      </c>
      <c r="G271" t="s">
        <v>140</v>
      </c>
      <c r="H271">
        <v>36</v>
      </c>
      <c r="I271">
        <v>129630.46</v>
      </c>
      <c r="J271">
        <v>-129630.46</v>
      </c>
      <c r="K271">
        <v>-27480.94</v>
      </c>
      <c r="L271">
        <v>-3925.85</v>
      </c>
      <c r="Q271" s="7">
        <v>42657</v>
      </c>
    </row>
    <row r="272" spans="1:17" x14ac:dyDescent="0.25">
      <c r="A272">
        <v>1006258</v>
      </c>
      <c r="B272" t="s">
        <v>160</v>
      </c>
      <c r="C272" s="4">
        <v>41214</v>
      </c>
      <c r="D272" t="s">
        <v>42</v>
      </c>
      <c r="E272">
        <v>1</v>
      </c>
      <c r="G272" t="s">
        <v>140</v>
      </c>
      <c r="H272">
        <v>72</v>
      </c>
      <c r="I272">
        <v>28469</v>
      </c>
      <c r="J272">
        <v>-8303.4599999999991</v>
      </c>
      <c r="K272">
        <v>-2767.82</v>
      </c>
      <c r="L272">
        <v>-395.4</v>
      </c>
      <c r="M272">
        <v>20165.54</v>
      </c>
      <c r="Q272" s="7">
        <v>42661</v>
      </c>
    </row>
    <row r="273" spans="1:17" x14ac:dyDescent="0.25">
      <c r="A273">
        <v>102945</v>
      </c>
      <c r="B273" t="s">
        <v>161</v>
      </c>
      <c r="C273" s="4">
        <v>36495</v>
      </c>
      <c r="D273" t="s">
        <v>42</v>
      </c>
      <c r="E273">
        <v>5</v>
      </c>
      <c r="G273" t="s">
        <v>140</v>
      </c>
      <c r="H273">
        <v>60</v>
      </c>
      <c r="I273">
        <v>250699.21</v>
      </c>
      <c r="J273">
        <v>-250699.21</v>
      </c>
      <c r="Q273" s="7">
        <v>42678</v>
      </c>
    </row>
    <row r="274" spans="1:17" x14ac:dyDescent="0.25">
      <c r="A274">
        <v>108588</v>
      </c>
      <c r="B274" t="s">
        <v>41</v>
      </c>
      <c r="C274" s="4">
        <v>39052</v>
      </c>
      <c r="D274" t="s">
        <v>42</v>
      </c>
      <c r="E274">
        <v>0</v>
      </c>
      <c r="G274" t="s">
        <v>140</v>
      </c>
      <c r="I274">
        <v>14115.27</v>
      </c>
      <c r="M274">
        <v>14115.27</v>
      </c>
      <c r="Q274" s="7">
        <v>42680</v>
      </c>
    </row>
    <row r="275" spans="1:17" x14ac:dyDescent="0.25">
      <c r="A275">
        <v>108609</v>
      </c>
      <c r="B275" t="s">
        <v>41</v>
      </c>
      <c r="C275" s="4">
        <v>39052</v>
      </c>
      <c r="D275" t="s">
        <v>42</v>
      </c>
      <c r="E275">
        <v>0</v>
      </c>
      <c r="G275" t="s">
        <v>140</v>
      </c>
      <c r="I275">
        <v>5928.78</v>
      </c>
      <c r="M275">
        <v>5928.78</v>
      </c>
      <c r="Q275" s="7">
        <v>42680</v>
      </c>
    </row>
    <row r="276" spans="1:17" x14ac:dyDescent="0.25">
      <c r="A276">
        <v>2001441</v>
      </c>
      <c r="B276" t="s">
        <v>162</v>
      </c>
      <c r="C276" s="4">
        <v>39417</v>
      </c>
      <c r="D276" t="s">
        <v>42</v>
      </c>
      <c r="E276">
        <v>1</v>
      </c>
      <c r="G276" t="s">
        <v>140</v>
      </c>
      <c r="H276">
        <v>36</v>
      </c>
      <c r="I276">
        <v>153.91</v>
      </c>
      <c r="J276">
        <v>-153.91</v>
      </c>
      <c r="Q276" s="7">
        <v>42684</v>
      </c>
    </row>
    <row r="277" spans="1:17" x14ac:dyDescent="0.25">
      <c r="A277">
        <v>1005689</v>
      </c>
      <c r="B277" t="s">
        <v>163</v>
      </c>
      <c r="C277" s="4">
        <v>40878</v>
      </c>
      <c r="D277" t="s">
        <v>42</v>
      </c>
      <c r="E277">
        <v>5</v>
      </c>
      <c r="G277" t="s">
        <v>140</v>
      </c>
      <c r="H277">
        <v>60</v>
      </c>
      <c r="I277">
        <v>25445.119999999999</v>
      </c>
      <c r="J277">
        <v>-18660.849999999999</v>
      </c>
      <c r="K277">
        <v>-2064.7800000000002</v>
      </c>
      <c r="L277">
        <v>-294.97000000000003</v>
      </c>
      <c r="M277">
        <v>6784.27</v>
      </c>
      <c r="Q277" s="7">
        <v>42690</v>
      </c>
    </row>
    <row r="278" spans="1:17" x14ac:dyDescent="0.25">
      <c r="A278">
        <v>5000366</v>
      </c>
      <c r="B278" t="s">
        <v>164</v>
      </c>
      <c r="C278" s="4">
        <v>41244</v>
      </c>
      <c r="D278" t="s">
        <v>42</v>
      </c>
      <c r="E278">
        <v>1</v>
      </c>
      <c r="G278" t="s">
        <v>140</v>
      </c>
      <c r="H278">
        <v>60</v>
      </c>
      <c r="I278">
        <v>66615.740000000005</v>
      </c>
      <c r="J278">
        <v>-22223.45</v>
      </c>
      <c r="K278">
        <v>-7771.84</v>
      </c>
      <c r="L278">
        <v>-1110.27</v>
      </c>
      <c r="M278">
        <v>44392.29</v>
      </c>
      <c r="Q278" s="7">
        <v>42691</v>
      </c>
    </row>
    <row r="279" spans="1:17" x14ac:dyDescent="0.25">
      <c r="A279">
        <v>108622</v>
      </c>
      <c r="B279" t="s">
        <v>41</v>
      </c>
      <c r="C279" s="4">
        <v>25173</v>
      </c>
      <c r="D279" t="s">
        <v>42</v>
      </c>
      <c r="E279">
        <v>1</v>
      </c>
      <c r="G279" t="s">
        <v>43</v>
      </c>
      <c r="H279">
        <v>600</v>
      </c>
      <c r="I279">
        <v>52068.98</v>
      </c>
      <c r="J279">
        <v>-48121.09</v>
      </c>
      <c r="K279">
        <v>-607.46</v>
      </c>
      <c r="L279">
        <v>-86.78</v>
      </c>
      <c r="M279">
        <v>3947.89</v>
      </c>
      <c r="Q279" s="7">
        <v>42692</v>
      </c>
    </row>
    <row r="280" spans="1:17" x14ac:dyDescent="0.25">
      <c r="A280">
        <v>1007046</v>
      </c>
      <c r="B280" t="s">
        <v>165</v>
      </c>
      <c r="C280" s="4">
        <v>41609</v>
      </c>
      <c r="D280" t="s">
        <v>42</v>
      </c>
      <c r="E280">
        <v>5</v>
      </c>
      <c r="G280" t="s">
        <v>140</v>
      </c>
      <c r="H280">
        <v>60</v>
      </c>
      <c r="I280">
        <v>31743.07</v>
      </c>
      <c r="J280">
        <v>-8233.48</v>
      </c>
      <c r="K280">
        <v>-7217.38</v>
      </c>
      <c r="L280">
        <v>-1022.15</v>
      </c>
      <c r="M280">
        <v>23509.59</v>
      </c>
      <c r="Q280" s="7">
        <v>42692</v>
      </c>
    </row>
    <row r="281" spans="1:17" x14ac:dyDescent="0.25">
      <c r="A281">
        <v>1007051</v>
      </c>
      <c r="B281" t="s">
        <v>165</v>
      </c>
      <c r="C281" s="4">
        <v>41609</v>
      </c>
      <c r="D281" t="s">
        <v>42</v>
      </c>
      <c r="E281">
        <v>5</v>
      </c>
      <c r="G281" t="s">
        <v>140</v>
      </c>
      <c r="H281">
        <v>60</v>
      </c>
      <c r="I281">
        <v>31700.71</v>
      </c>
      <c r="J281">
        <v>-8222.5</v>
      </c>
      <c r="K281">
        <v>-7206.4</v>
      </c>
      <c r="L281">
        <v>-1020.79</v>
      </c>
      <c r="M281">
        <v>23478.21</v>
      </c>
      <c r="Q281" s="7">
        <v>42692</v>
      </c>
    </row>
    <row r="282" spans="1:17" x14ac:dyDescent="0.25">
      <c r="A282">
        <v>108597</v>
      </c>
      <c r="B282" t="s">
        <v>41</v>
      </c>
      <c r="C282" s="4">
        <v>26634</v>
      </c>
      <c r="D282" t="s">
        <v>42</v>
      </c>
      <c r="E282">
        <v>1</v>
      </c>
      <c r="G282" t="s">
        <v>43</v>
      </c>
      <c r="H282">
        <v>600</v>
      </c>
      <c r="I282">
        <v>98827.93</v>
      </c>
      <c r="J282">
        <v>-83121.320000000007</v>
      </c>
      <c r="K282">
        <v>-1159.56</v>
      </c>
      <c r="L282">
        <v>-165.63</v>
      </c>
      <c r="M282">
        <v>15706.61</v>
      </c>
      <c r="Q282" s="7">
        <v>42696</v>
      </c>
    </row>
    <row r="283" spans="1:17" x14ac:dyDescent="0.25">
      <c r="A283">
        <v>108623</v>
      </c>
      <c r="B283" t="s">
        <v>41</v>
      </c>
      <c r="C283" s="4">
        <v>28825</v>
      </c>
      <c r="D283" t="s">
        <v>42</v>
      </c>
      <c r="E283">
        <v>1</v>
      </c>
      <c r="G283" t="s">
        <v>43</v>
      </c>
      <c r="H283">
        <v>600</v>
      </c>
      <c r="I283">
        <v>40622.54</v>
      </c>
      <c r="J283">
        <v>-28779.62</v>
      </c>
      <c r="K283">
        <v>-473.9</v>
      </c>
      <c r="L283">
        <v>-67.7</v>
      </c>
      <c r="M283">
        <v>11842.92</v>
      </c>
      <c r="Q283" s="7">
        <v>42702</v>
      </c>
    </row>
    <row r="284" spans="1:17" x14ac:dyDescent="0.25">
      <c r="A284">
        <v>2002644</v>
      </c>
      <c r="B284" t="s">
        <v>166</v>
      </c>
      <c r="C284" s="4">
        <v>39448</v>
      </c>
      <c r="D284" t="s">
        <v>42</v>
      </c>
      <c r="E284">
        <v>1</v>
      </c>
      <c r="G284" t="s">
        <v>140</v>
      </c>
      <c r="H284">
        <v>36</v>
      </c>
      <c r="I284">
        <v>151.47</v>
      </c>
      <c r="J284">
        <v>-151.47</v>
      </c>
      <c r="Q284" s="7">
        <v>42714</v>
      </c>
    </row>
    <row r="285" spans="1:17" x14ac:dyDescent="0.25">
      <c r="A285">
        <v>1005960</v>
      </c>
      <c r="B285" t="s">
        <v>167</v>
      </c>
      <c r="C285" s="4">
        <v>40909</v>
      </c>
      <c r="D285" t="s">
        <v>42</v>
      </c>
      <c r="E285">
        <v>1</v>
      </c>
      <c r="G285" t="s">
        <v>43</v>
      </c>
      <c r="H285">
        <v>120</v>
      </c>
      <c r="I285">
        <v>2570.16</v>
      </c>
      <c r="J285">
        <v>-621.17999999999995</v>
      </c>
      <c r="K285">
        <v>-149.94</v>
      </c>
      <c r="L285">
        <v>-21.42</v>
      </c>
      <c r="M285">
        <v>1948.98</v>
      </c>
      <c r="Q285" s="7">
        <v>42725</v>
      </c>
    </row>
    <row r="286" spans="1:17" x14ac:dyDescent="0.25">
      <c r="A286">
        <v>103069</v>
      </c>
      <c r="B286" t="s">
        <v>41</v>
      </c>
      <c r="C286" s="4">
        <v>28581</v>
      </c>
      <c r="D286" t="s">
        <v>42</v>
      </c>
      <c r="E286">
        <v>1</v>
      </c>
      <c r="G286" t="s">
        <v>43</v>
      </c>
      <c r="H286">
        <v>800</v>
      </c>
      <c r="I286">
        <v>2715700.54</v>
      </c>
      <c r="J286">
        <v>-1496186.97</v>
      </c>
      <c r="K286">
        <v>-23762.41</v>
      </c>
      <c r="L286">
        <v>-3394.63</v>
      </c>
      <c r="M286">
        <v>1219513.57</v>
      </c>
      <c r="Q286" s="6">
        <v>16377</v>
      </c>
    </row>
    <row r="287" spans="1:17" x14ac:dyDescent="0.25">
      <c r="A287">
        <v>150033</v>
      </c>
      <c r="B287" t="s">
        <v>175</v>
      </c>
      <c r="C287" s="4">
        <v>39083</v>
      </c>
      <c r="D287" t="s">
        <v>42</v>
      </c>
      <c r="E287">
        <v>1</v>
      </c>
      <c r="G287" t="s">
        <v>43</v>
      </c>
      <c r="H287">
        <v>800</v>
      </c>
      <c r="I287">
        <v>9959.25</v>
      </c>
      <c r="J287">
        <v>-1132.94</v>
      </c>
      <c r="K287">
        <v>-87.15</v>
      </c>
      <c r="L287">
        <v>-12.45</v>
      </c>
      <c r="M287">
        <v>8826.31</v>
      </c>
      <c r="Q287" s="6">
        <v>26877</v>
      </c>
    </row>
    <row r="288" spans="1:17" x14ac:dyDescent="0.25">
      <c r="A288">
        <v>150035</v>
      </c>
      <c r="B288" t="s">
        <v>176</v>
      </c>
      <c r="C288" s="4">
        <v>39114</v>
      </c>
      <c r="D288" t="s">
        <v>42</v>
      </c>
      <c r="E288">
        <v>1</v>
      </c>
      <c r="G288" t="s">
        <v>43</v>
      </c>
      <c r="H288">
        <v>800</v>
      </c>
      <c r="I288">
        <v>18976.349999999999</v>
      </c>
      <c r="J288">
        <v>-2134.35</v>
      </c>
      <c r="K288">
        <v>-166.04</v>
      </c>
      <c r="L288">
        <v>-23.72</v>
      </c>
      <c r="M288">
        <v>16842</v>
      </c>
      <c r="Q288" s="6">
        <v>26908</v>
      </c>
    </row>
    <row r="289" spans="1:17" x14ac:dyDescent="0.25">
      <c r="A289">
        <v>150021</v>
      </c>
      <c r="B289" t="s">
        <v>177</v>
      </c>
      <c r="C289" s="4">
        <v>39142</v>
      </c>
      <c r="D289" t="s">
        <v>42</v>
      </c>
      <c r="E289">
        <v>1</v>
      </c>
      <c r="G289" t="s">
        <v>43</v>
      </c>
      <c r="H289">
        <v>800</v>
      </c>
      <c r="I289">
        <v>-400</v>
      </c>
      <c r="J289">
        <v>44.53</v>
      </c>
      <c r="K289">
        <v>3.5</v>
      </c>
      <c r="L289">
        <v>0.5</v>
      </c>
      <c r="M289">
        <v>-355.47</v>
      </c>
      <c r="Q289" s="6">
        <v>26938</v>
      </c>
    </row>
    <row r="290" spans="1:17" x14ac:dyDescent="0.25">
      <c r="A290">
        <v>150034</v>
      </c>
      <c r="B290" t="s">
        <v>178</v>
      </c>
      <c r="C290" s="4">
        <v>39142</v>
      </c>
      <c r="D290" t="s">
        <v>42</v>
      </c>
      <c r="E290">
        <v>1</v>
      </c>
      <c r="G290" t="s">
        <v>43</v>
      </c>
      <c r="H290">
        <v>800</v>
      </c>
      <c r="I290">
        <v>10845.68</v>
      </c>
      <c r="J290">
        <v>-1207.6300000000001</v>
      </c>
      <c r="K290">
        <v>-94.92</v>
      </c>
      <c r="L290">
        <v>-13.56</v>
      </c>
      <c r="M290">
        <v>9638.0499999999993</v>
      </c>
      <c r="Q290" s="6">
        <v>26938</v>
      </c>
    </row>
    <row r="291" spans="1:17" x14ac:dyDescent="0.25">
      <c r="A291">
        <v>150018</v>
      </c>
      <c r="B291" t="s">
        <v>179</v>
      </c>
      <c r="C291" s="4">
        <v>39173</v>
      </c>
      <c r="D291" t="s">
        <v>42</v>
      </c>
      <c r="E291">
        <v>1</v>
      </c>
      <c r="G291" t="s">
        <v>43</v>
      </c>
      <c r="H291">
        <v>800</v>
      </c>
      <c r="I291">
        <v>2350</v>
      </c>
      <c r="J291">
        <v>-258.82</v>
      </c>
      <c r="K291">
        <v>-20.58</v>
      </c>
      <c r="L291">
        <v>-2.94</v>
      </c>
      <c r="M291">
        <v>2091.1799999999998</v>
      </c>
      <c r="Q291" s="6">
        <v>26969</v>
      </c>
    </row>
    <row r="292" spans="1:17" x14ac:dyDescent="0.25">
      <c r="A292">
        <v>150031</v>
      </c>
      <c r="B292" t="s">
        <v>180</v>
      </c>
      <c r="C292" s="4">
        <v>39173</v>
      </c>
      <c r="D292" t="s">
        <v>42</v>
      </c>
      <c r="E292">
        <v>1</v>
      </c>
      <c r="G292" t="s">
        <v>43</v>
      </c>
      <c r="H292">
        <v>800</v>
      </c>
      <c r="I292">
        <v>3226.14</v>
      </c>
      <c r="J292">
        <v>-354.83</v>
      </c>
      <c r="K292">
        <v>-28.21</v>
      </c>
      <c r="L292">
        <v>-4.03</v>
      </c>
      <c r="M292">
        <v>2871.31</v>
      </c>
      <c r="Q292" s="6">
        <v>26969</v>
      </c>
    </row>
    <row r="293" spans="1:17" x14ac:dyDescent="0.25">
      <c r="A293">
        <v>150023</v>
      </c>
      <c r="B293" t="s">
        <v>181</v>
      </c>
      <c r="C293" s="4">
        <v>39203</v>
      </c>
      <c r="D293" t="s">
        <v>42</v>
      </c>
      <c r="E293">
        <v>1</v>
      </c>
      <c r="G293" t="s">
        <v>43</v>
      </c>
      <c r="H293">
        <v>800</v>
      </c>
      <c r="I293">
        <v>366.62</v>
      </c>
      <c r="J293">
        <v>-40.03</v>
      </c>
      <c r="K293">
        <v>-3.22</v>
      </c>
      <c r="L293">
        <v>-0.46</v>
      </c>
      <c r="M293">
        <v>326.58999999999997</v>
      </c>
      <c r="Q293" s="6">
        <v>26999</v>
      </c>
    </row>
    <row r="294" spans="1:17" x14ac:dyDescent="0.25">
      <c r="A294">
        <v>150029</v>
      </c>
      <c r="B294" t="s">
        <v>181</v>
      </c>
      <c r="C294" s="4">
        <v>39203</v>
      </c>
      <c r="D294" t="s">
        <v>42</v>
      </c>
      <c r="E294">
        <v>1</v>
      </c>
      <c r="G294" t="s">
        <v>43</v>
      </c>
      <c r="H294">
        <v>800</v>
      </c>
      <c r="I294">
        <v>2813.42</v>
      </c>
      <c r="J294">
        <v>-306.41000000000003</v>
      </c>
      <c r="K294">
        <v>-24.64</v>
      </c>
      <c r="L294">
        <v>-3.52</v>
      </c>
      <c r="M294">
        <v>2507.0100000000002</v>
      </c>
      <c r="Q294" s="6">
        <v>26999</v>
      </c>
    </row>
    <row r="295" spans="1:17" x14ac:dyDescent="0.25">
      <c r="A295">
        <v>150025</v>
      </c>
      <c r="B295" t="s">
        <v>182</v>
      </c>
      <c r="C295" s="4">
        <v>39234</v>
      </c>
      <c r="D295" t="s">
        <v>42</v>
      </c>
      <c r="E295">
        <v>1</v>
      </c>
      <c r="G295" t="s">
        <v>43</v>
      </c>
      <c r="H295">
        <v>800</v>
      </c>
      <c r="I295">
        <v>876.37</v>
      </c>
      <c r="J295">
        <v>-94.61</v>
      </c>
      <c r="K295">
        <v>-7.7</v>
      </c>
      <c r="L295">
        <v>-1.1000000000000001</v>
      </c>
      <c r="M295">
        <v>781.76</v>
      </c>
      <c r="Q295" s="6">
        <v>27030</v>
      </c>
    </row>
    <row r="296" spans="1:17" x14ac:dyDescent="0.25">
      <c r="A296">
        <v>150026</v>
      </c>
      <c r="B296" t="s">
        <v>183</v>
      </c>
      <c r="C296" s="4">
        <v>39234</v>
      </c>
      <c r="D296" t="s">
        <v>42</v>
      </c>
      <c r="E296">
        <v>1</v>
      </c>
      <c r="G296" t="s">
        <v>43</v>
      </c>
      <c r="H296">
        <v>800</v>
      </c>
      <c r="I296">
        <v>1075.55</v>
      </c>
      <c r="J296">
        <v>-115.32</v>
      </c>
      <c r="K296">
        <v>-9.3800000000000008</v>
      </c>
      <c r="L296">
        <v>-1.34</v>
      </c>
      <c r="M296">
        <v>960.23</v>
      </c>
      <c r="Q296" s="6">
        <v>27030</v>
      </c>
    </row>
    <row r="297" spans="1:17" x14ac:dyDescent="0.25">
      <c r="A297">
        <v>150028</v>
      </c>
      <c r="B297" t="s">
        <v>184</v>
      </c>
      <c r="C297" s="4">
        <v>39234</v>
      </c>
      <c r="D297" t="s">
        <v>42</v>
      </c>
      <c r="E297">
        <v>1</v>
      </c>
      <c r="G297" t="s">
        <v>43</v>
      </c>
      <c r="H297">
        <v>800</v>
      </c>
      <c r="I297">
        <v>1998</v>
      </c>
      <c r="J297">
        <v>-215.07</v>
      </c>
      <c r="K297">
        <v>-17.5</v>
      </c>
      <c r="L297">
        <v>-2.5</v>
      </c>
      <c r="M297">
        <v>1782.93</v>
      </c>
      <c r="Q297" s="6">
        <v>27030</v>
      </c>
    </row>
    <row r="298" spans="1:17" x14ac:dyDescent="0.25">
      <c r="A298">
        <v>150019</v>
      </c>
      <c r="B298" t="s">
        <v>185</v>
      </c>
      <c r="C298" s="4">
        <v>39326</v>
      </c>
      <c r="D298" t="s">
        <v>42</v>
      </c>
      <c r="E298">
        <v>1</v>
      </c>
      <c r="G298" t="s">
        <v>43</v>
      </c>
      <c r="H298">
        <v>800</v>
      </c>
      <c r="I298">
        <v>-7290</v>
      </c>
      <c r="J298">
        <v>756.24</v>
      </c>
      <c r="K298">
        <v>63.77</v>
      </c>
      <c r="L298">
        <v>9.11</v>
      </c>
      <c r="M298">
        <v>-6533.76</v>
      </c>
      <c r="Q298" s="6">
        <v>27120</v>
      </c>
    </row>
    <row r="299" spans="1:17" x14ac:dyDescent="0.25">
      <c r="A299">
        <v>150020</v>
      </c>
      <c r="B299" t="s">
        <v>185</v>
      </c>
      <c r="C299" s="4">
        <v>39326</v>
      </c>
      <c r="D299" t="s">
        <v>42</v>
      </c>
      <c r="E299">
        <v>1</v>
      </c>
      <c r="G299" t="s">
        <v>43</v>
      </c>
      <c r="H299">
        <v>800</v>
      </c>
      <c r="I299">
        <v>-1139</v>
      </c>
      <c r="J299">
        <v>117.89</v>
      </c>
      <c r="K299">
        <v>9.94</v>
      </c>
      <c r="L299">
        <v>1.42</v>
      </c>
      <c r="M299">
        <v>-1021.11</v>
      </c>
      <c r="Q299" s="6">
        <v>27120</v>
      </c>
    </row>
    <row r="300" spans="1:17" x14ac:dyDescent="0.25">
      <c r="A300">
        <v>150027</v>
      </c>
      <c r="B300" t="s">
        <v>185</v>
      </c>
      <c r="C300" s="4">
        <v>39326</v>
      </c>
      <c r="D300" t="s">
        <v>42</v>
      </c>
      <c r="E300">
        <v>1</v>
      </c>
      <c r="G300" t="s">
        <v>43</v>
      </c>
      <c r="H300">
        <v>800</v>
      </c>
      <c r="I300">
        <v>1519.26</v>
      </c>
      <c r="J300">
        <v>-157.72</v>
      </c>
      <c r="K300">
        <v>-13.3</v>
      </c>
      <c r="L300">
        <v>-1.9</v>
      </c>
      <c r="M300">
        <v>1361.54</v>
      </c>
      <c r="Q300" s="6">
        <v>27120</v>
      </c>
    </row>
    <row r="301" spans="1:17" x14ac:dyDescent="0.25">
      <c r="A301">
        <v>150032</v>
      </c>
      <c r="B301" t="s">
        <v>185</v>
      </c>
      <c r="C301" s="4">
        <v>39326</v>
      </c>
      <c r="D301" t="s">
        <v>42</v>
      </c>
      <c r="E301">
        <v>1</v>
      </c>
      <c r="G301" t="s">
        <v>43</v>
      </c>
      <c r="H301">
        <v>800</v>
      </c>
      <c r="I301">
        <v>9720</v>
      </c>
      <c r="J301">
        <v>-1008.58</v>
      </c>
      <c r="K301">
        <v>-85.05</v>
      </c>
      <c r="L301">
        <v>-12.15</v>
      </c>
      <c r="M301">
        <v>8711.42</v>
      </c>
      <c r="Q301" s="6">
        <v>27120</v>
      </c>
    </row>
    <row r="302" spans="1:17" x14ac:dyDescent="0.25">
      <c r="A302">
        <v>150022</v>
      </c>
      <c r="B302" t="s">
        <v>186</v>
      </c>
      <c r="C302" s="4">
        <v>39356</v>
      </c>
      <c r="D302" t="s">
        <v>42</v>
      </c>
      <c r="E302">
        <v>1</v>
      </c>
      <c r="G302" t="s">
        <v>43</v>
      </c>
      <c r="H302">
        <v>800</v>
      </c>
      <c r="I302">
        <v>263.58999999999997</v>
      </c>
      <c r="J302">
        <v>-27.07</v>
      </c>
      <c r="K302">
        <v>-2.31</v>
      </c>
      <c r="L302">
        <v>-0.33</v>
      </c>
      <c r="M302">
        <v>236.52</v>
      </c>
      <c r="Q302" s="6">
        <v>27150</v>
      </c>
    </row>
    <row r="303" spans="1:17" x14ac:dyDescent="0.25">
      <c r="A303">
        <v>150024</v>
      </c>
      <c r="B303" t="s">
        <v>187</v>
      </c>
      <c r="C303" s="4">
        <v>39356</v>
      </c>
      <c r="D303" t="s">
        <v>42</v>
      </c>
      <c r="E303">
        <v>1</v>
      </c>
      <c r="G303" t="s">
        <v>43</v>
      </c>
      <c r="H303">
        <v>800</v>
      </c>
      <c r="I303">
        <v>400</v>
      </c>
      <c r="J303">
        <v>-41.01</v>
      </c>
      <c r="K303">
        <v>-3.5</v>
      </c>
      <c r="L303">
        <v>-0.5</v>
      </c>
      <c r="M303">
        <v>358.99</v>
      </c>
      <c r="Q303" s="6">
        <v>27150</v>
      </c>
    </row>
    <row r="304" spans="1:17" x14ac:dyDescent="0.25">
      <c r="A304">
        <v>150030</v>
      </c>
      <c r="B304" t="s">
        <v>188</v>
      </c>
      <c r="C304" s="4">
        <v>39387</v>
      </c>
      <c r="D304" t="s">
        <v>42</v>
      </c>
      <c r="E304">
        <v>1</v>
      </c>
      <c r="G304" t="s">
        <v>43</v>
      </c>
      <c r="H304">
        <v>800</v>
      </c>
      <c r="I304">
        <v>3104.89</v>
      </c>
      <c r="J304">
        <v>-314.3</v>
      </c>
      <c r="K304">
        <v>-27.16</v>
      </c>
      <c r="L304">
        <v>-3.88</v>
      </c>
      <c r="M304">
        <v>2790.59</v>
      </c>
      <c r="Q304" s="6">
        <v>27181</v>
      </c>
    </row>
    <row r="305" spans="1:17" x14ac:dyDescent="0.25">
      <c r="A305">
        <v>2002630</v>
      </c>
      <c r="B305" t="s">
        <v>189</v>
      </c>
      <c r="C305" s="4">
        <v>39448</v>
      </c>
      <c r="D305" t="s">
        <v>42</v>
      </c>
      <c r="E305">
        <v>1</v>
      </c>
      <c r="G305" t="s">
        <v>43</v>
      </c>
      <c r="H305">
        <v>800</v>
      </c>
      <c r="I305">
        <v>1172.6199999999999</v>
      </c>
      <c r="J305">
        <v>-116.13</v>
      </c>
      <c r="K305">
        <v>-10.29</v>
      </c>
      <c r="L305">
        <v>-1.47</v>
      </c>
      <c r="M305">
        <v>1056.49</v>
      </c>
      <c r="Q305" s="6">
        <v>27242</v>
      </c>
    </row>
    <row r="306" spans="1:17" x14ac:dyDescent="0.25">
      <c r="A306">
        <v>2002673</v>
      </c>
      <c r="B306" t="s">
        <v>189</v>
      </c>
      <c r="C306" s="4">
        <v>39448</v>
      </c>
      <c r="D306" t="s">
        <v>42</v>
      </c>
      <c r="E306">
        <v>1</v>
      </c>
      <c r="G306" t="s">
        <v>43</v>
      </c>
      <c r="H306">
        <v>800</v>
      </c>
      <c r="I306">
        <v>173.32</v>
      </c>
      <c r="J306">
        <v>-17.38</v>
      </c>
      <c r="K306">
        <v>-1.54</v>
      </c>
      <c r="L306">
        <v>-0.22</v>
      </c>
      <c r="M306">
        <v>155.94</v>
      </c>
      <c r="Q306" s="6">
        <v>27242</v>
      </c>
    </row>
    <row r="307" spans="1:17" x14ac:dyDescent="0.25">
      <c r="A307">
        <v>1000414</v>
      </c>
      <c r="B307" t="s">
        <v>190</v>
      </c>
      <c r="C307" s="4">
        <v>39479</v>
      </c>
      <c r="D307" t="s">
        <v>42</v>
      </c>
      <c r="E307">
        <v>1</v>
      </c>
      <c r="G307" t="s">
        <v>43</v>
      </c>
      <c r="H307">
        <v>800</v>
      </c>
      <c r="I307">
        <v>22242.400000000001</v>
      </c>
      <c r="J307">
        <v>-2168.4</v>
      </c>
      <c r="K307">
        <v>-194.6</v>
      </c>
      <c r="L307">
        <v>-27.8</v>
      </c>
      <c r="M307">
        <v>20074</v>
      </c>
      <c r="Q307" s="6">
        <v>27273</v>
      </c>
    </row>
    <row r="308" spans="1:17" x14ac:dyDescent="0.25">
      <c r="A308">
        <v>2002872</v>
      </c>
      <c r="B308" t="s">
        <v>124</v>
      </c>
      <c r="C308" s="4">
        <v>39479</v>
      </c>
      <c r="D308" t="s">
        <v>42</v>
      </c>
      <c r="E308">
        <v>1</v>
      </c>
      <c r="G308" t="s">
        <v>43</v>
      </c>
      <c r="H308">
        <v>800</v>
      </c>
      <c r="I308">
        <v>5440</v>
      </c>
      <c r="J308">
        <v>-545.14</v>
      </c>
      <c r="K308">
        <v>-47.6</v>
      </c>
      <c r="L308">
        <v>-6.8</v>
      </c>
      <c r="M308">
        <v>4894.8599999999997</v>
      </c>
      <c r="Q308" s="6">
        <v>27273</v>
      </c>
    </row>
    <row r="309" spans="1:17" x14ac:dyDescent="0.25">
      <c r="A309">
        <v>1003349</v>
      </c>
      <c r="B309" t="s">
        <v>191</v>
      </c>
      <c r="C309" s="4">
        <v>39600</v>
      </c>
      <c r="D309" t="s">
        <v>42</v>
      </c>
      <c r="E309">
        <v>1</v>
      </c>
      <c r="G309" t="s">
        <v>43</v>
      </c>
      <c r="H309">
        <v>800</v>
      </c>
      <c r="I309">
        <v>8350</v>
      </c>
      <c r="J309">
        <v>-751.68</v>
      </c>
      <c r="K309">
        <v>-73.08</v>
      </c>
      <c r="L309">
        <v>-10.44</v>
      </c>
      <c r="M309">
        <v>7598.32</v>
      </c>
      <c r="Q309" s="6">
        <v>27395</v>
      </c>
    </row>
    <row r="310" spans="1:17" x14ac:dyDescent="0.25">
      <c r="A310">
        <v>1002697</v>
      </c>
      <c r="B310" t="s">
        <v>192</v>
      </c>
      <c r="C310" s="4">
        <v>39630</v>
      </c>
      <c r="D310" t="s">
        <v>42</v>
      </c>
      <c r="E310">
        <v>1</v>
      </c>
      <c r="G310" t="s">
        <v>43</v>
      </c>
      <c r="H310">
        <v>800</v>
      </c>
      <c r="I310">
        <v>3274.98</v>
      </c>
      <c r="J310">
        <v>-293.81</v>
      </c>
      <c r="K310">
        <v>-28.63</v>
      </c>
      <c r="L310">
        <v>-4.09</v>
      </c>
      <c r="M310">
        <v>2981.17</v>
      </c>
      <c r="Q310" s="6">
        <v>27426</v>
      </c>
    </row>
    <row r="311" spans="1:17" x14ac:dyDescent="0.25">
      <c r="A311">
        <v>1003827</v>
      </c>
      <c r="B311" t="s">
        <v>193</v>
      </c>
      <c r="C311" s="4">
        <v>39630</v>
      </c>
      <c r="D311" t="s">
        <v>42</v>
      </c>
      <c r="E311">
        <v>1</v>
      </c>
      <c r="G311" t="s">
        <v>43</v>
      </c>
      <c r="H311">
        <v>800</v>
      </c>
      <c r="I311">
        <v>205.15</v>
      </c>
      <c r="J311">
        <v>-17.68</v>
      </c>
      <c r="K311">
        <v>-1.82</v>
      </c>
      <c r="L311">
        <v>-0.26</v>
      </c>
      <c r="M311">
        <v>187.47</v>
      </c>
      <c r="Q311" s="6">
        <v>27426</v>
      </c>
    </row>
    <row r="312" spans="1:17" x14ac:dyDescent="0.25">
      <c r="A312">
        <v>1003647</v>
      </c>
      <c r="B312" t="s">
        <v>124</v>
      </c>
      <c r="C312" s="4">
        <v>39722</v>
      </c>
      <c r="D312" t="s">
        <v>42</v>
      </c>
      <c r="E312">
        <v>1</v>
      </c>
      <c r="G312" t="s">
        <v>43</v>
      </c>
      <c r="H312">
        <v>800</v>
      </c>
      <c r="I312">
        <v>8870</v>
      </c>
      <c r="J312">
        <v>-759.62</v>
      </c>
      <c r="K312">
        <v>-77.63</v>
      </c>
      <c r="L312">
        <v>-11.09</v>
      </c>
      <c r="M312">
        <v>8110.38</v>
      </c>
      <c r="Q312" s="6">
        <v>27515</v>
      </c>
    </row>
    <row r="313" spans="1:17" x14ac:dyDescent="0.25">
      <c r="A313">
        <v>1003622</v>
      </c>
      <c r="B313" t="s">
        <v>194</v>
      </c>
      <c r="C313" s="4">
        <v>39722</v>
      </c>
      <c r="D313" t="s">
        <v>42</v>
      </c>
      <c r="E313">
        <v>1</v>
      </c>
      <c r="G313" t="s">
        <v>43</v>
      </c>
      <c r="H313">
        <v>800</v>
      </c>
      <c r="I313">
        <v>299.38</v>
      </c>
      <c r="J313">
        <v>-25.53</v>
      </c>
      <c r="K313">
        <v>-2.59</v>
      </c>
      <c r="L313">
        <v>-0.37</v>
      </c>
      <c r="M313">
        <v>273.85000000000002</v>
      </c>
      <c r="Q313" s="6">
        <v>27515</v>
      </c>
    </row>
    <row r="314" spans="1:17" x14ac:dyDescent="0.25">
      <c r="A314">
        <v>1003856</v>
      </c>
      <c r="B314" t="s">
        <v>189</v>
      </c>
      <c r="C314" s="4">
        <v>39722</v>
      </c>
      <c r="D314" t="s">
        <v>42</v>
      </c>
      <c r="E314">
        <v>1</v>
      </c>
      <c r="G314" t="s">
        <v>43</v>
      </c>
      <c r="H314">
        <v>800</v>
      </c>
      <c r="I314">
        <v>245.5</v>
      </c>
      <c r="J314">
        <v>-21.08</v>
      </c>
      <c r="K314">
        <v>-2.17</v>
      </c>
      <c r="L314">
        <v>-0.31</v>
      </c>
      <c r="M314">
        <v>224.42</v>
      </c>
      <c r="Q314" s="6">
        <v>27515</v>
      </c>
    </row>
    <row r="315" spans="1:17" x14ac:dyDescent="0.25">
      <c r="A315">
        <v>1003857</v>
      </c>
      <c r="B315" t="s">
        <v>189</v>
      </c>
      <c r="C315" s="4">
        <v>39722</v>
      </c>
      <c r="D315" t="s">
        <v>42</v>
      </c>
      <c r="E315">
        <v>1</v>
      </c>
      <c r="G315" t="s">
        <v>43</v>
      </c>
      <c r="H315">
        <v>800</v>
      </c>
      <c r="I315">
        <v>53.88</v>
      </c>
      <c r="J315">
        <v>-4.76</v>
      </c>
      <c r="K315">
        <v>-0.49</v>
      </c>
      <c r="L315">
        <v>-7.0000000000000007E-2</v>
      </c>
      <c r="M315">
        <v>49.12</v>
      </c>
      <c r="Q315" s="6">
        <v>27515</v>
      </c>
    </row>
    <row r="316" spans="1:17" x14ac:dyDescent="0.25">
      <c r="A316">
        <v>1004176</v>
      </c>
      <c r="B316" t="s">
        <v>195</v>
      </c>
      <c r="C316" s="4">
        <v>39873</v>
      </c>
      <c r="D316" t="s">
        <v>42</v>
      </c>
      <c r="E316">
        <v>1</v>
      </c>
      <c r="G316" t="s">
        <v>43</v>
      </c>
      <c r="H316">
        <v>800</v>
      </c>
      <c r="I316">
        <v>2272.13</v>
      </c>
      <c r="J316">
        <v>-196.78</v>
      </c>
      <c r="K316">
        <v>-19.88</v>
      </c>
      <c r="L316">
        <v>-2.84</v>
      </c>
      <c r="M316">
        <v>2075.35</v>
      </c>
      <c r="Q316" s="6">
        <v>27668</v>
      </c>
    </row>
    <row r="317" spans="1:17" x14ac:dyDescent="0.25">
      <c r="A317">
        <v>1004890</v>
      </c>
      <c r="B317" t="s">
        <v>196</v>
      </c>
      <c r="C317" s="4">
        <v>40210</v>
      </c>
      <c r="D317" t="s">
        <v>42</v>
      </c>
      <c r="E317">
        <v>1</v>
      </c>
      <c r="G317" t="s">
        <v>43</v>
      </c>
      <c r="H317">
        <v>800</v>
      </c>
      <c r="I317">
        <v>1731.06</v>
      </c>
      <c r="J317">
        <v>-62.88</v>
      </c>
      <c r="K317">
        <v>-12.03</v>
      </c>
      <c r="L317">
        <v>-2.16</v>
      </c>
      <c r="M317">
        <v>1668.18</v>
      </c>
      <c r="Q317" s="6">
        <v>28004</v>
      </c>
    </row>
    <row r="318" spans="1:17" x14ac:dyDescent="0.25">
      <c r="A318">
        <v>5000209</v>
      </c>
      <c r="B318" t="s">
        <v>197</v>
      </c>
      <c r="C318" s="4">
        <v>40238</v>
      </c>
      <c r="D318" t="s">
        <v>42</v>
      </c>
      <c r="E318">
        <v>1</v>
      </c>
      <c r="G318" t="s">
        <v>43</v>
      </c>
      <c r="H318">
        <v>800</v>
      </c>
      <c r="I318">
        <v>39551.81</v>
      </c>
      <c r="J318">
        <v>-2623.29</v>
      </c>
      <c r="K318">
        <v>-346.08</v>
      </c>
      <c r="L318">
        <v>-49.44</v>
      </c>
      <c r="M318">
        <v>36928.519999999997</v>
      </c>
      <c r="Q318" s="6">
        <v>28034</v>
      </c>
    </row>
    <row r="319" spans="1:17" x14ac:dyDescent="0.25">
      <c r="A319">
        <v>1004922</v>
      </c>
      <c r="B319" t="s">
        <v>126</v>
      </c>
      <c r="C319" s="4">
        <v>40269</v>
      </c>
      <c r="D319" t="s">
        <v>42</v>
      </c>
      <c r="E319">
        <v>1</v>
      </c>
      <c r="G319" t="s">
        <v>43</v>
      </c>
      <c r="H319">
        <v>800</v>
      </c>
      <c r="I319">
        <v>235.44</v>
      </c>
      <c r="J319">
        <v>-14.79</v>
      </c>
      <c r="K319">
        <v>-2.0299999999999998</v>
      </c>
      <c r="L319">
        <v>-0.28999999999999998</v>
      </c>
      <c r="M319">
        <v>220.65</v>
      </c>
      <c r="Q319" s="6">
        <v>28065</v>
      </c>
    </row>
    <row r="320" spans="1:17" x14ac:dyDescent="0.25">
      <c r="A320">
        <v>98090</v>
      </c>
      <c r="B320" t="s">
        <v>124</v>
      </c>
      <c r="C320" s="4">
        <v>40544</v>
      </c>
      <c r="D320" t="s">
        <v>42</v>
      </c>
      <c r="E320">
        <v>1</v>
      </c>
      <c r="G320" t="s">
        <v>43</v>
      </c>
      <c r="H320">
        <v>800</v>
      </c>
      <c r="I320">
        <v>71166.929999999993</v>
      </c>
      <c r="J320">
        <v>-1495.11</v>
      </c>
      <c r="K320">
        <v>-653.41</v>
      </c>
      <c r="L320">
        <v>-88.96</v>
      </c>
      <c r="M320">
        <v>69671.820000000007</v>
      </c>
      <c r="Q320" s="6">
        <v>28338</v>
      </c>
    </row>
    <row r="321" spans="1:17" x14ac:dyDescent="0.25">
      <c r="A321">
        <v>1006231</v>
      </c>
      <c r="B321" t="s">
        <v>198</v>
      </c>
      <c r="C321" s="4">
        <v>41091</v>
      </c>
      <c r="D321" t="s">
        <v>42</v>
      </c>
      <c r="E321">
        <v>1</v>
      </c>
      <c r="G321" t="s">
        <v>43</v>
      </c>
      <c r="H321">
        <v>800</v>
      </c>
      <c r="I321">
        <v>195.56</v>
      </c>
      <c r="J321">
        <v>-5.04</v>
      </c>
      <c r="K321">
        <v>-1.68</v>
      </c>
      <c r="L321">
        <v>-0.24</v>
      </c>
      <c r="M321">
        <v>190.52</v>
      </c>
      <c r="Q321" s="6">
        <v>28887</v>
      </c>
    </row>
    <row r="322" spans="1:17" x14ac:dyDescent="0.25">
      <c r="A322">
        <v>1006738</v>
      </c>
      <c r="B322" t="s">
        <v>199</v>
      </c>
      <c r="C322" s="4">
        <v>41456</v>
      </c>
      <c r="D322" t="s">
        <v>42</v>
      </c>
      <c r="E322">
        <v>1</v>
      </c>
      <c r="G322" t="s">
        <v>43</v>
      </c>
      <c r="H322">
        <v>800</v>
      </c>
      <c r="I322">
        <v>158.99</v>
      </c>
      <c r="J322">
        <v>-2.6</v>
      </c>
      <c r="K322">
        <v>-1.4</v>
      </c>
      <c r="L322">
        <v>-0.2</v>
      </c>
      <c r="M322">
        <v>156.38999999999999</v>
      </c>
      <c r="Q322" s="6">
        <v>29252</v>
      </c>
    </row>
    <row r="323" spans="1:17" x14ac:dyDescent="0.25">
      <c r="A323">
        <v>1007710</v>
      </c>
      <c r="B323" t="s">
        <v>200</v>
      </c>
      <c r="C323" s="4">
        <v>41760</v>
      </c>
      <c r="D323" t="s">
        <v>42</v>
      </c>
      <c r="E323">
        <v>1</v>
      </c>
      <c r="G323" t="s">
        <v>43</v>
      </c>
      <c r="H323">
        <v>800</v>
      </c>
      <c r="I323">
        <v>82797.16</v>
      </c>
      <c r="J323">
        <v>-310.5</v>
      </c>
      <c r="K323">
        <v>-310.5</v>
      </c>
      <c r="L323">
        <v>-103.5</v>
      </c>
      <c r="M323">
        <v>82486.66</v>
      </c>
      <c r="Q323" s="6">
        <v>29556</v>
      </c>
    </row>
    <row r="324" spans="1:17" x14ac:dyDescent="0.25">
      <c r="A324">
        <v>150051</v>
      </c>
      <c r="B324" t="s">
        <v>201</v>
      </c>
      <c r="C324" s="4">
        <v>39114</v>
      </c>
      <c r="D324" t="s">
        <v>42</v>
      </c>
      <c r="E324">
        <v>1</v>
      </c>
      <c r="G324" t="s">
        <v>140</v>
      </c>
      <c r="H324">
        <v>36</v>
      </c>
      <c r="I324">
        <v>-2015.18</v>
      </c>
      <c r="J324">
        <v>2015.18</v>
      </c>
      <c r="Q324" s="7">
        <v>42379</v>
      </c>
    </row>
    <row r="325" spans="1:17" x14ac:dyDescent="0.25">
      <c r="A325">
        <v>150055</v>
      </c>
      <c r="B325" t="s">
        <v>176</v>
      </c>
      <c r="C325" s="4">
        <v>39114</v>
      </c>
      <c r="D325" t="s">
        <v>42</v>
      </c>
      <c r="E325">
        <v>1</v>
      </c>
      <c r="G325" t="s">
        <v>140</v>
      </c>
      <c r="H325">
        <v>36</v>
      </c>
      <c r="I325">
        <v>-525.54999999999995</v>
      </c>
      <c r="J325">
        <v>525.54999999999995</v>
      </c>
      <c r="Q325" s="7">
        <v>42379</v>
      </c>
    </row>
    <row r="326" spans="1:17" x14ac:dyDescent="0.25">
      <c r="A326">
        <v>150065</v>
      </c>
      <c r="B326" t="s">
        <v>201</v>
      </c>
      <c r="C326" s="4">
        <v>39114</v>
      </c>
      <c r="D326" t="s">
        <v>42</v>
      </c>
      <c r="E326">
        <v>1</v>
      </c>
      <c r="G326" t="s">
        <v>140</v>
      </c>
      <c r="H326">
        <v>36</v>
      </c>
      <c r="I326">
        <v>35.86</v>
      </c>
      <c r="J326">
        <v>-35.86</v>
      </c>
      <c r="Q326" s="7">
        <v>42379</v>
      </c>
    </row>
    <row r="327" spans="1:17" x14ac:dyDescent="0.25">
      <c r="A327">
        <v>150066</v>
      </c>
      <c r="B327" t="s">
        <v>201</v>
      </c>
      <c r="C327" s="4">
        <v>39114</v>
      </c>
      <c r="D327" t="s">
        <v>42</v>
      </c>
      <c r="E327">
        <v>1</v>
      </c>
      <c r="G327" t="s">
        <v>140</v>
      </c>
      <c r="H327">
        <v>36</v>
      </c>
      <c r="I327">
        <v>38.14</v>
      </c>
      <c r="J327">
        <v>-38.14</v>
      </c>
      <c r="Q327" s="7">
        <v>42379</v>
      </c>
    </row>
    <row r="328" spans="1:17" x14ac:dyDescent="0.25">
      <c r="A328">
        <v>150090</v>
      </c>
      <c r="B328" t="s">
        <v>201</v>
      </c>
      <c r="C328" s="4">
        <v>39114</v>
      </c>
      <c r="D328" t="s">
        <v>42</v>
      </c>
      <c r="E328">
        <v>1</v>
      </c>
      <c r="G328" t="s">
        <v>140</v>
      </c>
      <c r="H328">
        <v>36</v>
      </c>
      <c r="I328">
        <v>142.46</v>
      </c>
      <c r="J328">
        <v>-142.46</v>
      </c>
      <c r="Q328" s="7">
        <v>42379</v>
      </c>
    </row>
    <row r="329" spans="1:17" x14ac:dyDescent="0.25">
      <c r="A329">
        <v>150098</v>
      </c>
      <c r="B329" t="s">
        <v>202</v>
      </c>
      <c r="C329" s="4">
        <v>39114</v>
      </c>
      <c r="D329" t="s">
        <v>42</v>
      </c>
      <c r="E329">
        <v>1</v>
      </c>
      <c r="G329" t="s">
        <v>140</v>
      </c>
      <c r="H329">
        <v>36</v>
      </c>
      <c r="I329">
        <v>245.52</v>
      </c>
      <c r="J329">
        <v>-245.52</v>
      </c>
      <c r="Q329" s="7">
        <v>42379</v>
      </c>
    </row>
    <row r="330" spans="1:17" x14ac:dyDescent="0.25">
      <c r="A330">
        <v>150122</v>
      </c>
      <c r="B330" t="s">
        <v>202</v>
      </c>
      <c r="C330" s="4">
        <v>39114</v>
      </c>
      <c r="D330" t="s">
        <v>42</v>
      </c>
      <c r="E330">
        <v>1</v>
      </c>
      <c r="G330" t="s">
        <v>140</v>
      </c>
      <c r="H330">
        <v>36</v>
      </c>
      <c r="I330">
        <v>1005.45</v>
      </c>
      <c r="J330">
        <v>-1005.45</v>
      </c>
      <c r="Q330" s="7">
        <v>42379</v>
      </c>
    </row>
    <row r="331" spans="1:17" x14ac:dyDescent="0.25">
      <c r="A331">
        <v>150132</v>
      </c>
      <c r="B331" t="s">
        <v>201</v>
      </c>
      <c r="C331" s="4">
        <v>39114</v>
      </c>
      <c r="D331" t="s">
        <v>42</v>
      </c>
      <c r="E331">
        <v>1</v>
      </c>
      <c r="G331" t="s">
        <v>140</v>
      </c>
      <c r="H331">
        <v>36</v>
      </c>
      <c r="I331">
        <v>1822.53</v>
      </c>
      <c r="J331">
        <v>-1822.53</v>
      </c>
      <c r="Q331" s="7">
        <v>42379</v>
      </c>
    </row>
    <row r="332" spans="1:17" x14ac:dyDescent="0.25">
      <c r="A332">
        <v>150138</v>
      </c>
      <c r="B332" t="s">
        <v>201</v>
      </c>
      <c r="C332" s="4">
        <v>39114</v>
      </c>
      <c r="D332" t="s">
        <v>42</v>
      </c>
      <c r="E332">
        <v>1</v>
      </c>
      <c r="G332" t="s">
        <v>140</v>
      </c>
      <c r="H332">
        <v>36</v>
      </c>
      <c r="I332">
        <v>2131.21</v>
      </c>
      <c r="J332">
        <v>-2131.21</v>
      </c>
      <c r="Q332" s="7">
        <v>42379</v>
      </c>
    </row>
    <row r="333" spans="1:17" x14ac:dyDescent="0.25">
      <c r="A333">
        <v>150139</v>
      </c>
      <c r="B333" t="s">
        <v>201</v>
      </c>
      <c r="C333" s="4">
        <v>39114</v>
      </c>
      <c r="D333" t="s">
        <v>42</v>
      </c>
      <c r="E333">
        <v>1</v>
      </c>
      <c r="G333" t="s">
        <v>140</v>
      </c>
      <c r="H333">
        <v>36</v>
      </c>
      <c r="I333">
        <v>2134.52</v>
      </c>
      <c r="J333">
        <v>-2134.52</v>
      </c>
      <c r="Q333" s="7">
        <v>42379</v>
      </c>
    </row>
    <row r="334" spans="1:17" x14ac:dyDescent="0.25">
      <c r="A334">
        <v>150167</v>
      </c>
      <c r="B334" t="s">
        <v>201</v>
      </c>
      <c r="C334" s="4">
        <v>39114</v>
      </c>
      <c r="D334" t="s">
        <v>42</v>
      </c>
      <c r="E334">
        <v>1</v>
      </c>
      <c r="G334" t="s">
        <v>140</v>
      </c>
      <c r="H334">
        <v>36</v>
      </c>
      <c r="I334">
        <v>374.24</v>
      </c>
      <c r="J334">
        <v>-374.24</v>
      </c>
      <c r="Q334" s="7">
        <v>42379</v>
      </c>
    </row>
    <row r="335" spans="1:17" x14ac:dyDescent="0.25">
      <c r="A335">
        <v>150176</v>
      </c>
      <c r="B335" t="s">
        <v>202</v>
      </c>
      <c r="C335" s="4">
        <v>39114</v>
      </c>
      <c r="D335" t="s">
        <v>42</v>
      </c>
      <c r="E335">
        <v>1</v>
      </c>
      <c r="G335" t="s">
        <v>140</v>
      </c>
      <c r="H335">
        <v>36</v>
      </c>
      <c r="I335">
        <v>1329.98</v>
      </c>
      <c r="J335">
        <v>-1329.98</v>
      </c>
      <c r="Q335" s="7">
        <v>42379</v>
      </c>
    </row>
    <row r="336" spans="1:17" x14ac:dyDescent="0.25">
      <c r="A336">
        <v>150177</v>
      </c>
      <c r="B336" t="s">
        <v>201</v>
      </c>
      <c r="C336" s="4">
        <v>39114</v>
      </c>
      <c r="D336" t="s">
        <v>42</v>
      </c>
      <c r="E336">
        <v>1</v>
      </c>
      <c r="G336" t="s">
        <v>140</v>
      </c>
      <c r="H336">
        <v>36</v>
      </c>
      <c r="I336">
        <v>1671.37</v>
      </c>
      <c r="J336">
        <v>-1671.37</v>
      </c>
      <c r="Q336" s="7">
        <v>42379</v>
      </c>
    </row>
    <row r="337" spans="1:17" x14ac:dyDescent="0.25">
      <c r="A337">
        <v>150179</v>
      </c>
      <c r="B337" t="s">
        <v>201</v>
      </c>
      <c r="C337" s="4">
        <v>39114</v>
      </c>
      <c r="D337" t="s">
        <v>42</v>
      </c>
      <c r="E337">
        <v>1</v>
      </c>
      <c r="G337" t="s">
        <v>140</v>
      </c>
      <c r="H337">
        <v>36</v>
      </c>
      <c r="I337">
        <v>4048.15</v>
      </c>
      <c r="J337">
        <v>-4048.15</v>
      </c>
      <c r="Q337" s="7">
        <v>42379</v>
      </c>
    </row>
    <row r="338" spans="1:17" x14ac:dyDescent="0.25">
      <c r="A338">
        <v>2002458</v>
      </c>
      <c r="B338" t="s">
        <v>166</v>
      </c>
      <c r="C338" s="4">
        <v>39479</v>
      </c>
      <c r="D338" t="s">
        <v>42</v>
      </c>
      <c r="E338">
        <v>1</v>
      </c>
      <c r="G338" t="s">
        <v>140</v>
      </c>
      <c r="H338">
        <v>36</v>
      </c>
      <c r="I338">
        <v>3385</v>
      </c>
      <c r="J338">
        <v>-3385</v>
      </c>
      <c r="Q338" s="7">
        <v>42380</v>
      </c>
    </row>
    <row r="339" spans="1:17" x14ac:dyDescent="0.25">
      <c r="A339">
        <v>2002460</v>
      </c>
      <c r="B339" t="s">
        <v>166</v>
      </c>
      <c r="C339" s="4">
        <v>39479</v>
      </c>
      <c r="D339" t="s">
        <v>42</v>
      </c>
      <c r="E339">
        <v>1</v>
      </c>
      <c r="G339" t="s">
        <v>140</v>
      </c>
      <c r="H339">
        <v>36</v>
      </c>
      <c r="I339">
        <v>1705</v>
      </c>
      <c r="J339">
        <v>-1705</v>
      </c>
      <c r="Q339" s="7">
        <v>42380</v>
      </c>
    </row>
    <row r="340" spans="1:17" x14ac:dyDescent="0.25">
      <c r="A340">
        <v>2002730</v>
      </c>
      <c r="B340" t="s">
        <v>166</v>
      </c>
      <c r="C340" s="4">
        <v>39479</v>
      </c>
      <c r="D340" t="s">
        <v>42</v>
      </c>
      <c r="E340">
        <v>1</v>
      </c>
      <c r="G340" t="s">
        <v>140</v>
      </c>
      <c r="H340">
        <v>36</v>
      </c>
      <c r="I340">
        <v>-128.94</v>
      </c>
      <c r="J340">
        <v>128.94</v>
      </c>
      <c r="Q340" s="7">
        <v>42380</v>
      </c>
    </row>
    <row r="341" spans="1:17" x14ac:dyDescent="0.25">
      <c r="A341">
        <v>1004740</v>
      </c>
      <c r="B341" t="s">
        <v>166</v>
      </c>
      <c r="C341" s="4">
        <v>40210</v>
      </c>
      <c r="D341" t="s">
        <v>42</v>
      </c>
      <c r="E341">
        <v>1</v>
      </c>
      <c r="G341" t="s">
        <v>140</v>
      </c>
      <c r="H341">
        <v>36</v>
      </c>
      <c r="I341">
        <v>6002.18</v>
      </c>
      <c r="J341">
        <v>-6002.18</v>
      </c>
      <c r="Q341" s="7">
        <v>42382</v>
      </c>
    </row>
    <row r="342" spans="1:17" x14ac:dyDescent="0.25">
      <c r="A342">
        <v>1004741</v>
      </c>
      <c r="B342" t="s">
        <v>166</v>
      </c>
      <c r="C342" s="4">
        <v>40210</v>
      </c>
      <c r="D342" t="s">
        <v>42</v>
      </c>
      <c r="E342">
        <v>1</v>
      </c>
      <c r="G342" t="s">
        <v>140</v>
      </c>
      <c r="H342">
        <v>36</v>
      </c>
      <c r="I342">
        <v>4996.2700000000004</v>
      </c>
      <c r="J342">
        <v>-4996.2700000000004</v>
      </c>
      <c r="Q342" s="7">
        <v>42382</v>
      </c>
    </row>
    <row r="343" spans="1:17" x14ac:dyDescent="0.25">
      <c r="A343">
        <v>1004742</v>
      </c>
      <c r="B343" t="s">
        <v>203</v>
      </c>
      <c r="C343" s="4">
        <v>40210</v>
      </c>
      <c r="D343" t="s">
        <v>42</v>
      </c>
      <c r="E343">
        <v>1</v>
      </c>
      <c r="G343" t="s">
        <v>140</v>
      </c>
      <c r="H343">
        <v>36</v>
      </c>
      <c r="I343">
        <v>5065</v>
      </c>
      <c r="J343">
        <v>-5065</v>
      </c>
      <c r="Q343" s="7">
        <v>42382</v>
      </c>
    </row>
    <row r="344" spans="1:17" x14ac:dyDescent="0.25">
      <c r="A344">
        <v>1004829</v>
      </c>
      <c r="B344" t="s">
        <v>166</v>
      </c>
      <c r="C344" s="4">
        <v>40210</v>
      </c>
      <c r="D344" t="s">
        <v>42</v>
      </c>
      <c r="E344">
        <v>1</v>
      </c>
      <c r="G344" t="s">
        <v>140</v>
      </c>
      <c r="H344">
        <v>36</v>
      </c>
      <c r="I344">
        <v>1550</v>
      </c>
      <c r="J344">
        <v>-1550</v>
      </c>
      <c r="Q344" s="7">
        <v>42382</v>
      </c>
    </row>
    <row r="345" spans="1:17" x14ac:dyDescent="0.25">
      <c r="A345">
        <v>1005340</v>
      </c>
      <c r="B345" t="s">
        <v>204</v>
      </c>
      <c r="C345" s="4">
        <v>40575</v>
      </c>
      <c r="D345" t="s">
        <v>42</v>
      </c>
      <c r="E345">
        <v>1</v>
      </c>
      <c r="G345" t="s">
        <v>140</v>
      </c>
      <c r="H345">
        <v>36</v>
      </c>
      <c r="I345">
        <v>1315.12</v>
      </c>
      <c r="J345">
        <v>-1315.12</v>
      </c>
      <c r="K345">
        <v>-37.229999999999997</v>
      </c>
      <c r="Q345" s="7">
        <v>42383</v>
      </c>
    </row>
    <row r="346" spans="1:17" x14ac:dyDescent="0.25">
      <c r="A346">
        <v>1005900</v>
      </c>
      <c r="B346" t="s">
        <v>205</v>
      </c>
      <c r="C346" s="4">
        <v>40940</v>
      </c>
      <c r="D346" t="s">
        <v>42</v>
      </c>
      <c r="E346">
        <v>1</v>
      </c>
      <c r="G346" t="s">
        <v>140</v>
      </c>
      <c r="H346">
        <v>36</v>
      </c>
      <c r="I346">
        <v>3483</v>
      </c>
      <c r="J346">
        <v>-2900.91</v>
      </c>
      <c r="K346">
        <v>-677.25</v>
      </c>
      <c r="L346">
        <v>-96.75</v>
      </c>
      <c r="M346">
        <v>582.09</v>
      </c>
      <c r="Q346" s="7">
        <v>42384</v>
      </c>
    </row>
    <row r="347" spans="1:17" x14ac:dyDescent="0.25">
      <c r="A347">
        <v>1005940</v>
      </c>
      <c r="B347" t="s">
        <v>206</v>
      </c>
      <c r="C347" s="4">
        <v>40940</v>
      </c>
      <c r="D347" t="s">
        <v>42</v>
      </c>
      <c r="E347">
        <v>1</v>
      </c>
      <c r="G347" t="s">
        <v>140</v>
      </c>
      <c r="H347">
        <v>36</v>
      </c>
      <c r="I347">
        <v>1710</v>
      </c>
      <c r="J347">
        <v>-1424.22</v>
      </c>
      <c r="K347">
        <v>-332.5</v>
      </c>
      <c r="L347">
        <v>-47.5</v>
      </c>
      <c r="M347">
        <v>285.77999999999997</v>
      </c>
      <c r="Q347" s="7">
        <v>42384</v>
      </c>
    </row>
    <row r="348" spans="1:17" x14ac:dyDescent="0.25">
      <c r="A348">
        <v>1005961</v>
      </c>
      <c r="B348" t="s">
        <v>207</v>
      </c>
      <c r="C348" s="4">
        <v>40940</v>
      </c>
      <c r="D348" t="s">
        <v>42</v>
      </c>
      <c r="E348">
        <v>1</v>
      </c>
      <c r="G348" t="s">
        <v>140</v>
      </c>
      <c r="H348">
        <v>36</v>
      </c>
      <c r="I348">
        <v>494.55</v>
      </c>
      <c r="J348">
        <v>-411.9</v>
      </c>
      <c r="K348">
        <v>-96.16</v>
      </c>
      <c r="L348">
        <v>-13.74</v>
      </c>
      <c r="M348">
        <v>82.65</v>
      </c>
      <c r="Q348" s="7">
        <v>42384</v>
      </c>
    </row>
    <row r="349" spans="1:17" x14ac:dyDescent="0.25">
      <c r="A349">
        <v>1006501</v>
      </c>
      <c r="B349" t="s">
        <v>208</v>
      </c>
      <c r="C349" s="4">
        <v>41306</v>
      </c>
      <c r="D349" t="s">
        <v>42</v>
      </c>
      <c r="E349">
        <v>1</v>
      </c>
      <c r="G349" t="s">
        <v>140</v>
      </c>
      <c r="H349">
        <v>36</v>
      </c>
      <c r="I349">
        <v>1058.1099999999999</v>
      </c>
      <c r="J349">
        <v>-528.49</v>
      </c>
      <c r="K349">
        <v>-205.74</v>
      </c>
      <c r="L349">
        <v>-29.39</v>
      </c>
      <c r="M349">
        <v>529.62</v>
      </c>
      <c r="Q349" s="7">
        <v>42385</v>
      </c>
    </row>
    <row r="350" spans="1:17" x14ac:dyDescent="0.25">
      <c r="A350">
        <v>1006502</v>
      </c>
      <c r="B350" t="s">
        <v>208</v>
      </c>
      <c r="C350" s="4">
        <v>41306</v>
      </c>
      <c r="D350" t="s">
        <v>42</v>
      </c>
      <c r="E350">
        <v>1</v>
      </c>
      <c r="G350" t="s">
        <v>140</v>
      </c>
      <c r="H350">
        <v>36</v>
      </c>
      <c r="I350">
        <v>2653.92</v>
      </c>
      <c r="J350">
        <v>-1325.55</v>
      </c>
      <c r="K350">
        <v>-516.04</v>
      </c>
      <c r="L350">
        <v>-73.72</v>
      </c>
      <c r="M350">
        <v>1328.37</v>
      </c>
      <c r="Q350" s="7">
        <v>42385</v>
      </c>
    </row>
    <row r="351" spans="1:17" x14ac:dyDescent="0.25">
      <c r="A351">
        <v>1006506</v>
      </c>
      <c r="B351" t="s">
        <v>209</v>
      </c>
      <c r="C351" s="4">
        <v>41306</v>
      </c>
      <c r="D351" t="s">
        <v>42</v>
      </c>
      <c r="E351">
        <v>1</v>
      </c>
      <c r="G351" t="s">
        <v>140</v>
      </c>
      <c r="H351">
        <v>36</v>
      </c>
      <c r="I351">
        <v>1065.5899999999999</v>
      </c>
      <c r="J351">
        <v>-532.23</v>
      </c>
      <c r="K351">
        <v>-207.2</v>
      </c>
      <c r="L351">
        <v>-29.6</v>
      </c>
      <c r="M351">
        <v>533.36</v>
      </c>
      <c r="Q351" s="7">
        <v>42385</v>
      </c>
    </row>
    <row r="352" spans="1:17" x14ac:dyDescent="0.25">
      <c r="A352">
        <v>1006507</v>
      </c>
      <c r="B352" t="s">
        <v>210</v>
      </c>
      <c r="C352" s="4">
        <v>41306</v>
      </c>
      <c r="D352" t="s">
        <v>42</v>
      </c>
      <c r="E352">
        <v>1</v>
      </c>
      <c r="G352" t="s">
        <v>140</v>
      </c>
      <c r="H352">
        <v>36</v>
      </c>
      <c r="I352">
        <v>1425.73</v>
      </c>
      <c r="J352">
        <v>-712.11</v>
      </c>
      <c r="K352">
        <v>-277.23</v>
      </c>
      <c r="L352">
        <v>-39.61</v>
      </c>
      <c r="M352">
        <v>713.62</v>
      </c>
      <c r="Q352" s="7">
        <v>42385</v>
      </c>
    </row>
    <row r="353" spans="1:17" x14ac:dyDescent="0.25">
      <c r="A353">
        <v>1006508</v>
      </c>
      <c r="B353" t="s">
        <v>211</v>
      </c>
      <c r="C353" s="4">
        <v>41306</v>
      </c>
      <c r="D353" t="s">
        <v>42</v>
      </c>
      <c r="E353">
        <v>1</v>
      </c>
      <c r="G353" t="s">
        <v>140</v>
      </c>
      <c r="H353">
        <v>36</v>
      </c>
      <c r="I353">
        <v>2839.3</v>
      </c>
      <c r="J353">
        <v>-1418.14</v>
      </c>
      <c r="K353">
        <v>-552.09</v>
      </c>
      <c r="L353">
        <v>-78.87</v>
      </c>
      <c r="M353">
        <v>1421.16</v>
      </c>
      <c r="Q353" s="7">
        <v>42385</v>
      </c>
    </row>
    <row r="354" spans="1:17" x14ac:dyDescent="0.25">
      <c r="A354">
        <v>1006509</v>
      </c>
      <c r="B354" t="s">
        <v>212</v>
      </c>
      <c r="C354" s="4">
        <v>41306</v>
      </c>
      <c r="D354" t="s">
        <v>42</v>
      </c>
      <c r="E354">
        <v>1</v>
      </c>
      <c r="G354" t="s">
        <v>140</v>
      </c>
      <c r="H354">
        <v>36</v>
      </c>
      <c r="I354">
        <v>3154.8</v>
      </c>
      <c r="J354">
        <v>-1575.72</v>
      </c>
      <c r="K354">
        <v>-613.42999999999995</v>
      </c>
      <c r="L354">
        <v>-87.63</v>
      </c>
      <c r="M354">
        <v>1579.08</v>
      </c>
      <c r="Q354" s="7">
        <v>42385</v>
      </c>
    </row>
    <row r="355" spans="1:17" x14ac:dyDescent="0.25">
      <c r="A355">
        <v>1006511</v>
      </c>
      <c r="B355" t="s">
        <v>213</v>
      </c>
      <c r="C355" s="4">
        <v>41306</v>
      </c>
      <c r="D355" t="s">
        <v>42</v>
      </c>
      <c r="E355">
        <v>1</v>
      </c>
      <c r="G355" t="s">
        <v>140</v>
      </c>
      <c r="H355">
        <v>36</v>
      </c>
      <c r="I355">
        <v>531.89</v>
      </c>
      <c r="J355">
        <v>-265.66000000000003</v>
      </c>
      <c r="K355">
        <v>-103.42</v>
      </c>
      <c r="L355">
        <v>-14.77</v>
      </c>
      <c r="M355">
        <v>266.23</v>
      </c>
      <c r="Q355" s="7">
        <v>42385</v>
      </c>
    </row>
    <row r="356" spans="1:17" x14ac:dyDescent="0.25">
      <c r="A356">
        <v>1006512</v>
      </c>
      <c r="B356" t="s">
        <v>214</v>
      </c>
      <c r="C356" s="4">
        <v>41306</v>
      </c>
      <c r="D356" t="s">
        <v>42</v>
      </c>
      <c r="E356">
        <v>1</v>
      </c>
      <c r="G356" t="s">
        <v>140</v>
      </c>
      <c r="H356">
        <v>36</v>
      </c>
      <c r="I356">
        <v>2639.25</v>
      </c>
      <c r="J356">
        <v>-1318.22</v>
      </c>
      <c r="K356">
        <v>-513.19000000000005</v>
      </c>
      <c r="L356">
        <v>-73.319999999999993</v>
      </c>
      <c r="M356">
        <v>1321.03</v>
      </c>
      <c r="Q356" s="7">
        <v>42385</v>
      </c>
    </row>
    <row r="357" spans="1:17" x14ac:dyDescent="0.25">
      <c r="A357">
        <v>1006513</v>
      </c>
      <c r="B357" t="s">
        <v>215</v>
      </c>
      <c r="C357" s="4">
        <v>41306</v>
      </c>
      <c r="D357" t="s">
        <v>42</v>
      </c>
      <c r="E357">
        <v>1</v>
      </c>
      <c r="G357" t="s">
        <v>140</v>
      </c>
      <c r="H357">
        <v>36</v>
      </c>
      <c r="I357">
        <v>129.47</v>
      </c>
      <c r="J357">
        <v>-64.66</v>
      </c>
      <c r="K357">
        <v>-25.17</v>
      </c>
      <c r="L357">
        <v>-3.59</v>
      </c>
      <c r="M357">
        <v>64.81</v>
      </c>
      <c r="Q357" s="7">
        <v>42385</v>
      </c>
    </row>
    <row r="358" spans="1:17" x14ac:dyDescent="0.25">
      <c r="A358">
        <v>1006514</v>
      </c>
      <c r="B358" t="s">
        <v>216</v>
      </c>
      <c r="C358" s="4">
        <v>41306</v>
      </c>
      <c r="D358" t="s">
        <v>42</v>
      </c>
      <c r="E358">
        <v>1</v>
      </c>
      <c r="G358" t="s">
        <v>140</v>
      </c>
      <c r="H358">
        <v>36</v>
      </c>
      <c r="I358">
        <v>174.37</v>
      </c>
      <c r="J358">
        <v>-87.1</v>
      </c>
      <c r="K358">
        <v>-33.909999999999997</v>
      </c>
      <c r="L358">
        <v>-4.8499999999999996</v>
      </c>
      <c r="M358">
        <v>87.27</v>
      </c>
      <c r="Q358" s="7">
        <v>42385</v>
      </c>
    </row>
    <row r="359" spans="1:17" x14ac:dyDescent="0.25">
      <c r="A359">
        <v>2002490</v>
      </c>
      <c r="B359" t="s">
        <v>217</v>
      </c>
      <c r="C359" s="4">
        <v>39479</v>
      </c>
      <c r="D359" t="s">
        <v>42</v>
      </c>
      <c r="E359">
        <v>1</v>
      </c>
      <c r="G359" t="s">
        <v>140</v>
      </c>
      <c r="H359">
        <v>96</v>
      </c>
      <c r="I359">
        <v>87.41</v>
      </c>
      <c r="J359">
        <v>-71</v>
      </c>
      <c r="K359">
        <v>-6.37</v>
      </c>
      <c r="L359">
        <v>-0.91</v>
      </c>
      <c r="M359">
        <v>16.41</v>
      </c>
      <c r="Q359" s="7">
        <v>42385</v>
      </c>
    </row>
    <row r="360" spans="1:17" x14ac:dyDescent="0.25">
      <c r="A360">
        <v>2002493</v>
      </c>
      <c r="B360" t="s">
        <v>217</v>
      </c>
      <c r="C360" s="4">
        <v>39479</v>
      </c>
      <c r="D360" t="s">
        <v>42</v>
      </c>
      <c r="E360">
        <v>1</v>
      </c>
      <c r="G360" t="s">
        <v>140</v>
      </c>
      <c r="H360">
        <v>96</v>
      </c>
      <c r="I360">
        <v>8380</v>
      </c>
      <c r="J360">
        <v>-6807.32</v>
      </c>
      <c r="K360">
        <v>-611.04</v>
      </c>
      <c r="L360">
        <v>-87.29</v>
      </c>
      <c r="M360">
        <v>1572.68</v>
      </c>
      <c r="Q360" s="7">
        <v>42385</v>
      </c>
    </row>
    <row r="361" spans="1:17" x14ac:dyDescent="0.25">
      <c r="A361">
        <v>2002494</v>
      </c>
      <c r="B361" t="s">
        <v>217</v>
      </c>
      <c r="C361" s="4">
        <v>39479</v>
      </c>
      <c r="D361" t="s">
        <v>42</v>
      </c>
      <c r="E361">
        <v>1</v>
      </c>
      <c r="G361" t="s">
        <v>140</v>
      </c>
      <c r="H361">
        <v>96</v>
      </c>
      <c r="I361">
        <v>15518.02</v>
      </c>
      <c r="J361">
        <v>-12605.74</v>
      </c>
      <c r="K361">
        <v>-1131.52</v>
      </c>
      <c r="L361">
        <v>-161.63999999999999</v>
      </c>
      <c r="M361">
        <v>2912.28</v>
      </c>
      <c r="Q361" s="7">
        <v>42385</v>
      </c>
    </row>
    <row r="362" spans="1:17" x14ac:dyDescent="0.25">
      <c r="A362">
        <v>2002496</v>
      </c>
      <c r="B362" t="s">
        <v>217</v>
      </c>
      <c r="C362" s="4">
        <v>39479</v>
      </c>
      <c r="D362" t="s">
        <v>42</v>
      </c>
      <c r="E362">
        <v>1</v>
      </c>
      <c r="G362" t="s">
        <v>140</v>
      </c>
      <c r="H362">
        <v>96</v>
      </c>
      <c r="I362">
        <v>280.17</v>
      </c>
      <c r="J362">
        <v>-227.59</v>
      </c>
      <c r="K362">
        <v>-20.43</v>
      </c>
      <c r="L362">
        <v>-2.92</v>
      </c>
      <c r="M362">
        <v>52.58</v>
      </c>
      <c r="Q362" s="7">
        <v>42385</v>
      </c>
    </row>
    <row r="363" spans="1:17" x14ac:dyDescent="0.25">
      <c r="A363">
        <v>2002497</v>
      </c>
      <c r="B363" t="s">
        <v>217</v>
      </c>
      <c r="C363" s="4">
        <v>39479</v>
      </c>
      <c r="D363" t="s">
        <v>42</v>
      </c>
      <c r="E363">
        <v>1</v>
      </c>
      <c r="G363" t="s">
        <v>140</v>
      </c>
      <c r="H363">
        <v>96</v>
      </c>
      <c r="I363">
        <v>250.4</v>
      </c>
      <c r="J363">
        <v>-203.41</v>
      </c>
      <c r="K363">
        <v>-18.260000000000002</v>
      </c>
      <c r="L363">
        <v>-2.61</v>
      </c>
      <c r="M363">
        <v>46.99</v>
      </c>
      <c r="Q363" s="7">
        <v>42385</v>
      </c>
    </row>
    <row r="364" spans="1:17" x14ac:dyDescent="0.25">
      <c r="A364">
        <v>2002498</v>
      </c>
      <c r="B364" t="s">
        <v>217</v>
      </c>
      <c r="C364" s="4">
        <v>39479</v>
      </c>
      <c r="D364" t="s">
        <v>42</v>
      </c>
      <c r="E364">
        <v>1</v>
      </c>
      <c r="G364" t="s">
        <v>140</v>
      </c>
      <c r="H364">
        <v>96</v>
      </c>
      <c r="I364">
        <v>1175.29</v>
      </c>
      <c r="J364">
        <v>-954.73</v>
      </c>
      <c r="K364">
        <v>-85.71</v>
      </c>
      <c r="L364">
        <v>-12.24</v>
      </c>
      <c r="M364">
        <v>220.56</v>
      </c>
      <c r="Q364" s="7">
        <v>42385</v>
      </c>
    </row>
    <row r="365" spans="1:17" x14ac:dyDescent="0.25">
      <c r="A365">
        <v>1007457</v>
      </c>
      <c r="B365" t="s">
        <v>218</v>
      </c>
      <c r="C365" s="4">
        <v>41671</v>
      </c>
      <c r="D365" t="s">
        <v>42</v>
      </c>
      <c r="E365">
        <v>1</v>
      </c>
      <c r="G365" t="s">
        <v>140</v>
      </c>
      <c r="H365">
        <v>36</v>
      </c>
      <c r="I365">
        <v>107.29</v>
      </c>
      <c r="J365">
        <v>-17.850000000000001</v>
      </c>
      <c r="K365">
        <v>-17.850000000000001</v>
      </c>
      <c r="L365">
        <v>-2.97</v>
      </c>
      <c r="M365">
        <v>89.44</v>
      </c>
      <c r="Q365" s="7">
        <v>42386</v>
      </c>
    </row>
    <row r="366" spans="1:17" x14ac:dyDescent="0.25">
      <c r="A366">
        <v>1007465</v>
      </c>
      <c r="B366" t="s">
        <v>162</v>
      </c>
      <c r="C366" s="4">
        <v>41671</v>
      </c>
      <c r="D366" t="s">
        <v>42</v>
      </c>
      <c r="E366">
        <v>1</v>
      </c>
      <c r="G366" t="s">
        <v>140</v>
      </c>
      <c r="H366">
        <v>36</v>
      </c>
      <c r="I366">
        <v>64.040000000000006</v>
      </c>
      <c r="J366">
        <v>-10.65</v>
      </c>
      <c r="K366">
        <v>-10.65</v>
      </c>
      <c r="L366">
        <v>-1.77</v>
      </c>
      <c r="M366">
        <v>53.39</v>
      </c>
      <c r="Q366" s="7">
        <v>42386</v>
      </c>
    </row>
    <row r="367" spans="1:17" x14ac:dyDescent="0.25">
      <c r="A367">
        <v>1007466</v>
      </c>
      <c r="B367" t="s">
        <v>162</v>
      </c>
      <c r="C367" s="4">
        <v>41671</v>
      </c>
      <c r="D367" t="s">
        <v>42</v>
      </c>
      <c r="E367">
        <v>1</v>
      </c>
      <c r="G367" t="s">
        <v>140</v>
      </c>
      <c r="H367">
        <v>36</v>
      </c>
      <c r="I367">
        <v>91.77</v>
      </c>
      <c r="J367">
        <v>-15.27</v>
      </c>
      <c r="K367">
        <v>-15.27</v>
      </c>
      <c r="L367">
        <v>-2.5499999999999998</v>
      </c>
      <c r="M367">
        <v>76.5</v>
      </c>
      <c r="Q367" s="7">
        <v>42386</v>
      </c>
    </row>
    <row r="368" spans="1:17" x14ac:dyDescent="0.25">
      <c r="A368">
        <v>1007467</v>
      </c>
      <c r="B368" t="s">
        <v>162</v>
      </c>
      <c r="C368" s="4">
        <v>41671</v>
      </c>
      <c r="D368" t="s">
        <v>42</v>
      </c>
      <c r="E368">
        <v>1</v>
      </c>
      <c r="G368" t="s">
        <v>140</v>
      </c>
      <c r="H368">
        <v>36</v>
      </c>
      <c r="I368">
        <v>67.3</v>
      </c>
      <c r="J368">
        <v>-11.2</v>
      </c>
      <c r="K368">
        <v>-11.2</v>
      </c>
      <c r="L368">
        <v>-1.87</v>
      </c>
      <c r="M368">
        <v>56.1</v>
      </c>
      <c r="Q368" s="7">
        <v>42386</v>
      </c>
    </row>
    <row r="369" spans="1:17" x14ac:dyDescent="0.25">
      <c r="A369">
        <v>1007532</v>
      </c>
      <c r="B369" t="s">
        <v>162</v>
      </c>
      <c r="C369" s="4">
        <v>41671</v>
      </c>
      <c r="D369" t="s">
        <v>42</v>
      </c>
      <c r="E369">
        <v>1</v>
      </c>
      <c r="G369" t="s">
        <v>140</v>
      </c>
      <c r="H369">
        <v>36</v>
      </c>
      <c r="I369">
        <v>2690.67</v>
      </c>
      <c r="J369">
        <v>-447.66</v>
      </c>
      <c r="K369">
        <v>-447.66</v>
      </c>
      <c r="L369">
        <v>-74.61</v>
      </c>
      <c r="M369">
        <v>2243.0100000000002</v>
      </c>
      <c r="Q369" s="7">
        <v>42386</v>
      </c>
    </row>
    <row r="370" spans="1:17" x14ac:dyDescent="0.25">
      <c r="A370">
        <v>1007533</v>
      </c>
      <c r="B370" t="s">
        <v>162</v>
      </c>
      <c r="C370" s="4">
        <v>41671</v>
      </c>
      <c r="D370" t="s">
        <v>42</v>
      </c>
      <c r="E370">
        <v>1</v>
      </c>
      <c r="G370" t="s">
        <v>140</v>
      </c>
      <c r="H370">
        <v>36</v>
      </c>
      <c r="I370">
        <v>1606.07</v>
      </c>
      <c r="J370">
        <v>-267.20999999999998</v>
      </c>
      <c r="K370">
        <v>-267.20999999999998</v>
      </c>
      <c r="L370">
        <v>-44.53</v>
      </c>
      <c r="M370">
        <v>1338.86</v>
      </c>
      <c r="Q370" s="7">
        <v>42386</v>
      </c>
    </row>
    <row r="371" spans="1:17" x14ac:dyDescent="0.25">
      <c r="A371">
        <v>1007534</v>
      </c>
      <c r="B371" t="s">
        <v>162</v>
      </c>
      <c r="C371" s="4">
        <v>41671</v>
      </c>
      <c r="D371" t="s">
        <v>42</v>
      </c>
      <c r="E371">
        <v>1</v>
      </c>
      <c r="G371" t="s">
        <v>140</v>
      </c>
      <c r="H371">
        <v>36</v>
      </c>
      <c r="I371">
        <v>287.19</v>
      </c>
      <c r="J371">
        <v>-47.78</v>
      </c>
      <c r="K371">
        <v>-47.78</v>
      </c>
      <c r="L371">
        <v>-7.96</v>
      </c>
      <c r="M371">
        <v>239.41</v>
      </c>
      <c r="Q371" s="7">
        <v>42386</v>
      </c>
    </row>
    <row r="372" spans="1:17" x14ac:dyDescent="0.25">
      <c r="A372">
        <v>1007535</v>
      </c>
      <c r="B372" t="s">
        <v>162</v>
      </c>
      <c r="C372" s="4">
        <v>41671</v>
      </c>
      <c r="D372" t="s">
        <v>42</v>
      </c>
      <c r="E372">
        <v>1</v>
      </c>
      <c r="G372" t="s">
        <v>140</v>
      </c>
      <c r="H372">
        <v>36</v>
      </c>
      <c r="I372">
        <v>720.66</v>
      </c>
      <c r="J372">
        <v>-119.9</v>
      </c>
      <c r="K372">
        <v>-119.9</v>
      </c>
      <c r="L372">
        <v>-19.98</v>
      </c>
      <c r="M372">
        <v>600.76</v>
      </c>
      <c r="Q372" s="7">
        <v>42386</v>
      </c>
    </row>
    <row r="373" spans="1:17" x14ac:dyDescent="0.25">
      <c r="A373">
        <v>1007559</v>
      </c>
      <c r="B373" t="s">
        <v>162</v>
      </c>
      <c r="C373" s="4">
        <v>41671</v>
      </c>
      <c r="D373" t="s">
        <v>42</v>
      </c>
      <c r="E373">
        <v>1</v>
      </c>
      <c r="G373" t="s">
        <v>140</v>
      </c>
      <c r="H373">
        <v>36</v>
      </c>
      <c r="I373">
        <v>1078.94</v>
      </c>
      <c r="J373">
        <v>-179.51</v>
      </c>
      <c r="K373">
        <v>-179.51</v>
      </c>
      <c r="L373">
        <v>-29.92</v>
      </c>
      <c r="M373">
        <v>899.43</v>
      </c>
      <c r="Q373" s="7">
        <v>42386</v>
      </c>
    </row>
    <row r="374" spans="1:17" x14ac:dyDescent="0.25">
      <c r="A374">
        <v>1005922</v>
      </c>
      <c r="B374" t="s">
        <v>219</v>
      </c>
      <c r="C374" s="4">
        <v>40940</v>
      </c>
      <c r="D374" t="s">
        <v>42</v>
      </c>
      <c r="E374">
        <v>1</v>
      </c>
      <c r="G374" t="s">
        <v>140</v>
      </c>
      <c r="H374">
        <v>96</v>
      </c>
      <c r="I374">
        <v>3295</v>
      </c>
      <c r="J374">
        <v>-1029.1300000000001</v>
      </c>
      <c r="K374">
        <v>-240.27</v>
      </c>
      <c r="L374">
        <v>-34.32</v>
      </c>
      <c r="M374">
        <v>2265.87</v>
      </c>
      <c r="Q374" s="7">
        <v>42389</v>
      </c>
    </row>
    <row r="375" spans="1:17" x14ac:dyDescent="0.25">
      <c r="A375">
        <v>1005932</v>
      </c>
      <c r="B375" t="s">
        <v>220</v>
      </c>
      <c r="C375" s="4">
        <v>40940</v>
      </c>
      <c r="D375" t="s">
        <v>42</v>
      </c>
      <c r="E375">
        <v>1</v>
      </c>
      <c r="G375" t="s">
        <v>140</v>
      </c>
      <c r="H375">
        <v>96</v>
      </c>
      <c r="I375">
        <v>16495.73</v>
      </c>
      <c r="J375">
        <v>-5152.09</v>
      </c>
      <c r="K375">
        <v>-1202.8</v>
      </c>
      <c r="L375">
        <v>-171.83</v>
      </c>
      <c r="M375">
        <v>11343.64</v>
      </c>
      <c r="Q375" s="7">
        <v>42389</v>
      </c>
    </row>
    <row r="376" spans="1:17" x14ac:dyDescent="0.25">
      <c r="A376">
        <v>150082</v>
      </c>
      <c r="B376" t="s">
        <v>178</v>
      </c>
      <c r="C376" s="4">
        <v>39142</v>
      </c>
      <c r="D376" t="s">
        <v>42</v>
      </c>
      <c r="E376">
        <v>1</v>
      </c>
      <c r="G376" t="s">
        <v>140</v>
      </c>
      <c r="H376">
        <v>36</v>
      </c>
      <c r="I376">
        <v>85.33</v>
      </c>
      <c r="J376">
        <v>-85.33</v>
      </c>
      <c r="Q376" s="7">
        <v>42410</v>
      </c>
    </row>
    <row r="377" spans="1:17" x14ac:dyDescent="0.25">
      <c r="A377">
        <v>150095</v>
      </c>
      <c r="B377" t="s">
        <v>178</v>
      </c>
      <c r="C377" s="4">
        <v>39142</v>
      </c>
      <c r="D377" t="s">
        <v>42</v>
      </c>
      <c r="E377">
        <v>1</v>
      </c>
      <c r="G377" t="s">
        <v>140</v>
      </c>
      <c r="H377">
        <v>36</v>
      </c>
      <c r="I377">
        <v>225.72</v>
      </c>
      <c r="J377">
        <v>-225.72</v>
      </c>
      <c r="Q377" s="7">
        <v>42410</v>
      </c>
    </row>
    <row r="378" spans="1:17" x14ac:dyDescent="0.25">
      <c r="A378">
        <v>150101</v>
      </c>
      <c r="B378" t="s">
        <v>221</v>
      </c>
      <c r="C378" s="4">
        <v>39142</v>
      </c>
      <c r="D378" t="s">
        <v>42</v>
      </c>
      <c r="E378">
        <v>1</v>
      </c>
      <c r="G378" t="s">
        <v>140</v>
      </c>
      <c r="H378">
        <v>36</v>
      </c>
      <c r="I378">
        <v>271.97000000000003</v>
      </c>
      <c r="J378">
        <v>-271.97000000000003</v>
      </c>
      <c r="Q378" s="7">
        <v>42410</v>
      </c>
    </row>
    <row r="379" spans="1:17" x14ac:dyDescent="0.25">
      <c r="A379">
        <v>150113</v>
      </c>
      <c r="B379" t="s">
        <v>221</v>
      </c>
      <c r="C379" s="4">
        <v>39142</v>
      </c>
      <c r="D379" t="s">
        <v>42</v>
      </c>
      <c r="E379">
        <v>1</v>
      </c>
      <c r="G379" t="s">
        <v>140</v>
      </c>
      <c r="H379">
        <v>36</v>
      </c>
      <c r="I379">
        <v>614.04999999999995</v>
      </c>
      <c r="J379">
        <v>-614.04999999999995</v>
      </c>
      <c r="Q379" s="7">
        <v>42410</v>
      </c>
    </row>
    <row r="380" spans="1:17" x14ac:dyDescent="0.25">
      <c r="A380">
        <v>150123</v>
      </c>
      <c r="B380" t="s">
        <v>222</v>
      </c>
      <c r="C380" s="4">
        <v>39142</v>
      </c>
      <c r="D380" t="s">
        <v>42</v>
      </c>
      <c r="E380">
        <v>1</v>
      </c>
      <c r="G380" t="s">
        <v>140</v>
      </c>
      <c r="H380">
        <v>36</v>
      </c>
      <c r="I380">
        <v>1063.1199999999999</v>
      </c>
      <c r="J380">
        <v>-1063.1199999999999</v>
      </c>
      <c r="Q380" s="7">
        <v>42410</v>
      </c>
    </row>
    <row r="381" spans="1:17" x14ac:dyDescent="0.25">
      <c r="A381">
        <v>150127</v>
      </c>
      <c r="B381" t="s">
        <v>221</v>
      </c>
      <c r="C381" s="4">
        <v>39142</v>
      </c>
      <c r="D381" t="s">
        <v>42</v>
      </c>
      <c r="E381">
        <v>1</v>
      </c>
      <c r="G381" t="s">
        <v>140</v>
      </c>
      <c r="H381">
        <v>36</v>
      </c>
      <c r="I381">
        <v>1600.37</v>
      </c>
      <c r="J381">
        <v>-1600.37</v>
      </c>
      <c r="Q381" s="7">
        <v>42410</v>
      </c>
    </row>
    <row r="382" spans="1:17" x14ac:dyDescent="0.25">
      <c r="A382">
        <v>150161</v>
      </c>
      <c r="B382" t="s">
        <v>178</v>
      </c>
      <c r="C382" s="4">
        <v>39142</v>
      </c>
      <c r="D382" t="s">
        <v>42</v>
      </c>
      <c r="E382">
        <v>1</v>
      </c>
      <c r="G382" t="s">
        <v>140</v>
      </c>
      <c r="H382">
        <v>36</v>
      </c>
      <c r="I382">
        <v>29.79</v>
      </c>
      <c r="J382">
        <v>-29.79</v>
      </c>
      <c r="Q382" s="7">
        <v>42410</v>
      </c>
    </row>
    <row r="383" spans="1:17" x14ac:dyDescent="0.25">
      <c r="A383">
        <v>150162</v>
      </c>
      <c r="B383" t="s">
        <v>221</v>
      </c>
      <c r="C383" s="4">
        <v>39142</v>
      </c>
      <c r="D383" t="s">
        <v>42</v>
      </c>
      <c r="E383">
        <v>1</v>
      </c>
      <c r="G383" t="s">
        <v>140</v>
      </c>
      <c r="H383">
        <v>36</v>
      </c>
      <c r="I383">
        <v>29.9</v>
      </c>
      <c r="J383">
        <v>-29.9</v>
      </c>
      <c r="Q383" s="7">
        <v>42410</v>
      </c>
    </row>
    <row r="384" spans="1:17" x14ac:dyDescent="0.25">
      <c r="A384">
        <v>150180</v>
      </c>
      <c r="B384" t="s">
        <v>223</v>
      </c>
      <c r="C384" s="4">
        <v>39142</v>
      </c>
      <c r="D384" t="s">
        <v>42</v>
      </c>
      <c r="E384">
        <v>1</v>
      </c>
      <c r="G384" t="s">
        <v>140</v>
      </c>
      <c r="H384">
        <v>36</v>
      </c>
      <c r="I384">
        <v>19203.009999999998</v>
      </c>
      <c r="J384">
        <v>-19203.009999999998</v>
      </c>
      <c r="Q384" s="7">
        <v>42410</v>
      </c>
    </row>
    <row r="385" spans="1:17" x14ac:dyDescent="0.25">
      <c r="A385">
        <v>150182</v>
      </c>
      <c r="B385" t="s">
        <v>223</v>
      </c>
      <c r="C385" s="4">
        <v>39142</v>
      </c>
      <c r="D385" t="s">
        <v>42</v>
      </c>
      <c r="E385">
        <v>1</v>
      </c>
      <c r="G385" t="s">
        <v>140</v>
      </c>
      <c r="H385">
        <v>36</v>
      </c>
      <c r="I385">
        <v>159077.56</v>
      </c>
      <c r="J385">
        <v>-159077.56</v>
      </c>
      <c r="Q385" s="7">
        <v>42410</v>
      </c>
    </row>
    <row r="386" spans="1:17" x14ac:dyDescent="0.25">
      <c r="A386">
        <v>1000077</v>
      </c>
      <c r="B386" t="s">
        <v>224</v>
      </c>
      <c r="C386" s="4">
        <v>39508</v>
      </c>
      <c r="D386" t="s">
        <v>42</v>
      </c>
      <c r="E386">
        <v>1</v>
      </c>
      <c r="G386" t="s">
        <v>140</v>
      </c>
      <c r="H386">
        <v>36</v>
      </c>
      <c r="I386">
        <v>1705</v>
      </c>
      <c r="J386">
        <v>-1705</v>
      </c>
      <c r="Q386" s="7">
        <v>42411</v>
      </c>
    </row>
    <row r="387" spans="1:17" x14ac:dyDescent="0.25">
      <c r="A387">
        <v>1000636</v>
      </c>
      <c r="B387" t="s">
        <v>203</v>
      </c>
      <c r="C387" s="4">
        <v>39508</v>
      </c>
      <c r="D387" t="s">
        <v>42</v>
      </c>
      <c r="E387">
        <v>1</v>
      </c>
      <c r="G387" t="s">
        <v>140</v>
      </c>
      <c r="H387">
        <v>36</v>
      </c>
      <c r="I387">
        <v>3385</v>
      </c>
      <c r="J387">
        <v>-3385</v>
      </c>
      <c r="Q387" s="7">
        <v>42411</v>
      </c>
    </row>
    <row r="388" spans="1:17" x14ac:dyDescent="0.25">
      <c r="A388">
        <v>1000639</v>
      </c>
      <c r="B388" t="s">
        <v>162</v>
      </c>
      <c r="C388" s="4">
        <v>39508</v>
      </c>
      <c r="D388" t="s">
        <v>42</v>
      </c>
      <c r="E388">
        <v>1</v>
      </c>
      <c r="G388" t="s">
        <v>140</v>
      </c>
      <c r="H388">
        <v>36</v>
      </c>
      <c r="I388">
        <v>3728.71</v>
      </c>
      <c r="J388">
        <v>-3728.71</v>
      </c>
      <c r="Q388" s="7">
        <v>42411</v>
      </c>
    </row>
    <row r="389" spans="1:17" x14ac:dyDescent="0.25">
      <c r="A389">
        <v>1000641</v>
      </c>
      <c r="B389" t="s">
        <v>162</v>
      </c>
      <c r="C389" s="4">
        <v>39508</v>
      </c>
      <c r="D389" t="s">
        <v>42</v>
      </c>
      <c r="E389">
        <v>1</v>
      </c>
      <c r="G389" t="s">
        <v>140</v>
      </c>
      <c r="H389">
        <v>36</v>
      </c>
      <c r="I389">
        <v>1055.94</v>
      </c>
      <c r="J389">
        <v>-1055.94</v>
      </c>
      <c r="Q389" s="7">
        <v>42411</v>
      </c>
    </row>
    <row r="390" spans="1:17" x14ac:dyDescent="0.25">
      <c r="A390">
        <v>1000643</v>
      </c>
      <c r="B390" t="s">
        <v>162</v>
      </c>
      <c r="C390" s="4">
        <v>39508</v>
      </c>
      <c r="D390" t="s">
        <v>42</v>
      </c>
      <c r="E390">
        <v>1</v>
      </c>
      <c r="G390" t="s">
        <v>140</v>
      </c>
      <c r="H390">
        <v>36</v>
      </c>
      <c r="I390">
        <v>150</v>
      </c>
      <c r="J390">
        <v>-150</v>
      </c>
      <c r="Q390" s="7">
        <v>42411</v>
      </c>
    </row>
    <row r="391" spans="1:17" x14ac:dyDescent="0.25">
      <c r="A391">
        <v>1005338</v>
      </c>
      <c r="B391" t="s">
        <v>203</v>
      </c>
      <c r="C391" s="4">
        <v>40603</v>
      </c>
      <c r="D391" t="s">
        <v>42</v>
      </c>
      <c r="E391">
        <v>1</v>
      </c>
      <c r="G391" t="s">
        <v>140</v>
      </c>
      <c r="H391">
        <v>36</v>
      </c>
      <c r="I391">
        <v>1375</v>
      </c>
      <c r="J391">
        <v>-1375</v>
      </c>
      <c r="K391">
        <v>-74.09</v>
      </c>
      <c r="Q391" s="7">
        <v>42414</v>
      </c>
    </row>
    <row r="392" spans="1:17" x14ac:dyDescent="0.25">
      <c r="A392">
        <v>1005339</v>
      </c>
      <c r="B392" t="s">
        <v>204</v>
      </c>
      <c r="C392" s="4">
        <v>40603</v>
      </c>
      <c r="D392" t="s">
        <v>42</v>
      </c>
      <c r="E392">
        <v>1</v>
      </c>
      <c r="G392" t="s">
        <v>140</v>
      </c>
      <c r="H392">
        <v>36</v>
      </c>
      <c r="I392">
        <v>2641.37</v>
      </c>
      <c r="J392">
        <v>-2641.37</v>
      </c>
      <c r="K392">
        <v>-142.32</v>
      </c>
      <c r="Q392" s="7">
        <v>42414</v>
      </c>
    </row>
    <row r="393" spans="1:17" x14ac:dyDescent="0.25">
      <c r="A393">
        <v>1005376</v>
      </c>
      <c r="B393" t="s">
        <v>225</v>
      </c>
      <c r="C393" s="4">
        <v>40603</v>
      </c>
      <c r="D393" t="s">
        <v>42</v>
      </c>
      <c r="E393">
        <v>1</v>
      </c>
      <c r="G393" t="s">
        <v>140</v>
      </c>
      <c r="H393">
        <v>36</v>
      </c>
      <c r="I393">
        <v>1363.33</v>
      </c>
      <c r="J393">
        <v>-1363.33</v>
      </c>
      <c r="K393">
        <v>-73.459999999999994</v>
      </c>
      <c r="Q393" s="7">
        <v>42414</v>
      </c>
    </row>
    <row r="394" spans="1:17" x14ac:dyDescent="0.25">
      <c r="A394">
        <v>1005379</v>
      </c>
      <c r="B394" t="s">
        <v>226</v>
      </c>
      <c r="C394" s="4">
        <v>40603</v>
      </c>
      <c r="D394" t="s">
        <v>42</v>
      </c>
      <c r="E394">
        <v>1</v>
      </c>
      <c r="G394" t="s">
        <v>140</v>
      </c>
      <c r="H394">
        <v>36</v>
      </c>
      <c r="I394">
        <v>1375</v>
      </c>
      <c r="J394">
        <v>-1375</v>
      </c>
      <c r="K394">
        <v>-74.09</v>
      </c>
      <c r="Q394" s="7">
        <v>42414</v>
      </c>
    </row>
    <row r="395" spans="1:17" x14ac:dyDescent="0.25">
      <c r="A395">
        <v>1005938</v>
      </c>
      <c r="B395" t="s">
        <v>227</v>
      </c>
      <c r="C395" s="4">
        <v>40969</v>
      </c>
      <c r="D395" t="s">
        <v>42</v>
      </c>
      <c r="E395">
        <v>1</v>
      </c>
      <c r="G395" t="s">
        <v>140</v>
      </c>
      <c r="H395">
        <v>36</v>
      </c>
      <c r="I395">
        <v>269.95999999999998</v>
      </c>
      <c r="J395">
        <v>-217.71</v>
      </c>
      <c r="K395">
        <v>-52.49</v>
      </c>
      <c r="L395">
        <v>-7.5</v>
      </c>
      <c r="M395">
        <v>52.25</v>
      </c>
      <c r="Q395" s="7">
        <v>42415</v>
      </c>
    </row>
    <row r="396" spans="1:17" x14ac:dyDescent="0.25">
      <c r="A396">
        <v>1005939</v>
      </c>
      <c r="B396" t="s">
        <v>228</v>
      </c>
      <c r="C396" s="4">
        <v>40969</v>
      </c>
      <c r="D396" t="s">
        <v>42</v>
      </c>
      <c r="E396">
        <v>1</v>
      </c>
      <c r="G396" t="s">
        <v>140</v>
      </c>
      <c r="H396">
        <v>36</v>
      </c>
      <c r="I396">
        <v>1283.75</v>
      </c>
      <c r="J396">
        <v>-1035.3</v>
      </c>
      <c r="K396">
        <v>-249.62</v>
      </c>
      <c r="L396">
        <v>-35.659999999999997</v>
      </c>
      <c r="M396">
        <v>248.45</v>
      </c>
      <c r="Q396" s="7">
        <v>42415</v>
      </c>
    </row>
    <row r="397" spans="1:17" x14ac:dyDescent="0.25">
      <c r="A397">
        <v>1005973</v>
      </c>
      <c r="B397" t="s">
        <v>229</v>
      </c>
      <c r="C397" s="4">
        <v>40969</v>
      </c>
      <c r="D397" t="s">
        <v>42</v>
      </c>
      <c r="E397">
        <v>1</v>
      </c>
      <c r="G397" t="s">
        <v>140</v>
      </c>
      <c r="H397">
        <v>36</v>
      </c>
      <c r="I397">
        <v>788.54</v>
      </c>
      <c r="J397">
        <v>-635.92999999999995</v>
      </c>
      <c r="K397">
        <v>-153.33000000000001</v>
      </c>
      <c r="L397">
        <v>-21.91</v>
      </c>
      <c r="M397">
        <v>152.61000000000001</v>
      </c>
      <c r="Q397" s="7">
        <v>42415</v>
      </c>
    </row>
    <row r="398" spans="1:17" x14ac:dyDescent="0.25">
      <c r="A398">
        <v>1005996</v>
      </c>
      <c r="B398" t="s">
        <v>230</v>
      </c>
      <c r="C398" s="4">
        <v>40969</v>
      </c>
      <c r="D398" t="s">
        <v>42</v>
      </c>
      <c r="E398">
        <v>1</v>
      </c>
      <c r="G398" t="s">
        <v>140</v>
      </c>
      <c r="H398">
        <v>36</v>
      </c>
      <c r="I398">
        <v>456.84</v>
      </c>
      <c r="J398">
        <v>-368.43</v>
      </c>
      <c r="K398">
        <v>-88.83</v>
      </c>
      <c r="L398">
        <v>-12.69</v>
      </c>
      <c r="M398">
        <v>88.41</v>
      </c>
      <c r="Q398" s="7">
        <v>42415</v>
      </c>
    </row>
    <row r="399" spans="1:17" x14ac:dyDescent="0.25">
      <c r="A399">
        <v>1005997</v>
      </c>
      <c r="B399" t="s">
        <v>231</v>
      </c>
      <c r="C399" s="4">
        <v>40969</v>
      </c>
      <c r="D399" t="s">
        <v>42</v>
      </c>
      <c r="E399">
        <v>1</v>
      </c>
      <c r="G399" t="s">
        <v>140</v>
      </c>
      <c r="H399">
        <v>36</v>
      </c>
      <c r="I399">
        <v>672.8</v>
      </c>
      <c r="J399">
        <v>-542.58000000000004</v>
      </c>
      <c r="K399">
        <v>-130.81</v>
      </c>
      <c r="L399">
        <v>-18.690000000000001</v>
      </c>
      <c r="M399">
        <v>130.22</v>
      </c>
      <c r="Q399" s="7">
        <v>42415</v>
      </c>
    </row>
    <row r="400" spans="1:17" x14ac:dyDescent="0.25">
      <c r="A400">
        <v>1006007</v>
      </c>
      <c r="B400" t="s">
        <v>232</v>
      </c>
      <c r="C400" s="4">
        <v>40969</v>
      </c>
      <c r="D400" t="s">
        <v>42</v>
      </c>
      <c r="E400">
        <v>1</v>
      </c>
      <c r="G400" t="s">
        <v>140</v>
      </c>
      <c r="H400">
        <v>36</v>
      </c>
      <c r="I400">
        <v>349.04</v>
      </c>
      <c r="J400">
        <v>-281.49</v>
      </c>
      <c r="K400">
        <v>-67.87</v>
      </c>
      <c r="L400">
        <v>-9.6999999999999993</v>
      </c>
      <c r="M400">
        <v>67.55</v>
      </c>
      <c r="Q400" s="7">
        <v>42415</v>
      </c>
    </row>
    <row r="401" spans="1:17" x14ac:dyDescent="0.25">
      <c r="A401">
        <v>1006025</v>
      </c>
      <c r="B401" t="s">
        <v>233</v>
      </c>
      <c r="C401" s="4">
        <v>40969</v>
      </c>
      <c r="D401" t="s">
        <v>42</v>
      </c>
      <c r="E401">
        <v>1</v>
      </c>
      <c r="G401" t="s">
        <v>140</v>
      </c>
      <c r="H401">
        <v>36</v>
      </c>
      <c r="I401">
        <v>2539.7199999999998</v>
      </c>
      <c r="J401">
        <v>-2048.1999999999998</v>
      </c>
      <c r="K401">
        <v>-493.84</v>
      </c>
      <c r="L401">
        <v>-70.540000000000006</v>
      </c>
      <c r="M401">
        <v>491.52</v>
      </c>
      <c r="Q401" s="7">
        <v>42415</v>
      </c>
    </row>
    <row r="402" spans="1:17" x14ac:dyDescent="0.25">
      <c r="A402">
        <v>1006524</v>
      </c>
      <c r="B402" t="s">
        <v>234</v>
      </c>
      <c r="C402" s="4">
        <v>41334</v>
      </c>
      <c r="D402" t="s">
        <v>42</v>
      </c>
      <c r="E402">
        <v>1</v>
      </c>
      <c r="G402" t="s">
        <v>140</v>
      </c>
      <c r="H402">
        <v>36</v>
      </c>
      <c r="I402">
        <v>385.75</v>
      </c>
      <c r="J402">
        <v>-182.81</v>
      </c>
      <c r="K402">
        <v>-75.010000000000005</v>
      </c>
      <c r="L402">
        <v>-10.72</v>
      </c>
      <c r="M402">
        <v>202.94</v>
      </c>
      <c r="Q402" s="7">
        <v>42416</v>
      </c>
    </row>
    <row r="403" spans="1:17" x14ac:dyDescent="0.25">
      <c r="A403">
        <v>1006529</v>
      </c>
      <c r="B403" t="s">
        <v>235</v>
      </c>
      <c r="C403" s="4">
        <v>41334</v>
      </c>
      <c r="D403" t="s">
        <v>42</v>
      </c>
      <c r="E403">
        <v>1</v>
      </c>
      <c r="G403" t="s">
        <v>140</v>
      </c>
      <c r="H403">
        <v>36</v>
      </c>
      <c r="I403">
        <v>379.04</v>
      </c>
      <c r="J403">
        <v>-179.62</v>
      </c>
      <c r="K403">
        <v>-73.7</v>
      </c>
      <c r="L403">
        <v>-10.53</v>
      </c>
      <c r="M403">
        <v>199.42</v>
      </c>
      <c r="Q403" s="7">
        <v>42416</v>
      </c>
    </row>
    <row r="404" spans="1:17" x14ac:dyDescent="0.25">
      <c r="A404">
        <v>1006530</v>
      </c>
      <c r="B404" t="s">
        <v>236</v>
      </c>
      <c r="C404" s="4">
        <v>41334</v>
      </c>
      <c r="D404" t="s">
        <v>42</v>
      </c>
      <c r="E404">
        <v>1</v>
      </c>
      <c r="G404" t="s">
        <v>140</v>
      </c>
      <c r="H404">
        <v>36</v>
      </c>
      <c r="I404">
        <v>1933.75</v>
      </c>
      <c r="J404">
        <v>-916.4</v>
      </c>
      <c r="K404">
        <v>-376.01</v>
      </c>
      <c r="L404">
        <v>-53.72</v>
      </c>
      <c r="M404">
        <v>1017.35</v>
      </c>
      <c r="Q404" s="7">
        <v>42416</v>
      </c>
    </row>
    <row r="405" spans="1:17" x14ac:dyDescent="0.25">
      <c r="A405">
        <v>1006531</v>
      </c>
      <c r="B405" t="s">
        <v>237</v>
      </c>
      <c r="C405" s="4">
        <v>41334</v>
      </c>
      <c r="D405" t="s">
        <v>42</v>
      </c>
      <c r="E405">
        <v>1</v>
      </c>
      <c r="G405" t="s">
        <v>140</v>
      </c>
      <c r="H405">
        <v>36</v>
      </c>
      <c r="I405">
        <v>3827.82</v>
      </c>
      <c r="J405">
        <v>-1813.99</v>
      </c>
      <c r="K405">
        <v>-744.3</v>
      </c>
      <c r="L405">
        <v>-106.33</v>
      </c>
      <c r="M405">
        <v>2013.83</v>
      </c>
      <c r="Q405" s="7">
        <v>42416</v>
      </c>
    </row>
    <row r="406" spans="1:17" x14ac:dyDescent="0.25">
      <c r="A406">
        <v>1006532</v>
      </c>
      <c r="B406" t="s">
        <v>238</v>
      </c>
      <c r="C406" s="4">
        <v>41334</v>
      </c>
      <c r="D406" t="s">
        <v>42</v>
      </c>
      <c r="E406">
        <v>1</v>
      </c>
      <c r="G406" t="s">
        <v>140</v>
      </c>
      <c r="H406">
        <v>36</v>
      </c>
      <c r="I406">
        <v>92.06</v>
      </c>
      <c r="J406">
        <v>-43.62</v>
      </c>
      <c r="K406">
        <v>-17.89</v>
      </c>
      <c r="L406">
        <v>-2.56</v>
      </c>
      <c r="M406">
        <v>48.44</v>
      </c>
      <c r="Q406" s="7">
        <v>42416</v>
      </c>
    </row>
    <row r="407" spans="1:17" x14ac:dyDescent="0.25">
      <c r="A407">
        <v>1006533</v>
      </c>
      <c r="B407" t="s">
        <v>239</v>
      </c>
      <c r="C407" s="4">
        <v>41334</v>
      </c>
      <c r="D407" t="s">
        <v>42</v>
      </c>
      <c r="E407">
        <v>1</v>
      </c>
      <c r="G407" t="s">
        <v>140</v>
      </c>
      <c r="H407">
        <v>36</v>
      </c>
      <c r="I407">
        <v>239.68</v>
      </c>
      <c r="J407">
        <v>-113.58</v>
      </c>
      <c r="K407">
        <v>-46.6</v>
      </c>
      <c r="L407">
        <v>-6.65</v>
      </c>
      <c r="M407">
        <v>126.1</v>
      </c>
      <c r="Q407" s="7">
        <v>42416</v>
      </c>
    </row>
    <row r="408" spans="1:17" x14ac:dyDescent="0.25">
      <c r="A408">
        <v>1006547</v>
      </c>
      <c r="B408" t="s">
        <v>240</v>
      </c>
      <c r="C408" s="4">
        <v>41334</v>
      </c>
      <c r="D408" t="s">
        <v>42</v>
      </c>
      <c r="E408">
        <v>1</v>
      </c>
      <c r="G408" t="s">
        <v>140</v>
      </c>
      <c r="H408">
        <v>36</v>
      </c>
      <c r="I408">
        <v>952</v>
      </c>
      <c r="J408">
        <v>-451.15</v>
      </c>
      <c r="K408">
        <v>-185.11</v>
      </c>
      <c r="L408">
        <v>-26.44</v>
      </c>
      <c r="M408">
        <v>500.85</v>
      </c>
      <c r="Q408" s="7">
        <v>42416</v>
      </c>
    </row>
    <row r="409" spans="1:17" x14ac:dyDescent="0.25">
      <c r="A409">
        <v>1006553</v>
      </c>
      <c r="B409" t="s">
        <v>241</v>
      </c>
      <c r="C409" s="4">
        <v>41334</v>
      </c>
      <c r="D409" t="s">
        <v>42</v>
      </c>
      <c r="E409">
        <v>1</v>
      </c>
      <c r="G409" t="s">
        <v>140</v>
      </c>
      <c r="H409">
        <v>36</v>
      </c>
      <c r="I409">
        <v>764.59</v>
      </c>
      <c r="J409">
        <v>-362.34</v>
      </c>
      <c r="K409">
        <v>-148.66999999999999</v>
      </c>
      <c r="L409">
        <v>-21.24</v>
      </c>
      <c r="M409">
        <v>402.25</v>
      </c>
      <c r="Q409" s="7">
        <v>42416</v>
      </c>
    </row>
    <row r="410" spans="1:17" x14ac:dyDescent="0.25">
      <c r="A410">
        <v>1006554</v>
      </c>
      <c r="B410" t="s">
        <v>242</v>
      </c>
      <c r="C410" s="4">
        <v>41334</v>
      </c>
      <c r="D410" t="s">
        <v>42</v>
      </c>
      <c r="E410">
        <v>1</v>
      </c>
      <c r="G410" t="s">
        <v>140</v>
      </c>
      <c r="H410">
        <v>36</v>
      </c>
      <c r="I410">
        <v>388.74</v>
      </c>
      <c r="J410">
        <v>-184.22</v>
      </c>
      <c r="K410">
        <v>-75.59</v>
      </c>
      <c r="L410">
        <v>-10.8</v>
      </c>
      <c r="M410">
        <v>204.52</v>
      </c>
      <c r="Q410" s="7">
        <v>42416</v>
      </c>
    </row>
    <row r="411" spans="1:17" x14ac:dyDescent="0.25">
      <c r="A411">
        <v>1006555</v>
      </c>
      <c r="B411" t="s">
        <v>243</v>
      </c>
      <c r="C411" s="4">
        <v>41334</v>
      </c>
      <c r="D411" t="s">
        <v>42</v>
      </c>
      <c r="E411">
        <v>1</v>
      </c>
      <c r="G411" t="s">
        <v>140</v>
      </c>
      <c r="H411">
        <v>36</v>
      </c>
      <c r="I411">
        <v>223.67</v>
      </c>
      <c r="J411">
        <v>-105.99</v>
      </c>
      <c r="K411">
        <v>-43.48</v>
      </c>
      <c r="L411">
        <v>-6.21</v>
      </c>
      <c r="M411">
        <v>117.68</v>
      </c>
      <c r="Q411" s="7">
        <v>42416</v>
      </c>
    </row>
    <row r="412" spans="1:17" x14ac:dyDescent="0.25">
      <c r="A412">
        <v>1006556</v>
      </c>
      <c r="B412" t="s">
        <v>244</v>
      </c>
      <c r="C412" s="4">
        <v>41334</v>
      </c>
      <c r="D412" t="s">
        <v>42</v>
      </c>
      <c r="E412">
        <v>1</v>
      </c>
      <c r="G412" t="s">
        <v>140</v>
      </c>
      <c r="H412">
        <v>36</v>
      </c>
      <c r="I412">
        <v>74.7</v>
      </c>
      <c r="J412">
        <v>-35.4</v>
      </c>
      <c r="K412">
        <v>-14.52</v>
      </c>
      <c r="L412">
        <v>-2.0699999999999998</v>
      </c>
      <c r="M412">
        <v>39.299999999999997</v>
      </c>
      <c r="Q412" s="7">
        <v>42416</v>
      </c>
    </row>
    <row r="413" spans="1:17" x14ac:dyDescent="0.25">
      <c r="A413">
        <v>1006557</v>
      </c>
      <c r="B413" t="s">
        <v>243</v>
      </c>
      <c r="C413" s="4">
        <v>41334</v>
      </c>
      <c r="D413" t="s">
        <v>42</v>
      </c>
      <c r="E413">
        <v>1</v>
      </c>
      <c r="G413" t="s">
        <v>140</v>
      </c>
      <c r="H413">
        <v>36</v>
      </c>
      <c r="I413">
        <v>241.16</v>
      </c>
      <c r="J413">
        <v>-114.28</v>
      </c>
      <c r="K413">
        <v>-46.89</v>
      </c>
      <c r="L413">
        <v>-6.7</v>
      </c>
      <c r="M413">
        <v>126.88</v>
      </c>
      <c r="Q413" s="7">
        <v>42416</v>
      </c>
    </row>
    <row r="414" spans="1:17" x14ac:dyDescent="0.25">
      <c r="A414">
        <v>1006558</v>
      </c>
      <c r="B414" t="s">
        <v>245</v>
      </c>
      <c r="C414" s="4">
        <v>41334</v>
      </c>
      <c r="D414" t="s">
        <v>42</v>
      </c>
      <c r="E414">
        <v>1</v>
      </c>
      <c r="G414" t="s">
        <v>140</v>
      </c>
      <c r="H414">
        <v>36</v>
      </c>
      <c r="I414">
        <v>92.05</v>
      </c>
      <c r="J414">
        <v>-43.63</v>
      </c>
      <c r="K414">
        <v>-17.91</v>
      </c>
      <c r="L414">
        <v>-2.56</v>
      </c>
      <c r="M414">
        <v>48.42</v>
      </c>
      <c r="Q414" s="7">
        <v>42416</v>
      </c>
    </row>
    <row r="415" spans="1:17" x14ac:dyDescent="0.25">
      <c r="A415">
        <v>1006559</v>
      </c>
      <c r="B415" t="s">
        <v>246</v>
      </c>
      <c r="C415" s="4">
        <v>41334</v>
      </c>
      <c r="D415" t="s">
        <v>42</v>
      </c>
      <c r="E415">
        <v>1</v>
      </c>
      <c r="G415" t="s">
        <v>140</v>
      </c>
      <c r="H415">
        <v>36</v>
      </c>
      <c r="I415">
        <v>133.80000000000001</v>
      </c>
      <c r="J415">
        <v>-63.41</v>
      </c>
      <c r="K415">
        <v>-26.02</v>
      </c>
      <c r="L415">
        <v>-3.72</v>
      </c>
      <c r="M415">
        <v>70.39</v>
      </c>
      <c r="Q415" s="7">
        <v>42416</v>
      </c>
    </row>
    <row r="416" spans="1:17" x14ac:dyDescent="0.25">
      <c r="A416">
        <v>1006566</v>
      </c>
      <c r="B416" t="s">
        <v>247</v>
      </c>
      <c r="C416" s="4">
        <v>41334</v>
      </c>
      <c r="D416" t="s">
        <v>42</v>
      </c>
      <c r="E416">
        <v>1</v>
      </c>
      <c r="G416" t="s">
        <v>140</v>
      </c>
      <c r="H416">
        <v>36</v>
      </c>
      <c r="I416">
        <v>184.18</v>
      </c>
      <c r="J416">
        <v>-87.28</v>
      </c>
      <c r="K416">
        <v>-35.81</v>
      </c>
      <c r="L416">
        <v>-5.1100000000000003</v>
      </c>
      <c r="M416">
        <v>96.9</v>
      </c>
      <c r="Q416" s="7">
        <v>42416</v>
      </c>
    </row>
    <row r="417" spans="1:17" x14ac:dyDescent="0.25">
      <c r="A417">
        <v>1000084</v>
      </c>
      <c r="B417" t="s">
        <v>248</v>
      </c>
      <c r="C417" s="4">
        <v>39508</v>
      </c>
      <c r="D417" t="s">
        <v>42</v>
      </c>
      <c r="E417">
        <v>1</v>
      </c>
      <c r="G417" t="s">
        <v>140</v>
      </c>
      <c r="H417">
        <v>96</v>
      </c>
      <c r="I417">
        <v>150.91999999999999</v>
      </c>
      <c r="J417">
        <v>-121.1</v>
      </c>
      <c r="K417">
        <v>-11</v>
      </c>
      <c r="L417">
        <v>-1.57</v>
      </c>
      <c r="M417">
        <v>29.82</v>
      </c>
      <c r="Q417" s="7">
        <v>42416</v>
      </c>
    </row>
    <row r="418" spans="1:17" x14ac:dyDescent="0.25">
      <c r="A418">
        <v>1000085</v>
      </c>
      <c r="B418" t="s">
        <v>248</v>
      </c>
      <c r="C418" s="4">
        <v>39508</v>
      </c>
      <c r="D418" t="s">
        <v>42</v>
      </c>
      <c r="E418">
        <v>1</v>
      </c>
      <c r="G418" t="s">
        <v>140</v>
      </c>
      <c r="H418">
        <v>96</v>
      </c>
      <c r="I418">
        <v>288.62</v>
      </c>
      <c r="J418">
        <v>-231.6</v>
      </c>
      <c r="K418">
        <v>-21.05</v>
      </c>
      <c r="L418">
        <v>-3.01</v>
      </c>
      <c r="M418">
        <v>57.02</v>
      </c>
      <c r="Q418" s="7">
        <v>42416</v>
      </c>
    </row>
    <row r="419" spans="1:17" x14ac:dyDescent="0.25">
      <c r="A419">
        <v>1000089</v>
      </c>
      <c r="B419" t="s">
        <v>248</v>
      </c>
      <c r="C419" s="4">
        <v>39508</v>
      </c>
      <c r="D419" t="s">
        <v>42</v>
      </c>
      <c r="E419">
        <v>1</v>
      </c>
      <c r="G419" t="s">
        <v>140</v>
      </c>
      <c r="H419">
        <v>96</v>
      </c>
      <c r="I419">
        <v>81.34</v>
      </c>
      <c r="J419">
        <v>-65.27</v>
      </c>
      <c r="K419">
        <v>-5.93</v>
      </c>
      <c r="L419">
        <v>-0.85</v>
      </c>
      <c r="M419">
        <v>16.07</v>
      </c>
      <c r="Q419" s="7">
        <v>42416</v>
      </c>
    </row>
    <row r="420" spans="1:17" x14ac:dyDescent="0.25">
      <c r="A420">
        <v>1007576</v>
      </c>
      <c r="B420" t="s">
        <v>162</v>
      </c>
      <c r="C420" s="4">
        <v>41699</v>
      </c>
      <c r="D420" t="s">
        <v>42</v>
      </c>
      <c r="E420">
        <v>1</v>
      </c>
      <c r="G420" t="s">
        <v>140</v>
      </c>
      <c r="H420">
        <v>36</v>
      </c>
      <c r="I420">
        <v>1366.78</v>
      </c>
      <c r="J420">
        <v>-190.97</v>
      </c>
      <c r="K420">
        <v>-190.97</v>
      </c>
      <c r="L420">
        <v>-38.19</v>
      </c>
      <c r="M420">
        <v>1175.81</v>
      </c>
      <c r="Q420" s="7">
        <v>42417</v>
      </c>
    </row>
    <row r="421" spans="1:17" x14ac:dyDescent="0.25">
      <c r="A421">
        <v>1007577</v>
      </c>
      <c r="B421" t="s">
        <v>162</v>
      </c>
      <c r="C421" s="4">
        <v>41699</v>
      </c>
      <c r="D421" t="s">
        <v>42</v>
      </c>
      <c r="E421">
        <v>1</v>
      </c>
      <c r="G421" t="s">
        <v>140</v>
      </c>
      <c r="H421">
        <v>36</v>
      </c>
      <c r="I421">
        <v>410.28</v>
      </c>
      <c r="J421">
        <v>-57.33</v>
      </c>
      <c r="K421">
        <v>-57.33</v>
      </c>
      <c r="L421">
        <v>-11.47</v>
      </c>
      <c r="M421">
        <v>352.95</v>
      </c>
      <c r="Q421" s="7">
        <v>42417</v>
      </c>
    </row>
    <row r="422" spans="1:17" x14ac:dyDescent="0.25">
      <c r="A422">
        <v>1007578</v>
      </c>
      <c r="B422" t="s">
        <v>162</v>
      </c>
      <c r="C422" s="4">
        <v>41699</v>
      </c>
      <c r="D422" t="s">
        <v>42</v>
      </c>
      <c r="E422">
        <v>1</v>
      </c>
      <c r="G422" t="s">
        <v>140</v>
      </c>
      <c r="H422">
        <v>36</v>
      </c>
      <c r="I422">
        <v>920.48</v>
      </c>
      <c r="J422">
        <v>-128.62</v>
      </c>
      <c r="K422">
        <v>-128.62</v>
      </c>
      <c r="L422">
        <v>-25.73</v>
      </c>
      <c r="M422">
        <v>791.86</v>
      </c>
      <c r="Q422" s="7">
        <v>42417</v>
      </c>
    </row>
    <row r="423" spans="1:17" x14ac:dyDescent="0.25">
      <c r="A423">
        <v>1007579</v>
      </c>
      <c r="B423" t="s">
        <v>162</v>
      </c>
      <c r="C423" s="4">
        <v>41699</v>
      </c>
      <c r="D423" t="s">
        <v>42</v>
      </c>
      <c r="E423">
        <v>1</v>
      </c>
      <c r="G423" t="s">
        <v>140</v>
      </c>
      <c r="H423">
        <v>36</v>
      </c>
      <c r="I423">
        <v>2750.93</v>
      </c>
      <c r="J423">
        <v>-384.38</v>
      </c>
      <c r="K423">
        <v>-384.38</v>
      </c>
      <c r="L423">
        <v>-76.88</v>
      </c>
      <c r="M423">
        <v>2366.5500000000002</v>
      </c>
      <c r="Q423" s="7">
        <v>42417</v>
      </c>
    </row>
    <row r="424" spans="1:17" x14ac:dyDescent="0.25">
      <c r="A424">
        <v>1007610</v>
      </c>
      <c r="B424" t="s">
        <v>162</v>
      </c>
      <c r="C424" s="4">
        <v>41699</v>
      </c>
      <c r="D424" t="s">
        <v>42</v>
      </c>
      <c r="E424">
        <v>1</v>
      </c>
      <c r="G424" t="s">
        <v>140</v>
      </c>
      <c r="H424">
        <v>36</v>
      </c>
      <c r="I424">
        <v>642.89</v>
      </c>
      <c r="J424">
        <v>-89.83</v>
      </c>
      <c r="K424">
        <v>-89.83</v>
      </c>
      <c r="L424">
        <v>-17.97</v>
      </c>
      <c r="M424">
        <v>553.05999999999995</v>
      </c>
      <c r="Q424" s="7">
        <v>42417</v>
      </c>
    </row>
    <row r="425" spans="1:17" x14ac:dyDescent="0.25">
      <c r="A425">
        <v>1007611</v>
      </c>
      <c r="B425" t="s">
        <v>162</v>
      </c>
      <c r="C425" s="4">
        <v>41699</v>
      </c>
      <c r="D425" t="s">
        <v>42</v>
      </c>
      <c r="E425">
        <v>1</v>
      </c>
      <c r="G425" t="s">
        <v>140</v>
      </c>
      <c r="H425">
        <v>36</v>
      </c>
      <c r="I425">
        <v>296.93</v>
      </c>
      <c r="J425">
        <v>-41.49</v>
      </c>
      <c r="K425">
        <v>-41.49</v>
      </c>
      <c r="L425">
        <v>-8.3000000000000007</v>
      </c>
      <c r="M425">
        <v>255.44</v>
      </c>
      <c r="Q425" s="7">
        <v>42417</v>
      </c>
    </row>
    <row r="426" spans="1:17" x14ac:dyDescent="0.25">
      <c r="A426">
        <v>1007612</v>
      </c>
      <c r="B426" t="s">
        <v>162</v>
      </c>
      <c r="C426" s="4">
        <v>41699</v>
      </c>
      <c r="D426" t="s">
        <v>42</v>
      </c>
      <c r="E426">
        <v>1</v>
      </c>
      <c r="G426" t="s">
        <v>140</v>
      </c>
      <c r="H426">
        <v>36</v>
      </c>
      <c r="I426">
        <v>562.92999999999995</v>
      </c>
      <c r="J426">
        <v>-78.66</v>
      </c>
      <c r="K426">
        <v>-78.66</v>
      </c>
      <c r="L426">
        <v>-15.74</v>
      </c>
      <c r="M426">
        <v>484.27</v>
      </c>
      <c r="Q426" s="7">
        <v>42417</v>
      </c>
    </row>
    <row r="427" spans="1:17" x14ac:dyDescent="0.25">
      <c r="A427">
        <v>1007613</v>
      </c>
      <c r="B427" t="s">
        <v>162</v>
      </c>
      <c r="C427" s="4">
        <v>41699</v>
      </c>
      <c r="D427" t="s">
        <v>42</v>
      </c>
      <c r="E427">
        <v>1</v>
      </c>
      <c r="G427" t="s">
        <v>140</v>
      </c>
      <c r="H427">
        <v>36</v>
      </c>
      <c r="I427">
        <v>562.41999999999996</v>
      </c>
      <c r="J427">
        <v>-78.58</v>
      </c>
      <c r="K427">
        <v>-78.58</v>
      </c>
      <c r="L427">
        <v>-15.71</v>
      </c>
      <c r="M427">
        <v>483.84</v>
      </c>
      <c r="Q427" s="7">
        <v>42417</v>
      </c>
    </row>
    <row r="428" spans="1:17" x14ac:dyDescent="0.25">
      <c r="A428">
        <v>1007616</v>
      </c>
      <c r="B428" t="s">
        <v>162</v>
      </c>
      <c r="C428" s="4">
        <v>41699</v>
      </c>
      <c r="D428" t="s">
        <v>42</v>
      </c>
      <c r="E428">
        <v>1</v>
      </c>
      <c r="G428" t="s">
        <v>140</v>
      </c>
      <c r="H428">
        <v>36</v>
      </c>
      <c r="I428">
        <v>59.69</v>
      </c>
      <c r="J428">
        <v>-8.34</v>
      </c>
      <c r="K428">
        <v>-8.34</v>
      </c>
      <c r="L428">
        <v>-1.67</v>
      </c>
      <c r="M428">
        <v>51.35</v>
      </c>
      <c r="Q428" s="7">
        <v>42417</v>
      </c>
    </row>
    <row r="429" spans="1:17" x14ac:dyDescent="0.25">
      <c r="A429">
        <v>1007617</v>
      </c>
      <c r="B429" t="s">
        <v>162</v>
      </c>
      <c r="C429" s="4">
        <v>41699</v>
      </c>
      <c r="D429" t="s">
        <v>42</v>
      </c>
      <c r="E429">
        <v>1</v>
      </c>
      <c r="G429" t="s">
        <v>140</v>
      </c>
      <c r="H429">
        <v>36</v>
      </c>
      <c r="I429">
        <v>139.52000000000001</v>
      </c>
      <c r="J429">
        <v>-19.489999999999998</v>
      </c>
      <c r="K429">
        <v>-19.489999999999998</v>
      </c>
      <c r="L429">
        <v>-3.89</v>
      </c>
      <c r="M429">
        <v>120.03</v>
      </c>
      <c r="Q429" s="7">
        <v>42417</v>
      </c>
    </row>
    <row r="430" spans="1:17" x14ac:dyDescent="0.25">
      <c r="A430">
        <v>5000208</v>
      </c>
      <c r="B430" t="s">
        <v>249</v>
      </c>
      <c r="C430" s="4">
        <v>40238</v>
      </c>
      <c r="D430" t="s">
        <v>42</v>
      </c>
      <c r="E430">
        <v>1</v>
      </c>
      <c r="G430" t="s">
        <v>43</v>
      </c>
      <c r="H430">
        <v>120</v>
      </c>
      <c r="I430">
        <v>338651.98</v>
      </c>
      <c r="J430">
        <v>-149741.39000000001</v>
      </c>
      <c r="K430">
        <v>-19754.7</v>
      </c>
      <c r="L430">
        <v>-2822.1</v>
      </c>
      <c r="M430">
        <v>188910.59</v>
      </c>
      <c r="Q430" s="7">
        <v>42420</v>
      </c>
    </row>
    <row r="431" spans="1:17" x14ac:dyDescent="0.25">
      <c r="A431">
        <v>150054</v>
      </c>
      <c r="B431" t="s">
        <v>250</v>
      </c>
      <c r="C431" s="4">
        <v>39173</v>
      </c>
      <c r="D431" t="s">
        <v>42</v>
      </c>
      <c r="E431">
        <v>1</v>
      </c>
      <c r="G431" t="s">
        <v>140</v>
      </c>
      <c r="H431">
        <v>36</v>
      </c>
      <c r="I431">
        <v>-585.04999999999995</v>
      </c>
      <c r="J431">
        <v>585.04999999999995</v>
      </c>
      <c r="Q431" s="7">
        <v>42439</v>
      </c>
    </row>
    <row r="432" spans="1:17" x14ac:dyDescent="0.25">
      <c r="A432">
        <v>150072</v>
      </c>
      <c r="B432" t="s">
        <v>251</v>
      </c>
      <c r="C432" s="4">
        <v>39173</v>
      </c>
      <c r="D432" t="s">
        <v>42</v>
      </c>
      <c r="E432">
        <v>1</v>
      </c>
      <c r="G432" t="s">
        <v>140</v>
      </c>
      <c r="H432">
        <v>36</v>
      </c>
      <c r="I432">
        <v>48.2</v>
      </c>
      <c r="J432">
        <v>-48.2</v>
      </c>
      <c r="Q432" s="7">
        <v>42439</v>
      </c>
    </row>
    <row r="433" spans="1:17" x14ac:dyDescent="0.25">
      <c r="A433">
        <v>150076</v>
      </c>
      <c r="B433" t="s">
        <v>180</v>
      </c>
      <c r="C433" s="4">
        <v>39173</v>
      </c>
      <c r="D433" t="s">
        <v>42</v>
      </c>
      <c r="E433">
        <v>1</v>
      </c>
      <c r="G433" t="s">
        <v>140</v>
      </c>
      <c r="H433">
        <v>36</v>
      </c>
      <c r="I433">
        <v>64.05</v>
      </c>
      <c r="J433">
        <v>-64.05</v>
      </c>
      <c r="Q433" s="7">
        <v>42439</v>
      </c>
    </row>
    <row r="434" spans="1:17" x14ac:dyDescent="0.25">
      <c r="A434">
        <v>150088</v>
      </c>
      <c r="B434" t="s">
        <v>180</v>
      </c>
      <c r="C434" s="4">
        <v>39173</v>
      </c>
      <c r="D434" t="s">
        <v>42</v>
      </c>
      <c r="E434">
        <v>1</v>
      </c>
      <c r="G434" t="s">
        <v>140</v>
      </c>
      <c r="H434">
        <v>36</v>
      </c>
      <c r="I434">
        <v>137.18</v>
      </c>
      <c r="J434">
        <v>-137.18</v>
      </c>
      <c r="Q434" s="7">
        <v>42439</v>
      </c>
    </row>
    <row r="435" spans="1:17" x14ac:dyDescent="0.25">
      <c r="A435">
        <v>150112</v>
      </c>
      <c r="B435" t="s">
        <v>180</v>
      </c>
      <c r="C435" s="4">
        <v>39173</v>
      </c>
      <c r="D435" t="s">
        <v>42</v>
      </c>
      <c r="E435">
        <v>1</v>
      </c>
      <c r="G435" t="s">
        <v>140</v>
      </c>
      <c r="H435">
        <v>36</v>
      </c>
      <c r="I435">
        <v>585.04999999999995</v>
      </c>
      <c r="J435">
        <v>-585.04999999999995</v>
      </c>
      <c r="Q435" s="7">
        <v>42439</v>
      </c>
    </row>
    <row r="436" spans="1:17" x14ac:dyDescent="0.25">
      <c r="A436">
        <v>150119</v>
      </c>
      <c r="B436" t="s">
        <v>251</v>
      </c>
      <c r="C436" s="4">
        <v>39173</v>
      </c>
      <c r="D436" t="s">
        <v>42</v>
      </c>
      <c r="E436">
        <v>1</v>
      </c>
      <c r="G436" t="s">
        <v>140</v>
      </c>
      <c r="H436">
        <v>36</v>
      </c>
      <c r="I436">
        <v>813.13</v>
      </c>
      <c r="J436">
        <v>-813.13</v>
      </c>
      <c r="Q436" s="7">
        <v>42439</v>
      </c>
    </row>
    <row r="437" spans="1:17" x14ac:dyDescent="0.25">
      <c r="A437">
        <v>150129</v>
      </c>
      <c r="B437" t="s">
        <v>180</v>
      </c>
      <c r="C437" s="4">
        <v>39173</v>
      </c>
      <c r="D437" t="s">
        <v>42</v>
      </c>
      <c r="E437">
        <v>1</v>
      </c>
      <c r="G437" t="s">
        <v>140</v>
      </c>
      <c r="H437">
        <v>36</v>
      </c>
      <c r="I437">
        <v>1695.61</v>
      </c>
      <c r="J437">
        <v>-1695.61</v>
      </c>
      <c r="Q437" s="7">
        <v>42439</v>
      </c>
    </row>
    <row r="438" spans="1:17" x14ac:dyDescent="0.25">
      <c r="A438">
        <v>150135</v>
      </c>
      <c r="B438" t="s">
        <v>251</v>
      </c>
      <c r="C438" s="4">
        <v>39173</v>
      </c>
      <c r="D438" t="s">
        <v>42</v>
      </c>
      <c r="E438">
        <v>1</v>
      </c>
      <c r="G438" t="s">
        <v>140</v>
      </c>
      <c r="H438">
        <v>36</v>
      </c>
      <c r="I438">
        <v>2013.25</v>
      </c>
      <c r="J438">
        <v>-2013.25</v>
      </c>
      <c r="Q438" s="7">
        <v>42439</v>
      </c>
    </row>
    <row r="439" spans="1:17" x14ac:dyDescent="0.25">
      <c r="A439">
        <v>150175</v>
      </c>
      <c r="B439" t="s">
        <v>252</v>
      </c>
      <c r="C439" s="4">
        <v>39173</v>
      </c>
      <c r="D439" t="s">
        <v>42</v>
      </c>
      <c r="E439">
        <v>1</v>
      </c>
      <c r="G439" t="s">
        <v>140</v>
      </c>
      <c r="H439">
        <v>36</v>
      </c>
      <c r="I439">
        <v>1005.81</v>
      </c>
      <c r="J439">
        <v>-1005.81</v>
      </c>
      <c r="Q439" s="7">
        <v>42439</v>
      </c>
    </row>
    <row r="440" spans="1:17" x14ac:dyDescent="0.25">
      <c r="A440">
        <v>1000082</v>
      </c>
      <c r="B440" t="s">
        <v>224</v>
      </c>
      <c r="C440" s="4">
        <v>39539</v>
      </c>
      <c r="D440" t="s">
        <v>42</v>
      </c>
      <c r="E440">
        <v>1</v>
      </c>
      <c r="G440" t="s">
        <v>140</v>
      </c>
      <c r="H440">
        <v>36</v>
      </c>
      <c r="I440">
        <v>2155</v>
      </c>
      <c r="J440">
        <v>-2155</v>
      </c>
      <c r="Q440" s="7">
        <v>42440</v>
      </c>
    </row>
    <row r="441" spans="1:17" x14ac:dyDescent="0.25">
      <c r="A441">
        <v>1000774</v>
      </c>
      <c r="B441" t="s">
        <v>162</v>
      </c>
      <c r="C441" s="4">
        <v>39539</v>
      </c>
      <c r="D441" t="s">
        <v>42</v>
      </c>
      <c r="E441">
        <v>1</v>
      </c>
      <c r="G441" t="s">
        <v>140</v>
      </c>
      <c r="H441">
        <v>36</v>
      </c>
      <c r="I441">
        <v>152.62</v>
      </c>
      <c r="J441">
        <v>-152.62</v>
      </c>
      <c r="Q441" s="7">
        <v>42440</v>
      </c>
    </row>
    <row r="442" spans="1:17" x14ac:dyDescent="0.25">
      <c r="A442">
        <v>1000777</v>
      </c>
      <c r="B442" t="s">
        <v>203</v>
      </c>
      <c r="C442" s="4">
        <v>39539</v>
      </c>
      <c r="D442" t="s">
        <v>42</v>
      </c>
      <c r="E442">
        <v>1</v>
      </c>
      <c r="G442" t="s">
        <v>140</v>
      </c>
      <c r="H442">
        <v>36</v>
      </c>
      <c r="I442">
        <v>1691.67</v>
      </c>
      <c r="J442">
        <v>-1691.67</v>
      </c>
      <c r="Q442" s="7">
        <v>42440</v>
      </c>
    </row>
    <row r="443" spans="1:17" x14ac:dyDescent="0.25">
      <c r="A443">
        <v>1000778</v>
      </c>
      <c r="B443" t="s">
        <v>203</v>
      </c>
      <c r="C443" s="4">
        <v>39539</v>
      </c>
      <c r="D443" t="s">
        <v>42</v>
      </c>
      <c r="E443">
        <v>1</v>
      </c>
      <c r="G443" t="s">
        <v>140</v>
      </c>
      <c r="H443">
        <v>36</v>
      </c>
      <c r="I443">
        <v>1691.66</v>
      </c>
      <c r="J443">
        <v>-1691.66</v>
      </c>
      <c r="Q443" s="7">
        <v>42440</v>
      </c>
    </row>
    <row r="444" spans="1:17" x14ac:dyDescent="0.25">
      <c r="A444">
        <v>1001250</v>
      </c>
      <c r="B444" t="s">
        <v>253</v>
      </c>
      <c r="C444" s="4">
        <v>39539</v>
      </c>
      <c r="D444" t="s">
        <v>42</v>
      </c>
      <c r="E444">
        <v>1</v>
      </c>
      <c r="G444" t="s">
        <v>140</v>
      </c>
      <c r="H444">
        <v>36</v>
      </c>
      <c r="I444">
        <v>1695</v>
      </c>
      <c r="J444">
        <v>-1695</v>
      </c>
      <c r="Q444" s="7">
        <v>42440</v>
      </c>
    </row>
    <row r="445" spans="1:17" x14ac:dyDescent="0.25">
      <c r="A445">
        <v>1001871</v>
      </c>
      <c r="B445" t="s">
        <v>162</v>
      </c>
      <c r="C445" s="4">
        <v>39539</v>
      </c>
      <c r="D445" t="s">
        <v>42</v>
      </c>
      <c r="E445">
        <v>1</v>
      </c>
      <c r="G445" t="s">
        <v>140</v>
      </c>
      <c r="H445">
        <v>36</v>
      </c>
      <c r="I445">
        <v>1291.21</v>
      </c>
      <c r="J445">
        <v>-1291.21</v>
      </c>
      <c r="Q445" s="7">
        <v>42440</v>
      </c>
    </row>
    <row r="446" spans="1:17" x14ac:dyDescent="0.25">
      <c r="A446">
        <v>1004154</v>
      </c>
      <c r="B446" t="s">
        <v>203</v>
      </c>
      <c r="C446" s="4">
        <v>39904</v>
      </c>
      <c r="D446" t="s">
        <v>42</v>
      </c>
      <c r="E446">
        <v>1</v>
      </c>
      <c r="G446" t="s">
        <v>140</v>
      </c>
      <c r="H446">
        <v>36</v>
      </c>
      <c r="I446">
        <v>1705</v>
      </c>
      <c r="J446">
        <v>-1705</v>
      </c>
      <c r="Q446" s="7">
        <v>42441</v>
      </c>
    </row>
    <row r="447" spans="1:17" x14ac:dyDescent="0.25">
      <c r="A447">
        <v>1004889</v>
      </c>
      <c r="B447" t="s">
        <v>254</v>
      </c>
      <c r="C447" s="4">
        <v>40269</v>
      </c>
      <c r="D447" t="s">
        <v>42</v>
      </c>
      <c r="E447">
        <v>1</v>
      </c>
      <c r="G447" t="s">
        <v>140</v>
      </c>
      <c r="H447">
        <v>36</v>
      </c>
      <c r="I447">
        <v>5193.32</v>
      </c>
      <c r="J447">
        <v>-5193.32</v>
      </c>
      <c r="Q447" s="7">
        <v>42442</v>
      </c>
    </row>
    <row r="448" spans="1:17" x14ac:dyDescent="0.25">
      <c r="A448">
        <v>1004905</v>
      </c>
      <c r="B448" t="s">
        <v>162</v>
      </c>
      <c r="C448" s="4">
        <v>40269</v>
      </c>
      <c r="D448" t="s">
        <v>42</v>
      </c>
      <c r="E448">
        <v>1</v>
      </c>
      <c r="G448" t="s">
        <v>140</v>
      </c>
      <c r="H448">
        <v>36</v>
      </c>
      <c r="I448">
        <v>1228.45</v>
      </c>
      <c r="J448">
        <v>-1228.45</v>
      </c>
      <c r="Q448" s="7">
        <v>42442</v>
      </c>
    </row>
    <row r="449" spans="1:17" x14ac:dyDescent="0.25">
      <c r="A449">
        <v>1004906</v>
      </c>
      <c r="B449" t="s">
        <v>162</v>
      </c>
      <c r="C449" s="4">
        <v>40269</v>
      </c>
      <c r="D449" t="s">
        <v>42</v>
      </c>
      <c r="E449">
        <v>1</v>
      </c>
      <c r="G449" t="s">
        <v>140</v>
      </c>
      <c r="H449">
        <v>36</v>
      </c>
      <c r="I449">
        <v>900.9</v>
      </c>
      <c r="J449">
        <v>-900.9</v>
      </c>
      <c r="Q449" s="7">
        <v>42442</v>
      </c>
    </row>
    <row r="450" spans="1:17" x14ac:dyDescent="0.25">
      <c r="A450">
        <v>1004941</v>
      </c>
      <c r="B450" t="s">
        <v>255</v>
      </c>
      <c r="C450" s="4">
        <v>40269</v>
      </c>
      <c r="D450" t="s">
        <v>42</v>
      </c>
      <c r="E450">
        <v>1</v>
      </c>
      <c r="G450" t="s">
        <v>140</v>
      </c>
      <c r="H450">
        <v>36</v>
      </c>
      <c r="I450">
        <v>1193.8900000000001</v>
      </c>
      <c r="J450">
        <v>-1193.8900000000001</v>
      </c>
      <c r="Q450" s="7">
        <v>42442</v>
      </c>
    </row>
    <row r="451" spans="1:17" x14ac:dyDescent="0.25">
      <c r="A451">
        <v>1005377</v>
      </c>
      <c r="B451" t="s">
        <v>225</v>
      </c>
      <c r="C451" s="4">
        <v>40634</v>
      </c>
      <c r="D451" t="s">
        <v>42</v>
      </c>
      <c r="E451">
        <v>1</v>
      </c>
      <c r="G451" t="s">
        <v>140</v>
      </c>
      <c r="H451">
        <v>36</v>
      </c>
      <c r="I451">
        <v>1365.12</v>
      </c>
      <c r="J451">
        <v>-1365.12</v>
      </c>
      <c r="K451">
        <v>-112.2</v>
      </c>
      <c r="Q451" s="7">
        <v>42443</v>
      </c>
    </row>
    <row r="452" spans="1:17" x14ac:dyDescent="0.25">
      <c r="A452">
        <v>1005378</v>
      </c>
      <c r="B452" t="s">
        <v>256</v>
      </c>
      <c r="C452" s="4">
        <v>40634</v>
      </c>
      <c r="D452" t="s">
        <v>42</v>
      </c>
      <c r="E452">
        <v>1</v>
      </c>
      <c r="G452" t="s">
        <v>140</v>
      </c>
      <c r="H452">
        <v>36</v>
      </c>
      <c r="I452">
        <v>2649.56</v>
      </c>
      <c r="J452">
        <v>-2649.56</v>
      </c>
      <c r="K452">
        <v>-217.77</v>
      </c>
      <c r="Q452" s="7">
        <v>42443</v>
      </c>
    </row>
    <row r="453" spans="1:17" x14ac:dyDescent="0.25">
      <c r="A453">
        <v>1006020</v>
      </c>
      <c r="B453" t="s">
        <v>257</v>
      </c>
      <c r="C453" s="4">
        <v>41000</v>
      </c>
      <c r="D453" t="s">
        <v>42</v>
      </c>
      <c r="E453">
        <v>1</v>
      </c>
      <c r="G453" t="s">
        <v>140</v>
      </c>
      <c r="H453">
        <v>36</v>
      </c>
      <c r="I453">
        <v>900.72</v>
      </c>
      <c r="J453">
        <v>-700.97</v>
      </c>
      <c r="K453">
        <v>-175.14</v>
      </c>
      <c r="L453">
        <v>-25.02</v>
      </c>
      <c r="M453">
        <v>199.75</v>
      </c>
      <c r="Q453" s="7">
        <v>42444</v>
      </c>
    </row>
    <row r="454" spans="1:17" x14ac:dyDescent="0.25">
      <c r="A454">
        <v>1006021</v>
      </c>
      <c r="B454" t="s">
        <v>233</v>
      </c>
      <c r="C454" s="4">
        <v>41000</v>
      </c>
      <c r="D454" t="s">
        <v>42</v>
      </c>
      <c r="E454">
        <v>1</v>
      </c>
      <c r="G454" t="s">
        <v>140</v>
      </c>
      <c r="H454">
        <v>36</v>
      </c>
      <c r="I454">
        <v>1605.29</v>
      </c>
      <c r="J454">
        <v>-1249.29</v>
      </c>
      <c r="K454">
        <v>-312.14</v>
      </c>
      <c r="L454">
        <v>-44.59</v>
      </c>
      <c r="M454">
        <v>356</v>
      </c>
      <c r="Q454" s="7">
        <v>42444</v>
      </c>
    </row>
    <row r="455" spans="1:17" x14ac:dyDescent="0.25">
      <c r="A455">
        <v>1006022</v>
      </c>
      <c r="B455" t="s">
        <v>258</v>
      </c>
      <c r="C455" s="4">
        <v>41000</v>
      </c>
      <c r="D455" t="s">
        <v>42</v>
      </c>
      <c r="E455">
        <v>1</v>
      </c>
      <c r="G455" t="s">
        <v>140</v>
      </c>
      <c r="H455">
        <v>36</v>
      </c>
      <c r="I455">
        <v>659.29</v>
      </c>
      <c r="J455">
        <v>-513.09</v>
      </c>
      <c r="K455">
        <v>-128.19999999999999</v>
      </c>
      <c r="L455">
        <v>-18.32</v>
      </c>
      <c r="M455">
        <v>146.19999999999999</v>
      </c>
      <c r="Q455" s="7">
        <v>42444</v>
      </c>
    </row>
    <row r="456" spans="1:17" x14ac:dyDescent="0.25">
      <c r="A456">
        <v>1006023</v>
      </c>
      <c r="B456" t="s">
        <v>259</v>
      </c>
      <c r="C456" s="4">
        <v>41000</v>
      </c>
      <c r="D456" t="s">
        <v>42</v>
      </c>
      <c r="E456">
        <v>1</v>
      </c>
      <c r="G456" t="s">
        <v>140</v>
      </c>
      <c r="H456">
        <v>36</v>
      </c>
      <c r="I456">
        <v>545.07000000000005</v>
      </c>
      <c r="J456">
        <v>-424.2</v>
      </c>
      <c r="K456">
        <v>-105.99</v>
      </c>
      <c r="L456">
        <v>-15.15</v>
      </c>
      <c r="M456">
        <v>120.87</v>
      </c>
      <c r="Q456" s="7">
        <v>42444</v>
      </c>
    </row>
    <row r="457" spans="1:17" x14ac:dyDescent="0.25">
      <c r="A457">
        <v>1006024</v>
      </c>
      <c r="B457" t="s">
        <v>260</v>
      </c>
      <c r="C457" s="4">
        <v>41000</v>
      </c>
      <c r="D457" t="s">
        <v>42</v>
      </c>
      <c r="E457">
        <v>1</v>
      </c>
      <c r="G457" t="s">
        <v>140</v>
      </c>
      <c r="H457">
        <v>36</v>
      </c>
      <c r="I457">
        <v>1985.2</v>
      </c>
      <c r="J457">
        <v>-1544.95</v>
      </c>
      <c r="K457">
        <v>-386.01</v>
      </c>
      <c r="L457">
        <v>-55.14</v>
      </c>
      <c r="M457">
        <v>440.25</v>
      </c>
      <c r="Q457" s="7">
        <v>42444</v>
      </c>
    </row>
    <row r="458" spans="1:17" x14ac:dyDescent="0.25">
      <c r="A458">
        <v>1006050</v>
      </c>
      <c r="B458" t="s">
        <v>260</v>
      </c>
      <c r="C458" s="4">
        <v>41000</v>
      </c>
      <c r="D458" t="s">
        <v>42</v>
      </c>
      <c r="E458">
        <v>1</v>
      </c>
      <c r="G458" t="s">
        <v>140</v>
      </c>
      <c r="H458">
        <v>36</v>
      </c>
      <c r="I458">
        <v>173.73</v>
      </c>
      <c r="J458">
        <v>-135.19999999999999</v>
      </c>
      <c r="K458">
        <v>-33.78</v>
      </c>
      <c r="L458">
        <v>-4.83</v>
      </c>
      <c r="M458">
        <v>38.53</v>
      </c>
      <c r="Q458" s="7">
        <v>42444</v>
      </c>
    </row>
    <row r="459" spans="1:17" x14ac:dyDescent="0.25">
      <c r="A459">
        <v>1006060</v>
      </c>
      <c r="B459" t="s">
        <v>261</v>
      </c>
      <c r="C459" s="4">
        <v>41000</v>
      </c>
      <c r="D459" t="s">
        <v>42</v>
      </c>
      <c r="E459">
        <v>1</v>
      </c>
      <c r="G459" t="s">
        <v>140</v>
      </c>
      <c r="H459">
        <v>36</v>
      </c>
      <c r="I459">
        <v>228.19</v>
      </c>
      <c r="J459">
        <v>-177.59</v>
      </c>
      <c r="K459">
        <v>-44.38</v>
      </c>
      <c r="L459">
        <v>-6.34</v>
      </c>
      <c r="M459">
        <v>50.6</v>
      </c>
      <c r="Q459" s="7">
        <v>42444</v>
      </c>
    </row>
    <row r="460" spans="1:17" x14ac:dyDescent="0.25">
      <c r="A460">
        <v>1005459</v>
      </c>
      <c r="B460" t="s">
        <v>262</v>
      </c>
      <c r="C460" s="4">
        <v>40634</v>
      </c>
      <c r="D460" t="s">
        <v>42</v>
      </c>
      <c r="E460">
        <v>1</v>
      </c>
      <c r="G460" t="s">
        <v>140</v>
      </c>
      <c r="H460">
        <v>60</v>
      </c>
      <c r="I460">
        <v>6608.58</v>
      </c>
      <c r="J460">
        <v>-4410.24</v>
      </c>
      <c r="K460">
        <v>-770.99</v>
      </c>
      <c r="L460">
        <v>-110.14</v>
      </c>
      <c r="M460">
        <v>2198.34</v>
      </c>
      <c r="Q460" s="7">
        <v>42445</v>
      </c>
    </row>
    <row r="461" spans="1:17" x14ac:dyDescent="0.25">
      <c r="A461">
        <v>1006563</v>
      </c>
      <c r="B461" t="s">
        <v>263</v>
      </c>
      <c r="C461" s="4">
        <v>41365</v>
      </c>
      <c r="D461" t="s">
        <v>42</v>
      </c>
      <c r="E461">
        <v>1</v>
      </c>
      <c r="G461" t="s">
        <v>140</v>
      </c>
      <c r="H461">
        <v>36</v>
      </c>
      <c r="I461">
        <v>1658.33</v>
      </c>
      <c r="J461">
        <v>-738.92</v>
      </c>
      <c r="K461">
        <v>-322.44</v>
      </c>
      <c r="L461">
        <v>-46.06</v>
      </c>
      <c r="M461">
        <v>919.41</v>
      </c>
      <c r="Q461" s="7">
        <v>42445</v>
      </c>
    </row>
    <row r="462" spans="1:17" x14ac:dyDescent="0.25">
      <c r="A462">
        <v>1006567</v>
      </c>
      <c r="B462" t="s">
        <v>243</v>
      </c>
      <c r="C462" s="4">
        <v>41365</v>
      </c>
      <c r="D462" t="s">
        <v>42</v>
      </c>
      <c r="E462">
        <v>1</v>
      </c>
      <c r="G462" t="s">
        <v>140</v>
      </c>
      <c r="H462">
        <v>36</v>
      </c>
      <c r="I462">
        <v>228.49</v>
      </c>
      <c r="J462">
        <v>-101.82</v>
      </c>
      <c r="K462">
        <v>-44.44</v>
      </c>
      <c r="L462">
        <v>-6.35</v>
      </c>
      <c r="M462">
        <v>126.67</v>
      </c>
      <c r="Q462" s="7">
        <v>42445</v>
      </c>
    </row>
    <row r="463" spans="1:17" x14ac:dyDescent="0.25">
      <c r="A463">
        <v>1006593</v>
      </c>
      <c r="B463" t="s">
        <v>264</v>
      </c>
      <c r="C463" s="4">
        <v>41365</v>
      </c>
      <c r="D463" t="s">
        <v>42</v>
      </c>
      <c r="E463">
        <v>1</v>
      </c>
      <c r="G463" t="s">
        <v>140</v>
      </c>
      <c r="H463">
        <v>36</v>
      </c>
      <c r="I463">
        <v>98.81</v>
      </c>
      <c r="J463">
        <v>-44.02</v>
      </c>
      <c r="K463">
        <v>-19.2</v>
      </c>
      <c r="L463">
        <v>-2.74</v>
      </c>
      <c r="M463">
        <v>54.79</v>
      </c>
      <c r="Q463" s="7">
        <v>42445</v>
      </c>
    </row>
    <row r="464" spans="1:17" x14ac:dyDescent="0.25">
      <c r="A464">
        <v>1006594</v>
      </c>
      <c r="B464" t="s">
        <v>265</v>
      </c>
      <c r="C464" s="4">
        <v>41365</v>
      </c>
      <c r="D464" t="s">
        <v>42</v>
      </c>
      <c r="E464">
        <v>1</v>
      </c>
      <c r="G464" t="s">
        <v>140</v>
      </c>
      <c r="H464">
        <v>36</v>
      </c>
      <c r="I464">
        <v>360.8</v>
      </c>
      <c r="J464">
        <v>-160.77000000000001</v>
      </c>
      <c r="K464">
        <v>-70.16</v>
      </c>
      <c r="L464">
        <v>-10.029999999999999</v>
      </c>
      <c r="M464">
        <v>200.03</v>
      </c>
      <c r="Q464" s="7">
        <v>42445</v>
      </c>
    </row>
    <row r="465" spans="1:17" x14ac:dyDescent="0.25">
      <c r="A465">
        <v>1006597</v>
      </c>
      <c r="B465" t="s">
        <v>266</v>
      </c>
      <c r="C465" s="4">
        <v>41365</v>
      </c>
      <c r="D465" t="s">
        <v>42</v>
      </c>
      <c r="E465">
        <v>1</v>
      </c>
      <c r="G465" t="s">
        <v>140</v>
      </c>
      <c r="H465">
        <v>36</v>
      </c>
      <c r="I465">
        <v>1369.33</v>
      </c>
      <c r="J465">
        <v>-610.16</v>
      </c>
      <c r="K465">
        <v>-266.26</v>
      </c>
      <c r="L465">
        <v>-38.04</v>
      </c>
      <c r="M465">
        <v>759.17</v>
      </c>
      <c r="Q465" s="7">
        <v>42445</v>
      </c>
    </row>
    <row r="466" spans="1:17" x14ac:dyDescent="0.25">
      <c r="A466">
        <v>1006598</v>
      </c>
      <c r="B466" t="s">
        <v>267</v>
      </c>
      <c r="C466" s="4">
        <v>41365</v>
      </c>
      <c r="D466" t="s">
        <v>42</v>
      </c>
      <c r="E466">
        <v>1</v>
      </c>
      <c r="G466" t="s">
        <v>140</v>
      </c>
      <c r="H466">
        <v>36</v>
      </c>
      <c r="I466">
        <v>147.69</v>
      </c>
      <c r="J466">
        <v>-65.81</v>
      </c>
      <c r="K466">
        <v>-28.72</v>
      </c>
      <c r="L466">
        <v>-4.1100000000000003</v>
      </c>
      <c r="M466">
        <v>81.88</v>
      </c>
      <c r="Q466" s="7">
        <v>42445</v>
      </c>
    </row>
    <row r="467" spans="1:17" x14ac:dyDescent="0.25">
      <c r="A467">
        <v>1006605</v>
      </c>
      <c r="B467" t="s">
        <v>268</v>
      </c>
      <c r="C467" s="4">
        <v>41365</v>
      </c>
      <c r="D467" t="s">
        <v>42</v>
      </c>
      <c r="E467">
        <v>1</v>
      </c>
      <c r="G467" t="s">
        <v>140</v>
      </c>
      <c r="H467">
        <v>36</v>
      </c>
      <c r="I467">
        <v>2439.36</v>
      </c>
      <c r="J467">
        <v>-1086.94</v>
      </c>
      <c r="K467">
        <v>-474.32</v>
      </c>
      <c r="L467">
        <v>-67.760000000000005</v>
      </c>
      <c r="M467">
        <v>1352.42</v>
      </c>
      <c r="Q467" s="7">
        <v>42445</v>
      </c>
    </row>
    <row r="468" spans="1:17" x14ac:dyDescent="0.25">
      <c r="A468">
        <v>1006606</v>
      </c>
      <c r="B468" t="s">
        <v>269</v>
      </c>
      <c r="C468" s="4">
        <v>41365</v>
      </c>
      <c r="D468" t="s">
        <v>42</v>
      </c>
      <c r="E468">
        <v>1</v>
      </c>
      <c r="G468" t="s">
        <v>140</v>
      </c>
      <c r="H468">
        <v>36</v>
      </c>
      <c r="I468">
        <v>1364.67</v>
      </c>
      <c r="J468">
        <v>-608.08000000000004</v>
      </c>
      <c r="K468">
        <v>-265.35000000000002</v>
      </c>
      <c r="L468">
        <v>-37.909999999999997</v>
      </c>
      <c r="M468">
        <v>756.59</v>
      </c>
      <c r="Q468" s="7">
        <v>42445</v>
      </c>
    </row>
    <row r="469" spans="1:17" x14ac:dyDescent="0.25">
      <c r="A469">
        <v>1006608</v>
      </c>
      <c r="B469" t="s">
        <v>270</v>
      </c>
      <c r="C469" s="4">
        <v>41365</v>
      </c>
      <c r="D469" t="s">
        <v>42</v>
      </c>
      <c r="E469">
        <v>1</v>
      </c>
      <c r="G469" t="s">
        <v>140</v>
      </c>
      <c r="H469">
        <v>36</v>
      </c>
      <c r="I469">
        <v>1599.28</v>
      </c>
      <c r="J469">
        <v>-712.62</v>
      </c>
      <c r="K469">
        <v>-310.97000000000003</v>
      </c>
      <c r="L469">
        <v>-44.42</v>
      </c>
      <c r="M469">
        <v>886.66</v>
      </c>
      <c r="Q469" s="7">
        <v>42445</v>
      </c>
    </row>
    <row r="470" spans="1:17" x14ac:dyDescent="0.25">
      <c r="A470">
        <v>1006611</v>
      </c>
      <c r="B470" t="s">
        <v>271</v>
      </c>
      <c r="C470" s="4">
        <v>41365</v>
      </c>
      <c r="D470" t="s">
        <v>42</v>
      </c>
      <c r="E470">
        <v>1</v>
      </c>
      <c r="G470" t="s">
        <v>140</v>
      </c>
      <c r="H470">
        <v>36</v>
      </c>
      <c r="I470">
        <v>170.91</v>
      </c>
      <c r="J470">
        <v>-76.150000000000006</v>
      </c>
      <c r="K470">
        <v>-33.229999999999997</v>
      </c>
      <c r="L470">
        <v>-4.75</v>
      </c>
      <c r="M470">
        <v>94.76</v>
      </c>
      <c r="Q470" s="7">
        <v>42445</v>
      </c>
    </row>
    <row r="471" spans="1:17" x14ac:dyDescent="0.25">
      <c r="A471">
        <v>1006612</v>
      </c>
      <c r="B471" t="s">
        <v>272</v>
      </c>
      <c r="C471" s="4">
        <v>41365</v>
      </c>
      <c r="D471" t="s">
        <v>42</v>
      </c>
      <c r="E471">
        <v>1</v>
      </c>
      <c r="G471" t="s">
        <v>140</v>
      </c>
      <c r="H471">
        <v>36</v>
      </c>
      <c r="I471">
        <v>136.38999999999999</v>
      </c>
      <c r="J471">
        <v>-60.78</v>
      </c>
      <c r="K471">
        <v>-26.53</v>
      </c>
      <c r="L471">
        <v>-3.79</v>
      </c>
      <c r="M471">
        <v>75.61</v>
      </c>
      <c r="Q471" s="7">
        <v>42445</v>
      </c>
    </row>
    <row r="472" spans="1:17" x14ac:dyDescent="0.25">
      <c r="A472">
        <v>1006613</v>
      </c>
      <c r="B472" t="s">
        <v>273</v>
      </c>
      <c r="C472" s="4">
        <v>41365</v>
      </c>
      <c r="D472" t="s">
        <v>42</v>
      </c>
      <c r="E472">
        <v>1</v>
      </c>
      <c r="G472" t="s">
        <v>140</v>
      </c>
      <c r="H472">
        <v>36</v>
      </c>
      <c r="I472">
        <v>1229.19</v>
      </c>
      <c r="J472">
        <v>-547.71</v>
      </c>
      <c r="K472">
        <v>-239.01</v>
      </c>
      <c r="L472">
        <v>-34.15</v>
      </c>
      <c r="M472">
        <v>681.48</v>
      </c>
      <c r="Q472" s="7">
        <v>42445</v>
      </c>
    </row>
    <row r="473" spans="1:17" x14ac:dyDescent="0.25">
      <c r="A473">
        <v>1006614</v>
      </c>
      <c r="B473" t="s">
        <v>274</v>
      </c>
      <c r="C473" s="4">
        <v>41365</v>
      </c>
      <c r="D473" t="s">
        <v>42</v>
      </c>
      <c r="E473">
        <v>1</v>
      </c>
      <c r="G473" t="s">
        <v>140</v>
      </c>
      <c r="H473">
        <v>36</v>
      </c>
      <c r="I473">
        <v>428.28</v>
      </c>
      <c r="J473">
        <v>-190.84</v>
      </c>
      <c r="K473">
        <v>-83.28</v>
      </c>
      <c r="L473">
        <v>-11.9</v>
      </c>
      <c r="M473">
        <v>237.44</v>
      </c>
      <c r="Q473" s="7">
        <v>42445</v>
      </c>
    </row>
    <row r="474" spans="1:17" x14ac:dyDescent="0.25">
      <c r="A474">
        <v>1006615</v>
      </c>
      <c r="B474" t="s">
        <v>275</v>
      </c>
      <c r="C474" s="4">
        <v>41365</v>
      </c>
      <c r="D474" t="s">
        <v>42</v>
      </c>
      <c r="E474">
        <v>1</v>
      </c>
      <c r="G474" t="s">
        <v>140</v>
      </c>
      <c r="H474">
        <v>36</v>
      </c>
      <c r="I474">
        <v>1312.87</v>
      </c>
      <c r="J474">
        <v>-585</v>
      </c>
      <c r="K474">
        <v>-255.28</v>
      </c>
      <c r="L474">
        <v>-36.47</v>
      </c>
      <c r="M474">
        <v>727.87</v>
      </c>
      <c r="Q474" s="7">
        <v>42445</v>
      </c>
    </row>
    <row r="475" spans="1:17" x14ac:dyDescent="0.25">
      <c r="A475">
        <v>1006616</v>
      </c>
      <c r="B475" t="s">
        <v>276</v>
      </c>
      <c r="C475" s="4">
        <v>41365</v>
      </c>
      <c r="D475" t="s">
        <v>42</v>
      </c>
      <c r="E475">
        <v>1</v>
      </c>
      <c r="G475" t="s">
        <v>140</v>
      </c>
      <c r="H475">
        <v>36</v>
      </c>
      <c r="I475">
        <v>983.84</v>
      </c>
      <c r="J475">
        <v>-438.38</v>
      </c>
      <c r="K475">
        <v>-191.3</v>
      </c>
      <c r="L475">
        <v>-27.33</v>
      </c>
      <c r="M475">
        <v>545.46</v>
      </c>
      <c r="Q475" s="7">
        <v>42445</v>
      </c>
    </row>
    <row r="476" spans="1:17" x14ac:dyDescent="0.25">
      <c r="A476">
        <v>1000775</v>
      </c>
      <c r="B476" t="s">
        <v>162</v>
      </c>
      <c r="C476" s="4">
        <v>39539</v>
      </c>
      <c r="D476" t="s">
        <v>42</v>
      </c>
      <c r="E476">
        <v>1</v>
      </c>
      <c r="G476" t="s">
        <v>140</v>
      </c>
      <c r="H476">
        <v>96</v>
      </c>
      <c r="I476">
        <v>584.39</v>
      </c>
      <c r="J476">
        <v>-462.74</v>
      </c>
      <c r="K476">
        <v>-42.61</v>
      </c>
      <c r="L476">
        <v>-6.09</v>
      </c>
      <c r="M476">
        <v>121.65</v>
      </c>
      <c r="Q476" s="7">
        <v>42445</v>
      </c>
    </row>
    <row r="477" spans="1:17" x14ac:dyDescent="0.25">
      <c r="A477">
        <v>1000776</v>
      </c>
      <c r="B477" t="s">
        <v>203</v>
      </c>
      <c r="C477" s="4">
        <v>39539</v>
      </c>
      <c r="D477" t="s">
        <v>42</v>
      </c>
      <c r="E477">
        <v>1</v>
      </c>
      <c r="G477" t="s">
        <v>140</v>
      </c>
      <c r="H477">
        <v>96</v>
      </c>
      <c r="I477">
        <v>1691.67</v>
      </c>
      <c r="J477">
        <v>-1339.53</v>
      </c>
      <c r="K477">
        <v>-123.35</v>
      </c>
      <c r="L477">
        <v>-17.62</v>
      </c>
      <c r="M477">
        <v>352.14</v>
      </c>
      <c r="Q477" s="7">
        <v>42445</v>
      </c>
    </row>
    <row r="478" spans="1:17" x14ac:dyDescent="0.25">
      <c r="A478">
        <v>1000779</v>
      </c>
      <c r="B478" t="s">
        <v>162</v>
      </c>
      <c r="C478" s="4">
        <v>39539</v>
      </c>
      <c r="D478" t="s">
        <v>42</v>
      </c>
      <c r="E478">
        <v>1</v>
      </c>
      <c r="G478" t="s">
        <v>140</v>
      </c>
      <c r="H478">
        <v>96</v>
      </c>
      <c r="I478">
        <v>1982.9</v>
      </c>
      <c r="J478">
        <v>-1570.14</v>
      </c>
      <c r="K478">
        <v>-144.59</v>
      </c>
      <c r="L478">
        <v>-20.66</v>
      </c>
      <c r="M478">
        <v>412.76</v>
      </c>
      <c r="Q478" s="7">
        <v>42445</v>
      </c>
    </row>
    <row r="479" spans="1:17" x14ac:dyDescent="0.25">
      <c r="A479">
        <v>1000781</v>
      </c>
      <c r="B479" t="s">
        <v>162</v>
      </c>
      <c r="C479" s="4">
        <v>39539</v>
      </c>
      <c r="D479" t="s">
        <v>42</v>
      </c>
      <c r="E479">
        <v>1</v>
      </c>
      <c r="G479" t="s">
        <v>140</v>
      </c>
      <c r="H479">
        <v>96</v>
      </c>
      <c r="I479">
        <v>9838.4500000000007</v>
      </c>
      <c r="J479">
        <v>-7790.45</v>
      </c>
      <c r="K479">
        <v>-717.38</v>
      </c>
      <c r="L479">
        <v>-102.49</v>
      </c>
      <c r="M479">
        <v>2048</v>
      </c>
      <c r="Q479" s="7">
        <v>42445</v>
      </c>
    </row>
    <row r="480" spans="1:17" x14ac:dyDescent="0.25">
      <c r="A480">
        <v>1000985</v>
      </c>
      <c r="B480" t="s">
        <v>162</v>
      </c>
      <c r="C480" s="4">
        <v>39539</v>
      </c>
      <c r="D480" t="s">
        <v>42</v>
      </c>
      <c r="E480">
        <v>1</v>
      </c>
      <c r="G480" t="s">
        <v>140</v>
      </c>
      <c r="H480">
        <v>96</v>
      </c>
      <c r="I480">
        <v>81.52</v>
      </c>
      <c r="J480">
        <v>-64.55</v>
      </c>
      <c r="K480">
        <v>-5.94</v>
      </c>
      <c r="L480">
        <v>-0.85</v>
      </c>
      <c r="M480">
        <v>16.97</v>
      </c>
      <c r="Q480" s="7">
        <v>42445</v>
      </c>
    </row>
    <row r="481" spans="1:17" x14ac:dyDescent="0.25">
      <c r="A481">
        <v>1007614</v>
      </c>
      <c r="B481" t="s">
        <v>162</v>
      </c>
      <c r="C481" s="4">
        <v>41730</v>
      </c>
      <c r="D481" t="s">
        <v>42</v>
      </c>
      <c r="E481">
        <v>1</v>
      </c>
      <c r="G481" t="s">
        <v>140</v>
      </c>
      <c r="H481">
        <v>36</v>
      </c>
      <c r="I481">
        <v>4641.46</v>
      </c>
      <c r="J481">
        <v>-518.07000000000005</v>
      </c>
      <c r="K481">
        <v>-518.07000000000005</v>
      </c>
      <c r="L481">
        <v>-129.52000000000001</v>
      </c>
      <c r="M481">
        <v>4123.3900000000003</v>
      </c>
      <c r="Q481" s="7">
        <v>42446</v>
      </c>
    </row>
    <row r="482" spans="1:17" x14ac:dyDescent="0.25">
      <c r="A482">
        <v>1007615</v>
      </c>
      <c r="B482" t="s">
        <v>162</v>
      </c>
      <c r="C482" s="4">
        <v>41730</v>
      </c>
      <c r="D482" t="s">
        <v>42</v>
      </c>
      <c r="E482">
        <v>1</v>
      </c>
      <c r="G482" t="s">
        <v>140</v>
      </c>
      <c r="H482">
        <v>36</v>
      </c>
      <c r="I482">
        <v>876.42</v>
      </c>
      <c r="J482">
        <v>-97.82</v>
      </c>
      <c r="K482">
        <v>-97.82</v>
      </c>
      <c r="L482">
        <v>-24.45</v>
      </c>
      <c r="M482">
        <v>778.6</v>
      </c>
      <c r="Q482" s="7">
        <v>42446</v>
      </c>
    </row>
    <row r="483" spans="1:17" x14ac:dyDescent="0.25">
      <c r="A483">
        <v>1007618</v>
      </c>
      <c r="B483" t="s">
        <v>162</v>
      </c>
      <c r="C483" s="4">
        <v>41730</v>
      </c>
      <c r="D483" t="s">
        <v>42</v>
      </c>
      <c r="E483">
        <v>1</v>
      </c>
      <c r="G483" t="s">
        <v>140</v>
      </c>
      <c r="H483">
        <v>36</v>
      </c>
      <c r="I483">
        <v>35.659999999999997</v>
      </c>
      <c r="J483">
        <v>-3.98</v>
      </c>
      <c r="K483">
        <v>-3.98</v>
      </c>
      <c r="L483">
        <v>-0.99</v>
      </c>
      <c r="M483">
        <v>31.68</v>
      </c>
      <c r="Q483" s="7">
        <v>42446</v>
      </c>
    </row>
    <row r="484" spans="1:17" x14ac:dyDescent="0.25">
      <c r="A484">
        <v>1007619</v>
      </c>
      <c r="B484" t="s">
        <v>162</v>
      </c>
      <c r="C484" s="4">
        <v>41730</v>
      </c>
      <c r="D484" t="s">
        <v>42</v>
      </c>
      <c r="E484">
        <v>1</v>
      </c>
      <c r="G484" t="s">
        <v>140</v>
      </c>
      <c r="H484">
        <v>36</v>
      </c>
      <c r="I484">
        <v>66.650000000000006</v>
      </c>
      <c r="J484">
        <v>-7.44</v>
      </c>
      <c r="K484">
        <v>-7.44</v>
      </c>
      <c r="L484">
        <v>-1.86</v>
      </c>
      <c r="M484">
        <v>59.21</v>
      </c>
      <c r="Q484" s="7">
        <v>42446</v>
      </c>
    </row>
    <row r="485" spans="1:17" x14ac:dyDescent="0.25">
      <c r="A485">
        <v>1007634</v>
      </c>
      <c r="B485" t="s">
        <v>162</v>
      </c>
      <c r="C485" s="4">
        <v>41730</v>
      </c>
      <c r="D485" t="s">
        <v>42</v>
      </c>
      <c r="E485">
        <v>1</v>
      </c>
      <c r="G485" t="s">
        <v>140</v>
      </c>
      <c r="H485">
        <v>36</v>
      </c>
      <c r="I485">
        <v>1118.8499999999999</v>
      </c>
      <c r="J485">
        <v>-124.88</v>
      </c>
      <c r="K485">
        <v>-124.88</v>
      </c>
      <c r="L485">
        <v>-31.22</v>
      </c>
      <c r="M485">
        <v>993.97</v>
      </c>
      <c r="Q485" s="7">
        <v>42446</v>
      </c>
    </row>
    <row r="486" spans="1:17" x14ac:dyDescent="0.25">
      <c r="A486">
        <v>1007635</v>
      </c>
      <c r="B486" t="s">
        <v>162</v>
      </c>
      <c r="C486" s="4">
        <v>41730</v>
      </c>
      <c r="D486" t="s">
        <v>42</v>
      </c>
      <c r="E486">
        <v>1</v>
      </c>
      <c r="G486" t="s">
        <v>140</v>
      </c>
      <c r="H486">
        <v>36</v>
      </c>
      <c r="I486">
        <v>362.63</v>
      </c>
      <c r="J486">
        <v>-40.479999999999997</v>
      </c>
      <c r="K486">
        <v>-40.479999999999997</v>
      </c>
      <c r="L486">
        <v>-10.119999999999999</v>
      </c>
      <c r="M486">
        <v>322.14999999999998</v>
      </c>
      <c r="Q486" s="7">
        <v>42446</v>
      </c>
    </row>
    <row r="487" spans="1:17" x14ac:dyDescent="0.25">
      <c r="A487">
        <v>1007681</v>
      </c>
      <c r="B487" t="s">
        <v>162</v>
      </c>
      <c r="C487" s="4">
        <v>41730</v>
      </c>
      <c r="D487" t="s">
        <v>42</v>
      </c>
      <c r="E487">
        <v>1</v>
      </c>
      <c r="G487" t="s">
        <v>140</v>
      </c>
      <c r="H487">
        <v>36</v>
      </c>
      <c r="I487">
        <v>571.28</v>
      </c>
      <c r="J487">
        <v>-63.77</v>
      </c>
      <c r="K487">
        <v>-63.77</v>
      </c>
      <c r="L487">
        <v>-15.95</v>
      </c>
      <c r="M487">
        <v>507.51</v>
      </c>
      <c r="Q487" s="7">
        <v>42446</v>
      </c>
    </row>
    <row r="488" spans="1:17" x14ac:dyDescent="0.25">
      <c r="A488">
        <v>1007682</v>
      </c>
      <c r="B488" t="s">
        <v>162</v>
      </c>
      <c r="C488" s="4">
        <v>41730</v>
      </c>
      <c r="D488" t="s">
        <v>42</v>
      </c>
      <c r="E488">
        <v>1</v>
      </c>
      <c r="G488" t="s">
        <v>140</v>
      </c>
      <c r="H488">
        <v>36</v>
      </c>
      <c r="I488">
        <v>5463.89</v>
      </c>
      <c r="J488">
        <v>-609.87</v>
      </c>
      <c r="K488">
        <v>-609.87</v>
      </c>
      <c r="L488">
        <v>-152.47</v>
      </c>
      <c r="M488">
        <v>4854.0200000000004</v>
      </c>
      <c r="Q488" s="7">
        <v>42446</v>
      </c>
    </row>
    <row r="489" spans="1:17" x14ac:dyDescent="0.25">
      <c r="A489">
        <v>1007685</v>
      </c>
      <c r="B489" t="s">
        <v>277</v>
      </c>
      <c r="C489" s="4">
        <v>41730</v>
      </c>
      <c r="D489" t="s">
        <v>42</v>
      </c>
      <c r="E489">
        <v>1</v>
      </c>
      <c r="G489" t="s">
        <v>140</v>
      </c>
      <c r="H489">
        <v>36</v>
      </c>
      <c r="I489">
        <v>4522.01</v>
      </c>
      <c r="J489">
        <v>-504.74</v>
      </c>
      <c r="K489">
        <v>-504.74</v>
      </c>
      <c r="L489">
        <v>-126.19</v>
      </c>
      <c r="M489">
        <v>4017.27</v>
      </c>
      <c r="Q489" s="7">
        <v>42446</v>
      </c>
    </row>
    <row r="490" spans="1:17" x14ac:dyDescent="0.25">
      <c r="A490">
        <v>1007686</v>
      </c>
      <c r="B490" t="s">
        <v>162</v>
      </c>
      <c r="C490" s="4">
        <v>41730</v>
      </c>
      <c r="D490" t="s">
        <v>42</v>
      </c>
      <c r="E490">
        <v>1</v>
      </c>
      <c r="G490" t="s">
        <v>140</v>
      </c>
      <c r="H490">
        <v>36</v>
      </c>
      <c r="I490">
        <v>1398.9</v>
      </c>
      <c r="J490">
        <v>-156.13999999999999</v>
      </c>
      <c r="K490">
        <v>-156.13999999999999</v>
      </c>
      <c r="L490">
        <v>-39.03</v>
      </c>
      <c r="M490">
        <v>1242.76</v>
      </c>
      <c r="Q490" s="7">
        <v>42446</v>
      </c>
    </row>
    <row r="491" spans="1:17" x14ac:dyDescent="0.25">
      <c r="A491">
        <v>1007687</v>
      </c>
      <c r="B491" t="s">
        <v>162</v>
      </c>
      <c r="C491" s="4">
        <v>41730</v>
      </c>
      <c r="D491" t="s">
        <v>42</v>
      </c>
      <c r="E491">
        <v>1</v>
      </c>
      <c r="G491" t="s">
        <v>140</v>
      </c>
      <c r="H491">
        <v>36</v>
      </c>
      <c r="I491">
        <v>3969.19</v>
      </c>
      <c r="J491">
        <v>-443.03</v>
      </c>
      <c r="K491">
        <v>-443.03</v>
      </c>
      <c r="L491">
        <v>-110.75</v>
      </c>
      <c r="M491">
        <v>3526.16</v>
      </c>
      <c r="Q491" s="7">
        <v>42446</v>
      </c>
    </row>
    <row r="492" spans="1:17" x14ac:dyDescent="0.25">
      <c r="A492">
        <v>1007688</v>
      </c>
      <c r="B492" t="s">
        <v>162</v>
      </c>
      <c r="C492" s="4">
        <v>41730</v>
      </c>
      <c r="D492" t="s">
        <v>42</v>
      </c>
      <c r="E492">
        <v>1</v>
      </c>
      <c r="G492" t="s">
        <v>140</v>
      </c>
      <c r="H492">
        <v>36</v>
      </c>
      <c r="I492">
        <v>669.28</v>
      </c>
      <c r="J492">
        <v>-74.7</v>
      </c>
      <c r="K492">
        <v>-74.7</v>
      </c>
      <c r="L492">
        <v>-18.670000000000002</v>
      </c>
      <c r="M492">
        <v>594.58000000000004</v>
      </c>
      <c r="Q492" s="7">
        <v>42446</v>
      </c>
    </row>
    <row r="493" spans="1:17" x14ac:dyDescent="0.25">
      <c r="A493">
        <v>1007706</v>
      </c>
      <c r="B493" t="s">
        <v>162</v>
      </c>
      <c r="C493" s="4">
        <v>41730</v>
      </c>
      <c r="D493" t="s">
        <v>42</v>
      </c>
      <c r="E493">
        <v>1</v>
      </c>
      <c r="G493" t="s">
        <v>140</v>
      </c>
      <c r="H493">
        <v>36</v>
      </c>
      <c r="I493">
        <v>1651.65</v>
      </c>
      <c r="J493">
        <v>-184.35</v>
      </c>
      <c r="K493">
        <v>-184.35</v>
      </c>
      <c r="L493">
        <v>-46.08</v>
      </c>
      <c r="M493">
        <v>1467.3</v>
      </c>
      <c r="Q493" s="7">
        <v>42446</v>
      </c>
    </row>
    <row r="494" spans="1:17" x14ac:dyDescent="0.25">
      <c r="A494">
        <v>1007707</v>
      </c>
      <c r="B494" t="s">
        <v>162</v>
      </c>
      <c r="C494" s="4">
        <v>41730</v>
      </c>
      <c r="D494" t="s">
        <v>42</v>
      </c>
      <c r="E494">
        <v>1</v>
      </c>
      <c r="G494" t="s">
        <v>140</v>
      </c>
      <c r="H494">
        <v>36</v>
      </c>
      <c r="I494">
        <v>3930.05</v>
      </c>
      <c r="J494">
        <v>-438.67</v>
      </c>
      <c r="K494">
        <v>-438.67</v>
      </c>
      <c r="L494">
        <v>-109.67</v>
      </c>
      <c r="M494">
        <v>3491.38</v>
      </c>
      <c r="Q494" s="7">
        <v>42446</v>
      </c>
    </row>
    <row r="495" spans="1:17" x14ac:dyDescent="0.25">
      <c r="A495">
        <v>1004191</v>
      </c>
      <c r="B495" t="s">
        <v>278</v>
      </c>
      <c r="C495" s="4">
        <v>39904</v>
      </c>
      <c r="D495" t="s">
        <v>42</v>
      </c>
      <c r="E495">
        <v>1</v>
      </c>
      <c r="G495" t="s">
        <v>140</v>
      </c>
      <c r="H495">
        <v>96</v>
      </c>
      <c r="I495">
        <v>1817.94</v>
      </c>
      <c r="J495">
        <v>-1212.74</v>
      </c>
      <c r="K495">
        <v>-132.56</v>
      </c>
      <c r="L495">
        <v>-18.940000000000001</v>
      </c>
      <c r="M495">
        <v>605.20000000000005</v>
      </c>
      <c r="Q495" s="7">
        <v>42446</v>
      </c>
    </row>
    <row r="496" spans="1:17" x14ac:dyDescent="0.25">
      <c r="A496">
        <v>103072</v>
      </c>
      <c r="B496" t="s">
        <v>41</v>
      </c>
      <c r="C496" s="4">
        <v>15950</v>
      </c>
      <c r="D496" t="s">
        <v>42</v>
      </c>
      <c r="E496">
        <v>1</v>
      </c>
      <c r="G496" t="s">
        <v>140</v>
      </c>
      <c r="H496">
        <v>800</v>
      </c>
      <c r="I496">
        <v>20986.18</v>
      </c>
      <c r="J496">
        <v>-20986.18</v>
      </c>
      <c r="K496">
        <v>240.88</v>
      </c>
      <c r="L496">
        <v>240.88</v>
      </c>
      <c r="Q496" s="7">
        <v>42470</v>
      </c>
    </row>
    <row r="497" spans="1:17" x14ac:dyDescent="0.25">
      <c r="A497">
        <v>150093</v>
      </c>
      <c r="B497" t="s">
        <v>279</v>
      </c>
      <c r="C497" s="4">
        <v>39203</v>
      </c>
      <c r="D497" t="s">
        <v>42</v>
      </c>
      <c r="E497">
        <v>1</v>
      </c>
      <c r="G497" t="s">
        <v>140</v>
      </c>
      <c r="H497">
        <v>36</v>
      </c>
      <c r="I497">
        <v>217.07</v>
      </c>
      <c r="J497">
        <v>-217.07</v>
      </c>
      <c r="Q497" s="7">
        <v>42470</v>
      </c>
    </row>
    <row r="498" spans="1:17" x14ac:dyDescent="0.25">
      <c r="A498">
        <v>150108</v>
      </c>
      <c r="B498" t="s">
        <v>279</v>
      </c>
      <c r="C498" s="4">
        <v>39203</v>
      </c>
      <c r="D498" t="s">
        <v>42</v>
      </c>
      <c r="E498">
        <v>1</v>
      </c>
      <c r="G498" t="s">
        <v>140</v>
      </c>
      <c r="H498">
        <v>36</v>
      </c>
      <c r="I498">
        <v>340.71</v>
      </c>
      <c r="J498">
        <v>-340.71</v>
      </c>
      <c r="Q498" s="7">
        <v>42470</v>
      </c>
    </row>
    <row r="499" spans="1:17" x14ac:dyDescent="0.25">
      <c r="A499">
        <v>150121</v>
      </c>
      <c r="B499" t="s">
        <v>280</v>
      </c>
      <c r="C499" s="4">
        <v>39203</v>
      </c>
      <c r="D499" t="s">
        <v>42</v>
      </c>
      <c r="E499">
        <v>1</v>
      </c>
      <c r="G499" t="s">
        <v>140</v>
      </c>
      <c r="H499">
        <v>36</v>
      </c>
      <c r="I499">
        <v>820.81</v>
      </c>
      <c r="J499">
        <v>-820.81</v>
      </c>
      <c r="Q499" s="7">
        <v>42470</v>
      </c>
    </row>
    <row r="500" spans="1:17" x14ac:dyDescent="0.25">
      <c r="A500">
        <v>150144</v>
      </c>
      <c r="B500" t="s">
        <v>279</v>
      </c>
      <c r="C500" s="4">
        <v>39203</v>
      </c>
      <c r="D500" t="s">
        <v>42</v>
      </c>
      <c r="E500">
        <v>1</v>
      </c>
      <c r="G500" t="s">
        <v>140</v>
      </c>
      <c r="H500">
        <v>36</v>
      </c>
      <c r="I500">
        <v>2569.9</v>
      </c>
      <c r="J500">
        <v>-2569.9</v>
      </c>
      <c r="Q500" s="7">
        <v>42470</v>
      </c>
    </row>
    <row r="501" spans="1:17" x14ac:dyDescent="0.25">
      <c r="A501">
        <v>150168</v>
      </c>
      <c r="B501" t="s">
        <v>279</v>
      </c>
      <c r="C501" s="4">
        <v>39203</v>
      </c>
      <c r="D501" t="s">
        <v>42</v>
      </c>
      <c r="E501">
        <v>1</v>
      </c>
      <c r="G501" t="s">
        <v>140</v>
      </c>
      <c r="H501">
        <v>36</v>
      </c>
      <c r="I501">
        <v>397.33</v>
      </c>
      <c r="J501">
        <v>-397.33</v>
      </c>
      <c r="Q501" s="7">
        <v>42470</v>
      </c>
    </row>
    <row r="502" spans="1:17" x14ac:dyDescent="0.25">
      <c r="A502">
        <v>150169</v>
      </c>
      <c r="B502" t="s">
        <v>281</v>
      </c>
      <c r="C502" s="4">
        <v>39203</v>
      </c>
      <c r="D502" t="s">
        <v>42</v>
      </c>
      <c r="E502">
        <v>1</v>
      </c>
      <c r="G502" t="s">
        <v>140</v>
      </c>
      <c r="H502">
        <v>36</v>
      </c>
      <c r="I502">
        <v>502.88</v>
      </c>
      <c r="J502">
        <v>-502.88</v>
      </c>
      <c r="Q502" s="7">
        <v>42470</v>
      </c>
    </row>
    <row r="503" spans="1:17" x14ac:dyDescent="0.25">
      <c r="A503">
        <v>1001586</v>
      </c>
      <c r="B503" t="s">
        <v>162</v>
      </c>
      <c r="C503" s="4">
        <v>39569</v>
      </c>
      <c r="D503" t="s">
        <v>42</v>
      </c>
      <c r="E503">
        <v>1</v>
      </c>
      <c r="G503" t="s">
        <v>140</v>
      </c>
      <c r="H503">
        <v>36</v>
      </c>
      <c r="I503">
        <v>2166.42</v>
      </c>
      <c r="J503">
        <v>-2166.42</v>
      </c>
      <c r="Q503" s="7">
        <v>42471</v>
      </c>
    </row>
    <row r="504" spans="1:17" x14ac:dyDescent="0.25">
      <c r="A504">
        <v>1001587</v>
      </c>
      <c r="B504" t="s">
        <v>162</v>
      </c>
      <c r="C504" s="4">
        <v>39569</v>
      </c>
      <c r="D504" t="s">
        <v>42</v>
      </c>
      <c r="E504">
        <v>1</v>
      </c>
      <c r="G504" t="s">
        <v>140</v>
      </c>
      <c r="H504">
        <v>36</v>
      </c>
      <c r="I504">
        <v>1173.02</v>
      </c>
      <c r="J504">
        <v>-1173.02</v>
      </c>
      <c r="Q504" s="7">
        <v>42471</v>
      </c>
    </row>
    <row r="505" spans="1:17" x14ac:dyDescent="0.25">
      <c r="A505">
        <v>1001588</v>
      </c>
      <c r="B505" t="s">
        <v>162</v>
      </c>
      <c r="C505" s="4">
        <v>39569</v>
      </c>
      <c r="D505" t="s">
        <v>42</v>
      </c>
      <c r="E505">
        <v>1</v>
      </c>
      <c r="G505" t="s">
        <v>140</v>
      </c>
      <c r="H505">
        <v>36</v>
      </c>
      <c r="I505">
        <v>1173.02</v>
      </c>
      <c r="J505">
        <v>-1173.02</v>
      </c>
      <c r="Q505" s="7">
        <v>42471</v>
      </c>
    </row>
    <row r="506" spans="1:17" x14ac:dyDescent="0.25">
      <c r="A506">
        <v>1004195</v>
      </c>
      <c r="B506" t="s">
        <v>282</v>
      </c>
      <c r="C506" s="4">
        <v>39934</v>
      </c>
      <c r="D506" t="s">
        <v>42</v>
      </c>
      <c r="E506">
        <v>1</v>
      </c>
      <c r="G506" t="s">
        <v>140</v>
      </c>
      <c r="H506">
        <v>36</v>
      </c>
      <c r="I506">
        <v>3385</v>
      </c>
      <c r="J506">
        <v>-3385</v>
      </c>
      <c r="Q506" s="7">
        <v>42472</v>
      </c>
    </row>
    <row r="507" spans="1:17" x14ac:dyDescent="0.25">
      <c r="A507">
        <v>1001589</v>
      </c>
      <c r="B507" t="s">
        <v>162</v>
      </c>
      <c r="C507" s="4">
        <v>39569</v>
      </c>
      <c r="D507" t="s">
        <v>42</v>
      </c>
      <c r="E507">
        <v>1</v>
      </c>
      <c r="G507" t="s">
        <v>140</v>
      </c>
      <c r="H507">
        <v>60</v>
      </c>
      <c r="I507">
        <v>6476.37</v>
      </c>
      <c r="J507">
        <v>-6476.37</v>
      </c>
      <c r="Q507" s="7">
        <v>42473</v>
      </c>
    </row>
    <row r="508" spans="1:17" x14ac:dyDescent="0.25">
      <c r="A508">
        <v>1004942</v>
      </c>
      <c r="B508" t="s">
        <v>162</v>
      </c>
      <c r="C508" s="4">
        <v>40299</v>
      </c>
      <c r="D508" t="s">
        <v>42</v>
      </c>
      <c r="E508">
        <v>1</v>
      </c>
      <c r="G508" t="s">
        <v>140</v>
      </c>
      <c r="H508">
        <v>36</v>
      </c>
      <c r="I508">
        <v>6455.4</v>
      </c>
      <c r="J508">
        <v>-6455.4</v>
      </c>
      <c r="Q508" s="7">
        <v>42473</v>
      </c>
    </row>
    <row r="509" spans="1:17" x14ac:dyDescent="0.25">
      <c r="A509">
        <v>1004943</v>
      </c>
      <c r="B509" t="s">
        <v>162</v>
      </c>
      <c r="C509" s="4">
        <v>40299</v>
      </c>
      <c r="D509" t="s">
        <v>42</v>
      </c>
      <c r="E509">
        <v>1</v>
      </c>
      <c r="G509" t="s">
        <v>140</v>
      </c>
      <c r="H509">
        <v>36</v>
      </c>
      <c r="I509">
        <v>4028.67</v>
      </c>
      <c r="J509">
        <v>-4028.67</v>
      </c>
      <c r="Q509" s="7">
        <v>42473</v>
      </c>
    </row>
    <row r="510" spans="1:17" x14ac:dyDescent="0.25">
      <c r="A510">
        <v>1004973</v>
      </c>
      <c r="B510" t="s">
        <v>283</v>
      </c>
      <c r="C510" s="4">
        <v>40299</v>
      </c>
      <c r="D510" t="s">
        <v>42</v>
      </c>
      <c r="E510">
        <v>1</v>
      </c>
      <c r="G510" t="s">
        <v>140</v>
      </c>
      <c r="H510">
        <v>36</v>
      </c>
      <c r="I510">
        <v>13364.87</v>
      </c>
      <c r="J510">
        <v>-13364.87</v>
      </c>
      <c r="Q510" s="7">
        <v>42473</v>
      </c>
    </row>
    <row r="511" spans="1:17" x14ac:dyDescent="0.25">
      <c r="A511">
        <v>1004974</v>
      </c>
      <c r="B511" t="s">
        <v>284</v>
      </c>
      <c r="C511" s="4">
        <v>40299</v>
      </c>
      <c r="D511" t="s">
        <v>42</v>
      </c>
      <c r="E511">
        <v>1</v>
      </c>
      <c r="G511" t="s">
        <v>140</v>
      </c>
      <c r="H511">
        <v>36</v>
      </c>
      <c r="I511">
        <v>1350.93</v>
      </c>
      <c r="J511">
        <v>-1350.93</v>
      </c>
      <c r="Q511" s="7">
        <v>42473</v>
      </c>
    </row>
    <row r="512" spans="1:17" x14ac:dyDescent="0.25">
      <c r="A512">
        <v>1004975</v>
      </c>
      <c r="B512" t="s">
        <v>285</v>
      </c>
      <c r="C512" s="4">
        <v>40299</v>
      </c>
      <c r="D512" t="s">
        <v>42</v>
      </c>
      <c r="E512">
        <v>1</v>
      </c>
      <c r="G512" t="s">
        <v>140</v>
      </c>
      <c r="H512">
        <v>36</v>
      </c>
      <c r="I512">
        <v>5619.97</v>
      </c>
      <c r="J512">
        <v>-5619.97</v>
      </c>
      <c r="Q512" s="7">
        <v>42473</v>
      </c>
    </row>
    <row r="513" spans="1:17" x14ac:dyDescent="0.25">
      <c r="A513">
        <v>1005495</v>
      </c>
      <c r="B513" t="s">
        <v>286</v>
      </c>
      <c r="C513" s="4">
        <v>40664</v>
      </c>
      <c r="D513" t="s">
        <v>42</v>
      </c>
      <c r="E513">
        <v>1</v>
      </c>
      <c r="G513" t="s">
        <v>140</v>
      </c>
      <c r="H513">
        <v>36</v>
      </c>
      <c r="I513">
        <v>1315.31</v>
      </c>
      <c r="J513">
        <v>-1315.31</v>
      </c>
      <c r="K513">
        <v>-144.13999999999999</v>
      </c>
      <c r="Q513" s="7">
        <v>42474</v>
      </c>
    </row>
    <row r="514" spans="1:17" x14ac:dyDescent="0.25">
      <c r="A514">
        <v>1006054</v>
      </c>
      <c r="B514" t="s">
        <v>233</v>
      </c>
      <c r="C514" s="4">
        <v>41030</v>
      </c>
      <c r="D514" t="s">
        <v>42</v>
      </c>
      <c r="E514">
        <v>1</v>
      </c>
      <c r="G514" t="s">
        <v>140</v>
      </c>
      <c r="H514">
        <v>36</v>
      </c>
      <c r="I514">
        <v>3036.39</v>
      </c>
      <c r="J514">
        <v>-2280.06</v>
      </c>
      <c r="K514">
        <v>-590.41</v>
      </c>
      <c r="L514">
        <v>-84.35</v>
      </c>
      <c r="M514">
        <v>756.33</v>
      </c>
      <c r="Q514" s="7">
        <v>42475</v>
      </c>
    </row>
    <row r="515" spans="1:17" x14ac:dyDescent="0.25">
      <c r="A515">
        <v>1006055</v>
      </c>
      <c r="B515" t="s">
        <v>260</v>
      </c>
      <c r="C515" s="4">
        <v>41030</v>
      </c>
      <c r="D515" t="s">
        <v>42</v>
      </c>
      <c r="E515">
        <v>1</v>
      </c>
      <c r="G515" t="s">
        <v>140</v>
      </c>
      <c r="H515">
        <v>36</v>
      </c>
      <c r="I515">
        <v>313.56</v>
      </c>
      <c r="J515">
        <v>-235.46</v>
      </c>
      <c r="K515">
        <v>-60.97</v>
      </c>
      <c r="L515">
        <v>-8.7100000000000009</v>
      </c>
      <c r="M515">
        <v>78.099999999999994</v>
      </c>
      <c r="Q515" s="7">
        <v>42475</v>
      </c>
    </row>
    <row r="516" spans="1:17" x14ac:dyDescent="0.25">
      <c r="A516">
        <v>1006056</v>
      </c>
      <c r="B516" t="s">
        <v>233</v>
      </c>
      <c r="C516" s="4">
        <v>41030</v>
      </c>
      <c r="D516" t="s">
        <v>42</v>
      </c>
      <c r="E516">
        <v>1</v>
      </c>
      <c r="G516" t="s">
        <v>140</v>
      </c>
      <c r="H516">
        <v>36</v>
      </c>
      <c r="I516">
        <v>2538.59</v>
      </c>
      <c r="J516">
        <v>-1906.25</v>
      </c>
      <c r="K516">
        <v>-493.61</v>
      </c>
      <c r="L516">
        <v>-70.510000000000005</v>
      </c>
      <c r="M516">
        <v>632.34</v>
      </c>
      <c r="Q516" s="7">
        <v>42475</v>
      </c>
    </row>
    <row r="517" spans="1:17" x14ac:dyDescent="0.25">
      <c r="A517">
        <v>1006057</v>
      </c>
      <c r="B517" t="s">
        <v>287</v>
      </c>
      <c r="C517" s="4">
        <v>41030</v>
      </c>
      <c r="D517" t="s">
        <v>42</v>
      </c>
      <c r="E517">
        <v>1</v>
      </c>
      <c r="G517" t="s">
        <v>140</v>
      </c>
      <c r="H517">
        <v>36</v>
      </c>
      <c r="I517">
        <v>1662.16</v>
      </c>
      <c r="J517">
        <v>-1248.1400000000001</v>
      </c>
      <c r="K517">
        <v>-323.2</v>
      </c>
      <c r="L517">
        <v>-46.17</v>
      </c>
      <c r="M517">
        <v>414.02</v>
      </c>
      <c r="Q517" s="7">
        <v>42475</v>
      </c>
    </row>
    <row r="518" spans="1:17" x14ac:dyDescent="0.25">
      <c r="A518">
        <v>1006058</v>
      </c>
      <c r="B518" t="s">
        <v>260</v>
      </c>
      <c r="C518" s="4">
        <v>41030</v>
      </c>
      <c r="D518" t="s">
        <v>42</v>
      </c>
      <c r="E518">
        <v>1</v>
      </c>
      <c r="G518" t="s">
        <v>140</v>
      </c>
      <c r="H518">
        <v>36</v>
      </c>
      <c r="I518">
        <v>1689.91</v>
      </c>
      <c r="J518">
        <v>-1268.97</v>
      </c>
      <c r="K518">
        <v>-328.59</v>
      </c>
      <c r="L518">
        <v>-46.94</v>
      </c>
      <c r="M518">
        <v>420.94</v>
      </c>
      <c r="Q518" s="7">
        <v>42475</v>
      </c>
    </row>
    <row r="519" spans="1:17" x14ac:dyDescent="0.25">
      <c r="A519">
        <v>1006059</v>
      </c>
      <c r="B519" t="s">
        <v>288</v>
      </c>
      <c r="C519" s="4">
        <v>41030</v>
      </c>
      <c r="D519" t="s">
        <v>42</v>
      </c>
      <c r="E519">
        <v>1</v>
      </c>
      <c r="G519" t="s">
        <v>140</v>
      </c>
      <c r="H519">
        <v>36</v>
      </c>
      <c r="I519">
        <v>170.04</v>
      </c>
      <c r="J519">
        <v>-127.68</v>
      </c>
      <c r="K519">
        <v>-33.06</v>
      </c>
      <c r="L519">
        <v>-4.72</v>
      </c>
      <c r="M519">
        <v>42.36</v>
      </c>
      <c r="Q519" s="7">
        <v>42475</v>
      </c>
    </row>
    <row r="520" spans="1:17" x14ac:dyDescent="0.25">
      <c r="A520">
        <v>1006067</v>
      </c>
      <c r="B520" t="s">
        <v>289</v>
      </c>
      <c r="C520" s="4">
        <v>41030</v>
      </c>
      <c r="D520" t="s">
        <v>42</v>
      </c>
      <c r="E520">
        <v>1</v>
      </c>
      <c r="G520" t="s">
        <v>140</v>
      </c>
      <c r="H520">
        <v>36</v>
      </c>
      <c r="I520">
        <v>10205.24</v>
      </c>
      <c r="J520">
        <v>-7663.22</v>
      </c>
      <c r="K520">
        <v>-1984.35</v>
      </c>
      <c r="L520">
        <v>-283.48</v>
      </c>
      <c r="M520">
        <v>2542.02</v>
      </c>
      <c r="Q520" s="7">
        <v>42475</v>
      </c>
    </row>
    <row r="521" spans="1:17" x14ac:dyDescent="0.25">
      <c r="A521">
        <v>1006609</v>
      </c>
      <c r="B521" t="s">
        <v>290</v>
      </c>
      <c r="C521" s="4">
        <v>41395</v>
      </c>
      <c r="D521" t="s">
        <v>42</v>
      </c>
      <c r="E521">
        <v>1</v>
      </c>
      <c r="G521" t="s">
        <v>140</v>
      </c>
      <c r="H521">
        <v>36</v>
      </c>
      <c r="I521">
        <v>366.85</v>
      </c>
      <c r="J521">
        <v>-153.41</v>
      </c>
      <c r="K521">
        <v>-71.33</v>
      </c>
      <c r="L521">
        <v>-10.19</v>
      </c>
      <c r="M521">
        <v>213.44</v>
      </c>
      <c r="Q521" s="7">
        <v>42476</v>
      </c>
    </row>
    <row r="522" spans="1:17" x14ac:dyDescent="0.25">
      <c r="A522">
        <v>1006610</v>
      </c>
      <c r="B522" t="s">
        <v>291</v>
      </c>
      <c r="C522" s="4">
        <v>41395</v>
      </c>
      <c r="D522" t="s">
        <v>42</v>
      </c>
      <c r="E522">
        <v>1</v>
      </c>
      <c r="G522" t="s">
        <v>140</v>
      </c>
      <c r="H522">
        <v>36</v>
      </c>
      <c r="I522">
        <v>902.34</v>
      </c>
      <c r="J522">
        <v>-377.34</v>
      </c>
      <c r="K522">
        <v>-175.45</v>
      </c>
      <c r="L522">
        <v>-25.06</v>
      </c>
      <c r="M522">
        <v>525</v>
      </c>
      <c r="Q522" s="7">
        <v>42476</v>
      </c>
    </row>
    <row r="523" spans="1:17" x14ac:dyDescent="0.25">
      <c r="A523">
        <v>1006639</v>
      </c>
      <c r="B523" t="s">
        <v>292</v>
      </c>
      <c r="C523" s="4">
        <v>41395</v>
      </c>
      <c r="D523" t="s">
        <v>42</v>
      </c>
      <c r="E523">
        <v>1</v>
      </c>
      <c r="G523" t="s">
        <v>140</v>
      </c>
      <c r="H523">
        <v>36</v>
      </c>
      <c r="I523">
        <v>752.47</v>
      </c>
      <c r="J523">
        <v>-314.67</v>
      </c>
      <c r="K523">
        <v>-146.31</v>
      </c>
      <c r="L523">
        <v>-20.9</v>
      </c>
      <c r="M523">
        <v>437.8</v>
      </c>
      <c r="Q523" s="7">
        <v>42476</v>
      </c>
    </row>
    <row r="524" spans="1:17" x14ac:dyDescent="0.25">
      <c r="A524">
        <v>1006640</v>
      </c>
      <c r="B524" t="s">
        <v>293</v>
      </c>
      <c r="C524" s="4">
        <v>41395</v>
      </c>
      <c r="D524" t="s">
        <v>42</v>
      </c>
      <c r="E524">
        <v>1</v>
      </c>
      <c r="G524" t="s">
        <v>140</v>
      </c>
      <c r="H524">
        <v>36</v>
      </c>
      <c r="I524">
        <v>1614.05</v>
      </c>
      <c r="J524">
        <v>-674.97</v>
      </c>
      <c r="K524">
        <v>-313.83999999999997</v>
      </c>
      <c r="L524">
        <v>-44.83</v>
      </c>
      <c r="M524">
        <v>939.08</v>
      </c>
      <c r="Q524" s="7">
        <v>42476</v>
      </c>
    </row>
    <row r="525" spans="1:17" x14ac:dyDescent="0.25">
      <c r="A525">
        <v>1006641</v>
      </c>
      <c r="B525" t="s">
        <v>293</v>
      </c>
      <c r="C525" s="4">
        <v>41395</v>
      </c>
      <c r="D525" t="s">
        <v>42</v>
      </c>
      <c r="E525">
        <v>1</v>
      </c>
      <c r="G525" t="s">
        <v>140</v>
      </c>
      <c r="H525">
        <v>36</v>
      </c>
      <c r="I525">
        <v>1614.05</v>
      </c>
      <c r="J525">
        <v>-674.97</v>
      </c>
      <c r="K525">
        <v>-313.83999999999997</v>
      </c>
      <c r="L525">
        <v>-44.83</v>
      </c>
      <c r="M525">
        <v>939.08</v>
      </c>
      <c r="Q525" s="7">
        <v>42476</v>
      </c>
    </row>
    <row r="526" spans="1:17" x14ac:dyDescent="0.25">
      <c r="A526">
        <v>1006646</v>
      </c>
      <c r="B526" t="s">
        <v>294</v>
      </c>
      <c r="C526" s="4">
        <v>41395</v>
      </c>
      <c r="D526" t="s">
        <v>42</v>
      </c>
      <c r="E526">
        <v>1</v>
      </c>
      <c r="G526" t="s">
        <v>140</v>
      </c>
      <c r="H526">
        <v>36</v>
      </c>
      <c r="I526">
        <v>317.83999999999997</v>
      </c>
      <c r="J526">
        <v>-132.91</v>
      </c>
      <c r="K526">
        <v>-61.8</v>
      </c>
      <c r="L526">
        <v>-8.83</v>
      </c>
      <c r="M526">
        <v>184.93</v>
      </c>
      <c r="Q526" s="7">
        <v>42476</v>
      </c>
    </row>
    <row r="527" spans="1:17" x14ac:dyDescent="0.25">
      <c r="A527">
        <v>1006647</v>
      </c>
      <c r="B527" t="s">
        <v>295</v>
      </c>
      <c r="C527" s="4">
        <v>41395</v>
      </c>
      <c r="D527" t="s">
        <v>42</v>
      </c>
      <c r="E527">
        <v>1</v>
      </c>
      <c r="G527" t="s">
        <v>140</v>
      </c>
      <c r="H527">
        <v>36</v>
      </c>
      <c r="I527">
        <v>708.05</v>
      </c>
      <c r="J527">
        <v>-296.10000000000002</v>
      </c>
      <c r="K527">
        <v>-137.68</v>
      </c>
      <c r="L527">
        <v>-19.670000000000002</v>
      </c>
      <c r="M527">
        <v>411.95</v>
      </c>
      <c r="Q527" s="7">
        <v>42476</v>
      </c>
    </row>
    <row r="528" spans="1:17" x14ac:dyDescent="0.25">
      <c r="A528">
        <v>1006648</v>
      </c>
      <c r="B528" t="s">
        <v>296</v>
      </c>
      <c r="C528" s="4">
        <v>41395</v>
      </c>
      <c r="D528" t="s">
        <v>42</v>
      </c>
      <c r="E528">
        <v>1</v>
      </c>
      <c r="G528" t="s">
        <v>140</v>
      </c>
      <c r="H528">
        <v>36</v>
      </c>
      <c r="I528">
        <v>264.37</v>
      </c>
      <c r="J528">
        <v>-110.56</v>
      </c>
      <c r="K528">
        <v>-51.41</v>
      </c>
      <c r="L528">
        <v>-7.35</v>
      </c>
      <c r="M528">
        <v>153.81</v>
      </c>
      <c r="Q528" s="7">
        <v>42476</v>
      </c>
    </row>
    <row r="529" spans="1:17" x14ac:dyDescent="0.25">
      <c r="A529">
        <v>1006649</v>
      </c>
      <c r="B529" t="s">
        <v>296</v>
      </c>
      <c r="C529" s="4">
        <v>41395</v>
      </c>
      <c r="D529" t="s">
        <v>42</v>
      </c>
      <c r="E529">
        <v>1</v>
      </c>
      <c r="G529" t="s">
        <v>140</v>
      </c>
      <c r="H529">
        <v>36</v>
      </c>
      <c r="I529">
        <v>265.24</v>
      </c>
      <c r="J529">
        <v>-110.92</v>
      </c>
      <c r="K529">
        <v>-51.57</v>
      </c>
      <c r="L529">
        <v>-7.36</v>
      </c>
      <c r="M529">
        <v>154.32</v>
      </c>
      <c r="Q529" s="7">
        <v>42476</v>
      </c>
    </row>
    <row r="530" spans="1:17" x14ac:dyDescent="0.25">
      <c r="A530">
        <v>1006650</v>
      </c>
      <c r="B530" t="s">
        <v>297</v>
      </c>
      <c r="C530" s="4">
        <v>41395</v>
      </c>
      <c r="D530" t="s">
        <v>42</v>
      </c>
      <c r="E530">
        <v>1</v>
      </c>
      <c r="G530" t="s">
        <v>140</v>
      </c>
      <c r="H530">
        <v>36</v>
      </c>
      <c r="I530">
        <v>2352.06</v>
      </c>
      <c r="J530">
        <v>-983.6</v>
      </c>
      <c r="K530">
        <v>-457.34</v>
      </c>
      <c r="L530">
        <v>-65.33</v>
      </c>
      <c r="M530">
        <v>1368.46</v>
      </c>
      <c r="Q530" s="7">
        <v>42476</v>
      </c>
    </row>
    <row r="531" spans="1:17" x14ac:dyDescent="0.25">
      <c r="A531">
        <v>1006651</v>
      </c>
      <c r="B531" t="s">
        <v>298</v>
      </c>
      <c r="C531" s="4">
        <v>41395</v>
      </c>
      <c r="D531" t="s">
        <v>42</v>
      </c>
      <c r="E531">
        <v>1</v>
      </c>
      <c r="G531" t="s">
        <v>140</v>
      </c>
      <c r="H531">
        <v>36</v>
      </c>
      <c r="I531">
        <v>814.94</v>
      </c>
      <c r="J531">
        <v>-340.79</v>
      </c>
      <c r="K531">
        <v>-158.44999999999999</v>
      </c>
      <c r="L531">
        <v>-22.64</v>
      </c>
      <c r="M531">
        <v>474.15</v>
      </c>
      <c r="Q531" s="7">
        <v>42476</v>
      </c>
    </row>
    <row r="532" spans="1:17" x14ac:dyDescent="0.25">
      <c r="A532">
        <v>1006653</v>
      </c>
      <c r="B532" t="s">
        <v>299</v>
      </c>
      <c r="C532" s="4">
        <v>41395</v>
      </c>
      <c r="D532" t="s">
        <v>42</v>
      </c>
      <c r="E532">
        <v>1</v>
      </c>
      <c r="G532" t="s">
        <v>140</v>
      </c>
      <c r="H532">
        <v>36</v>
      </c>
      <c r="I532">
        <v>367.39</v>
      </c>
      <c r="J532">
        <v>-153.63999999999999</v>
      </c>
      <c r="K532">
        <v>-71.44</v>
      </c>
      <c r="L532">
        <v>-10.210000000000001</v>
      </c>
      <c r="M532">
        <v>213.75</v>
      </c>
      <c r="Q532" s="7">
        <v>42476</v>
      </c>
    </row>
    <row r="533" spans="1:17" x14ac:dyDescent="0.25">
      <c r="A533">
        <v>1006654</v>
      </c>
      <c r="B533" t="s">
        <v>300</v>
      </c>
      <c r="C533" s="4">
        <v>41395</v>
      </c>
      <c r="D533" t="s">
        <v>42</v>
      </c>
      <c r="E533">
        <v>1</v>
      </c>
      <c r="G533" t="s">
        <v>140</v>
      </c>
      <c r="H533">
        <v>36</v>
      </c>
      <c r="I533">
        <v>2963.72</v>
      </c>
      <c r="J533">
        <v>-1239.3900000000001</v>
      </c>
      <c r="K533">
        <v>-576.27</v>
      </c>
      <c r="L533">
        <v>-82.33</v>
      </c>
      <c r="M533">
        <v>1724.33</v>
      </c>
      <c r="Q533" s="7">
        <v>42476</v>
      </c>
    </row>
    <row r="534" spans="1:17" x14ac:dyDescent="0.25">
      <c r="A534">
        <v>1006655</v>
      </c>
      <c r="B534" t="s">
        <v>301</v>
      </c>
      <c r="C534" s="4">
        <v>41395</v>
      </c>
      <c r="D534" t="s">
        <v>42</v>
      </c>
      <c r="E534">
        <v>1</v>
      </c>
      <c r="G534" t="s">
        <v>140</v>
      </c>
      <c r="H534">
        <v>36</v>
      </c>
      <c r="I534">
        <v>5151.97</v>
      </c>
      <c r="J534">
        <v>-2154.5</v>
      </c>
      <c r="K534">
        <v>-1001.78</v>
      </c>
      <c r="L534">
        <v>-143.11000000000001</v>
      </c>
      <c r="M534">
        <v>2997.47</v>
      </c>
      <c r="Q534" s="7">
        <v>42476</v>
      </c>
    </row>
    <row r="535" spans="1:17" x14ac:dyDescent="0.25">
      <c r="A535">
        <v>1006656</v>
      </c>
      <c r="B535" t="s">
        <v>302</v>
      </c>
      <c r="C535" s="4">
        <v>41395</v>
      </c>
      <c r="D535" t="s">
        <v>42</v>
      </c>
      <c r="E535">
        <v>1</v>
      </c>
      <c r="G535" t="s">
        <v>140</v>
      </c>
      <c r="H535">
        <v>36</v>
      </c>
      <c r="I535">
        <v>179.02</v>
      </c>
      <c r="J535">
        <v>-74.87</v>
      </c>
      <c r="K535">
        <v>-34.82</v>
      </c>
      <c r="L535">
        <v>-4.97</v>
      </c>
      <c r="M535">
        <v>104.15</v>
      </c>
      <c r="Q535" s="7">
        <v>42476</v>
      </c>
    </row>
    <row r="536" spans="1:17" x14ac:dyDescent="0.25">
      <c r="A536">
        <v>1001583</v>
      </c>
      <c r="B536" t="s">
        <v>162</v>
      </c>
      <c r="C536" s="4">
        <v>39569</v>
      </c>
      <c r="D536" t="s">
        <v>42</v>
      </c>
      <c r="E536">
        <v>1</v>
      </c>
      <c r="G536" t="s">
        <v>140</v>
      </c>
      <c r="H536">
        <v>96</v>
      </c>
      <c r="I536">
        <v>315.33999999999997</v>
      </c>
      <c r="J536">
        <v>-246.46</v>
      </c>
      <c r="K536">
        <v>-22.99</v>
      </c>
      <c r="L536">
        <v>-3.28</v>
      </c>
      <c r="M536">
        <v>68.88</v>
      </c>
      <c r="Q536" s="7">
        <v>42476</v>
      </c>
    </row>
    <row r="537" spans="1:17" x14ac:dyDescent="0.25">
      <c r="A537">
        <v>1001584</v>
      </c>
      <c r="B537" t="s">
        <v>162</v>
      </c>
      <c r="C537" s="4">
        <v>39569</v>
      </c>
      <c r="D537" t="s">
        <v>42</v>
      </c>
      <c r="E537">
        <v>1</v>
      </c>
      <c r="G537" t="s">
        <v>140</v>
      </c>
      <c r="H537">
        <v>96</v>
      </c>
      <c r="I537">
        <v>140.97</v>
      </c>
      <c r="J537">
        <v>-110.18</v>
      </c>
      <c r="K537">
        <v>-10.28</v>
      </c>
      <c r="L537">
        <v>-1.47</v>
      </c>
      <c r="M537">
        <v>30.79</v>
      </c>
      <c r="Q537" s="7">
        <v>42476</v>
      </c>
    </row>
    <row r="538" spans="1:17" x14ac:dyDescent="0.25">
      <c r="A538">
        <v>1001585</v>
      </c>
      <c r="B538" t="s">
        <v>162</v>
      </c>
      <c r="C538" s="4">
        <v>39569</v>
      </c>
      <c r="D538" t="s">
        <v>42</v>
      </c>
      <c r="E538">
        <v>1</v>
      </c>
      <c r="G538" t="s">
        <v>140</v>
      </c>
      <c r="H538">
        <v>96</v>
      </c>
      <c r="I538">
        <v>315.33999999999997</v>
      </c>
      <c r="J538">
        <v>-246.46</v>
      </c>
      <c r="K538">
        <v>-22.99</v>
      </c>
      <c r="L538">
        <v>-3.28</v>
      </c>
      <c r="M538">
        <v>68.88</v>
      </c>
      <c r="Q538" s="7">
        <v>42476</v>
      </c>
    </row>
    <row r="539" spans="1:17" x14ac:dyDescent="0.25">
      <c r="A539">
        <v>1001590</v>
      </c>
      <c r="B539" t="s">
        <v>162</v>
      </c>
      <c r="C539" s="4">
        <v>39569</v>
      </c>
      <c r="D539" t="s">
        <v>42</v>
      </c>
      <c r="E539">
        <v>1</v>
      </c>
      <c r="G539" t="s">
        <v>140</v>
      </c>
      <c r="H539">
        <v>96</v>
      </c>
      <c r="I539">
        <v>46.58</v>
      </c>
      <c r="J539">
        <v>-36.409999999999997</v>
      </c>
      <c r="K539">
        <v>-3.4</v>
      </c>
      <c r="L539">
        <v>-0.49</v>
      </c>
      <c r="M539">
        <v>10.17</v>
      </c>
      <c r="Q539" s="7">
        <v>42476</v>
      </c>
    </row>
    <row r="540" spans="1:17" x14ac:dyDescent="0.25">
      <c r="A540">
        <v>1001735</v>
      </c>
      <c r="B540" t="s">
        <v>162</v>
      </c>
      <c r="C540" s="4">
        <v>39569</v>
      </c>
      <c r="D540" t="s">
        <v>42</v>
      </c>
      <c r="E540">
        <v>1</v>
      </c>
      <c r="G540" t="s">
        <v>140</v>
      </c>
      <c r="H540">
        <v>96</v>
      </c>
      <c r="I540">
        <v>594.36</v>
      </c>
      <c r="J540">
        <v>-464.55</v>
      </c>
      <c r="K540">
        <v>-43.33</v>
      </c>
      <c r="L540">
        <v>-6.19</v>
      </c>
      <c r="M540">
        <v>129.81</v>
      </c>
      <c r="Q540" s="7">
        <v>42476</v>
      </c>
    </row>
    <row r="541" spans="1:17" x14ac:dyDescent="0.25">
      <c r="A541">
        <v>1001736</v>
      </c>
      <c r="B541" t="s">
        <v>162</v>
      </c>
      <c r="C541" s="4">
        <v>39569</v>
      </c>
      <c r="D541" t="s">
        <v>42</v>
      </c>
      <c r="E541">
        <v>1</v>
      </c>
      <c r="G541" t="s">
        <v>140</v>
      </c>
      <c r="H541">
        <v>96</v>
      </c>
      <c r="I541">
        <v>592.46</v>
      </c>
      <c r="J541">
        <v>-463.06</v>
      </c>
      <c r="K541">
        <v>-43.2</v>
      </c>
      <c r="L541">
        <v>-6.17</v>
      </c>
      <c r="M541">
        <v>129.4</v>
      </c>
      <c r="Q541" s="7">
        <v>42476</v>
      </c>
    </row>
    <row r="542" spans="1:17" x14ac:dyDescent="0.25">
      <c r="A542">
        <v>1001738</v>
      </c>
      <c r="B542" t="s">
        <v>162</v>
      </c>
      <c r="C542" s="4">
        <v>39569</v>
      </c>
      <c r="D542" t="s">
        <v>42</v>
      </c>
      <c r="E542">
        <v>1</v>
      </c>
      <c r="G542" t="s">
        <v>140</v>
      </c>
      <c r="H542">
        <v>96</v>
      </c>
      <c r="I542">
        <v>1173.02</v>
      </c>
      <c r="J542">
        <v>-916.82</v>
      </c>
      <c r="K542">
        <v>-85.53</v>
      </c>
      <c r="L542">
        <v>-12.22</v>
      </c>
      <c r="M542">
        <v>256.2</v>
      </c>
      <c r="Q542" s="7">
        <v>42476</v>
      </c>
    </row>
    <row r="543" spans="1:17" x14ac:dyDescent="0.25">
      <c r="A543">
        <v>1007709</v>
      </c>
      <c r="B543" t="s">
        <v>162</v>
      </c>
      <c r="C543" s="4">
        <v>41760</v>
      </c>
      <c r="D543" t="s">
        <v>42</v>
      </c>
      <c r="E543">
        <v>1</v>
      </c>
      <c r="G543" t="s">
        <v>140</v>
      </c>
      <c r="H543">
        <v>36</v>
      </c>
      <c r="I543">
        <v>47.87</v>
      </c>
      <c r="J543">
        <v>-4.0199999999999996</v>
      </c>
      <c r="K543">
        <v>-4.0199999999999996</v>
      </c>
      <c r="L543">
        <v>-1.34</v>
      </c>
      <c r="M543">
        <v>43.85</v>
      </c>
      <c r="Q543" s="7">
        <v>42477</v>
      </c>
    </row>
    <row r="544" spans="1:17" x14ac:dyDescent="0.25">
      <c r="A544">
        <v>1007720</v>
      </c>
      <c r="B544" t="s">
        <v>162</v>
      </c>
      <c r="C544" s="4">
        <v>41760</v>
      </c>
      <c r="D544" t="s">
        <v>42</v>
      </c>
      <c r="E544">
        <v>1</v>
      </c>
      <c r="G544" t="s">
        <v>140</v>
      </c>
      <c r="H544">
        <v>36</v>
      </c>
      <c r="I544">
        <v>3938.22</v>
      </c>
      <c r="J544">
        <v>-330.43</v>
      </c>
      <c r="K544">
        <v>-330.43</v>
      </c>
      <c r="L544">
        <v>-110.14</v>
      </c>
      <c r="M544">
        <v>3607.79</v>
      </c>
      <c r="Q544" s="7">
        <v>42477</v>
      </c>
    </row>
    <row r="545" spans="1:17" x14ac:dyDescent="0.25">
      <c r="A545">
        <v>1007721</v>
      </c>
      <c r="B545" t="s">
        <v>162</v>
      </c>
      <c r="C545" s="4">
        <v>41760</v>
      </c>
      <c r="D545" t="s">
        <v>42</v>
      </c>
      <c r="E545">
        <v>1</v>
      </c>
      <c r="G545" t="s">
        <v>140</v>
      </c>
      <c r="H545">
        <v>36</v>
      </c>
      <c r="I545">
        <v>362.63</v>
      </c>
      <c r="J545">
        <v>-30.43</v>
      </c>
      <c r="K545">
        <v>-30.43</v>
      </c>
      <c r="L545">
        <v>-10.15</v>
      </c>
      <c r="M545">
        <v>332.2</v>
      </c>
      <c r="Q545" s="7">
        <v>42477</v>
      </c>
    </row>
    <row r="546" spans="1:17" x14ac:dyDescent="0.25">
      <c r="A546">
        <v>1007722</v>
      </c>
      <c r="B546" t="s">
        <v>162</v>
      </c>
      <c r="C546" s="4">
        <v>41760</v>
      </c>
      <c r="D546" t="s">
        <v>42</v>
      </c>
      <c r="E546">
        <v>1</v>
      </c>
      <c r="G546" t="s">
        <v>140</v>
      </c>
      <c r="H546">
        <v>36</v>
      </c>
      <c r="I546">
        <v>45.55</v>
      </c>
      <c r="J546">
        <v>-3.82</v>
      </c>
      <c r="K546">
        <v>-3.82</v>
      </c>
      <c r="L546">
        <v>-1.27</v>
      </c>
      <c r="M546">
        <v>41.73</v>
      </c>
      <c r="Q546" s="7">
        <v>42477</v>
      </c>
    </row>
    <row r="547" spans="1:17" x14ac:dyDescent="0.25">
      <c r="A547">
        <v>1007723</v>
      </c>
      <c r="B547" t="s">
        <v>162</v>
      </c>
      <c r="C547" s="4">
        <v>41760</v>
      </c>
      <c r="D547" t="s">
        <v>42</v>
      </c>
      <c r="E547">
        <v>1</v>
      </c>
      <c r="G547" t="s">
        <v>140</v>
      </c>
      <c r="H547">
        <v>36</v>
      </c>
      <c r="I547">
        <v>71.680000000000007</v>
      </c>
      <c r="J547">
        <v>-6.01</v>
      </c>
      <c r="K547">
        <v>-6.01</v>
      </c>
      <c r="L547">
        <v>-2</v>
      </c>
      <c r="M547">
        <v>65.67</v>
      </c>
      <c r="Q547" s="7">
        <v>42477</v>
      </c>
    </row>
    <row r="548" spans="1:17" x14ac:dyDescent="0.25">
      <c r="A548">
        <v>1004207</v>
      </c>
      <c r="B548" t="s">
        <v>303</v>
      </c>
      <c r="C548" s="4">
        <v>39934</v>
      </c>
      <c r="D548" t="s">
        <v>42</v>
      </c>
      <c r="E548">
        <v>1</v>
      </c>
      <c r="G548" t="s">
        <v>140</v>
      </c>
      <c r="H548">
        <v>96</v>
      </c>
      <c r="I548">
        <v>2034.72</v>
      </c>
      <c r="J548">
        <v>-1336.44</v>
      </c>
      <c r="K548">
        <v>-148.36000000000001</v>
      </c>
      <c r="L548">
        <v>-21.19</v>
      </c>
      <c r="M548">
        <v>698.28</v>
      </c>
      <c r="Q548" s="7">
        <v>42477</v>
      </c>
    </row>
    <row r="549" spans="1:17" x14ac:dyDescent="0.25">
      <c r="A549">
        <v>103036</v>
      </c>
      <c r="B549" t="s">
        <v>304</v>
      </c>
      <c r="C549" s="4">
        <v>36678</v>
      </c>
      <c r="D549" t="s">
        <v>42</v>
      </c>
      <c r="E549">
        <v>1</v>
      </c>
      <c r="G549" t="s">
        <v>140</v>
      </c>
      <c r="H549">
        <v>60</v>
      </c>
      <c r="I549">
        <v>371501.92</v>
      </c>
      <c r="J549">
        <v>-371501.92</v>
      </c>
      <c r="Q549" s="7">
        <v>42495</v>
      </c>
    </row>
    <row r="550" spans="1:17" x14ac:dyDescent="0.25">
      <c r="A550">
        <v>103042</v>
      </c>
      <c r="B550" t="s">
        <v>152</v>
      </c>
      <c r="C550" s="4">
        <v>37408</v>
      </c>
      <c r="D550" t="s">
        <v>42</v>
      </c>
      <c r="E550">
        <v>1</v>
      </c>
      <c r="G550" t="s">
        <v>140</v>
      </c>
      <c r="H550">
        <v>36</v>
      </c>
      <c r="I550">
        <v>716591.21</v>
      </c>
      <c r="J550">
        <v>-716591.21</v>
      </c>
      <c r="Q550" s="7">
        <v>42495</v>
      </c>
    </row>
    <row r="551" spans="1:17" x14ac:dyDescent="0.25">
      <c r="A551">
        <v>103048</v>
      </c>
      <c r="B551" t="s">
        <v>305</v>
      </c>
      <c r="C551" s="4">
        <v>35582</v>
      </c>
      <c r="D551" t="s">
        <v>42</v>
      </c>
      <c r="E551">
        <v>1</v>
      </c>
      <c r="G551" t="s">
        <v>140</v>
      </c>
      <c r="H551">
        <v>96</v>
      </c>
      <c r="I551">
        <v>738810.23</v>
      </c>
      <c r="J551">
        <v>-738810.23</v>
      </c>
      <c r="Q551" s="7">
        <v>42495</v>
      </c>
    </row>
    <row r="552" spans="1:17" x14ac:dyDescent="0.25">
      <c r="A552">
        <v>103056</v>
      </c>
      <c r="B552" t="s">
        <v>143</v>
      </c>
      <c r="C552" s="4">
        <v>37408</v>
      </c>
      <c r="D552" t="s">
        <v>42</v>
      </c>
      <c r="E552">
        <v>1</v>
      </c>
      <c r="G552" t="s">
        <v>140</v>
      </c>
      <c r="H552">
        <v>36</v>
      </c>
      <c r="I552">
        <v>115738.15</v>
      </c>
      <c r="J552">
        <v>-115738.15</v>
      </c>
      <c r="Q552" s="7">
        <v>42495</v>
      </c>
    </row>
    <row r="553" spans="1:17" x14ac:dyDescent="0.25">
      <c r="A553">
        <v>103037</v>
      </c>
      <c r="B553" t="s">
        <v>304</v>
      </c>
      <c r="C553" s="4">
        <v>37043</v>
      </c>
      <c r="D553" t="s">
        <v>42</v>
      </c>
      <c r="E553">
        <v>1</v>
      </c>
      <c r="G553" t="s">
        <v>140</v>
      </c>
      <c r="H553">
        <v>60</v>
      </c>
      <c r="I553">
        <v>5583.4</v>
      </c>
      <c r="J553">
        <v>-5583.4</v>
      </c>
      <c r="Q553" s="7">
        <v>42496</v>
      </c>
    </row>
    <row r="554" spans="1:17" x14ac:dyDescent="0.25">
      <c r="A554">
        <v>103043</v>
      </c>
      <c r="B554" t="s">
        <v>152</v>
      </c>
      <c r="C554" s="4">
        <v>37773</v>
      </c>
      <c r="D554" t="s">
        <v>42</v>
      </c>
      <c r="E554">
        <v>1</v>
      </c>
      <c r="G554" t="s">
        <v>140</v>
      </c>
      <c r="H554">
        <v>36</v>
      </c>
      <c r="I554">
        <v>32992.83</v>
      </c>
      <c r="J554">
        <v>-32992.83</v>
      </c>
      <c r="Q554" s="7">
        <v>42496</v>
      </c>
    </row>
    <row r="555" spans="1:17" x14ac:dyDescent="0.25">
      <c r="A555">
        <v>103049</v>
      </c>
      <c r="B555" t="s">
        <v>305</v>
      </c>
      <c r="C555" s="4">
        <v>35947</v>
      </c>
      <c r="D555" t="s">
        <v>42</v>
      </c>
      <c r="E555">
        <v>1</v>
      </c>
      <c r="G555" t="s">
        <v>140</v>
      </c>
      <c r="H555">
        <v>96</v>
      </c>
      <c r="I555">
        <v>2265</v>
      </c>
      <c r="J555">
        <v>-2265</v>
      </c>
      <c r="Q555" s="7">
        <v>42496</v>
      </c>
    </row>
    <row r="556" spans="1:17" x14ac:dyDescent="0.25">
      <c r="A556">
        <v>103057</v>
      </c>
      <c r="B556" t="s">
        <v>143</v>
      </c>
      <c r="C556" s="4">
        <v>37773</v>
      </c>
      <c r="D556" t="s">
        <v>42</v>
      </c>
      <c r="E556">
        <v>1</v>
      </c>
      <c r="G556" t="s">
        <v>140</v>
      </c>
      <c r="H556">
        <v>36</v>
      </c>
      <c r="I556">
        <v>8312.1</v>
      </c>
      <c r="J556">
        <v>-8312.1</v>
      </c>
      <c r="Q556" s="7">
        <v>42496</v>
      </c>
    </row>
    <row r="557" spans="1:17" x14ac:dyDescent="0.25">
      <c r="A557">
        <v>103044</v>
      </c>
      <c r="B557" t="s">
        <v>152</v>
      </c>
      <c r="C557" s="4">
        <v>38139</v>
      </c>
      <c r="D557" t="s">
        <v>42</v>
      </c>
      <c r="E557">
        <v>1</v>
      </c>
      <c r="G557" t="s">
        <v>140</v>
      </c>
      <c r="H557">
        <v>36</v>
      </c>
      <c r="I557">
        <v>28300.37</v>
      </c>
      <c r="J557">
        <v>-28300.37</v>
      </c>
      <c r="Q557" s="7">
        <v>42497</v>
      </c>
    </row>
    <row r="558" spans="1:17" x14ac:dyDescent="0.25">
      <c r="A558">
        <v>103050</v>
      </c>
      <c r="B558" t="s">
        <v>305</v>
      </c>
      <c r="C558" s="4">
        <v>36312</v>
      </c>
      <c r="D558" t="s">
        <v>42</v>
      </c>
      <c r="E558">
        <v>1</v>
      </c>
      <c r="G558" t="s">
        <v>140</v>
      </c>
      <c r="H558">
        <v>96</v>
      </c>
      <c r="I558">
        <v>26617.7</v>
      </c>
      <c r="J558">
        <v>-26617.7</v>
      </c>
      <c r="Q558" s="7">
        <v>42497</v>
      </c>
    </row>
    <row r="559" spans="1:17" x14ac:dyDescent="0.25">
      <c r="A559">
        <v>103058</v>
      </c>
      <c r="B559" t="s">
        <v>143</v>
      </c>
      <c r="C559" s="4">
        <v>38139</v>
      </c>
      <c r="D559" t="s">
        <v>42</v>
      </c>
      <c r="E559">
        <v>1</v>
      </c>
      <c r="G559" t="s">
        <v>140</v>
      </c>
      <c r="H559">
        <v>36</v>
      </c>
      <c r="I559">
        <v>5069.38</v>
      </c>
      <c r="J559">
        <v>-5069.38</v>
      </c>
      <c r="Q559" s="7">
        <v>42497</v>
      </c>
    </row>
    <row r="560" spans="1:17" x14ac:dyDescent="0.25">
      <c r="A560">
        <v>103038</v>
      </c>
      <c r="B560" t="s">
        <v>304</v>
      </c>
      <c r="C560" s="4">
        <v>37773</v>
      </c>
      <c r="D560" t="s">
        <v>42</v>
      </c>
      <c r="E560">
        <v>1</v>
      </c>
      <c r="G560" t="s">
        <v>140</v>
      </c>
      <c r="H560">
        <v>60</v>
      </c>
      <c r="I560">
        <v>171679.56</v>
      </c>
      <c r="J560">
        <v>-171679.56</v>
      </c>
      <c r="Q560" s="7">
        <v>42498</v>
      </c>
    </row>
    <row r="561" spans="1:17" x14ac:dyDescent="0.25">
      <c r="A561">
        <v>103045</v>
      </c>
      <c r="B561" t="s">
        <v>152</v>
      </c>
      <c r="C561" s="4">
        <v>38504</v>
      </c>
      <c r="D561" t="s">
        <v>42</v>
      </c>
      <c r="E561">
        <v>1</v>
      </c>
      <c r="G561" t="s">
        <v>140</v>
      </c>
      <c r="H561">
        <v>36</v>
      </c>
      <c r="I561">
        <v>64443.01</v>
      </c>
      <c r="J561">
        <v>-64443.01</v>
      </c>
      <c r="Q561" s="7">
        <v>42498</v>
      </c>
    </row>
    <row r="562" spans="1:17" x14ac:dyDescent="0.25">
      <c r="A562">
        <v>103051</v>
      </c>
      <c r="B562" t="s">
        <v>305</v>
      </c>
      <c r="C562" s="4">
        <v>36678</v>
      </c>
      <c r="D562" t="s">
        <v>42</v>
      </c>
      <c r="E562">
        <v>1</v>
      </c>
      <c r="G562" t="s">
        <v>140</v>
      </c>
      <c r="H562">
        <v>96</v>
      </c>
      <c r="I562">
        <v>3600</v>
      </c>
      <c r="J562">
        <v>-3600</v>
      </c>
      <c r="Q562" s="7">
        <v>42498</v>
      </c>
    </row>
    <row r="563" spans="1:17" x14ac:dyDescent="0.25">
      <c r="A563">
        <v>103059</v>
      </c>
      <c r="B563" t="s">
        <v>143</v>
      </c>
      <c r="C563" s="4">
        <v>38504</v>
      </c>
      <c r="D563" t="s">
        <v>42</v>
      </c>
      <c r="E563">
        <v>1</v>
      </c>
      <c r="G563" t="s">
        <v>140</v>
      </c>
      <c r="H563">
        <v>36</v>
      </c>
      <c r="I563">
        <v>30905.93</v>
      </c>
      <c r="J563">
        <v>-30905.93</v>
      </c>
      <c r="Q563" s="7">
        <v>42498</v>
      </c>
    </row>
    <row r="564" spans="1:17" x14ac:dyDescent="0.25">
      <c r="A564">
        <v>103039</v>
      </c>
      <c r="B564" t="s">
        <v>304</v>
      </c>
      <c r="C564" s="4">
        <v>38139</v>
      </c>
      <c r="D564" t="s">
        <v>42</v>
      </c>
      <c r="E564">
        <v>1</v>
      </c>
      <c r="G564" t="s">
        <v>140</v>
      </c>
      <c r="H564">
        <v>60</v>
      </c>
      <c r="I564">
        <v>13640.17</v>
      </c>
      <c r="J564">
        <v>-13640.17</v>
      </c>
      <c r="Q564" s="7">
        <v>42499</v>
      </c>
    </row>
    <row r="565" spans="1:17" x14ac:dyDescent="0.25">
      <c r="A565">
        <v>103046</v>
      </c>
      <c r="B565" t="s">
        <v>152</v>
      </c>
      <c r="C565" s="4">
        <v>38869</v>
      </c>
      <c r="D565" t="s">
        <v>42</v>
      </c>
      <c r="E565">
        <v>1</v>
      </c>
      <c r="G565" t="s">
        <v>140</v>
      </c>
      <c r="H565">
        <v>36</v>
      </c>
      <c r="I565">
        <v>129917</v>
      </c>
      <c r="J565">
        <v>-129917</v>
      </c>
      <c r="Q565" s="7">
        <v>42499</v>
      </c>
    </row>
    <row r="566" spans="1:17" x14ac:dyDescent="0.25">
      <c r="A566">
        <v>103052</v>
      </c>
      <c r="B566" t="s">
        <v>305</v>
      </c>
      <c r="C566" s="4">
        <v>37043</v>
      </c>
      <c r="D566" t="s">
        <v>42</v>
      </c>
      <c r="E566">
        <v>1</v>
      </c>
      <c r="G566" t="s">
        <v>140</v>
      </c>
      <c r="H566">
        <v>96</v>
      </c>
      <c r="I566">
        <v>45542.34</v>
      </c>
      <c r="J566">
        <v>-45542.34</v>
      </c>
      <c r="Q566" s="7">
        <v>42499</v>
      </c>
    </row>
    <row r="567" spans="1:17" x14ac:dyDescent="0.25">
      <c r="A567">
        <v>103060</v>
      </c>
      <c r="B567" t="s">
        <v>143</v>
      </c>
      <c r="C567" s="4">
        <v>38869</v>
      </c>
      <c r="D567" t="s">
        <v>42</v>
      </c>
      <c r="E567">
        <v>1</v>
      </c>
      <c r="G567" t="s">
        <v>140</v>
      </c>
      <c r="H567">
        <v>36</v>
      </c>
      <c r="I567">
        <v>20309.55</v>
      </c>
      <c r="J567">
        <v>-20309.55</v>
      </c>
      <c r="Q567" s="7">
        <v>42499</v>
      </c>
    </row>
    <row r="568" spans="1:17" x14ac:dyDescent="0.25">
      <c r="A568">
        <v>150079</v>
      </c>
      <c r="B568" t="s">
        <v>306</v>
      </c>
      <c r="C568" s="4">
        <v>39234</v>
      </c>
      <c r="D568" t="s">
        <v>42</v>
      </c>
      <c r="E568">
        <v>1</v>
      </c>
      <c r="G568" t="s">
        <v>140</v>
      </c>
      <c r="H568">
        <v>36</v>
      </c>
      <c r="I568">
        <v>75.87</v>
      </c>
      <c r="J568">
        <v>-75.87</v>
      </c>
      <c r="Q568" s="7">
        <v>42500</v>
      </c>
    </row>
    <row r="569" spans="1:17" x14ac:dyDescent="0.25">
      <c r="A569">
        <v>150097</v>
      </c>
      <c r="B569" t="s">
        <v>307</v>
      </c>
      <c r="C569" s="4">
        <v>39234</v>
      </c>
      <c r="D569" t="s">
        <v>42</v>
      </c>
      <c r="E569">
        <v>1</v>
      </c>
      <c r="G569" t="s">
        <v>140</v>
      </c>
      <c r="H569">
        <v>36</v>
      </c>
      <c r="I569">
        <v>238.55</v>
      </c>
      <c r="J569">
        <v>-238.55</v>
      </c>
      <c r="Q569" s="7">
        <v>42500</v>
      </c>
    </row>
    <row r="570" spans="1:17" x14ac:dyDescent="0.25">
      <c r="A570">
        <v>150115</v>
      </c>
      <c r="B570" t="s">
        <v>307</v>
      </c>
      <c r="C570" s="4">
        <v>39234</v>
      </c>
      <c r="D570" t="s">
        <v>42</v>
      </c>
      <c r="E570">
        <v>1</v>
      </c>
      <c r="G570" t="s">
        <v>140</v>
      </c>
      <c r="H570">
        <v>36</v>
      </c>
      <c r="I570">
        <v>763.93</v>
      </c>
      <c r="J570">
        <v>-763.93</v>
      </c>
      <c r="Q570" s="7">
        <v>42500</v>
      </c>
    </row>
    <row r="571" spans="1:17" x14ac:dyDescent="0.25">
      <c r="A571">
        <v>150117</v>
      </c>
      <c r="B571" t="s">
        <v>306</v>
      </c>
      <c r="C571" s="4">
        <v>39234</v>
      </c>
      <c r="D571" t="s">
        <v>42</v>
      </c>
      <c r="E571">
        <v>1</v>
      </c>
      <c r="G571" t="s">
        <v>140</v>
      </c>
      <c r="H571">
        <v>36</v>
      </c>
      <c r="I571">
        <v>808.84</v>
      </c>
      <c r="J571">
        <v>-808.84</v>
      </c>
      <c r="Q571" s="7">
        <v>42500</v>
      </c>
    </row>
    <row r="572" spans="1:17" x14ac:dyDescent="0.25">
      <c r="A572">
        <v>150120</v>
      </c>
      <c r="B572" t="s">
        <v>308</v>
      </c>
      <c r="C572" s="4">
        <v>39234</v>
      </c>
      <c r="D572" t="s">
        <v>42</v>
      </c>
      <c r="E572">
        <v>1</v>
      </c>
      <c r="G572" t="s">
        <v>140</v>
      </c>
      <c r="H572">
        <v>36</v>
      </c>
      <c r="I572">
        <v>813.13</v>
      </c>
      <c r="J572">
        <v>-813.13</v>
      </c>
      <c r="Q572" s="7">
        <v>42500</v>
      </c>
    </row>
    <row r="573" spans="1:17" x14ac:dyDescent="0.25">
      <c r="A573">
        <v>150134</v>
      </c>
      <c r="B573" t="s">
        <v>307</v>
      </c>
      <c r="C573" s="4">
        <v>39234</v>
      </c>
      <c r="D573" t="s">
        <v>42</v>
      </c>
      <c r="E573">
        <v>1</v>
      </c>
      <c r="G573" t="s">
        <v>140</v>
      </c>
      <c r="H573">
        <v>36</v>
      </c>
      <c r="I573">
        <v>1923.97</v>
      </c>
      <c r="J573">
        <v>-1923.97</v>
      </c>
      <c r="Q573" s="7">
        <v>42500</v>
      </c>
    </row>
    <row r="574" spans="1:17" x14ac:dyDescent="0.25">
      <c r="A574">
        <v>150140</v>
      </c>
      <c r="B574" t="s">
        <v>306</v>
      </c>
      <c r="C574" s="4">
        <v>39234</v>
      </c>
      <c r="D574" t="s">
        <v>42</v>
      </c>
      <c r="E574">
        <v>1</v>
      </c>
      <c r="G574" t="s">
        <v>140</v>
      </c>
      <c r="H574">
        <v>36</v>
      </c>
      <c r="I574">
        <v>2145.08</v>
      </c>
      <c r="J574">
        <v>-2145.08</v>
      </c>
      <c r="Q574" s="7">
        <v>42500</v>
      </c>
    </row>
    <row r="575" spans="1:17" x14ac:dyDescent="0.25">
      <c r="A575">
        <v>103053</v>
      </c>
      <c r="B575" t="s">
        <v>305</v>
      </c>
      <c r="C575" s="4">
        <v>37408</v>
      </c>
      <c r="D575" t="s">
        <v>42</v>
      </c>
      <c r="E575">
        <v>1</v>
      </c>
      <c r="G575" t="s">
        <v>140</v>
      </c>
      <c r="H575">
        <v>96</v>
      </c>
      <c r="I575">
        <v>5912.31</v>
      </c>
      <c r="J575">
        <v>-5912.31</v>
      </c>
      <c r="Q575" s="7">
        <v>42500</v>
      </c>
    </row>
    <row r="576" spans="1:17" x14ac:dyDescent="0.25">
      <c r="A576">
        <v>150164</v>
      </c>
      <c r="B576" t="s">
        <v>309</v>
      </c>
      <c r="C576" s="4">
        <v>39234</v>
      </c>
      <c r="D576" t="s">
        <v>42</v>
      </c>
      <c r="E576">
        <v>1</v>
      </c>
      <c r="G576" t="s">
        <v>140</v>
      </c>
      <c r="H576">
        <v>36</v>
      </c>
      <c r="I576">
        <v>214.71</v>
      </c>
      <c r="J576">
        <v>-214.71</v>
      </c>
      <c r="Q576" s="7">
        <v>42500</v>
      </c>
    </row>
    <row r="577" spans="1:17" x14ac:dyDescent="0.25">
      <c r="A577">
        <v>150170</v>
      </c>
      <c r="B577" t="s">
        <v>307</v>
      </c>
      <c r="C577" s="4">
        <v>39234</v>
      </c>
      <c r="D577" t="s">
        <v>42</v>
      </c>
      <c r="E577">
        <v>1</v>
      </c>
      <c r="G577" t="s">
        <v>140</v>
      </c>
      <c r="H577">
        <v>36</v>
      </c>
      <c r="I577">
        <v>502.88</v>
      </c>
      <c r="J577">
        <v>-502.88</v>
      </c>
      <c r="Q577" s="7">
        <v>42500</v>
      </c>
    </row>
    <row r="578" spans="1:17" x14ac:dyDescent="0.25">
      <c r="A578">
        <v>103040</v>
      </c>
      <c r="B578" t="s">
        <v>304</v>
      </c>
      <c r="C578" s="4">
        <v>38869</v>
      </c>
      <c r="D578" t="s">
        <v>42</v>
      </c>
      <c r="E578">
        <v>1</v>
      </c>
      <c r="G578" t="s">
        <v>140</v>
      </c>
      <c r="H578">
        <v>60</v>
      </c>
      <c r="I578">
        <v>2385</v>
      </c>
      <c r="J578">
        <v>-2385</v>
      </c>
      <c r="Q578" s="7">
        <v>42501</v>
      </c>
    </row>
    <row r="579" spans="1:17" x14ac:dyDescent="0.25">
      <c r="A579">
        <v>1002091</v>
      </c>
      <c r="B579" t="s">
        <v>162</v>
      </c>
      <c r="C579" s="4">
        <v>39600</v>
      </c>
      <c r="D579" t="s">
        <v>42</v>
      </c>
      <c r="E579">
        <v>1</v>
      </c>
      <c r="G579" t="s">
        <v>140</v>
      </c>
      <c r="H579">
        <v>36</v>
      </c>
      <c r="I579">
        <v>23.07</v>
      </c>
      <c r="J579">
        <v>-23.07</v>
      </c>
      <c r="Q579" s="7">
        <v>42501</v>
      </c>
    </row>
    <row r="580" spans="1:17" x14ac:dyDescent="0.25">
      <c r="A580">
        <v>1002166</v>
      </c>
      <c r="B580" t="s">
        <v>310</v>
      </c>
      <c r="C580" s="4">
        <v>39600</v>
      </c>
      <c r="D580" t="s">
        <v>42</v>
      </c>
      <c r="E580">
        <v>1</v>
      </c>
      <c r="G580" t="s">
        <v>140</v>
      </c>
      <c r="H580">
        <v>36</v>
      </c>
      <c r="I580">
        <v>1705</v>
      </c>
      <c r="J580">
        <v>-1705</v>
      </c>
      <c r="Q580" s="7">
        <v>42501</v>
      </c>
    </row>
    <row r="581" spans="1:17" x14ac:dyDescent="0.25">
      <c r="A581">
        <v>103054</v>
      </c>
      <c r="B581" t="s">
        <v>305</v>
      </c>
      <c r="C581" s="4">
        <v>37773</v>
      </c>
      <c r="D581" t="s">
        <v>42</v>
      </c>
      <c r="E581">
        <v>1</v>
      </c>
      <c r="G581" t="s">
        <v>140</v>
      </c>
      <c r="H581">
        <v>96</v>
      </c>
      <c r="I581">
        <v>14240</v>
      </c>
      <c r="J581">
        <v>-14240</v>
      </c>
      <c r="Q581" s="7">
        <v>42501</v>
      </c>
    </row>
    <row r="582" spans="1:17" x14ac:dyDescent="0.25">
      <c r="A582">
        <v>1004991</v>
      </c>
      <c r="B582" t="s">
        <v>311</v>
      </c>
      <c r="C582" s="4">
        <v>40330</v>
      </c>
      <c r="D582" t="s">
        <v>42</v>
      </c>
      <c r="E582">
        <v>1</v>
      </c>
      <c r="G582" t="s">
        <v>140</v>
      </c>
      <c r="H582">
        <v>36</v>
      </c>
      <c r="I582">
        <v>2362.7399999999998</v>
      </c>
      <c r="J582">
        <v>-2362.7399999999998</v>
      </c>
      <c r="Q582" s="7">
        <v>42503</v>
      </c>
    </row>
    <row r="583" spans="1:17" x14ac:dyDescent="0.25">
      <c r="A583">
        <v>1005421</v>
      </c>
      <c r="B583" t="s">
        <v>312</v>
      </c>
      <c r="C583" s="4">
        <v>40695</v>
      </c>
      <c r="D583" t="s">
        <v>42</v>
      </c>
      <c r="E583">
        <v>1</v>
      </c>
      <c r="G583" t="s">
        <v>140</v>
      </c>
      <c r="H583">
        <v>36</v>
      </c>
      <c r="I583">
        <v>1242.44</v>
      </c>
      <c r="J583">
        <v>-1242.44</v>
      </c>
      <c r="K583">
        <v>-171.33</v>
      </c>
      <c r="Q583" s="7">
        <v>42504</v>
      </c>
    </row>
    <row r="584" spans="1:17" x14ac:dyDescent="0.25">
      <c r="A584">
        <v>1005422</v>
      </c>
      <c r="B584" t="s">
        <v>313</v>
      </c>
      <c r="C584" s="4">
        <v>40695</v>
      </c>
      <c r="D584" t="s">
        <v>42</v>
      </c>
      <c r="E584">
        <v>1</v>
      </c>
      <c r="G584" t="s">
        <v>140</v>
      </c>
      <c r="H584">
        <v>36</v>
      </c>
      <c r="I584">
        <v>1266.8399999999999</v>
      </c>
      <c r="J584">
        <v>-1266.8399999999999</v>
      </c>
      <c r="K584">
        <v>-174.7</v>
      </c>
      <c r="Q584" s="7">
        <v>42504</v>
      </c>
    </row>
    <row r="585" spans="1:17" x14ac:dyDescent="0.25">
      <c r="A585">
        <v>1005423</v>
      </c>
      <c r="B585" t="s">
        <v>314</v>
      </c>
      <c r="C585" s="4">
        <v>40695</v>
      </c>
      <c r="D585" t="s">
        <v>42</v>
      </c>
      <c r="E585">
        <v>1</v>
      </c>
      <c r="G585" t="s">
        <v>140</v>
      </c>
      <c r="H585">
        <v>36</v>
      </c>
      <c r="I585">
        <v>2552.59</v>
      </c>
      <c r="J585">
        <v>-2552.59</v>
      </c>
      <c r="K585">
        <v>-352</v>
      </c>
      <c r="Q585" s="7">
        <v>42504</v>
      </c>
    </row>
    <row r="586" spans="1:17" x14ac:dyDescent="0.25">
      <c r="A586">
        <v>1006691</v>
      </c>
      <c r="B586" t="s">
        <v>315</v>
      </c>
      <c r="C586" s="4">
        <v>41426</v>
      </c>
      <c r="D586" t="s">
        <v>42</v>
      </c>
      <c r="E586">
        <v>1</v>
      </c>
      <c r="G586" t="s">
        <v>140</v>
      </c>
      <c r="H586">
        <v>36</v>
      </c>
      <c r="I586">
        <v>4221.29</v>
      </c>
      <c r="J586">
        <v>-1645.79</v>
      </c>
      <c r="K586">
        <v>-820.81</v>
      </c>
      <c r="L586">
        <v>-117.26</v>
      </c>
      <c r="M586">
        <v>2575.5</v>
      </c>
      <c r="Q586" s="7">
        <v>42506</v>
      </c>
    </row>
    <row r="587" spans="1:17" x14ac:dyDescent="0.25">
      <c r="A587">
        <v>1006692</v>
      </c>
      <c r="B587" t="s">
        <v>316</v>
      </c>
      <c r="C587" s="4">
        <v>41426</v>
      </c>
      <c r="D587" t="s">
        <v>42</v>
      </c>
      <c r="E587">
        <v>1</v>
      </c>
      <c r="G587" t="s">
        <v>140</v>
      </c>
      <c r="H587">
        <v>36</v>
      </c>
      <c r="I587">
        <v>144.09</v>
      </c>
      <c r="J587">
        <v>-56.18</v>
      </c>
      <c r="K587">
        <v>-28.02</v>
      </c>
      <c r="L587">
        <v>-4.01</v>
      </c>
      <c r="M587">
        <v>87.91</v>
      </c>
      <c r="Q587" s="7">
        <v>42506</v>
      </c>
    </row>
    <row r="588" spans="1:17" x14ac:dyDescent="0.25">
      <c r="A588">
        <v>1006693</v>
      </c>
      <c r="B588" t="s">
        <v>317</v>
      </c>
      <c r="C588" s="4">
        <v>41426</v>
      </c>
      <c r="D588" t="s">
        <v>42</v>
      </c>
      <c r="E588">
        <v>1</v>
      </c>
      <c r="G588" t="s">
        <v>140</v>
      </c>
      <c r="H588">
        <v>36</v>
      </c>
      <c r="I588">
        <v>210.61</v>
      </c>
      <c r="J588">
        <v>-82.11</v>
      </c>
      <c r="K588">
        <v>-40.950000000000003</v>
      </c>
      <c r="L588">
        <v>-5.85</v>
      </c>
      <c r="M588">
        <v>128.5</v>
      </c>
      <c r="Q588" s="7">
        <v>42506</v>
      </c>
    </row>
    <row r="589" spans="1:17" x14ac:dyDescent="0.25">
      <c r="A589">
        <v>1006695</v>
      </c>
      <c r="B589" t="s">
        <v>318</v>
      </c>
      <c r="C589" s="4">
        <v>41426</v>
      </c>
      <c r="D589" t="s">
        <v>42</v>
      </c>
      <c r="E589">
        <v>1</v>
      </c>
      <c r="G589" t="s">
        <v>140</v>
      </c>
      <c r="H589">
        <v>36</v>
      </c>
      <c r="I589">
        <v>1675.24</v>
      </c>
      <c r="J589">
        <v>-653.14</v>
      </c>
      <c r="K589">
        <v>-325.74</v>
      </c>
      <c r="L589">
        <v>-46.53</v>
      </c>
      <c r="M589">
        <v>1022.1</v>
      </c>
      <c r="Q589" s="7">
        <v>42506</v>
      </c>
    </row>
    <row r="590" spans="1:17" x14ac:dyDescent="0.25">
      <c r="A590">
        <v>1006696</v>
      </c>
      <c r="B590" t="s">
        <v>319</v>
      </c>
      <c r="C590" s="4">
        <v>41426</v>
      </c>
      <c r="D590" t="s">
        <v>42</v>
      </c>
      <c r="E590">
        <v>1</v>
      </c>
      <c r="G590" t="s">
        <v>140</v>
      </c>
      <c r="H590">
        <v>36</v>
      </c>
      <c r="I590">
        <v>2992.09</v>
      </c>
      <c r="J590">
        <v>-1166.56</v>
      </c>
      <c r="K590">
        <v>-581.79999999999995</v>
      </c>
      <c r="L590">
        <v>-83.12</v>
      </c>
      <c r="M590">
        <v>1825.53</v>
      </c>
      <c r="Q590" s="7">
        <v>42506</v>
      </c>
    </row>
    <row r="591" spans="1:17" x14ac:dyDescent="0.25">
      <c r="A591">
        <v>1006697</v>
      </c>
      <c r="B591" t="s">
        <v>320</v>
      </c>
      <c r="C591" s="4">
        <v>41426</v>
      </c>
      <c r="D591" t="s">
        <v>42</v>
      </c>
      <c r="E591">
        <v>1</v>
      </c>
      <c r="G591" t="s">
        <v>140</v>
      </c>
      <c r="H591">
        <v>36</v>
      </c>
      <c r="I591">
        <v>150.32</v>
      </c>
      <c r="J591">
        <v>-58.6</v>
      </c>
      <c r="K591">
        <v>-29.22</v>
      </c>
      <c r="L591">
        <v>-4.18</v>
      </c>
      <c r="M591">
        <v>91.72</v>
      </c>
      <c r="Q591" s="7">
        <v>42506</v>
      </c>
    </row>
    <row r="592" spans="1:17" x14ac:dyDescent="0.25">
      <c r="A592">
        <v>1006707</v>
      </c>
      <c r="B592" t="s">
        <v>321</v>
      </c>
      <c r="C592" s="4">
        <v>41426</v>
      </c>
      <c r="D592" t="s">
        <v>42</v>
      </c>
      <c r="E592">
        <v>1</v>
      </c>
      <c r="G592" t="s">
        <v>140</v>
      </c>
      <c r="H592">
        <v>36</v>
      </c>
      <c r="I592">
        <v>752.92</v>
      </c>
      <c r="J592">
        <v>-293.55</v>
      </c>
      <c r="K592">
        <v>-146.4</v>
      </c>
      <c r="L592">
        <v>-20.91</v>
      </c>
      <c r="M592">
        <v>459.37</v>
      </c>
      <c r="Q592" s="7">
        <v>42506</v>
      </c>
    </row>
    <row r="593" spans="1:17" x14ac:dyDescent="0.25">
      <c r="A593">
        <v>1002043</v>
      </c>
      <c r="B593" t="s">
        <v>162</v>
      </c>
      <c r="C593" s="4">
        <v>39600</v>
      </c>
      <c r="D593" t="s">
        <v>42</v>
      </c>
      <c r="E593">
        <v>1</v>
      </c>
      <c r="G593" t="s">
        <v>140</v>
      </c>
      <c r="H593">
        <v>96</v>
      </c>
      <c r="I593">
        <v>1219.27</v>
      </c>
      <c r="J593">
        <v>-940.07</v>
      </c>
      <c r="K593">
        <v>-88.91</v>
      </c>
      <c r="L593">
        <v>-12.71</v>
      </c>
      <c r="M593">
        <v>279.2</v>
      </c>
      <c r="Q593" s="7">
        <v>42506</v>
      </c>
    </row>
    <row r="594" spans="1:17" x14ac:dyDescent="0.25">
      <c r="A594">
        <v>1002165</v>
      </c>
      <c r="B594" t="s">
        <v>322</v>
      </c>
      <c r="C594" s="4">
        <v>39600</v>
      </c>
      <c r="D594" t="s">
        <v>42</v>
      </c>
      <c r="E594">
        <v>1</v>
      </c>
      <c r="G594" t="s">
        <v>140</v>
      </c>
      <c r="H594">
        <v>96</v>
      </c>
      <c r="I594">
        <v>1200</v>
      </c>
      <c r="J594">
        <v>-925.2</v>
      </c>
      <c r="K594">
        <v>-87.5</v>
      </c>
      <c r="L594">
        <v>-12.5</v>
      </c>
      <c r="M594">
        <v>274.8</v>
      </c>
      <c r="Q594" s="7">
        <v>42506</v>
      </c>
    </row>
    <row r="595" spans="1:17" x14ac:dyDescent="0.25">
      <c r="A595">
        <v>1002240</v>
      </c>
      <c r="B595" t="s">
        <v>323</v>
      </c>
      <c r="C595" s="4">
        <v>39600</v>
      </c>
      <c r="D595" t="s">
        <v>42</v>
      </c>
      <c r="E595">
        <v>1</v>
      </c>
      <c r="G595" t="s">
        <v>140</v>
      </c>
      <c r="H595">
        <v>96</v>
      </c>
      <c r="I595">
        <v>1582.78</v>
      </c>
      <c r="J595">
        <v>-1220.33</v>
      </c>
      <c r="K595">
        <v>-115.41</v>
      </c>
      <c r="L595">
        <v>-16.489999999999998</v>
      </c>
      <c r="M595">
        <v>362.45</v>
      </c>
      <c r="Q595" s="7">
        <v>42506</v>
      </c>
    </row>
    <row r="596" spans="1:17" x14ac:dyDescent="0.25">
      <c r="A596">
        <v>1002314</v>
      </c>
      <c r="B596" t="s">
        <v>324</v>
      </c>
      <c r="C596" s="4">
        <v>39600</v>
      </c>
      <c r="D596" t="s">
        <v>42</v>
      </c>
      <c r="E596">
        <v>1</v>
      </c>
      <c r="G596" t="s">
        <v>140</v>
      </c>
      <c r="H596">
        <v>96</v>
      </c>
      <c r="I596">
        <v>7359.56</v>
      </c>
      <c r="J596">
        <v>-5674.25</v>
      </c>
      <c r="K596">
        <v>-536.63</v>
      </c>
      <c r="L596">
        <v>-76.66</v>
      </c>
      <c r="M596">
        <v>1685.31</v>
      </c>
      <c r="Q596" s="7">
        <v>42506</v>
      </c>
    </row>
    <row r="597" spans="1:17" x14ac:dyDescent="0.25">
      <c r="A597">
        <v>2003520</v>
      </c>
      <c r="B597" t="s">
        <v>325</v>
      </c>
      <c r="C597" s="4">
        <v>39600</v>
      </c>
      <c r="D597" t="s">
        <v>42</v>
      </c>
      <c r="E597">
        <v>1</v>
      </c>
      <c r="G597" t="s">
        <v>43</v>
      </c>
      <c r="H597">
        <v>96</v>
      </c>
      <c r="I597">
        <v>7348204.8700000001</v>
      </c>
      <c r="J597">
        <v>-5631009.8899999997</v>
      </c>
      <c r="K597">
        <v>-535806.6</v>
      </c>
      <c r="L597">
        <v>-76543.8</v>
      </c>
      <c r="M597">
        <v>1717194.98</v>
      </c>
      <c r="Q597" s="7">
        <v>42506</v>
      </c>
    </row>
    <row r="598" spans="1:17" x14ac:dyDescent="0.25">
      <c r="A598">
        <v>1007742</v>
      </c>
      <c r="B598" t="s">
        <v>162</v>
      </c>
      <c r="C598" s="4">
        <v>41791</v>
      </c>
      <c r="D598" t="s">
        <v>42</v>
      </c>
      <c r="E598">
        <v>1</v>
      </c>
      <c r="G598" t="s">
        <v>140</v>
      </c>
      <c r="H598">
        <v>36</v>
      </c>
      <c r="I598">
        <v>287.24</v>
      </c>
      <c r="M598">
        <v>287.24</v>
      </c>
      <c r="Q598" s="7">
        <v>42507</v>
      </c>
    </row>
    <row r="599" spans="1:17" x14ac:dyDescent="0.25">
      <c r="A599">
        <v>1007750</v>
      </c>
      <c r="B599" t="s">
        <v>162</v>
      </c>
      <c r="C599" s="4">
        <v>41791</v>
      </c>
      <c r="D599" t="s">
        <v>42</v>
      </c>
      <c r="E599">
        <v>1</v>
      </c>
      <c r="G599" t="s">
        <v>140</v>
      </c>
      <c r="H599">
        <v>36</v>
      </c>
      <c r="I599">
        <v>1127.58</v>
      </c>
      <c r="J599">
        <v>-62.96</v>
      </c>
      <c r="K599">
        <v>-62.96</v>
      </c>
      <c r="L599">
        <v>-62.96</v>
      </c>
      <c r="M599">
        <v>1064.6199999999999</v>
      </c>
      <c r="Q599" s="7">
        <v>42507</v>
      </c>
    </row>
    <row r="600" spans="1:17" x14ac:dyDescent="0.25">
      <c r="A600">
        <v>1007751</v>
      </c>
      <c r="B600" t="s">
        <v>162</v>
      </c>
      <c r="C600" s="4">
        <v>41791</v>
      </c>
      <c r="D600" t="s">
        <v>42</v>
      </c>
      <c r="E600">
        <v>1</v>
      </c>
      <c r="G600" t="s">
        <v>140</v>
      </c>
      <c r="H600">
        <v>36</v>
      </c>
      <c r="I600">
        <v>1126.02</v>
      </c>
      <c r="J600">
        <v>-62.87</v>
      </c>
      <c r="K600">
        <v>-62.87</v>
      </c>
      <c r="L600">
        <v>-62.87</v>
      </c>
      <c r="M600">
        <v>1063.1500000000001</v>
      </c>
      <c r="Q600" s="7">
        <v>42507</v>
      </c>
    </row>
    <row r="601" spans="1:17" x14ac:dyDescent="0.25">
      <c r="A601">
        <v>1007754</v>
      </c>
      <c r="B601" t="s">
        <v>162</v>
      </c>
      <c r="C601" s="4">
        <v>41791</v>
      </c>
      <c r="D601" t="s">
        <v>42</v>
      </c>
      <c r="E601">
        <v>1</v>
      </c>
      <c r="G601" t="s">
        <v>140</v>
      </c>
      <c r="H601">
        <v>36</v>
      </c>
      <c r="I601">
        <v>3956.61</v>
      </c>
      <c r="J601">
        <v>-220.93</v>
      </c>
      <c r="K601">
        <v>-220.93</v>
      </c>
      <c r="L601">
        <v>-220.93</v>
      </c>
      <c r="M601">
        <v>3735.68</v>
      </c>
      <c r="Q601" s="7">
        <v>42507</v>
      </c>
    </row>
    <row r="602" spans="1:17" x14ac:dyDescent="0.25">
      <c r="A602">
        <v>1007755</v>
      </c>
      <c r="B602" t="s">
        <v>162</v>
      </c>
      <c r="C602" s="4">
        <v>41791</v>
      </c>
      <c r="D602" t="s">
        <v>42</v>
      </c>
      <c r="E602">
        <v>1</v>
      </c>
      <c r="G602" t="s">
        <v>140</v>
      </c>
      <c r="H602">
        <v>36</v>
      </c>
      <c r="I602">
        <v>3938.22</v>
      </c>
      <c r="J602">
        <v>-219.9</v>
      </c>
      <c r="K602">
        <v>-219.9</v>
      </c>
      <c r="L602">
        <v>-219.9</v>
      </c>
      <c r="M602">
        <v>3718.32</v>
      </c>
      <c r="Q602" s="7">
        <v>42507</v>
      </c>
    </row>
    <row r="603" spans="1:17" x14ac:dyDescent="0.25">
      <c r="A603">
        <v>1007756</v>
      </c>
      <c r="B603" t="s">
        <v>162</v>
      </c>
      <c r="C603" s="4">
        <v>41791</v>
      </c>
      <c r="D603" t="s">
        <v>42</v>
      </c>
      <c r="E603">
        <v>1</v>
      </c>
      <c r="G603" t="s">
        <v>140</v>
      </c>
      <c r="H603">
        <v>36</v>
      </c>
      <c r="I603">
        <v>4100.12</v>
      </c>
      <c r="J603">
        <v>-228.94</v>
      </c>
      <c r="K603">
        <v>-228.94</v>
      </c>
      <c r="L603">
        <v>-228.94</v>
      </c>
      <c r="M603">
        <v>3871.18</v>
      </c>
      <c r="Q603" s="7">
        <v>42507</v>
      </c>
    </row>
    <row r="604" spans="1:17" x14ac:dyDescent="0.25">
      <c r="A604">
        <v>1007764</v>
      </c>
      <c r="B604" t="s">
        <v>326</v>
      </c>
      <c r="C604" s="4">
        <v>41791</v>
      </c>
      <c r="D604" t="s">
        <v>42</v>
      </c>
      <c r="E604">
        <v>1</v>
      </c>
      <c r="G604" t="s">
        <v>140</v>
      </c>
      <c r="H604">
        <v>36</v>
      </c>
      <c r="I604">
        <v>1365</v>
      </c>
      <c r="J604">
        <v>-76.22</v>
      </c>
      <c r="K604">
        <v>-76.22</v>
      </c>
      <c r="L604">
        <v>-76.22</v>
      </c>
      <c r="M604">
        <v>1288.78</v>
      </c>
      <c r="Q604" s="7">
        <v>42507</v>
      </c>
    </row>
    <row r="605" spans="1:17" x14ac:dyDescent="0.25">
      <c r="A605">
        <v>1007765</v>
      </c>
      <c r="B605" t="s">
        <v>326</v>
      </c>
      <c r="C605" s="4">
        <v>41791</v>
      </c>
      <c r="D605" t="s">
        <v>42</v>
      </c>
      <c r="E605">
        <v>1</v>
      </c>
      <c r="G605" t="s">
        <v>140</v>
      </c>
      <c r="H605">
        <v>36</v>
      </c>
      <c r="I605">
        <v>114.32</v>
      </c>
      <c r="J605">
        <v>-6.38</v>
      </c>
      <c r="K605">
        <v>-6.38</v>
      </c>
      <c r="L605">
        <v>-6.38</v>
      </c>
      <c r="M605">
        <v>107.94</v>
      </c>
      <c r="Q605" s="7">
        <v>42507</v>
      </c>
    </row>
    <row r="606" spans="1:17" x14ac:dyDescent="0.25">
      <c r="A606">
        <v>1007766</v>
      </c>
      <c r="B606" t="s">
        <v>162</v>
      </c>
      <c r="C606" s="4">
        <v>41791</v>
      </c>
      <c r="D606" t="s">
        <v>42</v>
      </c>
      <c r="E606">
        <v>1</v>
      </c>
      <c r="G606" t="s">
        <v>140</v>
      </c>
      <c r="H606">
        <v>36</v>
      </c>
      <c r="I606">
        <v>1088.1300000000001</v>
      </c>
      <c r="J606">
        <v>-60.76</v>
      </c>
      <c r="K606">
        <v>-60.76</v>
      </c>
      <c r="L606">
        <v>-60.76</v>
      </c>
      <c r="M606">
        <v>1027.3699999999999</v>
      </c>
      <c r="Q606" s="7">
        <v>42507</v>
      </c>
    </row>
    <row r="607" spans="1:17" x14ac:dyDescent="0.25">
      <c r="A607">
        <v>1007767</v>
      </c>
      <c r="B607" t="s">
        <v>162</v>
      </c>
      <c r="C607" s="4">
        <v>41791</v>
      </c>
      <c r="D607" t="s">
        <v>42</v>
      </c>
      <c r="E607">
        <v>1</v>
      </c>
      <c r="G607" t="s">
        <v>140</v>
      </c>
      <c r="H607">
        <v>36</v>
      </c>
      <c r="I607">
        <v>288.29000000000002</v>
      </c>
      <c r="J607">
        <v>-16.100000000000001</v>
      </c>
      <c r="K607">
        <v>-16.100000000000001</v>
      </c>
      <c r="L607">
        <v>-16.100000000000001</v>
      </c>
      <c r="M607">
        <v>272.19</v>
      </c>
      <c r="Q607" s="7">
        <v>42507</v>
      </c>
    </row>
    <row r="608" spans="1:17" x14ac:dyDescent="0.25">
      <c r="A608">
        <v>1007768</v>
      </c>
      <c r="B608" t="s">
        <v>162</v>
      </c>
      <c r="C608" s="4">
        <v>41791</v>
      </c>
      <c r="D608" t="s">
        <v>42</v>
      </c>
      <c r="E608">
        <v>1</v>
      </c>
      <c r="G608" t="s">
        <v>140</v>
      </c>
      <c r="H608">
        <v>36</v>
      </c>
      <c r="I608">
        <v>432.42</v>
      </c>
      <c r="J608">
        <v>-24.15</v>
      </c>
      <c r="K608">
        <v>-24.15</v>
      </c>
      <c r="L608">
        <v>-24.15</v>
      </c>
      <c r="M608">
        <v>408.27</v>
      </c>
      <c r="Q608" s="7">
        <v>42507</v>
      </c>
    </row>
    <row r="609" spans="1:17" x14ac:dyDescent="0.25">
      <c r="A609">
        <v>1004982</v>
      </c>
      <c r="B609" t="s">
        <v>327</v>
      </c>
      <c r="C609" s="4">
        <v>40330</v>
      </c>
      <c r="D609" t="s">
        <v>42</v>
      </c>
      <c r="E609">
        <v>1</v>
      </c>
      <c r="G609" t="s">
        <v>43</v>
      </c>
      <c r="H609">
        <v>120</v>
      </c>
      <c r="I609">
        <v>42065.21</v>
      </c>
      <c r="J609">
        <v>-17111.990000000002</v>
      </c>
      <c r="K609">
        <v>-2453.7800000000002</v>
      </c>
      <c r="L609">
        <v>-350.54</v>
      </c>
      <c r="M609">
        <v>24953.22</v>
      </c>
      <c r="Q609" s="7">
        <v>42510</v>
      </c>
    </row>
    <row r="610" spans="1:17" x14ac:dyDescent="0.25">
      <c r="A610">
        <v>150056</v>
      </c>
      <c r="B610" t="s">
        <v>328</v>
      </c>
      <c r="C610" s="4">
        <v>39264</v>
      </c>
      <c r="D610" t="s">
        <v>42</v>
      </c>
      <c r="E610">
        <v>1</v>
      </c>
      <c r="G610" t="s">
        <v>140</v>
      </c>
      <c r="H610">
        <v>36</v>
      </c>
      <c r="I610">
        <v>-288.98</v>
      </c>
      <c r="J610">
        <v>288.98</v>
      </c>
      <c r="Q610" s="7">
        <v>42531</v>
      </c>
    </row>
    <row r="611" spans="1:17" x14ac:dyDescent="0.25">
      <c r="A611">
        <v>150102</v>
      </c>
      <c r="B611" t="s">
        <v>328</v>
      </c>
      <c r="C611" s="4">
        <v>39264</v>
      </c>
      <c r="D611" t="s">
        <v>42</v>
      </c>
      <c r="E611">
        <v>1</v>
      </c>
      <c r="G611" t="s">
        <v>140</v>
      </c>
      <c r="H611">
        <v>36</v>
      </c>
      <c r="I611">
        <v>288.98</v>
      </c>
      <c r="J611">
        <v>-288.98</v>
      </c>
      <c r="Q611" s="7">
        <v>42531</v>
      </c>
    </row>
    <row r="612" spans="1:17" x14ac:dyDescent="0.25">
      <c r="A612">
        <v>150104</v>
      </c>
      <c r="B612" t="s">
        <v>328</v>
      </c>
      <c r="C612" s="4">
        <v>39264</v>
      </c>
      <c r="D612" t="s">
        <v>42</v>
      </c>
      <c r="E612">
        <v>1</v>
      </c>
      <c r="G612" t="s">
        <v>140</v>
      </c>
      <c r="H612">
        <v>36</v>
      </c>
      <c r="I612">
        <v>291.77999999999997</v>
      </c>
      <c r="J612">
        <v>-291.77999999999997</v>
      </c>
      <c r="Q612" s="7">
        <v>42531</v>
      </c>
    </row>
    <row r="613" spans="1:17" x14ac:dyDescent="0.25">
      <c r="A613">
        <v>1002632</v>
      </c>
      <c r="B613" t="s">
        <v>282</v>
      </c>
      <c r="C613" s="4">
        <v>39630</v>
      </c>
      <c r="D613" t="s">
        <v>42</v>
      </c>
      <c r="E613">
        <v>1</v>
      </c>
      <c r="G613" t="s">
        <v>140</v>
      </c>
      <c r="H613">
        <v>36</v>
      </c>
      <c r="I613">
        <v>111.79</v>
      </c>
      <c r="J613">
        <v>-111.79</v>
      </c>
      <c r="Q613" s="7">
        <v>42532</v>
      </c>
    </row>
    <row r="614" spans="1:17" x14ac:dyDescent="0.25">
      <c r="A614">
        <v>1002920</v>
      </c>
      <c r="B614" t="s">
        <v>282</v>
      </c>
      <c r="C614" s="4">
        <v>39630</v>
      </c>
      <c r="D614" t="s">
        <v>42</v>
      </c>
      <c r="E614">
        <v>1</v>
      </c>
      <c r="G614" t="s">
        <v>140</v>
      </c>
      <c r="H614">
        <v>36</v>
      </c>
      <c r="I614">
        <v>6745</v>
      </c>
      <c r="J614">
        <v>-6745</v>
      </c>
      <c r="Q614" s="7">
        <v>42532</v>
      </c>
    </row>
    <row r="615" spans="1:17" x14ac:dyDescent="0.25">
      <c r="A615">
        <v>1002993</v>
      </c>
      <c r="B615" t="s">
        <v>203</v>
      </c>
      <c r="C615" s="4">
        <v>39630</v>
      </c>
      <c r="D615" t="s">
        <v>42</v>
      </c>
      <c r="E615">
        <v>1</v>
      </c>
      <c r="G615" t="s">
        <v>140</v>
      </c>
      <c r="H615">
        <v>36</v>
      </c>
      <c r="I615">
        <v>3385</v>
      </c>
      <c r="J615">
        <v>-3385</v>
      </c>
      <c r="Q615" s="7">
        <v>42532</v>
      </c>
    </row>
    <row r="616" spans="1:17" x14ac:dyDescent="0.25">
      <c r="A616">
        <v>1005008</v>
      </c>
      <c r="B616" t="s">
        <v>329</v>
      </c>
      <c r="C616" s="4">
        <v>40360</v>
      </c>
      <c r="D616" t="s">
        <v>42</v>
      </c>
      <c r="E616">
        <v>1</v>
      </c>
      <c r="G616" t="s">
        <v>140</v>
      </c>
      <c r="H616">
        <v>36</v>
      </c>
      <c r="I616">
        <v>10177.07</v>
      </c>
      <c r="J616">
        <v>-10177.07</v>
      </c>
      <c r="Q616" s="7">
        <v>42534</v>
      </c>
    </row>
    <row r="617" spans="1:17" x14ac:dyDescent="0.25">
      <c r="A617">
        <v>1005424</v>
      </c>
      <c r="B617" t="s">
        <v>330</v>
      </c>
      <c r="C617" s="4">
        <v>40725</v>
      </c>
      <c r="D617" t="s">
        <v>42</v>
      </c>
      <c r="E617">
        <v>1</v>
      </c>
      <c r="G617" t="s">
        <v>140</v>
      </c>
      <c r="H617">
        <v>36</v>
      </c>
      <c r="I617">
        <v>6847.73</v>
      </c>
      <c r="J617">
        <v>-6847.73</v>
      </c>
      <c r="K617">
        <v>-1131.9100000000001</v>
      </c>
      <c r="Q617" s="7">
        <v>42535</v>
      </c>
    </row>
    <row r="618" spans="1:17" x14ac:dyDescent="0.25">
      <c r="A618">
        <v>1005425</v>
      </c>
      <c r="B618" t="s">
        <v>331</v>
      </c>
      <c r="C618" s="4">
        <v>40725</v>
      </c>
      <c r="D618" t="s">
        <v>42</v>
      </c>
      <c r="E618">
        <v>1</v>
      </c>
      <c r="G618" t="s">
        <v>140</v>
      </c>
      <c r="H618">
        <v>36</v>
      </c>
      <c r="I618">
        <v>3702.63</v>
      </c>
      <c r="J618">
        <v>-3702.63</v>
      </c>
      <c r="K618">
        <v>-612.03</v>
      </c>
      <c r="Q618" s="7">
        <v>42535</v>
      </c>
    </row>
    <row r="619" spans="1:17" x14ac:dyDescent="0.25">
      <c r="A619">
        <v>1005426</v>
      </c>
      <c r="B619" t="s">
        <v>332</v>
      </c>
      <c r="C619" s="4">
        <v>40725</v>
      </c>
      <c r="D619" t="s">
        <v>42</v>
      </c>
      <c r="E619">
        <v>1</v>
      </c>
      <c r="G619" t="s">
        <v>140</v>
      </c>
      <c r="H619">
        <v>36</v>
      </c>
      <c r="I619">
        <v>1462.87</v>
      </c>
      <c r="J619">
        <v>-1462.87</v>
      </c>
      <c r="K619">
        <v>-241.81</v>
      </c>
      <c r="Q619" s="7">
        <v>42535</v>
      </c>
    </row>
    <row r="620" spans="1:17" x14ac:dyDescent="0.25">
      <c r="A620">
        <v>1005458</v>
      </c>
      <c r="B620" t="s">
        <v>333</v>
      </c>
      <c r="C620" s="4">
        <v>40725</v>
      </c>
      <c r="D620" t="s">
        <v>42</v>
      </c>
      <c r="E620">
        <v>1</v>
      </c>
      <c r="G620" t="s">
        <v>140</v>
      </c>
      <c r="H620">
        <v>36</v>
      </c>
      <c r="I620">
        <v>3118.88</v>
      </c>
      <c r="J620">
        <v>-3118.88</v>
      </c>
      <c r="K620">
        <v>-515.54</v>
      </c>
      <c r="Q620" s="7">
        <v>42535</v>
      </c>
    </row>
    <row r="621" spans="1:17" x14ac:dyDescent="0.25">
      <c r="A621">
        <v>1006086</v>
      </c>
      <c r="B621" t="s">
        <v>334</v>
      </c>
      <c r="C621" s="4">
        <v>41091</v>
      </c>
      <c r="D621" t="s">
        <v>42</v>
      </c>
      <c r="E621">
        <v>1</v>
      </c>
      <c r="G621" t="s">
        <v>140</v>
      </c>
      <c r="H621">
        <v>36</v>
      </c>
      <c r="I621">
        <v>6420.95</v>
      </c>
      <c r="J621">
        <v>-4464.84</v>
      </c>
      <c r="K621">
        <v>-1248.52</v>
      </c>
      <c r="L621">
        <v>-178.36</v>
      </c>
      <c r="M621">
        <v>1956.11</v>
      </c>
      <c r="Q621" s="7">
        <v>42536</v>
      </c>
    </row>
    <row r="622" spans="1:17" x14ac:dyDescent="0.25">
      <c r="A622">
        <v>1006095</v>
      </c>
      <c r="B622" t="s">
        <v>335</v>
      </c>
      <c r="C622" s="4">
        <v>41091</v>
      </c>
      <c r="D622" t="s">
        <v>42</v>
      </c>
      <c r="E622">
        <v>1</v>
      </c>
      <c r="G622" t="s">
        <v>140</v>
      </c>
      <c r="H622">
        <v>36</v>
      </c>
      <c r="I622">
        <v>12140.34</v>
      </c>
      <c r="J622">
        <v>-8441.85</v>
      </c>
      <c r="K622">
        <v>-2360.62</v>
      </c>
      <c r="L622">
        <v>-337.23</v>
      </c>
      <c r="M622">
        <v>3698.49</v>
      </c>
      <c r="Q622" s="7">
        <v>42536</v>
      </c>
    </row>
    <row r="623" spans="1:17" x14ac:dyDescent="0.25">
      <c r="A623">
        <v>1006230</v>
      </c>
      <c r="B623" t="s">
        <v>336</v>
      </c>
      <c r="C623" s="4">
        <v>41091</v>
      </c>
      <c r="D623" t="s">
        <v>42</v>
      </c>
      <c r="E623">
        <v>1</v>
      </c>
      <c r="G623" t="s">
        <v>140</v>
      </c>
      <c r="H623">
        <v>36</v>
      </c>
      <c r="I623">
        <v>9144.39</v>
      </c>
      <c r="J623">
        <v>-6358.6</v>
      </c>
      <c r="K623">
        <v>-1778.08</v>
      </c>
      <c r="L623">
        <v>-254.02</v>
      </c>
      <c r="M623">
        <v>2785.79</v>
      </c>
      <c r="Q623" s="7">
        <v>42536</v>
      </c>
    </row>
    <row r="624" spans="1:17" x14ac:dyDescent="0.25">
      <c r="A624">
        <v>1006283</v>
      </c>
      <c r="B624" t="s">
        <v>337</v>
      </c>
      <c r="C624" s="4">
        <v>41091</v>
      </c>
      <c r="D624" t="s">
        <v>42</v>
      </c>
      <c r="E624">
        <v>1</v>
      </c>
      <c r="G624" t="s">
        <v>140</v>
      </c>
      <c r="H624">
        <v>36</v>
      </c>
      <c r="I624">
        <v>4231.33</v>
      </c>
      <c r="J624">
        <v>-2942.28</v>
      </c>
      <c r="K624">
        <v>-822.76</v>
      </c>
      <c r="L624">
        <v>-117.54</v>
      </c>
      <c r="M624">
        <v>1289.05</v>
      </c>
      <c r="Q624" s="7">
        <v>42536</v>
      </c>
    </row>
    <row r="625" spans="1:17" x14ac:dyDescent="0.25">
      <c r="A625">
        <v>1006721</v>
      </c>
      <c r="B625" t="s">
        <v>338</v>
      </c>
      <c r="C625" s="4">
        <v>41456</v>
      </c>
      <c r="D625" t="s">
        <v>42</v>
      </c>
      <c r="E625">
        <v>1</v>
      </c>
      <c r="G625" t="s">
        <v>140</v>
      </c>
      <c r="H625">
        <v>36</v>
      </c>
      <c r="I625">
        <v>367.45</v>
      </c>
      <c r="J625">
        <v>-133.19999999999999</v>
      </c>
      <c r="K625">
        <v>-71.45</v>
      </c>
      <c r="L625">
        <v>-10.210000000000001</v>
      </c>
      <c r="M625">
        <v>234.25</v>
      </c>
      <c r="Q625" s="7">
        <v>42537</v>
      </c>
    </row>
    <row r="626" spans="1:17" x14ac:dyDescent="0.25">
      <c r="A626">
        <v>1006722</v>
      </c>
      <c r="B626" t="s">
        <v>339</v>
      </c>
      <c r="C626" s="4">
        <v>41456</v>
      </c>
      <c r="D626" t="s">
        <v>42</v>
      </c>
      <c r="E626">
        <v>1</v>
      </c>
      <c r="G626" t="s">
        <v>140</v>
      </c>
      <c r="H626">
        <v>36</v>
      </c>
      <c r="I626">
        <v>1902.82</v>
      </c>
      <c r="J626">
        <v>-689.74</v>
      </c>
      <c r="K626">
        <v>-370</v>
      </c>
      <c r="L626">
        <v>-52.85</v>
      </c>
      <c r="M626">
        <v>1213.08</v>
      </c>
      <c r="Q626" s="7">
        <v>42537</v>
      </c>
    </row>
    <row r="627" spans="1:17" x14ac:dyDescent="0.25">
      <c r="A627">
        <v>1006723</v>
      </c>
      <c r="B627" t="s">
        <v>340</v>
      </c>
      <c r="C627" s="4">
        <v>41456</v>
      </c>
      <c r="D627" t="s">
        <v>42</v>
      </c>
      <c r="E627">
        <v>1</v>
      </c>
      <c r="G627" t="s">
        <v>140</v>
      </c>
      <c r="H627">
        <v>36</v>
      </c>
      <c r="I627">
        <v>255.76</v>
      </c>
      <c r="J627">
        <v>-92.71</v>
      </c>
      <c r="K627">
        <v>-49.73</v>
      </c>
      <c r="L627">
        <v>-7.1</v>
      </c>
      <c r="M627">
        <v>163.05000000000001</v>
      </c>
      <c r="Q627" s="7">
        <v>42537</v>
      </c>
    </row>
    <row r="628" spans="1:17" x14ac:dyDescent="0.25">
      <c r="A628">
        <v>1006724</v>
      </c>
      <c r="B628" t="s">
        <v>341</v>
      </c>
      <c r="C628" s="4">
        <v>41456</v>
      </c>
      <c r="D628" t="s">
        <v>42</v>
      </c>
      <c r="E628">
        <v>1</v>
      </c>
      <c r="G628" t="s">
        <v>140</v>
      </c>
      <c r="H628">
        <v>36</v>
      </c>
      <c r="I628">
        <v>1026.19</v>
      </c>
      <c r="J628">
        <v>-371.98</v>
      </c>
      <c r="K628">
        <v>-199.54</v>
      </c>
      <c r="L628">
        <v>-28.51</v>
      </c>
      <c r="M628">
        <v>654.21</v>
      </c>
      <c r="Q628" s="7">
        <v>42537</v>
      </c>
    </row>
    <row r="629" spans="1:17" x14ac:dyDescent="0.25">
      <c r="A629">
        <v>1006725</v>
      </c>
      <c r="B629" t="s">
        <v>271</v>
      </c>
      <c r="C629" s="4">
        <v>41456</v>
      </c>
      <c r="D629" t="s">
        <v>42</v>
      </c>
      <c r="E629">
        <v>1</v>
      </c>
      <c r="G629" t="s">
        <v>140</v>
      </c>
      <c r="H629">
        <v>36</v>
      </c>
      <c r="I629">
        <v>223.78</v>
      </c>
      <c r="J629">
        <v>-81.12</v>
      </c>
      <c r="K629">
        <v>-43.52</v>
      </c>
      <c r="L629">
        <v>-6.21</v>
      </c>
      <c r="M629">
        <v>142.66</v>
      </c>
      <c r="Q629" s="7">
        <v>42537</v>
      </c>
    </row>
    <row r="630" spans="1:17" x14ac:dyDescent="0.25">
      <c r="A630">
        <v>1006735</v>
      </c>
      <c r="B630" t="s">
        <v>342</v>
      </c>
      <c r="C630" s="4">
        <v>41456</v>
      </c>
      <c r="D630" t="s">
        <v>42</v>
      </c>
      <c r="E630">
        <v>1</v>
      </c>
      <c r="G630" t="s">
        <v>140</v>
      </c>
      <c r="H630">
        <v>36</v>
      </c>
      <c r="I630">
        <v>3626.82</v>
      </c>
      <c r="J630">
        <v>-1314.65</v>
      </c>
      <c r="K630">
        <v>-705.21</v>
      </c>
      <c r="L630">
        <v>-100.74</v>
      </c>
      <c r="M630">
        <v>2312.17</v>
      </c>
      <c r="Q630" s="7">
        <v>42537</v>
      </c>
    </row>
    <row r="631" spans="1:17" x14ac:dyDescent="0.25">
      <c r="A631">
        <v>1006742</v>
      </c>
      <c r="B631" t="s">
        <v>343</v>
      </c>
      <c r="C631" s="4">
        <v>41456</v>
      </c>
      <c r="D631" t="s">
        <v>42</v>
      </c>
      <c r="E631">
        <v>1</v>
      </c>
      <c r="G631" t="s">
        <v>140</v>
      </c>
      <c r="H631">
        <v>36</v>
      </c>
      <c r="I631">
        <v>269.63</v>
      </c>
      <c r="J631">
        <v>-97.73</v>
      </c>
      <c r="K631">
        <v>-52.42</v>
      </c>
      <c r="L631">
        <v>-7.49</v>
      </c>
      <c r="M631">
        <v>171.9</v>
      </c>
      <c r="Q631" s="7">
        <v>42537</v>
      </c>
    </row>
    <row r="632" spans="1:17" x14ac:dyDescent="0.25">
      <c r="A632">
        <v>1006764</v>
      </c>
      <c r="B632" t="s">
        <v>290</v>
      </c>
      <c r="C632" s="4">
        <v>41456</v>
      </c>
      <c r="D632" t="s">
        <v>42</v>
      </c>
      <c r="E632">
        <v>1</v>
      </c>
      <c r="G632" t="s">
        <v>140</v>
      </c>
      <c r="H632">
        <v>36</v>
      </c>
      <c r="I632">
        <v>358.33</v>
      </c>
      <c r="J632">
        <v>-129.9</v>
      </c>
      <c r="K632">
        <v>-69.69</v>
      </c>
      <c r="L632">
        <v>-9.9600000000000009</v>
      </c>
      <c r="M632">
        <v>228.43</v>
      </c>
      <c r="Q632" s="7">
        <v>42537</v>
      </c>
    </row>
    <row r="633" spans="1:17" x14ac:dyDescent="0.25">
      <c r="A633">
        <v>1002633</v>
      </c>
      <c r="B633" t="s">
        <v>344</v>
      </c>
      <c r="C633" s="4">
        <v>39630</v>
      </c>
      <c r="D633" t="s">
        <v>42</v>
      </c>
      <c r="E633">
        <v>1</v>
      </c>
      <c r="G633" t="s">
        <v>140</v>
      </c>
      <c r="H633">
        <v>96</v>
      </c>
      <c r="I633">
        <v>595.67999999999995</v>
      </c>
      <c r="J633">
        <v>-453.16</v>
      </c>
      <c r="K633">
        <v>-43.43</v>
      </c>
      <c r="L633">
        <v>-6.2</v>
      </c>
      <c r="M633">
        <v>142.52000000000001</v>
      </c>
      <c r="Q633" s="7">
        <v>42537</v>
      </c>
    </row>
    <row r="634" spans="1:17" x14ac:dyDescent="0.25">
      <c r="A634">
        <v>1002921</v>
      </c>
      <c r="B634" t="s">
        <v>322</v>
      </c>
      <c r="C634" s="4">
        <v>39630</v>
      </c>
      <c r="D634" t="s">
        <v>42</v>
      </c>
      <c r="E634">
        <v>1</v>
      </c>
      <c r="G634" t="s">
        <v>140</v>
      </c>
      <c r="H634">
        <v>96</v>
      </c>
      <c r="I634">
        <v>1465.97</v>
      </c>
      <c r="J634">
        <v>-1115.24</v>
      </c>
      <c r="K634">
        <v>-106.88</v>
      </c>
      <c r="L634">
        <v>-15.27</v>
      </c>
      <c r="M634">
        <v>350.73</v>
      </c>
      <c r="Q634" s="7">
        <v>42537</v>
      </c>
    </row>
    <row r="635" spans="1:17" x14ac:dyDescent="0.25">
      <c r="A635">
        <v>1002981</v>
      </c>
      <c r="B635" t="s">
        <v>162</v>
      </c>
      <c r="C635" s="4">
        <v>39630</v>
      </c>
      <c r="D635" t="s">
        <v>42</v>
      </c>
      <c r="E635">
        <v>1</v>
      </c>
      <c r="G635" t="s">
        <v>140</v>
      </c>
      <c r="H635">
        <v>96</v>
      </c>
      <c r="I635">
        <v>843.12</v>
      </c>
      <c r="J635">
        <v>-641.41</v>
      </c>
      <c r="K635">
        <v>-61.48</v>
      </c>
      <c r="L635">
        <v>-8.7899999999999991</v>
      </c>
      <c r="M635">
        <v>201.71</v>
      </c>
      <c r="Q635" s="7">
        <v>42537</v>
      </c>
    </row>
    <row r="636" spans="1:17" x14ac:dyDescent="0.25">
      <c r="A636">
        <v>1002982</v>
      </c>
      <c r="B636" t="s">
        <v>162</v>
      </c>
      <c r="C636" s="4">
        <v>39630</v>
      </c>
      <c r="D636" t="s">
        <v>42</v>
      </c>
      <c r="E636">
        <v>1</v>
      </c>
      <c r="G636" t="s">
        <v>140</v>
      </c>
      <c r="H636">
        <v>96</v>
      </c>
      <c r="I636">
        <v>843.12</v>
      </c>
      <c r="J636">
        <v>-641.41</v>
      </c>
      <c r="K636">
        <v>-61.48</v>
      </c>
      <c r="L636">
        <v>-8.7899999999999991</v>
      </c>
      <c r="M636">
        <v>201.71</v>
      </c>
      <c r="Q636" s="7">
        <v>42537</v>
      </c>
    </row>
    <row r="637" spans="1:17" x14ac:dyDescent="0.25">
      <c r="A637">
        <v>1002984</v>
      </c>
      <c r="B637" t="s">
        <v>162</v>
      </c>
      <c r="C637" s="4">
        <v>39630</v>
      </c>
      <c r="D637" t="s">
        <v>42</v>
      </c>
      <c r="E637">
        <v>1</v>
      </c>
      <c r="G637" t="s">
        <v>140</v>
      </c>
      <c r="H637">
        <v>96</v>
      </c>
      <c r="I637">
        <v>1465.98</v>
      </c>
      <c r="J637">
        <v>-1115.25</v>
      </c>
      <c r="K637">
        <v>-106.89</v>
      </c>
      <c r="L637">
        <v>-15.27</v>
      </c>
      <c r="M637">
        <v>350.73</v>
      </c>
      <c r="Q637" s="7">
        <v>42537</v>
      </c>
    </row>
    <row r="638" spans="1:17" x14ac:dyDescent="0.25">
      <c r="A638">
        <v>1002985</v>
      </c>
      <c r="B638" t="s">
        <v>162</v>
      </c>
      <c r="C638" s="4">
        <v>39630</v>
      </c>
      <c r="D638" t="s">
        <v>42</v>
      </c>
      <c r="E638">
        <v>1</v>
      </c>
      <c r="G638" t="s">
        <v>140</v>
      </c>
      <c r="H638">
        <v>96</v>
      </c>
      <c r="I638">
        <v>641.79999999999995</v>
      </c>
      <c r="J638">
        <v>-488.26</v>
      </c>
      <c r="K638">
        <v>-46.8</v>
      </c>
      <c r="L638">
        <v>-6.69</v>
      </c>
      <c r="M638">
        <v>153.54</v>
      </c>
      <c r="Q638" s="7">
        <v>42537</v>
      </c>
    </row>
    <row r="639" spans="1:17" x14ac:dyDescent="0.25">
      <c r="A639">
        <v>1002986</v>
      </c>
      <c r="B639" t="s">
        <v>162</v>
      </c>
      <c r="C639" s="4">
        <v>39630</v>
      </c>
      <c r="D639" t="s">
        <v>42</v>
      </c>
      <c r="E639">
        <v>1</v>
      </c>
      <c r="G639" t="s">
        <v>140</v>
      </c>
      <c r="H639">
        <v>96</v>
      </c>
      <c r="I639">
        <v>1450.49</v>
      </c>
      <c r="J639">
        <v>-1103.47</v>
      </c>
      <c r="K639">
        <v>-105.76</v>
      </c>
      <c r="L639">
        <v>-15.1</v>
      </c>
      <c r="M639">
        <v>347.02</v>
      </c>
      <c r="Q639" s="7">
        <v>42537</v>
      </c>
    </row>
    <row r="640" spans="1:17" x14ac:dyDescent="0.25">
      <c r="A640">
        <v>1007769</v>
      </c>
      <c r="B640" t="s">
        <v>162</v>
      </c>
      <c r="C640" s="4">
        <v>41821</v>
      </c>
      <c r="D640" t="s">
        <v>42</v>
      </c>
      <c r="E640">
        <v>1</v>
      </c>
      <c r="G640" t="s">
        <v>140</v>
      </c>
      <c r="H640">
        <v>36</v>
      </c>
      <c r="I640">
        <v>554.66</v>
      </c>
      <c r="J640">
        <v>-15.53</v>
      </c>
      <c r="K640">
        <v>-15.53</v>
      </c>
      <c r="L640">
        <v>-15.53</v>
      </c>
      <c r="M640">
        <v>539.13</v>
      </c>
      <c r="Q640" s="7">
        <v>42538</v>
      </c>
    </row>
    <row r="641" spans="1:17" x14ac:dyDescent="0.25">
      <c r="A641">
        <v>1007785</v>
      </c>
      <c r="B641" t="s">
        <v>162</v>
      </c>
      <c r="C641" s="4">
        <v>41821</v>
      </c>
      <c r="D641" t="s">
        <v>42</v>
      </c>
      <c r="E641">
        <v>1</v>
      </c>
      <c r="G641" t="s">
        <v>140</v>
      </c>
      <c r="H641">
        <v>36</v>
      </c>
      <c r="I641">
        <v>3930.35</v>
      </c>
      <c r="J641">
        <v>-110.07</v>
      </c>
      <c r="K641">
        <v>-110.07</v>
      </c>
      <c r="L641">
        <v>-110.07</v>
      </c>
      <c r="M641">
        <v>3820.28</v>
      </c>
      <c r="Q641" s="7">
        <v>42538</v>
      </c>
    </row>
    <row r="642" spans="1:17" x14ac:dyDescent="0.25">
      <c r="A642">
        <v>1007786</v>
      </c>
      <c r="B642" t="s">
        <v>162</v>
      </c>
      <c r="C642" s="4">
        <v>41821</v>
      </c>
      <c r="D642" t="s">
        <v>42</v>
      </c>
      <c r="E642">
        <v>1</v>
      </c>
      <c r="G642" t="s">
        <v>140</v>
      </c>
      <c r="H642">
        <v>36</v>
      </c>
      <c r="I642">
        <v>717.18</v>
      </c>
      <c r="J642">
        <v>-20.09</v>
      </c>
      <c r="K642">
        <v>-20.09</v>
      </c>
      <c r="L642">
        <v>-20.09</v>
      </c>
      <c r="M642">
        <v>697.09</v>
      </c>
      <c r="Q642" s="7">
        <v>42538</v>
      </c>
    </row>
    <row r="643" spans="1:17" x14ac:dyDescent="0.25">
      <c r="A643">
        <v>1007787</v>
      </c>
      <c r="B643" t="s">
        <v>162</v>
      </c>
      <c r="C643" s="4">
        <v>41821</v>
      </c>
      <c r="D643" t="s">
        <v>42</v>
      </c>
      <c r="E643">
        <v>1</v>
      </c>
      <c r="G643" t="s">
        <v>140</v>
      </c>
      <c r="H643">
        <v>36</v>
      </c>
      <c r="I643">
        <v>803.78</v>
      </c>
      <c r="J643">
        <v>-22.51</v>
      </c>
      <c r="K643">
        <v>-22.51</v>
      </c>
      <c r="L643">
        <v>-22.51</v>
      </c>
      <c r="M643">
        <v>781.27</v>
      </c>
      <c r="Q643" s="7">
        <v>42538</v>
      </c>
    </row>
    <row r="644" spans="1:17" x14ac:dyDescent="0.25">
      <c r="A644">
        <v>1007788</v>
      </c>
      <c r="B644" t="s">
        <v>162</v>
      </c>
      <c r="C644" s="4">
        <v>41821</v>
      </c>
      <c r="D644" t="s">
        <v>42</v>
      </c>
      <c r="E644">
        <v>1</v>
      </c>
      <c r="G644" t="s">
        <v>140</v>
      </c>
      <c r="H644">
        <v>36</v>
      </c>
      <c r="I644">
        <v>290.16000000000003</v>
      </c>
      <c r="J644">
        <v>-8.1300000000000008</v>
      </c>
      <c r="K644">
        <v>-8.1300000000000008</v>
      </c>
      <c r="L644">
        <v>-8.1300000000000008</v>
      </c>
      <c r="M644">
        <v>282.02999999999997</v>
      </c>
      <c r="Q644" s="7">
        <v>42538</v>
      </c>
    </row>
    <row r="645" spans="1:17" x14ac:dyDescent="0.25">
      <c r="A645">
        <v>1007792</v>
      </c>
      <c r="B645" t="s">
        <v>162</v>
      </c>
      <c r="C645" s="4">
        <v>41821</v>
      </c>
      <c r="D645" t="s">
        <v>42</v>
      </c>
      <c r="E645">
        <v>1</v>
      </c>
      <c r="G645" t="s">
        <v>140</v>
      </c>
      <c r="H645">
        <v>36</v>
      </c>
      <c r="I645">
        <v>803.78</v>
      </c>
      <c r="J645">
        <v>-22.51</v>
      </c>
      <c r="K645">
        <v>-22.51</v>
      </c>
      <c r="L645">
        <v>-22.51</v>
      </c>
      <c r="M645">
        <v>781.27</v>
      </c>
      <c r="Q645" s="7">
        <v>42538</v>
      </c>
    </row>
    <row r="646" spans="1:17" x14ac:dyDescent="0.25">
      <c r="A646">
        <v>1007793</v>
      </c>
      <c r="B646" t="s">
        <v>162</v>
      </c>
      <c r="C646" s="4">
        <v>41821</v>
      </c>
      <c r="D646" t="s">
        <v>42</v>
      </c>
      <c r="E646">
        <v>1</v>
      </c>
      <c r="G646" t="s">
        <v>140</v>
      </c>
      <c r="H646">
        <v>36</v>
      </c>
      <c r="I646">
        <v>571.28</v>
      </c>
      <c r="J646">
        <v>-16</v>
      </c>
      <c r="K646">
        <v>-16</v>
      </c>
      <c r="L646">
        <v>-16</v>
      </c>
      <c r="M646">
        <v>555.28</v>
      </c>
      <c r="Q646" s="7">
        <v>42538</v>
      </c>
    </row>
    <row r="647" spans="1:17" x14ac:dyDescent="0.25">
      <c r="A647">
        <v>1007794</v>
      </c>
      <c r="B647" t="s">
        <v>162</v>
      </c>
      <c r="C647" s="4">
        <v>41821</v>
      </c>
      <c r="D647" t="s">
        <v>42</v>
      </c>
      <c r="E647">
        <v>1</v>
      </c>
      <c r="G647" t="s">
        <v>140</v>
      </c>
      <c r="H647">
        <v>36</v>
      </c>
      <c r="I647">
        <v>53.38</v>
      </c>
      <c r="J647">
        <v>-1.49</v>
      </c>
      <c r="K647">
        <v>-1.49</v>
      </c>
      <c r="L647">
        <v>-1.49</v>
      </c>
      <c r="M647">
        <v>51.89</v>
      </c>
      <c r="Q647" s="7">
        <v>42538</v>
      </c>
    </row>
    <row r="648" spans="1:17" x14ac:dyDescent="0.25">
      <c r="A648">
        <v>1007796</v>
      </c>
      <c r="B648" t="s">
        <v>345</v>
      </c>
      <c r="C648" s="4">
        <v>41821</v>
      </c>
      <c r="D648" t="s">
        <v>42</v>
      </c>
      <c r="E648">
        <v>1</v>
      </c>
      <c r="G648" t="s">
        <v>140</v>
      </c>
      <c r="H648">
        <v>36</v>
      </c>
      <c r="I648">
        <v>747.63</v>
      </c>
      <c r="M648">
        <v>747.63</v>
      </c>
      <c r="Q648" s="7">
        <v>42538</v>
      </c>
    </row>
    <row r="649" spans="1:17" x14ac:dyDescent="0.25">
      <c r="A649">
        <v>1007797</v>
      </c>
      <c r="B649" t="s">
        <v>345</v>
      </c>
      <c r="C649" s="4">
        <v>41821</v>
      </c>
      <c r="D649" t="s">
        <v>42</v>
      </c>
      <c r="E649">
        <v>1</v>
      </c>
      <c r="G649" t="s">
        <v>140</v>
      </c>
      <c r="H649">
        <v>36</v>
      </c>
      <c r="I649">
        <v>1601</v>
      </c>
      <c r="M649">
        <v>1601</v>
      </c>
      <c r="Q649" s="7">
        <v>42538</v>
      </c>
    </row>
    <row r="650" spans="1:17" x14ac:dyDescent="0.25">
      <c r="A650">
        <v>1007798</v>
      </c>
      <c r="B650" t="s">
        <v>345</v>
      </c>
      <c r="C650" s="4">
        <v>41821</v>
      </c>
      <c r="D650" t="s">
        <v>42</v>
      </c>
      <c r="E650">
        <v>1</v>
      </c>
      <c r="G650" t="s">
        <v>140</v>
      </c>
      <c r="H650">
        <v>36</v>
      </c>
      <c r="I650">
        <v>308.3</v>
      </c>
      <c r="M650">
        <v>308.3</v>
      </c>
      <c r="Q650" s="7">
        <v>42538</v>
      </c>
    </row>
    <row r="651" spans="1:17" x14ac:dyDescent="0.25">
      <c r="A651">
        <v>1007799</v>
      </c>
      <c r="B651" t="s">
        <v>345</v>
      </c>
      <c r="C651" s="4">
        <v>41821</v>
      </c>
      <c r="D651" t="s">
        <v>42</v>
      </c>
      <c r="E651">
        <v>1</v>
      </c>
      <c r="G651" t="s">
        <v>140</v>
      </c>
      <c r="H651">
        <v>36</v>
      </c>
      <c r="I651">
        <v>637.91999999999996</v>
      </c>
      <c r="M651">
        <v>637.91999999999996</v>
      </c>
      <c r="Q651" s="7">
        <v>42538</v>
      </c>
    </row>
    <row r="652" spans="1:17" x14ac:dyDescent="0.25">
      <c r="A652">
        <v>1007800</v>
      </c>
      <c r="B652" t="s">
        <v>345</v>
      </c>
      <c r="C652" s="4">
        <v>41821</v>
      </c>
      <c r="D652" t="s">
        <v>42</v>
      </c>
      <c r="E652">
        <v>1</v>
      </c>
      <c r="G652" t="s">
        <v>140</v>
      </c>
      <c r="H652">
        <v>36</v>
      </c>
      <c r="I652">
        <v>-84.4</v>
      </c>
      <c r="M652">
        <v>-84.4</v>
      </c>
      <c r="Q652" s="7">
        <v>42538</v>
      </c>
    </row>
    <row r="653" spans="1:17" x14ac:dyDescent="0.25">
      <c r="A653">
        <v>1007801</v>
      </c>
      <c r="B653" t="s">
        <v>345</v>
      </c>
      <c r="C653" s="4">
        <v>41821</v>
      </c>
      <c r="D653" t="s">
        <v>42</v>
      </c>
      <c r="E653">
        <v>1</v>
      </c>
      <c r="G653" t="s">
        <v>140</v>
      </c>
      <c r="H653">
        <v>36</v>
      </c>
      <c r="I653">
        <v>647.91</v>
      </c>
      <c r="M653">
        <v>647.91</v>
      </c>
      <c r="Q653" s="7">
        <v>42538</v>
      </c>
    </row>
    <row r="654" spans="1:17" x14ac:dyDescent="0.25">
      <c r="A654">
        <v>1007809</v>
      </c>
      <c r="B654" t="s">
        <v>162</v>
      </c>
      <c r="C654" s="4">
        <v>41821</v>
      </c>
      <c r="D654" t="s">
        <v>42</v>
      </c>
      <c r="E654">
        <v>1</v>
      </c>
      <c r="G654" t="s">
        <v>140</v>
      </c>
      <c r="H654">
        <v>36</v>
      </c>
      <c r="I654">
        <v>213.62</v>
      </c>
      <c r="M654">
        <v>213.62</v>
      </c>
      <c r="Q654" s="7">
        <v>42538</v>
      </c>
    </row>
    <row r="655" spans="1:17" x14ac:dyDescent="0.25">
      <c r="A655">
        <v>1007810</v>
      </c>
      <c r="B655" t="s">
        <v>162</v>
      </c>
      <c r="C655" s="4">
        <v>41821</v>
      </c>
      <c r="D655" t="s">
        <v>42</v>
      </c>
      <c r="E655">
        <v>1</v>
      </c>
      <c r="G655" t="s">
        <v>140</v>
      </c>
      <c r="H655">
        <v>36</v>
      </c>
      <c r="I655">
        <v>216.68</v>
      </c>
      <c r="M655">
        <v>216.68</v>
      </c>
      <c r="Q655" s="7">
        <v>42538</v>
      </c>
    </row>
    <row r="656" spans="1:17" x14ac:dyDescent="0.25">
      <c r="A656">
        <v>1007811</v>
      </c>
      <c r="B656" t="s">
        <v>162</v>
      </c>
      <c r="C656" s="4">
        <v>41821</v>
      </c>
      <c r="D656" t="s">
        <v>42</v>
      </c>
      <c r="E656">
        <v>1</v>
      </c>
      <c r="G656" t="s">
        <v>140</v>
      </c>
      <c r="H656">
        <v>36</v>
      </c>
      <c r="I656">
        <v>152.66</v>
      </c>
      <c r="M656">
        <v>152.66</v>
      </c>
      <c r="Q656" s="7">
        <v>42538</v>
      </c>
    </row>
    <row r="657" spans="1:17" x14ac:dyDescent="0.25">
      <c r="A657">
        <v>1007814</v>
      </c>
      <c r="B657" t="s">
        <v>162</v>
      </c>
      <c r="C657" s="4">
        <v>41821</v>
      </c>
      <c r="D657" t="s">
        <v>42</v>
      </c>
      <c r="E657">
        <v>1</v>
      </c>
      <c r="G657" t="s">
        <v>140</v>
      </c>
      <c r="H657">
        <v>36</v>
      </c>
      <c r="I657">
        <v>2619.89</v>
      </c>
      <c r="M657">
        <v>2619.89</v>
      </c>
      <c r="Q657" s="7">
        <v>42538</v>
      </c>
    </row>
    <row r="658" spans="1:17" x14ac:dyDescent="0.25">
      <c r="A658">
        <v>1007815</v>
      </c>
      <c r="B658" t="s">
        <v>162</v>
      </c>
      <c r="C658" s="4">
        <v>41821</v>
      </c>
      <c r="D658" t="s">
        <v>42</v>
      </c>
      <c r="E658">
        <v>1</v>
      </c>
      <c r="G658" t="s">
        <v>140</v>
      </c>
      <c r="H658">
        <v>36</v>
      </c>
      <c r="I658">
        <v>1237.74</v>
      </c>
      <c r="M658">
        <v>1237.74</v>
      </c>
      <c r="Q658" s="7">
        <v>42538</v>
      </c>
    </row>
    <row r="659" spans="1:17" x14ac:dyDescent="0.25">
      <c r="A659">
        <v>1007816</v>
      </c>
      <c r="B659" t="s">
        <v>162</v>
      </c>
      <c r="C659" s="4">
        <v>41821</v>
      </c>
      <c r="D659" t="s">
        <v>42</v>
      </c>
      <c r="E659">
        <v>1</v>
      </c>
      <c r="G659" t="s">
        <v>140</v>
      </c>
      <c r="H659">
        <v>36</v>
      </c>
      <c r="I659">
        <v>3343.87</v>
      </c>
      <c r="M659">
        <v>3343.87</v>
      </c>
      <c r="Q659" s="7">
        <v>42538</v>
      </c>
    </row>
    <row r="660" spans="1:17" x14ac:dyDescent="0.25">
      <c r="A660">
        <v>1007817</v>
      </c>
      <c r="B660" t="s">
        <v>162</v>
      </c>
      <c r="C660" s="4">
        <v>41821</v>
      </c>
      <c r="D660" t="s">
        <v>42</v>
      </c>
      <c r="E660">
        <v>1</v>
      </c>
      <c r="G660" t="s">
        <v>140</v>
      </c>
      <c r="H660">
        <v>36</v>
      </c>
      <c r="I660">
        <v>19203.32</v>
      </c>
      <c r="M660">
        <v>19203.32</v>
      </c>
      <c r="Q660" s="7">
        <v>42538</v>
      </c>
    </row>
    <row r="661" spans="1:17" x14ac:dyDescent="0.25">
      <c r="A661">
        <v>1007819</v>
      </c>
      <c r="B661" t="s">
        <v>162</v>
      </c>
      <c r="C661" s="4">
        <v>41821</v>
      </c>
      <c r="D661" t="s">
        <v>42</v>
      </c>
      <c r="E661">
        <v>1</v>
      </c>
      <c r="G661" t="s">
        <v>140</v>
      </c>
      <c r="H661">
        <v>36</v>
      </c>
      <c r="I661">
        <v>19816.39</v>
      </c>
      <c r="M661">
        <v>19816.39</v>
      </c>
      <c r="Q661" s="7">
        <v>42538</v>
      </c>
    </row>
    <row r="662" spans="1:17" x14ac:dyDescent="0.25">
      <c r="A662">
        <v>1007820</v>
      </c>
      <c r="B662" t="s">
        <v>162</v>
      </c>
      <c r="C662" s="4">
        <v>41821</v>
      </c>
      <c r="D662" t="s">
        <v>42</v>
      </c>
      <c r="E662">
        <v>1</v>
      </c>
      <c r="G662" t="s">
        <v>140</v>
      </c>
      <c r="H662">
        <v>36</v>
      </c>
      <c r="I662">
        <v>2544.1799999999998</v>
      </c>
      <c r="M662">
        <v>2544.1799999999998</v>
      </c>
      <c r="Q662" s="7">
        <v>42538</v>
      </c>
    </row>
    <row r="663" spans="1:17" x14ac:dyDescent="0.25">
      <c r="A663">
        <v>1007821</v>
      </c>
      <c r="B663" t="s">
        <v>162</v>
      </c>
      <c r="C663" s="4">
        <v>41821</v>
      </c>
      <c r="D663" t="s">
        <v>42</v>
      </c>
      <c r="E663">
        <v>1</v>
      </c>
      <c r="G663" t="s">
        <v>140</v>
      </c>
      <c r="H663">
        <v>36</v>
      </c>
      <c r="I663">
        <v>554.80999999999995</v>
      </c>
      <c r="M663">
        <v>554.80999999999995</v>
      </c>
      <c r="Q663" s="7">
        <v>42538</v>
      </c>
    </row>
    <row r="664" spans="1:17" x14ac:dyDescent="0.25">
      <c r="A664">
        <v>1007822</v>
      </c>
      <c r="B664" t="s">
        <v>162</v>
      </c>
      <c r="C664" s="4">
        <v>41821</v>
      </c>
      <c r="D664" t="s">
        <v>42</v>
      </c>
      <c r="E664">
        <v>1</v>
      </c>
      <c r="G664" t="s">
        <v>140</v>
      </c>
      <c r="H664">
        <v>36</v>
      </c>
      <c r="I664">
        <v>771.1</v>
      </c>
      <c r="M664">
        <v>771.1</v>
      </c>
      <c r="Q664" s="7">
        <v>42538</v>
      </c>
    </row>
    <row r="665" spans="1:17" x14ac:dyDescent="0.25">
      <c r="A665">
        <v>1007823</v>
      </c>
      <c r="B665" t="s">
        <v>162</v>
      </c>
      <c r="C665" s="4">
        <v>41821</v>
      </c>
      <c r="D665" t="s">
        <v>42</v>
      </c>
      <c r="E665">
        <v>1</v>
      </c>
      <c r="G665" t="s">
        <v>140</v>
      </c>
      <c r="H665">
        <v>36</v>
      </c>
      <c r="I665">
        <v>443.74</v>
      </c>
      <c r="M665">
        <v>443.74</v>
      </c>
      <c r="Q665" s="7">
        <v>42538</v>
      </c>
    </row>
    <row r="666" spans="1:17" x14ac:dyDescent="0.25">
      <c r="A666">
        <v>1007824</v>
      </c>
      <c r="B666" t="s">
        <v>162</v>
      </c>
      <c r="C666" s="4">
        <v>41821</v>
      </c>
      <c r="D666" t="s">
        <v>42</v>
      </c>
      <c r="E666">
        <v>1</v>
      </c>
      <c r="G666" t="s">
        <v>140</v>
      </c>
      <c r="H666">
        <v>36</v>
      </c>
      <c r="I666">
        <v>1355.67</v>
      </c>
      <c r="M666">
        <v>1355.67</v>
      </c>
      <c r="Q666" s="7">
        <v>42538</v>
      </c>
    </row>
    <row r="667" spans="1:17" x14ac:dyDescent="0.25">
      <c r="A667">
        <v>1007825</v>
      </c>
      <c r="B667" t="s">
        <v>162</v>
      </c>
      <c r="C667" s="4">
        <v>41821</v>
      </c>
      <c r="D667" t="s">
        <v>42</v>
      </c>
      <c r="E667">
        <v>1</v>
      </c>
      <c r="G667" t="s">
        <v>140</v>
      </c>
      <c r="H667">
        <v>36</v>
      </c>
      <c r="I667">
        <v>426.98</v>
      </c>
      <c r="M667">
        <v>426.98</v>
      </c>
      <c r="Q667" s="7">
        <v>42538</v>
      </c>
    </row>
    <row r="668" spans="1:17" x14ac:dyDescent="0.25">
      <c r="A668">
        <v>1007828</v>
      </c>
      <c r="B668" t="s">
        <v>162</v>
      </c>
      <c r="C668" s="4">
        <v>41821</v>
      </c>
      <c r="D668" t="s">
        <v>42</v>
      </c>
      <c r="E668">
        <v>1</v>
      </c>
      <c r="G668" t="s">
        <v>140</v>
      </c>
      <c r="H668">
        <v>36</v>
      </c>
      <c r="I668">
        <v>3260.13</v>
      </c>
      <c r="M668">
        <v>3260.13</v>
      </c>
      <c r="Q668" s="7">
        <v>42538</v>
      </c>
    </row>
    <row r="669" spans="1:17" x14ac:dyDescent="0.25">
      <c r="A669">
        <v>1007829</v>
      </c>
      <c r="B669" t="s">
        <v>162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15803.98</v>
      </c>
      <c r="M669">
        <v>15803.98</v>
      </c>
      <c r="Q669" s="7">
        <v>42538</v>
      </c>
    </row>
    <row r="670" spans="1:17" x14ac:dyDescent="0.25">
      <c r="A670">
        <v>1007830</v>
      </c>
      <c r="B670" t="s">
        <v>162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2034.63</v>
      </c>
      <c r="M670">
        <v>2034.63</v>
      </c>
      <c r="Q670" s="7">
        <v>42538</v>
      </c>
    </row>
    <row r="671" spans="1:17" x14ac:dyDescent="0.25">
      <c r="A671">
        <v>1007831</v>
      </c>
      <c r="B671" t="s">
        <v>162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3867.37</v>
      </c>
      <c r="M671">
        <v>3867.37</v>
      </c>
      <c r="Q671" s="7">
        <v>42538</v>
      </c>
    </row>
    <row r="672" spans="1:17" x14ac:dyDescent="0.25">
      <c r="A672">
        <v>1007832</v>
      </c>
      <c r="B672" t="s">
        <v>162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52303.76</v>
      </c>
      <c r="M672">
        <v>52303.76</v>
      </c>
      <c r="Q672" s="7">
        <v>42538</v>
      </c>
    </row>
    <row r="673" spans="1:17" x14ac:dyDescent="0.25">
      <c r="A673">
        <v>1007833</v>
      </c>
      <c r="B673" t="s">
        <v>162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23728.97</v>
      </c>
      <c r="M673">
        <v>23728.97</v>
      </c>
      <c r="Q673" s="7">
        <v>42538</v>
      </c>
    </row>
    <row r="674" spans="1:17" x14ac:dyDescent="0.25">
      <c r="A674">
        <v>1007838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225.06</v>
      </c>
      <c r="M674">
        <v>225.06</v>
      </c>
      <c r="Q674" s="7">
        <v>42538</v>
      </c>
    </row>
    <row r="675" spans="1:17" x14ac:dyDescent="0.25">
      <c r="A675">
        <v>1007863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568.19000000000005</v>
      </c>
      <c r="M675">
        <v>568.19000000000005</v>
      </c>
      <c r="Q675" s="7">
        <v>42538</v>
      </c>
    </row>
    <row r="676" spans="1:17" x14ac:dyDescent="0.25">
      <c r="A676">
        <v>1007864</v>
      </c>
      <c r="B676" t="s">
        <v>218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764.16</v>
      </c>
      <c r="M676">
        <v>764.16</v>
      </c>
      <c r="Q676" s="7">
        <v>42538</v>
      </c>
    </row>
    <row r="677" spans="1:17" x14ac:dyDescent="0.25">
      <c r="A677">
        <v>1007267</v>
      </c>
      <c r="B677" t="s">
        <v>346</v>
      </c>
      <c r="C677" s="4">
        <v>41456</v>
      </c>
      <c r="D677" t="s">
        <v>42</v>
      </c>
      <c r="E677">
        <v>1</v>
      </c>
      <c r="G677" t="s">
        <v>140</v>
      </c>
      <c r="H677">
        <v>48</v>
      </c>
      <c r="I677">
        <v>643059.63</v>
      </c>
      <c r="J677">
        <v>-174822.66</v>
      </c>
      <c r="K677">
        <v>-174822.66</v>
      </c>
      <c r="L677">
        <v>-13462.35</v>
      </c>
      <c r="M677">
        <v>468236.97</v>
      </c>
      <c r="Q677" s="7">
        <v>42538</v>
      </c>
    </row>
    <row r="678" spans="1:17" x14ac:dyDescent="0.25">
      <c r="A678">
        <v>150103</v>
      </c>
      <c r="B678" t="s">
        <v>347</v>
      </c>
      <c r="C678" s="4">
        <v>39295</v>
      </c>
      <c r="D678" t="s">
        <v>42</v>
      </c>
      <c r="E678">
        <v>1</v>
      </c>
      <c r="G678" t="s">
        <v>140</v>
      </c>
      <c r="H678">
        <v>36</v>
      </c>
      <c r="I678">
        <v>291.56</v>
      </c>
      <c r="J678">
        <v>-291.56</v>
      </c>
      <c r="Q678" s="7">
        <v>42561</v>
      </c>
    </row>
    <row r="679" spans="1:17" x14ac:dyDescent="0.25">
      <c r="A679">
        <v>150133</v>
      </c>
      <c r="B679" t="s">
        <v>347</v>
      </c>
      <c r="C679" s="4">
        <v>39295</v>
      </c>
      <c r="D679" t="s">
        <v>42</v>
      </c>
      <c r="E679">
        <v>1</v>
      </c>
      <c r="G679" t="s">
        <v>140</v>
      </c>
      <c r="H679">
        <v>36</v>
      </c>
      <c r="I679">
        <v>1913.07</v>
      </c>
      <c r="J679">
        <v>-1913.07</v>
      </c>
      <c r="Q679" s="7">
        <v>42561</v>
      </c>
    </row>
    <row r="680" spans="1:17" x14ac:dyDescent="0.25">
      <c r="A680">
        <v>150142</v>
      </c>
      <c r="B680" t="s">
        <v>347</v>
      </c>
      <c r="C680" s="4">
        <v>39295</v>
      </c>
      <c r="D680" t="s">
        <v>42</v>
      </c>
      <c r="E680">
        <v>1</v>
      </c>
      <c r="G680" t="s">
        <v>140</v>
      </c>
      <c r="H680">
        <v>36</v>
      </c>
      <c r="I680">
        <v>2229.48</v>
      </c>
      <c r="J680">
        <v>-2229.48</v>
      </c>
      <c r="Q680" s="7">
        <v>42561</v>
      </c>
    </row>
    <row r="681" spans="1:17" x14ac:dyDescent="0.25">
      <c r="A681">
        <v>150143</v>
      </c>
      <c r="B681" t="s">
        <v>347</v>
      </c>
      <c r="C681" s="4">
        <v>39295</v>
      </c>
      <c r="D681" t="s">
        <v>42</v>
      </c>
      <c r="E681">
        <v>1</v>
      </c>
      <c r="G681" t="s">
        <v>140</v>
      </c>
      <c r="H681">
        <v>36</v>
      </c>
      <c r="I681">
        <v>2454.6999999999998</v>
      </c>
      <c r="J681">
        <v>-2454.6999999999998</v>
      </c>
      <c r="Q681" s="7">
        <v>42561</v>
      </c>
    </row>
    <row r="682" spans="1:17" x14ac:dyDescent="0.25">
      <c r="A682">
        <v>150145</v>
      </c>
      <c r="B682" t="s">
        <v>347</v>
      </c>
      <c r="C682" s="4">
        <v>39295</v>
      </c>
      <c r="D682" t="s">
        <v>42</v>
      </c>
      <c r="E682">
        <v>1</v>
      </c>
      <c r="G682" t="s">
        <v>140</v>
      </c>
      <c r="H682">
        <v>36</v>
      </c>
      <c r="I682">
        <v>2725.29</v>
      </c>
      <c r="J682">
        <v>-2725.29</v>
      </c>
      <c r="Q682" s="7">
        <v>42561</v>
      </c>
    </row>
    <row r="683" spans="1:17" x14ac:dyDescent="0.25">
      <c r="A683">
        <v>150148</v>
      </c>
      <c r="B683" t="s">
        <v>347</v>
      </c>
      <c r="C683" s="4">
        <v>39295</v>
      </c>
      <c r="D683" t="s">
        <v>42</v>
      </c>
      <c r="E683">
        <v>1</v>
      </c>
      <c r="G683" t="s">
        <v>140</v>
      </c>
      <c r="H683">
        <v>36</v>
      </c>
      <c r="I683">
        <v>3737.19</v>
      </c>
      <c r="J683">
        <v>-3737.19</v>
      </c>
      <c r="Q683" s="7">
        <v>42561</v>
      </c>
    </row>
    <row r="684" spans="1:17" x14ac:dyDescent="0.25">
      <c r="A684">
        <v>1004340</v>
      </c>
      <c r="B684" t="s">
        <v>162</v>
      </c>
      <c r="C684" s="4">
        <v>40026</v>
      </c>
      <c r="D684" t="s">
        <v>42</v>
      </c>
      <c r="E684">
        <v>1</v>
      </c>
      <c r="G684" t="s">
        <v>140</v>
      </c>
      <c r="H684">
        <v>36</v>
      </c>
      <c r="I684">
        <v>1400.52</v>
      </c>
      <c r="J684">
        <v>-1400.52</v>
      </c>
      <c r="Q684" s="7">
        <v>42563</v>
      </c>
    </row>
    <row r="685" spans="1:17" x14ac:dyDescent="0.25">
      <c r="A685">
        <v>1004341</v>
      </c>
      <c r="B685" t="s">
        <v>162</v>
      </c>
      <c r="C685" s="4">
        <v>40026</v>
      </c>
      <c r="D685" t="s">
        <v>42</v>
      </c>
      <c r="E685">
        <v>1</v>
      </c>
      <c r="G685" t="s">
        <v>140</v>
      </c>
      <c r="H685">
        <v>36</v>
      </c>
      <c r="I685">
        <v>1369.48</v>
      </c>
      <c r="J685">
        <v>-1369.48</v>
      </c>
      <c r="Q685" s="7">
        <v>42563</v>
      </c>
    </row>
    <row r="686" spans="1:17" x14ac:dyDescent="0.25">
      <c r="A686">
        <v>1004367</v>
      </c>
      <c r="B686" t="s">
        <v>162</v>
      </c>
      <c r="C686" s="4">
        <v>40026</v>
      </c>
      <c r="D686" t="s">
        <v>42</v>
      </c>
      <c r="E686">
        <v>1</v>
      </c>
      <c r="G686" t="s">
        <v>140</v>
      </c>
      <c r="H686">
        <v>36</v>
      </c>
      <c r="I686">
        <v>1340.73</v>
      </c>
      <c r="J686">
        <v>-1340.73</v>
      </c>
      <c r="Q686" s="7">
        <v>42563</v>
      </c>
    </row>
    <row r="687" spans="1:17" x14ac:dyDescent="0.25">
      <c r="A687">
        <v>1004368</v>
      </c>
      <c r="B687" t="s">
        <v>162</v>
      </c>
      <c r="C687" s="4">
        <v>40026</v>
      </c>
      <c r="D687" t="s">
        <v>42</v>
      </c>
      <c r="E687">
        <v>1</v>
      </c>
      <c r="G687" t="s">
        <v>140</v>
      </c>
      <c r="H687">
        <v>36</v>
      </c>
      <c r="I687">
        <v>1352.62</v>
      </c>
      <c r="J687">
        <v>-1352.62</v>
      </c>
      <c r="Q687" s="7">
        <v>42563</v>
      </c>
    </row>
    <row r="688" spans="1:17" x14ac:dyDescent="0.25">
      <c r="A688">
        <v>1005029</v>
      </c>
      <c r="B688" t="s">
        <v>162</v>
      </c>
      <c r="C688" s="4">
        <v>40391</v>
      </c>
      <c r="D688" t="s">
        <v>42</v>
      </c>
      <c r="E688">
        <v>1</v>
      </c>
      <c r="G688" t="s">
        <v>140</v>
      </c>
      <c r="H688">
        <v>36</v>
      </c>
      <c r="I688">
        <v>2411.16</v>
      </c>
      <c r="J688">
        <v>-2411.16</v>
      </c>
      <c r="Q688" s="7">
        <v>42564</v>
      </c>
    </row>
    <row r="689" spans="1:17" x14ac:dyDescent="0.25">
      <c r="A689">
        <v>1005457</v>
      </c>
      <c r="B689" t="s">
        <v>286</v>
      </c>
      <c r="C689" s="4">
        <v>40756</v>
      </c>
      <c r="D689" t="s">
        <v>42</v>
      </c>
      <c r="E689">
        <v>1</v>
      </c>
      <c r="G689" t="s">
        <v>140</v>
      </c>
      <c r="H689">
        <v>36</v>
      </c>
      <c r="I689">
        <v>2448.59</v>
      </c>
      <c r="J689">
        <v>-2448.59</v>
      </c>
      <c r="K689">
        <v>-474.06</v>
      </c>
      <c r="L689">
        <v>-67.739999999999995</v>
      </c>
      <c r="Q689" s="7">
        <v>42565</v>
      </c>
    </row>
    <row r="690" spans="1:17" x14ac:dyDescent="0.25">
      <c r="A690">
        <v>1005491</v>
      </c>
      <c r="B690" t="s">
        <v>286</v>
      </c>
      <c r="C690" s="4">
        <v>40756</v>
      </c>
      <c r="D690" t="s">
        <v>42</v>
      </c>
      <c r="E690">
        <v>1</v>
      </c>
      <c r="G690" t="s">
        <v>140</v>
      </c>
      <c r="H690">
        <v>36</v>
      </c>
      <c r="I690">
        <v>1316.8</v>
      </c>
      <c r="J690">
        <v>-1316.8</v>
      </c>
      <c r="K690">
        <v>-254.94</v>
      </c>
      <c r="L690">
        <v>-36.42</v>
      </c>
      <c r="Q690" s="7">
        <v>42565</v>
      </c>
    </row>
    <row r="691" spans="1:17" x14ac:dyDescent="0.25">
      <c r="A691">
        <v>150155</v>
      </c>
      <c r="B691" t="s">
        <v>348</v>
      </c>
      <c r="C691" s="4">
        <v>39295</v>
      </c>
      <c r="D691" t="s">
        <v>42</v>
      </c>
      <c r="E691">
        <v>1</v>
      </c>
      <c r="G691" t="s">
        <v>140</v>
      </c>
      <c r="H691">
        <v>96</v>
      </c>
      <c r="I691">
        <v>-441500</v>
      </c>
      <c r="J691">
        <v>386451.1</v>
      </c>
      <c r="K691">
        <v>32192.71</v>
      </c>
      <c r="L691">
        <v>4598.96</v>
      </c>
      <c r="M691">
        <v>-55048.9</v>
      </c>
      <c r="Q691" s="7">
        <v>42566</v>
      </c>
    </row>
    <row r="692" spans="1:17" x14ac:dyDescent="0.25">
      <c r="A692">
        <v>150156</v>
      </c>
      <c r="B692" t="s">
        <v>348</v>
      </c>
      <c r="C692" s="4">
        <v>39295</v>
      </c>
      <c r="D692" t="s">
        <v>42</v>
      </c>
      <c r="E692">
        <v>1</v>
      </c>
      <c r="G692" t="s">
        <v>140</v>
      </c>
      <c r="H692">
        <v>96</v>
      </c>
      <c r="I692">
        <v>-39428.31</v>
      </c>
      <c r="J692">
        <v>34512.15</v>
      </c>
      <c r="K692">
        <v>2874.98</v>
      </c>
      <c r="L692">
        <v>410.71</v>
      </c>
      <c r="M692">
        <v>-4916.16</v>
      </c>
      <c r="Q692" s="7">
        <v>42566</v>
      </c>
    </row>
    <row r="693" spans="1:17" x14ac:dyDescent="0.25">
      <c r="A693">
        <v>150157</v>
      </c>
      <c r="B693" t="s">
        <v>348</v>
      </c>
      <c r="C693" s="4">
        <v>39295</v>
      </c>
      <c r="D693" t="s">
        <v>42</v>
      </c>
      <c r="E693">
        <v>1</v>
      </c>
      <c r="G693" t="s">
        <v>140</v>
      </c>
      <c r="H693">
        <v>96</v>
      </c>
      <c r="I693">
        <v>-27793.78</v>
      </c>
      <c r="J693">
        <v>24328.29</v>
      </c>
      <c r="K693">
        <v>2026.64</v>
      </c>
      <c r="L693">
        <v>289.52</v>
      </c>
      <c r="M693">
        <v>-3465.49</v>
      </c>
      <c r="Q693" s="7">
        <v>42566</v>
      </c>
    </row>
    <row r="694" spans="1:17" x14ac:dyDescent="0.25">
      <c r="A694">
        <v>150158</v>
      </c>
      <c r="B694" t="s">
        <v>348</v>
      </c>
      <c r="C694" s="4">
        <v>39295</v>
      </c>
      <c r="D694" t="s">
        <v>42</v>
      </c>
      <c r="E694">
        <v>1</v>
      </c>
      <c r="G694" t="s">
        <v>140</v>
      </c>
      <c r="H694">
        <v>96</v>
      </c>
      <c r="I694">
        <v>-27625</v>
      </c>
      <c r="J694">
        <v>24180.55</v>
      </c>
      <c r="K694">
        <v>2014.33</v>
      </c>
      <c r="L694">
        <v>287.76</v>
      </c>
      <c r="M694">
        <v>-3444.45</v>
      </c>
      <c r="Q694" s="7">
        <v>42566</v>
      </c>
    </row>
    <row r="695" spans="1:17" x14ac:dyDescent="0.25">
      <c r="A695">
        <v>150159</v>
      </c>
      <c r="B695" t="s">
        <v>349</v>
      </c>
      <c r="C695" s="4">
        <v>39295</v>
      </c>
      <c r="D695" t="s">
        <v>42</v>
      </c>
      <c r="E695">
        <v>1</v>
      </c>
      <c r="G695" t="s">
        <v>140</v>
      </c>
      <c r="H695">
        <v>96</v>
      </c>
      <c r="I695">
        <v>27625</v>
      </c>
      <c r="J695">
        <v>-24180.55</v>
      </c>
      <c r="K695">
        <v>-2014.33</v>
      </c>
      <c r="L695">
        <v>-287.76</v>
      </c>
      <c r="M695">
        <v>3444.45</v>
      </c>
      <c r="Q695" s="7">
        <v>42566</v>
      </c>
    </row>
    <row r="696" spans="1:17" x14ac:dyDescent="0.25">
      <c r="A696">
        <v>1006743</v>
      </c>
      <c r="B696" t="s">
        <v>350</v>
      </c>
      <c r="C696" s="4">
        <v>41487</v>
      </c>
      <c r="D696" t="s">
        <v>42</v>
      </c>
      <c r="E696">
        <v>1</v>
      </c>
      <c r="G696" t="s">
        <v>140</v>
      </c>
      <c r="H696">
        <v>36</v>
      </c>
      <c r="I696">
        <v>71.73</v>
      </c>
      <c r="J696">
        <v>-23.97</v>
      </c>
      <c r="K696">
        <v>-13.95</v>
      </c>
      <c r="L696">
        <v>-2</v>
      </c>
      <c r="M696">
        <v>47.76</v>
      </c>
      <c r="Q696" s="7">
        <v>42567</v>
      </c>
    </row>
    <row r="697" spans="1:17" x14ac:dyDescent="0.25">
      <c r="A697">
        <v>1006765</v>
      </c>
      <c r="B697" t="s">
        <v>351</v>
      </c>
      <c r="C697" s="4">
        <v>41487</v>
      </c>
      <c r="D697" t="s">
        <v>42</v>
      </c>
      <c r="E697">
        <v>1</v>
      </c>
      <c r="G697" t="s">
        <v>140</v>
      </c>
      <c r="H697">
        <v>36</v>
      </c>
      <c r="I697">
        <v>431.62</v>
      </c>
      <c r="J697">
        <v>-144.24</v>
      </c>
      <c r="K697">
        <v>-83.93</v>
      </c>
      <c r="L697">
        <v>-11.99</v>
      </c>
      <c r="M697">
        <v>287.38</v>
      </c>
      <c r="Q697" s="7">
        <v>42567</v>
      </c>
    </row>
    <row r="698" spans="1:17" x14ac:dyDescent="0.25">
      <c r="A698">
        <v>1006766</v>
      </c>
      <c r="B698" t="s">
        <v>352</v>
      </c>
      <c r="C698" s="4">
        <v>41487</v>
      </c>
      <c r="D698" t="s">
        <v>42</v>
      </c>
      <c r="E698">
        <v>1</v>
      </c>
      <c r="G698" t="s">
        <v>140</v>
      </c>
      <c r="H698">
        <v>36</v>
      </c>
      <c r="I698">
        <v>106.72</v>
      </c>
      <c r="J698">
        <v>-35.659999999999997</v>
      </c>
      <c r="K698">
        <v>-20.75</v>
      </c>
      <c r="L698">
        <v>-2.96</v>
      </c>
      <c r="M698">
        <v>71.06</v>
      </c>
      <c r="Q698" s="7">
        <v>42567</v>
      </c>
    </row>
    <row r="699" spans="1:17" x14ac:dyDescent="0.25">
      <c r="A699">
        <v>1006778</v>
      </c>
      <c r="B699" t="s">
        <v>353</v>
      </c>
      <c r="C699" s="4">
        <v>41487</v>
      </c>
      <c r="D699" t="s">
        <v>42</v>
      </c>
      <c r="E699">
        <v>1</v>
      </c>
      <c r="G699" t="s">
        <v>140</v>
      </c>
      <c r="H699">
        <v>36</v>
      </c>
      <c r="I699">
        <v>656.85</v>
      </c>
      <c r="J699">
        <v>-219.5</v>
      </c>
      <c r="K699">
        <v>-127.72</v>
      </c>
      <c r="L699">
        <v>-18.25</v>
      </c>
      <c r="M699">
        <v>437.35</v>
      </c>
      <c r="Q699" s="7">
        <v>42567</v>
      </c>
    </row>
    <row r="700" spans="1:17" x14ac:dyDescent="0.25">
      <c r="A700">
        <v>1006782</v>
      </c>
      <c r="B700" t="s">
        <v>354</v>
      </c>
      <c r="C700" s="4">
        <v>41487</v>
      </c>
      <c r="D700" t="s">
        <v>42</v>
      </c>
      <c r="E700">
        <v>1</v>
      </c>
      <c r="G700" t="s">
        <v>140</v>
      </c>
      <c r="H700">
        <v>36</v>
      </c>
      <c r="I700">
        <v>334.59</v>
      </c>
      <c r="J700">
        <v>-111.81</v>
      </c>
      <c r="K700">
        <v>-65.06</v>
      </c>
      <c r="L700">
        <v>-9.3000000000000007</v>
      </c>
      <c r="M700">
        <v>222.78</v>
      </c>
      <c r="Q700" s="7">
        <v>42567</v>
      </c>
    </row>
    <row r="701" spans="1:17" x14ac:dyDescent="0.25">
      <c r="A701">
        <v>1006783</v>
      </c>
      <c r="B701">
        <v>102104</v>
      </c>
      <c r="C701" s="4">
        <v>41487</v>
      </c>
      <c r="D701" t="s">
        <v>42</v>
      </c>
      <c r="E701">
        <v>1</v>
      </c>
      <c r="G701" t="s">
        <v>140</v>
      </c>
      <c r="H701">
        <v>36</v>
      </c>
      <c r="I701">
        <v>185.44</v>
      </c>
      <c r="J701">
        <v>-61.97</v>
      </c>
      <c r="K701">
        <v>-36.06</v>
      </c>
      <c r="L701">
        <v>-5.15</v>
      </c>
      <c r="M701">
        <v>123.47</v>
      </c>
      <c r="Q701" s="7">
        <v>42567</v>
      </c>
    </row>
    <row r="702" spans="1:17" x14ac:dyDescent="0.25">
      <c r="A702">
        <v>1006784</v>
      </c>
      <c r="B702">
        <v>102104</v>
      </c>
      <c r="C702" s="4">
        <v>41487</v>
      </c>
      <c r="D702" t="s">
        <v>42</v>
      </c>
      <c r="E702">
        <v>1</v>
      </c>
      <c r="G702" t="s">
        <v>140</v>
      </c>
      <c r="H702">
        <v>36</v>
      </c>
      <c r="I702">
        <v>174.41</v>
      </c>
      <c r="J702">
        <v>-58.28</v>
      </c>
      <c r="K702">
        <v>-33.909999999999997</v>
      </c>
      <c r="L702">
        <v>-4.84</v>
      </c>
      <c r="M702">
        <v>116.13</v>
      </c>
      <c r="Q702" s="7">
        <v>42567</v>
      </c>
    </row>
    <row r="703" spans="1:17" x14ac:dyDescent="0.25">
      <c r="A703">
        <v>1006788</v>
      </c>
      <c r="B703" t="s">
        <v>355</v>
      </c>
      <c r="C703" s="4">
        <v>41487</v>
      </c>
      <c r="D703" t="s">
        <v>42</v>
      </c>
      <c r="E703">
        <v>1</v>
      </c>
      <c r="G703" t="s">
        <v>140</v>
      </c>
      <c r="H703">
        <v>36</v>
      </c>
      <c r="I703">
        <v>3236.07</v>
      </c>
      <c r="J703">
        <v>-1081.4000000000001</v>
      </c>
      <c r="K703">
        <v>-629.24</v>
      </c>
      <c r="L703">
        <v>-89.9</v>
      </c>
      <c r="M703">
        <v>2154.67</v>
      </c>
      <c r="Q703" s="7">
        <v>42567</v>
      </c>
    </row>
    <row r="704" spans="1:17" x14ac:dyDescent="0.25">
      <c r="A704">
        <v>1006791</v>
      </c>
      <c r="B704" t="s">
        <v>356</v>
      </c>
      <c r="C704" s="4">
        <v>41487</v>
      </c>
      <c r="D704" t="s">
        <v>42</v>
      </c>
      <c r="E704">
        <v>1</v>
      </c>
      <c r="G704" t="s">
        <v>140</v>
      </c>
      <c r="H704">
        <v>36</v>
      </c>
      <c r="I704">
        <v>749.81</v>
      </c>
      <c r="J704">
        <v>-250.56</v>
      </c>
      <c r="K704">
        <v>-145.79</v>
      </c>
      <c r="L704">
        <v>-20.83</v>
      </c>
      <c r="M704">
        <v>499.25</v>
      </c>
      <c r="Q704" s="7">
        <v>42567</v>
      </c>
    </row>
    <row r="705" spans="1:17" x14ac:dyDescent="0.25">
      <c r="A705">
        <v>1006792</v>
      </c>
      <c r="B705" t="s">
        <v>357</v>
      </c>
      <c r="C705" s="4">
        <v>41487</v>
      </c>
      <c r="D705" t="s">
        <v>42</v>
      </c>
      <c r="E705">
        <v>1</v>
      </c>
      <c r="G705" t="s">
        <v>140</v>
      </c>
      <c r="H705">
        <v>36</v>
      </c>
      <c r="I705">
        <v>3928.78</v>
      </c>
      <c r="J705">
        <v>-1312.89</v>
      </c>
      <c r="K705">
        <v>-763.94</v>
      </c>
      <c r="L705">
        <v>-109.13</v>
      </c>
      <c r="M705">
        <v>2615.89</v>
      </c>
      <c r="Q705" s="7">
        <v>42567</v>
      </c>
    </row>
    <row r="706" spans="1:17" x14ac:dyDescent="0.25">
      <c r="A706">
        <v>1006824</v>
      </c>
      <c r="B706" t="s">
        <v>358</v>
      </c>
      <c r="C706" s="4">
        <v>41487</v>
      </c>
      <c r="D706" t="s">
        <v>42</v>
      </c>
      <c r="E706">
        <v>1</v>
      </c>
      <c r="G706" t="s">
        <v>140</v>
      </c>
      <c r="H706">
        <v>36</v>
      </c>
      <c r="I706">
        <v>1781.81</v>
      </c>
      <c r="J706">
        <v>-595.41999999999996</v>
      </c>
      <c r="K706">
        <v>-346.45</v>
      </c>
      <c r="L706">
        <v>-49.49</v>
      </c>
      <c r="M706">
        <v>1186.3900000000001</v>
      </c>
      <c r="Q706" s="7">
        <v>42567</v>
      </c>
    </row>
    <row r="707" spans="1:17" x14ac:dyDescent="0.25">
      <c r="A707">
        <v>1004365</v>
      </c>
      <c r="B707" t="s">
        <v>217</v>
      </c>
      <c r="C707" s="4">
        <v>40026</v>
      </c>
      <c r="D707" t="s">
        <v>42</v>
      </c>
      <c r="E707">
        <v>1</v>
      </c>
      <c r="G707" t="s">
        <v>140</v>
      </c>
      <c r="H707">
        <v>96</v>
      </c>
      <c r="I707">
        <v>2107.5</v>
      </c>
      <c r="J707">
        <v>-1317.84</v>
      </c>
      <c r="K707">
        <v>-153.66</v>
      </c>
      <c r="L707">
        <v>-21.95</v>
      </c>
      <c r="M707">
        <v>789.66</v>
      </c>
      <c r="Q707" s="7">
        <v>42568</v>
      </c>
    </row>
    <row r="708" spans="1:17" x14ac:dyDescent="0.25">
      <c r="A708">
        <v>1004424</v>
      </c>
      <c r="B708" t="s">
        <v>359</v>
      </c>
      <c r="C708" s="4">
        <v>40026</v>
      </c>
      <c r="D708" t="s">
        <v>42</v>
      </c>
      <c r="E708">
        <v>1</v>
      </c>
      <c r="G708" t="s">
        <v>43</v>
      </c>
      <c r="H708">
        <v>120</v>
      </c>
      <c r="I708">
        <v>6122.18</v>
      </c>
      <c r="J708">
        <v>-3010.18</v>
      </c>
      <c r="K708">
        <v>-357.14</v>
      </c>
      <c r="L708">
        <v>-51.02</v>
      </c>
      <c r="M708">
        <v>3112</v>
      </c>
      <c r="Q708" s="7">
        <v>42570</v>
      </c>
    </row>
    <row r="709" spans="1:17" x14ac:dyDescent="0.25">
      <c r="A709">
        <v>150048</v>
      </c>
      <c r="B709" t="s">
        <v>360</v>
      </c>
      <c r="C709" s="4">
        <v>39326</v>
      </c>
      <c r="D709" t="s">
        <v>42</v>
      </c>
      <c r="E709">
        <v>1</v>
      </c>
      <c r="G709" t="s">
        <v>140</v>
      </c>
      <c r="H709">
        <v>36</v>
      </c>
      <c r="I709">
        <v>-2126.66</v>
      </c>
      <c r="J709">
        <v>2126.66</v>
      </c>
      <c r="Q709" s="7">
        <v>42592</v>
      </c>
    </row>
    <row r="710" spans="1:17" x14ac:dyDescent="0.25">
      <c r="A710">
        <v>150050</v>
      </c>
      <c r="B710" t="s">
        <v>360</v>
      </c>
      <c r="C710" s="4">
        <v>39326</v>
      </c>
      <c r="D710" t="s">
        <v>42</v>
      </c>
      <c r="E710">
        <v>1</v>
      </c>
      <c r="G710" t="s">
        <v>140</v>
      </c>
      <c r="H710">
        <v>36</v>
      </c>
      <c r="I710">
        <v>-2063.0100000000002</v>
      </c>
      <c r="J710">
        <v>2063.0100000000002</v>
      </c>
      <c r="Q710" s="7">
        <v>42592</v>
      </c>
    </row>
    <row r="711" spans="1:17" x14ac:dyDescent="0.25">
      <c r="A711">
        <v>150052</v>
      </c>
      <c r="B711" t="s">
        <v>360</v>
      </c>
      <c r="C711" s="4">
        <v>39326</v>
      </c>
      <c r="D711" t="s">
        <v>42</v>
      </c>
      <c r="E711">
        <v>1</v>
      </c>
      <c r="G711" t="s">
        <v>140</v>
      </c>
      <c r="H711">
        <v>36</v>
      </c>
      <c r="I711">
        <v>-1701.62</v>
      </c>
      <c r="J711">
        <v>1701.62</v>
      </c>
      <c r="Q711" s="7">
        <v>42592</v>
      </c>
    </row>
    <row r="712" spans="1:17" x14ac:dyDescent="0.25">
      <c r="A712">
        <v>150057</v>
      </c>
      <c r="B712" t="s">
        <v>360</v>
      </c>
      <c r="C712" s="4">
        <v>39326</v>
      </c>
      <c r="D712" t="s">
        <v>42</v>
      </c>
      <c r="E712">
        <v>1</v>
      </c>
      <c r="G712" t="s">
        <v>140</v>
      </c>
      <c r="H712">
        <v>36</v>
      </c>
      <c r="I712">
        <v>-265.87</v>
      </c>
      <c r="J712">
        <v>265.87</v>
      </c>
      <c r="Q712" s="7">
        <v>42592</v>
      </c>
    </row>
    <row r="713" spans="1:17" x14ac:dyDescent="0.25">
      <c r="A713">
        <v>150064</v>
      </c>
      <c r="B713" t="s">
        <v>360</v>
      </c>
      <c r="C713" s="4">
        <v>39326</v>
      </c>
      <c r="D713" t="s">
        <v>42</v>
      </c>
      <c r="E713">
        <v>1</v>
      </c>
      <c r="G713" t="s">
        <v>140</v>
      </c>
      <c r="H713">
        <v>36</v>
      </c>
      <c r="I713">
        <v>33.92</v>
      </c>
      <c r="J713">
        <v>-33.92</v>
      </c>
      <c r="Q713" s="7">
        <v>42592</v>
      </c>
    </row>
    <row r="714" spans="1:17" x14ac:dyDescent="0.25">
      <c r="A714">
        <v>150073</v>
      </c>
      <c r="B714" t="s">
        <v>360</v>
      </c>
      <c r="C714" s="4">
        <v>39326</v>
      </c>
      <c r="D714" t="s">
        <v>42</v>
      </c>
      <c r="E714">
        <v>1</v>
      </c>
      <c r="G714" t="s">
        <v>140</v>
      </c>
      <c r="H714">
        <v>36</v>
      </c>
      <c r="I714">
        <v>48.46</v>
      </c>
      <c r="J714">
        <v>-48.46</v>
      </c>
      <c r="Q714" s="7">
        <v>42592</v>
      </c>
    </row>
    <row r="715" spans="1:17" x14ac:dyDescent="0.25">
      <c r="A715">
        <v>150080</v>
      </c>
      <c r="B715" t="s">
        <v>360</v>
      </c>
      <c r="C715" s="4">
        <v>39326</v>
      </c>
      <c r="D715" t="s">
        <v>42</v>
      </c>
      <c r="E715">
        <v>1</v>
      </c>
      <c r="G715" t="s">
        <v>140</v>
      </c>
      <c r="H715">
        <v>36</v>
      </c>
      <c r="I715">
        <v>76.7</v>
      </c>
      <c r="J715">
        <v>-76.7</v>
      </c>
      <c r="Q715" s="7">
        <v>42592</v>
      </c>
    </row>
    <row r="716" spans="1:17" x14ac:dyDescent="0.25">
      <c r="A716">
        <v>150092</v>
      </c>
      <c r="B716" t="s">
        <v>360</v>
      </c>
      <c r="C716" s="4">
        <v>39326</v>
      </c>
      <c r="D716" t="s">
        <v>42</v>
      </c>
      <c r="E716">
        <v>1</v>
      </c>
      <c r="G716" t="s">
        <v>140</v>
      </c>
      <c r="H716">
        <v>36</v>
      </c>
      <c r="I716">
        <v>216.64</v>
      </c>
      <c r="J716">
        <v>-216.64</v>
      </c>
      <c r="Q716" s="7">
        <v>42592</v>
      </c>
    </row>
    <row r="717" spans="1:17" x14ac:dyDescent="0.25">
      <c r="A717">
        <v>150099</v>
      </c>
      <c r="B717" t="s">
        <v>360</v>
      </c>
      <c r="C717" s="4">
        <v>39326</v>
      </c>
      <c r="D717" t="s">
        <v>42</v>
      </c>
      <c r="E717">
        <v>1</v>
      </c>
      <c r="G717" t="s">
        <v>140</v>
      </c>
      <c r="H717">
        <v>36</v>
      </c>
      <c r="I717">
        <v>265.87</v>
      </c>
      <c r="J717">
        <v>-265.87</v>
      </c>
      <c r="Q717" s="7">
        <v>42592</v>
      </c>
    </row>
    <row r="718" spans="1:17" x14ac:dyDescent="0.25">
      <c r="A718">
        <v>150118</v>
      </c>
      <c r="B718" t="s">
        <v>360</v>
      </c>
      <c r="C718" s="4">
        <v>39326</v>
      </c>
      <c r="D718" t="s">
        <v>42</v>
      </c>
      <c r="E718">
        <v>1</v>
      </c>
      <c r="G718" t="s">
        <v>140</v>
      </c>
      <c r="H718">
        <v>36</v>
      </c>
      <c r="I718">
        <v>812.88</v>
      </c>
      <c r="J718">
        <v>-812.88</v>
      </c>
      <c r="Q718" s="7">
        <v>42592</v>
      </c>
    </row>
    <row r="719" spans="1:17" x14ac:dyDescent="0.25">
      <c r="A719">
        <v>150125</v>
      </c>
      <c r="B719" t="s">
        <v>360</v>
      </c>
      <c r="C719" s="4">
        <v>39326</v>
      </c>
      <c r="D719" t="s">
        <v>42</v>
      </c>
      <c r="E719">
        <v>1</v>
      </c>
      <c r="G719" t="s">
        <v>140</v>
      </c>
      <c r="H719">
        <v>36</v>
      </c>
      <c r="I719">
        <v>1347.76</v>
      </c>
      <c r="J719">
        <v>-1347.76</v>
      </c>
      <c r="Q719" s="7">
        <v>42592</v>
      </c>
    </row>
    <row r="720" spans="1:17" x14ac:dyDescent="0.25">
      <c r="A720">
        <v>150137</v>
      </c>
      <c r="B720" t="s">
        <v>360</v>
      </c>
      <c r="C720" s="4">
        <v>39326</v>
      </c>
      <c r="D720" t="s">
        <v>42</v>
      </c>
      <c r="E720">
        <v>1</v>
      </c>
      <c r="G720" t="s">
        <v>140</v>
      </c>
      <c r="H720">
        <v>36</v>
      </c>
      <c r="I720">
        <v>2130.79</v>
      </c>
      <c r="J720">
        <v>-2130.79</v>
      </c>
      <c r="Q720" s="7">
        <v>42592</v>
      </c>
    </row>
    <row r="721" spans="1:17" x14ac:dyDescent="0.25">
      <c r="A721">
        <v>150166</v>
      </c>
      <c r="B721" t="s">
        <v>360</v>
      </c>
      <c r="C721" s="4">
        <v>39326</v>
      </c>
      <c r="D721" t="s">
        <v>42</v>
      </c>
      <c r="E721">
        <v>1</v>
      </c>
      <c r="G721" t="s">
        <v>140</v>
      </c>
      <c r="H721">
        <v>36</v>
      </c>
      <c r="I721">
        <v>319.02</v>
      </c>
      <c r="J721">
        <v>-319.02</v>
      </c>
      <c r="Q721" s="7">
        <v>42592</v>
      </c>
    </row>
    <row r="722" spans="1:17" x14ac:dyDescent="0.25">
      <c r="A722">
        <v>150171</v>
      </c>
      <c r="B722" t="s">
        <v>360</v>
      </c>
      <c r="C722" s="4">
        <v>39326</v>
      </c>
      <c r="D722" t="s">
        <v>42</v>
      </c>
      <c r="E722">
        <v>1</v>
      </c>
      <c r="G722" t="s">
        <v>140</v>
      </c>
      <c r="H722">
        <v>36</v>
      </c>
      <c r="I722">
        <v>590.6</v>
      </c>
      <c r="J722">
        <v>-590.6</v>
      </c>
      <c r="Q722" s="7">
        <v>42592</v>
      </c>
    </row>
    <row r="723" spans="1:17" x14ac:dyDescent="0.25">
      <c r="A723">
        <v>150173</v>
      </c>
      <c r="B723" t="s">
        <v>361</v>
      </c>
      <c r="C723" s="4">
        <v>39326</v>
      </c>
      <c r="D723" t="s">
        <v>42</v>
      </c>
      <c r="E723">
        <v>1</v>
      </c>
      <c r="G723" t="s">
        <v>140</v>
      </c>
      <c r="H723">
        <v>36</v>
      </c>
      <c r="I723">
        <v>769</v>
      </c>
      <c r="J723">
        <v>-769</v>
      </c>
      <c r="Q723" s="7">
        <v>42592</v>
      </c>
    </row>
    <row r="724" spans="1:17" x14ac:dyDescent="0.25">
      <c r="A724">
        <v>1003487</v>
      </c>
      <c r="B724" t="s">
        <v>362</v>
      </c>
      <c r="C724" s="4">
        <v>39692</v>
      </c>
      <c r="D724" t="s">
        <v>42</v>
      </c>
      <c r="E724">
        <v>1</v>
      </c>
      <c r="G724" t="s">
        <v>140</v>
      </c>
      <c r="H724">
        <v>36</v>
      </c>
      <c r="I724">
        <v>3385</v>
      </c>
      <c r="J724">
        <v>-3385</v>
      </c>
      <c r="Q724" s="7">
        <v>42593</v>
      </c>
    </row>
    <row r="725" spans="1:17" x14ac:dyDescent="0.25">
      <c r="A725">
        <v>1003488</v>
      </c>
      <c r="B725" t="s">
        <v>362</v>
      </c>
      <c r="C725" s="4">
        <v>39692</v>
      </c>
      <c r="D725" t="s">
        <v>42</v>
      </c>
      <c r="E725">
        <v>1</v>
      </c>
      <c r="G725" t="s">
        <v>140</v>
      </c>
      <c r="H725">
        <v>36</v>
      </c>
      <c r="I725">
        <v>3385</v>
      </c>
      <c r="J725">
        <v>-3385</v>
      </c>
      <c r="Q725" s="7">
        <v>42593</v>
      </c>
    </row>
    <row r="726" spans="1:17" x14ac:dyDescent="0.25">
      <c r="A726">
        <v>1003490</v>
      </c>
      <c r="B726" t="s">
        <v>362</v>
      </c>
      <c r="C726" s="4">
        <v>39692</v>
      </c>
      <c r="D726" t="s">
        <v>42</v>
      </c>
      <c r="E726">
        <v>1</v>
      </c>
      <c r="G726" t="s">
        <v>140</v>
      </c>
      <c r="H726">
        <v>36</v>
      </c>
      <c r="I726">
        <v>3385</v>
      </c>
      <c r="J726">
        <v>-3385</v>
      </c>
      <c r="Q726" s="7">
        <v>42593</v>
      </c>
    </row>
    <row r="727" spans="1:17" x14ac:dyDescent="0.25">
      <c r="A727">
        <v>150047</v>
      </c>
      <c r="B727" t="s">
        <v>348</v>
      </c>
      <c r="C727" s="4">
        <v>40057</v>
      </c>
      <c r="D727" t="s">
        <v>42</v>
      </c>
      <c r="E727">
        <v>1</v>
      </c>
      <c r="G727" t="s">
        <v>140</v>
      </c>
      <c r="H727">
        <v>36</v>
      </c>
      <c r="I727">
        <v>-332933.59000000003</v>
      </c>
      <c r="J727">
        <v>332933.59000000003</v>
      </c>
      <c r="Q727" s="7">
        <v>42594</v>
      </c>
    </row>
    <row r="728" spans="1:17" x14ac:dyDescent="0.25">
      <c r="A728">
        <v>1004382</v>
      </c>
      <c r="B728" t="s">
        <v>162</v>
      </c>
      <c r="C728" s="4">
        <v>40057</v>
      </c>
      <c r="D728" t="s">
        <v>42</v>
      </c>
      <c r="E728">
        <v>1</v>
      </c>
      <c r="G728" t="s">
        <v>140</v>
      </c>
      <c r="H728">
        <v>36</v>
      </c>
      <c r="I728">
        <v>1391.38</v>
      </c>
      <c r="J728">
        <v>-1391.38</v>
      </c>
      <c r="Q728" s="7">
        <v>42594</v>
      </c>
    </row>
    <row r="729" spans="1:17" x14ac:dyDescent="0.25">
      <c r="A729">
        <v>1004383</v>
      </c>
      <c r="B729" t="s">
        <v>162</v>
      </c>
      <c r="C729" s="4">
        <v>40057</v>
      </c>
      <c r="D729" t="s">
        <v>42</v>
      </c>
      <c r="E729">
        <v>1</v>
      </c>
      <c r="G729" t="s">
        <v>140</v>
      </c>
      <c r="H729">
        <v>36</v>
      </c>
      <c r="I729">
        <v>1400</v>
      </c>
      <c r="J729">
        <v>-1400</v>
      </c>
      <c r="Q729" s="7">
        <v>42594</v>
      </c>
    </row>
    <row r="730" spans="1:17" x14ac:dyDescent="0.25">
      <c r="A730">
        <v>1004401</v>
      </c>
      <c r="B730" t="s">
        <v>166</v>
      </c>
      <c r="C730" s="4">
        <v>40057</v>
      </c>
      <c r="D730" t="s">
        <v>42</v>
      </c>
      <c r="E730">
        <v>1</v>
      </c>
      <c r="G730" t="s">
        <v>140</v>
      </c>
      <c r="H730">
        <v>36</v>
      </c>
      <c r="I730">
        <v>1319.78</v>
      </c>
      <c r="J730">
        <v>-1319.78</v>
      </c>
      <c r="Q730" s="7">
        <v>42594</v>
      </c>
    </row>
    <row r="731" spans="1:17" x14ac:dyDescent="0.25">
      <c r="A731">
        <v>1004402</v>
      </c>
      <c r="B731" t="s">
        <v>166</v>
      </c>
      <c r="C731" s="4">
        <v>40057</v>
      </c>
      <c r="D731" t="s">
        <v>42</v>
      </c>
      <c r="E731">
        <v>1</v>
      </c>
      <c r="G731" t="s">
        <v>140</v>
      </c>
      <c r="H731">
        <v>36</v>
      </c>
      <c r="I731">
        <v>1312.02</v>
      </c>
      <c r="J731">
        <v>-1312.02</v>
      </c>
      <c r="Q731" s="7">
        <v>42594</v>
      </c>
    </row>
    <row r="732" spans="1:17" x14ac:dyDescent="0.25">
      <c r="A732">
        <v>1005061</v>
      </c>
      <c r="B732" t="s">
        <v>363</v>
      </c>
      <c r="C732" s="4">
        <v>40422</v>
      </c>
      <c r="D732" t="s">
        <v>42</v>
      </c>
      <c r="E732">
        <v>1</v>
      </c>
      <c r="G732" t="s">
        <v>140</v>
      </c>
      <c r="H732">
        <v>36</v>
      </c>
      <c r="I732">
        <v>2712.53</v>
      </c>
      <c r="J732">
        <v>-2712.53</v>
      </c>
      <c r="Q732" s="7">
        <v>42595</v>
      </c>
    </row>
    <row r="733" spans="1:17" x14ac:dyDescent="0.25">
      <c r="A733">
        <v>1005486</v>
      </c>
      <c r="B733" t="s">
        <v>364</v>
      </c>
      <c r="C733" s="4">
        <v>40787</v>
      </c>
      <c r="D733" t="s">
        <v>42</v>
      </c>
      <c r="E733">
        <v>1</v>
      </c>
      <c r="G733" t="s">
        <v>140</v>
      </c>
      <c r="H733">
        <v>36</v>
      </c>
      <c r="I733">
        <v>990.98</v>
      </c>
      <c r="J733">
        <v>-963.49</v>
      </c>
      <c r="K733">
        <v>-192.43</v>
      </c>
      <c r="L733">
        <v>-27.49</v>
      </c>
      <c r="M733">
        <v>27.49</v>
      </c>
      <c r="Q733" s="7">
        <v>42596</v>
      </c>
    </row>
    <row r="734" spans="1:17" x14ac:dyDescent="0.25">
      <c r="A734">
        <v>1005487</v>
      </c>
      <c r="B734" t="s">
        <v>365</v>
      </c>
      <c r="C734" s="4">
        <v>40787</v>
      </c>
      <c r="D734" t="s">
        <v>42</v>
      </c>
      <c r="E734">
        <v>1</v>
      </c>
      <c r="G734" t="s">
        <v>140</v>
      </c>
      <c r="H734">
        <v>36</v>
      </c>
      <c r="I734">
        <v>857.7</v>
      </c>
      <c r="J734">
        <v>-833.91</v>
      </c>
      <c r="K734">
        <v>-166.55</v>
      </c>
      <c r="L734">
        <v>-23.79</v>
      </c>
      <c r="M734">
        <v>23.79</v>
      </c>
      <c r="Q734" s="7">
        <v>42596</v>
      </c>
    </row>
    <row r="735" spans="1:17" x14ac:dyDescent="0.25">
      <c r="A735">
        <v>1005488</v>
      </c>
      <c r="B735" t="s">
        <v>366</v>
      </c>
      <c r="C735" s="4">
        <v>40787</v>
      </c>
      <c r="D735" t="s">
        <v>42</v>
      </c>
      <c r="E735">
        <v>1</v>
      </c>
      <c r="G735" t="s">
        <v>140</v>
      </c>
      <c r="H735">
        <v>36</v>
      </c>
      <c r="I735">
        <v>123.29</v>
      </c>
      <c r="J735">
        <v>-119.87</v>
      </c>
      <c r="K735">
        <v>-23.94</v>
      </c>
      <c r="L735">
        <v>-3.42</v>
      </c>
      <c r="M735">
        <v>3.42</v>
      </c>
      <c r="Q735" s="7">
        <v>42596</v>
      </c>
    </row>
    <row r="736" spans="1:17" x14ac:dyDescent="0.25">
      <c r="A736">
        <v>1005489</v>
      </c>
      <c r="B736" t="s">
        <v>367</v>
      </c>
      <c r="C736" s="4">
        <v>40787</v>
      </c>
      <c r="D736" t="s">
        <v>42</v>
      </c>
      <c r="E736">
        <v>1</v>
      </c>
      <c r="G736" t="s">
        <v>140</v>
      </c>
      <c r="H736">
        <v>36</v>
      </c>
      <c r="I736">
        <v>644.14</v>
      </c>
      <c r="J736">
        <v>-626.27</v>
      </c>
      <c r="K736">
        <v>-125.08</v>
      </c>
      <c r="L736">
        <v>-17.87</v>
      </c>
      <c r="M736">
        <v>17.87</v>
      </c>
      <c r="Q736" s="7">
        <v>42596</v>
      </c>
    </row>
    <row r="737" spans="1:17" x14ac:dyDescent="0.25">
      <c r="A737">
        <v>1005490</v>
      </c>
      <c r="B737" t="s">
        <v>262</v>
      </c>
      <c r="C737" s="4">
        <v>40787</v>
      </c>
      <c r="D737" t="s">
        <v>42</v>
      </c>
      <c r="E737">
        <v>1</v>
      </c>
      <c r="G737" t="s">
        <v>140</v>
      </c>
      <c r="H737">
        <v>36</v>
      </c>
      <c r="I737">
        <v>128.6</v>
      </c>
      <c r="J737">
        <v>-125.03</v>
      </c>
      <c r="K737">
        <v>-24.97</v>
      </c>
      <c r="L737">
        <v>-3.57</v>
      </c>
      <c r="M737">
        <v>3.57</v>
      </c>
      <c r="Q737" s="7">
        <v>42596</v>
      </c>
    </row>
    <row r="738" spans="1:17" x14ac:dyDescent="0.25">
      <c r="A738">
        <v>1005492</v>
      </c>
      <c r="B738" t="s">
        <v>286</v>
      </c>
      <c r="C738" s="4">
        <v>40787</v>
      </c>
      <c r="D738" t="s">
        <v>42</v>
      </c>
      <c r="E738">
        <v>1</v>
      </c>
      <c r="G738" t="s">
        <v>140</v>
      </c>
      <c r="H738">
        <v>36</v>
      </c>
      <c r="I738">
        <v>1230.96</v>
      </c>
      <c r="J738">
        <v>-1196.81</v>
      </c>
      <c r="K738">
        <v>-239.02</v>
      </c>
      <c r="L738">
        <v>-34.14</v>
      </c>
      <c r="M738">
        <v>34.15</v>
      </c>
      <c r="Q738" s="7">
        <v>42596</v>
      </c>
    </row>
    <row r="739" spans="1:17" x14ac:dyDescent="0.25">
      <c r="A739">
        <v>1005493</v>
      </c>
      <c r="B739" t="s">
        <v>286</v>
      </c>
      <c r="C739" s="4">
        <v>40787</v>
      </c>
      <c r="D739" t="s">
        <v>42</v>
      </c>
      <c r="E739">
        <v>1</v>
      </c>
      <c r="G739" t="s">
        <v>140</v>
      </c>
      <c r="H739">
        <v>36</v>
      </c>
      <c r="I739">
        <v>1288.43</v>
      </c>
      <c r="J739">
        <v>-1252.69</v>
      </c>
      <c r="K739">
        <v>-250.19</v>
      </c>
      <c r="L739">
        <v>-35.75</v>
      </c>
      <c r="M739">
        <v>35.74</v>
      </c>
      <c r="Q739" s="7">
        <v>42596</v>
      </c>
    </row>
    <row r="740" spans="1:17" x14ac:dyDescent="0.25">
      <c r="A740">
        <v>1005494</v>
      </c>
      <c r="B740" t="s">
        <v>368</v>
      </c>
      <c r="C740" s="4">
        <v>40787</v>
      </c>
      <c r="D740" t="s">
        <v>42</v>
      </c>
      <c r="E740">
        <v>1</v>
      </c>
      <c r="G740" t="s">
        <v>140</v>
      </c>
      <c r="H740">
        <v>36</v>
      </c>
      <c r="I740">
        <v>1128.3399999999999</v>
      </c>
      <c r="J740">
        <v>-1097.04</v>
      </c>
      <c r="K740">
        <v>-219.1</v>
      </c>
      <c r="L740">
        <v>-31.3</v>
      </c>
      <c r="M740">
        <v>31.3</v>
      </c>
      <c r="Q740" s="7">
        <v>42596</v>
      </c>
    </row>
    <row r="741" spans="1:17" x14ac:dyDescent="0.25">
      <c r="A741">
        <v>1005501</v>
      </c>
      <c r="B741" t="s">
        <v>369</v>
      </c>
      <c r="C741" s="4">
        <v>40787</v>
      </c>
      <c r="D741" t="s">
        <v>42</v>
      </c>
      <c r="E741">
        <v>1</v>
      </c>
      <c r="G741" t="s">
        <v>140</v>
      </c>
      <c r="H741">
        <v>36</v>
      </c>
      <c r="I741">
        <v>2096.52</v>
      </c>
      <c r="J741">
        <v>-2038.36</v>
      </c>
      <c r="K741">
        <v>-407.1</v>
      </c>
      <c r="L741">
        <v>-58.16</v>
      </c>
      <c r="M741">
        <v>58.16</v>
      </c>
      <c r="Q741" s="7">
        <v>42596</v>
      </c>
    </row>
    <row r="742" spans="1:17" x14ac:dyDescent="0.25">
      <c r="A742">
        <v>1005502</v>
      </c>
      <c r="B742" t="s">
        <v>286</v>
      </c>
      <c r="C742" s="4">
        <v>40787</v>
      </c>
      <c r="D742" t="s">
        <v>42</v>
      </c>
      <c r="E742">
        <v>1</v>
      </c>
      <c r="G742" t="s">
        <v>140</v>
      </c>
      <c r="H742">
        <v>36</v>
      </c>
      <c r="I742">
        <v>2386.3000000000002</v>
      </c>
      <c r="J742">
        <v>-2320.11</v>
      </c>
      <c r="K742">
        <v>-463.37</v>
      </c>
      <c r="L742">
        <v>-66.2</v>
      </c>
      <c r="M742">
        <v>66.19</v>
      </c>
      <c r="Q742" s="7">
        <v>42596</v>
      </c>
    </row>
    <row r="743" spans="1:17" x14ac:dyDescent="0.25">
      <c r="A743">
        <v>1005503</v>
      </c>
      <c r="B743" t="s">
        <v>370</v>
      </c>
      <c r="C743" s="4">
        <v>40787</v>
      </c>
      <c r="D743" t="s">
        <v>42</v>
      </c>
      <c r="E743">
        <v>1</v>
      </c>
      <c r="G743" t="s">
        <v>140</v>
      </c>
      <c r="H743">
        <v>36</v>
      </c>
      <c r="I743">
        <v>526.69000000000005</v>
      </c>
      <c r="J743">
        <v>-512.08000000000004</v>
      </c>
      <c r="K743">
        <v>-102.27</v>
      </c>
      <c r="L743">
        <v>-14.61</v>
      </c>
      <c r="M743">
        <v>14.61</v>
      </c>
      <c r="Q743" s="7">
        <v>42596</v>
      </c>
    </row>
    <row r="744" spans="1:17" x14ac:dyDescent="0.25">
      <c r="A744">
        <v>1005504</v>
      </c>
      <c r="B744" t="s">
        <v>371</v>
      </c>
      <c r="C744" s="4">
        <v>40787</v>
      </c>
      <c r="D744" t="s">
        <v>42</v>
      </c>
      <c r="E744">
        <v>1</v>
      </c>
      <c r="G744" t="s">
        <v>140</v>
      </c>
      <c r="H744">
        <v>36</v>
      </c>
      <c r="I744">
        <v>13791.55</v>
      </c>
      <c r="J744">
        <v>-13408.98</v>
      </c>
      <c r="K744">
        <v>-2678.02</v>
      </c>
      <c r="L744">
        <v>-382.58</v>
      </c>
      <c r="M744">
        <v>382.57</v>
      </c>
      <c r="Q744" s="7">
        <v>42596</v>
      </c>
    </row>
    <row r="745" spans="1:17" x14ac:dyDescent="0.25">
      <c r="A745">
        <v>1005505</v>
      </c>
      <c r="B745" t="s">
        <v>372</v>
      </c>
      <c r="C745" s="4">
        <v>40787</v>
      </c>
      <c r="D745" t="s">
        <v>42</v>
      </c>
      <c r="E745">
        <v>1</v>
      </c>
      <c r="G745" t="s">
        <v>140</v>
      </c>
      <c r="H745">
        <v>36</v>
      </c>
      <c r="I745">
        <v>1020.47</v>
      </c>
      <c r="J745">
        <v>-992.16</v>
      </c>
      <c r="K745">
        <v>-198.15</v>
      </c>
      <c r="L745">
        <v>-28.31</v>
      </c>
      <c r="M745">
        <v>28.31</v>
      </c>
      <c r="Q745" s="7">
        <v>42596</v>
      </c>
    </row>
    <row r="746" spans="1:17" x14ac:dyDescent="0.25">
      <c r="A746">
        <v>1006829</v>
      </c>
      <c r="B746" t="s">
        <v>373</v>
      </c>
      <c r="C746" s="4">
        <v>41518</v>
      </c>
      <c r="D746" t="s">
        <v>42</v>
      </c>
      <c r="E746">
        <v>1</v>
      </c>
      <c r="G746" t="s">
        <v>140</v>
      </c>
      <c r="H746">
        <v>36</v>
      </c>
      <c r="I746">
        <v>346.43</v>
      </c>
      <c r="J746">
        <v>-105.95</v>
      </c>
      <c r="K746">
        <v>-67.349999999999994</v>
      </c>
      <c r="L746">
        <v>-9.6199999999999992</v>
      </c>
      <c r="M746">
        <v>240.48</v>
      </c>
      <c r="Q746" s="7">
        <v>42598</v>
      </c>
    </row>
    <row r="747" spans="1:17" x14ac:dyDescent="0.25">
      <c r="A747">
        <v>1006830</v>
      </c>
      <c r="B747" t="s">
        <v>301</v>
      </c>
      <c r="C747" s="4">
        <v>41518</v>
      </c>
      <c r="D747" t="s">
        <v>42</v>
      </c>
      <c r="E747">
        <v>1</v>
      </c>
      <c r="G747" t="s">
        <v>140</v>
      </c>
      <c r="H747">
        <v>36</v>
      </c>
      <c r="I747">
        <v>3452.44</v>
      </c>
      <c r="J747">
        <v>-1055.97</v>
      </c>
      <c r="K747">
        <v>-671.31</v>
      </c>
      <c r="L747">
        <v>-95.9</v>
      </c>
      <c r="M747">
        <v>2396.4699999999998</v>
      </c>
      <c r="Q747" s="7">
        <v>42598</v>
      </c>
    </row>
    <row r="748" spans="1:17" x14ac:dyDescent="0.25">
      <c r="A748">
        <v>1003550</v>
      </c>
      <c r="B748" t="s">
        <v>162</v>
      </c>
      <c r="C748" s="4">
        <v>39692</v>
      </c>
      <c r="D748" t="s">
        <v>42</v>
      </c>
      <c r="E748">
        <v>1</v>
      </c>
      <c r="G748" t="s">
        <v>140</v>
      </c>
      <c r="H748">
        <v>96</v>
      </c>
      <c r="I748">
        <v>1402.63</v>
      </c>
      <c r="J748">
        <v>-1037.3699999999999</v>
      </c>
      <c r="K748">
        <v>-102.28</v>
      </c>
      <c r="L748">
        <v>-14.62</v>
      </c>
      <c r="M748">
        <v>365.26</v>
      </c>
      <c r="Q748" s="7">
        <v>42598</v>
      </c>
    </row>
    <row r="749" spans="1:17" x14ac:dyDescent="0.25">
      <c r="A749">
        <v>1003551</v>
      </c>
      <c r="B749" t="s">
        <v>162</v>
      </c>
      <c r="C749" s="4">
        <v>39692</v>
      </c>
      <c r="D749" t="s">
        <v>42</v>
      </c>
      <c r="E749">
        <v>1</v>
      </c>
      <c r="G749" t="s">
        <v>140</v>
      </c>
      <c r="H749">
        <v>96</v>
      </c>
      <c r="I749">
        <v>1402.63</v>
      </c>
      <c r="J749">
        <v>-1037.3699999999999</v>
      </c>
      <c r="K749">
        <v>-102.28</v>
      </c>
      <c r="L749">
        <v>-14.62</v>
      </c>
      <c r="M749">
        <v>365.26</v>
      </c>
      <c r="Q749" s="7">
        <v>42598</v>
      </c>
    </row>
    <row r="750" spans="1:17" x14ac:dyDescent="0.25">
      <c r="A750">
        <v>1003552</v>
      </c>
      <c r="B750" t="s">
        <v>162</v>
      </c>
      <c r="C750" s="4">
        <v>39692</v>
      </c>
      <c r="D750" t="s">
        <v>42</v>
      </c>
      <c r="E750">
        <v>1</v>
      </c>
      <c r="G750" t="s">
        <v>140</v>
      </c>
      <c r="H750">
        <v>96</v>
      </c>
      <c r="I750">
        <v>1633.8</v>
      </c>
      <c r="J750">
        <v>-1208.33</v>
      </c>
      <c r="K750">
        <v>-119.12</v>
      </c>
      <c r="L750">
        <v>-17.02</v>
      </c>
      <c r="M750">
        <v>425.47</v>
      </c>
      <c r="Q750" s="7">
        <v>42598</v>
      </c>
    </row>
    <row r="751" spans="1:17" x14ac:dyDescent="0.25">
      <c r="A751">
        <v>1003553</v>
      </c>
      <c r="B751" t="s">
        <v>203</v>
      </c>
      <c r="C751" s="4">
        <v>39692</v>
      </c>
      <c r="D751" t="s">
        <v>42</v>
      </c>
      <c r="E751">
        <v>1</v>
      </c>
      <c r="G751" t="s">
        <v>140</v>
      </c>
      <c r="H751">
        <v>96</v>
      </c>
      <c r="I751">
        <v>3385</v>
      </c>
      <c r="J751">
        <v>-2503.4899999999998</v>
      </c>
      <c r="K751">
        <v>-246.82</v>
      </c>
      <c r="L751">
        <v>-35.26</v>
      </c>
      <c r="M751">
        <v>881.51</v>
      </c>
      <c r="Q751" s="7">
        <v>42598</v>
      </c>
    </row>
    <row r="752" spans="1:17" x14ac:dyDescent="0.25">
      <c r="A752">
        <v>1003555</v>
      </c>
      <c r="B752" t="s">
        <v>162</v>
      </c>
      <c r="C752" s="4">
        <v>39692</v>
      </c>
      <c r="D752" t="s">
        <v>42</v>
      </c>
      <c r="E752">
        <v>1</v>
      </c>
      <c r="G752" t="s">
        <v>140</v>
      </c>
      <c r="H752">
        <v>96</v>
      </c>
      <c r="I752">
        <v>2216.1</v>
      </c>
      <c r="J752">
        <v>-1638.99</v>
      </c>
      <c r="K752">
        <v>-161.59</v>
      </c>
      <c r="L752">
        <v>-23.08</v>
      </c>
      <c r="M752">
        <v>577.11</v>
      </c>
      <c r="Q752" s="7">
        <v>42598</v>
      </c>
    </row>
    <row r="753" spans="1:17" x14ac:dyDescent="0.25">
      <c r="A753">
        <v>1003556</v>
      </c>
      <c r="B753" t="s">
        <v>162</v>
      </c>
      <c r="C753" s="4">
        <v>39692</v>
      </c>
      <c r="D753" t="s">
        <v>42</v>
      </c>
      <c r="E753">
        <v>1</v>
      </c>
      <c r="G753" t="s">
        <v>140</v>
      </c>
      <c r="H753">
        <v>96</v>
      </c>
      <c r="I753">
        <v>2216.1</v>
      </c>
      <c r="J753">
        <v>-1638.99</v>
      </c>
      <c r="K753">
        <v>-161.59</v>
      </c>
      <c r="L753">
        <v>-23.08</v>
      </c>
      <c r="M753">
        <v>577.11</v>
      </c>
      <c r="Q753" s="7">
        <v>42598</v>
      </c>
    </row>
    <row r="754" spans="1:17" x14ac:dyDescent="0.25">
      <c r="A754">
        <v>1005082</v>
      </c>
      <c r="B754" t="s">
        <v>374</v>
      </c>
      <c r="C754" s="4">
        <v>40422</v>
      </c>
      <c r="D754" t="s">
        <v>42</v>
      </c>
      <c r="E754">
        <v>1</v>
      </c>
      <c r="G754" t="s">
        <v>140</v>
      </c>
      <c r="H754">
        <v>96</v>
      </c>
      <c r="I754">
        <v>90526.21</v>
      </c>
      <c r="J754">
        <v>-44330.45</v>
      </c>
      <c r="K754">
        <v>-43501.24</v>
      </c>
      <c r="L754">
        <v>-43501.24</v>
      </c>
      <c r="M754">
        <v>46195.76</v>
      </c>
      <c r="Q754" s="7">
        <v>42600</v>
      </c>
    </row>
    <row r="755" spans="1:17" x14ac:dyDescent="0.25">
      <c r="A755">
        <v>150078</v>
      </c>
      <c r="B755" t="s">
        <v>375</v>
      </c>
      <c r="C755" s="4">
        <v>39356</v>
      </c>
      <c r="D755" t="s">
        <v>42</v>
      </c>
      <c r="E755">
        <v>1</v>
      </c>
      <c r="G755" t="s">
        <v>140</v>
      </c>
      <c r="H755">
        <v>36</v>
      </c>
      <c r="I755">
        <v>73.08</v>
      </c>
      <c r="J755">
        <v>-73.08</v>
      </c>
      <c r="Q755" s="7">
        <v>42623</v>
      </c>
    </row>
    <row r="756" spans="1:17" x14ac:dyDescent="0.25">
      <c r="A756">
        <v>150089</v>
      </c>
      <c r="B756" t="s">
        <v>375</v>
      </c>
      <c r="C756" s="4">
        <v>39356</v>
      </c>
      <c r="D756" t="s">
        <v>42</v>
      </c>
      <c r="E756">
        <v>1</v>
      </c>
      <c r="G756" t="s">
        <v>140</v>
      </c>
      <c r="H756">
        <v>36</v>
      </c>
      <c r="I756">
        <v>140.66999999999999</v>
      </c>
      <c r="J756">
        <v>-140.66999999999999</v>
      </c>
      <c r="Q756" s="7">
        <v>42623</v>
      </c>
    </row>
    <row r="757" spans="1:17" x14ac:dyDescent="0.25">
      <c r="A757">
        <v>150111</v>
      </c>
      <c r="B757" t="s">
        <v>376</v>
      </c>
      <c r="C757" s="4">
        <v>39356</v>
      </c>
      <c r="D757" t="s">
        <v>42</v>
      </c>
      <c r="E757">
        <v>1</v>
      </c>
      <c r="G757" t="s">
        <v>140</v>
      </c>
      <c r="H757">
        <v>36</v>
      </c>
      <c r="I757">
        <v>490</v>
      </c>
      <c r="J757">
        <v>-490</v>
      </c>
      <c r="Q757" s="7">
        <v>42623</v>
      </c>
    </row>
    <row r="758" spans="1:17" x14ac:dyDescent="0.25">
      <c r="A758">
        <v>150141</v>
      </c>
      <c r="B758" t="s">
        <v>377</v>
      </c>
      <c r="C758" s="4">
        <v>39356</v>
      </c>
      <c r="D758" t="s">
        <v>42</v>
      </c>
      <c r="E758">
        <v>1</v>
      </c>
      <c r="G758" t="s">
        <v>140</v>
      </c>
      <c r="H758">
        <v>36</v>
      </c>
      <c r="I758">
        <v>2181.3200000000002</v>
      </c>
      <c r="J758">
        <v>-2181.3200000000002</v>
      </c>
      <c r="Q758" s="7">
        <v>42623</v>
      </c>
    </row>
    <row r="759" spans="1:17" x14ac:dyDescent="0.25">
      <c r="A759">
        <v>1003567</v>
      </c>
      <c r="B759" t="s">
        <v>378</v>
      </c>
      <c r="C759" s="4">
        <v>39722</v>
      </c>
      <c r="D759" t="s">
        <v>42</v>
      </c>
      <c r="E759">
        <v>1</v>
      </c>
      <c r="G759" t="s">
        <v>140</v>
      </c>
      <c r="H759">
        <v>36</v>
      </c>
      <c r="I759">
        <v>5235</v>
      </c>
      <c r="J759">
        <v>-5235</v>
      </c>
      <c r="Q759" s="7">
        <v>42624</v>
      </c>
    </row>
    <row r="760" spans="1:17" x14ac:dyDescent="0.25">
      <c r="A760">
        <v>1003853</v>
      </c>
      <c r="B760" t="s">
        <v>166</v>
      </c>
      <c r="C760" s="4">
        <v>39722</v>
      </c>
      <c r="D760" t="s">
        <v>42</v>
      </c>
      <c r="E760">
        <v>1</v>
      </c>
      <c r="G760" t="s">
        <v>140</v>
      </c>
      <c r="H760">
        <v>36</v>
      </c>
      <c r="I760">
        <v>1402.63</v>
      </c>
      <c r="J760">
        <v>-1402.63</v>
      </c>
      <c r="Q760" s="7">
        <v>42624</v>
      </c>
    </row>
    <row r="761" spans="1:17" x14ac:dyDescent="0.25">
      <c r="A761">
        <v>1003996</v>
      </c>
      <c r="B761" t="s">
        <v>379</v>
      </c>
      <c r="C761" s="4">
        <v>39722</v>
      </c>
      <c r="D761" t="s">
        <v>42</v>
      </c>
      <c r="E761">
        <v>1</v>
      </c>
      <c r="G761" t="s">
        <v>140</v>
      </c>
      <c r="H761">
        <v>36</v>
      </c>
      <c r="I761">
        <v>313.43</v>
      </c>
      <c r="J761">
        <v>-313.43</v>
      </c>
      <c r="Q761" s="7">
        <v>42624</v>
      </c>
    </row>
    <row r="762" spans="1:17" x14ac:dyDescent="0.25">
      <c r="A762">
        <v>103047</v>
      </c>
      <c r="B762" t="s">
        <v>152</v>
      </c>
      <c r="C762" s="4">
        <v>40087</v>
      </c>
      <c r="D762" t="s">
        <v>42</v>
      </c>
      <c r="E762">
        <v>1</v>
      </c>
      <c r="G762" t="s">
        <v>140</v>
      </c>
      <c r="H762">
        <v>36</v>
      </c>
      <c r="I762">
        <v>332933.59000000003</v>
      </c>
      <c r="J762">
        <v>-332933.59000000003</v>
      </c>
      <c r="Q762" s="7">
        <v>42625</v>
      </c>
    </row>
    <row r="763" spans="1:17" x14ac:dyDescent="0.25">
      <c r="A763">
        <v>1004499</v>
      </c>
      <c r="B763" t="s">
        <v>380</v>
      </c>
      <c r="C763" s="4">
        <v>40087</v>
      </c>
      <c r="D763" t="s">
        <v>42</v>
      </c>
      <c r="E763">
        <v>1</v>
      </c>
      <c r="G763" t="s">
        <v>140</v>
      </c>
      <c r="H763">
        <v>36</v>
      </c>
      <c r="I763">
        <v>1723.94</v>
      </c>
      <c r="J763">
        <v>-1723.94</v>
      </c>
      <c r="Q763" s="7">
        <v>42625</v>
      </c>
    </row>
    <row r="764" spans="1:17" x14ac:dyDescent="0.25">
      <c r="A764">
        <v>1004500</v>
      </c>
      <c r="B764" t="s">
        <v>166</v>
      </c>
      <c r="C764" s="4">
        <v>40087</v>
      </c>
      <c r="D764" t="s">
        <v>42</v>
      </c>
      <c r="E764">
        <v>1</v>
      </c>
      <c r="G764" t="s">
        <v>140</v>
      </c>
      <c r="H764">
        <v>36</v>
      </c>
      <c r="I764">
        <v>1200</v>
      </c>
      <c r="J764">
        <v>-1200</v>
      </c>
      <c r="Q764" s="7">
        <v>42625</v>
      </c>
    </row>
    <row r="765" spans="1:17" x14ac:dyDescent="0.25">
      <c r="A765">
        <v>1004501</v>
      </c>
      <c r="B765" t="s">
        <v>166</v>
      </c>
      <c r="C765" s="4">
        <v>40087</v>
      </c>
      <c r="D765" t="s">
        <v>42</v>
      </c>
      <c r="E765">
        <v>1</v>
      </c>
      <c r="G765" t="s">
        <v>140</v>
      </c>
      <c r="H765">
        <v>36</v>
      </c>
      <c r="I765">
        <v>3514.47</v>
      </c>
      <c r="J765">
        <v>-3514.47</v>
      </c>
      <c r="Q765" s="7">
        <v>42625</v>
      </c>
    </row>
    <row r="766" spans="1:17" x14ac:dyDescent="0.25">
      <c r="A766">
        <v>1004555</v>
      </c>
      <c r="B766" t="s">
        <v>203</v>
      </c>
      <c r="C766" s="4">
        <v>40087</v>
      </c>
      <c r="D766" t="s">
        <v>42</v>
      </c>
      <c r="E766">
        <v>1</v>
      </c>
      <c r="G766" t="s">
        <v>140</v>
      </c>
      <c r="H766">
        <v>36</v>
      </c>
      <c r="I766">
        <v>6745</v>
      </c>
      <c r="J766">
        <v>-6745</v>
      </c>
      <c r="Q766" s="7">
        <v>42625</v>
      </c>
    </row>
    <row r="767" spans="1:17" x14ac:dyDescent="0.25">
      <c r="A767">
        <v>1005097</v>
      </c>
      <c r="B767" t="s">
        <v>162</v>
      </c>
      <c r="C767" s="4">
        <v>40452</v>
      </c>
      <c r="D767" t="s">
        <v>42</v>
      </c>
      <c r="E767">
        <v>1</v>
      </c>
      <c r="G767" t="s">
        <v>140</v>
      </c>
      <c r="H767">
        <v>36</v>
      </c>
      <c r="I767">
        <v>505</v>
      </c>
      <c r="J767">
        <v>-505</v>
      </c>
      <c r="Q767" s="7">
        <v>42626</v>
      </c>
    </row>
    <row r="768" spans="1:17" x14ac:dyDescent="0.25">
      <c r="A768">
        <v>1005102</v>
      </c>
      <c r="B768" t="s">
        <v>162</v>
      </c>
      <c r="C768" s="4">
        <v>40452</v>
      </c>
      <c r="D768" t="s">
        <v>42</v>
      </c>
      <c r="E768">
        <v>1</v>
      </c>
      <c r="G768" t="s">
        <v>140</v>
      </c>
      <c r="H768">
        <v>36</v>
      </c>
      <c r="I768">
        <v>4156.9799999999996</v>
      </c>
      <c r="J768">
        <v>-4156.9799999999996</v>
      </c>
      <c r="Q768" s="7">
        <v>42626</v>
      </c>
    </row>
    <row r="769" spans="1:17" x14ac:dyDescent="0.25">
      <c r="A769">
        <v>103055</v>
      </c>
      <c r="B769" t="s">
        <v>305</v>
      </c>
      <c r="C769" s="4">
        <v>40087</v>
      </c>
      <c r="D769" t="s">
        <v>42</v>
      </c>
      <c r="E769">
        <v>1</v>
      </c>
      <c r="G769" t="s">
        <v>140</v>
      </c>
      <c r="H769">
        <v>60</v>
      </c>
      <c r="I769">
        <v>508722.09</v>
      </c>
      <c r="J769">
        <v>-491811.14</v>
      </c>
      <c r="K769">
        <v>-59188.3</v>
      </c>
      <c r="L769">
        <v>-8455.4699999999993</v>
      </c>
      <c r="M769">
        <v>16910.95</v>
      </c>
      <c r="Q769" s="7">
        <v>42627</v>
      </c>
    </row>
    <row r="770" spans="1:17" x14ac:dyDescent="0.25">
      <c r="A770">
        <v>1005497</v>
      </c>
      <c r="B770" t="s">
        <v>369</v>
      </c>
      <c r="C770" s="4">
        <v>40817</v>
      </c>
      <c r="D770" t="s">
        <v>42</v>
      </c>
      <c r="E770">
        <v>1</v>
      </c>
      <c r="G770" t="s">
        <v>140</v>
      </c>
      <c r="H770">
        <v>36</v>
      </c>
      <c r="I770">
        <v>2064.73</v>
      </c>
      <c r="J770">
        <v>-1950.34</v>
      </c>
      <c r="K770">
        <v>-400.38</v>
      </c>
      <c r="L770">
        <v>-57.2</v>
      </c>
      <c r="M770">
        <v>114.39</v>
      </c>
      <c r="Q770" s="7">
        <v>42627</v>
      </c>
    </row>
    <row r="771" spans="1:17" x14ac:dyDescent="0.25">
      <c r="A771">
        <v>1005523</v>
      </c>
      <c r="B771" t="s">
        <v>381</v>
      </c>
      <c r="C771" s="4">
        <v>40817</v>
      </c>
      <c r="D771" t="s">
        <v>42</v>
      </c>
      <c r="E771">
        <v>1</v>
      </c>
      <c r="G771" t="s">
        <v>140</v>
      </c>
      <c r="H771">
        <v>36</v>
      </c>
      <c r="I771">
        <v>518.5</v>
      </c>
      <c r="J771">
        <v>-489.78</v>
      </c>
      <c r="K771">
        <v>-100.55</v>
      </c>
      <c r="L771">
        <v>-14.37</v>
      </c>
      <c r="M771">
        <v>28.72</v>
      </c>
      <c r="Q771" s="7">
        <v>42627</v>
      </c>
    </row>
    <row r="772" spans="1:17" x14ac:dyDescent="0.25">
      <c r="A772">
        <v>1005524</v>
      </c>
      <c r="B772" t="s">
        <v>286</v>
      </c>
      <c r="C772" s="4">
        <v>40817</v>
      </c>
      <c r="D772" t="s">
        <v>42</v>
      </c>
      <c r="E772">
        <v>1</v>
      </c>
      <c r="G772" t="s">
        <v>140</v>
      </c>
      <c r="H772">
        <v>36</v>
      </c>
      <c r="I772">
        <v>1288.1500000000001</v>
      </c>
      <c r="J772">
        <v>-1216.78</v>
      </c>
      <c r="K772">
        <v>-249.79</v>
      </c>
      <c r="L772">
        <v>-35.68</v>
      </c>
      <c r="M772">
        <v>71.37</v>
      </c>
      <c r="Q772" s="7">
        <v>42627</v>
      </c>
    </row>
    <row r="773" spans="1:17" x14ac:dyDescent="0.25">
      <c r="A773">
        <v>103070</v>
      </c>
      <c r="B773" t="s">
        <v>41</v>
      </c>
      <c r="C773" s="4">
        <v>18295</v>
      </c>
      <c r="D773" t="s">
        <v>42</v>
      </c>
      <c r="E773">
        <v>1</v>
      </c>
      <c r="G773" t="s">
        <v>43</v>
      </c>
      <c r="H773">
        <v>800</v>
      </c>
      <c r="I773">
        <v>1239251.67</v>
      </c>
      <c r="J773">
        <v>-1201417.68</v>
      </c>
      <c r="K773">
        <v>-10827.3</v>
      </c>
      <c r="L773">
        <v>-1549.06</v>
      </c>
      <c r="M773">
        <v>37833.99</v>
      </c>
      <c r="Q773" s="7">
        <v>42629</v>
      </c>
    </row>
    <row r="774" spans="1:17" x14ac:dyDescent="0.25">
      <c r="A774">
        <v>1006858</v>
      </c>
      <c r="B774" t="s">
        <v>382</v>
      </c>
      <c r="C774" s="4">
        <v>41548</v>
      </c>
      <c r="D774" t="s">
        <v>42</v>
      </c>
      <c r="E774">
        <v>1</v>
      </c>
      <c r="G774" t="s">
        <v>140</v>
      </c>
      <c r="H774">
        <v>36</v>
      </c>
      <c r="I774">
        <v>5693.69</v>
      </c>
      <c r="J774">
        <v>-1585.48</v>
      </c>
      <c r="K774">
        <v>-1107.1099999999999</v>
      </c>
      <c r="L774">
        <v>-158.16</v>
      </c>
      <c r="M774">
        <v>4108.21</v>
      </c>
      <c r="Q774" s="7">
        <v>42629</v>
      </c>
    </row>
    <row r="775" spans="1:17" x14ac:dyDescent="0.25">
      <c r="A775">
        <v>1006864</v>
      </c>
      <c r="B775" t="s">
        <v>383</v>
      </c>
      <c r="C775" s="4">
        <v>41548</v>
      </c>
      <c r="D775" t="s">
        <v>42</v>
      </c>
      <c r="E775">
        <v>1</v>
      </c>
      <c r="G775" t="s">
        <v>140</v>
      </c>
      <c r="H775">
        <v>36</v>
      </c>
      <c r="I775">
        <v>749.81</v>
      </c>
      <c r="J775">
        <v>-208.79</v>
      </c>
      <c r="K775">
        <v>-145.79</v>
      </c>
      <c r="L775">
        <v>-20.83</v>
      </c>
      <c r="M775">
        <v>541.02</v>
      </c>
      <c r="Q775" s="7">
        <v>42629</v>
      </c>
    </row>
    <row r="776" spans="1:17" x14ac:dyDescent="0.25">
      <c r="A776">
        <v>1006865</v>
      </c>
      <c r="B776" t="s">
        <v>384</v>
      </c>
      <c r="C776" s="4">
        <v>41548</v>
      </c>
      <c r="D776" t="s">
        <v>42</v>
      </c>
      <c r="E776">
        <v>1</v>
      </c>
      <c r="G776" t="s">
        <v>140</v>
      </c>
      <c r="H776">
        <v>36</v>
      </c>
      <c r="I776">
        <v>4124.9799999999996</v>
      </c>
      <c r="J776">
        <v>-1148.6600000000001</v>
      </c>
      <c r="K776">
        <v>-802.09</v>
      </c>
      <c r="L776">
        <v>-114.58</v>
      </c>
      <c r="M776">
        <v>2976.32</v>
      </c>
      <c r="Q776" s="7">
        <v>42629</v>
      </c>
    </row>
    <row r="777" spans="1:17" x14ac:dyDescent="0.25">
      <c r="A777">
        <v>1006866</v>
      </c>
      <c r="B777" t="s">
        <v>385</v>
      </c>
      <c r="C777" s="4">
        <v>41548</v>
      </c>
      <c r="D777" t="s">
        <v>42</v>
      </c>
      <c r="E777">
        <v>1</v>
      </c>
      <c r="G777" t="s">
        <v>140</v>
      </c>
      <c r="H777">
        <v>36</v>
      </c>
      <c r="I777">
        <v>415.36</v>
      </c>
      <c r="J777">
        <v>-115.66</v>
      </c>
      <c r="K777">
        <v>-80.760000000000005</v>
      </c>
      <c r="L777">
        <v>-11.53</v>
      </c>
      <c r="M777">
        <v>299.7</v>
      </c>
      <c r="Q777" s="7">
        <v>42629</v>
      </c>
    </row>
    <row r="778" spans="1:17" x14ac:dyDescent="0.25">
      <c r="A778">
        <v>1006910</v>
      </c>
      <c r="B778" t="s">
        <v>162</v>
      </c>
      <c r="C778" s="4">
        <v>41548</v>
      </c>
      <c r="D778" t="s">
        <v>42</v>
      </c>
      <c r="E778">
        <v>1</v>
      </c>
      <c r="G778" t="s">
        <v>140</v>
      </c>
      <c r="H778">
        <v>36</v>
      </c>
      <c r="I778">
        <v>1762.8</v>
      </c>
      <c r="J778">
        <v>-490.88</v>
      </c>
      <c r="K778">
        <v>-342.77</v>
      </c>
      <c r="L778">
        <v>-48.97</v>
      </c>
      <c r="M778">
        <v>1271.92</v>
      </c>
      <c r="Q778" s="7">
        <v>42629</v>
      </c>
    </row>
    <row r="779" spans="1:17" x14ac:dyDescent="0.25">
      <c r="A779">
        <v>1006921</v>
      </c>
      <c r="B779" t="s">
        <v>162</v>
      </c>
      <c r="C779" s="4">
        <v>41548</v>
      </c>
      <c r="D779" t="s">
        <v>42</v>
      </c>
      <c r="E779">
        <v>1</v>
      </c>
      <c r="G779" t="s">
        <v>140</v>
      </c>
      <c r="H779">
        <v>36</v>
      </c>
      <c r="I779">
        <v>1654.83</v>
      </c>
      <c r="J779">
        <v>-460.81</v>
      </c>
      <c r="K779">
        <v>-321.77</v>
      </c>
      <c r="L779">
        <v>-45.97</v>
      </c>
      <c r="M779">
        <v>1194.02</v>
      </c>
      <c r="Q779" s="7">
        <v>42629</v>
      </c>
    </row>
    <row r="780" spans="1:17" x14ac:dyDescent="0.25">
      <c r="A780">
        <v>1006922</v>
      </c>
      <c r="B780" t="s">
        <v>345</v>
      </c>
      <c r="C780" s="4">
        <v>41548</v>
      </c>
      <c r="D780" t="s">
        <v>42</v>
      </c>
      <c r="E780">
        <v>1</v>
      </c>
      <c r="G780" t="s">
        <v>140</v>
      </c>
      <c r="H780">
        <v>36</v>
      </c>
      <c r="I780">
        <v>559.09</v>
      </c>
      <c r="J780">
        <v>-155.69</v>
      </c>
      <c r="K780">
        <v>-108.72</v>
      </c>
      <c r="L780">
        <v>-15.53</v>
      </c>
      <c r="M780">
        <v>403.4</v>
      </c>
      <c r="Q780" s="7">
        <v>42629</v>
      </c>
    </row>
    <row r="781" spans="1:17" x14ac:dyDescent="0.25">
      <c r="A781">
        <v>1006923</v>
      </c>
      <c r="B781" t="s">
        <v>345</v>
      </c>
      <c r="C781" s="4">
        <v>41548</v>
      </c>
      <c r="D781" t="s">
        <v>42</v>
      </c>
      <c r="E781">
        <v>1</v>
      </c>
      <c r="G781" t="s">
        <v>140</v>
      </c>
      <c r="H781">
        <v>36</v>
      </c>
      <c r="I781">
        <v>1589.36</v>
      </c>
      <c r="J781">
        <v>-442.57</v>
      </c>
      <c r="K781">
        <v>-309.02999999999997</v>
      </c>
      <c r="L781">
        <v>-44.15</v>
      </c>
      <c r="M781">
        <v>1146.79</v>
      </c>
      <c r="Q781" s="7">
        <v>42629</v>
      </c>
    </row>
    <row r="782" spans="1:17" x14ac:dyDescent="0.25">
      <c r="A782">
        <v>1006924</v>
      </c>
      <c r="B782" t="s">
        <v>345</v>
      </c>
      <c r="C782" s="4">
        <v>41548</v>
      </c>
      <c r="D782" t="s">
        <v>42</v>
      </c>
      <c r="E782">
        <v>1</v>
      </c>
      <c r="G782" t="s">
        <v>140</v>
      </c>
      <c r="H782">
        <v>36</v>
      </c>
      <c r="I782">
        <v>1139.5</v>
      </c>
      <c r="J782">
        <v>-317.31</v>
      </c>
      <c r="K782">
        <v>-221.57</v>
      </c>
      <c r="L782">
        <v>-31.65</v>
      </c>
      <c r="M782">
        <v>822.19</v>
      </c>
      <c r="Q782" s="7">
        <v>42629</v>
      </c>
    </row>
    <row r="783" spans="1:17" x14ac:dyDescent="0.25">
      <c r="A783">
        <v>1003579</v>
      </c>
      <c r="B783" t="s">
        <v>386</v>
      </c>
      <c r="C783" s="4">
        <v>39722</v>
      </c>
      <c r="D783" t="s">
        <v>42</v>
      </c>
      <c r="E783">
        <v>1</v>
      </c>
      <c r="G783" t="s">
        <v>140</v>
      </c>
      <c r="H783">
        <v>96</v>
      </c>
      <c r="I783">
        <v>2370.48</v>
      </c>
      <c r="J783">
        <v>-1728.88</v>
      </c>
      <c r="K783">
        <v>-172.85</v>
      </c>
      <c r="L783">
        <v>-24.7</v>
      </c>
      <c r="M783">
        <v>641.6</v>
      </c>
      <c r="Q783" s="7">
        <v>42629</v>
      </c>
    </row>
    <row r="784" spans="1:17" x14ac:dyDescent="0.25">
      <c r="A784">
        <v>1003617</v>
      </c>
      <c r="B784" t="s">
        <v>162</v>
      </c>
      <c r="C784" s="4">
        <v>39722</v>
      </c>
      <c r="D784" t="s">
        <v>42</v>
      </c>
      <c r="E784">
        <v>1</v>
      </c>
      <c r="G784" t="s">
        <v>140</v>
      </c>
      <c r="H784">
        <v>96</v>
      </c>
      <c r="I784">
        <v>1557.44</v>
      </c>
      <c r="J784">
        <v>-1135.9000000000001</v>
      </c>
      <c r="K784">
        <v>-113.56</v>
      </c>
      <c r="L784">
        <v>-16.22</v>
      </c>
      <c r="M784">
        <v>421.54</v>
      </c>
      <c r="Q784" s="7">
        <v>42629</v>
      </c>
    </row>
    <row r="785" spans="1:17" x14ac:dyDescent="0.25">
      <c r="A785">
        <v>1003618</v>
      </c>
      <c r="B785" t="s">
        <v>217</v>
      </c>
      <c r="C785" s="4">
        <v>39722</v>
      </c>
      <c r="D785" t="s">
        <v>42</v>
      </c>
      <c r="E785">
        <v>1</v>
      </c>
      <c r="G785" t="s">
        <v>140</v>
      </c>
      <c r="H785">
        <v>96</v>
      </c>
      <c r="I785">
        <v>1143.92</v>
      </c>
      <c r="J785">
        <v>-834.3</v>
      </c>
      <c r="K785">
        <v>-83.41</v>
      </c>
      <c r="L785">
        <v>-11.92</v>
      </c>
      <c r="M785">
        <v>309.62</v>
      </c>
      <c r="Q785" s="7">
        <v>42629</v>
      </c>
    </row>
    <row r="786" spans="1:17" x14ac:dyDescent="0.25">
      <c r="A786">
        <v>1003619</v>
      </c>
      <c r="B786" t="s">
        <v>217</v>
      </c>
      <c r="C786" s="4">
        <v>39722</v>
      </c>
      <c r="D786" t="s">
        <v>42</v>
      </c>
      <c r="E786">
        <v>1</v>
      </c>
      <c r="G786" t="s">
        <v>140</v>
      </c>
      <c r="H786">
        <v>96</v>
      </c>
      <c r="I786">
        <v>1402.63</v>
      </c>
      <c r="J786">
        <v>-1022.99</v>
      </c>
      <c r="K786">
        <v>-102.27</v>
      </c>
      <c r="L786">
        <v>-14.62</v>
      </c>
      <c r="M786">
        <v>379.64</v>
      </c>
      <c r="Q786" s="7">
        <v>42629</v>
      </c>
    </row>
    <row r="787" spans="1:17" x14ac:dyDescent="0.25">
      <c r="A787">
        <v>1003620</v>
      </c>
      <c r="B787" t="s">
        <v>217</v>
      </c>
      <c r="C787" s="4">
        <v>39722</v>
      </c>
      <c r="D787" t="s">
        <v>42</v>
      </c>
      <c r="E787">
        <v>1</v>
      </c>
      <c r="G787" t="s">
        <v>140</v>
      </c>
      <c r="H787">
        <v>96</v>
      </c>
      <c r="I787">
        <v>1402.63</v>
      </c>
      <c r="J787">
        <v>-1022.99</v>
      </c>
      <c r="K787">
        <v>-102.27</v>
      </c>
      <c r="L787">
        <v>-14.62</v>
      </c>
      <c r="M787">
        <v>379.64</v>
      </c>
      <c r="Q787" s="7">
        <v>42629</v>
      </c>
    </row>
    <row r="788" spans="1:17" x14ac:dyDescent="0.25">
      <c r="A788">
        <v>1003621</v>
      </c>
      <c r="B788" t="s">
        <v>217</v>
      </c>
      <c r="C788" s="4">
        <v>39722</v>
      </c>
      <c r="D788" t="s">
        <v>42</v>
      </c>
      <c r="E788">
        <v>1</v>
      </c>
      <c r="G788" t="s">
        <v>140</v>
      </c>
      <c r="H788">
        <v>96</v>
      </c>
      <c r="I788">
        <v>1402.63</v>
      </c>
      <c r="J788">
        <v>-1022.99</v>
      </c>
      <c r="K788">
        <v>-102.27</v>
      </c>
      <c r="L788">
        <v>-14.62</v>
      </c>
      <c r="M788">
        <v>379.64</v>
      </c>
      <c r="Q788" s="7">
        <v>42629</v>
      </c>
    </row>
    <row r="789" spans="1:17" x14ac:dyDescent="0.25">
      <c r="A789">
        <v>150053</v>
      </c>
      <c r="B789" t="s">
        <v>387</v>
      </c>
      <c r="C789" s="4">
        <v>39387</v>
      </c>
      <c r="D789" t="s">
        <v>42</v>
      </c>
      <c r="E789">
        <v>1</v>
      </c>
      <c r="G789" t="s">
        <v>140</v>
      </c>
      <c r="H789">
        <v>36</v>
      </c>
      <c r="I789">
        <v>-1132.95</v>
      </c>
      <c r="J789">
        <v>1132.95</v>
      </c>
      <c r="Q789" s="7">
        <v>42653</v>
      </c>
    </row>
    <row r="790" spans="1:17" x14ac:dyDescent="0.25">
      <c r="A790">
        <v>150058</v>
      </c>
      <c r="B790" t="s">
        <v>388</v>
      </c>
      <c r="C790" s="4">
        <v>39387</v>
      </c>
      <c r="D790" t="s">
        <v>42</v>
      </c>
      <c r="E790">
        <v>1</v>
      </c>
      <c r="G790" t="s">
        <v>140</v>
      </c>
      <c r="H790">
        <v>36</v>
      </c>
      <c r="I790">
        <v>-85</v>
      </c>
      <c r="J790">
        <v>85</v>
      </c>
      <c r="Q790" s="7">
        <v>42653</v>
      </c>
    </row>
    <row r="791" spans="1:17" x14ac:dyDescent="0.25">
      <c r="A791">
        <v>150059</v>
      </c>
      <c r="B791" t="s">
        <v>388</v>
      </c>
      <c r="C791" s="4">
        <v>39387</v>
      </c>
      <c r="D791" t="s">
        <v>42</v>
      </c>
      <c r="E791">
        <v>1</v>
      </c>
      <c r="G791" t="s">
        <v>140</v>
      </c>
      <c r="H791">
        <v>36</v>
      </c>
      <c r="I791">
        <v>-85</v>
      </c>
      <c r="J791">
        <v>85</v>
      </c>
      <c r="Q791" s="7">
        <v>42653</v>
      </c>
    </row>
    <row r="792" spans="1:17" x14ac:dyDescent="0.25">
      <c r="A792">
        <v>150062</v>
      </c>
      <c r="B792" t="s">
        <v>389</v>
      </c>
      <c r="C792" s="4">
        <v>39387</v>
      </c>
      <c r="D792" t="s">
        <v>42</v>
      </c>
      <c r="E792">
        <v>1</v>
      </c>
      <c r="G792" t="s">
        <v>140</v>
      </c>
      <c r="H792">
        <v>36</v>
      </c>
      <c r="I792">
        <v>5.22</v>
      </c>
      <c r="J792">
        <v>-5.22</v>
      </c>
      <c r="Q792" s="7">
        <v>42653</v>
      </c>
    </row>
    <row r="793" spans="1:17" x14ac:dyDescent="0.25">
      <c r="A793">
        <v>150063</v>
      </c>
      <c r="B793" t="s">
        <v>388</v>
      </c>
      <c r="C793" s="4">
        <v>39387</v>
      </c>
      <c r="D793" t="s">
        <v>42</v>
      </c>
      <c r="E793">
        <v>1</v>
      </c>
      <c r="G793" t="s">
        <v>140</v>
      </c>
      <c r="H793">
        <v>36</v>
      </c>
      <c r="I793">
        <v>30.51</v>
      </c>
      <c r="J793">
        <v>-30.51</v>
      </c>
      <c r="Q793" s="7">
        <v>42653</v>
      </c>
    </row>
    <row r="794" spans="1:17" x14ac:dyDescent="0.25">
      <c r="A794">
        <v>150067</v>
      </c>
      <c r="B794" t="s">
        <v>388</v>
      </c>
      <c r="C794" s="4">
        <v>39387</v>
      </c>
      <c r="D794" t="s">
        <v>42</v>
      </c>
      <c r="E794">
        <v>1</v>
      </c>
      <c r="G794" t="s">
        <v>140</v>
      </c>
      <c r="H794">
        <v>36</v>
      </c>
      <c r="I794">
        <v>39.32</v>
      </c>
      <c r="J794">
        <v>-39.32</v>
      </c>
      <c r="Q794" s="7">
        <v>42653</v>
      </c>
    </row>
    <row r="795" spans="1:17" x14ac:dyDescent="0.25">
      <c r="A795">
        <v>150070</v>
      </c>
      <c r="B795" t="s">
        <v>388</v>
      </c>
      <c r="C795" s="4">
        <v>39387</v>
      </c>
      <c r="D795" t="s">
        <v>42</v>
      </c>
      <c r="E795">
        <v>1</v>
      </c>
      <c r="G795" t="s">
        <v>140</v>
      </c>
      <c r="H795">
        <v>36</v>
      </c>
      <c r="I795">
        <v>46.06</v>
      </c>
      <c r="J795">
        <v>-46.06</v>
      </c>
      <c r="Q795" s="7">
        <v>42653</v>
      </c>
    </row>
    <row r="796" spans="1:17" x14ac:dyDescent="0.25">
      <c r="A796">
        <v>150071</v>
      </c>
      <c r="B796" t="s">
        <v>388</v>
      </c>
      <c r="C796" s="4">
        <v>39387</v>
      </c>
      <c r="D796" t="s">
        <v>42</v>
      </c>
      <c r="E796">
        <v>1</v>
      </c>
      <c r="G796" t="s">
        <v>140</v>
      </c>
      <c r="H796">
        <v>36</v>
      </c>
      <c r="I796">
        <v>47.6</v>
      </c>
      <c r="J796">
        <v>-47.6</v>
      </c>
      <c r="Q796" s="7">
        <v>42653</v>
      </c>
    </row>
    <row r="797" spans="1:17" x14ac:dyDescent="0.25">
      <c r="A797">
        <v>150074</v>
      </c>
      <c r="B797" t="s">
        <v>388</v>
      </c>
      <c r="C797" s="4">
        <v>39387</v>
      </c>
      <c r="D797" t="s">
        <v>42</v>
      </c>
      <c r="E797">
        <v>1</v>
      </c>
      <c r="G797" t="s">
        <v>140</v>
      </c>
      <c r="H797">
        <v>36</v>
      </c>
      <c r="I797">
        <v>48.54</v>
      </c>
      <c r="J797">
        <v>-48.54</v>
      </c>
      <c r="Q797" s="7">
        <v>42653</v>
      </c>
    </row>
    <row r="798" spans="1:17" x14ac:dyDescent="0.25">
      <c r="A798">
        <v>150075</v>
      </c>
      <c r="B798" t="s">
        <v>388</v>
      </c>
      <c r="C798" s="4">
        <v>39387</v>
      </c>
      <c r="D798" t="s">
        <v>42</v>
      </c>
      <c r="E798">
        <v>1</v>
      </c>
      <c r="G798" t="s">
        <v>140</v>
      </c>
      <c r="H798">
        <v>36</v>
      </c>
      <c r="I798">
        <v>55.36</v>
      </c>
      <c r="J798">
        <v>-55.36</v>
      </c>
      <c r="Q798" s="7">
        <v>42653</v>
      </c>
    </row>
    <row r="799" spans="1:17" x14ac:dyDescent="0.25">
      <c r="A799">
        <v>150077</v>
      </c>
      <c r="B799" t="s">
        <v>388</v>
      </c>
      <c r="C799" s="4">
        <v>39387</v>
      </c>
      <c r="D799" t="s">
        <v>42</v>
      </c>
      <c r="E799">
        <v>1</v>
      </c>
      <c r="G799" t="s">
        <v>140</v>
      </c>
      <c r="H799">
        <v>36</v>
      </c>
      <c r="I799">
        <v>71.19</v>
      </c>
      <c r="J799">
        <v>-71.19</v>
      </c>
      <c r="Q799" s="7">
        <v>42653</v>
      </c>
    </row>
    <row r="800" spans="1:17" x14ac:dyDescent="0.25">
      <c r="A800">
        <v>150081</v>
      </c>
      <c r="B800" t="s">
        <v>390</v>
      </c>
      <c r="C800" s="4">
        <v>39387</v>
      </c>
      <c r="D800" t="s">
        <v>42</v>
      </c>
      <c r="E800">
        <v>1</v>
      </c>
      <c r="G800" t="s">
        <v>140</v>
      </c>
      <c r="H800">
        <v>36</v>
      </c>
      <c r="I800">
        <v>80.56</v>
      </c>
      <c r="J800">
        <v>-80.56</v>
      </c>
      <c r="Q800" s="7">
        <v>42653</v>
      </c>
    </row>
    <row r="801" spans="1:17" x14ac:dyDescent="0.25">
      <c r="A801">
        <v>150083</v>
      </c>
      <c r="B801" t="s">
        <v>388</v>
      </c>
      <c r="C801" s="4">
        <v>39387</v>
      </c>
      <c r="D801" t="s">
        <v>42</v>
      </c>
      <c r="E801">
        <v>1</v>
      </c>
      <c r="G801" t="s">
        <v>140</v>
      </c>
      <c r="H801">
        <v>36</v>
      </c>
      <c r="I801">
        <v>94.81</v>
      </c>
      <c r="J801">
        <v>-94.81</v>
      </c>
      <c r="Q801" s="7">
        <v>42653</v>
      </c>
    </row>
    <row r="802" spans="1:17" x14ac:dyDescent="0.25">
      <c r="A802">
        <v>150084</v>
      </c>
      <c r="B802" t="s">
        <v>388</v>
      </c>
      <c r="C802" s="4">
        <v>39387</v>
      </c>
      <c r="D802" t="s">
        <v>42</v>
      </c>
      <c r="E802">
        <v>1</v>
      </c>
      <c r="G802" t="s">
        <v>140</v>
      </c>
      <c r="H802">
        <v>36</v>
      </c>
      <c r="I802">
        <v>106.71</v>
      </c>
      <c r="J802">
        <v>-106.71</v>
      </c>
      <c r="Q802" s="7">
        <v>42653</v>
      </c>
    </row>
    <row r="803" spans="1:17" x14ac:dyDescent="0.25">
      <c r="A803">
        <v>150085</v>
      </c>
      <c r="B803" t="s">
        <v>388</v>
      </c>
      <c r="C803" s="4">
        <v>39387</v>
      </c>
      <c r="D803" t="s">
        <v>42</v>
      </c>
      <c r="E803">
        <v>1</v>
      </c>
      <c r="G803" t="s">
        <v>140</v>
      </c>
      <c r="H803">
        <v>36</v>
      </c>
      <c r="I803">
        <v>111.08</v>
      </c>
      <c r="J803">
        <v>-111.08</v>
      </c>
      <c r="Q803" s="7">
        <v>42653</v>
      </c>
    </row>
    <row r="804" spans="1:17" x14ac:dyDescent="0.25">
      <c r="A804">
        <v>150086</v>
      </c>
      <c r="B804" t="s">
        <v>388</v>
      </c>
      <c r="C804" s="4">
        <v>39387</v>
      </c>
      <c r="D804" t="s">
        <v>42</v>
      </c>
      <c r="E804">
        <v>1</v>
      </c>
      <c r="G804" t="s">
        <v>140</v>
      </c>
      <c r="H804">
        <v>36</v>
      </c>
      <c r="I804">
        <v>114.89</v>
      </c>
      <c r="J804">
        <v>-114.89</v>
      </c>
      <c r="Q804" s="7">
        <v>42653</v>
      </c>
    </row>
    <row r="805" spans="1:17" x14ac:dyDescent="0.25">
      <c r="A805">
        <v>150091</v>
      </c>
      <c r="B805" t="s">
        <v>388</v>
      </c>
      <c r="C805" s="4">
        <v>39387</v>
      </c>
      <c r="D805" t="s">
        <v>42</v>
      </c>
      <c r="E805">
        <v>1</v>
      </c>
      <c r="G805" t="s">
        <v>140</v>
      </c>
      <c r="H805">
        <v>36</v>
      </c>
      <c r="I805">
        <v>144.13</v>
      </c>
      <c r="J805">
        <v>-144.13</v>
      </c>
      <c r="Q805" s="7">
        <v>42653</v>
      </c>
    </row>
    <row r="806" spans="1:17" x14ac:dyDescent="0.25">
      <c r="A806">
        <v>150094</v>
      </c>
      <c r="B806" t="s">
        <v>388</v>
      </c>
      <c r="C806" s="4">
        <v>39387</v>
      </c>
      <c r="D806" t="s">
        <v>42</v>
      </c>
      <c r="E806">
        <v>1</v>
      </c>
      <c r="G806" t="s">
        <v>140</v>
      </c>
      <c r="H806">
        <v>36</v>
      </c>
      <c r="I806">
        <v>223.54</v>
      </c>
      <c r="J806">
        <v>-223.54</v>
      </c>
      <c r="Q806" s="7">
        <v>42653</v>
      </c>
    </row>
    <row r="807" spans="1:17" x14ac:dyDescent="0.25">
      <c r="A807">
        <v>150096</v>
      </c>
      <c r="B807" t="s">
        <v>388</v>
      </c>
      <c r="C807" s="4">
        <v>39387</v>
      </c>
      <c r="D807" t="s">
        <v>42</v>
      </c>
      <c r="E807">
        <v>1</v>
      </c>
      <c r="G807" t="s">
        <v>140</v>
      </c>
      <c r="H807">
        <v>36</v>
      </c>
      <c r="I807">
        <v>225.75</v>
      </c>
      <c r="J807">
        <v>-225.75</v>
      </c>
      <c r="Q807" s="7">
        <v>42653</v>
      </c>
    </row>
    <row r="808" spans="1:17" x14ac:dyDescent="0.25">
      <c r="A808">
        <v>150100</v>
      </c>
      <c r="B808" t="s">
        <v>388</v>
      </c>
      <c r="C808" s="4">
        <v>39387</v>
      </c>
      <c r="D808" t="s">
        <v>42</v>
      </c>
      <c r="E808">
        <v>1</v>
      </c>
      <c r="G808" t="s">
        <v>140</v>
      </c>
      <c r="H808">
        <v>36</v>
      </c>
      <c r="I808">
        <v>267.75</v>
      </c>
      <c r="J808">
        <v>-267.75</v>
      </c>
      <c r="Q808" s="7">
        <v>42653</v>
      </c>
    </row>
    <row r="809" spans="1:17" x14ac:dyDescent="0.25">
      <c r="A809">
        <v>150105</v>
      </c>
      <c r="B809" t="s">
        <v>388</v>
      </c>
      <c r="C809" s="4">
        <v>39387</v>
      </c>
      <c r="D809" t="s">
        <v>42</v>
      </c>
      <c r="E809">
        <v>1</v>
      </c>
      <c r="G809" t="s">
        <v>140</v>
      </c>
      <c r="H809">
        <v>36</v>
      </c>
      <c r="I809">
        <v>308.26</v>
      </c>
      <c r="J809">
        <v>-308.26</v>
      </c>
      <c r="Q809" s="7">
        <v>42653</v>
      </c>
    </row>
    <row r="810" spans="1:17" x14ac:dyDescent="0.25">
      <c r="A810">
        <v>150106</v>
      </c>
      <c r="B810" t="s">
        <v>188</v>
      </c>
      <c r="C810" s="4">
        <v>39387</v>
      </c>
      <c r="D810" t="s">
        <v>42</v>
      </c>
      <c r="E810">
        <v>1</v>
      </c>
      <c r="G810" t="s">
        <v>140</v>
      </c>
      <c r="H810">
        <v>36</v>
      </c>
      <c r="I810">
        <v>322.10000000000002</v>
      </c>
      <c r="J810">
        <v>-322.10000000000002</v>
      </c>
      <c r="Q810" s="7">
        <v>42653</v>
      </c>
    </row>
    <row r="811" spans="1:17" x14ac:dyDescent="0.25">
      <c r="A811">
        <v>150107</v>
      </c>
      <c r="B811" t="s">
        <v>388</v>
      </c>
      <c r="C811" s="4">
        <v>39387</v>
      </c>
      <c r="D811" t="s">
        <v>42</v>
      </c>
      <c r="E811">
        <v>1</v>
      </c>
      <c r="G811" t="s">
        <v>140</v>
      </c>
      <c r="H811">
        <v>36</v>
      </c>
      <c r="I811">
        <v>324.58999999999997</v>
      </c>
      <c r="J811">
        <v>-324.58999999999997</v>
      </c>
      <c r="Q811" s="7">
        <v>42653</v>
      </c>
    </row>
    <row r="812" spans="1:17" x14ac:dyDescent="0.25">
      <c r="A812">
        <v>150109</v>
      </c>
      <c r="B812" t="s">
        <v>388</v>
      </c>
      <c r="C812" s="4">
        <v>39387</v>
      </c>
      <c r="D812" t="s">
        <v>42</v>
      </c>
      <c r="E812">
        <v>1</v>
      </c>
      <c r="G812" t="s">
        <v>140</v>
      </c>
      <c r="H812">
        <v>36</v>
      </c>
      <c r="I812">
        <v>397.93</v>
      </c>
      <c r="J812">
        <v>-397.93</v>
      </c>
      <c r="Q812" s="7">
        <v>42653</v>
      </c>
    </row>
    <row r="813" spans="1:17" x14ac:dyDescent="0.25">
      <c r="A813">
        <v>150110</v>
      </c>
      <c r="B813" t="s">
        <v>389</v>
      </c>
      <c r="C813" s="4">
        <v>39387</v>
      </c>
      <c r="D813" t="s">
        <v>42</v>
      </c>
      <c r="E813">
        <v>1</v>
      </c>
      <c r="G813" t="s">
        <v>140</v>
      </c>
      <c r="H813">
        <v>36</v>
      </c>
      <c r="I813">
        <v>452.77</v>
      </c>
      <c r="J813">
        <v>-452.77</v>
      </c>
      <c r="Q813" s="7">
        <v>42653</v>
      </c>
    </row>
    <row r="814" spans="1:17" x14ac:dyDescent="0.25">
      <c r="A814">
        <v>150114</v>
      </c>
      <c r="B814" t="s">
        <v>388</v>
      </c>
      <c r="C814" s="4">
        <v>39387</v>
      </c>
      <c r="D814" t="s">
        <v>42</v>
      </c>
      <c r="E814">
        <v>1</v>
      </c>
      <c r="G814" t="s">
        <v>140</v>
      </c>
      <c r="H814">
        <v>36</v>
      </c>
      <c r="I814">
        <v>634.17999999999995</v>
      </c>
      <c r="J814">
        <v>-634.17999999999995</v>
      </c>
      <c r="Q814" s="7">
        <v>42653</v>
      </c>
    </row>
    <row r="815" spans="1:17" x14ac:dyDescent="0.25">
      <c r="A815">
        <v>150116</v>
      </c>
      <c r="B815" t="s">
        <v>388</v>
      </c>
      <c r="C815" s="4">
        <v>39387</v>
      </c>
      <c r="D815" t="s">
        <v>42</v>
      </c>
      <c r="E815">
        <v>1</v>
      </c>
      <c r="G815" t="s">
        <v>140</v>
      </c>
      <c r="H815">
        <v>36</v>
      </c>
      <c r="I815">
        <v>806.01</v>
      </c>
      <c r="J815">
        <v>-806.01</v>
      </c>
      <c r="Q815" s="7">
        <v>42653</v>
      </c>
    </row>
    <row r="816" spans="1:17" x14ac:dyDescent="0.25">
      <c r="A816">
        <v>150124</v>
      </c>
      <c r="B816" t="s">
        <v>388</v>
      </c>
      <c r="C816" s="4">
        <v>39387</v>
      </c>
      <c r="D816" t="s">
        <v>42</v>
      </c>
      <c r="E816">
        <v>1</v>
      </c>
      <c r="G816" t="s">
        <v>140</v>
      </c>
      <c r="H816">
        <v>36</v>
      </c>
      <c r="I816">
        <v>1132.95</v>
      </c>
      <c r="J816">
        <v>-1132.95</v>
      </c>
      <c r="Q816" s="7">
        <v>42653</v>
      </c>
    </row>
    <row r="817" spans="1:17" x14ac:dyDescent="0.25">
      <c r="A817">
        <v>150126</v>
      </c>
      <c r="B817" t="s">
        <v>388</v>
      </c>
      <c r="C817" s="4">
        <v>39387</v>
      </c>
      <c r="D817" t="s">
        <v>42</v>
      </c>
      <c r="E817">
        <v>1</v>
      </c>
      <c r="G817" t="s">
        <v>140</v>
      </c>
      <c r="H817">
        <v>36</v>
      </c>
      <c r="I817">
        <v>1398.38</v>
      </c>
      <c r="J817">
        <v>-1398.38</v>
      </c>
      <c r="Q817" s="7">
        <v>42653</v>
      </c>
    </row>
    <row r="818" spans="1:17" x14ac:dyDescent="0.25">
      <c r="A818">
        <v>150128</v>
      </c>
      <c r="B818" t="s">
        <v>388</v>
      </c>
      <c r="C818" s="4">
        <v>39387</v>
      </c>
      <c r="D818" t="s">
        <v>42</v>
      </c>
      <c r="E818">
        <v>1</v>
      </c>
      <c r="G818" t="s">
        <v>140</v>
      </c>
      <c r="H818">
        <v>36</v>
      </c>
      <c r="I818">
        <v>1684.84</v>
      </c>
      <c r="J818">
        <v>-1684.84</v>
      </c>
      <c r="Q818" s="7">
        <v>42653</v>
      </c>
    </row>
    <row r="819" spans="1:17" x14ac:dyDescent="0.25">
      <c r="A819">
        <v>150130</v>
      </c>
      <c r="B819" t="s">
        <v>388</v>
      </c>
      <c r="C819" s="4">
        <v>39387</v>
      </c>
      <c r="D819" t="s">
        <v>42</v>
      </c>
      <c r="E819">
        <v>1</v>
      </c>
      <c r="G819" t="s">
        <v>140</v>
      </c>
      <c r="H819">
        <v>36</v>
      </c>
      <c r="I819">
        <v>1711.43</v>
      </c>
      <c r="J819">
        <v>-1711.43</v>
      </c>
      <c r="Q819" s="7">
        <v>42653</v>
      </c>
    </row>
    <row r="820" spans="1:17" x14ac:dyDescent="0.25">
      <c r="A820">
        <v>150131</v>
      </c>
      <c r="B820" t="s">
        <v>388</v>
      </c>
      <c r="C820" s="4">
        <v>39387</v>
      </c>
      <c r="D820" t="s">
        <v>42</v>
      </c>
      <c r="E820">
        <v>1</v>
      </c>
      <c r="G820" t="s">
        <v>140</v>
      </c>
      <c r="H820">
        <v>36</v>
      </c>
      <c r="I820">
        <v>1715.34</v>
      </c>
      <c r="J820">
        <v>-1715.34</v>
      </c>
      <c r="Q820" s="7">
        <v>42653</v>
      </c>
    </row>
    <row r="821" spans="1:17" x14ac:dyDescent="0.25">
      <c r="A821">
        <v>150146</v>
      </c>
      <c r="B821" t="s">
        <v>387</v>
      </c>
      <c r="C821" s="4">
        <v>39387</v>
      </c>
      <c r="D821" t="s">
        <v>42</v>
      </c>
      <c r="E821">
        <v>1</v>
      </c>
      <c r="G821" t="s">
        <v>140</v>
      </c>
      <c r="H821">
        <v>36</v>
      </c>
      <c r="I821">
        <v>2856.73</v>
      </c>
      <c r="J821">
        <v>-2856.73</v>
      </c>
      <c r="Q821" s="7">
        <v>42653</v>
      </c>
    </row>
    <row r="822" spans="1:17" x14ac:dyDescent="0.25">
      <c r="A822">
        <v>150147</v>
      </c>
      <c r="B822" t="s">
        <v>390</v>
      </c>
      <c r="C822" s="4">
        <v>39387</v>
      </c>
      <c r="D822" t="s">
        <v>42</v>
      </c>
      <c r="E822">
        <v>1</v>
      </c>
      <c r="G822" t="s">
        <v>140</v>
      </c>
      <c r="H822">
        <v>36</v>
      </c>
      <c r="I822">
        <v>3193.05</v>
      </c>
      <c r="J822">
        <v>-3193.05</v>
      </c>
      <c r="Q822" s="7">
        <v>42653</v>
      </c>
    </row>
    <row r="823" spans="1:17" x14ac:dyDescent="0.25">
      <c r="A823">
        <v>150149</v>
      </c>
      <c r="B823" t="s">
        <v>188</v>
      </c>
      <c r="C823" s="4">
        <v>39387</v>
      </c>
      <c r="D823" t="s">
        <v>42</v>
      </c>
      <c r="E823">
        <v>1</v>
      </c>
      <c r="G823" t="s">
        <v>140</v>
      </c>
      <c r="H823">
        <v>36</v>
      </c>
      <c r="I823">
        <v>3972.7</v>
      </c>
      <c r="J823">
        <v>-3972.7</v>
      </c>
      <c r="Q823" s="7">
        <v>42653</v>
      </c>
    </row>
    <row r="824" spans="1:17" x14ac:dyDescent="0.25">
      <c r="A824">
        <v>150150</v>
      </c>
      <c r="B824" t="s">
        <v>390</v>
      </c>
      <c r="C824" s="4">
        <v>39387</v>
      </c>
      <c r="D824" t="s">
        <v>42</v>
      </c>
      <c r="E824">
        <v>1</v>
      </c>
      <c r="G824" t="s">
        <v>140</v>
      </c>
      <c r="H824">
        <v>36</v>
      </c>
      <c r="I824">
        <v>4492</v>
      </c>
      <c r="J824">
        <v>-4492</v>
      </c>
      <c r="Q824" s="7">
        <v>42653</v>
      </c>
    </row>
    <row r="825" spans="1:17" x14ac:dyDescent="0.25">
      <c r="A825">
        <v>150151</v>
      </c>
      <c r="B825" t="s">
        <v>388</v>
      </c>
      <c r="C825" s="4">
        <v>39387</v>
      </c>
      <c r="D825" t="s">
        <v>42</v>
      </c>
      <c r="E825">
        <v>1</v>
      </c>
      <c r="G825" t="s">
        <v>140</v>
      </c>
      <c r="H825">
        <v>36</v>
      </c>
      <c r="I825">
        <v>6754.31</v>
      </c>
      <c r="J825">
        <v>-6754.31</v>
      </c>
      <c r="Q825" s="7">
        <v>42653</v>
      </c>
    </row>
    <row r="826" spans="1:17" x14ac:dyDescent="0.25">
      <c r="A826">
        <v>150152</v>
      </c>
      <c r="B826" t="s">
        <v>188</v>
      </c>
      <c r="C826" s="4">
        <v>39387</v>
      </c>
      <c r="D826" t="s">
        <v>42</v>
      </c>
      <c r="E826">
        <v>1</v>
      </c>
      <c r="G826" t="s">
        <v>140</v>
      </c>
      <c r="H826">
        <v>36</v>
      </c>
      <c r="I826">
        <v>16908.53</v>
      </c>
      <c r="J826">
        <v>-16908.53</v>
      </c>
      <c r="Q826" s="7">
        <v>42653</v>
      </c>
    </row>
    <row r="827" spans="1:17" x14ac:dyDescent="0.25">
      <c r="A827">
        <v>150153</v>
      </c>
      <c r="B827" t="s">
        <v>388</v>
      </c>
      <c r="C827" s="4">
        <v>39387</v>
      </c>
      <c r="D827" t="s">
        <v>42</v>
      </c>
      <c r="E827">
        <v>1</v>
      </c>
      <c r="G827" t="s">
        <v>140</v>
      </c>
      <c r="H827">
        <v>36</v>
      </c>
      <c r="I827">
        <v>21066.240000000002</v>
      </c>
      <c r="J827">
        <v>-21066.240000000002</v>
      </c>
      <c r="Q827" s="7">
        <v>42653</v>
      </c>
    </row>
    <row r="828" spans="1:17" x14ac:dyDescent="0.25">
      <c r="A828">
        <v>150163</v>
      </c>
      <c r="B828" t="s">
        <v>388</v>
      </c>
      <c r="C828" s="4">
        <v>39387</v>
      </c>
      <c r="D828" t="s">
        <v>42</v>
      </c>
      <c r="E828">
        <v>1</v>
      </c>
      <c r="G828" t="s">
        <v>140</v>
      </c>
      <c r="H828">
        <v>36</v>
      </c>
      <c r="I828">
        <v>211.17</v>
      </c>
      <c r="J828">
        <v>-211.17</v>
      </c>
      <c r="Q828" s="7">
        <v>42653</v>
      </c>
    </row>
    <row r="829" spans="1:17" x14ac:dyDescent="0.25">
      <c r="A829">
        <v>150165</v>
      </c>
      <c r="B829" t="s">
        <v>391</v>
      </c>
      <c r="C829" s="4">
        <v>39387</v>
      </c>
      <c r="D829" t="s">
        <v>42</v>
      </c>
      <c r="E829">
        <v>1</v>
      </c>
      <c r="G829" t="s">
        <v>140</v>
      </c>
      <c r="H829">
        <v>36</v>
      </c>
      <c r="I829">
        <v>234.63</v>
      </c>
      <c r="J829">
        <v>-234.63</v>
      </c>
      <c r="Q829" s="7">
        <v>42653</v>
      </c>
    </row>
    <row r="830" spans="1:17" x14ac:dyDescent="0.25">
      <c r="A830">
        <v>150172</v>
      </c>
      <c r="B830" t="s">
        <v>388</v>
      </c>
      <c r="C830" s="4">
        <v>39387</v>
      </c>
      <c r="D830" t="s">
        <v>42</v>
      </c>
      <c r="E830">
        <v>1</v>
      </c>
      <c r="G830" t="s">
        <v>140</v>
      </c>
      <c r="H830">
        <v>36</v>
      </c>
      <c r="I830">
        <v>612.88</v>
      </c>
      <c r="J830">
        <v>-612.88</v>
      </c>
      <c r="Q830" s="7">
        <v>42653</v>
      </c>
    </row>
    <row r="831" spans="1:17" x14ac:dyDescent="0.25">
      <c r="A831">
        <v>150174</v>
      </c>
      <c r="B831" t="s">
        <v>391</v>
      </c>
      <c r="C831" s="4">
        <v>39387</v>
      </c>
      <c r="D831" t="s">
        <v>42</v>
      </c>
      <c r="E831">
        <v>1</v>
      </c>
      <c r="G831" t="s">
        <v>140</v>
      </c>
      <c r="H831">
        <v>36</v>
      </c>
      <c r="I831">
        <v>790</v>
      </c>
      <c r="J831">
        <v>-790</v>
      </c>
      <c r="Q831" s="7">
        <v>42653</v>
      </c>
    </row>
    <row r="832" spans="1:17" x14ac:dyDescent="0.25">
      <c r="A832">
        <v>150178</v>
      </c>
      <c r="B832" t="s">
        <v>188</v>
      </c>
      <c r="C832" s="4">
        <v>39387</v>
      </c>
      <c r="D832" t="s">
        <v>42</v>
      </c>
      <c r="E832">
        <v>1</v>
      </c>
      <c r="G832" t="s">
        <v>140</v>
      </c>
      <c r="H832">
        <v>36</v>
      </c>
      <c r="I832">
        <v>1685.6</v>
      </c>
      <c r="J832">
        <v>-1685.6</v>
      </c>
      <c r="Q832" s="7">
        <v>42653</v>
      </c>
    </row>
    <row r="833" spans="1:17" x14ac:dyDescent="0.25">
      <c r="A833">
        <v>150181</v>
      </c>
      <c r="B833" t="s">
        <v>388</v>
      </c>
      <c r="C833" s="4">
        <v>39387</v>
      </c>
      <c r="D833" t="s">
        <v>42</v>
      </c>
      <c r="E833">
        <v>1</v>
      </c>
      <c r="G833" t="s">
        <v>140</v>
      </c>
      <c r="H833">
        <v>36</v>
      </c>
      <c r="I833">
        <v>125024.21</v>
      </c>
      <c r="J833">
        <v>-125024.21</v>
      </c>
      <c r="Q833" s="7">
        <v>42653</v>
      </c>
    </row>
    <row r="834" spans="1:17" x14ac:dyDescent="0.25">
      <c r="A834">
        <v>1003805</v>
      </c>
      <c r="B834" t="s">
        <v>166</v>
      </c>
      <c r="C834" s="4">
        <v>39753</v>
      </c>
      <c r="D834" t="s">
        <v>42</v>
      </c>
      <c r="E834">
        <v>1</v>
      </c>
      <c r="G834" t="s">
        <v>140</v>
      </c>
      <c r="H834">
        <v>36</v>
      </c>
      <c r="I834">
        <v>1705</v>
      </c>
      <c r="J834">
        <v>-1705</v>
      </c>
      <c r="Q834" s="7">
        <v>42654</v>
      </c>
    </row>
    <row r="835" spans="1:17" x14ac:dyDescent="0.25">
      <c r="A835">
        <v>1003854</v>
      </c>
      <c r="B835" t="s">
        <v>217</v>
      </c>
      <c r="C835" s="4">
        <v>39753</v>
      </c>
      <c r="D835" t="s">
        <v>42</v>
      </c>
      <c r="E835">
        <v>1</v>
      </c>
      <c r="G835" t="s">
        <v>140</v>
      </c>
      <c r="H835">
        <v>36</v>
      </c>
      <c r="I835">
        <v>420.73</v>
      </c>
      <c r="J835">
        <v>-420.73</v>
      </c>
      <c r="Q835" s="7">
        <v>42654</v>
      </c>
    </row>
    <row r="836" spans="1:17" x14ac:dyDescent="0.25">
      <c r="A836">
        <v>1003855</v>
      </c>
      <c r="B836" t="s">
        <v>166</v>
      </c>
      <c r="C836" s="4">
        <v>39753</v>
      </c>
      <c r="D836" t="s">
        <v>42</v>
      </c>
      <c r="E836">
        <v>1</v>
      </c>
      <c r="G836" t="s">
        <v>140</v>
      </c>
      <c r="H836">
        <v>36</v>
      </c>
      <c r="I836">
        <v>2313.8000000000002</v>
      </c>
      <c r="J836">
        <v>-2313.8000000000002</v>
      </c>
      <c r="Q836" s="7">
        <v>42654</v>
      </c>
    </row>
    <row r="837" spans="1:17" x14ac:dyDescent="0.25">
      <c r="A837">
        <v>1004506</v>
      </c>
      <c r="B837" t="s">
        <v>380</v>
      </c>
      <c r="C837" s="4">
        <v>40118</v>
      </c>
      <c r="D837" t="s">
        <v>42</v>
      </c>
      <c r="E837">
        <v>1</v>
      </c>
      <c r="G837" t="s">
        <v>140</v>
      </c>
      <c r="H837">
        <v>36</v>
      </c>
      <c r="I837">
        <v>1300</v>
      </c>
      <c r="J837">
        <v>-1300</v>
      </c>
      <c r="Q837" s="7">
        <v>42655</v>
      </c>
    </row>
    <row r="838" spans="1:17" x14ac:dyDescent="0.25">
      <c r="A838">
        <v>1005173</v>
      </c>
      <c r="B838" t="s">
        <v>392</v>
      </c>
      <c r="C838" s="4">
        <v>40483</v>
      </c>
      <c r="D838" t="s">
        <v>42</v>
      </c>
      <c r="E838">
        <v>1</v>
      </c>
      <c r="G838" t="s">
        <v>140</v>
      </c>
      <c r="H838">
        <v>36</v>
      </c>
      <c r="I838">
        <v>4594.9399999999996</v>
      </c>
      <c r="J838">
        <v>-4594.9399999999996</v>
      </c>
      <c r="Q838" s="7">
        <v>42656</v>
      </c>
    </row>
    <row r="839" spans="1:17" x14ac:dyDescent="0.25">
      <c r="A839">
        <v>1005188</v>
      </c>
      <c r="B839" t="s">
        <v>393</v>
      </c>
      <c r="C839" s="4">
        <v>40483</v>
      </c>
      <c r="D839" t="s">
        <v>42</v>
      </c>
      <c r="E839">
        <v>1</v>
      </c>
      <c r="G839" t="s">
        <v>140</v>
      </c>
      <c r="H839">
        <v>36</v>
      </c>
      <c r="I839">
        <v>1025.3900000000001</v>
      </c>
      <c r="J839">
        <v>-1025.3900000000001</v>
      </c>
      <c r="Q839" s="7">
        <v>42656</v>
      </c>
    </row>
    <row r="840" spans="1:17" x14ac:dyDescent="0.25">
      <c r="A840">
        <v>1005562</v>
      </c>
      <c r="B840" t="s">
        <v>310</v>
      </c>
      <c r="C840" s="4">
        <v>40848</v>
      </c>
      <c r="D840" t="s">
        <v>42</v>
      </c>
      <c r="E840">
        <v>1</v>
      </c>
      <c r="G840" t="s">
        <v>140</v>
      </c>
      <c r="H840">
        <v>36</v>
      </c>
      <c r="I840">
        <v>1380</v>
      </c>
      <c r="J840">
        <v>-1265.06</v>
      </c>
      <c r="K840">
        <v>-268.18</v>
      </c>
      <c r="L840">
        <v>-38.31</v>
      </c>
      <c r="M840">
        <v>114.94</v>
      </c>
      <c r="Q840" s="7">
        <v>42657</v>
      </c>
    </row>
    <row r="841" spans="1:17" x14ac:dyDescent="0.25">
      <c r="A841">
        <v>1005573</v>
      </c>
      <c r="B841" t="s">
        <v>286</v>
      </c>
      <c r="C841" s="4">
        <v>40848</v>
      </c>
      <c r="D841" t="s">
        <v>42</v>
      </c>
      <c r="E841">
        <v>1</v>
      </c>
      <c r="G841" t="s">
        <v>140</v>
      </c>
      <c r="H841">
        <v>36</v>
      </c>
      <c r="I841">
        <v>1238.1500000000001</v>
      </c>
      <c r="J841">
        <v>-1135.02</v>
      </c>
      <c r="K841">
        <v>-240.61</v>
      </c>
      <c r="L841">
        <v>-34.380000000000003</v>
      </c>
      <c r="M841">
        <v>103.13</v>
      </c>
      <c r="Q841" s="7">
        <v>42657</v>
      </c>
    </row>
    <row r="842" spans="1:17" x14ac:dyDescent="0.25">
      <c r="A842">
        <v>1005574</v>
      </c>
      <c r="B842" t="s">
        <v>367</v>
      </c>
      <c r="C842" s="4">
        <v>40848</v>
      </c>
      <c r="D842" t="s">
        <v>42</v>
      </c>
      <c r="E842">
        <v>1</v>
      </c>
      <c r="G842" t="s">
        <v>140</v>
      </c>
      <c r="H842">
        <v>36</v>
      </c>
      <c r="I842">
        <v>177.99</v>
      </c>
      <c r="J842">
        <v>-163.16999999999999</v>
      </c>
      <c r="K842">
        <v>-34.590000000000003</v>
      </c>
      <c r="L842">
        <v>-4.9400000000000004</v>
      </c>
      <c r="M842">
        <v>14.82</v>
      </c>
      <c r="Q842" s="7">
        <v>42657</v>
      </c>
    </row>
    <row r="843" spans="1:17" x14ac:dyDescent="0.25">
      <c r="A843">
        <v>1005581</v>
      </c>
      <c r="B843" t="s">
        <v>394</v>
      </c>
      <c r="C843" s="4">
        <v>40848</v>
      </c>
      <c r="D843" t="s">
        <v>42</v>
      </c>
      <c r="E843">
        <v>1</v>
      </c>
      <c r="G843" t="s">
        <v>140</v>
      </c>
      <c r="H843">
        <v>36</v>
      </c>
      <c r="I843">
        <v>266.32</v>
      </c>
      <c r="J843">
        <v>-244.14</v>
      </c>
      <c r="K843">
        <v>-51.76</v>
      </c>
      <c r="L843">
        <v>-7.39</v>
      </c>
      <c r="M843">
        <v>22.18</v>
      </c>
      <c r="Q843" s="7">
        <v>42657</v>
      </c>
    </row>
    <row r="844" spans="1:17" x14ac:dyDescent="0.25">
      <c r="A844">
        <v>1005582</v>
      </c>
      <c r="B844" t="s">
        <v>286</v>
      </c>
      <c r="C844" s="4">
        <v>40848</v>
      </c>
      <c r="D844" t="s">
        <v>42</v>
      </c>
      <c r="E844">
        <v>1</v>
      </c>
      <c r="G844" t="s">
        <v>140</v>
      </c>
      <c r="H844">
        <v>36</v>
      </c>
      <c r="I844">
        <v>2930.7</v>
      </c>
      <c r="J844">
        <v>-2686.61</v>
      </c>
      <c r="K844">
        <v>-569.54999999999995</v>
      </c>
      <c r="L844">
        <v>-81.37</v>
      </c>
      <c r="M844">
        <v>244.09</v>
      </c>
      <c r="Q844" s="7">
        <v>42657</v>
      </c>
    </row>
    <row r="845" spans="1:17" x14ac:dyDescent="0.25">
      <c r="A845">
        <v>1005593</v>
      </c>
      <c r="B845" t="s">
        <v>395</v>
      </c>
      <c r="C845" s="4">
        <v>40848</v>
      </c>
      <c r="D845" t="s">
        <v>42</v>
      </c>
      <c r="E845">
        <v>1</v>
      </c>
      <c r="G845" t="s">
        <v>140</v>
      </c>
      <c r="H845">
        <v>36</v>
      </c>
      <c r="I845">
        <v>212.19</v>
      </c>
      <c r="J845">
        <v>-194.52</v>
      </c>
      <c r="K845">
        <v>-41.24</v>
      </c>
      <c r="L845">
        <v>-5.89</v>
      </c>
      <c r="M845">
        <v>17.670000000000002</v>
      </c>
      <c r="Q845" s="7">
        <v>42657</v>
      </c>
    </row>
    <row r="846" spans="1:17" x14ac:dyDescent="0.25">
      <c r="A846">
        <v>1005594</v>
      </c>
      <c r="B846" t="s">
        <v>286</v>
      </c>
      <c r="C846" s="4">
        <v>40848</v>
      </c>
      <c r="D846" t="s">
        <v>42</v>
      </c>
      <c r="E846">
        <v>1</v>
      </c>
      <c r="G846" t="s">
        <v>140</v>
      </c>
      <c r="H846">
        <v>36</v>
      </c>
      <c r="I846">
        <v>3075.14</v>
      </c>
      <c r="J846">
        <v>-2819.02</v>
      </c>
      <c r="K846">
        <v>-597.62</v>
      </c>
      <c r="L846">
        <v>-85.38</v>
      </c>
      <c r="M846">
        <v>256.12</v>
      </c>
      <c r="Q846" s="7">
        <v>42657</v>
      </c>
    </row>
    <row r="847" spans="1:17" x14ac:dyDescent="0.25">
      <c r="A847">
        <v>1005595</v>
      </c>
      <c r="B847" t="s">
        <v>396</v>
      </c>
      <c r="C847" s="4">
        <v>40848</v>
      </c>
      <c r="D847" t="s">
        <v>42</v>
      </c>
      <c r="E847">
        <v>1</v>
      </c>
      <c r="G847" t="s">
        <v>140</v>
      </c>
      <c r="H847">
        <v>36</v>
      </c>
      <c r="I847">
        <v>277.93</v>
      </c>
      <c r="J847">
        <v>-254.78</v>
      </c>
      <c r="K847">
        <v>-54.01</v>
      </c>
      <c r="L847">
        <v>-7.71</v>
      </c>
      <c r="M847">
        <v>23.15</v>
      </c>
      <c r="Q847" s="7">
        <v>42657</v>
      </c>
    </row>
    <row r="848" spans="1:17" x14ac:dyDescent="0.25">
      <c r="A848">
        <v>1005601</v>
      </c>
      <c r="B848" t="s">
        <v>397</v>
      </c>
      <c r="C848" s="4">
        <v>40848</v>
      </c>
      <c r="D848" t="s">
        <v>42</v>
      </c>
      <c r="E848">
        <v>1</v>
      </c>
      <c r="G848" t="s">
        <v>140</v>
      </c>
      <c r="H848">
        <v>36</v>
      </c>
      <c r="I848">
        <v>4914.4799999999996</v>
      </c>
      <c r="J848">
        <v>-4505.16</v>
      </c>
      <c r="K848">
        <v>-955.07</v>
      </c>
      <c r="L848">
        <v>-136.44</v>
      </c>
      <c r="M848">
        <v>409.32</v>
      </c>
      <c r="Q848" s="7">
        <v>42657</v>
      </c>
    </row>
    <row r="849" spans="1:17" x14ac:dyDescent="0.25">
      <c r="A849">
        <v>1006932</v>
      </c>
      <c r="B849" t="s">
        <v>162</v>
      </c>
      <c r="C849" s="4">
        <v>41579</v>
      </c>
      <c r="D849" t="s">
        <v>42</v>
      </c>
      <c r="E849">
        <v>1</v>
      </c>
      <c r="G849" t="s">
        <v>140</v>
      </c>
      <c r="H849">
        <v>36</v>
      </c>
      <c r="I849">
        <v>4272.42</v>
      </c>
      <c r="J849">
        <v>-1068.76</v>
      </c>
      <c r="K849">
        <v>-830.75</v>
      </c>
      <c r="L849">
        <v>-118.68</v>
      </c>
      <c r="M849">
        <v>3203.66</v>
      </c>
      <c r="Q849" s="7">
        <v>42659</v>
      </c>
    </row>
    <row r="850" spans="1:17" x14ac:dyDescent="0.25">
      <c r="A850">
        <v>1006933</v>
      </c>
      <c r="B850" t="s">
        <v>162</v>
      </c>
      <c r="C850" s="4">
        <v>41579</v>
      </c>
      <c r="D850" t="s">
        <v>42</v>
      </c>
      <c r="E850">
        <v>1</v>
      </c>
      <c r="G850" t="s">
        <v>140</v>
      </c>
      <c r="H850">
        <v>36</v>
      </c>
      <c r="I850">
        <v>643.21</v>
      </c>
      <c r="J850">
        <v>-160.91</v>
      </c>
      <c r="K850">
        <v>-125.08</v>
      </c>
      <c r="L850">
        <v>-17.87</v>
      </c>
      <c r="M850">
        <v>482.3</v>
      </c>
      <c r="Q850" s="7">
        <v>42659</v>
      </c>
    </row>
    <row r="851" spans="1:17" x14ac:dyDescent="0.25">
      <c r="A851">
        <v>1006935</v>
      </c>
      <c r="B851" t="s">
        <v>162</v>
      </c>
      <c r="C851" s="4">
        <v>41579</v>
      </c>
      <c r="D851" t="s">
        <v>42</v>
      </c>
      <c r="E851">
        <v>1</v>
      </c>
      <c r="G851" t="s">
        <v>140</v>
      </c>
      <c r="H851">
        <v>36</v>
      </c>
      <c r="I851">
        <v>128.66</v>
      </c>
      <c r="J851">
        <v>-32.18</v>
      </c>
      <c r="K851">
        <v>-25.01</v>
      </c>
      <c r="L851">
        <v>-3.58</v>
      </c>
      <c r="M851">
        <v>96.48</v>
      </c>
      <c r="Q851" s="7">
        <v>42659</v>
      </c>
    </row>
    <row r="852" spans="1:17" x14ac:dyDescent="0.25">
      <c r="A852">
        <v>1006938</v>
      </c>
      <c r="B852" t="s">
        <v>218</v>
      </c>
      <c r="C852" s="4">
        <v>41579</v>
      </c>
      <c r="D852" t="s">
        <v>42</v>
      </c>
      <c r="E852">
        <v>1</v>
      </c>
      <c r="G852" t="s">
        <v>140</v>
      </c>
      <c r="H852">
        <v>36</v>
      </c>
      <c r="I852">
        <v>1051.8800000000001</v>
      </c>
      <c r="J852">
        <v>-263.12</v>
      </c>
      <c r="K852">
        <v>-204.52</v>
      </c>
      <c r="L852">
        <v>-29.22</v>
      </c>
      <c r="M852">
        <v>788.76</v>
      </c>
      <c r="Q852" s="7">
        <v>42659</v>
      </c>
    </row>
    <row r="853" spans="1:17" x14ac:dyDescent="0.25">
      <c r="A853">
        <v>1006958</v>
      </c>
      <c r="B853" t="s">
        <v>162</v>
      </c>
      <c r="C853" s="4">
        <v>41579</v>
      </c>
      <c r="D853" t="s">
        <v>42</v>
      </c>
      <c r="E853">
        <v>1</v>
      </c>
      <c r="G853" t="s">
        <v>140</v>
      </c>
      <c r="H853">
        <v>36</v>
      </c>
      <c r="I853">
        <v>556.70000000000005</v>
      </c>
      <c r="J853">
        <v>-139.26</v>
      </c>
      <c r="K853">
        <v>-108.25</v>
      </c>
      <c r="L853">
        <v>-15.47</v>
      </c>
      <c r="M853">
        <v>417.44</v>
      </c>
      <c r="Q853" s="7">
        <v>42659</v>
      </c>
    </row>
    <row r="854" spans="1:17" x14ac:dyDescent="0.25">
      <c r="A854">
        <v>1006959</v>
      </c>
      <c r="B854" t="s">
        <v>162</v>
      </c>
      <c r="C854" s="4">
        <v>41579</v>
      </c>
      <c r="D854" t="s">
        <v>42</v>
      </c>
      <c r="E854">
        <v>1</v>
      </c>
      <c r="G854" t="s">
        <v>140</v>
      </c>
      <c r="H854">
        <v>36</v>
      </c>
      <c r="I854">
        <v>4047.73</v>
      </c>
      <c r="J854">
        <v>-1012.55</v>
      </c>
      <c r="K854">
        <v>-787.06</v>
      </c>
      <c r="L854">
        <v>-112.44</v>
      </c>
      <c r="M854">
        <v>3035.18</v>
      </c>
      <c r="Q854" s="7">
        <v>42659</v>
      </c>
    </row>
    <row r="855" spans="1:17" x14ac:dyDescent="0.25">
      <c r="A855">
        <v>1006960</v>
      </c>
      <c r="B855" t="s">
        <v>162</v>
      </c>
      <c r="C855" s="4">
        <v>41579</v>
      </c>
      <c r="D855" t="s">
        <v>42</v>
      </c>
      <c r="E855">
        <v>1</v>
      </c>
      <c r="G855" t="s">
        <v>140</v>
      </c>
      <c r="H855">
        <v>36</v>
      </c>
      <c r="I855">
        <v>445.67</v>
      </c>
      <c r="J855">
        <v>-111.48</v>
      </c>
      <c r="K855">
        <v>-86.65</v>
      </c>
      <c r="L855">
        <v>-12.38</v>
      </c>
      <c r="M855">
        <v>334.19</v>
      </c>
      <c r="Q855" s="7">
        <v>42659</v>
      </c>
    </row>
    <row r="856" spans="1:17" x14ac:dyDescent="0.25">
      <c r="A856">
        <v>1006961</v>
      </c>
      <c r="B856" t="s">
        <v>162</v>
      </c>
      <c r="C856" s="4">
        <v>41579</v>
      </c>
      <c r="D856" t="s">
        <v>42</v>
      </c>
      <c r="E856">
        <v>1</v>
      </c>
      <c r="G856" t="s">
        <v>140</v>
      </c>
      <c r="H856">
        <v>36</v>
      </c>
      <c r="I856">
        <v>809.02</v>
      </c>
      <c r="J856">
        <v>-202.38</v>
      </c>
      <c r="K856">
        <v>-157.31</v>
      </c>
      <c r="L856">
        <v>-22.47</v>
      </c>
      <c r="M856">
        <v>606.64</v>
      </c>
      <c r="Q856" s="7">
        <v>42659</v>
      </c>
    </row>
    <row r="857" spans="1:17" x14ac:dyDescent="0.25">
      <c r="A857">
        <v>1006962</v>
      </c>
      <c r="B857" t="s">
        <v>162</v>
      </c>
      <c r="C857" s="4">
        <v>41579</v>
      </c>
      <c r="D857" t="s">
        <v>42</v>
      </c>
      <c r="E857">
        <v>1</v>
      </c>
      <c r="G857" t="s">
        <v>140</v>
      </c>
      <c r="H857">
        <v>36</v>
      </c>
      <c r="I857">
        <v>3933.65</v>
      </c>
      <c r="J857">
        <v>-984.01</v>
      </c>
      <c r="K857">
        <v>-764.88</v>
      </c>
      <c r="L857">
        <v>-109.27</v>
      </c>
      <c r="M857">
        <v>2949.64</v>
      </c>
      <c r="Q857" s="7">
        <v>42659</v>
      </c>
    </row>
    <row r="858" spans="1:17" x14ac:dyDescent="0.25">
      <c r="A858">
        <v>1006963</v>
      </c>
      <c r="B858" t="s">
        <v>162</v>
      </c>
      <c r="C858" s="4">
        <v>41579</v>
      </c>
      <c r="D858" t="s">
        <v>42</v>
      </c>
      <c r="E858">
        <v>1</v>
      </c>
      <c r="G858" t="s">
        <v>140</v>
      </c>
      <c r="H858">
        <v>36</v>
      </c>
      <c r="I858">
        <v>85.24</v>
      </c>
      <c r="J858">
        <v>-21.32</v>
      </c>
      <c r="K858">
        <v>-16.57</v>
      </c>
      <c r="L858">
        <v>-2.36</v>
      </c>
      <c r="M858">
        <v>63.92</v>
      </c>
      <c r="Q858" s="7">
        <v>42659</v>
      </c>
    </row>
    <row r="859" spans="1:17" x14ac:dyDescent="0.25">
      <c r="A859">
        <v>1006964</v>
      </c>
      <c r="B859" t="s">
        <v>162</v>
      </c>
      <c r="C859" s="4">
        <v>41579</v>
      </c>
      <c r="D859" t="s">
        <v>42</v>
      </c>
      <c r="E859">
        <v>1</v>
      </c>
      <c r="G859" t="s">
        <v>140</v>
      </c>
      <c r="H859">
        <v>36</v>
      </c>
      <c r="I859">
        <v>71.03</v>
      </c>
      <c r="J859">
        <v>-17.760000000000002</v>
      </c>
      <c r="K859">
        <v>-13.8</v>
      </c>
      <c r="L859">
        <v>-1.97</v>
      </c>
      <c r="M859">
        <v>53.27</v>
      </c>
      <c r="Q859" s="7">
        <v>42659</v>
      </c>
    </row>
    <row r="860" spans="1:17" x14ac:dyDescent="0.25">
      <c r="A860">
        <v>1006965</v>
      </c>
      <c r="B860" t="s">
        <v>162</v>
      </c>
      <c r="C860" s="4">
        <v>41579</v>
      </c>
      <c r="D860" t="s">
        <v>42</v>
      </c>
      <c r="E860">
        <v>1</v>
      </c>
      <c r="G860" t="s">
        <v>140</v>
      </c>
      <c r="H860">
        <v>36</v>
      </c>
      <c r="I860">
        <v>248.8</v>
      </c>
      <c r="J860">
        <v>-62.24</v>
      </c>
      <c r="K860">
        <v>-48.38</v>
      </c>
      <c r="L860">
        <v>-6.91</v>
      </c>
      <c r="M860">
        <v>186.56</v>
      </c>
      <c r="Q860" s="7">
        <v>42659</v>
      </c>
    </row>
    <row r="861" spans="1:17" x14ac:dyDescent="0.25">
      <c r="A861">
        <v>1006981</v>
      </c>
      <c r="B861" t="s">
        <v>345</v>
      </c>
      <c r="C861" s="4">
        <v>41579</v>
      </c>
      <c r="D861" t="s">
        <v>42</v>
      </c>
      <c r="E861">
        <v>1</v>
      </c>
      <c r="G861" t="s">
        <v>140</v>
      </c>
      <c r="H861">
        <v>36</v>
      </c>
      <c r="I861">
        <v>1037.98</v>
      </c>
      <c r="J861">
        <v>-259.66000000000003</v>
      </c>
      <c r="K861">
        <v>-201.84</v>
      </c>
      <c r="L861">
        <v>-28.83</v>
      </c>
      <c r="M861">
        <v>778.32</v>
      </c>
      <c r="Q861" s="7">
        <v>42659</v>
      </c>
    </row>
    <row r="862" spans="1:17" x14ac:dyDescent="0.25">
      <c r="A862">
        <v>1006984</v>
      </c>
      <c r="B862" t="s">
        <v>162</v>
      </c>
      <c r="C862" s="4">
        <v>41579</v>
      </c>
      <c r="D862" t="s">
        <v>42</v>
      </c>
      <c r="E862">
        <v>1</v>
      </c>
      <c r="G862" t="s">
        <v>140</v>
      </c>
      <c r="H862">
        <v>36</v>
      </c>
      <c r="I862">
        <v>751.89</v>
      </c>
      <c r="J862">
        <v>-188.09</v>
      </c>
      <c r="K862">
        <v>-146.19999999999999</v>
      </c>
      <c r="L862">
        <v>-20.89</v>
      </c>
      <c r="M862">
        <v>563.79999999999995</v>
      </c>
      <c r="Q862" s="7">
        <v>42659</v>
      </c>
    </row>
    <row r="863" spans="1:17" x14ac:dyDescent="0.25">
      <c r="A863">
        <v>1006985</v>
      </c>
      <c r="B863" t="s">
        <v>162</v>
      </c>
      <c r="C863" s="4">
        <v>41579</v>
      </c>
      <c r="D863" t="s">
        <v>42</v>
      </c>
      <c r="E863">
        <v>1</v>
      </c>
      <c r="G863" t="s">
        <v>140</v>
      </c>
      <c r="H863">
        <v>36</v>
      </c>
      <c r="I863">
        <v>1926.89</v>
      </c>
      <c r="J863">
        <v>-482.01</v>
      </c>
      <c r="K863">
        <v>-374.67</v>
      </c>
      <c r="L863">
        <v>-53.52</v>
      </c>
      <c r="M863">
        <v>1444.88</v>
      </c>
      <c r="Q863" s="7">
        <v>42659</v>
      </c>
    </row>
    <row r="864" spans="1:17" x14ac:dyDescent="0.25">
      <c r="A864">
        <v>1006986</v>
      </c>
      <c r="B864" t="s">
        <v>162</v>
      </c>
      <c r="C864" s="4">
        <v>41579</v>
      </c>
      <c r="D864" t="s">
        <v>42</v>
      </c>
      <c r="E864">
        <v>1</v>
      </c>
      <c r="G864" t="s">
        <v>140</v>
      </c>
      <c r="H864">
        <v>36</v>
      </c>
      <c r="I864">
        <v>367.82</v>
      </c>
      <c r="J864">
        <v>-92.01</v>
      </c>
      <c r="K864">
        <v>-71.52</v>
      </c>
      <c r="L864">
        <v>-10.220000000000001</v>
      </c>
      <c r="M864">
        <v>275.81</v>
      </c>
      <c r="Q864" s="7">
        <v>42659</v>
      </c>
    </row>
    <row r="865" spans="1:17" x14ac:dyDescent="0.25">
      <c r="A865">
        <v>1006987</v>
      </c>
      <c r="B865" t="s">
        <v>162</v>
      </c>
      <c r="C865" s="4">
        <v>41579</v>
      </c>
      <c r="D865" t="s">
        <v>42</v>
      </c>
      <c r="E865">
        <v>1</v>
      </c>
      <c r="G865" t="s">
        <v>140</v>
      </c>
      <c r="H865">
        <v>36</v>
      </c>
      <c r="I865">
        <v>2690.67</v>
      </c>
      <c r="J865">
        <v>-673.08</v>
      </c>
      <c r="K865">
        <v>-523.19000000000005</v>
      </c>
      <c r="L865">
        <v>-74.75</v>
      </c>
      <c r="M865">
        <v>2017.59</v>
      </c>
      <c r="Q865" s="7">
        <v>42659</v>
      </c>
    </row>
    <row r="866" spans="1:17" x14ac:dyDescent="0.25">
      <c r="A866">
        <v>1006988</v>
      </c>
      <c r="B866" t="s">
        <v>162</v>
      </c>
      <c r="C866" s="4">
        <v>41579</v>
      </c>
      <c r="D866" t="s">
        <v>42</v>
      </c>
      <c r="E866">
        <v>1</v>
      </c>
      <c r="G866" t="s">
        <v>140</v>
      </c>
      <c r="H866">
        <v>36</v>
      </c>
      <c r="I866">
        <v>1488.79</v>
      </c>
      <c r="J866">
        <v>-372.43</v>
      </c>
      <c r="K866">
        <v>-289.49</v>
      </c>
      <c r="L866">
        <v>-41.36</v>
      </c>
      <c r="M866">
        <v>1116.3599999999999</v>
      </c>
      <c r="Q866" s="7">
        <v>42659</v>
      </c>
    </row>
    <row r="867" spans="1:17" x14ac:dyDescent="0.25">
      <c r="A867">
        <v>103068</v>
      </c>
      <c r="B867" t="s">
        <v>41</v>
      </c>
      <c r="C867" s="4">
        <v>39052</v>
      </c>
      <c r="D867" t="s">
        <v>42</v>
      </c>
      <c r="E867">
        <v>0</v>
      </c>
      <c r="G867" t="s">
        <v>140</v>
      </c>
      <c r="I867">
        <v>95000</v>
      </c>
      <c r="M867">
        <v>95000</v>
      </c>
      <c r="Q867" s="7">
        <v>42680</v>
      </c>
    </row>
    <row r="868" spans="1:17" x14ac:dyDescent="0.25">
      <c r="A868">
        <v>2001001</v>
      </c>
      <c r="B868" t="s">
        <v>398</v>
      </c>
      <c r="C868" s="4">
        <v>39417</v>
      </c>
      <c r="D868" t="s">
        <v>42</v>
      </c>
      <c r="E868">
        <v>1</v>
      </c>
      <c r="G868" t="s">
        <v>140</v>
      </c>
      <c r="H868">
        <v>36</v>
      </c>
      <c r="I868">
        <v>-6.44</v>
      </c>
      <c r="J868">
        <v>6.44</v>
      </c>
      <c r="Q868" s="7">
        <v>42684</v>
      </c>
    </row>
    <row r="869" spans="1:17" x14ac:dyDescent="0.25">
      <c r="A869">
        <v>2001002</v>
      </c>
      <c r="B869" t="s">
        <v>162</v>
      </c>
      <c r="C869" s="4">
        <v>39417</v>
      </c>
      <c r="D869" t="s">
        <v>42</v>
      </c>
      <c r="E869">
        <v>1</v>
      </c>
      <c r="G869" t="s">
        <v>140</v>
      </c>
      <c r="H869">
        <v>36</v>
      </c>
      <c r="I869">
        <v>218.04</v>
      </c>
      <c r="J869">
        <v>-218.04</v>
      </c>
      <c r="Q869" s="7">
        <v>42684</v>
      </c>
    </row>
    <row r="870" spans="1:17" x14ac:dyDescent="0.25">
      <c r="A870">
        <v>2001003</v>
      </c>
      <c r="B870" t="s">
        <v>162</v>
      </c>
      <c r="C870" s="4">
        <v>39417</v>
      </c>
      <c r="D870" t="s">
        <v>42</v>
      </c>
      <c r="E870">
        <v>1</v>
      </c>
      <c r="G870" t="s">
        <v>140</v>
      </c>
      <c r="H870">
        <v>36</v>
      </c>
      <c r="I870">
        <v>301.94</v>
      </c>
      <c r="J870">
        <v>-301.94</v>
      </c>
      <c r="Q870" s="7">
        <v>42684</v>
      </c>
    </row>
    <row r="871" spans="1:17" x14ac:dyDescent="0.25">
      <c r="A871">
        <v>2001004</v>
      </c>
      <c r="B871" t="s">
        <v>162</v>
      </c>
      <c r="C871" s="4">
        <v>39417</v>
      </c>
      <c r="D871" t="s">
        <v>42</v>
      </c>
      <c r="E871">
        <v>1</v>
      </c>
      <c r="G871" t="s">
        <v>140</v>
      </c>
      <c r="H871">
        <v>36</v>
      </c>
      <c r="I871">
        <v>463.83</v>
      </c>
      <c r="J871">
        <v>-463.83</v>
      </c>
      <c r="Q871" s="7">
        <v>42684</v>
      </c>
    </row>
    <row r="872" spans="1:17" x14ac:dyDescent="0.25">
      <c r="A872">
        <v>2001005</v>
      </c>
      <c r="B872" t="s">
        <v>162</v>
      </c>
      <c r="C872" s="4">
        <v>39417</v>
      </c>
      <c r="D872" t="s">
        <v>42</v>
      </c>
      <c r="E872">
        <v>1</v>
      </c>
      <c r="G872" t="s">
        <v>140</v>
      </c>
      <c r="H872">
        <v>36</v>
      </c>
      <c r="I872">
        <v>1222.71</v>
      </c>
      <c r="J872">
        <v>-1222.71</v>
      </c>
      <c r="Q872" s="7">
        <v>42684</v>
      </c>
    </row>
    <row r="873" spans="1:17" x14ac:dyDescent="0.25">
      <c r="A873">
        <v>2001006</v>
      </c>
      <c r="B873" t="s">
        <v>162</v>
      </c>
      <c r="C873" s="4">
        <v>39417</v>
      </c>
      <c r="D873" t="s">
        <v>42</v>
      </c>
      <c r="E873">
        <v>1</v>
      </c>
      <c r="G873" t="s">
        <v>140</v>
      </c>
      <c r="H873">
        <v>36</v>
      </c>
      <c r="I873">
        <v>5046.42</v>
      </c>
      <c r="J873">
        <v>-5046.42</v>
      </c>
      <c r="Q873" s="7">
        <v>42684</v>
      </c>
    </row>
    <row r="874" spans="1:17" x14ac:dyDescent="0.25">
      <c r="A874">
        <v>2001007</v>
      </c>
      <c r="B874" t="s">
        <v>162</v>
      </c>
      <c r="C874" s="4">
        <v>39417</v>
      </c>
      <c r="D874" t="s">
        <v>42</v>
      </c>
      <c r="E874">
        <v>1</v>
      </c>
      <c r="G874" t="s">
        <v>140</v>
      </c>
      <c r="H874">
        <v>36</v>
      </c>
      <c r="I874">
        <v>7244.39</v>
      </c>
      <c r="J874">
        <v>-7244.39</v>
      </c>
      <c r="Q874" s="7">
        <v>42684</v>
      </c>
    </row>
    <row r="875" spans="1:17" x14ac:dyDescent="0.25">
      <c r="A875">
        <v>2001008</v>
      </c>
      <c r="B875" t="s">
        <v>162</v>
      </c>
      <c r="C875" s="4">
        <v>39417</v>
      </c>
      <c r="D875" t="s">
        <v>42</v>
      </c>
      <c r="E875">
        <v>1</v>
      </c>
      <c r="G875" t="s">
        <v>140</v>
      </c>
      <c r="H875">
        <v>36</v>
      </c>
      <c r="I875">
        <v>144.13</v>
      </c>
      <c r="J875">
        <v>-144.13</v>
      </c>
      <c r="Q875" s="7">
        <v>42684</v>
      </c>
    </row>
    <row r="876" spans="1:17" x14ac:dyDescent="0.25">
      <c r="A876">
        <v>2001009</v>
      </c>
      <c r="B876" t="s">
        <v>162</v>
      </c>
      <c r="C876" s="4">
        <v>39417</v>
      </c>
      <c r="D876" t="s">
        <v>42</v>
      </c>
      <c r="E876">
        <v>1</v>
      </c>
      <c r="G876" t="s">
        <v>140</v>
      </c>
      <c r="H876">
        <v>36</v>
      </c>
      <c r="I876">
        <v>777.35</v>
      </c>
      <c r="J876">
        <v>-777.35</v>
      </c>
      <c r="Q876" s="7">
        <v>42684</v>
      </c>
    </row>
    <row r="877" spans="1:17" x14ac:dyDescent="0.25">
      <c r="A877">
        <v>2001010</v>
      </c>
      <c r="B877" t="s">
        <v>162</v>
      </c>
      <c r="C877" s="4">
        <v>39417</v>
      </c>
      <c r="D877" t="s">
        <v>42</v>
      </c>
      <c r="E877">
        <v>1</v>
      </c>
      <c r="G877" t="s">
        <v>140</v>
      </c>
      <c r="H877">
        <v>36</v>
      </c>
      <c r="I877">
        <v>1009.89</v>
      </c>
      <c r="J877">
        <v>-1009.89</v>
      </c>
      <c r="Q877" s="7">
        <v>42684</v>
      </c>
    </row>
    <row r="878" spans="1:17" x14ac:dyDescent="0.25">
      <c r="A878">
        <v>2001011</v>
      </c>
      <c r="B878" t="s">
        <v>399</v>
      </c>
      <c r="C878" s="4">
        <v>39417</v>
      </c>
      <c r="D878" t="s">
        <v>42</v>
      </c>
      <c r="E878">
        <v>1</v>
      </c>
      <c r="G878" t="s">
        <v>140</v>
      </c>
      <c r="H878">
        <v>36</v>
      </c>
      <c r="I878">
        <v>696.94</v>
      </c>
      <c r="J878">
        <v>-696.94</v>
      </c>
      <c r="Q878" s="7">
        <v>42684</v>
      </c>
    </row>
    <row r="879" spans="1:17" x14ac:dyDescent="0.25">
      <c r="A879">
        <v>2001012</v>
      </c>
      <c r="B879" t="s">
        <v>399</v>
      </c>
      <c r="C879" s="4">
        <v>39417</v>
      </c>
      <c r="D879" t="s">
        <v>42</v>
      </c>
      <c r="E879">
        <v>1</v>
      </c>
      <c r="G879" t="s">
        <v>140</v>
      </c>
      <c r="H879">
        <v>36</v>
      </c>
      <c r="I879">
        <v>15925</v>
      </c>
      <c r="J879">
        <v>-15925</v>
      </c>
      <c r="Q879" s="7">
        <v>42684</v>
      </c>
    </row>
    <row r="880" spans="1:17" x14ac:dyDescent="0.25">
      <c r="A880">
        <v>2001013</v>
      </c>
      <c r="B880" t="s">
        <v>399</v>
      </c>
      <c r="C880" s="4">
        <v>39417</v>
      </c>
      <c r="D880" t="s">
        <v>42</v>
      </c>
      <c r="E880">
        <v>1</v>
      </c>
      <c r="G880" t="s">
        <v>140</v>
      </c>
      <c r="H880">
        <v>36</v>
      </c>
      <c r="I880">
        <v>19242</v>
      </c>
      <c r="J880">
        <v>-19242</v>
      </c>
      <c r="Q880" s="7">
        <v>42684</v>
      </c>
    </row>
    <row r="881" spans="1:17" x14ac:dyDescent="0.25">
      <c r="A881">
        <v>2001014</v>
      </c>
      <c r="B881" t="s">
        <v>399</v>
      </c>
      <c r="C881" s="4">
        <v>39417</v>
      </c>
      <c r="D881" t="s">
        <v>42</v>
      </c>
      <c r="E881">
        <v>1</v>
      </c>
      <c r="G881" t="s">
        <v>140</v>
      </c>
      <c r="H881">
        <v>36</v>
      </c>
      <c r="I881">
        <v>38220</v>
      </c>
      <c r="J881">
        <v>-38220</v>
      </c>
      <c r="Q881" s="7">
        <v>42684</v>
      </c>
    </row>
    <row r="882" spans="1:17" x14ac:dyDescent="0.25">
      <c r="A882">
        <v>2001015</v>
      </c>
      <c r="B882" t="s">
        <v>400</v>
      </c>
      <c r="C882" s="4">
        <v>39417</v>
      </c>
      <c r="D882" t="s">
        <v>42</v>
      </c>
      <c r="E882">
        <v>1</v>
      </c>
      <c r="G882" t="s">
        <v>140</v>
      </c>
      <c r="H882">
        <v>36</v>
      </c>
      <c r="I882">
        <v>4835.91</v>
      </c>
      <c r="J882">
        <v>-4835.91</v>
      </c>
      <c r="Q882" s="7">
        <v>42684</v>
      </c>
    </row>
    <row r="883" spans="1:17" x14ac:dyDescent="0.25">
      <c r="A883">
        <v>1003858</v>
      </c>
      <c r="B883" t="s">
        <v>166</v>
      </c>
      <c r="C883" s="4">
        <v>39783</v>
      </c>
      <c r="D883" t="s">
        <v>42</v>
      </c>
      <c r="E883">
        <v>1</v>
      </c>
      <c r="G883" t="s">
        <v>140</v>
      </c>
      <c r="H883">
        <v>36</v>
      </c>
      <c r="I883">
        <v>1500</v>
      </c>
      <c r="J883">
        <v>-1500</v>
      </c>
      <c r="Q883" s="7">
        <v>42685</v>
      </c>
    </row>
    <row r="884" spans="1:17" x14ac:dyDescent="0.25">
      <c r="A884">
        <v>1003901</v>
      </c>
      <c r="B884" t="s">
        <v>203</v>
      </c>
      <c r="C884" s="4">
        <v>39783</v>
      </c>
      <c r="D884" t="s">
        <v>42</v>
      </c>
      <c r="E884">
        <v>1</v>
      </c>
      <c r="G884" t="s">
        <v>140</v>
      </c>
      <c r="H884">
        <v>36</v>
      </c>
      <c r="I884">
        <v>2600</v>
      </c>
      <c r="J884">
        <v>-2600</v>
      </c>
      <c r="Q884" s="7">
        <v>42685</v>
      </c>
    </row>
    <row r="885" spans="1:17" x14ac:dyDescent="0.25">
      <c r="A885">
        <v>1004698</v>
      </c>
      <c r="B885" t="s">
        <v>401</v>
      </c>
      <c r="C885" s="4">
        <v>40148</v>
      </c>
      <c r="D885" t="s">
        <v>42</v>
      </c>
      <c r="E885">
        <v>1</v>
      </c>
      <c r="G885" t="s">
        <v>140</v>
      </c>
      <c r="H885">
        <v>36</v>
      </c>
      <c r="I885">
        <v>1250</v>
      </c>
      <c r="J885">
        <v>-1250</v>
      </c>
      <c r="Q885" s="7">
        <v>42686</v>
      </c>
    </row>
    <row r="886" spans="1:17" x14ac:dyDescent="0.25">
      <c r="A886">
        <v>1004699</v>
      </c>
      <c r="B886" t="s">
        <v>402</v>
      </c>
      <c r="C886" s="4">
        <v>40148</v>
      </c>
      <c r="D886" t="s">
        <v>42</v>
      </c>
      <c r="E886">
        <v>1</v>
      </c>
      <c r="G886" t="s">
        <v>140</v>
      </c>
      <c r="H886">
        <v>36</v>
      </c>
      <c r="I886">
        <v>4980.59</v>
      </c>
      <c r="J886">
        <v>-4980.59</v>
      </c>
      <c r="Q886" s="7">
        <v>42686</v>
      </c>
    </row>
    <row r="887" spans="1:17" x14ac:dyDescent="0.25">
      <c r="A887">
        <v>1004700</v>
      </c>
      <c r="B887" t="s">
        <v>403</v>
      </c>
      <c r="C887" s="4">
        <v>40148</v>
      </c>
      <c r="D887" t="s">
        <v>42</v>
      </c>
      <c r="E887">
        <v>1</v>
      </c>
      <c r="G887" t="s">
        <v>140</v>
      </c>
      <c r="H887">
        <v>36</v>
      </c>
      <c r="I887">
        <v>3900</v>
      </c>
      <c r="J887">
        <v>-3900</v>
      </c>
      <c r="Q887" s="7">
        <v>42686</v>
      </c>
    </row>
    <row r="888" spans="1:17" x14ac:dyDescent="0.25">
      <c r="A888">
        <v>1004701</v>
      </c>
      <c r="B888" t="s">
        <v>404</v>
      </c>
      <c r="C888" s="4">
        <v>40148</v>
      </c>
      <c r="D888" t="s">
        <v>42</v>
      </c>
      <c r="E888">
        <v>1</v>
      </c>
      <c r="G888" t="s">
        <v>140</v>
      </c>
      <c r="H888">
        <v>36</v>
      </c>
      <c r="I888">
        <v>14877.79</v>
      </c>
      <c r="J888">
        <v>-14877.79</v>
      </c>
      <c r="Q888" s="7">
        <v>42686</v>
      </c>
    </row>
    <row r="889" spans="1:17" x14ac:dyDescent="0.25">
      <c r="A889">
        <v>1004702</v>
      </c>
      <c r="B889" t="s">
        <v>405</v>
      </c>
      <c r="C889" s="4">
        <v>40148</v>
      </c>
      <c r="D889" t="s">
        <v>42</v>
      </c>
      <c r="E889">
        <v>1</v>
      </c>
      <c r="G889" t="s">
        <v>140</v>
      </c>
      <c r="H889">
        <v>36</v>
      </c>
      <c r="I889">
        <v>1544.11</v>
      </c>
      <c r="J889">
        <v>-1544.11</v>
      </c>
      <c r="Q889" s="7">
        <v>42686</v>
      </c>
    </row>
    <row r="890" spans="1:17" x14ac:dyDescent="0.25">
      <c r="A890">
        <v>1004703</v>
      </c>
      <c r="B890" t="s">
        <v>406</v>
      </c>
      <c r="C890" s="4">
        <v>40148</v>
      </c>
      <c r="D890" t="s">
        <v>42</v>
      </c>
      <c r="E890">
        <v>1</v>
      </c>
      <c r="G890" t="s">
        <v>140</v>
      </c>
      <c r="H890">
        <v>36</v>
      </c>
      <c r="I890">
        <v>1246</v>
      </c>
      <c r="J890">
        <v>-1246</v>
      </c>
      <c r="Q890" s="7">
        <v>42686</v>
      </c>
    </row>
    <row r="891" spans="1:17" x14ac:dyDescent="0.25">
      <c r="A891">
        <v>1005200</v>
      </c>
      <c r="B891" t="s">
        <v>407</v>
      </c>
      <c r="C891" s="4">
        <v>40513</v>
      </c>
      <c r="D891" t="s">
        <v>42</v>
      </c>
      <c r="E891">
        <v>1</v>
      </c>
      <c r="G891" t="s">
        <v>140</v>
      </c>
      <c r="H891">
        <v>36</v>
      </c>
      <c r="I891">
        <v>485.84</v>
      </c>
      <c r="J891">
        <v>-485.84</v>
      </c>
      <c r="Q891" s="7">
        <v>42687</v>
      </c>
    </row>
    <row r="892" spans="1:17" x14ac:dyDescent="0.25">
      <c r="A892">
        <v>1005201</v>
      </c>
      <c r="B892" t="s">
        <v>408</v>
      </c>
      <c r="C892" s="4">
        <v>40513</v>
      </c>
      <c r="D892" t="s">
        <v>42</v>
      </c>
      <c r="E892">
        <v>1</v>
      </c>
      <c r="G892" t="s">
        <v>140</v>
      </c>
      <c r="H892">
        <v>36</v>
      </c>
      <c r="I892">
        <v>487.59</v>
      </c>
      <c r="J892">
        <v>-487.59</v>
      </c>
      <c r="Q892" s="7">
        <v>42687</v>
      </c>
    </row>
    <row r="893" spans="1:17" x14ac:dyDescent="0.25">
      <c r="A893">
        <v>1005202</v>
      </c>
      <c r="B893" t="s">
        <v>409</v>
      </c>
      <c r="C893" s="4">
        <v>40513</v>
      </c>
      <c r="D893" t="s">
        <v>42</v>
      </c>
      <c r="E893">
        <v>1</v>
      </c>
      <c r="G893" t="s">
        <v>140</v>
      </c>
      <c r="H893">
        <v>36</v>
      </c>
      <c r="I893">
        <v>509.1</v>
      </c>
      <c r="J893">
        <v>-509.1</v>
      </c>
      <c r="Q893" s="7">
        <v>42687</v>
      </c>
    </row>
    <row r="894" spans="1:17" x14ac:dyDescent="0.25">
      <c r="A894">
        <v>1005203</v>
      </c>
      <c r="B894" t="s">
        <v>410</v>
      </c>
      <c r="C894" s="4">
        <v>40513</v>
      </c>
      <c r="D894" t="s">
        <v>42</v>
      </c>
      <c r="E894">
        <v>1</v>
      </c>
      <c r="G894" t="s">
        <v>140</v>
      </c>
      <c r="H894">
        <v>36</v>
      </c>
      <c r="I894">
        <v>600</v>
      </c>
      <c r="J894">
        <v>-600</v>
      </c>
      <c r="Q894" s="7">
        <v>42687</v>
      </c>
    </row>
    <row r="895" spans="1:17" x14ac:dyDescent="0.25">
      <c r="A895">
        <v>1005204</v>
      </c>
      <c r="B895" t="s">
        <v>411</v>
      </c>
      <c r="C895" s="4">
        <v>40513</v>
      </c>
      <c r="D895" t="s">
        <v>42</v>
      </c>
      <c r="E895">
        <v>1</v>
      </c>
      <c r="G895" t="s">
        <v>140</v>
      </c>
      <c r="H895">
        <v>36</v>
      </c>
      <c r="I895">
        <v>711.38</v>
      </c>
      <c r="J895">
        <v>-711.38</v>
      </c>
      <c r="Q895" s="7">
        <v>42687</v>
      </c>
    </row>
    <row r="896" spans="1:17" x14ac:dyDescent="0.25">
      <c r="A896">
        <v>1005205</v>
      </c>
      <c r="B896" t="s">
        <v>412</v>
      </c>
      <c r="C896" s="4">
        <v>40513</v>
      </c>
      <c r="D896" t="s">
        <v>42</v>
      </c>
      <c r="E896">
        <v>1</v>
      </c>
      <c r="G896" t="s">
        <v>140</v>
      </c>
      <c r="H896">
        <v>36</v>
      </c>
      <c r="I896">
        <v>762.66</v>
      </c>
      <c r="J896">
        <v>-762.66</v>
      </c>
      <c r="Q896" s="7">
        <v>42687</v>
      </c>
    </row>
    <row r="897" spans="1:17" x14ac:dyDescent="0.25">
      <c r="A897">
        <v>1005206</v>
      </c>
      <c r="B897" t="s">
        <v>413</v>
      </c>
      <c r="C897" s="4">
        <v>40513</v>
      </c>
      <c r="D897" t="s">
        <v>42</v>
      </c>
      <c r="E897">
        <v>1</v>
      </c>
      <c r="G897" t="s">
        <v>140</v>
      </c>
      <c r="H897">
        <v>36</v>
      </c>
      <c r="I897">
        <v>845</v>
      </c>
      <c r="J897">
        <v>-845</v>
      </c>
      <c r="Q897" s="7">
        <v>42687</v>
      </c>
    </row>
    <row r="898" spans="1:17" x14ac:dyDescent="0.25">
      <c r="A898">
        <v>1005207</v>
      </c>
      <c r="B898" t="s">
        <v>414</v>
      </c>
      <c r="C898" s="4">
        <v>40513</v>
      </c>
      <c r="D898" t="s">
        <v>42</v>
      </c>
      <c r="E898">
        <v>1</v>
      </c>
      <c r="G898" t="s">
        <v>140</v>
      </c>
      <c r="H898">
        <v>36</v>
      </c>
      <c r="I898">
        <v>971.68</v>
      </c>
      <c r="J898">
        <v>-971.68</v>
      </c>
      <c r="Q898" s="7">
        <v>42687</v>
      </c>
    </row>
    <row r="899" spans="1:17" x14ac:dyDescent="0.25">
      <c r="A899">
        <v>1005208</v>
      </c>
      <c r="B899" t="s">
        <v>415</v>
      </c>
      <c r="C899" s="4">
        <v>40513</v>
      </c>
      <c r="D899" t="s">
        <v>42</v>
      </c>
      <c r="E899">
        <v>1</v>
      </c>
      <c r="G899" t="s">
        <v>140</v>
      </c>
      <c r="H899">
        <v>36</v>
      </c>
      <c r="I899">
        <v>971.68</v>
      </c>
      <c r="J899">
        <v>-971.68</v>
      </c>
      <c r="Q899" s="7">
        <v>42687</v>
      </c>
    </row>
    <row r="900" spans="1:17" x14ac:dyDescent="0.25">
      <c r="A900">
        <v>1005209</v>
      </c>
      <c r="B900" t="s">
        <v>416</v>
      </c>
      <c r="C900" s="4">
        <v>40513</v>
      </c>
      <c r="D900" t="s">
        <v>42</v>
      </c>
      <c r="E900">
        <v>1</v>
      </c>
      <c r="G900" t="s">
        <v>140</v>
      </c>
      <c r="H900">
        <v>36</v>
      </c>
      <c r="I900">
        <v>1167.45</v>
      </c>
      <c r="J900">
        <v>-1167.45</v>
      </c>
      <c r="Q900" s="7">
        <v>42687</v>
      </c>
    </row>
    <row r="901" spans="1:17" x14ac:dyDescent="0.25">
      <c r="A901">
        <v>1005210</v>
      </c>
      <c r="B901" t="s">
        <v>417</v>
      </c>
      <c r="C901" s="4">
        <v>40513</v>
      </c>
      <c r="D901" t="s">
        <v>42</v>
      </c>
      <c r="E901">
        <v>1</v>
      </c>
      <c r="G901" t="s">
        <v>140</v>
      </c>
      <c r="H901">
        <v>36</v>
      </c>
      <c r="I901">
        <v>1194.72</v>
      </c>
      <c r="J901">
        <v>-1194.72</v>
      </c>
      <c r="Q901" s="7">
        <v>42687</v>
      </c>
    </row>
    <row r="902" spans="1:17" x14ac:dyDescent="0.25">
      <c r="A902">
        <v>1005211</v>
      </c>
      <c r="B902" t="s">
        <v>417</v>
      </c>
      <c r="C902" s="4">
        <v>40513</v>
      </c>
      <c r="D902" t="s">
        <v>42</v>
      </c>
      <c r="E902">
        <v>1</v>
      </c>
      <c r="G902" t="s">
        <v>140</v>
      </c>
      <c r="H902">
        <v>36</v>
      </c>
      <c r="I902">
        <v>1293.3399999999999</v>
      </c>
      <c r="J902">
        <v>-1293.3399999999999</v>
      </c>
      <c r="Q902" s="7">
        <v>42687</v>
      </c>
    </row>
    <row r="903" spans="1:17" x14ac:dyDescent="0.25">
      <c r="A903">
        <v>1005212</v>
      </c>
      <c r="B903" t="s">
        <v>418</v>
      </c>
      <c r="C903" s="4">
        <v>40513</v>
      </c>
      <c r="D903" t="s">
        <v>42</v>
      </c>
      <c r="E903">
        <v>1</v>
      </c>
      <c r="G903" t="s">
        <v>140</v>
      </c>
      <c r="H903">
        <v>36</v>
      </c>
      <c r="I903">
        <v>2489.58</v>
      </c>
      <c r="J903">
        <v>-2489.58</v>
      </c>
      <c r="Q903" s="7">
        <v>42687</v>
      </c>
    </row>
    <row r="904" spans="1:17" x14ac:dyDescent="0.25">
      <c r="A904">
        <v>1005612</v>
      </c>
      <c r="B904" t="s">
        <v>367</v>
      </c>
      <c r="C904" s="4">
        <v>40878</v>
      </c>
      <c r="D904" t="s">
        <v>42</v>
      </c>
      <c r="E904">
        <v>1</v>
      </c>
      <c r="G904" t="s">
        <v>140</v>
      </c>
      <c r="H904">
        <v>36</v>
      </c>
      <c r="I904">
        <v>159.16999999999999</v>
      </c>
      <c r="J904">
        <v>-141.51</v>
      </c>
      <c r="K904">
        <v>-30.89</v>
      </c>
      <c r="L904">
        <v>-4.41</v>
      </c>
      <c r="M904">
        <v>17.66</v>
      </c>
      <c r="Q904" s="7">
        <v>42688</v>
      </c>
    </row>
    <row r="905" spans="1:17" x14ac:dyDescent="0.25">
      <c r="A905">
        <v>1005613</v>
      </c>
      <c r="B905" t="s">
        <v>419</v>
      </c>
      <c r="C905" s="4">
        <v>40878</v>
      </c>
      <c r="D905" t="s">
        <v>42</v>
      </c>
      <c r="E905">
        <v>1</v>
      </c>
      <c r="G905" t="s">
        <v>140</v>
      </c>
      <c r="H905">
        <v>36</v>
      </c>
      <c r="I905">
        <v>255.11</v>
      </c>
      <c r="J905">
        <v>-226.8</v>
      </c>
      <c r="K905">
        <v>-49.5</v>
      </c>
      <c r="L905">
        <v>-7.07</v>
      </c>
      <c r="M905">
        <v>28.31</v>
      </c>
      <c r="Q905" s="7">
        <v>42688</v>
      </c>
    </row>
    <row r="906" spans="1:17" x14ac:dyDescent="0.25">
      <c r="A906">
        <v>1005649</v>
      </c>
      <c r="B906" t="s">
        <v>420</v>
      </c>
      <c r="C906" s="4">
        <v>40878</v>
      </c>
      <c r="D906" t="s">
        <v>42</v>
      </c>
      <c r="E906">
        <v>1</v>
      </c>
      <c r="G906" t="s">
        <v>140</v>
      </c>
      <c r="H906">
        <v>36</v>
      </c>
      <c r="I906">
        <v>3062.29</v>
      </c>
      <c r="J906">
        <v>-2722.63</v>
      </c>
      <c r="K906">
        <v>-594.41</v>
      </c>
      <c r="L906">
        <v>-84.92</v>
      </c>
      <c r="M906">
        <v>339.66</v>
      </c>
      <c r="Q906" s="7">
        <v>42688</v>
      </c>
    </row>
    <row r="907" spans="1:17" x14ac:dyDescent="0.25">
      <c r="A907">
        <v>1005650</v>
      </c>
      <c r="B907" t="s">
        <v>286</v>
      </c>
      <c r="C907" s="4">
        <v>40878</v>
      </c>
      <c r="D907" t="s">
        <v>42</v>
      </c>
      <c r="E907">
        <v>1</v>
      </c>
      <c r="G907" t="s">
        <v>140</v>
      </c>
      <c r="H907">
        <v>36</v>
      </c>
      <c r="I907">
        <v>1819.86</v>
      </c>
      <c r="J907">
        <v>-1618.01</v>
      </c>
      <c r="K907">
        <v>-353.25</v>
      </c>
      <c r="L907">
        <v>-50.47</v>
      </c>
      <c r="M907">
        <v>201.85</v>
      </c>
      <c r="Q907" s="7">
        <v>42688</v>
      </c>
    </row>
    <row r="908" spans="1:17" x14ac:dyDescent="0.25">
      <c r="A908">
        <v>1005651</v>
      </c>
      <c r="B908" t="s">
        <v>333</v>
      </c>
      <c r="C908" s="4">
        <v>40878</v>
      </c>
      <c r="D908" t="s">
        <v>42</v>
      </c>
      <c r="E908">
        <v>1</v>
      </c>
      <c r="G908" t="s">
        <v>140</v>
      </c>
      <c r="H908">
        <v>36</v>
      </c>
      <c r="I908">
        <v>2901.38</v>
      </c>
      <c r="J908">
        <v>-2579.56</v>
      </c>
      <c r="K908">
        <v>-563.16999999999996</v>
      </c>
      <c r="L908">
        <v>-80.45</v>
      </c>
      <c r="M908">
        <v>321.82</v>
      </c>
      <c r="Q908" s="7">
        <v>42688</v>
      </c>
    </row>
    <row r="909" spans="1:17" x14ac:dyDescent="0.25">
      <c r="A909">
        <v>1005658</v>
      </c>
      <c r="B909" t="s">
        <v>372</v>
      </c>
      <c r="C909" s="4">
        <v>40878</v>
      </c>
      <c r="D909" t="s">
        <v>42</v>
      </c>
      <c r="E909">
        <v>1</v>
      </c>
      <c r="G909" t="s">
        <v>140</v>
      </c>
      <c r="H909">
        <v>36</v>
      </c>
      <c r="I909">
        <v>777.74</v>
      </c>
      <c r="J909">
        <v>-691.47</v>
      </c>
      <c r="K909">
        <v>-150.96</v>
      </c>
      <c r="L909">
        <v>-21.56</v>
      </c>
      <c r="M909">
        <v>86.27</v>
      </c>
      <c r="Q909" s="7">
        <v>42688</v>
      </c>
    </row>
    <row r="910" spans="1:17" x14ac:dyDescent="0.25">
      <c r="A910">
        <v>1005890</v>
      </c>
      <c r="B910" t="s">
        <v>421</v>
      </c>
      <c r="C910" s="4">
        <v>40878</v>
      </c>
      <c r="D910" t="s">
        <v>42</v>
      </c>
      <c r="E910">
        <v>1</v>
      </c>
      <c r="G910" t="s">
        <v>140</v>
      </c>
      <c r="H910">
        <v>36</v>
      </c>
      <c r="I910">
        <v>72242.13</v>
      </c>
      <c r="J910">
        <v>-64229.22</v>
      </c>
      <c r="K910">
        <v>-14022.59</v>
      </c>
      <c r="L910">
        <v>-2003.23</v>
      </c>
      <c r="M910">
        <v>8012.91</v>
      </c>
      <c r="Q910" s="7">
        <v>42688</v>
      </c>
    </row>
    <row r="911" spans="1:17" x14ac:dyDescent="0.25">
      <c r="A911">
        <v>1005908</v>
      </c>
      <c r="B911" t="s">
        <v>422</v>
      </c>
      <c r="C911" s="4">
        <v>40878</v>
      </c>
      <c r="D911" t="s">
        <v>42</v>
      </c>
      <c r="E911">
        <v>1</v>
      </c>
      <c r="G911" t="s">
        <v>140</v>
      </c>
      <c r="H911">
        <v>36</v>
      </c>
      <c r="I911">
        <v>2859.35</v>
      </c>
      <c r="J911">
        <v>-2542.1999999999998</v>
      </c>
      <c r="K911">
        <v>-555.02</v>
      </c>
      <c r="L911">
        <v>-79.290000000000006</v>
      </c>
      <c r="M911">
        <v>317.14999999999998</v>
      </c>
      <c r="Q911" s="7">
        <v>42688</v>
      </c>
    </row>
    <row r="912" spans="1:17" x14ac:dyDescent="0.25">
      <c r="A912">
        <v>1006340</v>
      </c>
      <c r="B912" t="s">
        <v>162</v>
      </c>
      <c r="C912" s="4">
        <v>41244</v>
      </c>
      <c r="D912" t="s">
        <v>42</v>
      </c>
      <c r="E912">
        <v>1</v>
      </c>
      <c r="G912" t="s">
        <v>140</v>
      </c>
      <c r="H912">
        <v>36</v>
      </c>
      <c r="I912">
        <v>1406.33</v>
      </c>
      <c r="J912">
        <v>-781.93</v>
      </c>
      <c r="K912">
        <v>-273.45</v>
      </c>
      <c r="L912">
        <v>-39.06</v>
      </c>
      <c r="M912">
        <v>624.4</v>
      </c>
      <c r="Q912" s="7">
        <v>42689</v>
      </c>
    </row>
    <row r="913" spans="1:17" x14ac:dyDescent="0.25">
      <c r="A913">
        <v>1006341</v>
      </c>
      <c r="B913" t="s">
        <v>162</v>
      </c>
      <c r="C913" s="4">
        <v>41244</v>
      </c>
      <c r="D913" t="s">
        <v>42</v>
      </c>
      <c r="E913">
        <v>1</v>
      </c>
      <c r="G913" t="s">
        <v>140</v>
      </c>
      <c r="H913">
        <v>36</v>
      </c>
      <c r="I913">
        <v>1413.24</v>
      </c>
      <c r="J913">
        <v>-785.78</v>
      </c>
      <c r="K913">
        <v>-274.8</v>
      </c>
      <c r="L913">
        <v>-39.26</v>
      </c>
      <c r="M913">
        <v>627.46</v>
      </c>
      <c r="Q913" s="7">
        <v>42689</v>
      </c>
    </row>
    <row r="914" spans="1:17" x14ac:dyDescent="0.25">
      <c r="A914">
        <v>1000513</v>
      </c>
      <c r="B914" t="s">
        <v>423</v>
      </c>
      <c r="C914" s="4">
        <v>39417</v>
      </c>
      <c r="D914" t="s">
        <v>42</v>
      </c>
      <c r="E914">
        <v>1</v>
      </c>
      <c r="G914" t="s">
        <v>43</v>
      </c>
      <c r="H914">
        <v>96</v>
      </c>
      <c r="I914">
        <v>15066608.039999999</v>
      </c>
      <c r="J914">
        <v>-12413677.380000001</v>
      </c>
      <c r="K914">
        <v>-1098606.81</v>
      </c>
      <c r="L914">
        <v>-156943.82999999999</v>
      </c>
      <c r="M914">
        <v>2652930.66</v>
      </c>
      <c r="Q914" s="7">
        <v>42689</v>
      </c>
    </row>
    <row r="915" spans="1:17" x14ac:dyDescent="0.25">
      <c r="A915">
        <v>1006989</v>
      </c>
      <c r="B915" t="s">
        <v>162</v>
      </c>
      <c r="C915" s="4">
        <v>41609</v>
      </c>
      <c r="D915" t="s">
        <v>42</v>
      </c>
      <c r="E915">
        <v>1</v>
      </c>
      <c r="G915" t="s">
        <v>140</v>
      </c>
      <c r="H915">
        <v>36</v>
      </c>
      <c r="I915">
        <v>4028.52</v>
      </c>
      <c r="J915">
        <v>-897.37</v>
      </c>
      <c r="K915">
        <v>-783.32</v>
      </c>
      <c r="L915">
        <v>-111.9</v>
      </c>
      <c r="M915">
        <v>3131.15</v>
      </c>
      <c r="Q915" s="7">
        <v>42690</v>
      </c>
    </row>
    <row r="916" spans="1:17" x14ac:dyDescent="0.25">
      <c r="A916">
        <v>1007255</v>
      </c>
      <c r="B916" t="s">
        <v>162</v>
      </c>
      <c r="C916" s="4">
        <v>41609</v>
      </c>
      <c r="D916" t="s">
        <v>42</v>
      </c>
      <c r="E916">
        <v>1</v>
      </c>
      <c r="G916" t="s">
        <v>140</v>
      </c>
      <c r="H916">
        <v>36</v>
      </c>
      <c r="I916">
        <v>352.25</v>
      </c>
      <c r="J916">
        <v>-78.459999999999994</v>
      </c>
      <c r="K916">
        <v>-68.489999999999995</v>
      </c>
      <c r="L916">
        <v>-9.7799999999999994</v>
      </c>
      <c r="M916">
        <v>273.79000000000002</v>
      </c>
      <c r="Q916" s="7">
        <v>42690</v>
      </c>
    </row>
    <row r="917" spans="1:17" x14ac:dyDescent="0.25">
      <c r="A917">
        <v>1007256</v>
      </c>
      <c r="B917" t="s">
        <v>162</v>
      </c>
      <c r="C917" s="4">
        <v>41609</v>
      </c>
      <c r="D917" t="s">
        <v>42</v>
      </c>
      <c r="E917">
        <v>1</v>
      </c>
      <c r="G917" t="s">
        <v>140</v>
      </c>
      <c r="H917">
        <v>36</v>
      </c>
      <c r="I917">
        <v>1927.38</v>
      </c>
      <c r="J917">
        <v>-429.34</v>
      </c>
      <c r="K917">
        <v>-374.77</v>
      </c>
      <c r="L917">
        <v>-53.54</v>
      </c>
      <c r="M917">
        <v>1498.04</v>
      </c>
      <c r="Q917" s="7">
        <v>42690</v>
      </c>
    </row>
    <row r="918" spans="1:17" x14ac:dyDescent="0.25">
      <c r="A918">
        <v>1007257</v>
      </c>
      <c r="B918" t="s">
        <v>162</v>
      </c>
      <c r="C918" s="4">
        <v>41609</v>
      </c>
      <c r="D918" t="s">
        <v>42</v>
      </c>
      <c r="E918">
        <v>1</v>
      </c>
      <c r="G918" t="s">
        <v>140</v>
      </c>
      <c r="H918">
        <v>36</v>
      </c>
      <c r="I918">
        <v>1390.11</v>
      </c>
      <c r="J918">
        <v>-309.64999999999998</v>
      </c>
      <c r="K918">
        <v>-270.3</v>
      </c>
      <c r="L918">
        <v>-38.619999999999997</v>
      </c>
      <c r="M918">
        <v>1080.46</v>
      </c>
      <c r="Q918" s="7">
        <v>42690</v>
      </c>
    </row>
    <row r="919" spans="1:17" x14ac:dyDescent="0.25">
      <c r="A919">
        <v>1007258</v>
      </c>
      <c r="B919" t="s">
        <v>162</v>
      </c>
      <c r="C919" s="4">
        <v>41609</v>
      </c>
      <c r="D919" t="s">
        <v>42</v>
      </c>
      <c r="E919">
        <v>1</v>
      </c>
      <c r="G919" t="s">
        <v>140</v>
      </c>
      <c r="H919">
        <v>36</v>
      </c>
      <c r="I919">
        <v>5631.67</v>
      </c>
      <c r="J919">
        <v>-1254.49</v>
      </c>
      <c r="K919">
        <v>-1095.05</v>
      </c>
      <c r="L919">
        <v>-156.44</v>
      </c>
      <c r="M919">
        <v>4377.18</v>
      </c>
      <c r="Q919" s="7">
        <v>42690</v>
      </c>
    </row>
    <row r="920" spans="1:17" x14ac:dyDescent="0.25">
      <c r="A920">
        <v>1007259</v>
      </c>
      <c r="B920" t="s">
        <v>162</v>
      </c>
      <c r="C920" s="4">
        <v>41609</v>
      </c>
      <c r="D920" t="s">
        <v>42</v>
      </c>
      <c r="E920">
        <v>1</v>
      </c>
      <c r="G920" t="s">
        <v>140</v>
      </c>
      <c r="H920">
        <v>36</v>
      </c>
      <c r="I920">
        <v>96.95</v>
      </c>
      <c r="J920">
        <v>-21.59</v>
      </c>
      <c r="K920">
        <v>-18.850000000000001</v>
      </c>
      <c r="L920">
        <v>-2.69</v>
      </c>
      <c r="M920">
        <v>75.36</v>
      </c>
      <c r="Q920" s="7">
        <v>42690</v>
      </c>
    </row>
    <row r="921" spans="1:17" x14ac:dyDescent="0.25">
      <c r="A921">
        <v>1007260</v>
      </c>
      <c r="B921" t="s">
        <v>162</v>
      </c>
      <c r="C921" s="4">
        <v>41609</v>
      </c>
      <c r="D921" t="s">
        <v>42</v>
      </c>
      <c r="E921">
        <v>1</v>
      </c>
      <c r="G921" t="s">
        <v>140</v>
      </c>
      <c r="H921">
        <v>36</v>
      </c>
      <c r="I921">
        <v>80.97</v>
      </c>
      <c r="J921">
        <v>-18.03</v>
      </c>
      <c r="K921">
        <v>-15.74</v>
      </c>
      <c r="L921">
        <v>-2.25</v>
      </c>
      <c r="M921">
        <v>62.94</v>
      </c>
      <c r="Q921" s="7">
        <v>42690</v>
      </c>
    </row>
    <row r="922" spans="1:17" x14ac:dyDescent="0.25">
      <c r="A922">
        <v>1007264</v>
      </c>
      <c r="B922" t="s">
        <v>218</v>
      </c>
      <c r="C922" s="4">
        <v>41609</v>
      </c>
      <c r="D922" t="s">
        <v>42</v>
      </c>
      <c r="E922">
        <v>1</v>
      </c>
      <c r="G922" t="s">
        <v>140</v>
      </c>
      <c r="H922">
        <v>36</v>
      </c>
      <c r="I922">
        <v>855.68</v>
      </c>
      <c r="J922">
        <v>-190.6</v>
      </c>
      <c r="K922">
        <v>-166.38</v>
      </c>
      <c r="L922">
        <v>-23.77</v>
      </c>
      <c r="M922">
        <v>665.08</v>
      </c>
      <c r="Q922" s="7">
        <v>42690</v>
      </c>
    </row>
    <row r="923" spans="1:17" x14ac:dyDescent="0.25">
      <c r="A923">
        <v>1007265</v>
      </c>
      <c r="B923" t="s">
        <v>162</v>
      </c>
      <c r="C923" s="4">
        <v>41609</v>
      </c>
      <c r="D923" t="s">
        <v>42</v>
      </c>
      <c r="E923">
        <v>1</v>
      </c>
      <c r="G923" t="s">
        <v>140</v>
      </c>
      <c r="H923">
        <v>36</v>
      </c>
      <c r="I923">
        <v>239.07</v>
      </c>
      <c r="J923">
        <v>-53.26</v>
      </c>
      <c r="K923">
        <v>-46.49</v>
      </c>
      <c r="L923">
        <v>-6.65</v>
      </c>
      <c r="M923">
        <v>185.81</v>
      </c>
      <c r="Q923" s="7">
        <v>42690</v>
      </c>
    </row>
    <row r="924" spans="1:17" x14ac:dyDescent="0.25">
      <c r="A924">
        <v>1007286</v>
      </c>
      <c r="B924" t="s">
        <v>162</v>
      </c>
      <c r="C924" s="4">
        <v>41609</v>
      </c>
      <c r="D924" t="s">
        <v>42</v>
      </c>
      <c r="E924">
        <v>1</v>
      </c>
      <c r="G924" t="s">
        <v>140</v>
      </c>
      <c r="H924">
        <v>36</v>
      </c>
      <c r="I924">
        <v>1757.18</v>
      </c>
      <c r="J924">
        <v>-391.41</v>
      </c>
      <c r="K924">
        <v>-391.41</v>
      </c>
      <c r="L924">
        <v>-48.81</v>
      </c>
      <c r="M924">
        <v>1365.77</v>
      </c>
      <c r="Q924" s="7">
        <v>42690</v>
      </c>
    </row>
    <row r="925" spans="1:17" x14ac:dyDescent="0.25">
      <c r="A925">
        <v>1007287</v>
      </c>
      <c r="B925" t="s">
        <v>162</v>
      </c>
      <c r="C925" s="4">
        <v>41609</v>
      </c>
      <c r="D925" t="s">
        <v>42</v>
      </c>
      <c r="E925">
        <v>1</v>
      </c>
      <c r="G925" t="s">
        <v>140</v>
      </c>
      <c r="H925">
        <v>36</v>
      </c>
      <c r="I925">
        <v>3097.86</v>
      </c>
      <c r="J925">
        <v>-690.06</v>
      </c>
      <c r="K925">
        <v>-690.06</v>
      </c>
      <c r="L925">
        <v>-86.05</v>
      </c>
      <c r="M925">
        <v>2407.8000000000002</v>
      </c>
      <c r="Q925" s="7">
        <v>42690</v>
      </c>
    </row>
    <row r="926" spans="1:17" x14ac:dyDescent="0.25">
      <c r="A926">
        <v>1003859</v>
      </c>
      <c r="B926" t="s">
        <v>217</v>
      </c>
      <c r="C926" s="4">
        <v>39783</v>
      </c>
      <c r="D926" t="s">
        <v>42</v>
      </c>
      <c r="E926">
        <v>1</v>
      </c>
      <c r="G926" t="s">
        <v>140</v>
      </c>
      <c r="H926">
        <v>96</v>
      </c>
      <c r="I926">
        <v>408</v>
      </c>
      <c r="J926">
        <v>-289.07</v>
      </c>
      <c r="K926">
        <v>-29.75</v>
      </c>
      <c r="L926">
        <v>-4.25</v>
      </c>
      <c r="M926">
        <v>118.93</v>
      </c>
      <c r="Q926" s="7">
        <v>42690</v>
      </c>
    </row>
    <row r="927" spans="1:17" x14ac:dyDescent="0.25">
      <c r="A927">
        <v>1003903</v>
      </c>
      <c r="B927" t="s">
        <v>162</v>
      </c>
      <c r="C927" s="4">
        <v>39783</v>
      </c>
      <c r="D927" t="s">
        <v>42</v>
      </c>
      <c r="E927">
        <v>1</v>
      </c>
      <c r="G927" t="s">
        <v>140</v>
      </c>
      <c r="H927">
        <v>96</v>
      </c>
      <c r="I927">
        <v>1610.36</v>
      </c>
      <c r="J927">
        <v>-1140.95</v>
      </c>
      <c r="K927">
        <v>-117.43</v>
      </c>
      <c r="L927">
        <v>-16.77</v>
      </c>
      <c r="M927">
        <v>469.41</v>
      </c>
      <c r="Q927" s="7">
        <v>42690</v>
      </c>
    </row>
    <row r="928" spans="1:17" x14ac:dyDescent="0.25">
      <c r="A928">
        <v>150049</v>
      </c>
      <c r="B928" t="s">
        <v>424</v>
      </c>
      <c r="C928" s="4">
        <v>39083</v>
      </c>
      <c r="D928" t="s">
        <v>42</v>
      </c>
      <c r="E928">
        <v>1</v>
      </c>
      <c r="G928" t="s">
        <v>140</v>
      </c>
      <c r="H928">
        <v>36</v>
      </c>
      <c r="I928">
        <v>-2063.98</v>
      </c>
      <c r="J928">
        <v>2063.98</v>
      </c>
      <c r="Q928" s="7">
        <v>42713</v>
      </c>
    </row>
    <row r="929" spans="1:17" x14ac:dyDescent="0.25">
      <c r="A929">
        <v>150060</v>
      </c>
      <c r="B929" t="s">
        <v>425</v>
      </c>
      <c r="C929" s="4">
        <v>39083</v>
      </c>
      <c r="D929" t="s">
        <v>42</v>
      </c>
      <c r="E929">
        <v>1</v>
      </c>
      <c r="G929" t="s">
        <v>140</v>
      </c>
      <c r="H929">
        <v>36</v>
      </c>
      <c r="I929">
        <v>-43.07</v>
      </c>
      <c r="J929">
        <v>43.07</v>
      </c>
      <c r="Q929" s="7">
        <v>42713</v>
      </c>
    </row>
    <row r="930" spans="1:17" x14ac:dyDescent="0.25">
      <c r="A930">
        <v>150061</v>
      </c>
      <c r="B930" t="s">
        <v>425</v>
      </c>
      <c r="C930" s="4">
        <v>39083</v>
      </c>
      <c r="D930" t="s">
        <v>42</v>
      </c>
      <c r="E930">
        <v>1</v>
      </c>
      <c r="G930" t="s">
        <v>140</v>
      </c>
      <c r="H930">
        <v>36</v>
      </c>
      <c r="I930">
        <v>-42.48</v>
      </c>
      <c r="J930">
        <v>42.48</v>
      </c>
      <c r="Q930" s="7">
        <v>42713</v>
      </c>
    </row>
    <row r="931" spans="1:17" x14ac:dyDescent="0.25">
      <c r="A931">
        <v>150068</v>
      </c>
      <c r="B931" t="s">
        <v>424</v>
      </c>
      <c r="C931" s="4">
        <v>39083</v>
      </c>
      <c r="D931" t="s">
        <v>42</v>
      </c>
      <c r="E931">
        <v>1</v>
      </c>
      <c r="G931" t="s">
        <v>140</v>
      </c>
      <c r="H931">
        <v>36</v>
      </c>
      <c r="I931">
        <v>42.48</v>
      </c>
      <c r="J931">
        <v>-42.48</v>
      </c>
      <c r="Q931" s="7">
        <v>42713</v>
      </c>
    </row>
    <row r="932" spans="1:17" x14ac:dyDescent="0.25">
      <c r="A932">
        <v>150069</v>
      </c>
      <c r="B932" t="s">
        <v>424</v>
      </c>
      <c r="C932" s="4">
        <v>39083</v>
      </c>
      <c r="D932" t="s">
        <v>42</v>
      </c>
      <c r="E932">
        <v>1</v>
      </c>
      <c r="G932" t="s">
        <v>140</v>
      </c>
      <c r="H932">
        <v>36</v>
      </c>
      <c r="I932">
        <v>43.07</v>
      </c>
      <c r="J932">
        <v>-43.07</v>
      </c>
      <c r="Q932" s="7">
        <v>42713</v>
      </c>
    </row>
    <row r="933" spans="1:17" x14ac:dyDescent="0.25">
      <c r="A933">
        <v>150087</v>
      </c>
      <c r="B933" t="s">
        <v>424</v>
      </c>
      <c r="C933" s="4">
        <v>39083</v>
      </c>
      <c r="D933" t="s">
        <v>42</v>
      </c>
      <c r="E933">
        <v>1</v>
      </c>
      <c r="G933" t="s">
        <v>140</v>
      </c>
      <c r="H933">
        <v>36</v>
      </c>
      <c r="I933">
        <v>123.84</v>
      </c>
      <c r="J933">
        <v>-123.84</v>
      </c>
      <c r="Q933" s="7">
        <v>42713</v>
      </c>
    </row>
    <row r="934" spans="1:17" x14ac:dyDescent="0.25">
      <c r="A934">
        <v>150136</v>
      </c>
      <c r="B934" t="s">
        <v>425</v>
      </c>
      <c r="C934" s="4">
        <v>39083</v>
      </c>
      <c r="D934" t="s">
        <v>42</v>
      </c>
      <c r="E934">
        <v>1</v>
      </c>
      <c r="G934" t="s">
        <v>140</v>
      </c>
      <c r="H934">
        <v>36</v>
      </c>
      <c r="I934">
        <v>2063.98</v>
      </c>
      <c r="J934">
        <v>-2063.98</v>
      </c>
      <c r="Q934" s="7">
        <v>42713</v>
      </c>
    </row>
    <row r="935" spans="1:17" x14ac:dyDescent="0.25">
      <c r="A935">
        <v>2002087</v>
      </c>
      <c r="B935" t="s">
        <v>166</v>
      </c>
      <c r="C935" s="4">
        <v>39448</v>
      </c>
      <c r="D935" t="s">
        <v>42</v>
      </c>
      <c r="E935">
        <v>1</v>
      </c>
      <c r="G935" t="s">
        <v>140</v>
      </c>
      <c r="H935">
        <v>36</v>
      </c>
      <c r="I935">
        <v>246.02</v>
      </c>
      <c r="J935">
        <v>-246.02</v>
      </c>
      <c r="Q935" s="7">
        <v>42714</v>
      </c>
    </row>
    <row r="936" spans="1:17" x14ac:dyDescent="0.25">
      <c r="A936">
        <v>2000118</v>
      </c>
      <c r="B936" t="s">
        <v>426</v>
      </c>
      <c r="C936" s="4">
        <v>39448</v>
      </c>
      <c r="D936" t="s">
        <v>42</v>
      </c>
      <c r="E936">
        <v>1</v>
      </c>
      <c r="G936" t="s">
        <v>140</v>
      </c>
      <c r="H936">
        <v>36</v>
      </c>
      <c r="I936">
        <v>44192.04</v>
      </c>
      <c r="J936">
        <v>-44192.04</v>
      </c>
      <c r="Q936" s="7">
        <v>42714</v>
      </c>
    </row>
    <row r="937" spans="1:17" x14ac:dyDescent="0.25">
      <c r="A937">
        <v>2002037</v>
      </c>
      <c r="B937" t="s">
        <v>427</v>
      </c>
      <c r="C937" s="4">
        <v>39448</v>
      </c>
      <c r="D937" t="s">
        <v>42</v>
      </c>
      <c r="E937">
        <v>1</v>
      </c>
      <c r="G937" t="s">
        <v>140</v>
      </c>
      <c r="H937">
        <v>36</v>
      </c>
      <c r="I937">
        <v>44192.04</v>
      </c>
      <c r="J937">
        <v>-44192.04</v>
      </c>
      <c r="Q937" s="7">
        <v>42714</v>
      </c>
    </row>
    <row r="938" spans="1:17" x14ac:dyDescent="0.25">
      <c r="A938">
        <v>2002052</v>
      </c>
      <c r="B938" t="s">
        <v>427</v>
      </c>
      <c r="C938" s="4">
        <v>39448</v>
      </c>
      <c r="D938" t="s">
        <v>42</v>
      </c>
      <c r="E938">
        <v>1</v>
      </c>
      <c r="G938" t="s">
        <v>140</v>
      </c>
      <c r="H938">
        <v>36</v>
      </c>
      <c r="I938">
        <v>-41430.03</v>
      </c>
      <c r="J938">
        <v>41430.03</v>
      </c>
      <c r="Q938" s="7">
        <v>42714</v>
      </c>
    </row>
    <row r="939" spans="1:17" x14ac:dyDescent="0.25">
      <c r="A939">
        <v>2002642</v>
      </c>
      <c r="B939" t="s">
        <v>427</v>
      </c>
      <c r="C939" s="4">
        <v>39448</v>
      </c>
      <c r="D939" t="s">
        <v>42</v>
      </c>
      <c r="E939">
        <v>1</v>
      </c>
      <c r="G939" t="s">
        <v>140</v>
      </c>
      <c r="H939">
        <v>36</v>
      </c>
      <c r="I939">
        <v>210.88</v>
      </c>
      <c r="J939">
        <v>-210.88</v>
      </c>
      <c r="Q939" s="7">
        <v>42714</v>
      </c>
    </row>
    <row r="940" spans="1:17" x14ac:dyDescent="0.25">
      <c r="A940">
        <v>2002651</v>
      </c>
      <c r="B940" t="s">
        <v>427</v>
      </c>
      <c r="C940" s="4">
        <v>39448</v>
      </c>
      <c r="D940" t="s">
        <v>42</v>
      </c>
      <c r="E940">
        <v>1</v>
      </c>
      <c r="G940" t="s">
        <v>140</v>
      </c>
      <c r="H940">
        <v>36</v>
      </c>
      <c r="I940">
        <v>16200.92</v>
      </c>
      <c r="J940">
        <v>-16200.92</v>
      </c>
      <c r="Q940" s="7">
        <v>42714</v>
      </c>
    </row>
    <row r="941" spans="1:17" x14ac:dyDescent="0.25">
      <c r="A941">
        <v>1004015</v>
      </c>
      <c r="B941" t="s">
        <v>166</v>
      </c>
      <c r="C941" s="4">
        <v>39814</v>
      </c>
      <c r="D941" t="s">
        <v>42</v>
      </c>
      <c r="E941">
        <v>1</v>
      </c>
      <c r="G941" t="s">
        <v>140</v>
      </c>
      <c r="H941">
        <v>36</v>
      </c>
      <c r="I941">
        <v>2085.6999999999998</v>
      </c>
      <c r="J941">
        <v>-2085.6999999999998</v>
      </c>
      <c r="Q941" s="7">
        <v>42715</v>
      </c>
    </row>
    <row r="942" spans="1:17" x14ac:dyDescent="0.25">
      <c r="A942">
        <v>1005315</v>
      </c>
      <c r="B942" t="s">
        <v>162</v>
      </c>
      <c r="C942" s="4">
        <v>40544</v>
      </c>
      <c r="D942" t="s">
        <v>42</v>
      </c>
      <c r="E942">
        <v>1</v>
      </c>
      <c r="G942" t="s">
        <v>140</v>
      </c>
      <c r="H942">
        <v>36</v>
      </c>
      <c r="I942">
        <v>1320.12</v>
      </c>
      <c r="J942">
        <v>-1320.12</v>
      </c>
      <c r="Q942" s="7">
        <v>42717</v>
      </c>
    </row>
    <row r="943" spans="1:17" x14ac:dyDescent="0.25">
      <c r="A943">
        <v>1005337</v>
      </c>
      <c r="B943" t="s">
        <v>428</v>
      </c>
      <c r="C943" s="4">
        <v>40544</v>
      </c>
      <c r="D943" t="s">
        <v>42</v>
      </c>
      <c r="E943">
        <v>1</v>
      </c>
      <c r="G943" t="s">
        <v>140</v>
      </c>
      <c r="H943">
        <v>36</v>
      </c>
      <c r="I943">
        <v>5200</v>
      </c>
      <c r="J943">
        <v>-5200</v>
      </c>
      <c r="Q943" s="7">
        <v>42717</v>
      </c>
    </row>
    <row r="944" spans="1:17" x14ac:dyDescent="0.25">
      <c r="A944">
        <v>1005879</v>
      </c>
      <c r="B944" t="s">
        <v>310</v>
      </c>
      <c r="C944" s="4">
        <v>40909</v>
      </c>
      <c r="D944" t="s">
        <v>42</v>
      </c>
      <c r="E944">
        <v>1</v>
      </c>
      <c r="G944" t="s">
        <v>140</v>
      </c>
      <c r="H944">
        <v>36</v>
      </c>
      <c r="I944">
        <v>2700</v>
      </c>
      <c r="J944">
        <v>-2325</v>
      </c>
      <c r="K944">
        <v>-525</v>
      </c>
      <c r="L944">
        <v>-75</v>
      </c>
      <c r="M944">
        <v>375</v>
      </c>
      <c r="Q944" s="7">
        <v>42718</v>
      </c>
    </row>
    <row r="945" spans="1:17" x14ac:dyDescent="0.25">
      <c r="A945">
        <v>1005881</v>
      </c>
      <c r="B945" t="s">
        <v>286</v>
      </c>
      <c r="C945" s="4">
        <v>40909</v>
      </c>
      <c r="D945" t="s">
        <v>42</v>
      </c>
      <c r="E945">
        <v>1</v>
      </c>
      <c r="G945" t="s">
        <v>140</v>
      </c>
      <c r="H945">
        <v>36</v>
      </c>
      <c r="I945">
        <v>1257.05</v>
      </c>
      <c r="J945">
        <v>-1082.46</v>
      </c>
      <c r="K945">
        <v>-244.43</v>
      </c>
      <c r="L945">
        <v>-34.92</v>
      </c>
      <c r="M945">
        <v>174.59</v>
      </c>
      <c r="Q945" s="7">
        <v>42718</v>
      </c>
    </row>
    <row r="946" spans="1:17" x14ac:dyDescent="0.25">
      <c r="A946">
        <v>1005892</v>
      </c>
      <c r="B946" t="s">
        <v>429</v>
      </c>
      <c r="C946" s="4">
        <v>40909</v>
      </c>
      <c r="D946" t="s">
        <v>42</v>
      </c>
      <c r="E946">
        <v>1</v>
      </c>
      <c r="G946" t="s">
        <v>140</v>
      </c>
      <c r="H946">
        <v>36</v>
      </c>
      <c r="I946">
        <v>2271.25</v>
      </c>
      <c r="J946">
        <v>-1955.8</v>
      </c>
      <c r="K946">
        <v>-441.63</v>
      </c>
      <c r="L946">
        <v>-63.09</v>
      </c>
      <c r="M946">
        <v>315.45</v>
      </c>
      <c r="Q946" s="7">
        <v>42718</v>
      </c>
    </row>
    <row r="947" spans="1:17" x14ac:dyDescent="0.25">
      <c r="A947">
        <v>150154</v>
      </c>
      <c r="B947" t="s">
        <v>425</v>
      </c>
      <c r="C947" s="4">
        <v>39083</v>
      </c>
      <c r="D947" t="s">
        <v>42</v>
      </c>
      <c r="E947">
        <v>1</v>
      </c>
      <c r="G947" t="s">
        <v>140</v>
      </c>
      <c r="H947">
        <v>96</v>
      </c>
      <c r="I947">
        <v>-441500</v>
      </c>
      <c r="J947">
        <v>418505.21</v>
      </c>
      <c r="K947">
        <v>32192.71</v>
      </c>
      <c r="L947">
        <v>4598.96</v>
      </c>
      <c r="M947">
        <v>-22994.79</v>
      </c>
      <c r="Q947" s="7">
        <v>42718</v>
      </c>
    </row>
    <row r="948" spans="1:17" x14ac:dyDescent="0.25">
      <c r="A948">
        <v>150160</v>
      </c>
      <c r="B948" t="s">
        <v>430</v>
      </c>
      <c r="C948" s="4">
        <v>39083</v>
      </c>
      <c r="D948" t="s">
        <v>42</v>
      </c>
      <c r="E948">
        <v>1</v>
      </c>
      <c r="G948" t="s">
        <v>140</v>
      </c>
      <c r="H948">
        <v>96</v>
      </c>
      <c r="I948">
        <v>441079.27</v>
      </c>
      <c r="J948">
        <v>-418106.39</v>
      </c>
      <c r="K948">
        <v>-32162.03</v>
      </c>
      <c r="L948">
        <v>-4594.58</v>
      </c>
      <c r="M948">
        <v>22972.880000000001</v>
      </c>
      <c r="Q948" s="7">
        <v>42718</v>
      </c>
    </row>
    <row r="949" spans="1:17" x14ac:dyDescent="0.25">
      <c r="A949">
        <v>1006458</v>
      </c>
      <c r="B949" t="s">
        <v>431</v>
      </c>
      <c r="C949" s="4">
        <v>41275</v>
      </c>
      <c r="D949" t="s">
        <v>42</v>
      </c>
      <c r="E949">
        <v>1</v>
      </c>
      <c r="G949" t="s">
        <v>140</v>
      </c>
      <c r="H949">
        <v>36</v>
      </c>
      <c r="I949">
        <v>1220.81</v>
      </c>
      <c r="J949">
        <v>-644.30999999999995</v>
      </c>
      <c r="K949">
        <v>-237.37</v>
      </c>
      <c r="L949">
        <v>-33.909999999999997</v>
      </c>
      <c r="M949">
        <v>576.5</v>
      </c>
      <c r="Q949" s="7">
        <v>42719</v>
      </c>
    </row>
    <row r="950" spans="1:17" x14ac:dyDescent="0.25">
      <c r="A950">
        <v>1006459</v>
      </c>
      <c r="B950" t="s">
        <v>432</v>
      </c>
      <c r="C950" s="4">
        <v>41275</v>
      </c>
      <c r="D950" t="s">
        <v>42</v>
      </c>
      <c r="E950">
        <v>1</v>
      </c>
      <c r="G950" t="s">
        <v>140</v>
      </c>
      <c r="H950">
        <v>36</v>
      </c>
      <c r="I950">
        <v>819.9</v>
      </c>
      <c r="J950">
        <v>-432.72</v>
      </c>
      <c r="K950">
        <v>-159.41999999999999</v>
      </c>
      <c r="L950">
        <v>-22.77</v>
      </c>
      <c r="M950">
        <v>387.18</v>
      </c>
      <c r="Q950" s="7">
        <v>42719</v>
      </c>
    </row>
    <row r="951" spans="1:17" x14ac:dyDescent="0.25">
      <c r="A951">
        <v>1006460</v>
      </c>
      <c r="B951" t="s">
        <v>433</v>
      </c>
      <c r="C951" s="4">
        <v>41275</v>
      </c>
      <c r="D951" t="s">
        <v>42</v>
      </c>
      <c r="E951">
        <v>1</v>
      </c>
      <c r="G951" t="s">
        <v>140</v>
      </c>
      <c r="H951">
        <v>36</v>
      </c>
      <c r="I951">
        <v>1196.25</v>
      </c>
      <c r="J951">
        <v>-631.35</v>
      </c>
      <c r="K951">
        <v>-232.6</v>
      </c>
      <c r="L951">
        <v>-33.229999999999997</v>
      </c>
      <c r="M951">
        <v>564.9</v>
      </c>
      <c r="Q951" s="7">
        <v>42719</v>
      </c>
    </row>
    <row r="952" spans="1:17" x14ac:dyDescent="0.25">
      <c r="A952">
        <v>1006461</v>
      </c>
      <c r="B952" t="s">
        <v>434</v>
      </c>
      <c r="C952" s="4">
        <v>41275</v>
      </c>
      <c r="D952" t="s">
        <v>42</v>
      </c>
      <c r="E952">
        <v>1</v>
      </c>
      <c r="G952" t="s">
        <v>140</v>
      </c>
      <c r="H952">
        <v>36</v>
      </c>
      <c r="I952">
        <v>266.93</v>
      </c>
      <c r="J952">
        <v>-140.87</v>
      </c>
      <c r="K952">
        <v>-51.89</v>
      </c>
      <c r="L952">
        <v>-7.41</v>
      </c>
      <c r="M952">
        <v>126.06</v>
      </c>
      <c r="Q952" s="7">
        <v>42719</v>
      </c>
    </row>
    <row r="953" spans="1:17" x14ac:dyDescent="0.25">
      <c r="A953">
        <v>1006471</v>
      </c>
      <c r="B953" t="s">
        <v>435</v>
      </c>
      <c r="C953" s="4">
        <v>41275</v>
      </c>
      <c r="D953" t="s">
        <v>42</v>
      </c>
      <c r="E953">
        <v>1</v>
      </c>
      <c r="G953" t="s">
        <v>140</v>
      </c>
      <c r="H953">
        <v>36</v>
      </c>
      <c r="I953">
        <v>30.42</v>
      </c>
      <c r="J953">
        <v>-16.05</v>
      </c>
      <c r="K953">
        <v>-5.91</v>
      </c>
      <c r="L953">
        <v>-0.84</v>
      </c>
      <c r="M953">
        <v>14.37</v>
      </c>
      <c r="Q953" s="7">
        <v>42719</v>
      </c>
    </row>
    <row r="954" spans="1:17" x14ac:dyDescent="0.25">
      <c r="A954">
        <v>1006472</v>
      </c>
      <c r="B954" t="s">
        <v>357</v>
      </c>
      <c r="C954" s="4">
        <v>41275</v>
      </c>
      <c r="D954" t="s">
        <v>42</v>
      </c>
      <c r="E954">
        <v>1</v>
      </c>
      <c r="G954" t="s">
        <v>140</v>
      </c>
      <c r="H954">
        <v>36</v>
      </c>
      <c r="I954">
        <v>3394.37</v>
      </c>
      <c r="J954">
        <v>-1791.47</v>
      </c>
      <c r="K954">
        <v>-660.01</v>
      </c>
      <c r="L954">
        <v>-94.29</v>
      </c>
      <c r="M954">
        <v>1602.9</v>
      </c>
      <c r="Q954" s="7">
        <v>42719</v>
      </c>
    </row>
    <row r="955" spans="1:17" x14ac:dyDescent="0.25">
      <c r="A955">
        <v>1006473</v>
      </c>
      <c r="B955" t="s">
        <v>436</v>
      </c>
      <c r="C955" s="4">
        <v>41275</v>
      </c>
      <c r="D955" t="s">
        <v>42</v>
      </c>
      <c r="E955">
        <v>1</v>
      </c>
      <c r="G955" t="s">
        <v>140</v>
      </c>
      <c r="H955">
        <v>36</v>
      </c>
      <c r="I955">
        <v>504.41</v>
      </c>
      <c r="J955">
        <v>-266.20999999999998</v>
      </c>
      <c r="K955">
        <v>-98.07</v>
      </c>
      <c r="L955">
        <v>-14.01</v>
      </c>
      <c r="M955">
        <v>238.2</v>
      </c>
      <c r="Q955" s="7">
        <v>42719</v>
      </c>
    </row>
    <row r="956" spans="1:17" x14ac:dyDescent="0.25">
      <c r="A956">
        <v>1006474</v>
      </c>
      <c r="B956" t="s">
        <v>357</v>
      </c>
      <c r="C956" s="4">
        <v>41275</v>
      </c>
      <c r="D956" t="s">
        <v>42</v>
      </c>
      <c r="E956">
        <v>1</v>
      </c>
      <c r="G956" t="s">
        <v>140</v>
      </c>
      <c r="H956">
        <v>36</v>
      </c>
      <c r="I956">
        <v>2704.04</v>
      </c>
      <c r="J956">
        <v>-1427.13</v>
      </c>
      <c r="K956">
        <v>-525.78</v>
      </c>
      <c r="L956">
        <v>-75.12</v>
      </c>
      <c r="M956">
        <v>1276.9100000000001</v>
      </c>
      <c r="Q956" s="7">
        <v>42719</v>
      </c>
    </row>
    <row r="957" spans="1:17" x14ac:dyDescent="0.25">
      <c r="A957">
        <v>1006475</v>
      </c>
      <c r="B957" t="s">
        <v>357</v>
      </c>
      <c r="C957" s="4">
        <v>41275</v>
      </c>
      <c r="D957" t="s">
        <v>42</v>
      </c>
      <c r="E957">
        <v>1</v>
      </c>
      <c r="G957" t="s">
        <v>140</v>
      </c>
      <c r="H957">
        <v>36</v>
      </c>
      <c r="I957">
        <v>2829.52</v>
      </c>
      <c r="J957">
        <v>-1493.36</v>
      </c>
      <c r="K957">
        <v>-550.19000000000005</v>
      </c>
      <c r="L957">
        <v>-78.59</v>
      </c>
      <c r="M957">
        <v>1336.16</v>
      </c>
      <c r="Q957" s="7">
        <v>42719</v>
      </c>
    </row>
    <row r="958" spans="1:17" x14ac:dyDescent="0.25">
      <c r="A958">
        <v>1006479</v>
      </c>
      <c r="B958" t="s">
        <v>437</v>
      </c>
      <c r="C958" s="4">
        <v>41275</v>
      </c>
      <c r="D958" t="s">
        <v>42</v>
      </c>
      <c r="E958">
        <v>1</v>
      </c>
      <c r="G958" t="s">
        <v>140</v>
      </c>
      <c r="H958">
        <v>36</v>
      </c>
      <c r="I958">
        <v>335.18</v>
      </c>
      <c r="J958">
        <v>-176.89</v>
      </c>
      <c r="K958">
        <v>-65.16</v>
      </c>
      <c r="L958">
        <v>-9.31</v>
      </c>
      <c r="M958">
        <v>158.29</v>
      </c>
      <c r="Q958" s="7">
        <v>42719</v>
      </c>
    </row>
    <row r="959" spans="1:17" x14ac:dyDescent="0.25">
      <c r="A959">
        <v>1006480</v>
      </c>
      <c r="B959" t="s">
        <v>438</v>
      </c>
      <c r="C959" s="4">
        <v>41275</v>
      </c>
      <c r="D959" t="s">
        <v>42</v>
      </c>
      <c r="E959">
        <v>1</v>
      </c>
      <c r="G959" t="s">
        <v>140</v>
      </c>
      <c r="H959">
        <v>36</v>
      </c>
      <c r="I959">
        <v>2132.21</v>
      </c>
      <c r="J959">
        <v>-1125.33</v>
      </c>
      <c r="K959">
        <v>-414.59</v>
      </c>
      <c r="L959">
        <v>-59.23</v>
      </c>
      <c r="M959">
        <v>1006.88</v>
      </c>
      <c r="Q959" s="7">
        <v>42719</v>
      </c>
    </row>
    <row r="960" spans="1:17" x14ac:dyDescent="0.25">
      <c r="A960">
        <v>1006481</v>
      </c>
      <c r="B960" t="s">
        <v>439</v>
      </c>
      <c r="C960" s="4">
        <v>41275</v>
      </c>
      <c r="D960" t="s">
        <v>42</v>
      </c>
      <c r="E960">
        <v>1</v>
      </c>
      <c r="G960" t="s">
        <v>140</v>
      </c>
      <c r="H960">
        <v>36</v>
      </c>
      <c r="I960">
        <v>256.64</v>
      </c>
      <c r="J960">
        <v>-135.44</v>
      </c>
      <c r="K960">
        <v>-49.89</v>
      </c>
      <c r="L960">
        <v>-7.13</v>
      </c>
      <c r="M960">
        <v>121.2</v>
      </c>
      <c r="Q960" s="7">
        <v>42719</v>
      </c>
    </row>
    <row r="961" spans="1:17" x14ac:dyDescent="0.25">
      <c r="A961">
        <v>1006482</v>
      </c>
      <c r="B961" t="s">
        <v>440</v>
      </c>
      <c r="C961" s="4">
        <v>41275</v>
      </c>
      <c r="D961" t="s">
        <v>42</v>
      </c>
      <c r="E961">
        <v>1</v>
      </c>
      <c r="G961" t="s">
        <v>140</v>
      </c>
      <c r="H961">
        <v>36</v>
      </c>
      <c r="I961">
        <v>256.64</v>
      </c>
      <c r="J961">
        <v>-135.44</v>
      </c>
      <c r="K961">
        <v>-49.89</v>
      </c>
      <c r="L961">
        <v>-7.13</v>
      </c>
      <c r="M961">
        <v>121.2</v>
      </c>
      <c r="Q961" s="7">
        <v>42719</v>
      </c>
    </row>
    <row r="962" spans="1:17" x14ac:dyDescent="0.25">
      <c r="A962">
        <v>2002038</v>
      </c>
      <c r="B962" t="s">
        <v>217</v>
      </c>
      <c r="C962" s="4">
        <v>39448</v>
      </c>
      <c r="D962" t="s">
        <v>42</v>
      </c>
      <c r="E962">
        <v>1</v>
      </c>
      <c r="G962" t="s">
        <v>140</v>
      </c>
      <c r="H962">
        <v>96</v>
      </c>
      <c r="I962">
        <v>149720.15</v>
      </c>
      <c r="J962">
        <v>-123207.2</v>
      </c>
      <c r="K962">
        <v>-10917.09</v>
      </c>
      <c r="L962">
        <v>-1559.58</v>
      </c>
      <c r="M962">
        <v>26512.95</v>
      </c>
      <c r="Q962" s="7">
        <v>42719</v>
      </c>
    </row>
    <row r="963" spans="1:17" x14ac:dyDescent="0.25">
      <c r="A963">
        <v>2002039</v>
      </c>
      <c r="B963" t="s">
        <v>217</v>
      </c>
      <c r="C963" s="4">
        <v>39448</v>
      </c>
      <c r="D963" t="s">
        <v>42</v>
      </c>
      <c r="E963">
        <v>1</v>
      </c>
      <c r="G963" t="s">
        <v>140</v>
      </c>
      <c r="H963">
        <v>96</v>
      </c>
      <c r="I963">
        <v>313.93</v>
      </c>
      <c r="J963">
        <v>-258.33999999999997</v>
      </c>
      <c r="K963">
        <v>-22.89</v>
      </c>
      <c r="L963">
        <v>-3.27</v>
      </c>
      <c r="M963">
        <v>55.59</v>
      </c>
      <c r="Q963" s="7">
        <v>42719</v>
      </c>
    </row>
    <row r="964" spans="1:17" x14ac:dyDescent="0.25">
      <c r="A964">
        <v>2002041</v>
      </c>
      <c r="B964" t="s">
        <v>217</v>
      </c>
      <c r="C964" s="4">
        <v>39448</v>
      </c>
      <c r="D964" t="s">
        <v>42</v>
      </c>
      <c r="E964">
        <v>1</v>
      </c>
      <c r="G964" t="s">
        <v>140</v>
      </c>
      <c r="H964">
        <v>96</v>
      </c>
      <c r="I964">
        <v>361.11</v>
      </c>
      <c r="J964">
        <v>-297.16000000000003</v>
      </c>
      <c r="K964">
        <v>-26.33</v>
      </c>
      <c r="L964">
        <v>-3.76</v>
      </c>
      <c r="M964">
        <v>63.95</v>
      </c>
      <c r="Q964" s="7">
        <v>42719</v>
      </c>
    </row>
    <row r="965" spans="1:17" x14ac:dyDescent="0.25">
      <c r="A965">
        <v>2002051</v>
      </c>
      <c r="B965" t="s">
        <v>217</v>
      </c>
      <c r="C965" s="4">
        <v>39448</v>
      </c>
      <c r="D965" t="s">
        <v>42</v>
      </c>
      <c r="E965">
        <v>1</v>
      </c>
      <c r="G965" t="s">
        <v>140</v>
      </c>
      <c r="H965">
        <v>96</v>
      </c>
      <c r="I965">
        <v>-149720.15</v>
      </c>
      <c r="J965">
        <v>123207.2</v>
      </c>
      <c r="K965">
        <v>10917.09</v>
      </c>
      <c r="L965">
        <v>1559.58</v>
      </c>
      <c r="M965">
        <v>-26512.95</v>
      </c>
      <c r="Q965" s="7">
        <v>42719</v>
      </c>
    </row>
    <row r="966" spans="1:17" x14ac:dyDescent="0.25">
      <c r="A966">
        <v>1007289</v>
      </c>
      <c r="B966" t="s">
        <v>162</v>
      </c>
      <c r="C966" s="4">
        <v>41640</v>
      </c>
      <c r="D966" t="s">
        <v>42</v>
      </c>
      <c r="E966">
        <v>1</v>
      </c>
      <c r="G966" t="s">
        <v>140</v>
      </c>
      <c r="H966">
        <v>36</v>
      </c>
      <c r="I966">
        <v>148.47</v>
      </c>
      <c r="J966">
        <v>-28.87</v>
      </c>
      <c r="K966">
        <v>-28.87</v>
      </c>
      <c r="L966">
        <v>-4.13</v>
      </c>
      <c r="M966">
        <v>119.6</v>
      </c>
      <c r="Q966" s="7">
        <v>42720</v>
      </c>
    </row>
    <row r="967" spans="1:17" x14ac:dyDescent="0.25">
      <c r="A967">
        <v>1007291</v>
      </c>
      <c r="B967" t="s">
        <v>162</v>
      </c>
      <c r="C967" s="4">
        <v>41640</v>
      </c>
      <c r="D967" t="s">
        <v>42</v>
      </c>
      <c r="E967">
        <v>1</v>
      </c>
      <c r="G967" t="s">
        <v>140</v>
      </c>
      <c r="H967">
        <v>36</v>
      </c>
      <c r="I967">
        <v>156.13</v>
      </c>
      <c r="J967">
        <v>-30.36</v>
      </c>
      <c r="K967">
        <v>-30.36</v>
      </c>
      <c r="L967">
        <v>-4.34</v>
      </c>
      <c r="M967">
        <v>125.77</v>
      </c>
      <c r="Q967" s="7">
        <v>42720</v>
      </c>
    </row>
    <row r="968" spans="1:17" x14ac:dyDescent="0.25">
      <c r="A968">
        <v>1007306</v>
      </c>
      <c r="B968" t="s">
        <v>162</v>
      </c>
      <c r="C968" s="4">
        <v>41640</v>
      </c>
      <c r="D968" t="s">
        <v>42</v>
      </c>
      <c r="E968">
        <v>1</v>
      </c>
      <c r="G968" t="s">
        <v>140</v>
      </c>
      <c r="H968">
        <v>36</v>
      </c>
      <c r="I968">
        <v>1337.84</v>
      </c>
      <c r="J968">
        <v>-260.14</v>
      </c>
      <c r="K968">
        <v>-260.14</v>
      </c>
      <c r="L968">
        <v>-37.17</v>
      </c>
      <c r="M968">
        <v>1077.7</v>
      </c>
      <c r="Q968" s="7">
        <v>42720</v>
      </c>
    </row>
    <row r="969" spans="1:17" x14ac:dyDescent="0.25">
      <c r="A969">
        <v>1007307</v>
      </c>
      <c r="B969" t="s">
        <v>162</v>
      </c>
      <c r="C969" s="4">
        <v>41640</v>
      </c>
      <c r="D969" t="s">
        <v>42</v>
      </c>
      <c r="E969">
        <v>1</v>
      </c>
      <c r="G969" t="s">
        <v>140</v>
      </c>
      <c r="H969">
        <v>36</v>
      </c>
      <c r="I969">
        <v>1349.23</v>
      </c>
      <c r="J969">
        <v>-262.35000000000002</v>
      </c>
      <c r="K969">
        <v>-262.35000000000002</v>
      </c>
      <c r="L969">
        <v>-37.479999999999997</v>
      </c>
      <c r="M969">
        <v>1086.8800000000001</v>
      </c>
      <c r="Q969" s="7">
        <v>42720</v>
      </c>
    </row>
    <row r="970" spans="1:17" x14ac:dyDescent="0.25">
      <c r="A970">
        <v>1007308</v>
      </c>
      <c r="B970" t="s">
        <v>162</v>
      </c>
      <c r="C970" s="4">
        <v>41640</v>
      </c>
      <c r="D970" t="s">
        <v>42</v>
      </c>
      <c r="E970">
        <v>1</v>
      </c>
      <c r="G970" t="s">
        <v>140</v>
      </c>
      <c r="H970">
        <v>36</v>
      </c>
      <c r="I970">
        <v>2684.46</v>
      </c>
      <c r="J970">
        <v>-521.98</v>
      </c>
      <c r="K970">
        <v>-521.98</v>
      </c>
      <c r="L970">
        <v>-74.569999999999993</v>
      </c>
      <c r="M970">
        <v>2162.48</v>
      </c>
      <c r="Q970" s="7">
        <v>42720</v>
      </c>
    </row>
    <row r="971" spans="1:17" x14ac:dyDescent="0.25">
      <c r="A971">
        <v>1007309</v>
      </c>
      <c r="B971" t="s">
        <v>162</v>
      </c>
      <c r="C971" s="4">
        <v>41640</v>
      </c>
      <c r="D971" t="s">
        <v>42</v>
      </c>
      <c r="E971">
        <v>1</v>
      </c>
      <c r="G971" t="s">
        <v>140</v>
      </c>
      <c r="H971">
        <v>36</v>
      </c>
      <c r="I971">
        <v>504.38</v>
      </c>
      <c r="J971">
        <v>-98.07</v>
      </c>
      <c r="K971">
        <v>-98.07</v>
      </c>
      <c r="L971">
        <v>-14.01</v>
      </c>
      <c r="M971">
        <v>406.31</v>
      </c>
      <c r="Q971" s="7">
        <v>42720</v>
      </c>
    </row>
    <row r="972" spans="1:17" x14ac:dyDescent="0.25">
      <c r="A972">
        <v>1007449</v>
      </c>
      <c r="B972" t="s">
        <v>162</v>
      </c>
      <c r="C972" s="4">
        <v>41640</v>
      </c>
      <c r="D972" t="s">
        <v>42</v>
      </c>
      <c r="E972">
        <v>1</v>
      </c>
      <c r="G972" t="s">
        <v>140</v>
      </c>
      <c r="H972">
        <v>36</v>
      </c>
      <c r="I972">
        <v>1763.82</v>
      </c>
      <c r="J972">
        <v>-342.96</v>
      </c>
      <c r="K972">
        <v>-342.96</v>
      </c>
      <c r="L972">
        <v>-48.99</v>
      </c>
      <c r="M972">
        <v>1420.86</v>
      </c>
      <c r="Q972" s="7">
        <v>42720</v>
      </c>
    </row>
    <row r="973" spans="1:17" x14ac:dyDescent="0.25">
      <c r="A973">
        <v>1007450</v>
      </c>
      <c r="B973" t="s">
        <v>162</v>
      </c>
      <c r="C973" s="4">
        <v>41640</v>
      </c>
      <c r="D973" t="s">
        <v>42</v>
      </c>
      <c r="E973">
        <v>1</v>
      </c>
      <c r="G973" t="s">
        <v>140</v>
      </c>
      <c r="H973">
        <v>36</v>
      </c>
      <c r="I973">
        <v>2.54</v>
      </c>
      <c r="J973">
        <v>-0.49</v>
      </c>
      <c r="K973">
        <v>-0.49</v>
      </c>
      <c r="L973">
        <v>-7.0000000000000007E-2</v>
      </c>
      <c r="M973">
        <v>2.0499999999999998</v>
      </c>
      <c r="Q973" s="7">
        <v>42720</v>
      </c>
    </row>
    <row r="974" spans="1:17" x14ac:dyDescent="0.25">
      <c r="A974">
        <v>1007451</v>
      </c>
      <c r="B974" t="s">
        <v>162</v>
      </c>
      <c r="C974" s="4">
        <v>41640</v>
      </c>
      <c r="D974" t="s">
        <v>42</v>
      </c>
      <c r="E974">
        <v>1</v>
      </c>
      <c r="G974" t="s">
        <v>140</v>
      </c>
      <c r="H974">
        <v>36</v>
      </c>
      <c r="I974">
        <v>751.89</v>
      </c>
      <c r="J974">
        <v>-146.19999999999999</v>
      </c>
      <c r="K974">
        <v>-146.19999999999999</v>
      </c>
      <c r="L974">
        <v>-20.89</v>
      </c>
      <c r="M974">
        <v>605.69000000000005</v>
      </c>
      <c r="Q974" s="7">
        <v>42720</v>
      </c>
    </row>
    <row r="975" spans="1:17" x14ac:dyDescent="0.25">
      <c r="A975">
        <v>1007453</v>
      </c>
      <c r="B975" t="s">
        <v>162</v>
      </c>
      <c r="C975" s="4">
        <v>41640</v>
      </c>
      <c r="D975" t="s">
        <v>42</v>
      </c>
      <c r="E975">
        <v>1</v>
      </c>
      <c r="G975" t="s">
        <v>140</v>
      </c>
      <c r="H975">
        <v>36</v>
      </c>
      <c r="I975">
        <v>367.82</v>
      </c>
      <c r="J975">
        <v>-71.52</v>
      </c>
      <c r="K975">
        <v>-71.52</v>
      </c>
      <c r="L975">
        <v>-10.220000000000001</v>
      </c>
      <c r="M975">
        <v>296.3</v>
      </c>
      <c r="Q975" s="7">
        <v>42720</v>
      </c>
    </row>
    <row r="976" spans="1:17" x14ac:dyDescent="0.25">
      <c r="A976">
        <v>1007460</v>
      </c>
      <c r="B976" t="s">
        <v>162</v>
      </c>
      <c r="C976" s="4">
        <v>41640</v>
      </c>
      <c r="D976" t="s">
        <v>42</v>
      </c>
      <c r="E976">
        <v>1</v>
      </c>
      <c r="G976" t="s">
        <v>140</v>
      </c>
      <c r="H976">
        <v>36</v>
      </c>
      <c r="I976">
        <v>2690.67</v>
      </c>
      <c r="J976">
        <v>-523.19000000000005</v>
      </c>
      <c r="K976">
        <v>-523.19000000000005</v>
      </c>
      <c r="L976">
        <v>-74.75</v>
      </c>
      <c r="M976">
        <v>2167.48</v>
      </c>
      <c r="Q976" s="7">
        <v>42720</v>
      </c>
    </row>
    <row r="977" spans="1:17" x14ac:dyDescent="0.25">
      <c r="A977">
        <v>1004104</v>
      </c>
      <c r="B977" t="s">
        <v>162</v>
      </c>
      <c r="C977" s="4">
        <v>39814</v>
      </c>
      <c r="D977" t="s">
        <v>42</v>
      </c>
      <c r="E977">
        <v>1</v>
      </c>
      <c r="G977" t="s">
        <v>140</v>
      </c>
      <c r="H977">
        <v>96</v>
      </c>
      <c r="I977">
        <v>2559.48</v>
      </c>
      <c r="J977">
        <v>-1786.31</v>
      </c>
      <c r="K977">
        <v>-186.62</v>
      </c>
      <c r="L977">
        <v>-26.66</v>
      </c>
      <c r="M977">
        <v>773.17</v>
      </c>
      <c r="Q977" s="7">
        <v>42720</v>
      </c>
    </row>
    <row r="978" spans="1:17" x14ac:dyDescent="0.25">
      <c r="A978">
        <v>1004743</v>
      </c>
      <c r="B978" t="s">
        <v>441</v>
      </c>
      <c r="C978" s="4">
        <v>40179</v>
      </c>
      <c r="D978" t="s">
        <v>42</v>
      </c>
      <c r="E978">
        <v>1</v>
      </c>
      <c r="G978" t="s">
        <v>43</v>
      </c>
      <c r="H978">
        <v>120</v>
      </c>
      <c r="I978">
        <v>16146</v>
      </c>
      <c r="J978">
        <v>-7400.25</v>
      </c>
      <c r="K978">
        <v>-941.85</v>
      </c>
      <c r="L978">
        <v>-134.55000000000001</v>
      </c>
      <c r="M978">
        <v>8745.75</v>
      </c>
      <c r="Q978" s="7">
        <v>42723</v>
      </c>
    </row>
    <row r="979" spans="1:17" x14ac:dyDescent="0.25">
      <c r="A979">
        <v>1006470</v>
      </c>
      <c r="B979" t="s">
        <v>217</v>
      </c>
      <c r="C979" s="4">
        <v>41275</v>
      </c>
      <c r="D979" t="s">
        <v>42</v>
      </c>
      <c r="E979">
        <v>1</v>
      </c>
      <c r="G979" t="s">
        <v>140</v>
      </c>
      <c r="H979">
        <v>96</v>
      </c>
      <c r="I979">
        <v>880</v>
      </c>
      <c r="J979">
        <v>-174.17</v>
      </c>
      <c r="K979">
        <v>-64.17</v>
      </c>
      <c r="L979">
        <v>-9.17</v>
      </c>
      <c r="M979">
        <v>705.83</v>
      </c>
      <c r="Q979" s="7">
        <v>42724</v>
      </c>
    </row>
    <row r="1169" spans="16:16" x14ac:dyDescent="0.25">
      <c r="P1169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73"/>
  <sheetViews>
    <sheetView workbookViewId="0"/>
  </sheetViews>
  <sheetFormatPr defaultRowHeight="15" x14ac:dyDescent="0.25"/>
  <sheetData>
    <row r="1" spans="1:17" x14ac:dyDescent="0.25">
      <c r="A1" t="s">
        <v>7</v>
      </c>
      <c r="E1" t="s">
        <v>8</v>
      </c>
      <c r="O1" s="4">
        <v>42387</v>
      </c>
      <c r="P1" s="5">
        <v>0.73328703703703713</v>
      </c>
    </row>
    <row r="2" spans="1:17" x14ac:dyDescent="0.25">
      <c r="E2" t="s">
        <v>9</v>
      </c>
      <c r="O2" t="s">
        <v>10</v>
      </c>
      <c r="P2">
        <v>1</v>
      </c>
    </row>
    <row r="3" spans="1:17" x14ac:dyDescent="0.25">
      <c r="E3" t="s">
        <v>11</v>
      </c>
    </row>
    <row r="4" spans="1:17" x14ac:dyDescent="0.25">
      <c r="A4" t="s">
        <v>12</v>
      </c>
      <c r="O4" t="s">
        <v>13</v>
      </c>
      <c r="P4" s="4">
        <v>41882</v>
      </c>
    </row>
    <row r="5" spans="1:17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18</v>
      </c>
      <c r="G5" t="s">
        <v>19</v>
      </c>
      <c r="H5" t="s">
        <v>20</v>
      </c>
      <c r="J5" t="s">
        <v>21</v>
      </c>
      <c r="K5" t="s">
        <v>22</v>
      </c>
      <c r="M5" t="s">
        <v>23</v>
      </c>
      <c r="N5" t="s">
        <v>24</v>
      </c>
      <c r="P5" t="s">
        <v>25</v>
      </c>
    </row>
    <row r="6" spans="1:17" x14ac:dyDescent="0.25">
      <c r="A6" t="s">
        <v>26</v>
      </c>
      <c r="B6" t="s">
        <v>27</v>
      </c>
      <c r="C6" t="s">
        <v>28</v>
      </c>
      <c r="D6" t="s">
        <v>29</v>
      </c>
      <c r="E6" t="s">
        <v>19</v>
      </c>
      <c r="F6" t="s">
        <v>30</v>
      </c>
      <c r="G6" t="s">
        <v>31</v>
      </c>
      <c r="H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39</v>
      </c>
      <c r="P6" t="s">
        <v>40</v>
      </c>
    </row>
    <row r="7" spans="1:17" x14ac:dyDescent="0.25">
      <c r="A7">
        <v>108624</v>
      </c>
      <c r="B7" t="s">
        <v>41</v>
      </c>
      <c r="C7" s="4">
        <v>31413</v>
      </c>
      <c r="D7" t="s">
        <v>42</v>
      </c>
      <c r="E7">
        <v>1</v>
      </c>
      <c r="G7" t="s">
        <v>43</v>
      </c>
      <c r="H7">
        <v>600</v>
      </c>
      <c r="I7">
        <v>184627.83</v>
      </c>
      <c r="J7">
        <v>-106372.41</v>
      </c>
      <c r="K7">
        <v>-2461.6799999999998</v>
      </c>
      <c r="L7">
        <v>-307.70999999999998</v>
      </c>
      <c r="M7">
        <v>78255.42</v>
      </c>
      <c r="Q7" s="6">
        <v>13119</v>
      </c>
    </row>
    <row r="8" spans="1:17" x14ac:dyDescent="0.25">
      <c r="A8">
        <v>108596</v>
      </c>
      <c r="B8" t="s">
        <v>41</v>
      </c>
      <c r="C8" s="4">
        <v>31533</v>
      </c>
      <c r="D8" t="s">
        <v>42</v>
      </c>
      <c r="E8">
        <v>1</v>
      </c>
      <c r="G8" t="s">
        <v>43</v>
      </c>
      <c r="H8">
        <v>600</v>
      </c>
      <c r="I8">
        <v>293446.74</v>
      </c>
      <c r="J8">
        <v>-167776.44</v>
      </c>
      <c r="K8">
        <v>-3912.64</v>
      </c>
      <c r="L8">
        <v>-489.08</v>
      </c>
      <c r="M8">
        <v>125670.3</v>
      </c>
      <c r="Q8" s="6">
        <v>13241</v>
      </c>
    </row>
    <row r="9" spans="1:17" x14ac:dyDescent="0.25">
      <c r="A9">
        <v>108604</v>
      </c>
      <c r="B9" t="s">
        <v>41</v>
      </c>
      <c r="C9" s="4">
        <v>31533</v>
      </c>
      <c r="D9" t="s">
        <v>42</v>
      </c>
      <c r="E9">
        <v>1</v>
      </c>
      <c r="G9" t="s">
        <v>43</v>
      </c>
      <c r="H9">
        <v>600</v>
      </c>
      <c r="I9">
        <v>40162.25</v>
      </c>
      <c r="J9">
        <v>-22974.639999999999</v>
      </c>
      <c r="K9">
        <v>-535.52</v>
      </c>
      <c r="L9">
        <v>-66.94</v>
      </c>
      <c r="M9">
        <v>17187.61</v>
      </c>
      <c r="Q9" s="6">
        <v>13241</v>
      </c>
    </row>
    <row r="10" spans="1:17" x14ac:dyDescent="0.25">
      <c r="A10">
        <v>108595</v>
      </c>
      <c r="B10" t="s">
        <v>41</v>
      </c>
      <c r="C10" s="4">
        <v>31990</v>
      </c>
      <c r="D10" t="s">
        <v>42</v>
      </c>
      <c r="E10">
        <v>1</v>
      </c>
      <c r="G10" t="s">
        <v>43</v>
      </c>
      <c r="H10">
        <v>600</v>
      </c>
      <c r="I10">
        <v>137430.79</v>
      </c>
      <c r="J10">
        <v>-75111.199999999997</v>
      </c>
      <c r="K10">
        <v>-1832.4</v>
      </c>
      <c r="L10">
        <v>-229.05</v>
      </c>
      <c r="M10">
        <v>62319.59</v>
      </c>
      <c r="Q10" s="6">
        <v>13697</v>
      </c>
    </row>
    <row r="11" spans="1:17" x14ac:dyDescent="0.25">
      <c r="A11">
        <v>108616</v>
      </c>
      <c r="B11" t="s">
        <v>41</v>
      </c>
      <c r="C11" s="4">
        <v>31990</v>
      </c>
      <c r="D11" t="s">
        <v>42</v>
      </c>
      <c r="E11">
        <v>1</v>
      </c>
      <c r="G11" t="s">
        <v>43</v>
      </c>
      <c r="H11">
        <v>600</v>
      </c>
      <c r="I11">
        <v>2473149.75</v>
      </c>
      <c r="J11">
        <v>-834821.89</v>
      </c>
      <c r="K11">
        <v>-32981.040000000001</v>
      </c>
      <c r="L11">
        <v>-4121.92</v>
      </c>
      <c r="M11">
        <v>1638327.86</v>
      </c>
      <c r="Q11" s="6">
        <v>13697</v>
      </c>
    </row>
    <row r="12" spans="1:17" x14ac:dyDescent="0.25">
      <c r="A12">
        <v>108600</v>
      </c>
      <c r="B12" t="s">
        <v>41</v>
      </c>
      <c r="C12" s="4">
        <v>32051</v>
      </c>
      <c r="D12" t="s">
        <v>42</v>
      </c>
      <c r="E12">
        <v>1</v>
      </c>
      <c r="G12" t="s">
        <v>43</v>
      </c>
      <c r="H12">
        <v>600</v>
      </c>
      <c r="I12">
        <v>-24059.53</v>
      </c>
      <c r="J12">
        <v>41459.74</v>
      </c>
      <c r="K12">
        <v>320.8</v>
      </c>
      <c r="L12">
        <v>40.1</v>
      </c>
      <c r="M12">
        <v>17400.21</v>
      </c>
      <c r="Q12" s="6">
        <v>13759</v>
      </c>
    </row>
    <row r="13" spans="1:17" x14ac:dyDescent="0.25">
      <c r="A13">
        <v>108615</v>
      </c>
      <c r="B13" t="s">
        <v>41</v>
      </c>
      <c r="C13" s="4">
        <v>32690</v>
      </c>
      <c r="D13" t="s">
        <v>42</v>
      </c>
      <c r="E13">
        <v>1</v>
      </c>
      <c r="G13" t="s">
        <v>43</v>
      </c>
      <c r="H13">
        <v>600</v>
      </c>
      <c r="I13">
        <v>382311.93</v>
      </c>
      <c r="J13">
        <v>-194312.77</v>
      </c>
      <c r="K13">
        <v>-5097.5200000000004</v>
      </c>
      <c r="L13">
        <v>-637.19000000000005</v>
      </c>
      <c r="M13">
        <v>187999.16</v>
      </c>
      <c r="Q13" s="6">
        <v>14397</v>
      </c>
    </row>
    <row r="14" spans="1:17" x14ac:dyDescent="0.25">
      <c r="A14">
        <v>108611</v>
      </c>
      <c r="B14" t="s">
        <v>41</v>
      </c>
      <c r="C14" s="4">
        <v>32782</v>
      </c>
      <c r="D14" t="s">
        <v>42</v>
      </c>
      <c r="E14">
        <v>1</v>
      </c>
      <c r="G14" t="s">
        <v>43</v>
      </c>
      <c r="H14">
        <v>600</v>
      </c>
      <c r="I14">
        <v>315302.86</v>
      </c>
      <c r="J14">
        <v>-158599.45000000001</v>
      </c>
      <c r="K14">
        <v>-4204</v>
      </c>
      <c r="L14">
        <v>-525.5</v>
      </c>
      <c r="M14">
        <v>156703.41</v>
      </c>
      <c r="Q14" s="6">
        <v>14489</v>
      </c>
    </row>
    <row r="15" spans="1:17" x14ac:dyDescent="0.25">
      <c r="A15">
        <v>108594</v>
      </c>
      <c r="B15" t="s">
        <v>41</v>
      </c>
      <c r="C15" s="4">
        <v>33878</v>
      </c>
      <c r="D15" t="s">
        <v>42</v>
      </c>
      <c r="E15">
        <v>1</v>
      </c>
      <c r="G15" t="s">
        <v>43</v>
      </c>
      <c r="H15">
        <v>600</v>
      </c>
      <c r="I15">
        <v>22921.96</v>
      </c>
      <c r="J15">
        <v>-10109.23</v>
      </c>
      <c r="K15">
        <v>-305.60000000000002</v>
      </c>
      <c r="L15">
        <v>-38.200000000000003</v>
      </c>
      <c r="M15">
        <v>12812.73</v>
      </c>
      <c r="Q15" s="6">
        <v>15585</v>
      </c>
    </row>
    <row r="16" spans="1:17" x14ac:dyDescent="0.25">
      <c r="A16">
        <v>108614</v>
      </c>
      <c r="B16" t="s">
        <v>41</v>
      </c>
      <c r="C16" s="4">
        <v>34029</v>
      </c>
      <c r="D16" t="s">
        <v>42</v>
      </c>
      <c r="E16">
        <v>1</v>
      </c>
      <c r="G16" t="s">
        <v>43</v>
      </c>
      <c r="H16">
        <v>600</v>
      </c>
      <c r="I16">
        <v>528826.28</v>
      </c>
      <c r="J16">
        <v>-223883.6</v>
      </c>
      <c r="K16">
        <v>-7056.2</v>
      </c>
      <c r="L16">
        <v>-881.38</v>
      </c>
      <c r="M16">
        <v>304942.68</v>
      </c>
      <c r="Q16" s="6">
        <v>15738</v>
      </c>
    </row>
    <row r="17" spans="1:17" x14ac:dyDescent="0.25">
      <c r="A17">
        <v>108591</v>
      </c>
      <c r="B17" t="s">
        <v>41</v>
      </c>
      <c r="C17" s="4">
        <v>34121</v>
      </c>
      <c r="D17" t="s">
        <v>42</v>
      </c>
      <c r="E17">
        <v>1</v>
      </c>
      <c r="G17" t="s">
        <v>43</v>
      </c>
      <c r="H17">
        <v>600</v>
      </c>
      <c r="I17">
        <v>26393.02</v>
      </c>
      <c r="J17">
        <v>-11313.23</v>
      </c>
      <c r="K17">
        <v>-351.92</v>
      </c>
      <c r="L17">
        <v>-43.99</v>
      </c>
      <c r="M17">
        <v>15079.79</v>
      </c>
      <c r="Q17" s="6">
        <v>15827</v>
      </c>
    </row>
    <row r="18" spans="1:17" x14ac:dyDescent="0.25">
      <c r="A18">
        <v>108610</v>
      </c>
      <c r="B18" t="s">
        <v>41</v>
      </c>
      <c r="C18" s="4">
        <v>35034</v>
      </c>
      <c r="D18" t="s">
        <v>42</v>
      </c>
      <c r="E18">
        <v>1</v>
      </c>
      <c r="G18" t="s">
        <v>43</v>
      </c>
      <c r="H18">
        <v>600</v>
      </c>
      <c r="I18">
        <v>57004.39</v>
      </c>
      <c r="J18">
        <v>-21548.23</v>
      </c>
      <c r="K18">
        <v>-760.08</v>
      </c>
      <c r="L18">
        <v>-95.01</v>
      </c>
      <c r="M18">
        <v>35456.160000000003</v>
      </c>
      <c r="Q18" s="6">
        <v>16742</v>
      </c>
    </row>
    <row r="19" spans="1:17" x14ac:dyDescent="0.25">
      <c r="A19">
        <v>108620</v>
      </c>
      <c r="B19" t="s">
        <v>41</v>
      </c>
      <c r="C19" s="4">
        <v>35065</v>
      </c>
      <c r="D19" t="s">
        <v>42</v>
      </c>
      <c r="E19">
        <v>1</v>
      </c>
      <c r="G19" t="s">
        <v>43</v>
      </c>
      <c r="H19">
        <v>600</v>
      </c>
      <c r="I19">
        <v>264806.61</v>
      </c>
      <c r="J19">
        <v>-99036.55</v>
      </c>
      <c r="K19">
        <v>-3530.72</v>
      </c>
      <c r="L19">
        <v>-441.34</v>
      </c>
      <c r="M19">
        <v>165770.06</v>
      </c>
      <c r="Q19" s="6">
        <v>16772</v>
      </c>
    </row>
    <row r="20" spans="1:17" x14ac:dyDescent="0.25">
      <c r="A20">
        <v>108601</v>
      </c>
      <c r="B20" t="s">
        <v>41</v>
      </c>
      <c r="C20" s="4">
        <v>36342</v>
      </c>
      <c r="D20" t="s">
        <v>42</v>
      </c>
      <c r="E20">
        <v>1</v>
      </c>
      <c r="G20" t="s">
        <v>43</v>
      </c>
      <c r="H20">
        <v>600</v>
      </c>
      <c r="I20">
        <v>51085.1</v>
      </c>
      <c r="J20">
        <v>-15562.45</v>
      </c>
      <c r="K20">
        <v>-681.12</v>
      </c>
      <c r="L20">
        <v>-85.14</v>
      </c>
      <c r="M20">
        <v>35522.65</v>
      </c>
      <c r="Q20" s="6">
        <v>18050</v>
      </c>
    </row>
    <row r="21" spans="1:17" x14ac:dyDescent="0.25">
      <c r="A21">
        <v>108613</v>
      </c>
      <c r="B21" t="s">
        <v>41</v>
      </c>
      <c r="C21" s="4">
        <v>36739</v>
      </c>
      <c r="D21" t="s">
        <v>42</v>
      </c>
      <c r="E21">
        <v>1</v>
      </c>
      <c r="G21" t="s">
        <v>43</v>
      </c>
      <c r="H21">
        <v>600</v>
      </c>
      <c r="I21">
        <v>443225.25</v>
      </c>
      <c r="J21">
        <v>-120311.88</v>
      </c>
      <c r="K21">
        <v>-5927.93</v>
      </c>
      <c r="L21">
        <v>-738.71</v>
      </c>
      <c r="M21">
        <v>322913.37</v>
      </c>
      <c r="Q21" s="6">
        <v>18445</v>
      </c>
    </row>
    <row r="22" spans="1:17" x14ac:dyDescent="0.25">
      <c r="A22">
        <v>108590</v>
      </c>
      <c r="B22" t="s">
        <v>41</v>
      </c>
      <c r="C22" s="4">
        <v>37530</v>
      </c>
      <c r="D22" t="s">
        <v>42</v>
      </c>
      <c r="E22">
        <v>1</v>
      </c>
      <c r="G22" t="s">
        <v>43</v>
      </c>
      <c r="H22">
        <v>600</v>
      </c>
      <c r="I22">
        <v>30025.47</v>
      </c>
      <c r="J22">
        <v>-7168.89</v>
      </c>
      <c r="K22">
        <v>-400.32</v>
      </c>
      <c r="L22">
        <v>-50.04</v>
      </c>
      <c r="M22">
        <v>22856.58</v>
      </c>
      <c r="Q22" s="6">
        <v>19238</v>
      </c>
    </row>
    <row r="23" spans="1:17" x14ac:dyDescent="0.25">
      <c r="A23">
        <v>108606</v>
      </c>
      <c r="B23" t="s">
        <v>41</v>
      </c>
      <c r="C23" s="4">
        <v>37591</v>
      </c>
      <c r="D23" t="s">
        <v>42</v>
      </c>
      <c r="E23">
        <v>1</v>
      </c>
      <c r="G23" t="s">
        <v>43</v>
      </c>
      <c r="H23">
        <v>599</v>
      </c>
      <c r="I23">
        <v>-110814.71</v>
      </c>
      <c r="J23">
        <v>43982.78</v>
      </c>
      <c r="K23">
        <v>1380.54</v>
      </c>
      <c r="L23">
        <v>185</v>
      </c>
      <c r="M23">
        <v>-66831.929999999993</v>
      </c>
      <c r="Q23" s="6">
        <v>19268</v>
      </c>
    </row>
    <row r="24" spans="1:17" x14ac:dyDescent="0.25">
      <c r="A24">
        <v>108587</v>
      </c>
      <c r="B24" t="s">
        <v>41</v>
      </c>
      <c r="C24" s="4">
        <v>37622</v>
      </c>
      <c r="D24" t="s">
        <v>42</v>
      </c>
      <c r="E24">
        <v>1</v>
      </c>
      <c r="G24" t="s">
        <v>43</v>
      </c>
      <c r="H24">
        <v>600</v>
      </c>
      <c r="I24">
        <v>3500</v>
      </c>
      <c r="J24">
        <v>-816.25</v>
      </c>
      <c r="K24">
        <v>-46.64</v>
      </c>
      <c r="L24">
        <v>-5.83</v>
      </c>
      <c r="M24">
        <v>2683.75</v>
      </c>
      <c r="Q24" s="6">
        <v>19329</v>
      </c>
    </row>
    <row r="25" spans="1:17" x14ac:dyDescent="0.25">
      <c r="A25">
        <v>102303</v>
      </c>
      <c r="B25" t="s">
        <v>44</v>
      </c>
      <c r="C25" s="4">
        <v>37622</v>
      </c>
      <c r="D25" t="s">
        <v>42</v>
      </c>
      <c r="E25">
        <v>1</v>
      </c>
      <c r="G25" t="s">
        <v>43</v>
      </c>
      <c r="H25">
        <v>600</v>
      </c>
      <c r="I25">
        <v>-183024.56</v>
      </c>
      <c r="J25">
        <v>42705.62</v>
      </c>
      <c r="K25">
        <v>2440.3200000000002</v>
      </c>
      <c r="L25">
        <v>305.04000000000002</v>
      </c>
      <c r="M25">
        <v>-140318.94</v>
      </c>
      <c r="Q25" s="6">
        <v>19329</v>
      </c>
    </row>
    <row r="26" spans="1:17" x14ac:dyDescent="0.25">
      <c r="A26">
        <v>108603</v>
      </c>
      <c r="B26" t="s">
        <v>41</v>
      </c>
      <c r="C26" s="4">
        <v>37712</v>
      </c>
      <c r="D26" t="s">
        <v>42</v>
      </c>
      <c r="E26">
        <v>1</v>
      </c>
      <c r="G26" t="s">
        <v>43</v>
      </c>
      <c r="H26">
        <v>600</v>
      </c>
      <c r="I26">
        <v>1464.57</v>
      </c>
      <c r="J26">
        <v>574.42999999999995</v>
      </c>
      <c r="K26">
        <v>-11.76</v>
      </c>
      <c r="L26">
        <v>-1.47</v>
      </c>
      <c r="M26">
        <v>2039</v>
      </c>
      <c r="Q26" s="6">
        <v>19419</v>
      </c>
    </row>
    <row r="27" spans="1:17" x14ac:dyDescent="0.25">
      <c r="A27">
        <v>108583</v>
      </c>
      <c r="B27" t="s">
        <v>41</v>
      </c>
      <c r="C27" s="4">
        <v>37742</v>
      </c>
      <c r="D27" t="s">
        <v>42</v>
      </c>
      <c r="E27">
        <v>1</v>
      </c>
      <c r="G27" t="s">
        <v>43</v>
      </c>
      <c r="H27">
        <v>600</v>
      </c>
      <c r="I27">
        <v>239.69</v>
      </c>
      <c r="J27">
        <v>-54.49</v>
      </c>
      <c r="K27">
        <v>-3.2</v>
      </c>
      <c r="L27">
        <v>-0.4</v>
      </c>
      <c r="M27">
        <v>185.2</v>
      </c>
      <c r="Q27" s="6">
        <v>19450</v>
      </c>
    </row>
    <row r="28" spans="1:17" x14ac:dyDescent="0.25">
      <c r="A28">
        <v>108576</v>
      </c>
      <c r="B28" t="s">
        <v>41</v>
      </c>
      <c r="C28" s="4">
        <v>37773</v>
      </c>
      <c r="D28" t="s">
        <v>42</v>
      </c>
      <c r="E28">
        <v>1</v>
      </c>
      <c r="G28" t="s">
        <v>43</v>
      </c>
      <c r="H28">
        <v>600</v>
      </c>
      <c r="I28">
        <v>1704.64</v>
      </c>
      <c r="J28">
        <v>-385.25</v>
      </c>
      <c r="K28">
        <v>-22.72</v>
      </c>
      <c r="L28">
        <v>-2.84</v>
      </c>
      <c r="M28">
        <v>1319.39</v>
      </c>
      <c r="Q28" s="6">
        <v>19480</v>
      </c>
    </row>
    <row r="29" spans="1:17" x14ac:dyDescent="0.25">
      <c r="A29">
        <v>108621</v>
      </c>
      <c r="B29" t="s">
        <v>41</v>
      </c>
      <c r="C29" s="4">
        <v>37773</v>
      </c>
      <c r="D29" t="s">
        <v>42</v>
      </c>
      <c r="E29">
        <v>1</v>
      </c>
      <c r="G29" t="s">
        <v>43</v>
      </c>
      <c r="H29">
        <v>600</v>
      </c>
      <c r="I29">
        <v>18184.490000000002</v>
      </c>
      <c r="J29">
        <v>-4099.1400000000003</v>
      </c>
      <c r="K29">
        <v>-242.48</v>
      </c>
      <c r="L29">
        <v>-30.31</v>
      </c>
      <c r="M29">
        <v>14085.35</v>
      </c>
      <c r="Q29" s="6">
        <v>19480</v>
      </c>
    </row>
    <row r="30" spans="1:17" x14ac:dyDescent="0.25">
      <c r="A30">
        <v>108592</v>
      </c>
      <c r="B30" t="s">
        <v>41</v>
      </c>
      <c r="C30" s="4">
        <v>37803</v>
      </c>
      <c r="D30" t="s">
        <v>42</v>
      </c>
      <c r="E30">
        <v>1</v>
      </c>
      <c r="G30" t="s">
        <v>43</v>
      </c>
      <c r="H30">
        <v>600</v>
      </c>
      <c r="I30">
        <v>460886.19</v>
      </c>
      <c r="J30">
        <v>-103296.77</v>
      </c>
      <c r="K30">
        <v>-6145.12</v>
      </c>
      <c r="L30">
        <v>-768.14</v>
      </c>
      <c r="M30">
        <v>357589.42</v>
      </c>
      <c r="Q30" s="6">
        <v>19511</v>
      </c>
    </row>
    <row r="31" spans="1:17" x14ac:dyDescent="0.25">
      <c r="A31">
        <v>108612</v>
      </c>
      <c r="B31" t="s">
        <v>41</v>
      </c>
      <c r="C31" s="4">
        <v>37956</v>
      </c>
      <c r="D31" t="s">
        <v>42</v>
      </c>
      <c r="E31">
        <v>1</v>
      </c>
      <c r="G31" t="s">
        <v>43</v>
      </c>
      <c r="H31">
        <v>600</v>
      </c>
      <c r="I31">
        <v>7503.91</v>
      </c>
      <c r="J31">
        <v>-1610.66</v>
      </c>
      <c r="K31">
        <v>-100.08</v>
      </c>
      <c r="L31">
        <v>-12.51</v>
      </c>
      <c r="M31">
        <v>5893.25</v>
      </c>
      <c r="Q31" s="6">
        <v>19664</v>
      </c>
    </row>
    <row r="32" spans="1:17" x14ac:dyDescent="0.25">
      <c r="A32">
        <v>108593</v>
      </c>
      <c r="B32" t="s">
        <v>41</v>
      </c>
      <c r="C32" s="4">
        <v>38018</v>
      </c>
      <c r="D32" t="s">
        <v>42</v>
      </c>
      <c r="E32">
        <v>1</v>
      </c>
      <c r="G32" t="s">
        <v>43</v>
      </c>
      <c r="H32">
        <v>600</v>
      </c>
      <c r="I32">
        <v>80257.33</v>
      </c>
      <c r="J32">
        <v>-17483.849999999999</v>
      </c>
      <c r="K32">
        <v>-1070.08</v>
      </c>
      <c r="L32">
        <v>-133.76</v>
      </c>
      <c r="M32">
        <v>62773.48</v>
      </c>
      <c r="Q32" s="6">
        <v>19725</v>
      </c>
    </row>
    <row r="33" spans="1:17" x14ac:dyDescent="0.25">
      <c r="A33">
        <v>108580</v>
      </c>
      <c r="B33" t="s">
        <v>41</v>
      </c>
      <c r="C33" s="4">
        <v>38231</v>
      </c>
      <c r="D33" t="s">
        <v>42</v>
      </c>
      <c r="E33">
        <v>1</v>
      </c>
      <c r="G33" t="s">
        <v>43</v>
      </c>
      <c r="H33">
        <v>600</v>
      </c>
      <c r="I33">
        <v>209</v>
      </c>
      <c r="J33">
        <v>-41.89</v>
      </c>
      <c r="K33">
        <v>-2.8</v>
      </c>
      <c r="L33">
        <v>-0.35</v>
      </c>
      <c r="M33">
        <v>167.11</v>
      </c>
      <c r="Q33" s="6">
        <v>19937</v>
      </c>
    </row>
    <row r="34" spans="1:17" x14ac:dyDescent="0.25">
      <c r="A34">
        <v>108626</v>
      </c>
      <c r="B34" t="s">
        <v>41</v>
      </c>
      <c r="C34" s="4">
        <v>38292</v>
      </c>
      <c r="D34" t="s">
        <v>42</v>
      </c>
      <c r="E34">
        <v>1</v>
      </c>
      <c r="G34" t="s">
        <v>43</v>
      </c>
      <c r="H34">
        <v>600</v>
      </c>
      <c r="I34">
        <v>69976</v>
      </c>
      <c r="J34">
        <v>-13759.68</v>
      </c>
      <c r="K34">
        <v>-933.04</v>
      </c>
      <c r="L34">
        <v>-116.63</v>
      </c>
      <c r="M34">
        <v>56216.32</v>
      </c>
      <c r="Q34" s="6">
        <v>19998</v>
      </c>
    </row>
    <row r="35" spans="1:17" x14ac:dyDescent="0.25">
      <c r="A35">
        <v>108577</v>
      </c>
      <c r="B35" t="s">
        <v>41</v>
      </c>
      <c r="C35" s="4">
        <v>38353</v>
      </c>
      <c r="D35" t="s">
        <v>42</v>
      </c>
      <c r="E35">
        <v>1</v>
      </c>
      <c r="G35" t="s">
        <v>43</v>
      </c>
      <c r="H35">
        <v>600</v>
      </c>
      <c r="I35">
        <v>142.5</v>
      </c>
      <c r="J35">
        <v>-27.8</v>
      </c>
      <c r="K35">
        <v>-1.92</v>
      </c>
      <c r="L35">
        <v>-0.24</v>
      </c>
      <c r="M35">
        <v>114.7</v>
      </c>
      <c r="Q35" s="6">
        <v>20059</v>
      </c>
    </row>
    <row r="36" spans="1:17" x14ac:dyDescent="0.25">
      <c r="A36">
        <v>108589</v>
      </c>
      <c r="B36" t="s">
        <v>41</v>
      </c>
      <c r="C36" s="4">
        <v>38412</v>
      </c>
      <c r="D36" t="s">
        <v>42</v>
      </c>
      <c r="E36">
        <v>1</v>
      </c>
      <c r="G36" t="s">
        <v>43</v>
      </c>
      <c r="H36">
        <v>600</v>
      </c>
      <c r="I36">
        <v>1000</v>
      </c>
      <c r="J36">
        <v>-189.91</v>
      </c>
      <c r="K36">
        <v>-13.36</v>
      </c>
      <c r="L36">
        <v>-1.67</v>
      </c>
      <c r="M36">
        <v>810.09</v>
      </c>
      <c r="Q36" s="6">
        <v>20121</v>
      </c>
    </row>
    <row r="37" spans="1:17" x14ac:dyDescent="0.25">
      <c r="A37">
        <v>20911</v>
      </c>
      <c r="B37" t="s">
        <v>45</v>
      </c>
      <c r="C37" s="4">
        <v>1948</v>
      </c>
      <c r="D37" t="s">
        <v>42</v>
      </c>
      <c r="E37">
        <v>1</v>
      </c>
      <c r="G37" t="s">
        <v>43</v>
      </c>
      <c r="H37">
        <v>600</v>
      </c>
      <c r="I37">
        <v>8550.36</v>
      </c>
      <c r="J37">
        <v>-876.88</v>
      </c>
      <c r="K37">
        <v>-114</v>
      </c>
      <c r="L37">
        <v>-14.25</v>
      </c>
      <c r="M37">
        <v>7673.48</v>
      </c>
      <c r="Q37" s="6">
        <v>20180</v>
      </c>
    </row>
    <row r="38" spans="1:17" x14ac:dyDescent="0.25">
      <c r="A38">
        <v>20067</v>
      </c>
      <c r="B38" t="s">
        <v>46</v>
      </c>
      <c r="C38" s="4">
        <v>1948</v>
      </c>
      <c r="D38" t="s">
        <v>42</v>
      </c>
      <c r="E38">
        <v>1</v>
      </c>
      <c r="G38" t="s">
        <v>43</v>
      </c>
      <c r="H38">
        <v>600</v>
      </c>
      <c r="I38">
        <v>6578.84</v>
      </c>
      <c r="J38">
        <v>-746.83</v>
      </c>
      <c r="K38">
        <v>-87.68</v>
      </c>
      <c r="L38">
        <v>-10.96</v>
      </c>
      <c r="M38">
        <v>5832.01</v>
      </c>
      <c r="Q38" s="6">
        <v>20180</v>
      </c>
    </row>
    <row r="39" spans="1:17" x14ac:dyDescent="0.25">
      <c r="A39">
        <v>20122</v>
      </c>
      <c r="B39" t="s">
        <v>47</v>
      </c>
      <c r="C39" s="4">
        <v>1948</v>
      </c>
      <c r="D39" t="s">
        <v>42</v>
      </c>
      <c r="E39">
        <v>1</v>
      </c>
      <c r="G39" t="s">
        <v>43</v>
      </c>
      <c r="H39">
        <v>600</v>
      </c>
      <c r="I39">
        <v>326.52</v>
      </c>
      <c r="J39">
        <v>-28.62</v>
      </c>
      <c r="K39">
        <v>-4.32</v>
      </c>
      <c r="L39">
        <v>-0.54</v>
      </c>
      <c r="M39">
        <v>297.89999999999998</v>
      </c>
      <c r="Q39" s="6">
        <v>20180</v>
      </c>
    </row>
    <row r="40" spans="1:17" x14ac:dyDescent="0.25">
      <c r="A40">
        <v>25303</v>
      </c>
      <c r="B40" t="s">
        <v>48</v>
      </c>
      <c r="C40" s="4">
        <v>1979</v>
      </c>
      <c r="D40" t="s">
        <v>42</v>
      </c>
      <c r="E40">
        <v>1</v>
      </c>
      <c r="G40" t="s">
        <v>43</v>
      </c>
      <c r="H40">
        <v>600</v>
      </c>
      <c r="I40">
        <v>81257.08</v>
      </c>
      <c r="J40">
        <v>-8233.66</v>
      </c>
      <c r="K40">
        <v>-1083.44</v>
      </c>
      <c r="L40">
        <v>-135.43</v>
      </c>
      <c r="M40">
        <v>73023.42</v>
      </c>
      <c r="Q40" s="6">
        <v>20210</v>
      </c>
    </row>
    <row r="41" spans="1:17" x14ac:dyDescent="0.25">
      <c r="A41">
        <v>20142</v>
      </c>
      <c r="B41" t="s">
        <v>49</v>
      </c>
      <c r="C41" s="4">
        <v>1979</v>
      </c>
      <c r="D41" t="s">
        <v>42</v>
      </c>
      <c r="E41">
        <v>1</v>
      </c>
      <c r="G41" t="s">
        <v>43</v>
      </c>
      <c r="H41">
        <v>600</v>
      </c>
      <c r="I41">
        <v>1552.9</v>
      </c>
      <c r="J41">
        <v>-157.99</v>
      </c>
      <c r="K41">
        <v>-20.72</v>
      </c>
      <c r="L41">
        <v>-2.59</v>
      </c>
      <c r="M41">
        <v>1394.91</v>
      </c>
      <c r="Q41" s="6">
        <v>20210</v>
      </c>
    </row>
    <row r="42" spans="1:17" x14ac:dyDescent="0.25">
      <c r="A42">
        <v>20218</v>
      </c>
      <c r="B42" t="s">
        <v>50</v>
      </c>
      <c r="C42" s="4">
        <v>1979</v>
      </c>
      <c r="D42" t="s">
        <v>42</v>
      </c>
      <c r="E42">
        <v>1</v>
      </c>
      <c r="G42" t="s">
        <v>43</v>
      </c>
      <c r="H42">
        <v>600</v>
      </c>
      <c r="I42">
        <v>174.97</v>
      </c>
      <c r="J42">
        <v>-13.08</v>
      </c>
      <c r="K42">
        <v>-2.3199999999999998</v>
      </c>
      <c r="L42">
        <v>-0.28999999999999998</v>
      </c>
      <c r="M42">
        <v>161.88999999999999</v>
      </c>
      <c r="Q42" s="6">
        <v>20210</v>
      </c>
    </row>
    <row r="43" spans="1:17" x14ac:dyDescent="0.25">
      <c r="A43">
        <v>108608</v>
      </c>
      <c r="B43" t="s">
        <v>41</v>
      </c>
      <c r="C43" s="4">
        <v>38596</v>
      </c>
      <c r="D43" t="s">
        <v>42</v>
      </c>
      <c r="E43">
        <v>1</v>
      </c>
      <c r="G43" t="s">
        <v>43</v>
      </c>
      <c r="H43">
        <v>600</v>
      </c>
      <c r="I43">
        <v>1178.0899999999999</v>
      </c>
      <c r="J43">
        <v>-210.7</v>
      </c>
      <c r="K43">
        <v>-15.68</v>
      </c>
      <c r="L43">
        <v>-1.96</v>
      </c>
      <c r="M43">
        <v>967.39</v>
      </c>
      <c r="Q43" s="6">
        <v>20302</v>
      </c>
    </row>
    <row r="44" spans="1:17" x14ac:dyDescent="0.25">
      <c r="A44">
        <v>108579</v>
      </c>
      <c r="B44" t="s">
        <v>41</v>
      </c>
      <c r="C44" s="4">
        <v>38596</v>
      </c>
      <c r="D44" t="s">
        <v>42</v>
      </c>
      <c r="E44">
        <v>1</v>
      </c>
      <c r="G44" t="s">
        <v>43</v>
      </c>
      <c r="H44">
        <v>600</v>
      </c>
      <c r="I44">
        <v>3000.5</v>
      </c>
      <c r="J44">
        <v>-539.57000000000005</v>
      </c>
      <c r="K44">
        <v>-40</v>
      </c>
      <c r="L44">
        <v>-5</v>
      </c>
      <c r="M44">
        <v>2460.9299999999998</v>
      </c>
      <c r="Q44" s="6">
        <v>20302</v>
      </c>
    </row>
    <row r="45" spans="1:17" x14ac:dyDescent="0.25">
      <c r="A45">
        <v>108584</v>
      </c>
      <c r="B45" t="s">
        <v>41</v>
      </c>
      <c r="C45" s="4">
        <v>38596</v>
      </c>
      <c r="D45" t="s">
        <v>42</v>
      </c>
      <c r="E45">
        <v>1</v>
      </c>
      <c r="G45" t="s">
        <v>43</v>
      </c>
      <c r="H45">
        <v>600</v>
      </c>
      <c r="I45">
        <v>3102.92</v>
      </c>
      <c r="J45">
        <v>-558.71</v>
      </c>
      <c r="K45">
        <v>-41.36</v>
      </c>
      <c r="L45">
        <v>-5.17</v>
      </c>
      <c r="M45">
        <v>2544.21</v>
      </c>
      <c r="Q45" s="6">
        <v>20302</v>
      </c>
    </row>
    <row r="46" spans="1:17" x14ac:dyDescent="0.25">
      <c r="A46">
        <v>108607</v>
      </c>
      <c r="B46" t="s">
        <v>41</v>
      </c>
      <c r="C46" s="4">
        <v>38718</v>
      </c>
      <c r="D46" t="s">
        <v>42</v>
      </c>
      <c r="E46">
        <v>1</v>
      </c>
      <c r="G46" t="s">
        <v>43</v>
      </c>
      <c r="H46">
        <v>599</v>
      </c>
      <c r="I46">
        <v>-221</v>
      </c>
      <c r="J46">
        <v>38.47</v>
      </c>
      <c r="K46">
        <v>2.96</v>
      </c>
      <c r="L46">
        <v>0.37</v>
      </c>
      <c r="M46">
        <v>-182.53</v>
      </c>
      <c r="Q46" s="6">
        <v>20394</v>
      </c>
    </row>
    <row r="47" spans="1:17" x14ac:dyDescent="0.25">
      <c r="A47">
        <v>108582</v>
      </c>
      <c r="B47" t="s">
        <v>41</v>
      </c>
      <c r="C47" s="4">
        <v>38718</v>
      </c>
      <c r="D47" t="s">
        <v>42</v>
      </c>
      <c r="E47">
        <v>1</v>
      </c>
      <c r="G47" t="s">
        <v>43</v>
      </c>
      <c r="H47">
        <v>600</v>
      </c>
      <c r="I47">
        <v>36.869999999999997</v>
      </c>
      <c r="J47">
        <v>-6.26</v>
      </c>
      <c r="K47">
        <v>-0.48</v>
      </c>
      <c r="L47">
        <v>-0.06</v>
      </c>
      <c r="M47">
        <v>30.61</v>
      </c>
      <c r="Q47" s="6">
        <v>20424</v>
      </c>
    </row>
    <row r="48" spans="1:17" x14ac:dyDescent="0.25">
      <c r="A48">
        <v>108575</v>
      </c>
      <c r="B48" t="s">
        <v>41</v>
      </c>
      <c r="C48" s="4">
        <v>38749</v>
      </c>
      <c r="D48" t="s">
        <v>42</v>
      </c>
      <c r="E48">
        <v>1</v>
      </c>
      <c r="G48" t="s">
        <v>43</v>
      </c>
      <c r="H48">
        <v>600</v>
      </c>
      <c r="I48">
        <v>163216.01</v>
      </c>
      <c r="J48">
        <v>-10187.56</v>
      </c>
      <c r="K48">
        <v>-2055.3000000000002</v>
      </c>
      <c r="L48">
        <v>-272.02999999999997</v>
      </c>
      <c r="M48">
        <v>153028.45000000001</v>
      </c>
      <c r="Q48" s="6">
        <v>20455</v>
      </c>
    </row>
    <row r="49" spans="1:17" x14ac:dyDescent="0.25">
      <c r="A49">
        <v>108581</v>
      </c>
      <c r="B49" t="s">
        <v>41</v>
      </c>
      <c r="C49" s="4">
        <v>38749</v>
      </c>
      <c r="D49" t="s">
        <v>42</v>
      </c>
      <c r="E49">
        <v>1</v>
      </c>
      <c r="G49" t="s">
        <v>43</v>
      </c>
      <c r="H49">
        <v>600</v>
      </c>
      <c r="I49">
        <v>205.25</v>
      </c>
      <c r="J49">
        <v>-34.9</v>
      </c>
      <c r="K49">
        <v>-2.72</v>
      </c>
      <c r="L49">
        <v>-0.34</v>
      </c>
      <c r="M49">
        <v>170.35</v>
      </c>
      <c r="Q49" s="6">
        <v>20455</v>
      </c>
    </row>
    <row r="50" spans="1:17" x14ac:dyDescent="0.25">
      <c r="A50">
        <v>108586</v>
      </c>
      <c r="B50" t="s">
        <v>41</v>
      </c>
      <c r="C50" s="4">
        <v>38899</v>
      </c>
      <c r="D50" t="s">
        <v>42</v>
      </c>
      <c r="E50">
        <v>1</v>
      </c>
      <c r="G50" t="s">
        <v>43</v>
      </c>
      <c r="H50">
        <v>600</v>
      </c>
      <c r="I50">
        <v>487.59</v>
      </c>
      <c r="J50">
        <v>-78.959999999999994</v>
      </c>
      <c r="K50">
        <v>-6.48</v>
      </c>
      <c r="L50">
        <v>-0.81</v>
      </c>
      <c r="M50">
        <v>408.63</v>
      </c>
      <c r="Q50" s="6">
        <v>20607</v>
      </c>
    </row>
    <row r="51" spans="1:17" x14ac:dyDescent="0.25">
      <c r="A51">
        <v>108585</v>
      </c>
      <c r="B51" t="s">
        <v>41</v>
      </c>
      <c r="C51" s="4">
        <v>38961</v>
      </c>
      <c r="D51" t="s">
        <v>42</v>
      </c>
      <c r="E51">
        <v>1</v>
      </c>
      <c r="G51" t="s">
        <v>43</v>
      </c>
      <c r="H51">
        <v>600</v>
      </c>
      <c r="I51">
        <v>434.58</v>
      </c>
      <c r="J51">
        <v>-69.180000000000007</v>
      </c>
      <c r="K51">
        <v>-5.76</v>
      </c>
      <c r="L51">
        <v>-0.72</v>
      </c>
      <c r="M51">
        <v>365.4</v>
      </c>
      <c r="Q51" s="6">
        <v>20668</v>
      </c>
    </row>
    <row r="52" spans="1:17" x14ac:dyDescent="0.25">
      <c r="A52">
        <v>163119</v>
      </c>
      <c r="B52" t="s">
        <v>51</v>
      </c>
      <c r="C52" s="4">
        <v>39083</v>
      </c>
      <c r="D52" t="s">
        <v>42</v>
      </c>
      <c r="E52">
        <v>1</v>
      </c>
      <c r="G52" t="s">
        <v>43</v>
      </c>
      <c r="H52">
        <v>600</v>
      </c>
      <c r="I52">
        <v>-544.53</v>
      </c>
      <c r="J52">
        <v>83.69</v>
      </c>
      <c r="K52">
        <v>7.28</v>
      </c>
      <c r="L52">
        <v>0.91</v>
      </c>
      <c r="M52">
        <v>-460.84</v>
      </c>
      <c r="Q52" s="6">
        <v>20790</v>
      </c>
    </row>
    <row r="53" spans="1:17" x14ac:dyDescent="0.25">
      <c r="A53">
        <v>163121</v>
      </c>
      <c r="B53" t="s">
        <v>52</v>
      </c>
      <c r="C53" s="4">
        <v>39083</v>
      </c>
      <c r="D53" t="s">
        <v>42</v>
      </c>
      <c r="E53">
        <v>1</v>
      </c>
      <c r="G53" t="s">
        <v>43</v>
      </c>
      <c r="H53">
        <v>600</v>
      </c>
      <c r="I53">
        <v>544.53</v>
      </c>
      <c r="J53">
        <v>-83.69</v>
      </c>
      <c r="K53">
        <v>-7.28</v>
      </c>
      <c r="L53">
        <v>-0.91</v>
      </c>
      <c r="M53">
        <v>460.84</v>
      </c>
      <c r="Q53" s="6">
        <v>20790</v>
      </c>
    </row>
    <row r="54" spans="1:17" x14ac:dyDescent="0.25">
      <c r="A54">
        <v>163153</v>
      </c>
      <c r="B54" t="s">
        <v>51</v>
      </c>
      <c r="C54" s="4">
        <v>39083</v>
      </c>
      <c r="D54" t="s">
        <v>42</v>
      </c>
      <c r="E54">
        <v>1</v>
      </c>
      <c r="G54" t="s">
        <v>43</v>
      </c>
      <c r="H54">
        <v>600</v>
      </c>
      <c r="I54">
        <v>-72.08</v>
      </c>
      <c r="J54">
        <v>11.04</v>
      </c>
      <c r="K54">
        <v>0.96</v>
      </c>
      <c r="L54">
        <v>0.12</v>
      </c>
      <c r="M54">
        <v>-61.04</v>
      </c>
      <c r="Q54" s="6">
        <v>20790</v>
      </c>
    </row>
    <row r="55" spans="1:17" x14ac:dyDescent="0.25">
      <c r="A55">
        <v>163154</v>
      </c>
      <c r="B55" t="s">
        <v>52</v>
      </c>
      <c r="C55" s="4">
        <v>39083</v>
      </c>
      <c r="D55" t="s">
        <v>42</v>
      </c>
      <c r="E55">
        <v>1</v>
      </c>
      <c r="G55" t="s">
        <v>43</v>
      </c>
      <c r="H55">
        <v>600</v>
      </c>
      <c r="I55">
        <v>72.08</v>
      </c>
      <c r="J55">
        <v>-11.04</v>
      </c>
      <c r="K55">
        <v>-0.96</v>
      </c>
      <c r="L55">
        <v>-0.12</v>
      </c>
      <c r="M55">
        <v>61.04</v>
      </c>
      <c r="Q55" s="6">
        <v>20790</v>
      </c>
    </row>
    <row r="56" spans="1:17" x14ac:dyDescent="0.25">
      <c r="A56">
        <v>163155</v>
      </c>
      <c r="B56" t="s">
        <v>53</v>
      </c>
      <c r="C56" s="4">
        <v>39083</v>
      </c>
      <c r="D56" t="s">
        <v>42</v>
      </c>
      <c r="E56">
        <v>1</v>
      </c>
      <c r="G56" t="s">
        <v>43</v>
      </c>
      <c r="H56">
        <v>600</v>
      </c>
      <c r="I56">
        <v>203.57</v>
      </c>
      <c r="J56">
        <v>-31.27</v>
      </c>
      <c r="K56">
        <v>-2.72</v>
      </c>
      <c r="L56">
        <v>-0.34</v>
      </c>
      <c r="M56">
        <v>172.3</v>
      </c>
      <c r="Q56" s="6">
        <v>20790</v>
      </c>
    </row>
    <row r="57" spans="1:17" x14ac:dyDescent="0.25">
      <c r="A57">
        <v>163100</v>
      </c>
      <c r="B57" t="s">
        <v>54</v>
      </c>
      <c r="C57" s="4">
        <v>39083</v>
      </c>
      <c r="D57" t="s">
        <v>42</v>
      </c>
      <c r="E57">
        <v>1</v>
      </c>
      <c r="G57" t="s">
        <v>43</v>
      </c>
      <c r="H57">
        <v>600</v>
      </c>
      <c r="I57">
        <v>226.08</v>
      </c>
      <c r="J57">
        <v>-34.92</v>
      </c>
      <c r="K57">
        <v>-3.04</v>
      </c>
      <c r="L57">
        <v>-0.38</v>
      </c>
      <c r="M57">
        <v>191.16</v>
      </c>
      <c r="Q57" s="6">
        <v>20790</v>
      </c>
    </row>
    <row r="58" spans="1:17" x14ac:dyDescent="0.25">
      <c r="A58">
        <v>163169</v>
      </c>
      <c r="B58" t="s">
        <v>55</v>
      </c>
      <c r="C58" s="4">
        <v>39083</v>
      </c>
      <c r="D58" t="s">
        <v>42</v>
      </c>
      <c r="E58">
        <v>1</v>
      </c>
      <c r="G58" t="s">
        <v>43</v>
      </c>
      <c r="H58">
        <v>600</v>
      </c>
      <c r="I58">
        <v>-2487.6</v>
      </c>
      <c r="J58">
        <v>381.75</v>
      </c>
      <c r="K58">
        <v>33.200000000000003</v>
      </c>
      <c r="L58">
        <v>4.1500000000000004</v>
      </c>
      <c r="M58">
        <v>-2105.85</v>
      </c>
      <c r="Q58" s="6">
        <v>20790</v>
      </c>
    </row>
    <row r="59" spans="1:17" x14ac:dyDescent="0.25">
      <c r="A59">
        <v>163183</v>
      </c>
      <c r="B59" t="s">
        <v>53</v>
      </c>
      <c r="C59" s="4">
        <v>39083</v>
      </c>
      <c r="D59" t="s">
        <v>42</v>
      </c>
      <c r="E59">
        <v>1</v>
      </c>
      <c r="G59" t="s">
        <v>43</v>
      </c>
      <c r="H59">
        <v>600</v>
      </c>
      <c r="I59">
        <v>349.77</v>
      </c>
      <c r="J59">
        <v>-53.4</v>
      </c>
      <c r="K59">
        <v>-4.6399999999999997</v>
      </c>
      <c r="L59">
        <v>-0.57999999999999996</v>
      </c>
      <c r="M59">
        <v>296.37</v>
      </c>
      <c r="Q59" s="6">
        <v>20790</v>
      </c>
    </row>
    <row r="60" spans="1:17" x14ac:dyDescent="0.25">
      <c r="A60">
        <v>163198</v>
      </c>
      <c r="B60" t="s">
        <v>56</v>
      </c>
      <c r="C60" s="4">
        <v>39083</v>
      </c>
      <c r="D60" t="s">
        <v>42</v>
      </c>
      <c r="E60">
        <v>1</v>
      </c>
      <c r="G60" t="s">
        <v>43</v>
      </c>
      <c r="H60">
        <v>600</v>
      </c>
      <c r="I60">
        <v>110.5</v>
      </c>
      <c r="J60">
        <v>-16.61</v>
      </c>
      <c r="K60">
        <v>-1.44</v>
      </c>
      <c r="L60">
        <v>-0.18</v>
      </c>
      <c r="M60">
        <v>93.89</v>
      </c>
      <c r="Q60" s="6">
        <v>20790</v>
      </c>
    </row>
    <row r="61" spans="1:17" x14ac:dyDescent="0.25">
      <c r="A61">
        <v>163199</v>
      </c>
      <c r="B61" t="s">
        <v>56</v>
      </c>
      <c r="C61" s="4">
        <v>39083</v>
      </c>
      <c r="D61" t="s">
        <v>42</v>
      </c>
      <c r="E61">
        <v>1</v>
      </c>
      <c r="G61" t="s">
        <v>43</v>
      </c>
      <c r="H61">
        <v>600</v>
      </c>
      <c r="I61">
        <v>110.5</v>
      </c>
      <c r="J61">
        <v>-16.61</v>
      </c>
      <c r="K61">
        <v>-1.44</v>
      </c>
      <c r="L61">
        <v>-0.18</v>
      </c>
      <c r="M61">
        <v>93.89</v>
      </c>
      <c r="Q61" s="6">
        <v>20790</v>
      </c>
    </row>
    <row r="62" spans="1:17" x14ac:dyDescent="0.25">
      <c r="A62">
        <v>163200</v>
      </c>
      <c r="B62" t="s">
        <v>53</v>
      </c>
      <c r="C62" s="4">
        <v>39083</v>
      </c>
      <c r="D62" t="s">
        <v>42</v>
      </c>
      <c r="E62">
        <v>1</v>
      </c>
      <c r="G62" t="s">
        <v>43</v>
      </c>
      <c r="H62">
        <v>600</v>
      </c>
      <c r="I62">
        <v>110.5</v>
      </c>
      <c r="J62">
        <v>-16.61</v>
      </c>
      <c r="K62">
        <v>-1.44</v>
      </c>
      <c r="L62">
        <v>-0.18</v>
      </c>
      <c r="M62">
        <v>93.89</v>
      </c>
      <c r="Q62" s="6">
        <v>20790</v>
      </c>
    </row>
    <row r="63" spans="1:17" x14ac:dyDescent="0.25">
      <c r="A63">
        <v>163201</v>
      </c>
      <c r="B63" t="s">
        <v>53</v>
      </c>
      <c r="C63" s="4">
        <v>39083</v>
      </c>
      <c r="D63" t="s">
        <v>42</v>
      </c>
      <c r="E63">
        <v>1</v>
      </c>
      <c r="G63" t="s">
        <v>43</v>
      </c>
      <c r="H63">
        <v>600</v>
      </c>
      <c r="I63">
        <v>110.5</v>
      </c>
      <c r="J63">
        <v>-16.61</v>
      </c>
      <c r="K63">
        <v>-1.44</v>
      </c>
      <c r="L63">
        <v>-0.18</v>
      </c>
      <c r="M63">
        <v>93.89</v>
      </c>
      <c r="Q63" s="6">
        <v>20790</v>
      </c>
    </row>
    <row r="64" spans="1:17" x14ac:dyDescent="0.25">
      <c r="A64">
        <v>163202</v>
      </c>
      <c r="B64" t="s">
        <v>56</v>
      </c>
      <c r="C64" s="4">
        <v>39083</v>
      </c>
      <c r="D64" t="s">
        <v>42</v>
      </c>
      <c r="E64">
        <v>1</v>
      </c>
      <c r="G64" t="s">
        <v>43</v>
      </c>
      <c r="H64">
        <v>600</v>
      </c>
      <c r="I64">
        <v>311</v>
      </c>
      <c r="J64">
        <v>-47.83</v>
      </c>
      <c r="K64">
        <v>-4.16</v>
      </c>
      <c r="L64">
        <v>-0.52</v>
      </c>
      <c r="M64">
        <v>263.17</v>
      </c>
      <c r="Q64" s="6">
        <v>20790</v>
      </c>
    </row>
    <row r="65" spans="1:17" x14ac:dyDescent="0.25">
      <c r="A65">
        <v>163203</v>
      </c>
      <c r="B65" t="s">
        <v>56</v>
      </c>
      <c r="C65" s="4">
        <v>39083</v>
      </c>
      <c r="D65" t="s">
        <v>42</v>
      </c>
      <c r="E65">
        <v>1</v>
      </c>
      <c r="G65" t="s">
        <v>43</v>
      </c>
      <c r="H65">
        <v>600</v>
      </c>
      <c r="I65">
        <v>395.52</v>
      </c>
      <c r="J65">
        <v>-60.72</v>
      </c>
      <c r="K65">
        <v>-5.28</v>
      </c>
      <c r="L65">
        <v>-0.66</v>
      </c>
      <c r="M65">
        <v>334.8</v>
      </c>
      <c r="Q65" s="6">
        <v>20790</v>
      </c>
    </row>
    <row r="66" spans="1:17" x14ac:dyDescent="0.25">
      <c r="A66">
        <v>163144</v>
      </c>
      <c r="B66" t="s">
        <v>57</v>
      </c>
      <c r="C66" s="4">
        <v>39114</v>
      </c>
      <c r="D66" t="s">
        <v>42</v>
      </c>
      <c r="E66">
        <v>1</v>
      </c>
      <c r="G66" t="s">
        <v>43</v>
      </c>
      <c r="H66">
        <v>600</v>
      </c>
      <c r="I66">
        <v>1200</v>
      </c>
      <c r="J66">
        <v>-181.96</v>
      </c>
      <c r="K66">
        <v>-16</v>
      </c>
      <c r="L66">
        <v>-2</v>
      </c>
      <c r="M66">
        <v>1018.04</v>
      </c>
      <c r="Q66" s="6">
        <v>20821</v>
      </c>
    </row>
    <row r="67" spans="1:17" x14ac:dyDescent="0.25">
      <c r="A67">
        <v>163089</v>
      </c>
      <c r="B67" t="s">
        <v>58</v>
      </c>
      <c r="C67" s="4">
        <v>39114</v>
      </c>
      <c r="D67" t="s">
        <v>42</v>
      </c>
      <c r="E67">
        <v>1</v>
      </c>
      <c r="G67" t="s">
        <v>43</v>
      </c>
      <c r="H67">
        <v>600</v>
      </c>
      <c r="I67">
        <v>-240</v>
      </c>
      <c r="J67">
        <v>36.39</v>
      </c>
      <c r="K67">
        <v>3.2</v>
      </c>
      <c r="L67">
        <v>0.4</v>
      </c>
      <c r="M67">
        <v>-203.61</v>
      </c>
      <c r="Q67" s="6">
        <v>20821</v>
      </c>
    </row>
    <row r="68" spans="1:17" x14ac:dyDescent="0.25">
      <c r="A68">
        <v>163091</v>
      </c>
      <c r="B68" t="s">
        <v>58</v>
      </c>
      <c r="C68" s="4">
        <v>39114</v>
      </c>
      <c r="D68" t="s">
        <v>42</v>
      </c>
      <c r="E68">
        <v>1</v>
      </c>
      <c r="G68" t="s">
        <v>43</v>
      </c>
      <c r="H68">
        <v>600</v>
      </c>
      <c r="I68">
        <v>320</v>
      </c>
      <c r="J68">
        <v>-48.26</v>
      </c>
      <c r="K68">
        <v>-4.24</v>
      </c>
      <c r="L68">
        <v>-0.53</v>
      </c>
      <c r="M68">
        <v>271.74</v>
      </c>
      <c r="Q68" s="6">
        <v>20821</v>
      </c>
    </row>
    <row r="69" spans="1:17" x14ac:dyDescent="0.25">
      <c r="A69">
        <v>163095</v>
      </c>
      <c r="B69" t="s">
        <v>57</v>
      </c>
      <c r="C69" s="4">
        <v>39114</v>
      </c>
      <c r="D69" t="s">
        <v>42</v>
      </c>
      <c r="E69">
        <v>1</v>
      </c>
      <c r="G69" t="s">
        <v>43</v>
      </c>
      <c r="H69">
        <v>600</v>
      </c>
      <c r="I69">
        <v>76.53</v>
      </c>
      <c r="J69">
        <v>-11.8</v>
      </c>
      <c r="K69">
        <v>-1.04</v>
      </c>
      <c r="L69">
        <v>-0.13</v>
      </c>
      <c r="M69">
        <v>64.73</v>
      </c>
      <c r="Q69" s="6">
        <v>20821</v>
      </c>
    </row>
    <row r="70" spans="1:17" x14ac:dyDescent="0.25">
      <c r="A70">
        <v>163097</v>
      </c>
      <c r="B70" t="s">
        <v>57</v>
      </c>
      <c r="C70" s="4">
        <v>39114</v>
      </c>
      <c r="D70" t="s">
        <v>42</v>
      </c>
      <c r="E70">
        <v>1</v>
      </c>
      <c r="G70" t="s">
        <v>43</v>
      </c>
      <c r="H70">
        <v>600</v>
      </c>
      <c r="I70">
        <v>136.87</v>
      </c>
      <c r="J70">
        <v>-20.9</v>
      </c>
      <c r="K70">
        <v>-1.84</v>
      </c>
      <c r="L70">
        <v>-0.23</v>
      </c>
      <c r="M70">
        <v>115.97</v>
      </c>
      <c r="Q70" s="6">
        <v>20821</v>
      </c>
    </row>
    <row r="71" spans="1:17" x14ac:dyDescent="0.25">
      <c r="A71">
        <v>163102</v>
      </c>
      <c r="B71" t="s">
        <v>57</v>
      </c>
      <c r="C71" s="4">
        <v>39114</v>
      </c>
      <c r="D71" t="s">
        <v>42</v>
      </c>
      <c r="E71">
        <v>1</v>
      </c>
      <c r="G71" t="s">
        <v>43</v>
      </c>
      <c r="H71">
        <v>600</v>
      </c>
      <c r="I71">
        <v>3000</v>
      </c>
      <c r="J71">
        <v>-454.9</v>
      </c>
      <c r="K71">
        <v>-40</v>
      </c>
      <c r="L71">
        <v>-5</v>
      </c>
      <c r="M71">
        <v>2545.1</v>
      </c>
      <c r="Q71" s="6">
        <v>20821</v>
      </c>
    </row>
    <row r="72" spans="1:17" x14ac:dyDescent="0.25">
      <c r="A72">
        <v>163103</v>
      </c>
      <c r="B72" t="s">
        <v>59</v>
      </c>
      <c r="C72" s="4">
        <v>39114</v>
      </c>
      <c r="D72" t="s">
        <v>42</v>
      </c>
      <c r="E72">
        <v>1</v>
      </c>
      <c r="G72" t="s">
        <v>43</v>
      </c>
      <c r="H72">
        <v>600</v>
      </c>
      <c r="I72">
        <v>956.76</v>
      </c>
      <c r="J72">
        <v>-144.71</v>
      </c>
      <c r="K72">
        <v>-12.72</v>
      </c>
      <c r="L72">
        <v>-1.59</v>
      </c>
      <c r="M72">
        <v>812.05</v>
      </c>
      <c r="Q72" s="6">
        <v>20821</v>
      </c>
    </row>
    <row r="73" spans="1:17" x14ac:dyDescent="0.25">
      <c r="A73">
        <v>163176</v>
      </c>
      <c r="B73" t="s">
        <v>58</v>
      </c>
      <c r="C73" s="4">
        <v>39114</v>
      </c>
      <c r="D73" t="s">
        <v>42</v>
      </c>
      <c r="E73">
        <v>1</v>
      </c>
      <c r="G73" t="s">
        <v>43</v>
      </c>
      <c r="H73">
        <v>600</v>
      </c>
      <c r="I73">
        <v>3045.41</v>
      </c>
      <c r="J73">
        <v>-462.14</v>
      </c>
      <c r="K73">
        <v>-40.64</v>
      </c>
      <c r="L73">
        <v>-5.08</v>
      </c>
      <c r="M73">
        <v>2583.27</v>
      </c>
      <c r="Q73" s="6">
        <v>20821</v>
      </c>
    </row>
    <row r="74" spans="1:17" x14ac:dyDescent="0.25">
      <c r="A74">
        <v>163136</v>
      </c>
      <c r="B74" t="s">
        <v>60</v>
      </c>
      <c r="C74" s="4">
        <v>39142</v>
      </c>
      <c r="D74" t="s">
        <v>42</v>
      </c>
      <c r="E74">
        <v>1</v>
      </c>
      <c r="G74" t="s">
        <v>43</v>
      </c>
      <c r="H74">
        <v>600</v>
      </c>
      <c r="I74">
        <v>248</v>
      </c>
      <c r="J74">
        <v>-36.96</v>
      </c>
      <c r="K74">
        <v>-3.28</v>
      </c>
      <c r="L74">
        <v>-0.41</v>
      </c>
      <c r="M74">
        <v>211.04</v>
      </c>
      <c r="Q74" s="6">
        <v>20852</v>
      </c>
    </row>
    <row r="75" spans="1:17" x14ac:dyDescent="0.25">
      <c r="A75">
        <v>2003083</v>
      </c>
      <c r="B75" t="s">
        <v>61</v>
      </c>
      <c r="C75" s="4">
        <v>39142</v>
      </c>
      <c r="D75" t="s">
        <v>42</v>
      </c>
      <c r="E75">
        <v>1</v>
      </c>
      <c r="G75" t="s">
        <v>43</v>
      </c>
      <c r="H75">
        <v>600</v>
      </c>
      <c r="I75">
        <v>5802.75</v>
      </c>
      <c r="J75">
        <v>-870.99</v>
      </c>
      <c r="K75">
        <v>-77.36</v>
      </c>
      <c r="L75">
        <v>-9.67</v>
      </c>
      <c r="M75">
        <v>4931.76</v>
      </c>
      <c r="Q75" s="6">
        <v>20852</v>
      </c>
    </row>
    <row r="76" spans="1:17" x14ac:dyDescent="0.25">
      <c r="A76">
        <v>163141</v>
      </c>
      <c r="B76" t="s">
        <v>60</v>
      </c>
      <c r="C76" s="4">
        <v>39142</v>
      </c>
      <c r="D76" t="s">
        <v>42</v>
      </c>
      <c r="E76">
        <v>1</v>
      </c>
      <c r="G76" t="s">
        <v>43</v>
      </c>
      <c r="H76">
        <v>600</v>
      </c>
      <c r="I76">
        <v>248</v>
      </c>
      <c r="J76">
        <v>-36.96</v>
      </c>
      <c r="K76">
        <v>-3.28</v>
      </c>
      <c r="L76">
        <v>-0.41</v>
      </c>
      <c r="M76">
        <v>211.04</v>
      </c>
      <c r="Q76" s="6">
        <v>20852</v>
      </c>
    </row>
    <row r="77" spans="1:17" x14ac:dyDescent="0.25">
      <c r="A77">
        <v>163167</v>
      </c>
      <c r="B77" t="s">
        <v>60</v>
      </c>
      <c r="C77" s="4">
        <v>39142</v>
      </c>
      <c r="D77" t="s">
        <v>42</v>
      </c>
      <c r="E77">
        <v>1</v>
      </c>
      <c r="G77" t="s">
        <v>43</v>
      </c>
      <c r="H77">
        <v>600</v>
      </c>
      <c r="I77">
        <v>4371</v>
      </c>
      <c r="J77">
        <v>-656.49</v>
      </c>
      <c r="K77">
        <v>-58.32</v>
      </c>
      <c r="L77">
        <v>-7.29</v>
      </c>
      <c r="M77">
        <v>3714.51</v>
      </c>
      <c r="Q77" s="6">
        <v>20852</v>
      </c>
    </row>
    <row r="78" spans="1:17" x14ac:dyDescent="0.25">
      <c r="A78">
        <v>163094</v>
      </c>
      <c r="B78" t="s">
        <v>62</v>
      </c>
      <c r="C78" s="4">
        <v>39142</v>
      </c>
      <c r="D78" t="s">
        <v>42</v>
      </c>
      <c r="E78">
        <v>1</v>
      </c>
      <c r="G78" t="s">
        <v>43</v>
      </c>
      <c r="H78">
        <v>600</v>
      </c>
      <c r="I78">
        <v>3.02</v>
      </c>
      <c r="J78">
        <v>-0.85</v>
      </c>
      <c r="K78">
        <v>-0.08</v>
      </c>
      <c r="L78">
        <v>-0.01</v>
      </c>
      <c r="M78">
        <v>2.17</v>
      </c>
      <c r="Q78" s="6">
        <v>20852</v>
      </c>
    </row>
    <row r="79" spans="1:17" x14ac:dyDescent="0.25">
      <c r="A79">
        <v>163106</v>
      </c>
      <c r="B79" t="s">
        <v>60</v>
      </c>
      <c r="C79" s="4">
        <v>39142</v>
      </c>
      <c r="D79" t="s">
        <v>42</v>
      </c>
      <c r="E79">
        <v>1</v>
      </c>
      <c r="G79" t="s">
        <v>43</v>
      </c>
      <c r="H79">
        <v>600</v>
      </c>
      <c r="I79">
        <v>248</v>
      </c>
      <c r="J79">
        <v>-36.96</v>
      </c>
      <c r="K79">
        <v>-3.28</v>
      </c>
      <c r="L79">
        <v>-0.41</v>
      </c>
      <c r="M79">
        <v>211.04</v>
      </c>
      <c r="Q79" s="6">
        <v>20852</v>
      </c>
    </row>
    <row r="80" spans="1:17" x14ac:dyDescent="0.25">
      <c r="A80">
        <v>163180</v>
      </c>
      <c r="B80" t="s">
        <v>60</v>
      </c>
      <c r="C80" s="4">
        <v>39142</v>
      </c>
      <c r="D80" t="s">
        <v>42</v>
      </c>
      <c r="E80">
        <v>1</v>
      </c>
      <c r="G80" t="s">
        <v>43</v>
      </c>
      <c r="H80">
        <v>600</v>
      </c>
      <c r="I80">
        <v>1984</v>
      </c>
      <c r="J80">
        <v>-298.07</v>
      </c>
      <c r="K80">
        <v>-26.48</v>
      </c>
      <c r="L80">
        <v>-3.31</v>
      </c>
      <c r="M80">
        <v>1685.93</v>
      </c>
      <c r="Q80" s="6">
        <v>20852</v>
      </c>
    </row>
    <row r="81" spans="1:17" x14ac:dyDescent="0.25">
      <c r="A81">
        <v>163113</v>
      </c>
      <c r="B81" t="s">
        <v>63</v>
      </c>
      <c r="C81" s="4">
        <v>39142</v>
      </c>
      <c r="D81" t="s">
        <v>42</v>
      </c>
      <c r="E81">
        <v>1</v>
      </c>
      <c r="G81" t="s">
        <v>43</v>
      </c>
      <c r="H81">
        <v>600</v>
      </c>
      <c r="I81">
        <v>212</v>
      </c>
      <c r="J81">
        <v>-31.55</v>
      </c>
      <c r="K81">
        <v>-2.8</v>
      </c>
      <c r="L81">
        <v>-0.35</v>
      </c>
      <c r="M81">
        <v>180.45</v>
      </c>
      <c r="Q81" s="6">
        <v>20852</v>
      </c>
    </row>
    <row r="82" spans="1:17" x14ac:dyDescent="0.25">
      <c r="A82">
        <v>163114</v>
      </c>
      <c r="B82" t="s">
        <v>64</v>
      </c>
      <c r="C82" s="4">
        <v>39142</v>
      </c>
      <c r="D82" t="s">
        <v>42</v>
      </c>
      <c r="E82">
        <v>1</v>
      </c>
      <c r="G82" t="s">
        <v>43</v>
      </c>
      <c r="H82">
        <v>600</v>
      </c>
      <c r="I82">
        <v>236.61</v>
      </c>
      <c r="J82">
        <v>-35.17</v>
      </c>
      <c r="K82">
        <v>-3.12</v>
      </c>
      <c r="L82">
        <v>-0.39</v>
      </c>
      <c r="M82">
        <v>201.44</v>
      </c>
      <c r="Q82" s="6">
        <v>20852</v>
      </c>
    </row>
    <row r="83" spans="1:17" x14ac:dyDescent="0.25">
      <c r="A83">
        <v>163116</v>
      </c>
      <c r="B83" t="s">
        <v>64</v>
      </c>
      <c r="C83" s="4">
        <v>39142</v>
      </c>
      <c r="D83" t="s">
        <v>42</v>
      </c>
      <c r="E83">
        <v>1</v>
      </c>
      <c r="G83" t="s">
        <v>43</v>
      </c>
      <c r="H83">
        <v>600</v>
      </c>
      <c r="I83">
        <v>1632.13</v>
      </c>
      <c r="J83">
        <v>-244.97</v>
      </c>
      <c r="K83">
        <v>-21.76</v>
      </c>
      <c r="L83">
        <v>-2.72</v>
      </c>
      <c r="M83">
        <v>1387.16</v>
      </c>
      <c r="Q83" s="6">
        <v>20852</v>
      </c>
    </row>
    <row r="84" spans="1:17" x14ac:dyDescent="0.25">
      <c r="A84">
        <v>163117</v>
      </c>
      <c r="B84" t="s">
        <v>62</v>
      </c>
      <c r="C84" s="4">
        <v>39142</v>
      </c>
      <c r="D84" t="s">
        <v>42</v>
      </c>
      <c r="E84">
        <v>1</v>
      </c>
      <c r="G84" t="s">
        <v>43</v>
      </c>
      <c r="H84">
        <v>600</v>
      </c>
      <c r="I84">
        <v>1798.18</v>
      </c>
      <c r="J84">
        <v>-270.14999999999998</v>
      </c>
      <c r="K84">
        <v>-24</v>
      </c>
      <c r="L84">
        <v>-3</v>
      </c>
      <c r="M84">
        <v>1528.03</v>
      </c>
      <c r="Q84" s="6">
        <v>20852</v>
      </c>
    </row>
    <row r="85" spans="1:17" x14ac:dyDescent="0.25">
      <c r="A85">
        <v>163186</v>
      </c>
      <c r="B85" t="s">
        <v>64</v>
      </c>
      <c r="C85" s="4">
        <v>39142</v>
      </c>
      <c r="D85" t="s">
        <v>42</v>
      </c>
      <c r="E85">
        <v>1</v>
      </c>
      <c r="G85" t="s">
        <v>43</v>
      </c>
      <c r="H85">
        <v>600</v>
      </c>
      <c r="I85">
        <v>360.4</v>
      </c>
      <c r="J85">
        <v>-54.04</v>
      </c>
      <c r="K85">
        <v>-4.8</v>
      </c>
      <c r="L85">
        <v>-0.6</v>
      </c>
      <c r="M85">
        <v>306.36</v>
      </c>
      <c r="Q85" s="6">
        <v>20852</v>
      </c>
    </row>
    <row r="86" spans="1:17" x14ac:dyDescent="0.25">
      <c r="A86">
        <v>163190</v>
      </c>
      <c r="B86" t="s">
        <v>64</v>
      </c>
      <c r="C86" s="4">
        <v>39142</v>
      </c>
      <c r="D86" t="s">
        <v>42</v>
      </c>
      <c r="E86">
        <v>1</v>
      </c>
      <c r="G86" t="s">
        <v>43</v>
      </c>
      <c r="H86">
        <v>600</v>
      </c>
      <c r="I86">
        <v>593.11</v>
      </c>
      <c r="J86">
        <v>-89.14</v>
      </c>
      <c r="K86">
        <v>-7.92</v>
      </c>
      <c r="L86">
        <v>-0.99</v>
      </c>
      <c r="M86">
        <v>503.97</v>
      </c>
      <c r="Q86" s="6">
        <v>20852</v>
      </c>
    </row>
    <row r="87" spans="1:17" x14ac:dyDescent="0.25">
      <c r="A87">
        <v>163192</v>
      </c>
      <c r="B87" t="s">
        <v>62</v>
      </c>
      <c r="C87" s="4">
        <v>39142</v>
      </c>
      <c r="D87" t="s">
        <v>42</v>
      </c>
      <c r="E87">
        <v>1</v>
      </c>
      <c r="G87" t="s">
        <v>43</v>
      </c>
      <c r="H87">
        <v>600</v>
      </c>
      <c r="I87">
        <v>865.3</v>
      </c>
      <c r="J87">
        <v>-129.71</v>
      </c>
      <c r="K87">
        <v>-11.52</v>
      </c>
      <c r="L87">
        <v>-1.44</v>
      </c>
      <c r="M87">
        <v>735.59</v>
      </c>
      <c r="Q87" s="6">
        <v>20852</v>
      </c>
    </row>
    <row r="88" spans="1:17" x14ac:dyDescent="0.25">
      <c r="A88">
        <v>163145</v>
      </c>
      <c r="B88" t="s">
        <v>65</v>
      </c>
      <c r="C88" s="4">
        <v>39173</v>
      </c>
      <c r="D88" t="s">
        <v>42</v>
      </c>
      <c r="E88">
        <v>1</v>
      </c>
      <c r="G88" t="s">
        <v>43</v>
      </c>
      <c r="H88">
        <v>600</v>
      </c>
      <c r="I88">
        <v>-300</v>
      </c>
      <c r="J88">
        <v>44.52</v>
      </c>
      <c r="K88">
        <v>4</v>
      </c>
      <c r="L88">
        <v>0.5</v>
      </c>
      <c r="M88">
        <v>-255.48</v>
      </c>
      <c r="Q88" s="6">
        <v>20880</v>
      </c>
    </row>
    <row r="89" spans="1:17" x14ac:dyDescent="0.25">
      <c r="A89">
        <v>163146</v>
      </c>
      <c r="B89" t="s">
        <v>66</v>
      </c>
      <c r="C89" s="4">
        <v>39173</v>
      </c>
      <c r="D89" t="s">
        <v>42</v>
      </c>
      <c r="E89">
        <v>1</v>
      </c>
      <c r="G89" t="s">
        <v>43</v>
      </c>
      <c r="H89">
        <v>600</v>
      </c>
      <c r="I89">
        <v>-250</v>
      </c>
      <c r="J89">
        <v>37.369999999999997</v>
      </c>
      <c r="K89">
        <v>3.36</v>
      </c>
      <c r="L89">
        <v>0.42</v>
      </c>
      <c r="M89">
        <v>-212.63</v>
      </c>
      <c r="Q89" s="6">
        <v>20880</v>
      </c>
    </row>
    <row r="90" spans="1:17" x14ac:dyDescent="0.25">
      <c r="A90">
        <v>163148</v>
      </c>
      <c r="B90" t="s">
        <v>65</v>
      </c>
      <c r="C90" s="4">
        <v>39173</v>
      </c>
      <c r="D90" t="s">
        <v>42</v>
      </c>
      <c r="E90">
        <v>1</v>
      </c>
      <c r="G90" t="s">
        <v>43</v>
      </c>
      <c r="H90">
        <v>600</v>
      </c>
      <c r="I90">
        <v>379.89</v>
      </c>
      <c r="J90">
        <v>-56.12</v>
      </c>
      <c r="K90">
        <v>-5.04</v>
      </c>
      <c r="L90">
        <v>-0.63</v>
      </c>
      <c r="M90">
        <v>323.77</v>
      </c>
      <c r="Q90" s="6">
        <v>20880</v>
      </c>
    </row>
    <row r="91" spans="1:17" x14ac:dyDescent="0.25">
      <c r="A91">
        <v>163149</v>
      </c>
      <c r="B91" t="s">
        <v>66</v>
      </c>
      <c r="C91" s="4">
        <v>39173</v>
      </c>
      <c r="D91" t="s">
        <v>42</v>
      </c>
      <c r="E91">
        <v>1</v>
      </c>
      <c r="G91" t="s">
        <v>43</v>
      </c>
      <c r="H91">
        <v>600</v>
      </c>
      <c r="I91">
        <v>413.95</v>
      </c>
      <c r="J91">
        <v>-61.44</v>
      </c>
      <c r="K91">
        <v>-5.52</v>
      </c>
      <c r="L91">
        <v>-0.69</v>
      </c>
      <c r="M91">
        <v>352.51</v>
      </c>
      <c r="Q91" s="6">
        <v>20880</v>
      </c>
    </row>
    <row r="92" spans="1:17" x14ac:dyDescent="0.25">
      <c r="A92">
        <v>163172</v>
      </c>
      <c r="B92" t="s">
        <v>67</v>
      </c>
      <c r="C92" s="4">
        <v>39173</v>
      </c>
      <c r="D92" t="s">
        <v>42</v>
      </c>
      <c r="E92">
        <v>1</v>
      </c>
      <c r="G92" t="s">
        <v>43</v>
      </c>
      <c r="H92">
        <v>600</v>
      </c>
      <c r="I92">
        <v>96.63</v>
      </c>
      <c r="J92">
        <v>-14.26</v>
      </c>
      <c r="K92">
        <v>-1.28</v>
      </c>
      <c r="L92">
        <v>-0.16</v>
      </c>
      <c r="M92">
        <v>82.37</v>
      </c>
      <c r="Q92" s="6">
        <v>20880</v>
      </c>
    </row>
    <row r="93" spans="1:17" x14ac:dyDescent="0.25">
      <c r="A93">
        <v>163174</v>
      </c>
      <c r="B93" t="s">
        <v>67</v>
      </c>
      <c r="C93" s="4">
        <v>39173</v>
      </c>
      <c r="D93" t="s">
        <v>42</v>
      </c>
      <c r="E93">
        <v>1</v>
      </c>
      <c r="G93" t="s">
        <v>43</v>
      </c>
      <c r="H93">
        <v>600</v>
      </c>
      <c r="I93">
        <v>445.2</v>
      </c>
      <c r="J93">
        <v>-65.91</v>
      </c>
      <c r="K93">
        <v>-5.92</v>
      </c>
      <c r="L93">
        <v>-0.74</v>
      </c>
      <c r="M93">
        <v>379.29</v>
      </c>
      <c r="Q93" s="6">
        <v>20880</v>
      </c>
    </row>
    <row r="94" spans="1:17" x14ac:dyDescent="0.25">
      <c r="A94">
        <v>163110</v>
      </c>
      <c r="B94" t="s">
        <v>68</v>
      </c>
      <c r="C94" s="4">
        <v>39173</v>
      </c>
      <c r="D94" t="s">
        <v>42</v>
      </c>
      <c r="E94">
        <v>1</v>
      </c>
      <c r="G94" t="s">
        <v>43</v>
      </c>
      <c r="H94">
        <v>600</v>
      </c>
      <c r="I94">
        <v>195</v>
      </c>
      <c r="J94">
        <v>-29.34</v>
      </c>
      <c r="K94">
        <v>-2.64</v>
      </c>
      <c r="L94">
        <v>-0.33</v>
      </c>
      <c r="M94">
        <v>165.66</v>
      </c>
      <c r="Q94" s="6">
        <v>20880</v>
      </c>
    </row>
    <row r="95" spans="1:17" x14ac:dyDescent="0.25">
      <c r="A95">
        <v>163112</v>
      </c>
      <c r="B95" t="s">
        <v>68</v>
      </c>
      <c r="C95" s="4">
        <v>39173</v>
      </c>
      <c r="D95" t="s">
        <v>42</v>
      </c>
      <c r="E95">
        <v>1</v>
      </c>
      <c r="G95" t="s">
        <v>43</v>
      </c>
      <c r="H95">
        <v>600</v>
      </c>
      <c r="I95">
        <v>1395</v>
      </c>
      <c r="J95">
        <v>-207.42</v>
      </c>
      <c r="K95">
        <v>-18.64</v>
      </c>
      <c r="L95">
        <v>-2.33</v>
      </c>
      <c r="M95">
        <v>1187.58</v>
      </c>
      <c r="Q95" s="6">
        <v>20880</v>
      </c>
    </row>
    <row r="96" spans="1:17" x14ac:dyDescent="0.25">
      <c r="A96">
        <v>163187</v>
      </c>
      <c r="B96" t="s">
        <v>67</v>
      </c>
      <c r="C96" s="4">
        <v>39173</v>
      </c>
      <c r="D96" t="s">
        <v>42</v>
      </c>
      <c r="E96">
        <v>1</v>
      </c>
      <c r="G96" t="s">
        <v>43</v>
      </c>
      <c r="H96">
        <v>600</v>
      </c>
      <c r="I96">
        <v>364</v>
      </c>
      <c r="J96">
        <v>-54.28</v>
      </c>
      <c r="K96">
        <v>-4.88</v>
      </c>
      <c r="L96">
        <v>-0.61</v>
      </c>
      <c r="M96">
        <v>309.72000000000003</v>
      </c>
      <c r="Q96" s="6">
        <v>20880</v>
      </c>
    </row>
    <row r="97" spans="1:17" x14ac:dyDescent="0.25">
      <c r="A97">
        <v>163189</v>
      </c>
      <c r="B97" t="s">
        <v>66</v>
      </c>
      <c r="C97" s="4">
        <v>39173</v>
      </c>
      <c r="D97" t="s">
        <v>42</v>
      </c>
      <c r="E97">
        <v>1</v>
      </c>
      <c r="G97" t="s">
        <v>43</v>
      </c>
      <c r="H97">
        <v>600</v>
      </c>
      <c r="I97">
        <v>570</v>
      </c>
      <c r="J97">
        <v>-84.59</v>
      </c>
      <c r="K97">
        <v>-7.6</v>
      </c>
      <c r="L97">
        <v>-0.95</v>
      </c>
      <c r="M97">
        <v>485.41</v>
      </c>
      <c r="Q97" s="6">
        <v>20880</v>
      </c>
    </row>
    <row r="98" spans="1:17" x14ac:dyDescent="0.25">
      <c r="A98">
        <v>163191</v>
      </c>
      <c r="B98" t="s">
        <v>65</v>
      </c>
      <c r="C98" s="4">
        <v>39173</v>
      </c>
      <c r="D98" t="s">
        <v>42</v>
      </c>
      <c r="E98">
        <v>1</v>
      </c>
      <c r="G98" t="s">
        <v>43</v>
      </c>
      <c r="H98">
        <v>600</v>
      </c>
      <c r="I98">
        <v>668.46</v>
      </c>
      <c r="J98">
        <v>-98.87</v>
      </c>
      <c r="K98">
        <v>-8.8800000000000008</v>
      </c>
      <c r="L98">
        <v>-1.1100000000000001</v>
      </c>
      <c r="M98">
        <v>569.59</v>
      </c>
      <c r="Q98" s="6">
        <v>20880</v>
      </c>
    </row>
    <row r="99" spans="1:17" x14ac:dyDescent="0.25">
      <c r="A99">
        <v>163194</v>
      </c>
      <c r="B99" t="s">
        <v>66</v>
      </c>
      <c r="C99" s="4">
        <v>39173</v>
      </c>
      <c r="D99" t="s">
        <v>42</v>
      </c>
      <c r="E99">
        <v>1</v>
      </c>
      <c r="G99" t="s">
        <v>43</v>
      </c>
      <c r="H99">
        <v>600</v>
      </c>
      <c r="I99">
        <v>2879.74</v>
      </c>
      <c r="J99">
        <v>-427.39</v>
      </c>
      <c r="K99">
        <v>-38.4</v>
      </c>
      <c r="L99">
        <v>-4.8</v>
      </c>
      <c r="M99">
        <v>2452.35</v>
      </c>
      <c r="Q99" s="6">
        <v>20880</v>
      </c>
    </row>
    <row r="100" spans="1:17" x14ac:dyDescent="0.25">
      <c r="A100">
        <v>163151</v>
      </c>
      <c r="B100" t="s">
        <v>69</v>
      </c>
      <c r="C100" s="4">
        <v>39203</v>
      </c>
      <c r="D100" t="s">
        <v>42</v>
      </c>
      <c r="E100">
        <v>1</v>
      </c>
      <c r="G100" t="s">
        <v>43</v>
      </c>
      <c r="H100">
        <v>600</v>
      </c>
      <c r="I100">
        <v>-350</v>
      </c>
      <c r="J100">
        <v>51.1</v>
      </c>
      <c r="K100">
        <v>4.6399999999999997</v>
      </c>
      <c r="L100">
        <v>0.57999999999999996</v>
      </c>
      <c r="M100">
        <v>-298.89999999999998</v>
      </c>
      <c r="Q100" s="6">
        <v>20911</v>
      </c>
    </row>
    <row r="101" spans="1:17" x14ac:dyDescent="0.25">
      <c r="A101">
        <v>163156</v>
      </c>
      <c r="B101" t="s">
        <v>70</v>
      </c>
      <c r="C101" s="4">
        <v>39203</v>
      </c>
      <c r="D101" t="s">
        <v>42</v>
      </c>
      <c r="E101">
        <v>1</v>
      </c>
      <c r="G101" t="s">
        <v>43</v>
      </c>
      <c r="H101">
        <v>600</v>
      </c>
      <c r="I101">
        <v>238.27</v>
      </c>
      <c r="J101">
        <v>-35.200000000000003</v>
      </c>
      <c r="K101">
        <v>-3.2</v>
      </c>
      <c r="L101">
        <v>-0.4</v>
      </c>
      <c r="M101">
        <v>203.07</v>
      </c>
      <c r="Q101" s="6">
        <v>20911</v>
      </c>
    </row>
    <row r="102" spans="1:17" x14ac:dyDescent="0.25">
      <c r="A102">
        <v>163157</v>
      </c>
      <c r="B102" t="s">
        <v>71</v>
      </c>
      <c r="C102" s="4">
        <v>39203</v>
      </c>
      <c r="D102" t="s">
        <v>42</v>
      </c>
      <c r="E102">
        <v>1</v>
      </c>
      <c r="G102" t="s">
        <v>43</v>
      </c>
      <c r="H102">
        <v>600</v>
      </c>
      <c r="I102">
        <v>269.24</v>
      </c>
      <c r="J102">
        <v>-39.61</v>
      </c>
      <c r="K102">
        <v>-3.6</v>
      </c>
      <c r="L102">
        <v>-0.45</v>
      </c>
      <c r="M102">
        <v>229.63</v>
      </c>
      <c r="Q102" s="6">
        <v>20911</v>
      </c>
    </row>
    <row r="103" spans="1:17" x14ac:dyDescent="0.25">
      <c r="A103">
        <v>163160</v>
      </c>
      <c r="B103" t="s">
        <v>69</v>
      </c>
      <c r="C103" s="4">
        <v>39203</v>
      </c>
      <c r="D103" t="s">
        <v>42</v>
      </c>
      <c r="E103">
        <v>1</v>
      </c>
      <c r="G103" t="s">
        <v>43</v>
      </c>
      <c r="H103">
        <v>600</v>
      </c>
      <c r="I103">
        <v>468</v>
      </c>
      <c r="J103">
        <v>-68.680000000000007</v>
      </c>
      <c r="K103">
        <v>-6.24</v>
      </c>
      <c r="L103">
        <v>-0.78</v>
      </c>
      <c r="M103">
        <v>399.32</v>
      </c>
      <c r="Q103" s="6">
        <v>20911</v>
      </c>
    </row>
    <row r="104" spans="1:17" x14ac:dyDescent="0.25">
      <c r="A104">
        <v>163161</v>
      </c>
      <c r="B104" t="s">
        <v>70</v>
      </c>
      <c r="C104" s="4">
        <v>39203</v>
      </c>
      <c r="D104" t="s">
        <v>42</v>
      </c>
      <c r="E104">
        <v>1</v>
      </c>
      <c r="G104" t="s">
        <v>43</v>
      </c>
      <c r="H104">
        <v>600</v>
      </c>
      <c r="I104">
        <v>471</v>
      </c>
      <c r="J104">
        <v>-69.52</v>
      </c>
      <c r="K104">
        <v>-6.32</v>
      </c>
      <c r="L104">
        <v>-0.79</v>
      </c>
      <c r="M104">
        <v>401.48</v>
      </c>
      <c r="Q104" s="6">
        <v>20911</v>
      </c>
    </row>
    <row r="105" spans="1:17" x14ac:dyDescent="0.25">
      <c r="A105">
        <v>163173</v>
      </c>
      <c r="B105" t="s">
        <v>70</v>
      </c>
      <c r="C105" s="4">
        <v>39203</v>
      </c>
      <c r="D105" t="s">
        <v>42</v>
      </c>
      <c r="E105">
        <v>1</v>
      </c>
      <c r="G105" t="s">
        <v>43</v>
      </c>
      <c r="H105">
        <v>600</v>
      </c>
      <c r="I105">
        <v>96.92</v>
      </c>
      <c r="J105">
        <v>-14.1</v>
      </c>
      <c r="K105">
        <v>-1.28</v>
      </c>
      <c r="L105">
        <v>-0.16</v>
      </c>
      <c r="M105">
        <v>82.82</v>
      </c>
      <c r="Q105" s="6">
        <v>20911</v>
      </c>
    </row>
    <row r="106" spans="1:17" x14ac:dyDescent="0.25">
      <c r="A106">
        <v>163188</v>
      </c>
      <c r="B106" t="s">
        <v>70</v>
      </c>
      <c r="C106" s="4">
        <v>39203</v>
      </c>
      <c r="D106" t="s">
        <v>42</v>
      </c>
      <c r="E106">
        <v>1</v>
      </c>
      <c r="G106" t="s">
        <v>43</v>
      </c>
      <c r="H106">
        <v>600</v>
      </c>
      <c r="I106">
        <v>488.19</v>
      </c>
      <c r="J106">
        <v>-71.349999999999994</v>
      </c>
      <c r="K106">
        <v>-6.48</v>
      </c>
      <c r="L106">
        <v>-0.81</v>
      </c>
      <c r="M106">
        <v>416.84</v>
      </c>
      <c r="Q106" s="6">
        <v>20911</v>
      </c>
    </row>
    <row r="107" spans="1:17" x14ac:dyDescent="0.25">
      <c r="A107">
        <v>163129</v>
      </c>
      <c r="B107" t="s">
        <v>72</v>
      </c>
      <c r="C107" s="4">
        <v>39234</v>
      </c>
      <c r="D107" t="s">
        <v>42</v>
      </c>
      <c r="E107">
        <v>1</v>
      </c>
      <c r="G107" t="s">
        <v>43</v>
      </c>
      <c r="H107">
        <v>600</v>
      </c>
      <c r="I107">
        <v>3147</v>
      </c>
      <c r="J107">
        <v>-456.9</v>
      </c>
      <c r="K107">
        <v>-42</v>
      </c>
      <c r="L107">
        <v>-5.25</v>
      </c>
      <c r="M107">
        <v>2690.1</v>
      </c>
      <c r="Q107" s="6">
        <v>20941</v>
      </c>
    </row>
    <row r="108" spans="1:17" x14ac:dyDescent="0.25">
      <c r="A108">
        <v>163132</v>
      </c>
      <c r="B108" t="s">
        <v>73</v>
      </c>
      <c r="C108" s="4">
        <v>39234</v>
      </c>
      <c r="D108" t="s">
        <v>42</v>
      </c>
      <c r="E108">
        <v>1</v>
      </c>
      <c r="G108" t="s">
        <v>43</v>
      </c>
      <c r="H108">
        <v>600</v>
      </c>
      <c r="I108">
        <v>434</v>
      </c>
      <c r="J108">
        <v>-62.69</v>
      </c>
      <c r="K108">
        <v>-5.76</v>
      </c>
      <c r="L108">
        <v>-0.72</v>
      </c>
      <c r="M108">
        <v>371.31</v>
      </c>
      <c r="Q108" s="6">
        <v>20941</v>
      </c>
    </row>
    <row r="109" spans="1:17" x14ac:dyDescent="0.25">
      <c r="A109">
        <v>163137</v>
      </c>
      <c r="B109" t="s">
        <v>73</v>
      </c>
      <c r="C109" s="4">
        <v>39234</v>
      </c>
      <c r="D109" t="s">
        <v>42</v>
      </c>
      <c r="E109">
        <v>1</v>
      </c>
      <c r="G109" t="s">
        <v>43</v>
      </c>
      <c r="H109">
        <v>600</v>
      </c>
      <c r="I109">
        <v>248</v>
      </c>
      <c r="J109">
        <v>-35.71</v>
      </c>
      <c r="K109">
        <v>-3.28</v>
      </c>
      <c r="L109">
        <v>-0.41</v>
      </c>
      <c r="M109">
        <v>212.29</v>
      </c>
      <c r="Q109" s="6">
        <v>20941</v>
      </c>
    </row>
    <row r="110" spans="1:17" x14ac:dyDescent="0.25">
      <c r="A110">
        <v>163139</v>
      </c>
      <c r="B110" t="s">
        <v>72</v>
      </c>
      <c r="C110" s="4">
        <v>39234</v>
      </c>
      <c r="D110" t="s">
        <v>42</v>
      </c>
      <c r="E110">
        <v>1</v>
      </c>
      <c r="G110" t="s">
        <v>43</v>
      </c>
      <c r="H110">
        <v>600</v>
      </c>
      <c r="I110">
        <v>2400</v>
      </c>
      <c r="J110">
        <v>-348.14</v>
      </c>
      <c r="K110">
        <v>-32</v>
      </c>
      <c r="L110">
        <v>-4</v>
      </c>
      <c r="M110">
        <v>2051.86</v>
      </c>
      <c r="Q110" s="6">
        <v>20941</v>
      </c>
    </row>
    <row r="111" spans="1:17" x14ac:dyDescent="0.25">
      <c r="A111">
        <v>2003093</v>
      </c>
      <c r="B111" t="s">
        <v>74</v>
      </c>
      <c r="C111" s="4">
        <v>39234</v>
      </c>
      <c r="D111" t="s">
        <v>42</v>
      </c>
      <c r="E111">
        <v>1</v>
      </c>
      <c r="G111" t="s">
        <v>43</v>
      </c>
      <c r="H111">
        <v>600</v>
      </c>
      <c r="I111">
        <v>27090.05</v>
      </c>
      <c r="J111">
        <v>-3929.66</v>
      </c>
      <c r="K111">
        <v>-361.2</v>
      </c>
      <c r="L111">
        <v>-45.15</v>
      </c>
      <c r="M111">
        <v>23160.39</v>
      </c>
      <c r="Q111" s="6">
        <v>20941</v>
      </c>
    </row>
    <row r="112" spans="1:17" x14ac:dyDescent="0.25">
      <c r="A112">
        <v>163147</v>
      </c>
      <c r="B112" t="s">
        <v>73</v>
      </c>
      <c r="C112" s="4">
        <v>39234</v>
      </c>
      <c r="D112" t="s">
        <v>42</v>
      </c>
      <c r="E112">
        <v>1</v>
      </c>
      <c r="G112" t="s">
        <v>43</v>
      </c>
      <c r="H112">
        <v>600</v>
      </c>
      <c r="I112">
        <v>217</v>
      </c>
      <c r="J112">
        <v>-31.34</v>
      </c>
      <c r="K112">
        <v>-2.88</v>
      </c>
      <c r="L112">
        <v>-0.36</v>
      </c>
      <c r="M112">
        <v>185.66</v>
      </c>
      <c r="Q112" s="6">
        <v>20941</v>
      </c>
    </row>
    <row r="113" spans="1:17" x14ac:dyDescent="0.25">
      <c r="A113">
        <v>163090</v>
      </c>
      <c r="B113" t="s">
        <v>73</v>
      </c>
      <c r="C113" s="4">
        <v>39234</v>
      </c>
      <c r="D113" t="s">
        <v>42</v>
      </c>
      <c r="E113">
        <v>1</v>
      </c>
      <c r="G113" t="s">
        <v>43</v>
      </c>
      <c r="H113">
        <v>600</v>
      </c>
      <c r="I113">
        <v>124</v>
      </c>
      <c r="J113">
        <v>-18.25</v>
      </c>
      <c r="K113">
        <v>-1.68</v>
      </c>
      <c r="L113">
        <v>-0.21</v>
      </c>
      <c r="M113">
        <v>105.75</v>
      </c>
      <c r="Q113" s="6">
        <v>20941</v>
      </c>
    </row>
    <row r="114" spans="1:17" x14ac:dyDescent="0.25">
      <c r="A114">
        <v>163158</v>
      </c>
      <c r="B114" t="s">
        <v>75</v>
      </c>
      <c r="C114" s="4">
        <v>39234</v>
      </c>
      <c r="D114" t="s">
        <v>42</v>
      </c>
      <c r="E114">
        <v>1</v>
      </c>
      <c r="G114" t="s">
        <v>43</v>
      </c>
      <c r="H114">
        <v>600</v>
      </c>
      <c r="I114">
        <v>278</v>
      </c>
      <c r="J114">
        <v>-40.06</v>
      </c>
      <c r="K114">
        <v>-3.68</v>
      </c>
      <c r="L114">
        <v>-0.46</v>
      </c>
      <c r="M114">
        <v>237.94</v>
      </c>
      <c r="Q114" s="6">
        <v>20941</v>
      </c>
    </row>
    <row r="115" spans="1:17" x14ac:dyDescent="0.25">
      <c r="A115">
        <v>163164</v>
      </c>
      <c r="B115" t="s">
        <v>72</v>
      </c>
      <c r="C115" s="4">
        <v>39234</v>
      </c>
      <c r="D115" t="s">
        <v>42</v>
      </c>
      <c r="E115">
        <v>1</v>
      </c>
      <c r="G115" t="s">
        <v>43</v>
      </c>
      <c r="H115">
        <v>600</v>
      </c>
      <c r="I115">
        <v>955.95</v>
      </c>
      <c r="J115">
        <v>-138.41</v>
      </c>
      <c r="K115">
        <v>-12.72</v>
      </c>
      <c r="L115">
        <v>-1.59</v>
      </c>
      <c r="M115">
        <v>817.54</v>
      </c>
      <c r="Q115" s="6">
        <v>20941</v>
      </c>
    </row>
    <row r="116" spans="1:17" x14ac:dyDescent="0.25">
      <c r="A116">
        <v>163166</v>
      </c>
      <c r="B116" t="s">
        <v>73</v>
      </c>
      <c r="C116" s="4">
        <v>39234</v>
      </c>
      <c r="D116" t="s">
        <v>42</v>
      </c>
      <c r="E116">
        <v>1</v>
      </c>
      <c r="G116" t="s">
        <v>43</v>
      </c>
      <c r="H116">
        <v>600</v>
      </c>
      <c r="I116">
        <v>2759</v>
      </c>
      <c r="J116">
        <v>-400.35</v>
      </c>
      <c r="K116">
        <v>-36.799999999999997</v>
      </c>
      <c r="L116">
        <v>-4.5999999999999996</v>
      </c>
      <c r="M116">
        <v>2358.65</v>
      </c>
      <c r="Q116" s="6">
        <v>20941</v>
      </c>
    </row>
    <row r="117" spans="1:17" x14ac:dyDescent="0.25">
      <c r="A117">
        <v>163170</v>
      </c>
      <c r="B117" t="s">
        <v>76</v>
      </c>
      <c r="C117" s="4">
        <v>39234</v>
      </c>
      <c r="D117" t="s">
        <v>42</v>
      </c>
      <c r="E117">
        <v>1</v>
      </c>
      <c r="G117" t="s">
        <v>43</v>
      </c>
      <c r="H117">
        <v>600</v>
      </c>
      <c r="I117">
        <v>-475</v>
      </c>
      <c r="J117">
        <v>68.77</v>
      </c>
      <c r="K117">
        <v>6.32</v>
      </c>
      <c r="L117">
        <v>0.79</v>
      </c>
      <c r="M117">
        <v>-406.23</v>
      </c>
      <c r="Q117" s="6">
        <v>20941</v>
      </c>
    </row>
    <row r="118" spans="1:17" x14ac:dyDescent="0.25">
      <c r="A118">
        <v>163175</v>
      </c>
      <c r="B118" t="s">
        <v>76</v>
      </c>
      <c r="C118" s="4">
        <v>39234</v>
      </c>
      <c r="D118" t="s">
        <v>42</v>
      </c>
      <c r="E118">
        <v>1</v>
      </c>
      <c r="G118" t="s">
        <v>43</v>
      </c>
      <c r="H118">
        <v>600</v>
      </c>
      <c r="I118">
        <v>625</v>
      </c>
      <c r="J118">
        <v>-90.53</v>
      </c>
      <c r="K118">
        <v>-8.32</v>
      </c>
      <c r="L118">
        <v>-1.04</v>
      </c>
      <c r="M118">
        <v>534.47</v>
      </c>
      <c r="Q118" s="6">
        <v>20941</v>
      </c>
    </row>
    <row r="119" spans="1:17" x14ac:dyDescent="0.25">
      <c r="A119">
        <v>163105</v>
      </c>
      <c r="B119" t="s">
        <v>72</v>
      </c>
      <c r="C119" s="4">
        <v>39234</v>
      </c>
      <c r="D119" t="s">
        <v>42</v>
      </c>
      <c r="E119">
        <v>1</v>
      </c>
      <c r="G119" t="s">
        <v>43</v>
      </c>
      <c r="H119">
        <v>600</v>
      </c>
      <c r="I119">
        <v>1083.3699999999999</v>
      </c>
      <c r="J119">
        <v>-157.5</v>
      </c>
      <c r="K119">
        <v>-14.48</v>
      </c>
      <c r="L119">
        <v>-1.81</v>
      </c>
      <c r="M119">
        <v>925.87</v>
      </c>
      <c r="Q119" s="6">
        <v>20941</v>
      </c>
    </row>
    <row r="120" spans="1:17" x14ac:dyDescent="0.25">
      <c r="A120">
        <v>163107</v>
      </c>
      <c r="B120" t="s">
        <v>73</v>
      </c>
      <c r="C120" s="4">
        <v>39234</v>
      </c>
      <c r="D120" t="s">
        <v>42</v>
      </c>
      <c r="E120">
        <v>1</v>
      </c>
      <c r="G120" t="s">
        <v>43</v>
      </c>
      <c r="H120">
        <v>600</v>
      </c>
      <c r="I120">
        <v>310</v>
      </c>
      <c r="J120">
        <v>-45.24</v>
      </c>
      <c r="K120">
        <v>-4.16</v>
      </c>
      <c r="L120">
        <v>-0.52</v>
      </c>
      <c r="M120">
        <v>264.76</v>
      </c>
      <c r="Q120" s="6">
        <v>20941</v>
      </c>
    </row>
    <row r="121" spans="1:17" x14ac:dyDescent="0.25">
      <c r="A121">
        <v>163181</v>
      </c>
      <c r="B121" t="s">
        <v>73</v>
      </c>
      <c r="C121" s="4">
        <v>39234</v>
      </c>
      <c r="D121" t="s">
        <v>42</v>
      </c>
      <c r="E121">
        <v>1</v>
      </c>
      <c r="G121" t="s">
        <v>43</v>
      </c>
      <c r="H121">
        <v>600</v>
      </c>
      <c r="I121">
        <v>2728</v>
      </c>
      <c r="J121">
        <v>-395.99</v>
      </c>
      <c r="K121">
        <v>-36.4</v>
      </c>
      <c r="L121">
        <v>-4.55</v>
      </c>
      <c r="M121">
        <v>2332.0100000000002</v>
      </c>
      <c r="Q121" s="6">
        <v>20941</v>
      </c>
    </row>
    <row r="122" spans="1:17" x14ac:dyDescent="0.25">
      <c r="A122">
        <v>163109</v>
      </c>
      <c r="B122" t="s">
        <v>73</v>
      </c>
      <c r="C122" s="4">
        <v>39234</v>
      </c>
      <c r="D122" t="s">
        <v>42</v>
      </c>
      <c r="E122">
        <v>1</v>
      </c>
      <c r="G122" t="s">
        <v>43</v>
      </c>
      <c r="H122">
        <v>600</v>
      </c>
      <c r="I122">
        <v>248</v>
      </c>
      <c r="J122">
        <v>-35.71</v>
      </c>
      <c r="K122">
        <v>-3.28</v>
      </c>
      <c r="L122">
        <v>-0.41</v>
      </c>
      <c r="M122">
        <v>212.29</v>
      </c>
      <c r="Q122" s="6">
        <v>20941</v>
      </c>
    </row>
    <row r="123" spans="1:17" x14ac:dyDescent="0.25">
      <c r="A123">
        <v>163184</v>
      </c>
      <c r="B123" t="s">
        <v>77</v>
      </c>
      <c r="C123" s="4">
        <v>39234</v>
      </c>
      <c r="D123" t="s">
        <v>42</v>
      </c>
      <c r="E123">
        <v>1</v>
      </c>
      <c r="G123" t="s">
        <v>43</v>
      </c>
      <c r="H123">
        <v>600</v>
      </c>
      <c r="I123">
        <v>-200</v>
      </c>
      <c r="J123">
        <v>28.75</v>
      </c>
      <c r="K123">
        <v>2.64</v>
      </c>
      <c r="L123">
        <v>0.33</v>
      </c>
      <c r="M123">
        <v>-171.25</v>
      </c>
      <c r="Q123" s="6">
        <v>20941</v>
      </c>
    </row>
    <row r="124" spans="1:17" x14ac:dyDescent="0.25">
      <c r="A124">
        <v>163195</v>
      </c>
      <c r="B124" t="s">
        <v>77</v>
      </c>
      <c r="C124" s="4">
        <v>39234</v>
      </c>
      <c r="D124" t="s">
        <v>42</v>
      </c>
      <c r="E124">
        <v>1</v>
      </c>
      <c r="G124" t="s">
        <v>43</v>
      </c>
      <c r="H124">
        <v>600</v>
      </c>
      <c r="I124">
        <v>4296.6000000000004</v>
      </c>
      <c r="J124">
        <v>-623.17999999999995</v>
      </c>
      <c r="K124">
        <v>-57.28</v>
      </c>
      <c r="L124">
        <v>-7.16</v>
      </c>
      <c r="M124">
        <v>3673.42</v>
      </c>
      <c r="Q124" s="6">
        <v>20941</v>
      </c>
    </row>
    <row r="125" spans="1:17" x14ac:dyDescent="0.25">
      <c r="A125">
        <v>163196</v>
      </c>
      <c r="B125" t="s">
        <v>72</v>
      </c>
      <c r="C125" s="4">
        <v>39234</v>
      </c>
      <c r="D125" t="s">
        <v>42</v>
      </c>
      <c r="E125">
        <v>1</v>
      </c>
      <c r="G125" t="s">
        <v>43</v>
      </c>
      <c r="H125">
        <v>600</v>
      </c>
      <c r="I125">
        <v>275.60000000000002</v>
      </c>
      <c r="J125">
        <v>-40.03</v>
      </c>
      <c r="K125">
        <v>-3.68</v>
      </c>
      <c r="L125">
        <v>-0.46</v>
      </c>
      <c r="M125">
        <v>235.57</v>
      </c>
      <c r="Q125" s="6">
        <v>20941</v>
      </c>
    </row>
    <row r="126" spans="1:17" x14ac:dyDescent="0.25">
      <c r="A126">
        <v>163104</v>
      </c>
      <c r="B126" t="s">
        <v>78</v>
      </c>
      <c r="C126" s="4">
        <v>39264</v>
      </c>
      <c r="D126" t="s">
        <v>42</v>
      </c>
      <c r="E126">
        <v>1</v>
      </c>
      <c r="G126" t="s">
        <v>43</v>
      </c>
      <c r="H126">
        <v>600</v>
      </c>
      <c r="I126">
        <v>1074.9100000000001</v>
      </c>
      <c r="J126">
        <v>-154.04</v>
      </c>
      <c r="K126">
        <v>-14.32</v>
      </c>
      <c r="L126">
        <v>-1.79</v>
      </c>
      <c r="M126">
        <v>920.87</v>
      </c>
      <c r="Q126" s="6">
        <v>20972</v>
      </c>
    </row>
    <row r="127" spans="1:17" x14ac:dyDescent="0.25">
      <c r="A127">
        <v>163152</v>
      </c>
      <c r="B127" t="s">
        <v>79</v>
      </c>
      <c r="C127" s="4">
        <v>39295</v>
      </c>
      <c r="D127" t="s">
        <v>42</v>
      </c>
      <c r="E127">
        <v>1</v>
      </c>
      <c r="G127" t="s">
        <v>43</v>
      </c>
      <c r="H127">
        <v>600</v>
      </c>
      <c r="I127">
        <v>-225</v>
      </c>
      <c r="J127">
        <v>32.29</v>
      </c>
      <c r="K127">
        <v>3.04</v>
      </c>
      <c r="L127">
        <v>0.38</v>
      </c>
      <c r="M127">
        <v>-192.71</v>
      </c>
      <c r="Q127" s="6">
        <v>21002</v>
      </c>
    </row>
    <row r="128" spans="1:17" x14ac:dyDescent="0.25">
      <c r="A128">
        <v>163159</v>
      </c>
      <c r="B128" t="s">
        <v>79</v>
      </c>
      <c r="C128" s="4">
        <v>39295</v>
      </c>
      <c r="D128" t="s">
        <v>42</v>
      </c>
      <c r="E128">
        <v>1</v>
      </c>
      <c r="G128" t="s">
        <v>43</v>
      </c>
      <c r="H128">
        <v>600</v>
      </c>
      <c r="I128">
        <v>309</v>
      </c>
      <c r="J128">
        <v>-44.19</v>
      </c>
      <c r="K128">
        <v>-4.16</v>
      </c>
      <c r="L128">
        <v>-0.52</v>
      </c>
      <c r="M128">
        <v>264.81</v>
      </c>
      <c r="Q128" s="6">
        <v>21002</v>
      </c>
    </row>
    <row r="129" spans="1:17" x14ac:dyDescent="0.25">
      <c r="A129">
        <v>163185</v>
      </c>
      <c r="B129" t="s">
        <v>80</v>
      </c>
      <c r="C129" s="4">
        <v>39295</v>
      </c>
      <c r="D129" t="s">
        <v>42</v>
      </c>
      <c r="E129">
        <v>1</v>
      </c>
      <c r="G129" t="s">
        <v>43</v>
      </c>
      <c r="H129">
        <v>600</v>
      </c>
      <c r="I129">
        <v>332.92</v>
      </c>
      <c r="J129">
        <v>-46.79</v>
      </c>
      <c r="K129">
        <v>-4.4000000000000004</v>
      </c>
      <c r="L129">
        <v>-0.55000000000000004</v>
      </c>
      <c r="M129">
        <v>286.13</v>
      </c>
      <c r="Q129" s="6">
        <v>21002</v>
      </c>
    </row>
    <row r="130" spans="1:17" x14ac:dyDescent="0.25">
      <c r="A130">
        <v>163124</v>
      </c>
      <c r="B130" t="s">
        <v>81</v>
      </c>
      <c r="C130" s="4">
        <v>39326</v>
      </c>
      <c r="D130" t="s">
        <v>42</v>
      </c>
      <c r="E130">
        <v>1</v>
      </c>
      <c r="G130" t="s">
        <v>43</v>
      </c>
      <c r="H130">
        <v>600</v>
      </c>
      <c r="I130">
        <v>1026.6500000000001</v>
      </c>
      <c r="J130">
        <v>-143.66</v>
      </c>
      <c r="K130">
        <v>-13.68</v>
      </c>
      <c r="L130">
        <v>-1.71</v>
      </c>
      <c r="M130">
        <v>882.99</v>
      </c>
      <c r="Q130" s="6">
        <v>21033</v>
      </c>
    </row>
    <row r="131" spans="1:17" x14ac:dyDescent="0.25">
      <c r="A131">
        <v>163125</v>
      </c>
      <c r="B131" t="s">
        <v>81</v>
      </c>
      <c r="C131" s="4">
        <v>39326</v>
      </c>
      <c r="D131" t="s">
        <v>42</v>
      </c>
      <c r="E131">
        <v>1</v>
      </c>
      <c r="G131" t="s">
        <v>43</v>
      </c>
      <c r="H131">
        <v>600</v>
      </c>
      <c r="I131">
        <v>1283.28</v>
      </c>
      <c r="J131">
        <v>-179.78</v>
      </c>
      <c r="K131">
        <v>-17.12</v>
      </c>
      <c r="L131">
        <v>-2.14</v>
      </c>
      <c r="M131">
        <v>1103.5</v>
      </c>
      <c r="Q131" s="6">
        <v>21033</v>
      </c>
    </row>
    <row r="132" spans="1:17" x14ac:dyDescent="0.25">
      <c r="A132">
        <v>163126</v>
      </c>
      <c r="B132" t="s">
        <v>81</v>
      </c>
      <c r="C132" s="4">
        <v>39326</v>
      </c>
      <c r="D132" t="s">
        <v>42</v>
      </c>
      <c r="E132">
        <v>1</v>
      </c>
      <c r="G132" t="s">
        <v>43</v>
      </c>
      <c r="H132">
        <v>600</v>
      </c>
      <c r="I132">
        <v>2003.16</v>
      </c>
      <c r="J132">
        <v>-280.58999999999997</v>
      </c>
      <c r="K132">
        <v>-26.72</v>
      </c>
      <c r="L132">
        <v>-3.34</v>
      </c>
      <c r="M132">
        <v>1722.57</v>
      </c>
      <c r="Q132" s="6">
        <v>21033</v>
      </c>
    </row>
    <row r="133" spans="1:17" x14ac:dyDescent="0.25">
      <c r="A133">
        <v>163128</v>
      </c>
      <c r="B133" t="s">
        <v>81</v>
      </c>
      <c r="C133" s="4">
        <v>39326</v>
      </c>
      <c r="D133" t="s">
        <v>42</v>
      </c>
      <c r="E133">
        <v>1</v>
      </c>
      <c r="G133" t="s">
        <v>43</v>
      </c>
      <c r="H133">
        <v>600</v>
      </c>
      <c r="I133">
        <v>2600</v>
      </c>
      <c r="J133">
        <v>-363.78</v>
      </c>
      <c r="K133">
        <v>-34.64</v>
      </c>
      <c r="L133">
        <v>-4.33</v>
      </c>
      <c r="M133">
        <v>2236.2199999999998</v>
      </c>
      <c r="Q133" s="6">
        <v>21033</v>
      </c>
    </row>
    <row r="134" spans="1:17" x14ac:dyDescent="0.25">
      <c r="A134">
        <v>163133</v>
      </c>
      <c r="B134" t="s">
        <v>82</v>
      </c>
      <c r="C134" s="4">
        <v>39326</v>
      </c>
      <c r="D134" t="s">
        <v>42</v>
      </c>
      <c r="E134">
        <v>1</v>
      </c>
      <c r="G134" t="s">
        <v>43</v>
      </c>
      <c r="H134">
        <v>600</v>
      </c>
      <c r="I134">
        <v>558.55999999999995</v>
      </c>
      <c r="J134">
        <v>-78.13</v>
      </c>
      <c r="K134">
        <v>-7.44</v>
      </c>
      <c r="L134">
        <v>-0.93</v>
      </c>
      <c r="M134">
        <v>480.43</v>
      </c>
      <c r="Q134" s="6">
        <v>21033</v>
      </c>
    </row>
    <row r="135" spans="1:17" x14ac:dyDescent="0.25">
      <c r="A135">
        <v>2003099</v>
      </c>
      <c r="B135" t="s">
        <v>83</v>
      </c>
      <c r="C135" s="4">
        <v>39326</v>
      </c>
      <c r="D135" t="s">
        <v>42</v>
      </c>
      <c r="E135">
        <v>1</v>
      </c>
      <c r="G135" t="s">
        <v>43</v>
      </c>
      <c r="H135">
        <v>600</v>
      </c>
      <c r="I135">
        <v>57312.84</v>
      </c>
      <c r="J135">
        <v>-8024.83</v>
      </c>
      <c r="K135">
        <v>-764.16</v>
      </c>
      <c r="L135">
        <v>-95.52</v>
      </c>
      <c r="M135">
        <v>49288.01</v>
      </c>
      <c r="Q135" s="6">
        <v>21033</v>
      </c>
    </row>
    <row r="136" spans="1:17" x14ac:dyDescent="0.25">
      <c r="A136">
        <v>163138</v>
      </c>
      <c r="B136" t="s">
        <v>82</v>
      </c>
      <c r="C136" s="4">
        <v>39326</v>
      </c>
      <c r="D136" t="s">
        <v>42</v>
      </c>
      <c r="E136">
        <v>1</v>
      </c>
      <c r="G136" t="s">
        <v>43</v>
      </c>
      <c r="H136">
        <v>600</v>
      </c>
      <c r="I136">
        <v>907.66</v>
      </c>
      <c r="J136">
        <v>-126.87</v>
      </c>
      <c r="K136">
        <v>-12.08</v>
      </c>
      <c r="L136">
        <v>-1.51</v>
      </c>
      <c r="M136">
        <v>780.79</v>
      </c>
      <c r="Q136" s="6">
        <v>21033</v>
      </c>
    </row>
    <row r="137" spans="1:17" x14ac:dyDescent="0.25">
      <c r="A137">
        <v>163168</v>
      </c>
      <c r="B137" t="s">
        <v>82</v>
      </c>
      <c r="C137" s="4">
        <v>39326</v>
      </c>
      <c r="D137" t="s">
        <v>42</v>
      </c>
      <c r="E137">
        <v>1</v>
      </c>
      <c r="G137" t="s">
        <v>43</v>
      </c>
      <c r="H137">
        <v>600</v>
      </c>
      <c r="I137">
        <v>5480.87</v>
      </c>
      <c r="J137">
        <v>-767.04</v>
      </c>
      <c r="K137">
        <v>-73.040000000000006</v>
      </c>
      <c r="L137">
        <v>-9.1300000000000008</v>
      </c>
      <c r="M137">
        <v>4713.83</v>
      </c>
      <c r="Q137" s="6">
        <v>21033</v>
      </c>
    </row>
    <row r="138" spans="1:17" x14ac:dyDescent="0.25">
      <c r="A138">
        <v>163171</v>
      </c>
      <c r="B138" t="s">
        <v>84</v>
      </c>
      <c r="C138" s="4">
        <v>39326</v>
      </c>
      <c r="D138" t="s">
        <v>42</v>
      </c>
      <c r="E138">
        <v>1</v>
      </c>
      <c r="G138" t="s">
        <v>43</v>
      </c>
      <c r="H138">
        <v>600</v>
      </c>
      <c r="I138">
        <v>-180.6</v>
      </c>
      <c r="J138">
        <v>25.21</v>
      </c>
      <c r="K138">
        <v>2.4</v>
      </c>
      <c r="L138">
        <v>0.3</v>
      </c>
      <c r="M138">
        <v>-155.38999999999999</v>
      </c>
      <c r="Q138" s="6">
        <v>21033</v>
      </c>
    </row>
    <row r="139" spans="1:17" x14ac:dyDescent="0.25">
      <c r="A139">
        <v>163108</v>
      </c>
      <c r="B139" t="s">
        <v>82</v>
      </c>
      <c r="C139" s="4">
        <v>39326</v>
      </c>
      <c r="D139" t="s">
        <v>42</v>
      </c>
      <c r="E139">
        <v>1</v>
      </c>
      <c r="G139" t="s">
        <v>43</v>
      </c>
      <c r="H139">
        <v>600</v>
      </c>
      <c r="I139">
        <v>2513.52</v>
      </c>
      <c r="J139">
        <v>-352</v>
      </c>
      <c r="K139">
        <v>-33.520000000000003</v>
      </c>
      <c r="L139">
        <v>-4.1900000000000004</v>
      </c>
      <c r="M139">
        <v>2161.52</v>
      </c>
      <c r="Q139" s="6">
        <v>21033</v>
      </c>
    </row>
    <row r="140" spans="1:17" x14ac:dyDescent="0.25">
      <c r="A140">
        <v>163179</v>
      </c>
      <c r="B140" t="s">
        <v>82</v>
      </c>
      <c r="C140" s="4">
        <v>39326</v>
      </c>
      <c r="D140" t="s">
        <v>42</v>
      </c>
      <c r="E140">
        <v>1</v>
      </c>
      <c r="G140" t="s">
        <v>43</v>
      </c>
      <c r="H140">
        <v>600</v>
      </c>
      <c r="I140">
        <v>1326.58</v>
      </c>
      <c r="J140">
        <v>-185.67</v>
      </c>
      <c r="K140">
        <v>-17.68</v>
      </c>
      <c r="L140">
        <v>-2.21</v>
      </c>
      <c r="M140">
        <v>1140.9100000000001</v>
      </c>
      <c r="Q140" s="6">
        <v>21033</v>
      </c>
    </row>
    <row r="141" spans="1:17" x14ac:dyDescent="0.25">
      <c r="A141">
        <v>163193</v>
      </c>
      <c r="B141" t="s">
        <v>85</v>
      </c>
      <c r="C141" s="4">
        <v>39326</v>
      </c>
      <c r="D141" t="s">
        <v>42</v>
      </c>
      <c r="E141">
        <v>1</v>
      </c>
      <c r="G141" t="s">
        <v>43</v>
      </c>
      <c r="H141">
        <v>600</v>
      </c>
      <c r="I141">
        <v>1165.5</v>
      </c>
      <c r="J141">
        <v>-162.99</v>
      </c>
      <c r="K141">
        <v>-15.52</v>
      </c>
      <c r="L141">
        <v>-1.94</v>
      </c>
      <c r="M141">
        <v>1002.51</v>
      </c>
      <c r="Q141" s="6">
        <v>21033</v>
      </c>
    </row>
    <row r="142" spans="1:17" x14ac:dyDescent="0.25">
      <c r="A142">
        <v>163204</v>
      </c>
      <c r="B142" t="s">
        <v>81</v>
      </c>
      <c r="C142" s="4">
        <v>39326</v>
      </c>
      <c r="D142" t="s">
        <v>42</v>
      </c>
      <c r="E142">
        <v>1</v>
      </c>
      <c r="G142" t="s">
        <v>43</v>
      </c>
      <c r="H142">
        <v>600</v>
      </c>
      <c r="I142">
        <v>5497.5</v>
      </c>
      <c r="J142">
        <v>-769.61</v>
      </c>
      <c r="K142">
        <v>-73.28</v>
      </c>
      <c r="L142">
        <v>-9.16</v>
      </c>
      <c r="M142">
        <v>4727.8900000000003</v>
      </c>
      <c r="Q142" s="6">
        <v>21033</v>
      </c>
    </row>
    <row r="143" spans="1:17" x14ac:dyDescent="0.25">
      <c r="A143">
        <v>163085</v>
      </c>
      <c r="B143" t="s">
        <v>86</v>
      </c>
      <c r="C143" s="4">
        <v>39356</v>
      </c>
      <c r="D143" t="s">
        <v>42</v>
      </c>
      <c r="E143">
        <v>1</v>
      </c>
      <c r="G143" t="s">
        <v>43</v>
      </c>
      <c r="H143">
        <v>600</v>
      </c>
      <c r="I143">
        <v>357.19</v>
      </c>
      <c r="J143">
        <v>-49.8</v>
      </c>
      <c r="K143">
        <v>-4.8</v>
      </c>
      <c r="L143">
        <v>-0.6</v>
      </c>
      <c r="M143">
        <v>307.39</v>
      </c>
      <c r="Q143" s="6">
        <v>21064</v>
      </c>
    </row>
    <row r="144" spans="1:17" x14ac:dyDescent="0.25">
      <c r="A144">
        <v>163120</v>
      </c>
      <c r="B144" t="s">
        <v>87</v>
      </c>
      <c r="C144" s="4">
        <v>39356</v>
      </c>
      <c r="D144" t="s">
        <v>42</v>
      </c>
      <c r="E144">
        <v>1</v>
      </c>
      <c r="G144" t="s">
        <v>43</v>
      </c>
      <c r="H144">
        <v>600</v>
      </c>
      <c r="I144">
        <v>86.93</v>
      </c>
      <c r="J144">
        <v>-11.64</v>
      </c>
      <c r="K144">
        <v>-1.1200000000000001</v>
      </c>
      <c r="L144">
        <v>-0.14000000000000001</v>
      </c>
      <c r="M144">
        <v>75.290000000000006</v>
      </c>
      <c r="Q144" s="6">
        <v>21064</v>
      </c>
    </row>
    <row r="145" spans="1:17" x14ac:dyDescent="0.25">
      <c r="A145">
        <v>163122</v>
      </c>
      <c r="B145" t="s">
        <v>88</v>
      </c>
      <c r="C145" s="4">
        <v>39356</v>
      </c>
      <c r="D145" t="s">
        <v>42</v>
      </c>
      <c r="E145">
        <v>1</v>
      </c>
      <c r="G145" t="s">
        <v>43</v>
      </c>
      <c r="H145">
        <v>600</v>
      </c>
      <c r="I145">
        <v>548.41</v>
      </c>
      <c r="J145">
        <v>-75.56</v>
      </c>
      <c r="K145">
        <v>-7.28</v>
      </c>
      <c r="L145">
        <v>-0.91</v>
      </c>
      <c r="M145">
        <v>472.85</v>
      </c>
      <c r="Q145" s="6">
        <v>21064</v>
      </c>
    </row>
    <row r="146" spans="1:17" x14ac:dyDescent="0.25">
      <c r="A146">
        <v>163123</v>
      </c>
      <c r="B146" t="s">
        <v>87</v>
      </c>
      <c r="C146" s="4">
        <v>39356</v>
      </c>
      <c r="D146" t="s">
        <v>42</v>
      </c>
      <c r="E146">
        <v>1</v>
      </c>
      <c r="G146" t="s">
        <v>43</v>
      </c>
      <c r="H146">
        <v>600</v>
      </c>
      <c r="I146">
        <v>743.32</v>
      </c>
      <c r="J146">
        <v>-102.95</v>
      </c>
      <c r="K146">
        <v>-9.92</v>
      </c>
      <c r="L146">
        <v>-1.24</v>
      </c>
      <c r="M146">
        <v>640.37</v>
      </c>
      <c r="Q146" s="6">
        <v>21064</v>
      </c>
    </row>
    <row r="147" spans="1:17" x14ac:dyDescent="0.25">
      <c r="A147">
        <v>163130</v>
      </c>
      <c r="B147" t="s">
        <v>89</v>
      </c>
      <c r="C147" s="4">
        <v>39356</v>
      </c>
      <c r="D147" t="s">
        <v>42</v>
      </c>
      <c r="E147">
        <v>1</v>
      </c>
      <c r="G147" t="s">
        <v>43</v>
      </c>
      <c r="H147">
        <v>600</v>
      </c>
      <c r="I147">
        <v>124</v>
      </c>
      <c r="J147">
        <v>-17.43</v>
      </c>
      <c r="K147">
        <v>-1.68</v>
      </c>
      <c r="L147">
        <v>-0.21</v>
      </c>
      <c r="M147">
        <v>106.57</v>
      </c>
      <c r="Q147" s="6">
        <v>21064</v>
      </c>
    </row>
    <row r="148" spans="1:17" x14ac:dyDescent="0.25">
      <c r="A148">
        <v>163134</v>
      </c>
      <c r="B148" t="s">
        <v>89</v>
      </c>
      <c r="C148" s="4">
        <v>39356</v>
      </c>
      <c r="D148" t="s">
        <v>42</v>
      </c>
      <c r="E148">
        <v>1</v>
      </c>
      <c r="G148" t="s">
        <v>43</v>
      </c>
      <c r="H148">
        <v>600</v>
      </c>
      <c r="I148">
        <v>49165</v>
      </c>
      <c r="J148">
        <v>-6803.05</v>
      </c>
      <c r="K148">
        <v>-655.52</v>
      </c>
      <c r="L148">
        <v>-81.94</v>
      </c>
      <c r="M148">
        <v>42361.95</v>
      </c>
      <c r="Q148" s="6">
        <v>21064</v>
      </c>
    </row>
    <row r="149" spans="1:17" x14ac:dyDescent="0.25">
      <c r="A149">
        <v>163087</v>
      </c>
      <c r="B149" t="s">
        <v>90</v>
      </c>
      <c r="C149" s="4">
        <v>39356</v>
      </c>
      <c r="D149" t="s">
        <v>42</v>
      </c>
      <c r="E149">
        <v>1</v>
      </c>
      <c r="G149" t="s">
        <v>43</v>
      </c>
      <c r="H149">
        <v>600</v>
      </c>
      <c r="I149">
        <v>53.55</v>
      </c>
      <c r="J149">
        <v>-7.47</v>
      </c>
      <c r="K149">
        <v>-0.72</v>
      </c>
      <c r="L149">
        <v>-0.09</v>
      </c>
      <c r="M149">
        <v>46.08</v>
      </c>
      <c r="Q149" s="6">
        <v>21064</v>
      </c>
    </row>
    <row r="150" spans="1:17" x14ac:dyDescent="0.25">
      <c r="A150">
        <v>163088</v>
      </c>
      <c r="B150" t="s">
        <v>90</v>
      </c>
      <c r="C150" s="4">
        <v>39356</v>
      </c>
      <c r="D150" t="s">
        <v>42</v>
      </c>
      <c r="E150">
        <v>1</v>
      </c>
      <c r="G150" t="s">
        <v>43</v>
      </c>
      <c r="H150">
        <v>600</v>
      </c>
      <c r="I150">
        <v>101.8</v>
      </c>
      <c r="J150">
        <v>-14.11</v>
      </c>
      <c r="K150">
        <v>-1.36</v>
      </c>
      <c r="L150">
        <v>-0.17</v>
      </c>
      <c r="M150">
        <v>87.69</v>
      </c>
      <c r="Q150" s="6">
        <v>21064</v>
      </c>
    </row>
    <row r="151" spans="1:17" x14ac:dyDescent="0.25">
      <c r="A151">
        <v>163140</v>
      </c>
      <c r="B151" t="s">
        <v>91</v>
      </c>
      <c r="C151" s="4">
        <v>39356</v>
      </c>
      <c r="D151" t="s">
        <v>42</v>
      </c>
      <c r="E151">
        <v>1</v>
      </c>
      <c r="G151" t="s">
        <v>43</v>
      </c>
      <c r="H151">
        <v>600</v>
      </c>
      <c r="I151">
        <v>139.63999999999999</v>
      </c>
      <c r="J151">
        <v>-19.100000000000001</v>
      </c>
      <c r="K151">
        <v>-1.84</v>
      </c>
      <c r="L151">
        <v>-0.23</v>
      </c>
      <c r="M151">
        <v>120.54</v>
      </c>
      <c r="Q151" s="6">
        <v>21064</v>
      </c>
    </row>
    <row r="152" spans="1:17" x14ac:dyDescent="0.25">
      <c r="A152">
        <v>163143</v>
      </c>
      <c r="B152" t="s">
        <v>89</v>
      </c>
      <c r="C152" s="4">
        <v>39356</v>
      </c>
      <c r="D152" t="s">
        <v>42</v>
      </c>
      <c r="E152">
        <v>1</v>
      </c>
      <c r="G152" t="s">
        <v>43</v>
      </c>
      <c r="H152">
        <v>600</v>
      </c>
      <c r="I152">
        <v>1012.39</v>
      </c>
      <c r="J152">
        <v>-140.30000000000001</v>
      </c>
      <c r="K152">
        <v>-13.52</v>
      </c>
      <c r="L152">
        <v>-1.69</v>
      </c>
      <c r="M152">
        <v>872.09</v>
      </c>
      <c r="Q152" s="6">
        <v>21064</v>
      </c>
    </row>
    <row r="153" spans="1:17" x14ac:dyDescent="0.25">
      <c r="A153">
        <v>163150</v>
      </c>
      <c r="B153" t="s">
        <v>91</v>
      </c>
      <c r="C153" s="4">
        <v>39356</v>
      </c>
      <c r="D153" t="s">
        <v>42</v>
      </c>
      <c r="E153">
        <v>1</v>
      </c>
      <c r="G153" t="s">
        <v>43</v>
      </c>
      <c r="H153">
        <v>600</v>
      </c>
      <c r="I153">
        <v>558.55999999999995</v>
      </c>
      <c r="J153">
        <v>-77.22</v>
      </c>
      <c r="K153">
        <v>-7.44</v>
      </c>
      <c r="L153">
        <v>-0.93</v>
      </c>
      <c r="M153">
        <v>481.34</v>
      </c>
      <c r="Q153" s="6">
        <v>21064</v>
      </c>
    </row>
    <row r="154" spans="1:17" x14ac:dyDescent="0.25">
      <c r="A154">
        <v>163162</v>
      </c>
      <c r="B154" t="s">
        <v>87</v>
      </c>
      <c r="C154" s="4">
        <v>39356</v>
      </c>
      <c r="D154" t="s">
        <v>42</v>
      </c>
      <c r="E154">
        <v>1</v>
      </c>
      <c r="G154" t="s">
        <v>43</v>
      </c>
      <c r="H154">
        <v>600</v>
      </c>
      <c r="I154">
        <v>732</v>
      </c>
      <c r="J154">
        <v>-101.29</v>
      </c>
      <c r="K154">
        <v>-9.76</v>
      </c>
      <c r="L154">
        <v>-1.22</v>
      </c>
      <c r="M154">
        <v>630.71</v>
      </c>
      <c r="Q154" s="6">
        <v>21064</v>
      </c>
    </row>
    <row r="155" spans="1:17" x14ac:dyDescent="0.25">
      <c r="A155">
        <v>163165</v>
      </c>
      <c r="B155" t="s">
        <v>91</v>
      </c>
      <c r="C155" s="4">
        <v>39356</v>
      </c>
      <c r="D155" t="s">
        <v>42</v>
      </c>
      <c r="E155">
        <v>1</v>
      </c>
      <c r="G155" t="s">
        <v>43</v>
      </c>
      <c r="H155">
        <v>600</v>
      </c>
      <c r="I155">
        <v>1186.94</v>
      </c>
      <c r="J155">
        <v>-164.38</v>
      </c>
      <c r="K155">
        <v>-15.84</v>
      </c>
      <c r="L155">
        <v>-1.98</v>
      </c>
      <c r="M155">
        <v>1022.56</v>
      </c>
      <c r="Q155" s="6">
        <v>21064</v>
      </c>
    </row>
    <row r="156" spans="1:17" x14ac:dyDescent="0.25">
      <c r="A156">
        <v>163092</v>
      </c>
      <c r="B156" t="s">
        <v>88</v>
      </c>
      <c r="C156" s="4">
        <v>39356</v>
      </c>
      <c r="D156" t="s">
        <v>42</v>
      </c>
      <c r="E156">
        <v>1</v>
      </c>
      <c r="G156" t="s">
        <v>43</v>
      </c>
      <c r="H156">
        <v>600</v>
      </c>
      <c r="I156">
        <v>-300</v>
      </c>
      <c r="J156">
        <v>41.51</v>
      </c>
      <c r="K156">
        <v>4</v>
      </c>
      <c r="L156">
        <v>0.5</v>
      </c>
      <c r="M156">
        <v>-258.49</v>
      </c>
      <c r="Q156" s="6">
        <v>21064</v>
      </c>
    </row>
    <row r="157" spans="1:17" x14ac:dyDescent="0.25">
      <c r="A157">
        <v>163093</v>
      </c>
      <c r="B157" t="s">
        <v>88</v>
      </c>
      <c r="C157" s="4">
        <v>39356</v>
      </c>
      <c r="D157" t="s">
        <v>42</v>
      </c>
      <c r="E157">
        <v>1</v>
      </c>
      <c r="G157" t="s">
        <v>43</v>
      </c>
      <c r="H157">
        <v>600</v>
      </c>
      <c r="I157">
        <v>-115</v>
      </c>
      <c r="J157">
        <v>15.78</v>
      </c>
      <c r="K157">
        <v>1.52</v>
      </c>
      <c r="L157">
        <v>0.19</v>
      </c>
      <c r="M157">
        <v>-99.22</v>
      </c>
      <c r="Q157" s="6">
        <v>21064</v>
      </c>
    </row>
    <row r="158" spans="1:17" x14ac:dyDescent="0.25">
      <c r="A158">
        <v>163096</v>
      </c>
      <c r="B158" t="s">
        <v>87</v>
      </c>
      <c r="C158" s="4">
        <v>39356</v>
      </c>
      <c r="D158" t="s">
        <v>42</v>
      </c>
      <c r="E158">
        <v>1</v>
      </c>
      <c r="G158" t="s">
        <v>43</v>
      </c>
      <c r="H158">
        <v>600</v>
      </c>
      <c r="I158">
        <v>124.66</v>
      </c>
      <c r="J158">
        <v>-17.43</v>
      </c>
      <c r="K158">
        <v>-1.68</v>
      </c>
      <c r="L158">
        <v>-0.21</v>
      </c>
      <c r="M158">
        <v>107.23</v>
      </c>
      <c r="Q158" s="6">
        <v>21064</v>
      </c>
    </row>
    <row r="159" spans="1:17" x14ac:dyDescent="0.25">
      <c r="A159">
        <v>163098</v>
      </c>
      <c r="B159" t="s">
        <v>88</v>
      </c>
      <c r="C159" s="4">
        <v>39356</v>
      </c>
      <c r="D159" t="s">
        <v>42</v>
      </c>
      <c r="E159">
        <v>1</v>
      </c>
      <c r="G159" t="s">
        <v>43</v>
      </c>
      <c r="H159">
        <v>600</v>
      </c>
      <c r="I159">
        <v>200</v>
      </c>
      <c r="J159">
        <v>-27.41</v>
      </c>
      <c r="K159">
        <v>-2.64</v>
      </c>
      <c r="L159">
        <v>-0.33</v>
      </c>
      <c r="M159">
        <v>172.59</v>
      </c>
      <c r="Q159" s="6">
        <v>21064</v>
      </c>
    </row>
    <row r="160" spans="1:17" x14ac:dyDescent="0.25">
      <c r="A160">
        <v>163099</v>
      </c>
      <c r="B160" t="s">
        <v>88</v>
      </c>
      <c r="C160" s="4">
        <v>39356</v>
      </c>
      <c r="D160" t="s">
        <v>42</v>
      </c>
      <c r="E160">
        <v>1</v>
      </c>
      <c r="G160" t="s">
        <v>43</v>
      </c>
      <c r="H160">
        <v>600</v>
      </c>
      <c r="I160">
        <v>200</v>
      </c>
      <c r="J160">
        <v>-27.41</v>
      </c>
      <c r="K160">
        <v>-2.64</v>
      </c>
      <c r="L160">
        <v>-0.33</v>
      </c>
      <c r="M160">
        <v>172.59</v>
      </c>
      <c r="Q160" s="6">
        <v>21064</v>
      </c>
    </row>
    <row r="161" spans="1:17" x14ac:dyDescent="0.25">
      <c r="A161">
        <v>163101</v>
      </c>
      <c r="B161" t="s">
        <v>88</v>
      </c>
      <c r="C161" s="4">
        <v>39356</v>
      </c>
      <c r="D161" t="s">
        <v>42</v>
      </c>
      <c r="E161">
        <v>1</v>
      </c>
      <c r="G161" t="s">
        <v>43</v>
      </c>
      <c r="H161">
        <v>600</v>
      </c>
      <c r="I161">
        <v>400</v>
      </c>
      <c r="J161">
        <v>-55.62</v>
      </c>
      <c r="K161">
        <v>-5.36</v>
      </c>
      <c r="L161">
        <v>-0.67</v>
      </c>
      <c r="M161">
        <v>344.38</v>
      </c>
      <c r="Q161" s="6">
        <v>21064</v>
      </c>
    </row>
    <row r="162" spans="1:17" x14ac:dyDescent="0.25">
      <c r="A162">
        <v>163178</v>
      </c>
      <c r="B162" t="s">
        <v>91</v>
      </c>
      <c r="C162" s="4">
        <v>39356</v>
      </c>
      <c r="D162" t="s">
        <v>42</v>
      </c>
      <c r="E162">
        <v>1</v>
      </c>
      <c r="G162" t="s">
        <v>43</v>
      </c>
      <c r="H162">
        <v>600</v>
      </c>
      <c r="I162">
        <v>349.1</v>
      </c>
      <c r="J162">
        <v>-48.16</v>
      </c>
      <c r="K162">
        <v>-4.6399999999999997</v>
      </c>
      <c r="L162">
        <v>-0.57999999999999996</v>
      </c>
      <c r="M162">
        <v>300.94</v>
      </c>
      <c r="Q162" s="6">
        <v>21064</v>
      </c>
    </row>
    <row r="163" spans="1:17" x14ac:dyDescent="0.25">
      <c r="A163">
        <v>163115</v>
      </c>
      <c r="B163" t="s">
        <v>88</v>
      </c>
      <c r="C163" s="4">
        <v>39356</v>
      </c>
      <c r="D163" t="s">
        <v>42</v>
      </c>
      <c r="E163">
        <v>1</v>
      </c>
      <c r="G163" t="s">
        <v>43</v>
      </c>
      <c r="H163">
        <v>600</v>
      </c>
      <c r="I163">
        <v>362.98</v>
      </c>
      <c r="J163">
        <v>-49.83</v>
      </c>
      <c r="K163">
        <v>-4.8</v>
      </c>
      <c r="L163">
        <v>-0.6</v>
      </c>
      <c r="M163">
        <v>313.14999999999998</v>
      </c>
      <c r="Q163" s="6">
        <v>21064</v>
      </c>
    </row>
    <row r="164" spans="1:17" x14ac:dyDescent="0.25">
      <c r="A164">
        <v>163118</v>
      </c>
      <c r="B164" t="s">
        <v>90</v>
      </c>
      <c r="C164" s="4">
        <v>39356</v>
      </c>
      <c r="D164" t="s">
        <v>42</v>
      </c>
      <c r="E164">
        <v>1</v>
      </c>
      <c r="G164" t="s">
        <v>43</v>
      </c>
      <c r="H164">
        <v>600</v>
      </c>
      <c r="I164">
        <v>5975</v>
      </c>
      <c r="J164">
        <v>-826.92</v>
      </c>
      <c r="K164">
        <v>-79.680000000000007</v>
      </c>
      <c r="L164">
        <v>-9.9600000000000009</v>
      </c>
      <c r="M164">
        <v>5148.08</v>
      </c>
      <c r="Q164" s="6">
        <v>21064</v>
      </c>
    </row>
    <row r="165" spans="1:17" x14ac:dyDescent="0.25">
      <c r="A165">
        <v>2005171</v>
      </c>
      <c r="B165" t="s">
        <v>92</v>
      </c>
      <c r="C165" s="4">
        <v>39387</v>
      </c>
      <c r="D165" t="s">
        <v>42</v>
      </c>
      <c r="E165">
        <v>1</v>
      </c>
      <c r="G165" t="s">
        <v>43</v>
      </c>
      <c r="H165">
        <v>599</v>
      </c>
      <c r="I165">
        <v>-41363</v>
      </c>
      <c r="J165">
        <v>1901.62</v>
      </c>
      <c r="K165">
        <v>525.29999999999995</v>
      </c>
      <c r="L165">
        <v>69.05</v>
      </c>
      <c r="M165">
        <v>-39461.379999999997</v>
      </c>
      <c r="Q165" s="6">
        <v>21064</v>
      </c>
    </row>
    <row r="166" spans="1:17" x14ac:dyDescent="0.25">
      <c r="A166">
        <v>163083</v>
      </c>
      <c r="B166" t="s">
        <v>93</v>
      </c>
      <c r="C166" s="4">
        <v>39387</v>
      </c>
      <c r="D166" t="s">
        <v>42</v>
      </c>
      <c r="E166">
        <v>1</v>
      </c>
      <c r="G166" t="s">
        <v>43</v>
      </c>
      <c r="H166">
        <v>600</v>
      </c>
      <c r="I166">
        <v>189.5</v>
      </c>
      <c r="J166">
        <v>-26.23</v>
      </c>
      <c r="K166">
        <v>-2.56</v>
      </c>
      <c r="L166">
        <v>-0.32</v>
      </c>
      <c r="M166">
        <v>163.27000000000001</v>
      </c>
      <c r="Q166" s="6">
        <v>21094</v>
      </c>
    </row>
    <row r="167" spans="1:17" x14ac:dyDescent="0.25">
      <c r="A167">
        <v>163084</v>
      </c>
      <c r="B167" t="s">
        <v>94</v>
      </c>
      <c r="C167" s="4">
        <v>39387</v>
      </c>
      <c r="D167" t="s">
        <v>42</v>
      </c>
      <c r="E167">
        <v>1</v>
      </c>
      <c r="G167" t="s">
        <v>43</v>
      </c>
      <c r="H167">
        <v>600</v>
      </c>
      <c r="I167">
        <v>266.01</v>
      </c>
      <c r="J167">
        <v>-36.090000000000003</v>
      </c>
      <c r="K167">
        <v>-3.52</v>
      </c>
      <c r="L167">
        <v>-0.44</v>
      </c>
      <c r="M167">
        <v>229.92</v>
      </c>
      <c r="Q167" s="6">
        <v>21094</v>
      </c>
    </row>
    <row r="168" spans="1:17" x14ac:dyDescent="0.25">
      <c r="A168">
        <v>163086</v>
      </c>
      <c r="B168" t="s">
        <v>93</v>
      </c>
      <c r="C168" s="4">
        <v>39387</v>
      </c>
      <c r="D168" t="s">
        <v>42</v>
      </c>
      <c r="E168">
        <v>1</v>
      </c>
      <c r="G168" t="s">
        <v>43</v>
      </c>
      <c r="H168">
        <v>600</v>
      </c>
      <c r="I168">
        <v>366.84</v>
      </c>
      <c r="J168">
        <v>-50.03</v>
      </c>
      <c r="K168">
        <v>-4.88</v>
      </c>
      <c r="L168">
        <v>-0.61</v>
      </c>
      <c r="M168">
        <v>316.81</v>
      </c>
      <c r="Q168" s="6">
        <v>21094</v>
      </c>
    </row>
    <row r="169" spans="1:17" x14ac:dyDescent="0.25">
      <c r="A169">
        <v>163127</v>
      </c>
      <c r="B169" t="s">
        <v>94</v>
      </c>
      <c r="C169" s="4">
        <v>39387</v>
      </c>
      <c r="D169" t="s">
        <v>42</v>
      </c>
      <c r="E169">
        <v>1</v>
      </c>
      <c r="G169" t="s">
        <v>43</v>
      </c>
      <c r="H169">
        <v>600</v>
      </c>
      <c r="I169">
        <v>2089.0700000000002</v>
      </c>
      <c r="J169">
        <v>-285.38</v>
      </c>
      <c r="K169">
        <v>-27.84</v>
      </c>
      <c r="L169">
        <v>-3.48</v>
      </c>
      <c r="M169">
        <v>1803.69</v>
      </c>
      <c r="Q169" s="6">
        <v>21094</v>
      </c>
    </row>
    <row r="170" spans="1:17" x14ac:dyDescent="0.25">
      <c r="A170">
        <v>163131</v>
      </c>
      <c r="B170" t="s">
        <v>95</v>
      </c>
      <c r="C170" s="4">
        <v>39387</v>
      </c>
      <c r="D170" t="s">
        <v>42</v>
      </c>
      <c r="E170">
        <v>1</v>
      </c>
      <c r="G170" t="s">
        <v>43</v>
      </c>
      <c r="H170">
        <v>600</v>
      </c>
      <c r="I170">
        <v>430</v>
      </c>
      <c r="J170">
        <v>-59.04</v>
      </c>
      <c r="K170">
        <v>-5.76</v>
      </c>
      <c r="L170">
        <v>-0.72</v>
      </c>
      <c r="M170">
        <v>370.96</v>
      </c>
      <c r="Q170" s="6">
        <v>21094</v>
      </c>
    </row>
    <row r="171" spans="1:17" x14ac:dyDescent="0.25">
      <c r="A171">
        <v>163135</v>
      </c>
      <c r="B171" t="s">
        <v>95</v>
      </c>
      <c r="C171" s="4">
        <v>39387</v>
      </c>
      <c r="D171" t="s">
        <v>42</v>
      </c>
      <c r="E171">
        <v>1</v>
      </c>
      <c r="G171" t="s">
        <v>43</v>
      </c>
      <c r="H171">
        <v>600</v>
      </c>
      <c r="I171">
        <v>215</v>
      </c>
      <c r="J171">
        <v>-29.52</v>
      </c>
      <c r="K171">
        <v>-2.88</v>
      </c>
      <c r="L171">
        <v>-0.36</v>
      </c>
      <c r="M171">
        <v>185.48</v>
      </c>
      <c r="Q171" s="6">
        <v>21094</v>
      </c>
    </row>
    <row r="172" spans="1:17" x14ac:dyDescent="0.25">
      <c r="A172">
        <v>2003109</v>
      </c>
      <c r="B172" t="s">
        <v>96</v>
      </c>
      <c r="C172" s="4">
        <v>39387</v>
      </c>
      <c r="D172" t="s">
        <v>42</v>
      </c>
      <c r="E172">
        <v>1</v>
      </c>
      <c r="G172" t="s">
        <v>43</v>
      </c>
      <c r="H172">
        <v>600</v>
      </c>
      <c r="I172">
        <v>25421.11</v>
      </c>
      <c r="J172">
        <v>-3474.46</v>
      </c>
      <c r="K172">
        <v>-338.96</v>
      </c>
      <c r="L172">
        <v>-42.37</v>
      </c>
      <c r="M172">
        <v>21946.65</v>
      </c>
      <c r="Q172" s="6">
        <v>21094</v>
      </c>
    </row>
    <row r="173" spans="1:17" x14ac:dyDescent="0.25">
      <c r="A173">
        <v>163142</v>
      </c>
      <c r="B173" t="s">
        <v>95</v>
      </c>
      <c r="C173" s="4">
        <v>39387</v>
      </c>
      <c r="D173" t="s">
        <v>42</v>
      </c>
      <c r="E173">
        <v>1</v>
      </c>
      <c r="G173" t="s">
        <v>43</v>
      </c>
      <c r="H173">
        <v>600</v>
      </c>
      <c r="I173">
        <v>322.5</v>
      </c>
      <c r="J173">
        <v>-44.28</v>
      </c>
      <c r="K173">
        <v>-4.32</v>
      </c>
      <c r="L173">
        <v>-0.54</v>
      </c>
      <c r="M173">
        <v>278.22000000000003</v>
      </c>
      <c r="Q173" s="6">
        <v>21094</v>
      </c>
    </row>
    <row r="174" spans="1:17" x14ac:dyDescent="0.25">
      <c r="A174">
        <v>163163</v>
      </c>
      <c r="B174" t="s">
        <v>95</v>
      </c>
      <c r="C174" s="4">
        <v>39387</v>
      </c>
      <c r="D174" t="s">
        <v>42</v>
      </c>
      <c r="E174">
        <v>1</v>
      </c>
      <c r="G174" t="s">
        <v>43</v>
      </c>
      <c r="H174">
        <v>600</v>
      </c>
      <c r="I174">
        <v>733.11</v>
      </c>
      <c r="J174">
        <v>-100.05</v>
      </c>
      <c r="K174">
        <v>-9.76</v>
      </c>
      <c r="L174">
        <v>-1.22</v>
      </c>
      <c r="M174">
        <v>633.05999999999995</v>
      </c>
      <c r="Q174" s="6">
        <v>21094</v>
      </c>
    </row>
    <row r="175" spans="1:17" x14ac:dyDescent="0.25">
      <c r="A175">
        <v>2003112</v>
      </c>
      <c r="B175" t="s">
        <v>97</v>
      </c>
      <c r="C175" s="4">
        <v>39387</v>
      </c>
      <c r="D175" t="s">
        <v>42</v>
      </c>
      <c r="E175">
        <v>1</v>
      </c>
      <c r="G175" t="s">
        <v>43</v>
      </c>
      <c r="H175">
        <v>600</v>
      </c>
      <c r="I175">
        <v>48313.72</v>
      </c>
      <c r="J175">
        <v>-6603.29</v>
      </c>
      <c r="K175">
        <v>-644.16</v>
      </c>
      <c r="L175">
        <v>-80.52</v>
      </c>
      <c r="M175">
        <v>41710.43</v>
      </c>
      <c r="Q175" s="6">
        <v>21094</v>
      </c>
    </row>
    <row r="176" spans="1:17" x14ac:dyDescent="0.25">
      <c r="A176">
        <v>2003113</v>
      </c>
      <c r="B176" t="s">
        <v>98</v>
      </c>
      <c r="C176" s="4">
        <v>39387</v>
      </c>
      <c r="D176" t="s">
        <v>42</v>
      </c>
      <c r="E176">
        <v>1</v>
      </c>
      <c r="G176" t="s">
        <v>43</v>
      </c>
      <c r="H176">
        <v>600</v>
      </c>
      <c r="I176">
        <v>53404.57</v>
      </c>
      <c r="J176">
        <v>-7299.13</v>
      </c>
      <c r="K176">
        <v>-712.08</v>
      </c>
      <c r="L176">
        <v>-89.01</v>
      </c>
      <c r="M176">
        <v>46105.440000000002</v>
      </c>
      <c r="Q176" s="6">
        <v>21094</v>
      </c>
    </row>
    <row r="177" spans="1:17" x14ac:dyDescent="0.25">
      <c r="A177">
        <v>163177</v>
      </c>
      <c r="B177" t="s">
        <v>95</v>
      </c>
      <c r="C177" s="4">
        <v>39387</v>
      </c>
      <c r="D177" t="s">
        <v>42</v>
      </c>
      <c r="E177">
        <v>1</v>
      </c>
      <c r="G177" t="s">
        <v>43</v>
      </c>
      <c r="H177">
        <v>600</v>
      </c>
      <c r="I177">
        <v>209.46</v>
      </c>
      <c r="J177">
        <v>-28.7</v>
      </c>
      <c r="K177">
        <v>-2.8</v>
      </c>
      <c r="L177">
        <v>-0.35</v>
      </c>
      <c r="M177">
        <v>180.76</v>
      </c>
      <c r="Q177" s="6">
        <v>21094</v>
      </c>
    </row>
    <row r="178" spans="1:17" x14ac:dyDescent="0.25">
      <c r="A178">
        <v>2003110</v>
      </c>
      <c r="B178" t="s">
        <v>99</v>
      </c>
      <c r="C178" s="4">
        <v>39387</v>
      </c>
      <c r="D178" t="s">
        <v>42</v>
      </c>
      <c r="E178">
        <v>1</v>
      </c>
      <c r="G178" t="s">
        <v>43</v>
      </c>
      <c r="H178">
        <v>600</v>
      </c>
      <c r="I178">
        <v>39716.43</v>
      </c>
      <c r="J178">
        <v>-5428.23</v>
      </c>
      <c r="K178">
        <v>-529.52</v>
      </c>
      <c r="L178">
        <v>-66.19</v>
      </c>
      <c r="M178">
        <v>34288.199999999997</v>
      </c>
      <c r="Q178" s="6">
        <v>21094</v>
      </c>
    </row>
    <row r="179" spans="1:17" x14ac:dyDescent="0.25">
      <c r="A179">
        <v>2003111</v>
      </c>
      <c r="B179" t="s">
        <v>100</v>
      </c>
      <c r="C179" s="4">
        <v>39387</v>
      </c>
      <c r="D179" t="s">
        <v>42</v>
      </c>
      <c r="E179">
        <v>1</v>
      </c>
      <c r="G179" t="s">
        <v>43</v>
      </c>
      <c r="H179">
        <v>600</v>
      </c>
      <c r="I179">
        <v>41804.129999999997</v>
      </c>
      <c r="J179">
        <v>-5713.58</v>
      </c>
      <c r="K179">
        <v>-557.36</v>
      </c>
      <c r="L179">
        <v>-69.67</v>
      </c>
      <c r="M179">
        <v>36090.550000000003</v>
      </c>
      <c r="Q179" s="6">
        <v>21094</v>
      </c>
    </row>
    <row r="180" spans="1:17" x14ac:dyDescent="0.25">
      <c r="A180">
        <v>163182</v>
      </c>
      <c r="B180" t="s">
        <v>95</v>
      </c>
      <c r="C180" s="4">
        <v>39387</v>
      </c>
      <c r="D180" t="s">
        <v>42</v>
      </c>
      <c r="E180">
        <v>1</v>
      </c>
      <c r="G180" t="s">
        <v>43</v>
      </c>
      <c r="H180">
        <v>600</v>
      </c>
      <c r="I180">
        <v>215</v>
      </c>
      <c r="J180">
        <v>-29.52</v>
      </c>
      <c r="K180">
        <v>-2.88</v>
      </c>
      <c r="L180">
        <v>-0.36</v>
      </c>
      <c r="M180">
        <v>185.48</v>
      </c>
      <c r="Q180" s="6">
        <v>21094</v>
      </c>
    </row>
    <row r="181" spans="1:17" x14ac:dyDescent="0.25">
      <c r="A181">
        <v>2003114</v>
      </c>
      <c r="B181" t="s">
        <v>101</v>
      </c>
      <c r="C181" s="4">
        <v>39387</v>
      </c>
      <c r="D181" t="s">
        <v>42</v>
      </c>
      <c r="E181">
        <v>1</v>
      </c>
      <c r="G181" t="s">
        <v>43</v>
      </c>
      <c r="H181">
        <v>600</v>
      </c>
      <c r="I181">
        <v>64636.27</v>
      </c>
      <c r="J181">
        <v>-8834.24</v>
      </c>
      <c r="K181">
        <v>-861.84</v>
      </c>
      <c r="L181">
        <v>-107.73</v>
      </c>
      <c r="M181">
        <v>55802.03</v>
      </c>
      <c r="Q181" s="6">
        <v>21094</v>
      </c>
    </row>
    <row r="182" spans="1:17" x14ac:dyDescent="0.25">
      <c r="A182">
        <v>2003115</v>
      </c>
      <c r="B182" t="s">
        <v>102</v>
      </c>
      <c r="C182" s="4">
        <v>39387</v>
      </c>
      <c r="D182" t="s">
        <v>42</v>
      </c>
      <c r="E182">
        <v>1</v>
      </c>
      <c r="G182" t="s">
        <v>43</v>
      </c>
      <c r="H182">
        <v>600</v>
      </c>
      <c r="I182">
        <v>67859.210000000006</v>
      </c>
      <c r="J182">
        <v>-9274.73</v>
      </c>
      <c r="K182">
        <v>-904.8</v>
      </c>
      <c r="L182">
        <v>-113.1</v>
      </c>
      <c r="M182">
        <v>58584.480000000003</v>
      </c>
      <c r="Q182" s="6">
        <v>21094</v>
      </c>
    </row>
    <row r="183" spans="1:17" x14ac:dyDescent="0.25">
      <c r="A183">
        <v>163111</v>
      </c>
      <c r="B183" t="s">
        <v>93</v>
      </c>
      <c r="C183" s="4">
        <v>39387</v>
      </c>
      <c r="D183" t="s">
        <v>42</v>
      </c>
      <c r="E183">
        <v>1</v>
      </c>
      <c r="G183" t="s">
        <v>43</v>
      </c>
      <c r="H183">
        <v>600</v>
      </c>
      <c r="I183">
        <v>327</v>
      </c>
      <c r="J183">
        <v>-45.09</v>
      </c>
      <c r="K183">
        <v>-4.4000000000000004</v>
      </c>
      <c r="L183">
        <v>-0.55000000000000004</v>
      </c>
      <c r="M183">
        <v>281.91000000000003</v>
      </c>
      <c r="Q183" s="6">
        <v>21094</v>
      </c>
    </row>
    <row r="184" spans="1:17" x14ac:dyDescent="0.25">
      <c r="A184">
        <v>92260</v>
      </c>
      <c r="B184" t="s">
        <v>103</v>
      </c>
      <c r="C184" s="4">
        <v>39417</v>
      </c>
      <c r="D184" t="s">
        <v>42</v>
      </c>
      <c r="E184">
        <v>1</v>
      </c>
      <c r="G184" t="s">
        <v>43</v>
      </c>
      <c r="H184">
        <v>600</v>
      </c>
      <c r="I184">
        <v>148.19999999999999</v>
      </c>
      <c r="J184">
        <v>-0.25</v>
      </c>
      <c r="K184">
        <v>-0.25</v>
      </c>
      <c r="L184">
        <v>-0.25</v>
      </c>
      <c r="M184">
        <v>147.94999999999999</v>
      </c>
      <c r="Q184" s="6">
        <v>21125</v>
      </c>
    </row>
    <row r="185" spans="1:17" x14ac:dyDescent="0.25">
      <c r="A185">
        <v>92261</v>
      </c>
      <c r="B185" t="s">
        <v>103</v>
      </c>
      <c r="C185" s="4">
        <v>39417</v>
      </c>
      <c r="D185" t="s">
        <v>42</v>
      </c>
      <c r="E185">
        <v>1</v>
      </c>
      <c r="G185" t="s">
        <v>43</v>
      </c>
      <c r="H185">
        <v>600</v>
      </c>
      <c r="I185">
        <v>2193.4699999999998</v>
      </c>
      <c r="J185">
        <v>-60.85</v>
      </c>
      <c r="K185">
        <v>-27.3</v>
      </c>
      <c r="L185">
        <v>-3.66</v>
      </c>
      <c r="M185">
        <v>2132.62</v>
      </c>
      <c r="Q185" s="6">
        <v>21125</v>
      </c>
    </row>
    <row r="186" spans="1:17" x14ac:dyDescent="0.25">
      <c r="A186">
        <v>92262</v>
      </c>
      <c r="B186" t="s">
        <v>103</v>
      </c>
      <c r="C186" s="4">
        <v>39417</v>
      </c>
      <c r="D186" t="s">
        <v>42</v>
      </c>
      <c r="E186">
        <v>1</v>
      </c>
      <c r="G186" t="s">
        <v>43</v>
      </c>
      <c r="H186">
        <v>600</v>
      </c>
      <c r="I186">
        <v>11322.65</v>
      </c>
      <c r="J186">
        <v>-347.11</v>
      </c>
      <c r="K186">
        <v>-141.57</v>
      </c>
      <c r="L186">
        <v>-18.87</v>
      </c>
      <c r="M186">
        <v>10975.54</v>
      </c>
      <c r="Q186" s="6">
        <v>21125</v>
      </c>
    </row>
    <row r="187" spans="1:17" x14ac:dyDescent="0.25">
      <c r="A187">
        <v>2003127</v>
      </c>
      <c r="B187" t="s">
        <v>104</v>
      </c>
      <c r="C187" s="4">
        <v>39417</v>
      </c>
      <c r="D187" t="s">
        <v>42</v>
      </c>
      <c r="E187">
        <v>1</v>
      </c>
      <c r="G187" t="s">
        <v>43</v>
      </c>
      <c r="H187">
        <v>600</v>
      </c>
      <c r="I187">
        <v>129602.66</v>
      </c>
      <c r="J187">
        <v>-17500.47</v>
      </c>
      <c r="K187">
        <v>-1728</v>
      </c>
      <c r="L187">
        <v>-216</v>
      </c>
      <c r="M187">
        <v>112102.19</v>
      </c>
      <c r="Q187" s="6">
        <v>21125</v>
      </c>
    </row>
    <row r="188" spans="1:17" x14ac:dyDescent="0.25">
      <c r="A188">
        <v>92595</v>
      </c>
      <c r="B188" t="s">
        <v>105</v>
      </c>
      <c r="C188" s="4">
        <v>39417</v>
      </c>
      <c r="D188" t="s">
        <v>42</v>
      </c>
      <c r="E188">
        <v>1</v>
      </c>
      <c r="G188" t="s">
        <v>43</v>
      </c>
      <c r="H188">
        <v>600</v>
      </c>
      <c r="I188">
        <v>408.32</v>
      </c>
      <c r="J188">
        <v>-21.17</v>
      </c>
      <c r="K188">
        <v>-5.44</v>
      </c>
      <c r="L188">
        <v>-0.68</v>
      </c>
      <c r="M188">
        <v>387.15</v>
      </c>
      <c r="Q188" s="6">
        <v>21125</v>
      </c>
    </row>
    <row r="189" spans="1:17" x14ac:dyDescent="0.25">
      <c r="A189">
        <v>92596</v>
      </c>
      <c r="B189" t="s">
        <v>105</v>
      </c>
      <c r="C189" s="4">
        <v>39417</v>
      </c>
      <c r="D189" t="s">
        <v>42</v>
      </c>
      <c r="E189">
        <v>1</v>
      </c>
      <c r="G189" t="s">
        <v>43</v>
      </c>
      <c r="H189">
        <v>600</v>
      </c>
      <c r="I189">
        <v>508.68</v>
      </c>
      <c r="J189">
        <v>-32.85</v>
      </c>
      <c r="K189">
        <v>-6.8</v>
      </c>
      <c r="L189">
        <v>-0.85</v>
      </c>
      <c r="M189">
        <v>475.83</v>
      </c>
      <c r="Q189" s="6">
        <v>21125</v>
      </c>
    </row>
    <row r="190" spans="1:17" x14ac:dyDescent="0.25">
      <c r="A190">
        <v>91259</v>
      </c>
      <c r="B190" t="s">
        <v>106</v>
      </c>
      <c r="C190" s="4">
        <v>39417</v>
      </c>
      <c r="D190" t="s">
        <v>42</v>
      </c>
      <c r="E190">
        <v>1</v>
      </c>
      <c r="G190" t="s">
        <v>43</v>
      </c>
      <c r="H190">
        <v>600</v>
      </c>
      <c r="I190">
        <v>716.36</v>
      </c>
      <c r="J190">
        <v>-22.88</v>
      </c>
      <c r="K190">
        <v>-6.25</v>
      </c>
      <c r="L190">
        <v>-1.19</v>
      </c>
      <c r="M190">
        <v>693.48</v>
      </c>
      <c r="Q190" s="6">
        <v>21125</v>
      </c>
    </row>
    <row r="191" spans="1:17" x14ac:dyDescent="0.25">
      <c r="A191">
        <v>91260</v>
      </c>
      <c r="B191" t="s">
        <v>106</v>
      </c>
      <c r="C191" s="4">
        <v>39417</v>
      </c>
      <c r="D191" t="s">
        <v>42</v>
      </c>
      <c r="E191">
        <v>1</v>
      </c>
      <c r="G191" t="s">
        <v>43</v>
      </c>
      <c r="H191">
        <v>600</v>
      </c>
      <c r="I191">
        <v>35064.800000000003</v>
      </c>
      <c r="J191">
        <v>-1363.81</v>
      </c>
      <c r="K191">
        <v>-394.83</v>
      </c>
      <c r="L191">
        <v>-58.44</v>
      </c>
      <c r="M191">
        <v>33700.99</v>
      </c>
      <c r="Q191" s="6">
        <v>21125</v>
      </c>
    </row>
    <row r="192" spans="1:17" x14ac:dyDescent="0.25">
      <c r="A192">
        <v>92928</v>
      </c>
      <c r="B192" t="s">
        <v>107</v>
      </c>
      <c r="C192" s="4">
        <v>39417</v>
      </c>
      <c r="D192" t="s">
        <v>42</v>
      </c>
      <c r="E192">
        <v>1</v>
      </c>
      <c r="G192" t="s">
        <v>43</v>
      </c>
      <c r="H192">
        <v>600</v>
      </c>
      <c r="I192">
        <v>1392.78</v>
      </c>
      <c r="J192">
        <v>-117.62</v>
      </c>
      <c r="K192">
        <v>-18.559999999999999</v>
      </c>
      <c r="L192">
        <v>-2.3199999999999998</v>
      </c>
      <c r="M192">
        <v>1275.1600000000001</v>
      </c>
      <c r="Q192" s="6">
        <v>21125</v>
      </c>
    </row>
    <row r="193" spans="1:17" x14ac:dyDescent="0.25">
      <c r="A193">
        <v>92929</v>
      </c>
      <c r="B193" t="s">
        <v>107</v>
      </c>
      <c r="C193" s="4">
        <v>39417</v>
      </c>
      <c r="D193" t="s">
        <v>42</v>
      </c>
      <c r="E193">
        <v>1</v>
      </c>
      <c r="G193" t="s">
        <v>43</v>
      </c>
      <c r="H193">
        <v>600</v>
      </c>
      <c r="I193">
        <v>2297.6799999999998</v>
      </c>
      <c r="J193">
        <v>-70.900000000000006</v>
      </c>
      <c r="K193">
        <v>-26.13</v>
      </c>
      <c r="L193">
        <v>-3.83</v>
      </c>
      <c r="M193">
        <v>2226.7800000000002</v>
      </c>
      <c r="Q193" s="6">
        <v>21125</v>
      </c>
    </row>
    <row r="194" spans="1:17" x14ac:dyDescent="0.25">
      <c r="A194">
        <v>92930</v>
      </c>
      <c r="B194" t="s">
        <v>107</v>
      </c>
      <c r="C194" s="4">
        <v>39417</v>
      </c>
      <c r="D194" t="s">
        <v>42</v>
      </c>
      <c r="E194">
        <v>1</v>
      </c>
      <c r="G194" t="s">
        <v>43</v>
      </c>
      <c r="H194">
        <v>600</v>
      </c>
      <c r="I194">
        <v>68971.78</v>
      </c>
      <c r="J194">
        <v>-2819.09</v>
      </c>
      <c r="K194">
        <v>-868.87</v>
      </c>
      <c r="L194">
        <v>-114.95</v>
      </c>
      <c r="M194">
        <v>66152.69</v>
      </c>
      <c r="Q194" s="6">
        <v>21125</v>
      </c>
    </row>
    <row r="195" spans="1:17" x14ac:dyDescent="0.25">
      <c r="A195">
        <v>91593</v>
      </c>
      <c r="B195" t="s">
        <v>108</v>
      </c>
      <c r="C195" s="4">
        <v>39417</v>
      </c>
      <c r="D195" t="s">
        <v>42</v>
      </c>
      <c r="E195">
        <v>1</v>
      </c>
      <c r="G195" t="s">
        <v>43</v>
      </c>
      <c r="H195">
        <v>600</v>
      </c>
      <c r="I195">
        <v>2135.38</v>
      </c>
      <c r="J195">
        <v>-160.38</v>
      </c>
      <c r="K195">
        <v>-26.67</v>
      </c>
      <c r="L195">
        <v>-3.56</v>
      </c>
      <c r="M195">
        <v>1975</v>
      </c>
      <c r="Q195" s="6">
        <v>21125</v>
      </c>
    </row>
    <row r="196" spans="1:17" x14ac:dyDescent="0.25">
      <c r="A196">
        <v>91594</v>
      </c>
      <c r="B196" t="s">
        <v>108</v>
      </c>
      <c r="C196" s="4">
        <v>39417</v>
      </c>
      <c r="D196" t="s">
        <v>42</v>
      </c>
      <c r="E196">
        <v>1</v>
      </c>
      <c r="G196" t="s">
        <v>43</v>
      </c>
      <c r="H196">
        <v>600</v>
      </c>
      <c r="I196">
        <v>4406.53</v>
      </c>
      <c r="J196">
        <v>-199.69</v>
      </c>
      <c r="K196">
        <v>-58.18</v>
      </c>
      <c r="L196">
        <v>-7.34</v>
      </c>
      <c r="M196">
        <v>4206.84</v>
      </c>
      <c r="Q196" s="6">
        <v>21125</v>
      </c>
    </row>
    <row r="197" spans="1:17" x14ac:dyDescent="0.25">
      <c r="A197">
        <v>91926</v>
      </c>
      <c r="B197" t="s">
        <v>109</v>
      </c>
      <c r="C197" s="4">
        <v>39417</v>
      </c>
      <c r="D197" t="s">
        <v>42</v>
      </c>
      <c r="E197">
        <v>1</v>
      </c>
      <c r="G197" t="s">
        <v>43</v>
      </c>
      <c r="H197">
        <v>600</v>
      </c>
      <c r="I197">
        <v>13817.92</v>
      </c>
      <c r="J197">
        <v>-1696.28</v>
      </c>
      <c r="K197">
        <v>-184.24</v>
      </c>
      <c r="L197">
        <v>-23.03</v>
      </c>
      <c r="M197">
        <v>12121.64</v>
      </c>
      <c r="Q197" s="6">
        <v>21125</v>
      </c>
    </row>
    <row r="198" spans="1:17" x14ac:dyDescent="0.25">
      <c r="A198">
        <v>91927</v>
      </c>
      <c r="B198" t="s">
        <v>109</v>
      </c>
      <c r="C198" s="4">
        <v>39417</v>
      </c>
      <c r="D198" t="s">
        <v>42</v>
      </c>
      <c r="E198">
        <v>1</v>
      </c>
      <c r="G198" t="s">
        <v>43</v>
      </c>
      <c r="H198">
        <v>600</v>
      </c>
      <c r="I198">
        <v>10403.19</v>
      </c>
      <c r="J198">
        <v>-542.22</v>
      </c>
      <c r="K198">
        <v>-120.98</v>
      </c>
      <c r="L198">
        <v>-17.34</v>
      </c>
      <c r="M198">
        <v>9860.9699999999993</v>
      </c>
      <c r="Q198" s="6">
        <v>21125</v>
      </c>
    </row>
    <row r="199" spans="1:17" x14ac:dyDescent="0.25">
      <c r="A199">
        <v>91928</v>
      </c>
      <c r="B199" t="s">
        <v>109</v>
      </c>
      <c r="C199" s="4">
        <v>39417</v>
      </c>
      <c r="D199" t="s">
        <v>42</v>
      </c>
      <c r="E199">
        <v>1</v>
      </c>
      <c r="G199" t="s">
        <v>43</v>
      </c>
      <c r="H199">
        <v>600</v>
      </c>
      <c r="I199">
        <v>240648.42</v>
      </c>
      <c r="J199">
        <v>-12593.56</v>
      </c>
      <c r="K199">
        <v>-3014.13</v>
      </c>
      <c r="L199">
        <v>-401.08</v>
      </c>
      <c r="M199">
        <v>228054.86</v>
      </c>
      <c r="Q199" s="6">
        <v>21125</v>
      </c>
    </row>
    <row r="200" spans="1:17" x14ac:dyDescent="0.25">
      <c r="A200">
        <v>2001438</v>
      </c>
      <c r="B200" t="s">
        <v>110</v>
      </c>
      <c r="C200" s="4">
        <v>39417</v>
      </c>
      <c r="D200" t="s">
        <v>42</v>
      </c>
      <c r="E200">
        <v>1</v>
      </c>
      <c r="G200" t="s">
        <v>43</v>
      </c>
      <c r="H200">
        <v>600</v>
      </c>
      <c r="I200">
        <v>232.39</v>
      </c>
      <c r="J200">
        <v>-31.59</v>
      </c>
      <c r="K200">
        <v>-3.12</v>
      </c>
      <c r="L200">
        <v>-0.39</v>
      </c>
      <c r="M200">
        <v>200.8</v>
      </c>
      <c r="Q200" s="6">
        <v>21125</v>
      </c>
    </row>
    <row r="201" spans="1:17" x14ac:dyDescent="0.25">
      <c r="A201">
        <v>93262</v>
      </c>
      <c r="B201" t="s">
        <v>111</v>
      </c>
      <c r="C201" s="4">
        <v>39417</v>
      </c>
      <c r="D201" t="s">
        <v>42</v>
      </c>
      <c r="E201">
        <v>1</v>
      </c>
      <c r="G201" t="s">
        <v>43</v>
      </c>
      <c r="H201">
        <v>600</v>
      </c>
      <c r="I201">
        <v>22522.85</v>
      </c>
      <c r="J201">
        <v>-2805.13</v>
      </c>
      <c r="K201">
        <v>-300.32</v>
      </c>
      <c r="L201">
        <v>-37.54</v>
      </c>
      <c r="M201">
        <v>19717.72</v>
      </c>
      <c r="Q201" s="6">
        <v>21125</v>
      </c>
    </row>
    <row r="202" spans="1:17" x14ac:dyDescent="0.25">
      <c r="A202">
        <v>93263</v>
      </c>
      <c r="B202" t="s">
        <v>111</v>
      </c>
      <c r="C202" s="4">
        <v>39417</v>
      </c>
      <c r="D202" t="s">
        <v>42</v>
      </c>
      <c r="E202">
        <v>1</v>
      </c>
      <c r="G202" t="s">
        <v>43</v>
      </c>
      <c r="H202">
        <v>600</v>
      </c>
      <c r="I202">
        <v>29854.94</v>
      </c>
      <c r="J202">
        <v>-1472.51</v>
      </c>
      <c r="K202">
        <v>-388.19</v>
      </c>
      <c r="L202">
        <v>-49.76</v>
      </c>
      <c r="M202">
        <v>28382.43</v>
      </c>
      <c r="Q202" s="6">
        <v>21125</v>
      </c>
    </row>
    <row r="203" spans="1:17" x14ac:dyDescent="0.25">
      <c r="A203">
        <v>93264</v>
      </c>
      <c r="B203" t="s">
        <v>111</v>
      </c>
      <c r="C203" s="4">
        <v>39417</v>
      </c>
      <c r="D203" t="s">
        <v>42</v>
      </c>
      <c r="E203">
        <v>1</v>
      </c>
      <c r="G203" t="s">
        <v>43</v>
      </c>
      <c r="H203">
        <v>600</v>
      </c>
      <c r="I203">
        <v>123639.32</v>
      </c>
      <c r="J203">
        <v>-6267.21</v>
      </c>
      <c r="K203">
        <v>-1497.51</v>
      </c>
      <c r="L203">
        <v>-206.07</v>
      </c>
      <c r="M203">
        <v>117372.11</v>
      </c>
      <c r="Q203" s="6">
        <v>21125</v>
      </c>
    </row>
    <row r="204" spans="1:17" x14ac:dyDescent="0.25">
      <c r="A204">
        <v>2001440</v>
      </c>
      <c r="B204" t="s">
        <v>112</v>
      </c>
      <c r="C204" s="4">
        <v>39417</v>
      </c>
      <c r="D204" t="s">
        <v>42</v>
      </c>
      <c r="E204">
        <v>1</v>
      </c>
      <c r="G204" t="s">
        <v>43</v>
      </c>
      <c r="H204">
        <v>600</v>
      </c>
      <c r="I204">
        <v>442.55</v>
      </c>
      <c r="J204">
        <v>-59.94</v>
      </c>
      <c r="K204">
        <v>-5.92</v>
      </c>
      <c r="L204">
        <v>-0.74</v>
      </c>
      <c r="M204">
        <v>382.61</v>
      </c>
      <c r="Q204" s="6">
        <v>21125</v>
      </c>
    </row>
    <row r="205" spans="1:17" x14ac:dyDescent="0.25">
      <c r="A205">
        <v>2002095</v>
      </c>
      <c r="B205" t="s">
        <v>113</v>
      </c>
      <c r="C205" s="4">
        <v>39448</v>
      </c>
      <c r="D205" t="s">
        <v>42</v>
      </c>
      <c r="E205">
        <v>1</v>
      </c>
      <c r="G205" t="s">
        <v>43</v>
      </c>
      <c r="H205">
        <v>600</v>
      </c>
      <c r="I205">
        <v>4600</v>
      </c>
      <c r="J205">
        <v>-613.6</v>
      </c>
      <c r="K205">
        <v>-61.36</v>
      </c>
      <c r="L205">
        <v>-7.67</v>
      </c>
      <c r="M205">
        <v>3986.4</v>
      </c>
      <c r="Q205" s="6">
        <v>21155</v>
      </c>
    </row>
    <row r="206" spans="1:17" x14ac:dyDescent="0.25">
      <c r="A206">
        <v>2000528</v>
      </c>
      <c r="B206" t="s">
        <v>114</v>
      </c>
      <c r="C206" s="4">
        <v>39508</v>
      </c>
      <c r="D206" t="s">
        <v>42</v>
      </c>
      <c r="E206">
        <v>1</v>
      </c>
      <c r="G206" t="s">
        <v>43</v>
      </c>
      <c r="H206">
        <v>600</v>
      </c>
      <c r="I206">
        <v>1013.22</v>
      </c>
      <c r="J206">
        <v>-128.13</v>
      </c>
      <c r="K206">
        <v>-13.52</v>
      </c>
      <c r="L206">
        <v>-1.69</v>
      </c>
      <c r="M206">
        <v>885.09</v>
      </c>
      <c r="Q206" s="6">
        <v>21217</v>
      </c>
    </row>
    <row r="207" spans="1:17" x14ac:dyDescent="0.25">
      <c r="A207">
        <v>2000556</v>
      </c>
      <c r="B207" t="s">
        <v>115</v>
      </c>
      <c r="C207" s="4">
        <v>39508</v>
      </c>
      <c r="D207" t="s">
        <v>42</v>
      </c>
      <c r="E207">
        <v>1</v>
      </c>
      <c r="G207" t="s">
        <v>43</v>
      </c>
      <c r="H207">
        <v>600</v>
      </c>
      <c r="I207">
        <v>12897.68</v>
      </c>
      <c r="J207">
        <v>-1702.19</v>
      </c>
      <c r="K207">
        <v>-172</v>
      </c>
      <c r="L207">
        <v>-21.5</v>
      </c>
      <c r="M207">
        <v>11195.49</v>
      </c>
      <c r="Q207" s="6">
        <v>21217</v>
      </c>
    </row>
    <row r="208" spans="1:17" x14ac:dyDescent="0.25">
      <c r="A208">
        <v>2000603</v>
      </c>
      <c r="B208" t="s">
        <v>114</v>
      </c>
      <c r="C208" s="4">
        <v>39508</v>
      </c>
      <c r="D208" t="s">
        <v>42</v>
      </c>
      <c r="E208">
        <v>1</v>
      </c>
      <c r="G208" t="s">
        <v>43</v>
      </c>
      <c r="H208">
        <v>600</v>
      </c>
      <c r="I208">
        <v>1013.22</v>
      </c>
      <c r="J208">
        <v>-130.13</v>
      </c>
      <c r="K208">
        <v>-13.52</v>
      </c>
      <c r="L208">
        <v>-1.69</v>
      </c>
      <c r="M208">
        <v>883.09</v>
      </c>
      <c r="Q208" s="6">
        <v>21217</v>
      </c>
    </row>
    <row r="209" spans="1:17" x14ac:dyDescent="0.25">
      <c r="A209">
        <v>1001757</v>
      </c>
      <c r="B209" t="s">
        <v>116</v>
      </c>
      <c r="C209" s="4">
        <v>39569</v>
      </c>
      <c r="D209" t="s">
        <v>42</v>
      </c>
      <c r="E209">
        <v>1</v>
      </c>
      <c r="G209" t="s">
        <v>43</v>
      </c>
      <c r="H209">
        <v>600</v>
      </c>
      <c r="I209">
        <v>734.02</v>
      </c>
      <c r="J209">
        <v>-92.72</v>
      </c>
      <c r="K209">
        <v>-9.76</v>
      </c>
      <c r="L209">
        <v>-1.22</v>
      </c>
      <c r="M209">
        <v>641.29999999999995</v>
      </c>
      <c r="Q209" s="6">
        <v>21276</v>
      </c>
    </row>
    <row r="210" spans="1:17" x14ac:dyDescent="0.25">
      <c r="A210">
        <v>1003539</v>
      </c>
      <c r="B210" t="s">
        <v>117</v>
      </c>
      <c r="C210" s="4">
        <v>39600</v>
      </c>
      <c r="D210" t="s">
        <v>42</v>
      </c>
      <c r="E210">
        <v>1</v>
      </c>
      <c r="G210" t="s">
        <v>43</v>
      </c>
      <c r="H210">
        <v>600</v>
      </c>
      <c r="I210">
        <v>6502.53</v>
      </c>
      <c r="J210">
        <v>-813.01</v>
      </c>
      <c r="K210">
        <v>-86.72</v>
      </c>
      <c r="L210">
        <v>-10.84</v>
      </c>
      <c r="M210">
        <v>5689.52</v>
      </c>
      <c r="Q210" s="6">
        <v>21306</v>
      </c>
    </row>
    <row r="211" spans="1:17" x14ac:dyDescent="0.25">
      <c r="A211">
        <v>95164</v>
      </c>
      <c r="B211" t="s">
        <v>118</v>
      </c>
      <c r="C211" s="4">
        <v>39630</v>
      </c>
      <c r="D211" t="s">
        <v>42</v>
      </c>
      <c r="E211">
        <v>1</v>
      </c>
      <c r="G211" t="s">
        <v>43</v>
      </c>
      <c r="H211">
        <v>600</v>
      </c>
      <c r="I211">
        <v>2163.5500000000002</v>
      </c>
      <c r="J211">
        <v>-70.739999999999995</v>
      </c>
      <c r="K211">
        <v>-24.12</v>
      </c>
      <c r="L211">
        <v>-3.61</v>
      </c>
      <c r="M211">
        <v>2092.81</v>
      </c>
      <c r="Q211" s="6">
        <v>21337</v>
      </c>
    </row>
    <row r="212" spans="1:17" x14ac:dyDescent="0.25">
      <c r="A212">
        <v>95165</v>
      </c>
      <c r="B212" t="s">
        <v>118</v>
      </c>
      <c r="C212" s="4">
        <v>39630</v>
      </c>
      <c r="D212" t="s">
        <v>42</v>
      </c>
      <c r="E212">
        <v>1</v>
      </c>
      <c r="G212" t="s">
        <v>43</v>
      </c>
      <c r="H212">
        <v>600</v>
      </c>
      <c r="I212">
        <v>13592.17</v>
      </c>
      <c r="J212">
        <v>-1229.42</v>
      </c>
      <c r="K212">
        <v>-181.2</v>
      </c>
      <c r="L212">
        <v>-22.65</v>
      </c>
      <c r="M212">
        <v>12362.75</v>
      </c>
      <c r="Q212" s="6">
        <v>21337</v>
      </c>
    </row>
    <row r="213" spans="1:17" x14ac:dyDescent="0.25">
      <c r="A213">
        <v>95806</v>
      </c>
      <c r="B213" t="s">
        <v>113</v>
      </c>
      <c r="C213" s="4">
        <v>39630</v>
      </c>
      <c r="D213" t="s">
        <v>42</v>
      </c>
      <c r="E213">
        <v>1</v>
      </c>
      <c r="G213" t="s">
        <v>43</v>
      </c>
      <c r="H213">
        <v>600</v>
      </c>
      <c r="I213">
        <v>1176.1600000000001</v>
      </c>
      <c r="J213">
        <v>-81.03</v>
      </c>
      <c r="K213">
        <v>-15.68</v>
      </c>
      <c r="L213">
        <v>-1.96</v>
      </c>
      <c r="M213">
        <v>1095.1300000000001</v>
      </c>
      <c r="Q213" s="6">
        <v>21337</v>
      </c>
    </row>
    <row r="214" spans="1:17" x14ac:dyDescent="0.25">
      <c r="A214">
        <v>95807</v>
      </c>
      <c r="B214" t="s">
        <v>113</v>
      </c>
      <c r="C214" s="4">
        <v>39630</v>
      </c>
      <c r="D214" t="s">
        <v>42</v>
      </c>
      <c r="E214">
        <v>1</v>
      </c>
      <c r="G214" t="s">
        <v>43</v>
      </c>
      <c r="H214">
        <v>600</v>
      </c>
      <c r="I214">
        <v>449.9</v>
      </c>
      <c r="J214">
        <v>708.43</v>
      </c>
      <c r="K214">
        <v>-6</v>
      </c>
      <c r="L214">
        <v>-0.75</v>
      </c>
      <c r="M214">
        <v>1158.33</v>
      </c>
      <c r="Q214" s="6">
        <v>21337</v>
      </c>
    </row>
    <row r="215" spans="1:17" x14ac:dyDescent="0.25">
      <c r="A215">
        <v>1002874</v>
      </c>
      <c r="B215" t="s">
        <v>119</v>
      </c>
      <c r="C215" s="4">
        <v>39630</v>
      </c>
      <c r="D215" t="s">
        <v>42</v>
      </c>
      <c r="E215">
        <v>1</v>
      </c>
      <c r="G215" t="s">
        <v>43</v>
      </c>
      <c r="H215">
        <v>600</v>
      </c>
      <c r="I215">
        <v>862.21</v>
      </c>
      <c r="J215">
        <v>-106.56</v>
      </c>
      <c r="K215">
        <v>-11.52</v>
      </c>
      <c r="L215">
        <v>-1.44</v>
      </c>
      <c r="M215">
        <v>755.65</v>
      </c>
      <c r="Q215" s="6">
        <v>21337</v>
      </c>
    </row>
    <row r="216" spans="1:17" x14ac:dyDescent="0.25">
      <c r="A216">
        <v>96127</v>
      </c>
      <c r="B216" t="s">
        <v>120</v>
      </c>
      <c r="C216" s="4">
        <v>39630</v>
      </c>
      <c r="D216" t="s">
        <v>42</v>
      </c>
      <c r="E216">
        <v>1</v>
      </c>
      <c r="G216" t="s">
        <v>43</v>
      </c>
      <c r="H216">
        <v>600</v>
      </c>
      <c r="I216">
        <v>56349.46</v>
      </c>
      <c r="J216">
        <v>-781.97</v>
      </c>
      <c r="K216">
        <v>-318.83</v>
      </c>
      <c r="L216">
        <v>-93.67</v>
      </c>
      <c r="M216">
        <v>55567.49</v>
      </c>
      <c r="Q216" s="6">
        <v>21337</v>
      </c>
    </row>
    <row r="217" spans="1:17" x14ac:dyDescent="0.25">
      <c r="A217">
        <v>96128</v>
      </c>
      <c r="B217" t="s">
        <v>120</v>
      </c>
      <c r="C217" s="4">
        <v>39630</v>
      </c>
      <c r="D217" t="s">
        <v>42</v>
      </c>
      <c r="E217">
        <v>1</v>
      </c>
      <c r="G217" t="s">
        <v>43</v>
      </c>
      <c r="H217">
        <v>600</v>
      </c>
      <c r="I217">
        <v>103979.31</v>
      </c>
      <c r="J217">
        <v>-3615.39</v>
      </c>
      <c r="K217">
        <v>-1250.8399999999999</v>
      </c>
      <c r="L217">
        <v>-173.3</v>
      </c>
      <c r="M217">
        <v>100363.92</v>
      </c>
      <c r="Q217" s="6">
        <v>21337</v>
      </c>
    </row>
    <row r="218" spans="1:17" x14ac:dyDescent="0.25">
      <c r="A218">
        <v>96448</v>
      </c>
      <c r="B218" t="s">
        <v>121</v>
      </c>
      <c r="C218" s="4">
        <v>39630</v>
      </c>
      <c r="D218" t="s">
        <v>42</v>
      </c>
      <c r="E218">
        <v>1</v>
      </c>
      <c r="G218" t="s">
        <v>43</v>
      </c>
      <c r="H218">
        <v>600</v>
      </c>
      <c r="I218">
        <v>8798.19</v>
      </c>
      <c r="J218">
        <v>-650.97</v>
      </c>
      <c r="K218">
        <v>-116.56</v>
      </c>
      <c r="L218">
        <v>-14.66</v>
      </c>
      <c r="M218">
        <v>8147.22</v>
      </c>
      <c r="Q218" s="6">
        <v>21337</v>
      </c>
    </row>
    <row r="219" spans="1:17" x14ac:dyDescent="0.25">
      <c r="A219">
        <v>1003456</v>
      </c>
      <c r="B219" t="s">
        <v>122</v>
      </c>
      <c r="C219" s="4">
        <v>39692</v>
      </c>
      <c r="D219" t="s">
        <v>42</v>
      </c>
      <c r="E219">
        <v>1</v>
      </c>
      <c r="G219" t="s">
        <v>43</v>
      </c>
      <c r="H219">
        <v>600</v>
      </c>
      <c r="I219">
        <v>2459.33</v>
      </c>
      <c r="J219">
        <v>-295.05</v>
      </c>
      <c r="K219">
        <v>-32.799999999999997</v>
      </c>
      <c r="L219">
        <v>-4.0999999999999996</v>
      </c>
      <c r="M219">
        <v>2164.2800000000002</v>
      </c>
      <c r="Q219" s="6">
        <v>21398</v>
      </c>
    </row>
    <row r="220" spans="1:17" x14ac:dyDescent="0.25">
      <c r="A220">
        <v>96449</v>
      </c>
      <c r="B220" t="s">
        <v>123</v>
      </c>
      <c r="C220" s="4">
        <v>39692</v>
      </c>
      <c r="D220" t="s">
        <v>42</v>
      </c>
      <c r="E220">
        <v>1</v>
      </c>
      <c r="G220" t="s">
        <v>43</v>
      </c>
      <c r="H220">
        <v>600</v>
      </c>
      <c r="I220">
        <v>4571.03</v>
      </c>
      <c r="J220">
        <v>-119.29</v>
      </c>
      <c r="K220">
        <v>-56.94</v>
      </c>
      <c r="L220">
        <v>-7.62</v>
      </c>
      <c r="M220">
        <v>4451.74</v>
      </c>
      <c r="Q220" s="6">
        <v>21398</v>
      </c>
    </row>
    <row r="221" spans="1:17" x14ac:dyDescent="0.25">
      <c r="A221">
        <v>1004305</v>
      </c>
      <c r="B221" t="s">
        <v>124</v>
      </c>
      <c r="C221" s="4">
        <v>39965</v>
      </c>
      <c r="D221" t="s">
        <v>42</v>
      </c>
      <c r="E221">
        <v>1</v>
      </c>
      <c r="G221" t="s">
        <v>43</v>
      </c>
      <c r="H221">
        <v>600</v>
      </c>
      <c r="I221">
        <v>1175.68</v>
      </c>
      <c r="J221">
        <v>-121.52</v>
      </c>
      <c r="K221">
        <v>-15.68</v>
      </c>
      <c r="L221">
        <v>-1.96</v>
      </c>
      <c r="M221">
        <v>1054.1600000000001</v>
      </c>
      <c r="Q221" s="6">
        <v>21671</v>
      </c>
    </row>
    <row r="222" spans="1:17" x14ac:dyDescent="0.25">
      <c r="A222">
        <v>97601</v>
      </c>
      <c r="B222" t="s">
        <v>125</v>
      </c>
      <c r="C222" s="4">
        <v>40179</v>
      </c>
      <c r="D222" t="s">
        <v>42</v>
      </c>
      <c r="E222">
        <v>1</v>
      </c>
      <c r="G222" t="s">
        <v>43</v>
      </c>
      <c r="H222">
        <v>600</v>
      </c>
      <c r="I222">
        <v>28400.85</v>
      </c>
      <c r="J222">
        <v>-1000.76</v>
      </c>
      <c r="K222">
        <v>-350.77</v>
      </c>
      <c r="L222">
        <v>-47.33</v>
      </c>
      <c r="M222">
        <v>27400.09</v>
      </c>
      <c r="Q222" s="6">
        <v>21885</v>
      </c>
    </row>
    <row r="223" spans="1:17" x14ac:dyDescent="0.25">
      <c r="A223">
        <v>1005103</v>
      </c>
      <c r="B223" t="s">
        <v>126</v>
      </c>
      <c r="C223" s="4">
        <v>40452</v>
      </c>
      <c r="D223" t="s">
        <v>42</v>
      </c>
      <c r="E223">
        <v>1</v>
      </c>
      <c r="G223" t="s">
        <v>43</v>
      </c>
      <c r="H223">
        <v>600</v>
      </c>
      <c r="I223">
        <v>189.99</v>
      </c>
      <c r="J223">
        <v>-15.04</v>
      </c>
      <c r="K223">
        <v>-2.56</v>
      </c>
      <c r="L223">
        <v>-0.32</v>
      </c>
      <c r="M223">
        <v>174.95</v>
      </c>
      <c r="Q223" s="6">
        <v>22160</v>
      </c>
    </row>
    <row r="224" spans="1:17" x14ac:dyDescent="0.25">
      <c r="A224">
        <v>1006419</v>
      </c>
      <c r="B224" t="s">
        <v>127</v>
      </c>
      <c r="C224" s="4">
        <v>40513</v>
      </c>
      <c r="D224" t="s">
        <v>42</v>
      </c>
      <c r="E224" t="s">
        <v>128</v>
      </c>
      <c r="G224" t="s">
        <v>43</v>
      </c>
      <c r="H224">
        <v>600</v>
      </c>
      <c r="I224">
        <v>-83141</v>
      </c>
      <c r="J224">
        <v>1524.27</v>
      </c>
      <c r="K224">
        <v>1247.1300000000001</v>
      </c>
      <c r="L224">
        <v>138.57</v>
      </c>
      <c r="M224">
        <v>-81616.73</v>
      </c>
      <c r="Q224" s="6">
        <v>22221</v>
      </c>
    </row>
    <row r="225" spans="1:17" x14ac:dyDescent="0.25">
      <c r="A225">
        <v>97991</v>
      </c>
      <c r="B225" t="s">
        <v>129</v>
      </c>
      <c r="C225" s="4">
        <v>40544</v>
      </c>
      <c r="D225" t="s">
        <v>42</v>
      </c>
      <c r="E225">
        <v>1</v>
      </c>
      <c r="G225" t="s">
        <v>43</v>
      </c>
      <c r="H225">
        <v>600</v>
      </c>
      <c r="I225">
        <v>7579.91</v>
      </c>
      <c r="J225">
        <v>-427.74</v>
      </c>
      <c r="K225">
        <v>-100.06</v>
      </c>
      <c r="L225">
        <v>-12.63</v>
      </c>
      <c r="M225">
        <v>7152.17</v>
      </c>
      <c r="Q225" s="6">
        <v>22251</v>
      </c>
    </row>
    <row r="226" spans="1:17" x14ac:dyDescent="0.25">
      <c r="A226">
        <v>97906</v>
      </c>
      <c r="B226" t="s">
        <v>130</v>
      </c>
      <c r="C226" s="4">
        <v>40544</v>
      </c>
      <c r="D226" t="s">
        <v>42</v>
      </c>
      <c r="E226">
        <v>1</v>
      </c>
      <c r="G226" t="s">
        <v>43</v>
      </c>
      <c r="H226">
        <v>600</v>
      </c>
      <c r="I226">
        <v>41808.92</v>
      </c>
      <c r="J226">
        <v>-1177.02</v>
      </c>
      <c r="K226">
        <v>-522.55999999999995</v>
      </c>
      <c r="L226">
        <v>-69.680000000000007</v>
      </c>
      <c r="M226">
        <v>40631.9</v>
      </c>
      <c r="Q226" s="6">
        <v>22251</v>
      </c>
    </row>
    <row r="227" spans="1:17" x14ac:dyDescent="0.25">
      <c r="A227">
        <v>98150</v>
      </c>
      <c r="B227" t="s">
        <v>131</v>
      </c>
      <c r="C227" s="4">
        <v>40544</v>
      </c>
      <c r="D227" t="s">
        <v>42</v>
      </c>
      <c r="E227">
        <v>1</v>
      </c>
      <c r="G227" t="s">
        <v>43</v>
      </c>
      <c r="H227">
        <v>600</v>
      </c>
      <c r="I227">
        <v>22635.77</v>
      </c>
      <c r="J227">
        <v>-371.23</v>
      </c>
      <c r="K227">
        <v>-176.72</v>
      </c>
      <c r="L227">
        <v>-40.840000000000003</v>
      </c>
      <c r="M227">
        <v>22264.54</v>
      </c>
      <c r="Q227" s="6">
        <v>22251</v>
      </c>
    </row>
    <row r="228" spans="1:17" x14ac:dyDescent="0.25">
      <c r="A228">
        <v>98198</v>
      </c>
      <c r="B228" t="s">
        <v>131</v>
      </c>
      <c r="C228" s="4">
        <v>40544</v>
      </c>
      <c r="D228" t="s">
        <v>42</v>
      </c>
      <c r="E228">
        <v>1</v>
      </c>
      <c r="G228" t="s">
        <v>43</v>
      </c>
      <c r="H228">
        <v>600</v>
      </c>
      <c r="I228">
        <v>567.85</v>
      </c>
      <c r="J228">
        <v>-25.82</v>
      </c>
      <c r="K228">
        <v>-6.22</v>
      </c>
      <c r="L228">
        <v>-0.95</v>
      </c>
      <c r="M228">
        <v>542.03</v>
      </c>
      <c r="Q228" s="6">
        <v>22251</v>
      </c>
    </row>
    <row r="229" spans="1:17" x14ac:dyDescent="0.25">
      <c r="A229">
        <v>5000320</v>
      </c>
      <c r="B229" t="s">
        <v>132</v>
      </c>
      <c r="C229" s="4">
        <v>40725</v>
      </c>
      <c r="D229" t="s">
        <v>42</v>
      </c>
      <c r="E229">
        <v>1</v>
      </c>
      <c r="G229" t="s">
        <v>43</v>
      </c>
      <c r="H229">
        <v>600</v>
      </c>
      <c r="I229">
        <v>106919.77</v>
      </c>
      <c r="J229">
        <v>-6780.38</v>
      </c>
      <c r="K229">
        <v>-1425.6</v>
      </c>
      <c r="L229">
        <v>-178.2</v>
      </c>
      <c r="M229">
        <v>100139.39</v>
      </c>
      <c r="Q229" s="6">
        <v>22433</v>
      </c>
    </row>
    <row r="230" spans="1:17" x14ac:dyDescent="0.25">
      <c r="A230">
        <v>5000343</v>
      </c>
      <c r="B230" t="s">
        <v>133</v>
      </c>
      <c r="C230" s="4">
        <v>41122</v>
      </c>
      <c r="D230" t="s">
        <v>42</v>
      </c>
      <c r="E230">
        <v>1</v>
      </c>
      <c r="G230" t="s">
        <v>43</v>
      </c>
      <c r="H230">
        <v>600</v>
      </c>
      <c r="I230">
        <v>61747.5</v>
      </c>
      <c r="J230">
        <v>-2574.48</v>
      </c>
      <c r="K230">
        <v>-823.28</v>
      </c>
      <c r="L230">
        <v>-102.91</v>
      </c>
      <c r="M230">
        <v>59173.02</v>
      </c>
      <c r="Q230" s="6">
        <v>22828</v>
      </c>
    </row>
    <row r="231" spans="1:17" x14ac:dyDescent="0.25">
      <c r="A231">
        <v>5000367</v>
      </c>
      <c r="B231" t="s">
        <v>134</v>
      </c>
      <c r="C231" s="4">
        <v>41244</v>
      </c>
      <c r="D231" t="s">
        <v>42</v>
      </c>
      <c r="E231">
        <v>1</v>
      </c>
      <c r="G231" t="s">
        <v>43</v>
      </c>
      <c r="H231">
        <v>600</v>
      </c>
      <c r="I231">
        <v>67108.5</v>
      </c>
      <c r="J231">
        <v>-2350.65</v>
      </c>
      <c r="K231">
        <v>-894.8</v>
      </c>
      <c r="L231">
        <v>-111.85</v>
      </c>
      <c r="M231">
        <v>64757.85</v>
      </c>
      <c r="Q231" s="6">
        <v>22951</v>
      </c>
    </row>
    <row r="232" spans="1:17" x14ac:dyDescent="0.25">
      <c r="A232">
        <v>5000527</v>
      </c>
      <c r="B232" t="s">
        <v>135</v>
      </c>
      <c r="C232" s="4">
        <v>41730</v>
      </c>
      <c r="D232" t="s">
        <v>42</v>
      </c>
      <c r="E232">
        <v>1</v>
      </c>
      <c r="G232" t="s">
        <v>43</v>
      </c>
      <c r="H232">
        <v>600</v>
      </c>
      <c r="I232">
        <v>69513.710000000006</v>
      </c>
      <c r="J232">
        <v>-579.29999999999995</v>
      </c>
      <c r="K232">
        <v>-579.29999999999995</v>
      </c>
      <c r="L232">
        <v>-115.86</v>
      </c>
      <c r="M232">
        <v>68934.41</v>
      </c>
      <c r="Q232" s="6">
        <v>23437</v>
      </c>
    </row>
    <row r="233" spans="1:17" x14ac:dyDescent="0.25">
      <c r="A233">
        <v>5000528</v>
      </c>
      <c r="B233" t="s">
        <v>136</v>
      </c>
      <c r="C233" s="4">
        <v>41730</v>
      </c>
      <c r="D233" t="s">
        <v>42</v>
      </c>
      <c r="E233">
        <v>1</v>
      </c>
      <c r="G233" t="s">
        <v>43</v>
      </c>
      <c r="H233">
        <v>600</v>
      </c>
      <c r="I233">
        <v>101189.32</v>
      </c>
      <c r="J233">
        <v>-843.25</v>
      </c>
      <c r="K233">
        <v>-843.25</v>
      </c>
      <c r="L233">
        <v>-168.65</v>
      </c>
      <c r="M233">
        <v>100346.07</v>
      </c>
      <c r="Q233" s="6">
        <v>23437</v>
      </c>
    </row>
    <row r="234" spans="1:17" x14ac:dyDescent="0.25">
      <c r="A234">
        <v>95485</v>
      </c>
      <c r="B234" t="s">
        <v>137</v>
      </c>
      <c r="C234" s="4">
        <v>39630</v>
      </c>
      <c r="D234" t="s">
        <v>42</v>
      </c>
      <c r="E234">
        <v>1</v>
      </c>
      <c r="G234" t="s">
        <v>43</v>
      </c>
      <c r="H234">
        <v>800</v>
      </c>
      <c r="I234">
        <v>263.37</v>
      </c>
      <c r="J234">
        <v>-11.75</v>
      </c>
      <c r="K234">
        <v>-2.64</v>
      </c>
      <c r="L234">
        <v>-0.33</v>
      </c>
      <c r="M234">
        <v>251.62</v>
      </c>
      <c r="Q234" s="6">
        <v>27426</v>
      </c>
    </row>
    <row r="235" spans="1:17" x14ac:dyDescent="0.25">
      <c r="A235">
        <v>1002458</v>
      </c>
      <c r="B235" t="s">
        <v>138</v>
      </c>
      <c r="C235" s="4">
        <v>39630</v>
      </c>
      <c r="D235" t="s">
        <v>42</v>
      </c>
      <c r="E235">
        <v>1</v>
      </c>
      <c r="G235" t="s">
        <v>43</v>
      </c>
      <c r="H235">
        <v>800</v>
      </c>
      <c r="I235">
        <v>4382.6000000000004</v>
      </c>
      <c r="J235">
        <v>-405.35</v>
      </c>
      <c r="K235">
        <v>-43.84</v>
      </c>
      <c r="L235">
        <v>-5.48</v>
      </c>
      <c r="M235">
        <v>3977.25</v>
      </c>
      <c r="Q235" s="6">
        <v>27426</v>
      </c>
    </row>
    <row r="236" spans="1:17" x14ac:dyDescent="0.25">
      <c r="A236">
        <v>95486</v>
      </c>
      <c r="B236" t="s">
        <v>139</v>
      </c>
      <c r="C236" s="4">
        <v>39722</v>
      </c>
      <c r="D236" t="s">
        <v>42</v>
      </c>
      <c r="E236">
        <v>1</v>
      </c>
      <c r="G236" t="s">
        <v>43</v>
      </c>
      <c r="H236">
        <v>800</v>
      </c>
      <c r="I236">
        <v>4843.75</v>
      </c>
      <c r="J236">
        <v>-354.75</v>
      </c>
      <c r="K236">
        <v>-45.4</v>
      </c>
      <c r="L236">
        <v>-6.05</v>
      </c>
      <c r="M236">
        <v>4489</v>
      </c>
      <c r="Q236" s="6">
        <v>27515</v>
      </c>
    </row>
    <row r="237" spans="1:17" x14ac:dyDescent="0.25">
      <c r="A237">
        <v>163070</v>
      </c>
      <c r="B237" t="s">
        <v>57</v>
      </c>
      <c r="C237" s="4">
        <v>39114</v>
      </c>
      <c r="D237" t="s">
        <v>42</v>
      </c>
      <c r="E237">
        <v>1</v>
      </c>
      <c r="G237" t="s">
        <v>140</v>
      </c>
      <c r="H237">
        <v>36</v>
      </c>
      <c r="I237">
        <v>86.58</v>
      </c>
      <c r="J237">
        <v>-86.58</v>
      </c>
      <c r="Q237" s="7">
        <v>42379</v>
      </c>
    </row>
    <row r="238" spans="1:17" x14ac:dyDescent="0.25">
      <c r="A238">
        <v>163071</v>
      </c>
      <c r="B238" t="s">
        <v>57</v>
      </c>
      <c r="C238" s="4">
        <v>39114</v>
      </c>
      <c r="D238" t="s">
        <v>42</v>
      </c>
      <c r="E238">
        <v>1</v>
      </c>
      <c r="G238" t="s">
        <v>140</v>
      </c>
      <c r="H238">
        <v>36</v>
      </c>
      <c r="I238">
        <v>95.7</v>
      </c>
      <c r="J238">
        <v>-95.7</v>
      </c>
      <c r="Q238" s="7">
        <v>42379</v>
      </c>
    </row>
    <row r="239" spans="1:17" x14ac:dyDescent="0.25">
      <c r="A239">
        <v>163075</v>
      </c>
      <c r="B239" t="s">
        <v>141</v>
      </c>
      <c r="C239" s="4">
        <v>39114</v>
      </c>
      <c r="D239" t="s">
        <v>42</v>
      </c>
      <c r="E239">
        <v>1</v>
      </c>
      <c r="G239" t="s">
        <v>140</v>
      </c>
      <c r="H239">
        <v>36</v>
      </c>
      <c r="I239">
        <v>786.32</v>
      </c>
      <c r="J239">
        <v>-786.32</v>
      </c>
      <c r="Q239" s="7">
        <v>42379</v>
      </c>
    </row>
    <row r="240" spans="1:17" x14ac:dyDescent="0.25">
      <c r="A240">
        <v>108605</v>
      </c>
      <c r="B240" t="s">
        <v>41</v>
      </c>
      <c r="C240" s="4">
        <v>24869</v>
      </c>
      <c r="D240" t="s">
        <v>42</v>
      </c>
      <c r="E240">
        <v>1</v>
      </c>
      <c r="G240" t="s">
        <v>43</v>
      </c>
      <c r="H240">
        <v>600</v>
      </c>
      <c r="I240">
        <v>7086.42</v>
      </c>
      <c r="J240">
        <v>-6672.6</v>
      </c>
      <c r="K240">
        <v>-94.48</v>
      </c>
      <c r="L240">
        <v>-11.81</v>
      </c>
      <c r="M240">
        <v>413.82</v>
      </c>
      <c r="Q240" s="7">
        <v>42387</v>
      </c>
    </row>
    <row r="241" spans="1:17" x14ac:dyDescent="0.25">
      <c r="A241">
        <v>108618</v>
      </c>
      <c r="B241" t="s">
        <v>41</v>
      </c>
      <c r="C241" s="4">
        <v>27791</v>
      </c>
      <c r="D241" t="s">
        <v>42</v>
      </c>
      <c r="E241">
        <v>1</v>
      </c>
      <c r="G241" t="s">
        <v>43</v>
      </c>
      <c r="H241">
        <v>600</v>
      </c>
      <c r="I241">
        <v>470149.97</v>
      </c>
      <c r="J241">
        <v>-360575.75</v>
      </c>
      <c r="K241">
        <v>-6268.64</v>
      </c>
      <c r="L241">
        <v>-783.58</v>
      </c>
      <c r="M241">
        <v>109574.22</v>
      </c>
      <c r="Q241" s="7">
        <v>42395</v>
      </c>
    </row>
    <row r="242" spans="1:17" x14ac:dyDescent="0.25">
      <c r="A242">
        <v>102590</v>
      </c>
      <c r="B242" t="s">
        <v>142</v>
      </c>
      <c r="C242" s="4">
        <v>37681</v>
      </c>
      <c r="D242" t="s">
        <v>42</v>
      </c>
      <c r="E242">
        <v>0</v>
      </c>
      <c r="G242" t="s">
        <v>140</v>
      </c>
      <c r="I242">
        <v>18358.86</v>
      </c>
      <c r="J242">
        <v>-18358.86</v>
      </c>
      <c r="Q242" s="7">
        <v>42403</v>
      </c>
    </row>
    <row r="243" spans="1:17" x14ac:dyDescent="0.25">
      <c r="A243">
        <v>102466</v>
      </c>
      <c r="B243" t="s">
        <v>143</v>
      </c>
      <c r="C243" s="4">
        <v>38412</v>
      </c>
      <c r="D243" t="s">
        <v>42</v>
      </c>
      <c r="E243">
        <v>1</v>
      </c>
      <c r="G243" t="s">
        <v>140</v>
      </c>
      <c r="H243">
        <v>36</v>
      </c>
      <c r="I243">
        <v>3237.48</v>
      </c>
      <c r="J243">
        <v>-3237.48</v>
      </c>
      <c r="Q243" s="7">
        <v>42408</v>
      </c>
    </row>
    <row r="244" spans="1:17" x14ac:dyDescent="0.25">
      <c r="A244">
        <v>108602</v>
      </c>
      <c r="B244" t="s">
        <v>41</v>
      </c>
      <c r="C244" s="4">
        <v>26359</v>
      </c>
      <c r="D244" t="s">
        <v>42</v>
      </c>
      <c r="E244">
        <v>1</v>
      </c>
      <c r="G244" t="s">
        <v>43</v>
      </c>
      <c r="H244">
        <v>600</v>
      </c>
      <c r="I244">
        <v>10167.93</v>
      </c>
      <c r="J244">
        <v>-8313.0400000000009</v>
      </c>
      <c r="K244">
        <v>-135.31</v>
      </c>
      <c r="L244">
        <v>-16.95</v>
      </c>
      <c r="M244">
        <v>1854.89</v>
      </c>
      <c r="Q244" s="7">
        <v>42422</v>
      </c>
    </row>
    <row r="245" spans="1:17" x14ac:dyDescent="0.25">
      <c r="A245">
        <v>163077</v>
      </c>
      <c r="B245" t="s">
        <v>67</v>
      </c>
      <c r="C245" s="4">
        <v>39173</v>
      </c>
      <c r="D245" t="s">
        <v>42</v>
      </c>
      <c r="E245">
        <v>1</v>
      </c>
      <c r="G245" t="s">
        <v>140</v>
      </c>
      <c r="H245">
        <v>36</v>
      </c>
      <c r="I245">
        <v>2150.9</v>
      </c>
      <c r="J245">
        <v>-2150.9</v>
      </c>
      <c r="Q245" s="7">
        <v>42439</v>
      </c>
    </row>
    <row r="246" spans="1:17" x14ac:dyDescent="0.25">
      <c r="A246">
        <v>108598</v>
      </c>
      <c r="B246" t="s">
        <v>41</v>
      </c>
      <c r="C246" s="4">
        <v>28946</v>
      </c>
      <c r="D246" t="s">
        <v>42</v>
      </c>
      <c r="E246">
        <v>1</v>
      </c>
      <c r="G246" t="s">
        <v>43</v>
      </c>
      <c r="H246">
        <v>600</v>
      </c>
      <c r="I246">
        <v>110193.77</v>
      </c>
      <c r="J246">
        <v>-77310.899999999994</v>
      </c>
      <c r="K246">
        <v>-1469.28</v>
      </c>
      <c r="L246">
        <v>-183.66</v>
      </c>
      <c r="M246">
        <v>32882.870000000003</v>
      </c>
      <c r="Q246" s="7">
        <v>42458</v>
      </c>
    </row>
    <row r="247" spans="1:17" x14ac:dyDescent="0.25">
      <c r="A247">
        <v>108625</v>
      </c>
      <c r="B247" t="s">
        <v>41</v>
      </c>
      <c r="C247" s="4">
        <v>25689</v>
      </c>
      <c r="D247" t="s">
        <v>42</v>
      </c>
      <c r="E247">
        <v>1</v>
      </c>
      <c r="G247" t="s">
        <v>43</v>
      </c>
      <c r="H247">
        <v>600</v>
      </c>
      <c r="I247">
        <v>36634.86</v>
      </c>
      <c r="J247">
        <v>-32821.980000000003</v>
      </c>
      <c r="K247">
        <v>-488.48</v>
      </c>
      <c r="L247">
        <v>-61.06</v>
      </c>
      <c r="M247">
        <v>3812.88</v>
      </c>
      <c r="Q247" s="7">
        <v>42480</v>
      </c>
    </row>
    <row r="248" spans="1:17" x14ac:dyDescent="0.25">
      <c r="A248">
        <v>163069</v>
      </c>
      <c r="B248" t="s">
        <v>76</v>
      </c>
      <c r="C248" s="4">
        <v>39234</v>
      </c>
      <c r="D248" t="s">
        <v>42</v>
      </c>
      <c r="E248">
        <v>1</v>
      </c>
      <c r="G248" t="s">
        <v>140</v>
      </c>
      <c r="H248">
        <v>36</v>
      </c>
      <c r="I248">
        <v>28.73</v>
      </c>
      <c r="J248">
        <v>-28.73</v>
      </c>
      <c r="Q248" s="7">
        <v>42500</v>
      </c>
    </row>
    <row r="249" spans="1:17" x14ac:dyDescent="0.25">
      <c r="A249">
        <v>163073</v>
      </c>
      <c r="B249" t="s">
        <v>76</v>
      </c>
      <c r="C249" s="4">
        <v>39234</v>
      </c>
      <c r="D249" t="s">
        <v>42</v>
      </c>
      <c r="E249">
        <v>1</v>
      </c>
      <c r="G249" t="s">
        <v>140</v>
      </c>
      <c r="H249">
        <v>36</v>
      </c>
      <c r="I249">
        <v>128.93</v>
      </c>
      <c r="J249">
        <v>-128.93</v>
      </c>
      <c r="Q249" s="7">
        <v>42500</v>
      </c>
    </row>
    <row r="250" spans="1:17" x14ac:dyDescent="0.25">
      <c r="A250">
        <v>163078</v>
      </c>
      <c r="B250" t="s">
        <v>144</v>
      </c>
      <c r="C250" s="4">
        <v>39234</v>
      </c>
      <c r="D250" t="s">
        <v>42</v>
      </c>
      <c r="E250">
        <v>1</v>
      </c>
      <c r="G250" t="s">
        <v>140</v>
      </c>
      <c r="H250">
        <v>36</v>
      </c>
      <c r="I250">
        <v>2177.5100000000002</v>
      </c>
      <c r="J250">
        <v>-2177.5100000000002</v>
      </c>
      <c r="Q250" s="7">
        <v>42500</v>
      </c>
    </row>
    <row r="251" spans="1:17" x14ac:dyDescent="0.25">
      <c r="A251">
        <v>2003092</v>
      </c>
      <c r="B251" t="s">
        <v>145</v>
      </c>
      <c r="C251" s="4">
        <v>39234</v>
      </c>
      <c r="D251" t="s">
        <v>42</v>
      </c>
      <c r="E251">
        <v>1</v>
      </c>
      <c r="G251" t="s">
        <v>140</v>
      </c>
      <c r="H251">
        <v>60</v>
      </c>
      <c r="I251">
        <v>8110.07</v>
      </c>
      <c r="J251">
        <v>-8110.07</v>
      </c>
      <c r="Q251" s="7">
        <v>42502</v>
      </c>
    </row>
    <row r="252" spans="1:17" x14ac:dyDescent="0.25">
      <c r="A252">
        <v>108599</v>
      </c>
      <c r="B252" t="s">
        <v>41</v>
      </c>
      <c r="C252" s="4">
        <v>29373</v>
      </c>
      <c r="D252" t="s">
        <v>42</v>
      </c>
      <c r="E252">
        <v>1</v>
      </c>
      <c r="G252" t="s">
        <v>43</v>
      </c>
      <c r="H252">
        <v>600</v>
      </c>
      <c r="I252">
        <v>18931.45</v>
      </c>
      <c r="J252">
        <v>-7233</v>
      </c>
      <c r="K252">
        <v>-252.4</v>
      </c>
      <c r="L252">
        <v>-31.55</v>
      </c>
      <c r="M252">
        <v>11698.45</v>
      </c>
      <c r="Q252" s="7">
        <v>42520</v>
      </c>
    </row>
    <row r="253" spans="1:17" x14ac:dyDescent="0.25">
      <c r="A253">
        <v>1005436</v>
      </c>
      <c r="B253" t="s">
        <v>146</v>
      </c>
      <c r="C253" s="4">
        <v>40725</v>
      </c>
      <c r="D253" t="s">
        <v>42</v>
      </c>
      <c r="E253">
        <v>5</v>
      </c>
      <c r="G253" t="s">
        <v>140</v>
      </c>
      <c r="H253">
        <v>60</v>
      </c>
      <c r="I253">
        <v>30387.38</v>
      </c>
      <c r="J253">
        <v>-23982.76</v>
      </c>
      <c r="K253">
        <v>-2328.96</v>
      </c>
      <c r="L253">
        <v>-291.12</v>
      </c>
      <c r="M253">
        <v>6404.62</v>
      </c>
      <c r="Q253" s="7">
        <v>42537</v>
      </c>
    </row>
    <row r="254" spans="1:17" x14ac:dyDescent="0.25">
      <c r="A254">
        <v>5100046</v>
      </c>
      <c r="B254" t="s">
        <v>147</v>
      </c>
      <c r="C254" s="4">
        <v>41821</v>
      </c>
      <c r="D254" t="s">
        <v>42</v>
      </c>
      <c r="E254">
        <v>1</v>
      </c>
      <c r="G254" t="s">
        <v>140</v>
      </c>
      <c r="H254">
        <v>36</v>
      </c>
      <c r="I254">
        <v>255488.29</v>
      </c>
      <c r="J254">
        <v>-14310.46</v>
      </c>
      <c r="K254">
        <v>-14310.46</v>
      </c>
      <c r="L254">
        <v>-7155.23</v>
      </c>
      <c r="M254">
        <v>241177.83</v>
      </c>
      <c r="Q254" s="7">
        <v>42538</v>
      </c>
    </row>
    <row r="255" spans="1:17" x14ac:dyDescent="0.25">
      <c r="A255">
        <v>163067</v>
      </c>
      <c r="B255" t="s">
        <v>148</v>
      </c>
      <c r="C255" s="4">
        <v>39295</v>
      </c>
      <c r="D255" t="s">
        <v>42</v>
      </c>
      <c r="E255">
        <v>5</v>
      </c>
      <c r="G255" t="s">
        <v>140</v>
      </c>
      <c r="H255">
        <v>60</v>
      </c>
      <c r="I255">
        <v>18507.07</v>
      </c>
      <c r="J255">
        <v>-18507.07</v>
      </c>
      <c r="Q255" s="7">
        <v>42563</v>
      </c>
    </row>
    <row r="256" spans="1:17" x14ac:dyDescent="0.25">
      <c r="A256">
        <v>1005444</v>
      </c>
      <c r="B256" t="s">
        <v>149</v>
      </c>
      <c r="C256" s="4">
        <v>40756</v>
      </c>
      <c r="D256" t="s">
        <v>42</v>
      </c>
      <c r="E256">
        <v>5</v>
      </c>
      <c r="G256" t="s">
        <v>140</v>
      </c>
      <c r="H256">
        <v>60</v>
      </c>
      <c r="I256">
        <v>31496.43</v>
      </c>
      <c r="J256">
        <v>-24575.57</v>
      </c>
      <c r="K256">
        <v>-2516.6799999999998</v>
      </c>
      <c r="L256">
        <v>-314.58999999999997</v>
      </c>
      <c r="M256">
        <v>6920.86</v>
      </c>
      <c r="Q256" s="7">
        <v>42567</v>
      </c>
    </row>
    <row r="257" spans="1:17" x14ac:dyDescent="0.25">
      <c r="A257">
        <v>102758</v>
      </c>
      <c r="B257" t="s">
        <v>150</v>
      </c>
      <c r="C257" s="4">
        <v>38596</v>
      </c>
      <c r="D257" t="s">
        <v>42</v>
      </c>
      <c r="E257">
        <v>5</v>
      </c>
      <c r="G257" t="s">
        <v>140</v>
      </c>
      <c r="H257">
        <v>60</v>
      </c>
      <c r="I257">
        <v>23222.83</v>
      </c>
      <c r="J257">
        <v>-23222.83</v>
      </c>
      <c r="Q257" s="7">
        <v>42592</v>
      </c>
    </row>
    <row r="258" spans="1:17" x14ac:dyDescent="0.25">
      <c r="A258">
        <v>163068</v>
      </c>
      <c r="B258" t="s">
        <v>151</v>
      </c>
      <c r="C258" s="4">
        <v>39326</v>
      </c>
      <c r="D258" t="s">
        <v>42</v>
      </c>
      <c r="E258">
        <v>5</v>
      </c>
      <c r="G258" t="s">
        <v>140</v>
      </c>
      <c r="H258">
        <v>60</v>
      </c>
      <c r="I258">
        <v>25452.36</v>
      </c>
      <c r="J258">
        <v>-25452.36</v>
      </c>
      <c r="Q258" s="7">
        <v>42594</v>
      </c>
    </row>
    <row r="259" spans="1:17" x14ac:dyDescent="0.25">
      <c r="A259">
        <v>102439</v>
      </c>
      <c r="B259" t="s">
        <v>152</v>
      </c>
      <c r="C259" s="4">
        <v>38261</v>
      </c>
      <c r="D259" t="s">
        <v>42</v>
      </c>
      <c r="E259">
        <v>1</v>
      </c>
      <c r="G259" t="s">
        <v>140</v>
      </c>
      <c r="H259">
        <v>36</v>
      </c>
      <c r="I259">
        <v>15307.04</v>
      </c>
      <c r="J259">
        <v>-15307.04</v>
      </c>
      <c r="Q259" s="7">
        <v>42620</v>
      </c>
    </row>
    <row r="260" spans="1:17" x14ac:dyDescent="0.25">
      <c r="A260">
        <v>5000134</v>
      </c>
      <c r="B260" t="s">
        <v>153</v>
      </c>
      <c r="C260" s="4">
        <v>39356</v>
      </c>
      <c r="D260" t="s">
        <v>42</v>
      </c>
      <c r="E260">
        <v>1</v>
      </c>
      <c r="G260" t="s">
        <v>140</v>
      </c>
      <c r="H260">
        <v>60</v>
      </c>
      <c r="I260">
        <v>34525.58</v>
      </c>
      <c r="J260">
        <v>-34525.58</v>
      </c>
      <c r="Q260" s="7">
        <v>42625</v>
      </c>
    </row>
    <row r="261" spans="1:17" x14ac:dyDescent="0.25">
      <c r="A261">
        <v>102697</v>
      </c>
      <c r="B261" t="s">
        <v>154</v>
      </c>
      <c r="C261" s="4">
        <v>38261</v>
      </c>
      <c r="D261" t="s">
        <v>42</v>
      </c>
      <c r="E261">
        <v>1</v>
      </c>
      <c r="G261" t="s">
        <v>140</v>
      </c>
      <c r="H261">
        <v>120</v>
      </c>
      <c r="I261">
        <v>55831.7</v>
      </c>
      <c r="J261">
        <v>-55831.7</v>
      </c>
      <c r="K261">
        <v>-1857.67</v>
      </c>
      <c r="Q261" s="7">
        <v>42627</v>
      </c>
    </row>
    <row r="262" spans="1:17" x14ac:dyDescent="0.25">
      <c r="A262">
        <v>108617</v>
      </c>
      <c r="B262" t="s">
        <v>41</v>
      </c>
      <c r="C262" s="4">
        <v>24746</v>
      </c>
      <c r="D262" t="s">
        <v>42</v>
      </c>
      <c r="E262">
        <v>1</v>
      </c>
      <c r="G262" t="s">
        <v>43</v>
      </c>
      <c r="H262">
        <v>600</v>
      </c>
      <c r="I262">
        <v>561998.04</v>
      </c>
      <c r="J262">
        <v>-532949.91</v>
      </c>
      <c r="K262">
        <v>-7496.94</v>
      </c>
      <c r="L262">
        <v>-936.66</v>
      </c>
      <c r="M262">
        <v>29048.13</v>
      </c>
      <c r="Q262" s="7">
        <v>42630</v>
      </c>
    </row>
    <row r="263" spans="1:17" x14ac:dyDescent="0.25">
      <c r="A263">
        <v>108619</v>
      </c>
      <c r="B263" t="s">
        <v>41</v>
      </c>
      <c r="C263" s="4">
        <v>26207</v>
      </c>
      <c r="D263" t="s">
        <v>42</v>
      </c>
      <c r="E263">
        <v>1</v>
      </c>
      <c r="G263" t="s">
        <v>43</v>
      </c>
      <c r="H263">
        <v>600</v>
      </c>
      <c r="I263">
        <v>181787.26</v>
      </c>
      <c r="J263">
        <v>-157682.76999999999</v>
      </c>
      <c r="K263">
        <v>-2423.84</v>
      </c>
      <c r="L263">
        <v>-302.98</v>
      </c>
      <c r="M263">
        <v>24104.49</v>
      </c>
      <c r="Q263" s="7">
        <v>42634</v>
      </c>
    </row>
    <row r="264" spans="1:17" x14ac:dyDescent="0.25">
      <c r="A264">
        <v>102637</v>
      </c>
      <c r="B264" t="s">
        <v>155</v>
      </c>
      <c r="C264" s="4">
        <v>38657</v>
      </c>
      <c r="D264" t="s">
        <v>42</v>
      </c>
      <c r="E264">
        <v>5</v>
      </c>
      <c r="G264" t="s">
        <v>140</v>
      </c>
      <c r="H264">
        <v>60</v>
      </c>
      <c r="I264">
        <v>19892.64</v>
      </c>
      <c r="J264">
        <v>-19892.64</v>
      </c>
      <c r="Q264" s="7">
        <v>42653</v>
      </c>
    </row>
    <row r="265" spans="1:17" x14ac:dyDescent="0.25">
      <c r="A265">
        <v>163072</v>
      </c>
      <c r="B265" t="s">
        <v>156</v>
      </c>
      <c r="C265" s="4">
        <v>39387</v>
      </c>
      <c r="D265" t="s">
        <v>42</v>
      </c>
      <c r="E265">
        <v>1</v>
      </c>
      <c r="G265" t="s">
        <v>140</v>
      </c>
      <c r="H265">
        <v>36</v>
      </c>
      <c r="I265">
        <v>120.37</v>
      </c>
      <c r="J265">
        <v>-120.37</v>
      </c>
      <c r="Q265" s="7">
        <v>42653</v>
      </c>
    </row>
    <row r="266" spans="1:17" x14ac:dyDescent="0.25">
      <c r="A266">
        <v>163074</v>
      </c>
      <c r="B266" t="s">
        <v>156</v>
      </c>
      <c r="C266" s="4">
        <v>39387</v>
      </c>
      <c r="D266" t="s">
        <v>42</v>
      </c>
      <c r="E266">
        <v>1</v>
      </c>
      <c r="G266" t="s">
        <v>140</v>
      </c>
      <c r="H266">
        <v>36</v>
      </c>
      <c r="I266">
        <v>482.25</v>
      </c>
      <c r="J266">
        <v>-482.25</v>
      </c>
      <c r="Q266" s="7">
        <v>42653</v>
      </c>
    </row>
    <row r="267" spans="1:17" x14ac:dyDescent="0.25">
      <c r="A267">
        <v>163076</v>
      </c>
      <c r="B267" t="s">
        <v>156</v>
      </c>
      <c r="C267" s="4">
        <v>39387</v>
      </c>
      <c r="D267" t="s">
        <v>42</v>
      </c>
      <c r="E267">
        <v>1</v>
      </c>
      <c r="G267" t="s">
        <v>140</v>
      </c>
      <c r="H267">
        <v>36</v>
      </c>
      <c r="I267">
        <v>1793.16</v>
      </c>
      <c r="J267">
        <v>-1793.16</v>
      </c>
      <c r="Q267" s="7">
        <v>42653</v>
      </c>
    </row>
    <row r="268" spans="1:17" x14ac:dyDescent="0.25">
      <c r="A268">
        <v>163079</v>
      </c>
      <c r="B268" t="s">
        <v>156</v>
      </c>
      <c r="C268" s="4">
        <v>39387</v>
      </c>
      <c r="D268" t="s">
        <v>42</v>
      </c>
      <c r="E268">
        <v>1</v>
      </c>
      <c r="G268" t="s">
        <v>140</v>
      </c>
      <c r="H268">
        <v>36</v>
      </c>
      <c r="I268">
        <v>19116.25</v>
      </c>
      <c r="J268">
        <v>-19116.25</v>
      </c>
      <c r="Q268" s="7">
        <v>42653</v>
      </c>
    </row>
    <row r="269" spans="1:17" x14ac:dyDescent="0.25">
      <c r="A269">
        <v>1004568</v>
      </c>
      <c r="B269" t="s">
        <v>157</v>
      </c>
      <c r="C269" s="4">
        <v>40118</v>
      </c>
      <c r="D269" t="s">
        <v>42</v>
      </c>
      <c r="E269">
        <v>1</v>
      </c>
      <c r="G269" t="s">
        <v>140</v>
      </c>
      <c r="H269">
        <v>36</v>
      </c>
      <c r="I269">
        <v>160580.85</v>
      </c>
      <c r="J269">
        <v>-160580.85</v>
      </c>
      <c r="Q269" s="7">
        <v>42655</v>
      </c>
    </row>
    <row r="270" spans="1:17" x14ac:dyDescent="0.25">
      <c r="A270">
        <v>1003733</v>
      </c>
      <c r="B270" t="s">
        <v>158</v>
      </c>
      <c r="C270" s="4">
        <v>39753</v>
      </c>
      <c r="D270" t="s">
        <v>42</v>
      </c>
      <c r="E270">
        <v>5</v>
      </c>
      <c r="G270" t="s">
        <v>140</v>
      </c>
      <c r="H270">
        <v>60</v>
      </c>
      <c r="I270">
        <v>18903</v>
      </c>
      <c r="J270">
        <v>-18903</v>
      </c>
      <c r="Q270" s="7">
        <v>42656</v>
      </c>
    </row>
    <row r="271" spans="1:17" x14ac:dyDescent="0.25">
      <c r="A271">
        <v>1003734</v>
      </c>
      <c r="B271" t="s">
        <v>158</v>
      </c>
      <c r="C271" s="4">
        <v>39753</v>
      </c>
      <c r="D271" t="s">
        <v>42</v>
      </c>
      <c r="E271">
        <v>5</v>
      </c>
      <c r="G271" t="s">
        <v>140</v>
      </c>
      <c r="H271">
        <v>60</v>
      </c>
      <c r="I271">
        <v>23307.03</v>
      </c>
      <c r="J271">
        <v>-23307.03</v>
      </c>
      <c r="Q271" s="7">
        <v>42656</v>
      </c>
    </row>
    <row r="272" spans="1:17" x14ac:dyDescent="0.25">
      <c r="A272">
        <v>5100007</v>
      </c>
      <c r="B272" t="s">
        <v>159</v>
      </c>
      <c r="C272" s="4">
        <v>40848</v>
      </c>
      <c r="D272" t="s">
        <v>42</v>
      </c>
      <c r="E272">
        <v>1</v>
      </c>
      <c r="G272" t="s">
        <v>140</v>
      </c>
      <c r="H272">
        <v>36</v>
      </c>
      <c r="I272">
        <v>129630.46</v>
      </c>
      <c r="J272">
        <v>-129630.46</v>
      </c>
      <c r="K272">
        <v>-27480.94</v>
      </c>
      <c r="Q272" s="7">
        <v>42657</v>
      </c>
    </row>
    <row r="273" spans="1:17" x14ac:dyDescent="0.25">
      <c r="A273">
        <v>1006258</v>
      </c>
      <c r="B273" t="s">
        <v>160</v>
      </c>
      <c r="C273" s="4">
        <v>41214</v>
      </c>
      <c r="D273" t="s">
        <v>42</v>
      </c>
      <c r="E273">
        <v>1</v>
      </c>
      <c r="G273" t="s">
        <v>140</v>
      </c>
      <c r="H273">
        <v>72</v>
      </c>
      <c r="I273">
        <v>28469</v>
      </c>
      <c r="J273">
        <v>-8698.86</v>
      </c>
      <c r="K273">
        <v>-3163.22</v>
      </c>
      <c r="L273">
        <v>-395.4</v>
      </c>
      <c r="M273">
        <v>19770.14</v>
      </c>
      <c r="Q273" s="7">
        <v>42661</v>
      </c>
    </row>
    <row r="274" spans="1:17" x14ac:dyDescent="0.25">
      <c r="A274">
        <v>102945</v>
      </c>
      <c r="B274" t="s">
        <v>161</v>
      </c>
      <c r="C274" s="4">
        <v>36495</v>
      </c>
      <c r="D274" t="s">
        <v>42</v>
      </c>
      <c r="E274">
        <v>5</v>
      </c>
      <c r="G274" t="s">
        <v>140</v>
      </c>
      <c r="H274">
        <v>60</v>
      </c>
      <c r="I274">
        <v>250699.21</v>
      </c>
      <c r="J274">
        <v>-250699.21</v>
      </c>
      <c r="Q274" s="7">
        <v>42678</v>
      </c>
    </row>
    <row r="275" spans="1:17" x14ac:dyDescent="0.25">
      <c r="A275">
        <v>108588</v>
      </c>
      <c r="B275" t="s">
        <v>41</v>
      </c>
      <c r="C275" s="4">
        <v>39052</v>
      </c>
      <c r="D275" t="s">
        <v>42</v>
      </c>
      <c r="E275">
        <v>0</v>
      </c>
      <c r="G275" t="s">
        <v>140</v>
      </c>
      <c r="I275">
        <v>14115.27</v>
      </c>
      <c r="M275">
        <v>14115.27</v>
      </c>
      <c r="Q275" s="7">
        <v>42680</v>
      </c>
    </row>
    <row r="276" spans="1:17" x14ac:dyDescent="0.25">
      <c r="A276">
        <v>108609</v>
      </c>
      <c r="B276" t="s">
        <v>41</v>
      </c>
      <c r="C276" s="4">
        <v>39052</v>
      </c>
      <c r="D276" t="s">
        <v>42</v>
      </c>
      <c r="E276">
        <v>0</v>
      </c>
      <c r="G276" t="s">
        <v>140</v>
      </c>
      <c r="I276">
        <v>5928.78</v>
      </c>
      <c r="M276">
        <v>5928.78</v>
      </c>
      <c r="Q276" s="7">
        <v>42680</v>
      </c>
    </row>
    <row r="277" spans="1:17" x14ac:dyDescent="0.25">
      <c r="A277">
        <v>2001441</v>
      </c>
      <c r="B277" t="s">
        <v>162</v>
      </c>
      <c r="C277" s="4">
        <v>39417</v>
      </c>
      <c r="D277" t="s">
        <v>42</v>
      </c>
      <c r="E277">
        <v>1</v>
      </c>
      <c r="G277" t="s">
        <v>140</v>
      </c>
      <c r="H277">
        <v>36</v>
      </c>
      <c r="I277">
        <v>153.91</v>
      </c>
      <c r="J277">
        <v>-153.91</v>
      </c>
      <c r="Q277" s="7">
        <v>42684</v>
      </c>
    </row>
    <row r="278" spans="1:17" x14ac:dyDescent="0.25">
      <c r="A278">
        <v>1005689</v>
      </c>
      <c r="B278" t="s">
        <v>163</v>
      </c>
      <c r="C278" s="4">
        <v>40878</v>
      </c>
      <c r="D278" t="s">
        <v>42</v>
      </c>
      <c r="E278">
        <v>5</v>
      </c>
      <c r="G278" t="s">
        <v>140</v>
      </c>
      <c r="H278">
        <v>60</v>
      </c>
      <c r="I278">
        <v>25445.119999999999</v>
      </c>
      <c r="J278">
        <v>-18955.82</v>
      </c>
      <c r="K278">
        <v>-2359.75</v>
      </c>
      <c r="L278">
        <v>-294.97000000000003</v>
      </c>
      <c r="M278">
        <v>6489.3</v>
      </c>
      <c r="Q278" s="7">
        <v>42690</v>
      </c>
    </row>
    <row r="279" spans="1:17" x14ac:dyDescent="0.25">
      <c r="A279">
        <v>5000366</v>
      </c>
      <c r="B279" t="s">
        <v>164</v>
      </c>
      <c r="C279" s="4">
        <v>41244</v>
      </c>
      <c r="D279" t="s">
        <v>42</v>
      </c>
      <c r="E279">
        <v>1</v>
      </c>
      <c r="G279" t="s">
        <v>140</v>
      </c>
      <c r="H279">
        <v>60</v>
      </c>
      <c r="I279">
        <v>66615.740000000005</v>
      </c>
      <c r="J279">
        <v>-23333.71</v>
      </c>
      <c r="K279">
        <v>-8882.1</v>
      </c>
      <c r="L279">
        <v>-1110.26</v>
      </c>
      <c r="M279">
        <v>43282.03</v>
      </c>
      <c r="Q279" s="7">
        <v>42691</v>
      </c>
    </row>
    <row r="280" spans="1:17" x14ac:dyDescent="0.25">
      <c r="A280">
        <v>108622</v>
      </c>
      <c r="B280" t="s">
        <v>41</v>
      </c>
      <c r="C280" s="4">
        <v>25173</v>
      </c>
      <c r="D280" t="s">
        <v>42</v>
      </c>
      <c r="E280">
        <v>1</v>
      </c>
      <c r="G280" t="s">
        <v>43</v>
      </c>
      <c r="H280">
        <v>600</v>
      </c>
      <c r="I280">
        <v>52068.98</v>
      </c>
      <c r="J280">
        <v>-48207.87</v>
      </c>
      <c r="K280">
        <v>-694.24</v>
      </c>
      <c r="L280">
        <v>-86.78</v>
      </c>
      <c r="M280">
        <v>3861.11</v>
      </c>
      <c r="Q280" s="7">
        <v>42692</v>
      </c>
    </row>
    <row r="281" spans="1:17" x14ac:dyDescent="0.25">
      <c r="A281">
        <v>1007046</v>
      </c>
      <c r="B281" t="s">
        <v>165</v>
      </c>
      <c r="C281" s="4">
        <v>41609</v>
      </c>
      <c r="D281" t="s">
        <v>42</v>
      </c>
      <c r="E281">
        <v>5</v>
      </c>
      <c r="G281" t="s">
        <v>140</v>
      </c>
      <c r="H281">
        <v>60</v>
      </c>
      <c r="I281">
        <v>31743.07</v>
      </c>
      <c r="J281">
        <v>-9255.64</v>
      </c>
      <c r="K281">
        <v>-8239.5400000000009</v>
      </c>
      <c r="L281">
        <v>-1022.16</v>
      </c>
      <c r="M281">
        <v>22487.43</v>
      </c>
      <c r="Q281" s="7">
        <v>42692</v>
      </c>
    </row>
    <row r="282" spans="1:17" x14ac:dyDescent="0.25">
      <c r="A282">
        <v>1007051</v>
      </c>
      <c r="B282" t="s">
        <v>165</v>
      </c>
      <c r="C282" s="4">
        <v>41609</v>
      </c>
      <c r="D282" t="s">
        <v>42</v>
      </c>
      <c r="E282">
        <v>5</v>
      </c>
      <c r="G282" t="s">
        <v>140</v>
      </c>
      <c r="H282">
        <v>60</v>
      </c>
      <c r="I282">
        <v>31700.71</v>
      </c>
      <c r="J282">
        <v>-9243.2900000000009</v>
      </c>
      <c r="K282">
        <v>-8227.19</v>
      </c>
      <c r="L282">
        <v>-1020.79</v>
      </c>
      <c r="M282">
        <v>22457.42</v>
      </c>
      <c r="Q282" s="7">
        <v>42692</v>
      </c>
    </row>
    <row r="283" spans="1:17" x14ac:dyDescent="0.25">
      <c r="A283">
        <v>108597</v>
      </c>
      <c r="B283" t="s">
        <v>41</v>
      </c>
      <c r="C283" s="4">
        <v>26634</v>
      </c>
      <c r="D283" t="s">
        <v>42</v>
      </c>
      <c r="E283">
        <v>1</v>
      </c>
      <c r="G283" t="s">
        <v>43</v>
      </c>
      <c r="H283">
        <v>600</v>
      </c>
      <c r="I283">
        <v>98783.21</v>
      </c>
      <c r="J283">
        <v>-83241.31</v>
      </c>
      <c r="K283">
        <v>-1324.27</v>
      </c>
      <c r="L283">
        <v>-164.71</v>
      </c>
      <c r="M283">
        <v>15541.9</v>
      </c>
      <c r="Q283" s="7">
        <v>42696</v>
      </c>
    </row>
    <row r="284" spans="1:17" x14ac:dyDescent="0.25">
      <c r="A284">
        <v>108623</v>
      </c>
      <c r="B284" t="s">
        <v>41</v>
      </c>
      <c r="C284" s="4">
        <v>28825</v>
      </c>
      <c r="D284" t="s">
        <v>42</v>
      </c>
      <c r="E284">
        <v>1</v>
      </c>
      <c r="G284" t="s">
        <v>43</v>
      </c>
      <c r="H284">
        <v>600</v>
      </c>
      <c r="I284">
        <v>40622.54</v>
      </c>
      <c r="J284">
        <v>-28847.32</v>
      </c>
      <c r="K284">
        <v>-541.6</v>
      </c>
      <c r="L284">
        <v>-67.7</v>
      </c>
      <c r="M284">
        <v>11775.22</v>
      </c>
      <c r="Q284" s="7">
        <v>42702</v>
      </c>
    </row>
    <row r="285" spans="1:17" x14ac:dyDescent="0.25">
      <c r="A285">
        <v>2002644</v>
      </c>
      <c r="B285" t="s">
        <v>166</v>
      </c>
      <c r="C285" s="4">
        <v>39448</v>
      </c>
      <c r="D285" t="s">
        <v>42</v>
      </c>
      <c r="E285">
        <v>1</v>
      </c>
      <c r="G285" t="s">
        <v>140</v>
      </c>
      <c r="H285">
        <v>36</v>
      </c>
      <c r="I285">
        <v>151.47</v>
      </c>
      <c r="J285">
        <v>-151.47</v>
      </c>
      <c r="Q285" s="7">
        <v>42714</v>
      </c>
    </row>
    <row r="286" spans="1:17" x14ac:dyDescent="0.25">
      <c r="A286">
        <v>1005960</v>
      </c>
      <c r="B286" t="s">
        <v>167</v>
      </c>
      <c r="C286" s="4">
        <v>40909</v>
      </c>
      <c r="D286" t="s">
        <v>42</v>
      </c>
      <c r="E286">
        <v>1</v>
      </c>
      <c r="G286" t="s">
        <v>43</v>
      </c>
      <c r="H286">
        <v>120</v>
      </c>
      <c r="I286">
        <v>2570.16</v>
      </c>
      <c r="J286">
        <v>-642.6</v>
      </c>
      <c r="K286">
        <v>-171.36</v>
      </c>
      <c r="L286">
        <v>-21.42</v>
      </c>
      <c r="M286">
        <v>1927.56</v>
      </c>
      <c r="Q286" s="7">
        <v>42725</v>
      </c>
    </row>
    <row r="287" spans="1:17" x14ac:dyDescent="0.25">
      <c r="A287">
        <v>103069</v>
      </c>
      <c r="B287" t="s">
        <v>41</v>
      </c>
      <c r="C287" s="4">
        <v>28581</v>
      </c>
      <c r="D287" t="s">
        <v>42</v>
      </c>
      <c r="E287">
        <v>1</v>
      </c>
      <c r="G287" t="s">
        <v>43</v>
      </c>
      <c r="H287">
        <v>800</v>
      </c>
      <c r="I287">
        <v>2715700.54</v>
      </c>
      <c r="J287">
        <v>-1499581.6</v>
      </c>
      <c r="K287">
        <v>-27157.040000000001</v>
      </c>
      <c r="L287">
        <v>-3394.63</v>
      </c>
      <c r="M287">
        <v>1216118.94</v>
      </c>
      <c r="Q287" s="6">
        <v>16377</v>
      </c>
    </row>
    <row r="288" spans="1:17" x14ac:dyDescent="0.25">
      <c r="A288">
        <v>150033</v>
      </c>
      <c r="B288" t="s">
        <v>175</v>
      </c>
      <c r="C288" s="4">
        <v>39083</v>
      </c>
      <c r="D288" t="s">
        <v>42</v>
      </c>
      <c r="E288">
        <v>1</v>
      </c>
      <c r="G288" t="s">
        <v>43</v>
      </c>
      <c r="H288">
        <v>800</v>
      </c>
      <c r="I288">
        <v>9959.25</v>
      </c>
      <c r="J288">
        <v>-1145.3900000000001</v>
      </c>
      <c r="K288">
        <v>-99.6</v>
      </c>
      <c r="L288">
        <v>-12.45</v>
      </c>
      <c r="M288">
        <v>8813.86</v>
      </c>
      <c r="Q288" s="6">
        <v>26877</v>
      </c>
    </row>
    <row r="289" spans="1:17" x14ac:dyDescent="0.25">
      <c r="A289">
        <v>150035</v>
      </c>
      <c r="B289" t="s">
        <v>176</v>
      </c>
      <c r="C289" s="4">
        <v>39114</v>
      </c>
      <c r="D289" t="s">
        <v>42</v>
      </c>
      <c r="E289">
        <v>1</v>
      </c>
      <c r="G289" t="s">
        <v>43</v>
      </c>
      <c r="H289">
        <v>800</v>
      </c>
      <c r="I289">
        <v>18976.349999999999</v>
      </c>
      <c r="J289">
        <v>-2158.0700000000002</v>
      </c>
      <c r="K289">
        <v>-189.76</v>
      </c>
      <c r="L289">
        <v>-23.72</v>
      </c>
      <c r="M289">
        <v>16818.28</v>
      </c>
      <c r="Q289" s="6">
        <v>26908</v>
      </c>
    </row>
    <row r="290" spans="1:17" x14ac:dyDescent="0.25">
      <c r="A290">
        <v>150021</v>
      </c>
      <c r="B290" t="s">
        <v>177</v>
      </c>
      <c r="C290" s="4">
        <v>39142</v>
      </c>
      <c r="D290" t="s">
        <v>42</v>
      </c>
      <c r="E290">
        <v>1</v>
      </c>
      <c r="G290" t="s">
        <v>43</v>
      </c>
      <c r="H290">
        <v>800</v>
      </c>
      <c r="I290">
        <v>-400</v>
      </c>
      <c r="J290">
        <v>45.03</v>
      </c>
      <c r="K290">
        <v>4</v>
      </c>
      <c r="L290">
        <v>0.5</v>
      </c>
      <c r="M290">
        <v>-354.97</v>
      </c>
      <c r="Q290" s="6">
        <v>26938</v>
      </c>
    </row>
    <row r="291" spans="1:17" x14ac:dyDescent="0.25">
      <c r="A291">
        <v>150034</v>
      </c>
      <c r="B291" t="s">
        <v>178</v>
      </c>
      <c r="C291" s="4">
        <v>39142</v>
      </c>
      <c r="D291" t="s">
        <v>42</v>
      </c>
      <c r="E291">
        <v>1</v>
      </c>
      <c r="G291" t="s">
        <v>43</v>
      </c>
      <c r="H291">
        <v>800</v>
      </c>
      <c r="I291">
        <v>10845.68</v>
      </c>
      <c r="J291">
        <v>-1221.19</v>
      </c>
      <c r="K291">
        <v>-108.48</v>
      </c>
      <c r="L291">
        <v>-13.56</v>
      </c>
      <c r="M291">
        <v>9624.49</v>
      </c>
      <c r="Q291" s="6">
        <v>26938</v>
      </c>
    </row>
    <row r="292" spans="1:17" x14ac:dyDescent="0.25">
      <c r="A292">
        <v>150018</v>
      </c>
      <c r="B292" t="s">
        <v>179</v>
      </c>
      <c r="C292" s="4">
        <v>39173</v>
      </c>
      <c r="D292" t="s">
        <v>42</v>
      </c>
      <c r="E292">
        <v>1</v>
      </c>
      <c r="G292" t="s">
        <v>43</v>
      </c>
      <c r="H292">
        <v>800</v>
      </c>
      <c r="I292">
        <v>2350</v>
      </c>
      <c r="J292">
        <v>-261.76</v>
      </c>
      <c r="K292">
        <v>-23.52</v>
      </c>
      <c r="L292">
        <v>-2.94</v>
      </c>
      <c r="M292">
        <v>2088.2399999999998</v>
      </c>
      <c r="Q292" s="6">
        <v>26969</v>
      </c>
    </row>
    <row r="293" spans="1:17" x14ac:dyDescent="0.25">
      <c r="A293">
        <v>150031</v>
      </c>
      <c r="B293" t="s">
        <v>180</v>
      </c>
      <c r="C293" s="4">
        <v>39173</v>
      </c>
      <c r="D293" t="s">
        <v>42</v>
      </c>
      <c r="E293">
        <v>1</v>
      </c>
      <c r="G293" t="s">
        <v>43</v>
      </c>
      <c r="H293">
        <v>800</v>
      </c>
      <c r="I293">
        <v>3226.14</v>
      </c>
      <c r="J293">
        <v>-358.86</v>
      </c>
      <c r="K293">
        <v>-32.24</v>
      </c>
      <c r="L293">
        <v>-4.03</v>
      </c>
      <c r="M293">
        <v>2867.28</v>
      </c>
      <c r="Q293" s="6">
        <v>26969</v>
      </c>
    </row>
    <row r="294" spans="1:17" x14ac:dyDescent="0.25">
      <c r="A294">
        <v>150023</v>
      </c>
      <c r="B294" t="s">
        <v>181</v>
      </c>
      <c r="C294" s="4">
        <v>39203</v>
      </c>
      <c r="D294" t="s">
        <v>42</v>
      </c>
      <c r="E294">
        <v>1</v>
      </c>
      <c r="G294" t="s">
        <v>43</v>
      </c>
      <c r="H294">
        <v>800</v>
      </c>
      <c r="I294">
        <v>366.62</v>
      </c>
      <c r="J294">
        <v>-40.49</v>
      </c>
      <c r="K294">
        <v>-3.68</v>
      </c>
      <c r="L294">
        <v>-0.46</v>
      </c>
      <c r="M294">
        <v>326.13</v>
      </c>
      <c r="Q294" s="6">
        <v>26999</v>
      </c>
    </row>
    <row r="295" spans="1:17" x14ac:dyDescent="0.25">
      <c r="A295">
        <v>150029</v>
      </c>
      <c r="B295" t="s">
        <v>181</v>
      </c>
      <c r="C295" s="4">
        <v>39203</v>
      </c>
      <c r="D295" t="s">
        <v>42</v>
      </c>
      <c r="E295">
        <v>1</v>
      </c>
      <c r="G295" t="s">
        <v>43</v>
      </c>
      <c r="H295">
        <v>800</v>
      </c>
      <c r="I295">
        <v>2813.42</v>
      </c>
      <c r="J295">
        <v>-309.93</v>
      </c>
      <c r="K295">
        <v>-28.16</v>
      </c>
      <c r="L295">
        <v>-3.52</v>
      </c>
      <c r="M295">
        <v>2503.4899999999998</v>
      </c>
      <c r="Q295" s="6">
        <v>26999</v>
      </c>
    </row>
    <row r="296" spans="1:17" x14ac:dyDescent="0.25">
      <c r="A296">
        <v>150025</v>
      </c>
      <c r="B296" t="s">
        <v>182</v>
      </c>
      <c r="C296" s="4">
        <v>39234</v>
      </c>
      <c r="D296" t="s">
        <v>42</v>
      </c>
      <c r="E296">
        <v>1</v>
      </c>
      <c r="G296" t="s">
        <v>43</v>
      </c>
      <c r="H296">
        <v>800</v>
      </c>
      <c r="I296">
        <v>876.37</v>
      </c>
      <c r="J296">
        <v>-95.71</v>
      </c>
      <c r="K296">
        <v>-8.8000000000000007</v>
      </c>
      <c r="L296">
        <v>-1.1000000000000001</v>
      </c>
      <c r="M296">
        <v>780.66</v>
      </c>
      <c r="Q296" s="6">
        <v>27030</v>
      </c>
    </row>
    <row r="297" spans="1:17" x14ac:dyDescent="0.25">
      <c r="A297">
        <v>150026</v>
      </c>
      <c r="B297" t="s">
        <v>183</v>
      </c>
      <c r="C297" s="4">
        <v>39234</v>
      </c>
      <c r="D297" t="s">
        <v>42</v>
      </c>
      <c r="E297">
        <v>1</v>
      </c>
      <c r="G297" t="s">
        <v>43</v>
      </c>
      <c r="H297">
        <v>800</v>
      </c>
      <c r="I297">
        <v>1075.55</v>
      </c>
      <c r="J297">
        <v>-116.66</v>
      </c>
      <c r="K297">
        <v>-10.72</v>
      </c>
      <c r="L297">
        <v>-1.34</v>
      </c>
      <c r="M297">
        <v>958.89</v>
      </c>
      <c r="Q297" s="6">
        <v>27030</v>
      </c>
    </row>
    <row r="298" spans="1:17" x14ac:dyDescent="0.25">
      <c r="A298">
        <v>150028</v>
      </c>
      <c r="B298" t="s">
        <v>184</v>
      </c>
      <c r="C298" s="4">
        <v>39234</v>
      </c>
      <c r="D298" t="s">
        <v>42</v>
      </c>
      <c r="E298">
        <v>1</v>
      </c>
      <c r="G298" t="s">
        <v>43</v>
      </c>
      <c r="H298">
        <v>800</v>
      </c>
      <c r="I298">
        <v>1998</v>
      </c>
      <c r="J298">
        <v>-217.57</v>
      </c>
      <c r="K298">
        <v>-20</v>
      </c>
      <c r="L298">
        <v>-2.5</v>
      </c>
      <c r="M298">
        <v>1780.43</v>
      </c>
      <c r="Q298" s="6">
        <v>27030</v>
      </c>
    </row>
    <row r="299" spans="1:17" x14ac:dyDescent="0.25">
      <c r="A299">
        <v>150019</v>
      </c>
      <c r="B299" t="s">
        <v>185</v>
      </c>
      <c r="C299" s="4">
        <v>39326</v>
      </c>
      <c r="D299" t="s">
        <v>42</v>
      </c>
      <c r="E299">
        <v>1</v>
      </c>
      <c r="G299" t="s">
        <v>43</v>
      </c>
      <c r="H299">
        <v>800</v>
      </c>
      <c r="I299">
        <v>-7290</v>
      </c>
      <c r="J299">
        <v>765.35</v>
      </c>
      <c r="K299">
        <v>72.88</v>
      </c>
      <c r="L299">
        <v>9.11</v>
      </c>
      <c r="M299">
        <v>-6524.65</v>
      </c>
      <c r="Q299" s="6">
        <v>27120</v>
      </c>
    </row>
    <row r="300" spans="1:17" x14ac:dyDescent="0.25">
      <c r="A300">
        <v>150020</v>
      </c>
      <c r="B300" t="s">
        <v>185</v>
      </c>
      <c r="C300" s="4">
        <v>39326</v>
      </c>
      <c r="D300" t="s">
        <v>42</v>
      </c>
      <c r="E300">
        <v>1</v>
      </c>
      <c r="G300" t="s">
        <v>43</v>
      </c>
      <c r="H300">
        <v>800</v>
      </c>
      <c r="I300">
        <v>-1139</v>
      </c>
      <c r="J300">
        <v>119.31</v>
      </c>
      <c r="K300">
        <v>11.36</v>
      </c>
      <c r="L300">
        <v>1.42</v>
      </c>
      <c r="M300">
        <v>-1019.69</v>
      </c>
      <c r="Q300" s="6">
        <v>27120</v>
      </c>
    </row>
    <row r="301" spans="1:17" x14ac:dyDescent="0.25">
      <c r="A301">
        <v>150027</v>
      </c>
      <c r="B301" t="s">
        <v>185</v>
      </c>
      <c r="C301" s="4">
        <v>39326</v>
      </c>
      <c r="D301" t="s">
        <v>42</v>
      </c>
      <c r="E301">
        <v>1</v>
      </c>
      <c r="G301" t="s">
        <v>43</v>
      </c>
      <c r="H301">
        <v>800</v>
      </c>
      <c r="I301">
        <v>1519.26</v>
      </c>
      <c r="J301">
        <v>-159.62</v>
      </c>
      <c r="K301">
        <v>-15.2</v>
      </c>
      <c r="L301">
        <v>-1.9</v>
      </c>
      <c r="M301">
        <v>1359.64</v>
      </c>
      <c r="Q301" s="6">
        <v>27120</v>
      </c>
    </row>
    <row r="302" spans="1:17" x14ac:dyDescent="0.25">
      <c r="A302">
        <v>150032</v>
      </c>
      <c r="B302" t="s">
        <v>185</v>
      </c>
      <c r="C302" s="4">
        <v>39326</v>
      </c>
      <c r="D302" t="s">
        <v>42</v>
      </c>
      <c r="E302">
        <v>1</v>
      </c>
      <c r="G302" t="s">
        <v>43</v>
      </c>
      <c r="H302">
        <v>800</v>
      </c>
      <c r="I302">
        <v>9720</v>
      </c>
      <c r="J302">
        <v>-1020.73</v>
      </c>
      <c r="K302">
        <v>-97.2</v>
      </c>
      <c r="L302">
        <v>-12.15</v>
      </c>
      <c r="M302">
        <v>8699.27</v>
      </c>
      <c r="Q302" s="6">
        <v>27120</v>
      </c>
    </row>
    <row r="303" spans="1:17" x14ac:dyDescent="0.25">
      <c r="A303">
        <v>150022</v>
      </c>
      <c r="B303" t="s">
        <v>186</v>
      </c>
      <c r="C303" s="4">
        <v>39356</v>
      </c>
      <c r="D303" t="s">
        <v>42</v>
      </c>
      <c r="E303">
        <v>1</v>
      </c>
      <c r="G303" t="s">
        <v>43</v>
      </c>
      <c r="H303">
        <v>800</v>
      </c>
      <c r="I303">
        <v>263.58999999999997</v>
      </c>
      <c r="J303">
        <v>-27.4</v>
      </c>
      <c r="K303">
        <v>-2.64</v>
      </c>
      <c r="L303">
        <v>-0.33</v>
      </c>
      <c r="M303">
        <v>236.19</v>
      </c>
      <c r="Q303" s="6">
        <v>27150</v>
      </c>
    </row>
    <row r="304" spans="1:17" x14ac:dyDescent="0.25">
      <c r="A304">
        <v>150024</v>
      </c>
      <c r="B304" t="s">
        <v>187</v>
      </c>
      <c r="C304" s="4">
        <v>39356</v>
      </c>
      <c r="D304" t="s">
        <v>42</v>
      </c>
      <c r="E304">
        <v>1</v>
      </c>
      <c r="G304" t="s">
        <v>43</v>
      </c>
      <c r="H304">
        <v>800</v>
      </c>
      <c r="I304">
        <v>400</v>
      </c>
      <c r="J304">
        <v>-41.51</v>
      </c>
      <c r="K304">
        <v>-4</v>
      </c>
      <c r="L304">
        <v>-0.5</v>
      </c>
      <c r="M304">
        <v>358.49</v>
      </c>
      <c r="Q304" s="6">
        <v>27150</v>
      </c>
    </row>
    <row r="305" spans="1:17" x14ac:dyDescent="0.25">
      <c r="A305">
        <v>150030</v>
      </c>
      <c r="B305" t="s">
        <v>188</v>
      </c>
      <c r="C305" s="4">
        <v>39387</v>
      </c>
      <c r="D305" t="s">
        <v>42</v>
      </c>
      <c r="E305">
        <v>1</v>
      </c>
      <c r="G305" t="s">
        <v>43</v>
      </c>
      <c r="H305">
        <v>800</v>
      </c>
      <c r="I305">
        <v>3104.89</v>
      </c>
      <c r="J305">
        <v>-318.18</v>
      </c>
      <c r="K305">
        <v>-31.04</v>
      </c>
      <c r="L305">
        <v>-3.88</v>
      </c>
      <c r="M305">
        <v>2786.71</v>
      </c>
      <c r="Q305" s="6">
        <v>27181</v>
      </c>
    </row>
    <row r="306" spans="1:17" x14ac:dyDescent="0.25">
      <c r="A306">
        <v>2002630</v>
      </c>
      <c r="B306" t="s">
        <v>189</v>
      </c>
      <c r="C306" s="4">
        <v>39448</v>
      </c>
      <c r="D306" t="s">
        <v>42</v>
      </c>
      <c r="E306">
        <v>1</v>
      </c>
      <c r="G306" t="s">
        <v>43</v>
      </c>
      <c r="H306">
        <v>800</v>
      </c>
      <c r="I306">
        <v>1172.6199999999999</v>
      </c>
      <c r="J306">
        <v>-117.6</v>
      </c>
      <c r="K306">
        <v>-11.76</v>
      </c>
      <c r="L306">
        <v>-1.47</v>
      </c>
      <c r="M306">
        <v>1055.02</v>
      </c>
      <c r="Q306" s="6">
        <v>27242</v>
      </c>
    </row>
    <row r="307" spans="1:17" x14ac:dyDescent="0.25">
      <c r="A307">
        <v>2002673</v>
      </c>
      <c r="B307" t="s">
        <v>189</v>
      </c>
      <c r="C307" s="4">
        <v>39448</v>
      </c>
      <c r="D307" t="s">
        <v>42</v>
      </c>
      <c r="E307">
        <v>1</v>
      </c>
      <c r="G307" t="s">
        <v>43</v>
      </c>
      <c r="H307">
        <v>800</v>
      </c>
      <c r="I307">
        <v>173.32</v>
      </c>
      <c r="J307">
        <v>-17.600000000000001</v>
      </c>
      <c r="K307">
        <v>-1.76</v>
      </c>
      <c r="L307">
        <v>-0.22</v>
      </c>
      <c r="M307">
        <v>155.72</v>
      </c>
      <c r="Q307" s="6">
        <v>27242</v>
      </c>
    </row>
    <row r="308" spans="1:17" x14ac:dyDescent="0.25">
      <c r="A308">
        <v>1000414</v>
      </c>
      <c r="B308" t="s">
        <v>190</v>
      </c>
      <c r="C308" s="4">
        <v>39479</v>
      </c>
      <c r="D308" t="s">
        <v>42</v>
      </c>
      <c r="E308">
        <v>1</v>
      </c>
      <c r="G308" t="s">
        <v>43</v>
      </c>
      <c r="H308">
        <v>800</v>
      </c>
      <c r="I308">
        <v>22242.400000000001</v>
      </c>
      <c r="J308">
        <v>-2196.1999999999998</v>
      </c>
      <c r="K308">
        <v>-222.4</v>
      </c>
      <c r="L308">
        <v>-27.8</v>
      </c>
      <c r="M308">
        <v>20046.2</v>
      </c>
      <c r="Q308" s="6">
        <v>27273</v>
      </c>
    </row>
    <row r="309" spans="1:17" x14ac:dyDescent="0.25">
      <c r="A309">
        <v>2002872</v>
      </c>
      <c r="B309" t="s">
        <v>124</v>
      </c>
      <c r="C309" s="4">
        <v>39479</v>
      </c>
      <c r="D309" t="s">
        <v>42</v>
      </c>
      <c r="E309">
        <v>1</v>
      </c>
      <c r="G309" t="s">
        <v>43</v>
      </c>
      <c r="H309">
        <v>800</v>
      </c>
      <c r="I309">
        <v>5440</v>
      </c>
      <c r="J309">
        <v>-551.94000000000005</v>
      </c>
      <c r="K309">
        <v>-54.4</v>
      </c>
      <c r="L309">
        <v>-6.8</v>
      </c>
      <c r="M309">
        <v>4888.0600000000004</v>
      </c>
      <c r="Q309" s="6">
        <v>27273</v>
      </c>
    </row>
    <row r="310" spans="1:17" x14ac:dyDescent="0.25">
      <c r="A310">
        <v>1003349</v>
      </c>
      <c r="B310" t="s">
        <v>191</v>
      </c>
      <c r="C310" s="4">
        <v>39600</v>
      </c>
      <c r="D310" t="s">
        <v>42</v>
      </c>
      <c r="E310">
        <v>1</v>
      </c>
      <c r="G310" t="s">
        <v>43</v>
      </c>
      <c r="H310">
        <v>800</v>
      </c>
      <c r="I310">
        <v>8350</v>
      </c>
      <c r="J310">
        <v>-762.12</v>
      </c>
      <c r="K310">
        <v>-83.52</v>
      </c>
      <c r="L310">
        <v>-10.44</v>
      </c>
      <c r="M310">
        <v>7587.88</v>
      </c>
      <c r="Q310" s="6">
        <v>27395</v>
      </c>
    </row>
    <row r="311" spans="1:17" x14ac:dyDescent="0.25">
      <c r="A311">
        <v>1002697</v>
      </c>
      <c r="B311" t="s">
        <v>192</v>
      </c>
      <c r="C311" s="4">
        <v>39630</v>
      </c>
      <c r="D311" t="s">
        <v>42</v>
      </c>
      <c r="E311">
        <v>1</v>
      </c>
      <c r="G311" t="s">
        <v>43</v>
      </c>
      <c r="H311">
        <v>800</v>
      </c>
      <c r="I311">
        <v>3274.98</v>
      </c>
      <c r="J311">
        <v>-297.89999999999998</v>
      </c>
      <c r="K311">
        <v>-32.72</v>
      </c>
      <c r="L311">
        <v>-4.09</v>
      </c>
      <c r="M311">
        <v>2977.08</v>
      </c>
      <c r="Q311" s="6">
        <v>27426</v>
      </c>
    </row>
    <row r="312" spans="1:17" x14ac:dyDescent="0.25">
      <c r="A312">
        <v>1003827</v>
      </c>
      <c r="B312" t="s">
        <v>193</v>
      </c>
      <c r="C312" s="4">
        <v>39630</v>
      </c>
      <c r="D312" t="s">
        <v>42</v>
      </c>
      <c r="E312">
        <v>1</v>
      </c>
      <c r="G312" t="s">
        <v>43</v>
      </c>
      <c r="H312">
        <v>800</v>
      </c>
      <c r="I312">
        <v>205.15</v>
      </c>
      <c r="J312">
        <v>-17.940000000000001</v>
      </c>
      <c r="K312">
        <v>-2.08</v>
      </c>
      <c r="L312">
        <v>-0.26</v>
      </c>
      <c r="M312">
        <v>187.21</v>
      </c>
      <c r="Q312" s="6">
        <v>27426</v>
      </c>
    </row>
    <row r="313" spans="1:17" x14ac:dyDescent="0.25">
      <c r="A313">
        <v>1003647</v>
      </c>
      <c r="B313" t="s">
        <v>124</v>
      </c>
      <c r="C313" s="4">
        <v>39722</v>
      </c>
      <c r="D313" t="s">
        <v>42</v>
      </c>
      <c r="E313">
        <v>1</v>
      </c>
      <c r="G313" t="s">
        <v>43</v>
      </c>
      <c r="H313">
        <v>800</v>
      </c>
      <c r="I313">
        <v>8870</v>
      </c>
      <c r="J313">
        <v>-770.71</v>
      </c>
      <c r="K313">
        <v>-88.72</v>
      </c>
      <c r="L313">
        <v>-11.09</v>
      </c>
      <c r="M313">
        <v>8099.29</v>
      </c>
      <c r="Q313" s="6">
        <v>27515</v>
      </c>
    </row>
    <row r="314" spans="1:17" x14ac:dyDescent="0.25">
      <c r="A314">
        <v>1003622</v>
      </c>
      <c r="B314" t="s">
        <v>194</v>
      </c>
      <c r="C314" s="4">
        <v>39722</v>
      </c>
      <c r="D314" t="s">
        <v>42</v>
      </c>
      <c r="E314">
        <v>1</v>
      </c>
      <c r="G314" t="s">
        <v>43</v>
      </c>
      <c r="H314">
        <v>800</v>
      </c>
      <c r="I314">
        <v>299.38</v>
      </c>
      <c r="J314">
        <v>-25.9</v>
      </c>
      <c r="K314">
        <v>-2.96</v>
      </c>
      <c r="L314">
        <v>-0.37</v>
      </c>
      <c r="M314">
        <v>273.48</v>
      </c>
      <c r="Q314" s="6">
        <v>27515</v>
      </c>
    </row>
    <row r="315" spans="1:17" x14ac:dyDescent="0.25">
      <c r="A315">
        <v>1003856</v>
      </c>
      <c r="B315" t="s">
        <v>189</v>
      </c>
      <c r="C315" s="4">
        <v>39722</v>
      </c>
      <c r="D315" t="s">
        <v>42</v>
      </c>
      <c r="E315">
        <v>1</v>
      </c>
      <c r="G315" t="s">
        <v>43</v>
      </c>
      <c r="H315">
        <v>800</v>
      </c>
      <c r="I315">
        <v>245.5</v>
      </c>
      <c r="J315">
        <v>-21.39</v>
      </c>
      <c r="K315">
        <v>-2.48</v>
      </c>
      <c r="L315">
        <v>-0.31</v>
      </c>
      <c r="M315">
        <v>224.11</v>
      </c>
      <c r="Q315" s="6">
        <v>27515</v>
      </c>
    </row>
    <row r="316" spans="1:17" x14ac:dyDescent="0.25">
      <c r="A316">
        <v>1003857</v>
      </c>
      <c r="B316" t="s">
        <v>189</v>
      </c>
      <c r="C316" s="4">
        <v>39722</v>
      </c>
      <c r="D316" t="s">
        <v>42</v>
      </c>
      <c r="E316">
        <v>1</v>
      </c>
      <c r="G316" t="s">
        <v>43</v>
      </c>
      <c r="H316">
        <v>800</v>
      </c>
      <c r="I316">
        <v>53.88</v>
      </c>
      <c r="J316">
        <v>-4.83</v>
      </c>
      <c r="K316">
        <v>-0.56000000000000005</v>
      </c>
      <c r="L316">
        <v>-7.0000000000000007E-2</v>
      </c>
      <c r="M316">
        <v>49.05</v>
      </c>
      <c r="Q316" s="6">
        <v>27515</v>
      </c>
    </row>
    <row r="317" spans="1:17" x14ac:dyDescent="0.25">
      <c r="A317">
        <v>1004176</v>
      </c>
      <c r="B317" t="s">
        <v>195</v>
      </c>
      <c r="C317" s="4">
        <v>39873</v>
      </c>
      <c r="D317" t="s">
        <v>42</v>
      </c>
      <c r="E317">
        <v>1</v>
      </c>
      <c r="G317" t="s">
        <v>43</v>
      </c>
      <c r="H317">
        <v>800</v>
      </c>
      <c r="I317">
        <v>2272.13</v>
      </c>
      <c r="J317">
        <v>-199.62</v>
      </c>
      <c r="K317">
        <v>-22.72</v>
      </c>
      <c r="L317">
        <v>-2.84</v>
      </c>
      <c r="M317">
        <v>2072.5100000000002</v>
      </c>
      <c r="Q317" s="6">
        <v>27668</v>
      </c>
    </row>
    <row r="318" spans="1:17" x14ac:dyDescent="0.25">
      <c r="A318">
        <v>1004890</v>
      </c>
      <c r="B318" t="s">
        <v>196</v>
      </c>
      <c r="C318" s="4">
        <v>40210</v>
      </c>
      <c r="D318" t="s">
        <v>42</v>
      </c>
      <c r="E318">
        <v>1</v>
      </c>
      <c r="G318" t="s">
        <v>43</v>
      </c>
      <c r="H318">
        <v>800</v>
      </c>
      <c r="I318">
        <v>1731.06</v>
      </c>
      <c r="J318">
        <v>-65.040000000000006</v>
      </c>
      <c r="K318">
        <v>-14.19</v>
      </c>
      <c r="L318">
        <v>-2.16</v>
      </c>
      <c r="M318">
        <v>1666.02</v>
      </c>
      <c r="Q318" s="6">
        <v>28004</v>
      </c>
    </row>
    <row r="319" spans="1:17" x14ac:dyDescent="0.25">
      <c r="A319">
        <v>5000209</v>
      </c>
      <c r="B319" t="s">
        <v>197</v>
      </c>
      <c r="C319" s="4">
        <v>40238</v>
      </c>
      <c r="D319" t="s">
        <v>42</v>
      </c>
      <c r="E319">
        <v>1</v>
      </c>
      <c r="G319" t="s">
        <v>43</v>
      </c>
      <c r="H319">
        <v>800</v>
      </c>
      <c r="I319">
        <v>39551.81</v>
      </c>
      <c r="J319">
        <v>-2672.73</v>
      </c>
      <c r="K319">
        <v>-395.52</v>
      </c>
      <c r="L319">
        <v>-49.44</v>
      </c>
      <c r="M319">
        <v>36879.08</v>
      </c>
      <c r="Q319" s="6">
        <v>28034</v>
      </c>
    </row>
    <row r="320" spans="1:17" x14ac:dyDescent="0.25">
      <c r="A320">
        <v>1004922</v>
      </c>
      <c r="B320" t="s">
        <v>126</v>
      </c>
      <c r="C320" s="4">
        <v>40269</v>
      </c>
      <c r="D320" t="s">
        <v>42</v>
      </c>
      <c r="E320">
        <v>1</v>
      </c>
      <c r="G320" t="s">
        <v>43</v>
      </c>
      <c r="H320">
        <v>800</v>
      </c>
      <c r="I320">
        <v>235.44</v>
      </c>
      <c r="J320">
        <v>-15.08</v>
      </c>
      <c r="K320">
        <v>-2.3199999999999998</v>
      </c>
      <c r="L320">
        <v>-0.28999999999999998</v>
      </c>
      <c r="M320">
        <v>220.36</v>
      </c>
      <c r="Q320" s="6">
        <v>28065</v>
      </c>
    </row>
    <row r="321" spans="1:17" x14ac:dyDescent="0.25">
      <c r="A321">
        <v>98090</v>
      </c>
      <c r="B321" t="s">
        <v>124</v>
      </c>
      <c r="C321" s="4">
        <v>40544</v>
      </c>
      <c r="D321" t="s">
        <v>42</v>
      </c>
      <c r="E321">
        <v>1</v>
      </c>
      <c r="G321" t="s">
        <v>43</v>
      </c>
      <c r="H321">
        <v>800</v>
      </c>
      <c r="I321">
        <v>71166.929999999993</v>
      </c>
      <c r="J321">
        <v>-1584.07</v>
      </c>
      <c r="K321">
        <v>-742.37</v>
      </c>
      <c r="L321">
        <v>-88.96</v>
      </c>
      <c r="M321">
        <v>69582.86</v>
      </c>
      <c r="Q321" s="6">
        <v>28338</v>
      </c>
    </row>
    <row r="322" spans="1:17" x14ac:dyDescent="0.25">
      <c r="A322">
        <v>1006231</v>
      </c>
      <c r="B322" t="s">
        <v>198</v>
      </c>
      <c r="C322" s="4">
        <v>41091</v>
      </c>
      <c r="D322" t="s">
        <v>42</v>
      </c>
      <c r="E322">
        <v>1</v>
      </c>
      <c r="G322" t="s">
        <v>43</v>
      </c>
      <c r="H322">
        <v>800</v>
      </c>
      <c r="I322">
        <v>195.56</v>
      </c>
      <c r="J322">
        <v>-5.28</v>
      </c>
      <c r="K322">
        <v>-1.92</v>
      </c>
      <c r="L322">
        <v>-0.24</v>
      </c>
      <c r="M322">
        <v>190.28</v>
      </c>
      <c r="Q322" s="6">
        <v>28887</v>
      </c>
    </row>
    <row r="323" spans="1:17" x14ac:dyDescent="0.25">
      <c r="A323">
        <v>1006738</v>
      </c>
      <c r="B323" t="s">
        <v>199</v>
      </c>
      <c r="C323" s="4">
        <v>41456</v>
      </c>
      <c r="D323" t="s">
        <v>42</v>
      </c>
      <c r="E323">
        <v>1</v>
      </c>
      <c r="G323" t="s">
        <v>43</v>
      </c>
      <c r="H323">
        <v>800</v>
      </c>
      <c r="I323">
        <v>158.99</v>
      </c>
      <c r="J323">
        <v>-2.8</v>
      </c>
      <c r="K323">
        <v>-1.6</v>
      </c>
      <c r="L323">
        <v>-0.2</v>
      </c>
      <c r="M323">
        <v>156.19</v>
      </c>
      <c r="Q323" s="6">
        <v>29252</v>
      </c>
    </row>
    <row r="324" spans="1:17" x14ac:dyDescent="0.25">
      <c r="A324">
        <v>1007710</v>
      </c>
      <c r="B324" t="s">
        <v>200</v>
      </c>
      <c r="C324" s="4">
        <v>41760</v>
      </c>
      <c r="D324" t="s">
        <v>42</v>
      </c>
      <c r="E324">
        <v>1</v>
      </c>
      <c r="G324" t="s">
        <v>43</v>
      </c>
      <c r="H324">
        <v>800</v>
      </c>
      <c r="I324">
        <v>82797.16</v>
      </c>
      <c r="J324">
        <v>-414</v>
      </c>
      <c r="K324">
        <v>-414</v>
      </c>
      <c r="L324">
        <v>-103.5</v>
      </c>
      <c r="M324">
        <v>82383.16</v>
      </c>
      <c r="Q324" s="6">
        <v>29556</v>
      </c>
    </row>
    <row r="325" spans="1:17" x14ac:dyDescent="0.25">
      <c r="A325">
        <v>1007812</v>
      </c>
      <c r="B325" t="s">
        <v>189</v>
      </c>
      <c r="C325" s="4">
        <v>41852</v>
      </c>
      <c r="D325" t="s">
        <v>42</v>
      </c>
      <c r="E325">
        <v>1</v>
      </c>
      <c r="G325" t="s">
        <v>43</v>
      </c>
      <c r="H325">
        <v>800</v>
      </c>
      <c r="I325">
        <v>581.85</v>
      </c>
      <c r="J325">
        <v>-0.73</v>
      </c>
      <c r="K325">
        <v>-0.73</v>
      </c>
      <c r="L325">
        <v>-0.73</v>
      </c>
      <c r="M325">
        <v>581.12</v>
      </c>
      <c r="Q325" s="6">
        <v>29646</v>
      </c>
    </row>
    <row r="326" spans="1:17" x14ac:dyDescent="0.25">
      <c r="A326">
        <v>150051</v>
      </c>
      <c r="B326" t="s">
        <v>201</v>
      </c>
      <c r="C326" s="4">
        <v>39114</v>
      </c>
      <c r="D326" t="s">
        <v>42</v>
      </c>
      <c r="E326">
        <v>1</v>
      </c>
      <c r="G326" t="s">
        <v>140</v>
      </c>
      <c r="H326">
        <v>36</v>
      </c>
      <c r="I326">
        <v>-2015.18</v>
      </c>
      <c r="J326">
        <v>2015.18</v>
      </c>
      <c r="Q326" s="7">
        <v>42379</v>
      </c>
    </row>
    <row r="327" spans="1:17" x14ac:dyDescent="0.25">
      <c r="A327">
        <v>150055</v>
      </c>
      <c r="B327" t="s">
        <v>176</v>
      </c>
      <c r="C327" s="4">
        <v>39114</v>
      </c>
      <c r="D327" t="s">
        <v>42</v>
      </c>
      <c r="E327">
        <v>1</v>
      </c>
      <c r="G327" t="s">
        <v>140</v>
      </c>
      <c r="H327">
        <v>36</v>
      </c>
      <c r="I327">
        <v>-525.54999999999995</v>
      </c>
      <c r="J327">
        <v>525.54999999999995</v>
      </c>
      <c r="Q327" s="7">
        <v>42379</v>
      </c>
    </row>
    <row r="328" spans="1:17" x14ac:dyDescent="0.25">
      <c r="A328">
        <v>150065</v>
      </c>
      <c r="B328" t="s">
        <v>201</v>
      </c>
      <c r="C328" s="4">
        <v>39114</v>
      </c>
      <c r="D328" t="s">
        <v>42</v>
      </c>
      <c r="E328">
        <v>1</v>
      </c>
      <c r="G328" t="s">
        <v>140</v>
      </c>
      <c r="H328">
        <v>36</v>
      </c>
      <c r="I328">
        <v>35.86</v>
      </c>
      <c r="J328">
        <v>-35.86</v>
      </c>
      <c r="Q328" s="7">
        <v>42379</v>
      </c>
    </row>
    <row r="329" spans="1:17" x14ac:dyDescent="0.25">
      <c r="A329">
        <v>150066</v>
      </c>
      <c r="B329" t="s">
        <v>201</v>
      </c>
      <c r="C329" s="4">
        <v>39114</v>
      </c>
      <c r="D329" t="s">
        <v>42</v>
      </c>
      <c r="E329">
        <v>1</v>
      </c>
      <c r="G329" t="s">
        <v>140</v>
      </c>
      <c r="H329">
        <v>36</v>
      </c>
      <c r="I329">
        <v>38.14</v>
      </c>
      <c r="J329">
        <v>-38.14</v>
      </c>
      <c r="Q329" s="7">
        <v>42379</v>
      </c>
    </row>
    <row r="330" spans="1:17" x14ac:dyDescent="0.25">
      <c r="A330">
        <v>150090</v>
      </c>
      <c r="B330" t="s">
        <v>201</v>
      </c>
      <c r="C330" s="4">
        <v>39114</v>
      </c>
      <c r="D330" t="s">
        <v>42</v>
      </c>
      <c r="E330">
        <v>1</v>
      </c>
      <c r="G330" t="s">
        <v>140</v>
      </c>
      <c r="H330">
        <v>36</v>
      </c>
      <c r="I330">
        <v>142.46</v>
      </c>
      <c r="J330">
        <v>-142.46</v>
      </c>
      <c r="Q330" s="7">
        <v>42379</v>
      </c>
    </row>
    <row r="331" spans="1:17" x14ac:dyDescent="0.25">
      <c r="A331">
        <v>150098</v>
      </c>
      <c r="B331" t="s">
        <v>202</v>
      </c>
      <c r="C331" s="4">
        <v>39114</v>
      </c>
      <c r="D331" t="s">
        <v>42</v>
      </c>
      <c r="E331">
        <v>1</v>
      </c>
      <c r="G331" t="s">
        <v>140</v>
      </c>
      <c r="H331">
        <v>36</v>
      </c>
      <c r="I331">
        <v>245.52</v>
      </c>
      <c r="J331">
        <v>-245.52</v>
      </c>
      <c r="Q331" s="7">
        <v>42379</v>
      </c>
    </row>
    <row r="332" spans="1:17" x14ac:dyDescent="0.25">
      <c r="A332">
        <v>150122</v>
      </c>
      <c r="B332" t="s">
        <v>202</v>
      </c>
      <c r="C332" s="4">
        <v>39114</v>
      </c>
      <c r="D332" t="s">
        <v>42</v>
      </c>
      <c r="E332">
        <v>1</v>
      </c>
      <c r="G332" t="s">
        <v>140</v>
      </c>
      <c r="H332">
        <v>36</v>
      </c>
      <c r="I332">
        <v>1005.45</v>
      </c>
      <c r="J332">
        <v>-1005.45</v>
      </c>
      <c r="Q332" s="7">
        <v>42379</v>
      </c>
    </row>
    <row r="333" spans="1:17" x14ac:dyDescent="0.25">
      <c r="A333">
        <v>150132</v>
      </c>
      <c r="B333" t="s">
        <v>201</v>
      </c>
      <c r="C333" s="4">
        <v>39114</v>
      </c>
      <c r="D333" t="s">
        <v>42</v>
      </c>
      <c r="E333">
        <v>1</v>
      </c>
      <c r="G333" t="s">
        <v>140</v>
      </c>
      <c r="H333">
        <v>36</v>
      </c>
      <c r="I333">
        <v>1822.53</v>
      </c>
      <c r="J333">
        <v>-1822.53</v>
      </c>
      <c r="Q333" s="7">
        <v>42379</v>
      </c>
    </row>
    <row r="334" spans="1:17" x14ac:dyDescent="0.25">
      <c r="A334">
        <v>150138</v>
      </c>
      <c r="B334" t="s">
        <v>201</v>
      </c>
      <c r="C334" s="4">
        <v>39114</v>
      </c>
      <c r="D334" t="s">
        <v>42</v>
      </c>
      <c r="E334">
        <v>1</v>
      </c>
      <c r="G334" t="s">
        <v>140</v>
      </c>
      <c r="H334">
        <v>36</v>
      </c>
      <c r="I334">
        <v>2131.21</v>
      </c>
      <c r="J334">
        <v>-2131.21</v>
      </c>
      <c r="Q334" s="7">
        <v>42379</v>
      </c>
    </row>
    <row r="335" spans="1:17" x14ac:dyDescent="0.25">
      <c r="A335">
        <v>150139</v>
      </c>
      <c r="B335" t="s">
        <v>201</v>
      </c>
      <c r="C335" s="4">
        <v>39114</v>
      </c>
      <c r="D335" t="s">
        <v>42</v>
      </c>
      <c r="E335">
        <v>1</v>
      </c>
      <c r="G335" t="s">
        <v>140</v>
      </c>
      <c r="H335">
        <v>36</v>
      </c>
      <c r="I335">
        <v>2134.52</v>
      </c>
      <c r="J335">
        <v>-2134.52</v>
      </c>
      <c r="Q335" s="7">
        <v>42379</v>
      </c>
    </row>
    <row r="336" spans="1:17" x14ac:dyDescent="0.25">
      <c r="A336">
        <v>150167</v>
      </c>
      <c r="B336" t="s">
        <v>201</v>
      </c>
      <c r="C336" s="4">
        <v>39114</v>
      </c>
      <c r="D336" t="s">
        <v>42</v>
      </c>
      <c r="E336">
        <v>1</v>
      </c>
      <c r="G336" t="s">
        <v>140</v>
      </c>
      <c r="H336">
        <v>36</v>
      </c>
      <c r="I336">
        <v>374.24</v>
      </c>
      <c r="J336">
        <v>-374.24</v>
      </c>
      <c r="Q336" s="7">
        <v>42379</v>
      </c>
    </row>
    <row r="337" spans="1:17" x14ac:dyDescent="0.25">
      <c r="A337">
        <v>150176</v>
      </c>
      <c r="B337" t="s">
        <v>202</v>
      </c>
      <c r="C337" s="4">
        <v>39114</v>
      </c>
      <c r="D337" t="s">
        <v>42</v>
      </c>
      <c r="E337">
        <v>1</v>
      </c>
      <c r="G337" t="s">
        <v>140</v>
      </c>
      <c r="H337">
        <v>36</v>
      </c>
      <c r="I337">
        <v>1329.98</v>
      </c>
      <c r="J337">
        <v>-1329.98</v>
      </c>
      <c r="Q337" s="7">
        <v>42379</v>
      </c>
    </row>
    <row r="338" spans="1:17" x14ac:dyDescent="0.25">
      <c r="A338">
        <v>150177</v>
      </c>
      <c r="B338" t="s">
        <v>201</v>
      </c>
      <c r="C338" s="4">
        <v>39114</v>
      </c>
      <c r="D338" t="s">
        <v>42</v>
      </c>
      <c r="E338">
        <v>1</v>
      </c>
      <c r="G338" t="s">
        <v>140</v>
      </c>
      <c r="H338">
        <v>36</v>
      </c>
      <c r="I338">
        <v>1671.37</v>
      </c>
      <c r="J338">
        <v>-1671.37</v>
      </c>
      <c r="Q338" s="7">
        <v>42379</v>
      </c>
    </row>
    <row r="339" spans="1:17" x14ac:dyDescent="0.25">
      <c r="A339">
        <v>150179</v>
      </c>
      <c r="B339" t="s">
        <v>201</v>
      </c>
      <c r="C339" s="4">
        <v>39114</v>
      </c>
      <c r="D339" t="s">
        <v>42</v>
      </c>
      <c r="E339">
        <v>1</v>
      </c>
      <c r="G339" t="s">
        <v>140</v>
      </c>
      <c r="H339">
        <v>36</v>
      </c>
      <c r="I339">
        <v>4048.15</v>
      </c>
      <c r="J339">
        <v>-4048.15</v>
      </c>
      <c r="Q339" s="7">
        <v>42379</v>
      </c>
    </row>
    <row r="340" spans="1:17" x14ac:dyDescent="0.25">
      <c r="A340">
        <v>2002458</v>
      </c>
      <c r="B340" t="s">
        <v>166</v>
      </c>
      <c r="C340" s="4">
        <v>39479</v>
      </c>
      <c r="D340" t="s">
        <v>42</v>
      </c>
      <c r="E340">
        <v>1</v>
      </c>
      <c r="G340" t="s">
        <v>140</v>
      </c>
      <c r="H340">
        <v>36</v>
      </c>
      <c r="I340">
        <v>3385</v>
      </c>
      <c r="J340">
        <v>-3385</v>
      </c>
      <c r="Q340" s="7">
        <v>42380</v>
      </c>
    </row>
    <row r="341" spans="1:17" x14ac:dyDescent="0.25">
      <c r="A341">
        <v>2002460</v>
      </c>
      <c r="B341" t="s">
        <v>166</v>
      </c>
      <c r="C341" s="4">
        <v>39479</v>
      </c>
      <c r="D341" t="s">
        <v>42</v>
      </c>
      <c r="E341">
        <v>1</v>
      </c>
      <c r="G341" t="s">
        <v>140</v>
      </c>
      <c r="H341">
        <v>36</v>
      </c>
      <c r="I341">
        <v>1705</v>
      </c>
      <c r="J341">
        <v>-1705</v>
      </c>
      <c r="Q341" s="7">
        <v>42380</v>
      </c>
    </row>
    <row r="342" spans="1:17" x14ac:dyDescent="0.25">
      <c r="A342">
        <v>2002730</v>
      </c>
      <c r="B342" t="s">
        <v>166</v>
      </c>
      <c r="C342" s="4">
        <v>39479</v>
      </c>
      <c r="D342" t="s">
        <v>42</v>
      </c>
      <c r="E342">
        <v>1</v>
      </c>
      <c r="G342" t="s">
        <v>140</v>
      </c>
      <c r="H342">
        <v>36</v>
      </c>
      <c r="I342">
        <v>-128.94</v>
      </c>
      <c r="J342">
        <v>128.94</v>
      </c>
      <c r="Q342" s="7">
        <v>42380</v>
      </c>
    </row>
    <row r="343" spans="1:17" x14ac:dyDescent="0.25">
      <c r="A343">
        <v>1004740</v>
      </c>
      <c r="B343" t="s">
        <v>166</v>
      </c>
      <c r="C343" s="4">
        <v>40210</v>
      </c>
      <c r="D343" t="s">
        <v>42</v>
      </c>
      <c r="E343">
        <v>1</v>
      </c>
      <c r="G343" t="s">
        <v>140</v>
      </c>
      <c r="H343">
        <v>36</v>
      </c>
      <c r="I343">
        <v>6002.18</v>
      </c>
      <c r="J343">
        <v>-6002.18</v>
      </c>
      <c r="Q343" s="7">
        <v>42382</v>
      </c>
    </row>
    <row r="344" spans="1:17" x14ac:dyDescent="0.25">
      <c r="A344">
        <v>1004741</v>
      </c>
      <c r="B344" t="s">
        <v>166</v>
      </c>
      <c r="C344" s="4">
        <v>40210</v>
      </c>
      <c r="D344" t="s">
        <v>42</v>
      </c>
      <c r="E344">
        <v>1</v>
      </c>
      <c r="G344" t="s">
        <v>140</v>
      </c>
      <c r="H344">
        <v>36</v>
      </c>
      <c r="I344">
        <v>4996.2700000000004</v>
      </c>
      <c r="J344">
        <v>-4996.2700000000004</v>
      </c>
      <c r="Q344" s="7">
        <v>42382</v>
      </c>
    </row>
    <row r="345" spans="1:17" x14ac:dyDescent="0.25">
      <c r="A345">
        <v>1004742</v>
      </c>
      <c r="B345" t="s">
        <v>203</v>
      </c>
      <c r="C345" s="4">
        <v>40210</v>
      </c>
      <c r="D345" t="s">
        <v>42</v>
      </c>
      <c r="E345">
        <v>1</v>
      </c>
      <c r="G345" t="s">
        <v>140</v>
      </c>
      <c r="H345">
        <v>36</v>
      </c>
      <c r="I345">
        <v>5065</v>
      </c>
      <c r="J345">
        <v>-5065</v>
      </c>
      <c r="Q345" s="7">
        <v>42382</v>
      </c>
    </row>
    <row r="346" spans="1:17" x14ac:dyDescent="0.25">
      <c r="A346">
        <v>1004829</v>
      </c>
      <c r="B346" t="s">
        <v>166</v>
      </c>
      <c r="C346" s="4">
        <v>40210</v>
      </c>
      <c r="D346" t="s">
        <v>42</v>
      </c>
      <c r="E346">
        <v>1</v>
      </c>
      <c r="G346" t="s">
        <v>140</v>
      </c>
      <c r="H346">
        <v>36</v>
      </c>
      <c r="I346">
        <v>1550</v>
      </c>
      <c r="J346">
        <v>-1550</v>
      </c>
      <c r="Q346" s="7">
        <v>42382</v>
      </c>
    </row>
    <row r="347" spans="1:17" x14ac:dyDescent="0.25">
      <c r="A347">
        <v>1005340</v>
      </c>
      <c r="B347" t="s">
        <v>204</v>
      </c>
      <c r="C347" s="4">
        <v>40575</v>
      </c>
      <c r="D347" t="s">
        <v>42</v>
      </c>
      <c r="E347">
        <v>1</v>
      </c>
      <c r="G347" t="s">
        <v>140</v>
      </c>
      <c r="H347">
        <v>36</v>
      </c>
      <c r="I347">
        <v>1315.12</v>
      </c>
      <c r="J347">
        <v>-1315.12</v>
      </c>
      <c r="K347">
        <v>-37.229999999999997</v>
      </c>
      <c r="Q347" s="7">
        <v>42383</v>
      </c>
    </row>
    <row r="348" spans="1:17" x14ac:dyDescent="0.25">
      <c r="A348">
        <v>1005900</v>
      </c>
      <c r="B348" t="s">
        <v>205</v>
      </c>
      <c r="C348" s="4">
        <v>40940</v>
      </c>
      <c r="D348" t="s">
        <v>42</v>
      </c>
      <c r="E348">
        <v>1</v>
      </c>
      <c r="G348" t="s">
        <v>140</v>
      </c>
      <c r="H348">
        <v>36</v>
      </c>
      <c r="I348">
        <v>3483</v>
      </c>
      <c r="J348">
        <v>-2997.66</v>
      </c>
      <c r="K348">
        <v>-774</v>
      </c>
      <c r="L348">
        <v>-96.75</v>
      </c>
      <c r="M348">
        <v>485.34</v>
      </c>
      <c r="Q348" s="7">
        <v>42384</v>
      </c>
    </row>
    <row r="349" spans="1:17" x14ac:dyDescent="0.25">
      <c r="A349">
        <v>1005940</v>
      </c>
      <c r="B349" t="s">
        <v>206</v>
      </c>
      <c r="C349" s="4">
        <v>40940</v>
      </c>
      <c r="D349" t="s">
        <v>42</v>
      </c>
      <c r="E349">
        <v>1</v>
      </c>
      <c r="G349" t="s">
        <v>140</v>
      </c>
      <c r="H349">
        <v>36</v>
      </c>
      <c r="I349">
        <v>1710</v>
      </c>
      <c r="J349">
        <v>-1471.72</v>
      </c>
      <c r="K349">
        <v>-380</v>
      </c>
      <c r="L349">
        <v>-47.5</v>
      </c>
      <c r="M349">
        <v>238.28</v>
      </c>
      <c r="Q349" s="7">
        <v>42384</v>
      </c>
    </row>
    <row r="350" spans="1:17" x14ac:dyDescent="0.25">
      <c r="A350">
        <v>1005961</v>
      </c>
      <c r="B350" t="s">
        <v>207</v>
      </c>
      <c r="C350" s="4">
        <v>40940</v>
      </c>
      <c r="D350" t="s">
        <v>42</v>
      </c>
      <c r="E350">
        <v>1</v>
      </c>
      <c r="G350" t="s">
        <v>140</v>
      </c>
      <c r="H350">
        <v>36</v>
      </c>
      <c r="I350">
        <v>494.55</v>
      </c>
      <c r="J350">
        <v>-425.64</v>
      </c>
      <c r="K350">
        <v>-109.9</v>
      </c>
      <c r="L350">
        <v>-13.74</v>
      </c>
      <c r="M350">
        <v>68.91</v>
      </c>
      <c r="Q350" s="7">
        <v>42384</v>
      </c>
    </row>
    <row r="351" spans="1:17" x14ac:dyDescent="0.25">
      <c r="A351">
        <v>1006501</v>
      </c>
      <c r="B351" t="s">
        <v>208</v>
      </c>
      <c r="C351" s="4">
        <v>41306</v>
      </c>
      <c r="D351" t="s">
        <v>42</v>
      </c>
      <c r="E351">
        <v>1</v>
      </c>
      <c r="G351" t="s">
        <v>140</v>
      </c>
      <c r="H351">
        <v>36</v>
      </c>
      <c r="I351">
        <v>1058.1099999999999</v>
      </c>
      <c r="J351">
        <v>-557.89</v>
      </c>
      <c r="K351">
        <v>-235.14</v>
      </c>
      <c r="L351">
        <v>-29.4</v>
      </c>
      <c r="M351">
        <v>500.22</v>
      </c>
      <c r="Q351" s="7">
        <v>42385</v>
      </c>
    </row>
    <row r="352" spans="1:17" x14ac:dyDescent="0.25">
      <c r="A352">
        <v>1006502</v>
      </c>
      <c r="B352" t="s">
        <v>208</v>
      </c>
      <c r="C352" s="4">
        <v>41306</v>
      </c>
      <c r="D352" t="s">
        <v>42</v>
      </c>
      <c r="E352">
        <v>1</v>
      </c>
      <c r="G352" t="s">
        <v>140</v>
      </c>
      <c r="H352">
        <v>36</v>
      </c>
      <c r="I352">
        <v>2653.92</v>
      </c>
      <c r="J352">
        <v>-1399.27</v>
      </c>
      <c r="K352">
        <v>-589.76</v>
      </c>
      <c r="L352">
        <v>-73.72</v>
      </c>
      <c r="M352">
        <v>1254.6500000000001</v>
      </c>
      <c r="Q352" s="7">
        <v>42385</v>
      </c>
    </row>
    <row r="353" spans="1:17" x14ac:dyDescent="0.25">
      <c r="A353">
        <v>1006506</v>
      </c>
      <c r="B353" t="s">
        <v>209</v>
      </c>
      <c r="C353" s="4">
        <v>41306</v>
      </c>
      <c r="D353" t="s">
        <v>42</v>
      </c>
      <c r="E353">
        <v>1</v>
      </c>
      <c r="G353" t="s">
        <v>140</v>
      </c>
      <c r="H353">
        <v>36</v>
      </c>
      <c r="I353">
        <v>1065.5899999999999</v>
      </c>
      <c r="J353">
        <v>-561.83000000000004</v>
      </c>
      <c r="K353">
        <v>-236.8</v>
      </c>
      <c r="L353">
        <v>-29.6</v>
      </c>
      <c r="M353">
        <v>503.76</v>
      </c>
      <c r="Q353" s="7">
        <v>42385</v>
      </c>
    </row>
    <row r="354" spans="1:17" x14ac:dyDescent="0.25">
      <c r="A354">
        <v>1006507</v>
      </c>
      <c r="B354" t="s">
        <v>210</v>
      </c>
      <c r="C354" s="4">
        <v>41306</v>
      </c>
      <c r="D354" t="s">
        <v>42</v>
      </c>
      <c r="E354">
        <v>1</v>
      </c>
      <c r="G354" t="s">
        <v>140</v>
      </c>
      <c r="H354">
        <v>36</v>
      </c>
      <c r="I354">
        <v>1425.73</v>
      </c>
      <c r="J354">
        <v>-751.71</v>
      </c>
      <c r="K354">
        <v>-316.83</v>
      </c>
      <c r="L354">
        <v>-39.6</v>
      </c>
      <c r="M354">
        <v>674.02</v>
      </c>
      <c r="Q354" s="7">
        <v>42385</v>
      </c>
    </row>
    <row r="355" spans="1:17" x14ac:dyDescent="0.25">
      <c r="A355">
        <v>1006508</v>
      </c>
      <c r="B355" t="s">
        <v>211</v>
      </c>
      <c r="C355" s="4">
        <v>41306</v>
      </c>
      <c r="D355" t="s">
        <v>42</v>
      </c>
      <c r="E355">
        <v>1</v>
      </c>
      <c r="G355" t="s">
        <v>140</v>
      </c>
      <c r="H355">
        <v>36</v>
      </c>
      <c r="I355">
        <v>2839.3</v>
      </c>
      <c r="J355">
        <v>-1497.01</v>
      </c>
      <c r="K355">
        <v>-630.96</v>
      </c>
      <c r="L355">
        <v>-78.87</v>
      </c>
      <c r="M355">
        <v>1342.29</v>
      </c>
      <c r="Q355" s="7">
        <v>42385</v>
      </c>
    </row>
    <row r="356" spans="1:17" x14ac:dyDescent="0.25">
      <c r="A356">
        <v>1006509</v>
      </c>
      <c r="B356" t="s">
        <v>212</v>
      </c>
      <c r="C356" s="4">
        <v>41306</v>
      </c>
      <c r="D356" t="s">
        <v>42</v>
      </c>
      <c r="E356">
        <v>1</v>
      </c>
      <c r="G356" t="s">
        <v>140</v>
      </c>
      <c r="H356">
        <v>36</v>
      </c>
      <c r="I356">
        <v>3154.8</v>
      </c>
      <c r="J356">
        <v>-1663.36</v>
      </c>
      <c r="K356">
        <v>-701.07</v>
      </c>
      <c r="L356">
        <v>-87.64</v>
      </c>
      <c r="M356">
        <v>1491.44</v>
      </c>
      <c r="Q356" s="7">
        <v>42385</v>
      </c>
    </row>
    <row r="357" spans="1:17" x14ac:dyDescent="0.25">
      <c r="A357">
        <v>1006511</v>
      </c>
      <c r="B357" t="s">
        <v>213</v>
      </c>
      <c r="C357" s="4">
        <v>41306</v>
      </c>
      <c r="D357" t="s">
        <v>42</v>
      </c>
      <c r="E357">
        <v>1</v>
      </c>
      <c r="G357" t="s">
        <v>140</v>
      </c>
      <c r="H357">
        <v>36</v>
      </c>
      <c r="I357">
        <v>531.89</v>
      </c>
      <c r="J357">
        <v>-280.44</v>
      </c>
      <c r="K357">
        <v>-118.2</v>
      </c>
      <c r="L357">
        <v>-14.78</v>
      </c>
      <c r="M357">
        <v>251.45</v>
      </c>
      <c r="Q357" s="7">
        <v>42385</v>
      </c>
    </row>
    <row r="358" spans="1:17" x14ac:dyDescent="0.25">
      <c r="A358">
        <v>1006512</v>
      </c>
      <c r="B358" t="s">
        <v>214</v>
      </c>
      <c r="C358" s="4">
        <v>41306</v>
      </c>
      <c r="D358" t="s">
        <v>42</v>
      </c>
      <c r="E358">
        <v>1</v>
      </c>
      <c r="G358" t="s">
        <v>140</v>
      </c>
      <c r="H358">
        <v>36</v>
      </c>
      <c r="I358">
        <v>2639.25</v>
      </c>
      <c r="J358">
        <v>-1391.53</v>
      </c>
      <c r="K358">
        <v>-586.5</v>
      </c>
      <c r="L358">
        <v>-73.31</v>
      </c>
      <c r="M358">
        <v>1247.72</v>
      </c>
      <c r="Q358" s="7">
        <v>42385</v>
      </c>
    </row>
    <row r="359" spans="1:17" x14ac:dyDescent="0.25">
      <c r="A359">
        <v>1006513</v>
      </c>
      <c r="B359" t="s">
        <v>215</v>
      </c>
      <c r="C359" s="4">
        <v>41306</v>
      </c>
      <c r="D359" t="s">
        <v>42</v>
      </c>
      <c r="E359">
        <v>1</v>
      </c>
      <c r="G359" t="s">
        <v>140</v>
      </c>
      <c r="H359">
        <v>36</v>
      </c>
      <c r="I359">
        <v>129.47</v>
      </c>
      <c r="J359">
        <v>-68.260000000000005</v>
      </c>
      <c r="K359">
        <v>-28.77</v>
      </c>
      <c r="L359">
        <v>-3.6</v>
      </c>
      <c r="M359">
        <v>61.21</v>
      </c>
      <c r="Q359" s="7">
        <v>42385</v>
      </c>
    </row>
    <row r="360" spans="1:17" x14ac:dyDescent="0.25">
      <c r="A360">
        <v>1006514</v>
      </c>
      <c r="B360" t="s">
        <v>216</v>
      </c>
      <c r="C360" s="4">
        <v>41306</v>
      </c>
      <c r="D360" t="s">
        <v>42</v>
      </c>
      <c r="E360">
        <v>1</v>
      </c>
      <c r="G360" t="s">
        <v>140</v>
      </c>
      <c r="H360">
        <v>36</v>
      </c>
      <c r="I360">
        <v>174.37</v>
      </c>
      <c r="J360">
        <v>-91.94</v>
      </c>
      <c r="K360">
        <v>-38.75</v>
      </c>
      <c r="L360">
        <v>-4.84</v>
      </c>
      <c r="M360">
        <v>82.43</v>
      </c>
      <c r="Q360" s="7">
        <v>42385</v>
      </c>
    </row>
    <row r="361" spans="1:17" x14ac:dyDescent="0.25">
      <c r="A361">
        <v>2002490</v>
      </c>
      <c r="B361" t="s">
        <v>217</v>
      </c>
      <c r="C361" s="4">
        <v>39479</v>
      </c>
      <c r="D361" t="s">
        <v>42</v>
      </c>
      <c r="E361">
        <v>1</v>
      </c>
      <c r="G361" t="s">
        <v>140</v>
      </c>
      <c r="H361">
        <v>96</v>
      </c>
      <c r="I361">
        <v>87.41</v>
      </c>
      <c r="J361">
        <v>-71.91</v>
      </c>
      <c r="K361">
        <v>-7.28</v>
      </c>
      <c r="L361">
        <v>-0.91</v>
      </c>
      <c r="M361">
        <v>15.5</v>
      </c>
      <c r="Q361" s="7">
        <v>42385</v>
      </c>
    </row>
    <row r="362" spans="1:17" x14ac:dyDescent="0.25">
      <c r="A362">
        <v>2002493</v>
      </c>
      <c r="B362" t="s">
        <v>217</v>
      </c>
      <c r="C362" s="4">
        <v>39479</v>
      </c>
      <c r="D362" t="s">
        <v>42</v>
      </c>
      <c r="E362">
        <v>1</v>
      </c>
      <c r="G362" t="s">
        <v>140</v>
      </c>
      <c r="H362">
        <v>96</v>
      </c>
      <c r="I362">
        <v>8380</v>
      </c>
      <c r="J362">
        <v>-6894.61</v>
      </c>
      <c r="K362">
        <v>-698.33</v>
      </c>
      <c r="L362">
        <v>-87.29</v>
      </c>
      <c r="M362">
        <v>1485.39</v>
      </c>
      <c r="Q362" s="7">
        <v>42385</v>
      </c>
    </row>
    <row r="363" spans="1:17" x14ac:dyDescent="0.25">
      <c r="A363">
        <v>2002494</v>
      </c>
      <c r="B363" t="s">
        <v>217</v>
      </c>
      <c r="C363" s="4">
        <v>39479</v>
      </c>
      <c r="D363" t="s">
        <v>42</v>
      </c>
      <c r="E363">
        <v>1</v>
      </c>
      <c r="G363" t="s">
        <v>140</v>
      </c>
      <c r="H363">
        <v>96</v>
      </c>
      <c r="I363">
        <v>15518.02</v>
      </c>
      <c r="J363">
        <v>-12767.39</v>
      </c>
      <c r="K363">
        <v>-1293.17</v>
      </c>
      <c r="L363">
        <v>-161.65</v>
      </c>
      <c r="M363">
        <v>2750.63</v>
      </c>
      <c r="Q363" s="7">
        <v>42385</v>
      </c>
    </row>
    <row r="364" spans="1:17" x14ac:dyDescent="0.25">
      <c r="A364">
        <v>2002496</v>
      </c>
      <c r="B364" t="s">
        <v>217</v>
      </c>
      <c r="C364" s="4">
        <v>39479</v>
      </c>
      <c r="D364" t="s">
        <v>42</v>
      </c>
      <c r="E364">
        <v>1</v>
      </c>
      <c r="G364" t="s">
        <v>140</v>
      </c>
      <c r="H364">
        <v>96</v>
      </c>
      <c r="I364">
        <v>280.17</v>
      </c>
      <c r="J364">
        <v>-230.51</v>
      </c>
      <c r="K364">
        <v>-23.35</v>
      </c>
      <c r="L364">
        <v>-2.92</v>
      </c>
      <c r="M364">
        <v>49.66</v>
      </c>
      <c r="Q364" s="7">
        <v>42385</v>
      </c>
    </row>
    <row r="365" spans="1:17" x14ac:dyDescent="0.25">
      <c r="A365">
        <v>2002497</v>
      </c>
      <c r="B365" t="s">
        <v>217</v>
      </c>
      <c r="C365" s="4">
        <v>39479</v>
      </c>
      <c r="D365" t="s">
        <v>42</v>
      </c>
      <c r="E365">
        <v>1</v>
      </c>
      <c r="G365" t="s">
        <v>140</v>
      </c>
      <c r="H365">
        <v>96</v>
      </c>
      <c r="I365">
        <v>250.4</v>
      </c>
      <c r="J365">
        <v>-206.02</v>
      </c>
      <c r="K365">
        <v>-20.87</v>
      </c>
      <c r="L365">
        <v>-2.61</v>
      </c>
      <c r="M365">
        <v>44.38</v>
      </c>
      <c r="Q365" s="7">
        <v>42385</v>
      </c>
    </row>
    <row r="366" spans="1:17" x14ac:dyDescent="0.25">
      <c r="A366">
        <v>2002498</v>
      </c>
      <c r="B366" t="s">
        <v>217</v>
      </c>
      <c r="C366" s="4">
        <v>39479</v>
      </c>
      <c r="D366" t="s">
        <v>42</v>
      </c>
      <c r="E366">
        <v>1</v>
      </c>
      <c r="G366" t="s">
        <v>140</v>
      </c>
      <c r="H366">
        <v>96</v>
      </c>
      <c r="I366">
        <v>1175.29</v>
      </c>
      <c r="J366">
        <v>-966.97</v>
      </c>
      <c r="K366">
        <v>-97.95</v>
      </c>
      <c r="L366">
        <v>-12.24</v>
      </c>
      <c r="M366">
        <v>208.32</v>
      </c>
      <c r="Q366" s="7">
        <v>42385</v>
      </c>
    </row>
    <row r="367" spans="1:17" x14ac:dyDescent="0.25">
      <c r="A367">
        <v>1007457</v>
      </c>
      <c r="B367" t="s">
        <v>218</v>
      </c>
      <c r="C367" s="4">
        <v>41671</v>
      </c>
      <c r="D367" t="s">
        <v>42</v>
      </c>
      <c r="E367">
        <v>1</v>
      </c>
      <c r="G367" t="s">
        <v>140</v>
      </c>
      <c r="H367">
        <v>36</v>
      </c>
      <c r="I367">
        <v>107.29</v>
      </c>
      <c r="J367">
        <v>-20.83</v>
      </c>
      <c r="K367">
        <v>-20.83</v>
      </c>
      <c r="L367">
        <v>-2.98</v>
      </c>
      <c r="M367">
        <v>86.46</v>
      </c>
      <c r="Q367" s="7">
        <v>42386</v>
      </c>
    </row>
    <row r="368" spans="1:17" x14ac:dyDescent="0.25">
      <c r="A368">
        <v>1007465</v>
      </c>
      <c r="B368" t="s">
        <v>162</v>
      </c>
      <c r="C368" s="4">
        <v>41671</v>
      </c>
      <c r="D368" t="s">
        <v>42</v>
      </c>
      <c r="E368">
        <v>1</v>
      </c>
      <c r="G368" t="s">
        <v>140</v>
      </c>
      <c r="H368">
        <v>36</v>
      </c>
      <c r="I368">
        <v>64.040000000000006</v>
      </c>
      <c r="J368">
        <v>-12.43</v>
      </c>
      <c r="K368">
        <v>-12.43</v>
      </c>
      <c r="L368">
        <v>-1.78</v>
      </c>
      <c r="M368">
        <v>51.61</v>
      </c>
      <c r="Q368" s="7">
        <v>42386</v>
      </c>
    </row>
    <row r="369" spans="1:17" x14ac:dyDescent="0.25">
      <c r="A369">
        <v>1007466</v>
      </c>
      <c r="B369" t="s">
        <v>162</v>
      </c>
      <c r="C369" s="4">
        <v>41671</v>
      </c>
      <c r="D369" t="s">
        <v>42</v>
      </c>
      <c r="E369">
        <v>1</v>
      </c>
      <c r="G369" t="s">
        <v>140</v>
      </c>
      <c r="H369">
        <v>36</v>
      </c>
      <c r="I369">
        <v>91.77</v>
      </c>
      <c r="J369">
        <v>-17.809999999999999</v>
      </c>
      <c r="K369">
        <v>-17.809999999999999</v>
      </c>
      <c r="L369">
        <v>-2.54</v>
      </c>
      <c r="M369">
        <v>73.959999999999994</v>
      </c>
      <c r="Q369" s="7">
        <v>42386</v>
      </c>
    </row>
    <row r="370" spans="1:17" x14ac:dyDescent="0.25">
      <c r="A370">
        <v>1007467</v>
      </c>
      <c r="B370" t="s">
        <v>162</v>
      </c>
      <c r="C370" s="4">
        <v>41671</v>
      </c>
      <c r="D370" t="s">
        <v>42</v>
      </c>
      <c r="E370">
        <v>1</v>
      </c>
      <c r="G370" t="s">
        <v>140</v>
      </c>
      <c r="H370">
        <v>36</v>
      </c>
      <c r="I370">
        <v>67.3</v>
      </c>
      <c r="J370">
        <v>-13.06</v>
      </c>
      <c r="K370">
        <v>-13.06</v>
      </c>
      <c r="L370">
        <v>-1.86</v>
      </c>
      <c r="M370">
        <v>54.24</v>
      </c>
      <c r="Q370" s="7">
        <v>42386</v>
      </c>
    </row>
    <row r="371" spans="1:17" x14ac:dyDescent="0.25">
      <c r="A371">
        <v>1007532</v>
      </c>
      <c r="B371" t="s">
        <v>162</v>
      </c>
      <c r="C371" s="4">
        <v>41671</v>
      </c>
      <c r="D371" t="s">
        <v>42</v>
      </c>
      <c r="E371">
        <v>1</v>
      </c>
      <c r="G371" t="s">
        <v>140</v>
      </c>
      <c r="H371">
        <v>36</v>
      </c>
      <c r="I371">
        <v>2690.67</v>
      </c>
      <c r="J371">
        <v>-522.27</v>
      </c>
      <c r="K371">
        <v>-522.27</v>
      </c>
      <c r="L371">
        <v>-74.61</v>
      </c>
      <c r="M371">
        <v>2168.4</v>
      </c>
      <c r="Q371" s="7">
        <v>42386</v>
      </c>
    </row>
    <row r="372" spans="1:17" x14ac:dyDescent="0.25">
      <c r="A372">
        <v>1007533</v>
      </c>
      <c r="B372" t="s">
        <v>162</v>
      </c>
      <c r="C372" s="4">
        <v>41671</v>
      </c>
      <c r="D372" t="s">
        <v>42</v>
      </c>
      <c r="E372">
        <v>1</v>
      </c>
      <c r="G372" t="s">
        <v>140</v>
      </c>
      <c r="H372">
        <v>36</v>
      </c>
      <c r="I372">
        <v>1606.07</v>
      </c>
      <c r="J372">
        <v>-311.75</v>
      </c>
      <c r="K372">
        <v>-311.75</v>
      </c>
      <c r="L372">
        <v>-44.54</v>
      </c>
      <c r="M372">
        <v>1294.32</v>
      </c>
      <c r="Q372" s="7">
        <v>42386</v>
      </c>
    </row>
    <row r="373" spans="1:17" x14ac:dyDescent="0.25">
      <c r="A373">
        <v>1007534</v>
      </c>
      <c r="B373" t="s">
        <v>162</v>
      </c>
      <c r="C373" s="4">
        <v>41671</v>
      </c>
      <c r="D373" t="s">
        <v>42</v>
      </c>
      <c r="E373">
        <v>1</v>
      </c>
      <c r="G373" t="s">
        <v>140</v>
      </c>
      <c r="H373">
        <v>36</v>
      </c>
      <c r="I373">
        <v>287.19</v>
      </c>
      <c r="J373">
        <v>-55.75</v>
      </c>
      <c r="K373">
        <v>-55.75</v>
      </c>
      <c r="L373">
        <v>-7.97</v>
      </c>
      <c r="M373">
        <v>231.44</v>
      </c>
      <c r="Q373" s="7">
        <v>42386</v>
      </c>
    </row>
    <row r="374" spans="1:17" x14ac:dyDescent="0.25">
      <c r="A374">
        <v>1007535</v>
      </c>
      <c r="B374" t="s">
        <v>162</v>
      </c>
      <c r="C374" s="4">
        <v>41671</v>
      </c>
      <c r="D374" t="s">
        <v>42</v>
      </c>
      <c r="E374">
        <v>1</v>
      </c>
      <c r="G374" t="s">
        <v>140</v>
      </c>
      <c r="H374">
        <v>36</v>
      </c>
      <c r="I374">
        <v>720.66</v>
      </c>
      <c r="J374">
        <v>-139.88</v>
      </c>
      <c r="K374">
        <v>-139.88</v>
      </c>
      <c r="L374">
        <v>-19.98</v>
      </c>
      <c r="M374">
        <v>580.78</v>
      </c>
      <c r="Q374" s="7">
        <v>42386</v>
      </c>
    </row>
    <row r="375" spans="1:17" x14ac:dyDescent="0.25">
      <c r="A375">
        <v>1007559</v>
      </c>
      <c r="B375" t="s">
        <v>162</v>
      </c>
      <c r="C375" s="4">
        <v>41671</v>
      </c>
      <c r="D375" t="s">
        <v>42</v>
      </c>
      <c r="E375">
        <v>1</v>
      </c>
      <c r="G375" t="s">
        <v>140</v>
      </c>
      <c r="H375">
        <v>36</v>
      </c>
      <c r="I375">
        <v>1078.94</v>
      </c>
      <c r="J375">
        <v>-209.43</v>
      </c>
      <c r="K375">
        <v>-209.43</v>
      </c>
      <c r="L375">
        <v>-29.92</v>
      </c>
      <c r="M375">
        <v>869.51</v>
      </c>
      <c r="Q375" s="7">
        <v>42386</v>
      </c>
    </row>
    <row r="376" spans="1:17" x14ac:dyDescent="0.25">
      <c r="A376">
        <v>1005922</v>
      </c>
      <c r="B376" t="s">
        <v>219</v>
      </c>
      <c r="C376" s="4">
        <v>40940</v>
      </c>
      <c r="D376" t="s">
        <v>42</v>
      </c>
      <c r="E376">
        <v>1</v>
      </c>
      <c r="G376" t="s">
        <v>140</v>
      </c>
      <c r="H376">
        <v>96</v>
      </c>
      <c r="I376">
        <v>3295</v>
      </c>
      <c r="J376">
        <v>-1063.45</v>
      </c>
      <c r="K376">
        <v>-274.58999999999997</v>
      </c>
      <c r="L376">
        <v>-34.32</v>
      </c>
      <c r="M376">
        <v>2231.5500000000002</v>
      </c>
      <c r="Q376" s="7">
        <v>42389</v>
      </c>
    </row>
    <row r="377" spans="1:17" x14ac:dyDescent="0.25">
      <c r="A377">
        <v>1005932</v>
      </c>
      <c r="B377" t="s">
        <v>220</v>
      </c>
      <c r="C377" s="4">
        <v>40940</v>
      </c>
      <c r="D377" t="s">
        <v>42</v>
      </c>
      <c r="E377">
        <v>1</v>
      </c>
      <c r="G377" t="s">
        <v>140</v>
      </c>
      <c r="H377">
        <v>96</v>
      </c>
      <c r="I377">
        <v>16495.73</v>
      </c>
      <c r="J377">
        <v>-5323.92</v>
      </c>
      <c r="K377">
        <v>-1374.63</v>
      </c>
      <c r="L377">
        <v>-171.83</v>
      </c>
      <c r="M377">
        <v>11171.81</v>
      </c>
      <c r="Q377" s="7">
        <v>42389</v>
      </c>
    </row>
    <row r="378" spans="1:17" x14ac:dyDescent="0.25">
      <c r="A378">
        <v>150082</v>
      </c>
      <c r="B378" t="s">
        <v>178</v>
      </c>
      <c r="C378" s="4">
        <v>39142</v>
      </c>
      <c r="D378" t="s">
        <v>42</v>
      </c>
      <c r="E378">
        <v>1</v>
      </c>
      <c r="G378" t="s">
        <v>140</v>
      </c>
      <c r="H378">
        <v>36</v>
      </c>
      <c r="I378">
        <v>85.33</v>
      </c>
      <c r="J378">
        <v>-85.33</v>
      </c>
      <c r="Q378" s="7">
        <v>42410</v>
      </c>
    </row>
    <row r="379" spans="1:17" x14ac:dyDescent="0.25">
      <c r="A379">
        <v>150095</v>
      </c>
      <c r="B379" t="s">
        <v>178</v>
      </c>
      <c r="C379" s="4">
        <v>39142</v>
      </c>
      <c r="D379" t="s">
        <v>42</v>
      </c>
      <c r="E379">
        <v>1</v>
      </c>
      <c r="G379" t="s">
        <v>140</v>
      </c>
      <c r="H379">
        <v>36</v>
      </c>
      <c r="I379">
        <v>225.72</v>
      </c>
      <c r="J379">
        <v>-225.72</v>
      </c>
      <c r="Q379" s="7">
        <v>42410</v>
      </c>
    </row>
    <row r="380" spans="1:17" x14ac:dyDescent="0.25">
      <c r="A380">
        <v>150101</v>
      </c>
      <c r="B380" t="s">
        <v>221</v>
      </c>
      <c r="C380" s="4">
        <v>39142</v>
      </c>
      <c r="D380" t="s">
        <v>42</v>
      </c>
      <c r="E380">
        <v>1</v>
      </c>
      <c r="G380" t="s">
        <v>140</v>
      </c>
      <c r="H380">
        <v>36</v>
      </c>
      <c r="I380">
        <v>271.97000000000003</v>
      </c>
      <c r="J380">
        <v>-271.97000000000003</v>
      </c>
      <c r="Q380" s="7">
        <v>42410</v>
      </c>
    </row>
    <row r="381" spans="1:17" x14ac:dyDescent="0.25">
      <c r="A381">
        <v>150113</v>
      </c>
      <c r="B381" t="s">
        <v>221</v>
      </c>
      <c r="C381" s="4">
        <v>39142</v>
      </c>
      <c r="D381" t="s">
        <v>42</v>
      </c>
      <c r="E381">
        <v>1</v>
      </c>
      <c r="G381" t="s">
        <v>140</v>
      </c>
      <c r="H381">
        <v>36</v>
      </c>
      <c r="I381">
        <v>614.04999999999995</v>
      </c>
      <c r="J381">
        <v>-614.04999999999995</v>
      </c>
      <c r="Q381" s="7">
        <v>42410</v>
      </c>
    </row>
    <row r="382" spans="1:17" x14ac:dyDescent="0.25">
      <c r="A382">
        <v>150123</v>
      </c>
      <c r="B382" t="s">
        <v>222</v>
      </c>
      <c r="C382" s="4">
        <v>39142</v>
      </c>
      <c r="D382" t="s">
        <v>42</v>
      </c>
      <c r="E382">
        <v>1</v>
      </c>
      <c r="G382" t="s">
        <v>140</v>
      </c>
      <c r="H382">
        <v>36</v>
      </c>
      <c r="I382">
        <v>1063.1199999999999</v>
      </c>
      <c r="J382">
        <v>-1063.1199999999999</v>
      </c>
      <c r="Q382" s="7">
        <v>42410</v>
      </c>
    </row>
    <row r="383" spans="1:17" x14ac:dyDescent="0.25">
      <c r="A383">
        <v>150127</v>
      </c>
      <c r="B383" t="s">
        <v>221</v>
      </c>
      <c r="C383" s="4">
        <v>39142</v>
      </c>
      <c r="D383" t="s">
        <v>42</v>
      </c>
      <c r="E383">
        <v>1</v>
      </c>
      <c r="G383" t="s">
        <v>140</v>
      </c>
      <c r="H383">
        <v>36</v>
      </c>
      <c r="I383">
        <v>1600.37</v>
      </c>
      <c r="J383">
        <v>-1600.37</v>
      </c>
      <c r="Q383" s="7">
        <v>42410</v>
      </c>
    </row>
    <row r="384" spans="1:17" x14ac:dyDescent="0.25">
      <c r="A384">
        <v>150161</v>
      </c>
      <c r="B384" t="s">
        <v>178</v>
      </c>
      <c r="C384" s="4">
        <v>39142</v>
      </c>
      <c r="D384" t="s">
        <v>42</v>
      </c>
      <c r="E384">
        <v>1</v>
      </c>
      <c r="G384" t="s">
        <v>140</v>
      </c>
      <c r="H384">
        <v>36</v>
      </c>
      <c r="I384">
        <v>29.79</v>
      </c>
      <c r="J384">
        <v>-29.79</v>
      </c>
      <c r="Q384" s="7">
        <v>42410</v>
      </c>
    </row>
    <row r="385" spans="1:17" x14ac:dyDescent="0.25">
      <c r="A385">
        <v>150162</v>
      </c>
      <c r="B385" t="s">
        <v>221</v>
      </c>
      <c r="C385" s="4">
        <v>39142</v>
      </c>
      <c r="D385" t="s">
        <v>42</v>
      </c>
      <c r="E385">
        <v>1</v>
      </c>
      <c r="G385" t="s">
        <v>140</v>
      </c>
      <c r="H385">
        <v>36</v>
      </c>
      <c r="I385">
        <v>29.9</v>
      </c>
      <c r="J385">
        <v>-29.9</v>
      </c>
      <c r="Q385" s="7">
        <v>42410</v>
      </c>
    </row>
    <row r="386" spans="1:17" x14ac:dyDescent="0.25">
      <c r="A386">
        <v>150180</v>
      </c>
      <c r="B386" t="s">
        <v>223</v>
      </c>
      <c r="C386" s="4">
        <v>39142</v>
      </c>
      <c r="D386" t="s">
        <v>42</v>
      </c>
      <c r="E386">
        <v>1</v>
      </c>
      <c r="G386" t="s">
        <v>140</v>
      </c>
      <c r="H386">
        <v>36</v>
      </c>
      <c r="I386">
        <v>19203.009999999998</v>
      </c>
      <c r="J386">
        <v>-19203.009999999998</v>
      </c>
      <c r="Q386" s="7">
        <v>42410</v>
      </c>
    </row>
    <row r="387" spans="1:17" x14ac:dyDescent="0.25">
      <c r="A387">
        <v>150182</v>
      </c>
      <c r="B387" t="s">
        <v>223</v>
      </c>
      <c r="C387" s="4">
        <v>39142</v>
      </c>
      <c r="D387" t="s">
        <v>42</v>
      </c>
      <c r="E387">
        <v>1</v>
      </c>
      <c r="G387" t="s">
        <v>140</v>
      </c>
      <c r="H387">
        <v>36</v>
      </c>
      <c r="I387">
        <v>159077.56</v>
      </c>
      <c r="J387">
        <v>-159077.56</v>
      </c>
      <c r="Q387" s="7">
        <v>42410</v>
      </c>
    </row>
    <row r="388" spans="1:17" x14ac:dyDescent="0.25">
      <c r="A388">
        <v>1000077</v>
      </c>
      <c r="B388" t="s">
        <v>224</v>
      </c>
      <c r="C388" s="4">
        <v>39508</v>
      </c>
      <c r="D388" t="s">
        <v>42</v>
      </c>
      <c r="E388">
        <v>1</v>
      </c>
      <c r="G388" t="s">
        <v>140</v>
      </c>
      <c r="H388">
        <v>36</v>
      </c>
      <c r="I388">
        <v>1705</v>
      </c>
      <c r="J388">
        <v>-1705</v>
      </c>
      <c r="Q388" s="7">
        <v>42411</v>
      </c>
    </row>
    <row r="389" spans="1:17" x14ac:dyDescent="0.25">
      <c r="A389">
        <v>1000636</v>
      </c>
      <c r="B389" t="s">
        <v>203</v>
      </c>
      <c r="C389" s="4">
        <v>39508</v>
      </c>
      <c r="D389" t="s">
        <v>42</v>
      </c>
      <c r="E389">
        <v>1</v>
      </c>
      <c r="G389" t="s">
        <v>140</v>
      </c>
      <c r="H389">
        <v>36</v>
      </c>
      <c r="I389">
        <v>3385</v>
      </c>
      <c r="J389">
        <v>-3385</v>
      </c>
      <c r="Q389" s="7">
        <v>42411</v>
      </c>
    </row>
    <row r="390" spans="1:17" x14ac:dyDescent="0.25">
      <c r="A390">
        <v>1000639</v>
      </c>
      <c r="B390" t="s">
        <v>162</v>
      </c>
      <c r="C390" s="4">
        <v>39508</v>
      </c>
      <c r="D390" t="s">
        <v>42</v>
      </c>
      <c r="E390">
        <v>1</v>
      </c>
      <c r="G390" t="s">
        <v>140</v>
      </c>
      <c r="H390">
        <v>36</v>
      </c>
      <c r="I390">
        <v>3728.71</v>
      </c>
      <c r="J390">
        <v>-3728.71</v>
      </c>
      <c r="Q390" s="7">
        <v>42411</v>
      </c>
    </row>
    <row r="391" spans="1:17" x14ac:dyDescent="0.25">
      <c r="A391">
        <v>1000641</v>
      </c>
      <c r="B391" t="s">
        <v>162</v>
      </c>
      <c r="C391" s="4">
        <v>39508</v>
      </c>
      <c r="D391" t="s">
        <v>42</v>
      </c>
      <c r="E391">
        <v>1</v>
      </c>
      <c r="G391" t="s">
        <v>140</v>
      </c>
      <c r="H391">
        <v>36</v>
      </c>
      <c r="I391">
        <v>1055.94</v>
      </c>
      <c r="J391">
        <v>-1055.94</v>
      </c>
      <c r="Q391" s="7">
        <v>42411</v>
      </c>
    </row>
    <row r="392" spans="1:17" x14ac:dyDescent="0.25">
      <c r="A392">
        <v>1000643</v>
      </c>
      <c r="B392" t="s">
        <v>162</v>
      </c>
      <c r="C392" s="4">
        <v>39508</v>
      </c>
      <c r="D392" t="s">
        <v>42</v>
      </c>
      <c r="E392">
        <v>1</v>
      </c>
      <c r="G392" t="s">
        <v>140</v>
      </c>
      <c r="H392">
        <v>36</v>
      </c>
      <c r="I392">
        <v>150</v>
      </c>
      <c r="J392">
        <v>-150</v>
      </c>
      <c r="Q392" s="7">
        <v>42411</v>
      </c>
    </row>
    <row r="393" spans="1:17" x14ac:dyDescent="0.25">
      <c r="A393">
        <v>1005338</v>
      </c>
      <c r="B393" t="s">
        <v>203</v>
      </c>
      <c r="C393" s="4">
        <v>40603</v>
      </c>
      <c r="D393" t="s">
        <v>42</v>
      </c>
      <c r="E393">
        <v>1</v>
      </c>
      <c r="G393" t="s">
        <v>140</v>
      </c>
      <c r="H393">
        <v>36</v>
      </c>
      <c r="I393">
        <v>1375</v>
      </c>
      <c r="J393">
        <v>-1375</v>
      </c>
      <c r="K393">
        <v>-74.09</v>
      </c>
      <c r="Q393" s="7">
        <v>42414</v>
      </c>
    </row>
    <row r="394" spans="1:17" x14ac:dyDescent="0.25">
      <c r="A394">
        <v>1005339</v>
      </c>
      <c r="B394" t="s">
        <v>204</v>
      </c>
      <c r="C394" s="4">
        <v>40603</v>
      </c>
      <c r="D394" t="s">
        <v>42</v>
      </c>
      <c r="E394">
        <v>1</v>
      </c>
      <c r="G394" t="s">
        <v>140</v>
      </c>
      <c r="H394">
        <v>36</v>
      </c>
      <c r="I394">
        <v>2641.37</v>
      </c>
      <c r="J394">
        <v>-2641.37</v>
      </c>
      <c r="K394">
        <v>-142.32</v>
      </c>
      <c r="Q394" s="7">
        <v>42414</v>
      </c>
    </row>
    <row r="395" spans="1:17" x14ac:dyDescent="0.25">
      <c r="A395">
        <v>1005376</v>
      </c>
      <c r="B395" t="s">
        <v>225</v>
      </c>
      <c r="C395" s="4">
        <v>40603</v>
      </c>
      <c r="D395" t="s">
        <v>42</v>
      </c>
      <c r="E395">
        <v>1</v>
      </c>
      <c r="G395" t="s">
        <v>140</v>
      </c>
      <c r="H395">
        <v>36</v>
      </c>
      <c r="I395">
        <v>1363.33</v>
      </c>
      <c r="J395">
        <v>-1363.33</v>
      </c>
      <c r="K395">
        <v>-73.459999999999994</v>
      </c>
      <c r="Q395" s="7">
        <v>42414</v>
      </c>
    </row>
    <row r="396" spans="1:17" x14ac:dyDescent="0.25">
      <c r="A396">
        <v>1005379</v>
      </c>
      <c r="B396" t="s">
        <v>226</v>
      </c>
      <c r="C396" s="4">
        <v>40603</v>
      </c>
      <c r="D396" t="s">
        <v>42</v>
      </c>
      <c r="E396">
        <v>1</v>
      </c>
      <c r="G396" t="s">
        <v>140</v>
      </c>
      <c r="H396">
        <v>36</v>
      </c>
      <c r="I396">
        <v>1375</v>
      </c>
      <c r="J396">
        <v>-1375</v>
      </c>
      <c r="K396">
        <v>-74.09</v>
      </c>
      <c r="Q396" s="7">
        <v>42414</v>
      </c>
    </row>
    <row r="397" spans="1:17" x14ac:dyDescent="0.25">
      <c r="A397">
        <v>1005938</v>
      </c>
      <c r="B397" t="s">
        <v>227</v>
      </c>
      <c r="C397" s="4">
        <v>40969</v>
      </c>
      <c r="D397" t="s">
        <v>42</v>
      </c>
      <c r="E397">
        <v>1</v>
      </c>
      <c r="G397" t="s">
        <v>140</v>
      </c>
      <c r="H397">
        <v>36</v>
      </c>
      <c r="I397">
        <v>269.95999999999998</v>
      </c>
      <c r="J397">
        <v>-225.21</v>
      </c>
      <c r="K397">
        <v>-59.99</v>
      </c>
      <c r="L397">
        <v>-7.5</v>
      </c>
      <c r="M397">
        <v>44.75</v>
      </c>
      <c r="Q397" s="7">
        <v>42415</v>
      </c>
    </row>
    <row r="398" spans="1:17" x14ac:dyDescent="0.25">
      <c r="A398">
        <v>1005939</v>
      </c>
      <c r="B398" t="s">
        <v>228</v>
      </c>
      <c r="C398" s="4">
        <v>40969</v>
      </c>
      <c r="D398" t="s">
        <v>42</v>
      </c>
      <c r="E398">
        <v>1</v>
      </c>
      <c r="G398" t="s">
        <v>140</v>
      </c>
      <c r="H398">
        <v>36</v>
      </c>
      <c r="I398">
        <v>1283.75</v>
      </c>
      <c r="J398">
        <v>-1070.96</v>
      </c>
      <c r="K398">
        <v>-285.27999999999997</v>
      </c>
      <c r="L398">
        <v>-35.659999999999997</v>
      </c>
      <c r="M398">
        <v>212.79</v>
      </c>
      <c r="Q398" s="7">
        <v>42415</v>
      </c>
    </row>
    <row r="399" spans="1:17" x14ac:dyDescent="0.25">
      <c r="A399">
        <v>1005973</v>
      </c>
      <c r="B399" t="s">
        <v>229</v>
      </c>
      <c r="C399" s="4">
        <v>40969</v>
      </c>
      <c r="D399" t="s">
        <v>42</v>
      </c>
      <c r="E399">
        <v>1</v>
      </c>
      <c r="G399" t="s">
        <v>140</v>
      </c>
      <c r="H399">
        <v>36</v>
      </c>
      <c r="I399">
        <v>788.54</v>
      </c>
      <c r="J399">
        <v>-657.83</v>
      </c>
      <c r="K399">
        <v>-175.23</v>
      </c>
      <c r="L399">
        <v>-21.9</v>
      </c>
      <c r="M399">
        <v>130.71</v>
      </c>
      <c r="Q399" s="7">
        <v>42415</v>
      </c>
    </row>
    <row r="400" spans="1:17" x14ac:dyDescent="0.25">
      <c r="A400">
        <v>1005996</v>
      </c>
      <c r="B400" t="s">
        <v>230</v>
      </c>
      <c r="C400" s="4">
        <v>40969</v>
      </c>
      <c r="D400" t="s">
        <v>42</v>
      </c>
      <c r="E400">
        <v>1</v>
      </c>
      <c r="G400" t="s">
        <v>140</v>
      </c>
      <c r="H400">
        <v>36</v>
      </c>
      <c r="I400">
        <v>456.84</v>
      </c>
      <c r="J400">
        <v>-381.12</v>
      </c>
      <c r="K400">
        <v>-101.52</v>
      </c>
      <c r="L400">
        <v>-12.69</v>
      </c>
      <c r="M400">
        <v>75.72</v>
      </c>
      <c r="Q400" s="7">
        <v>42415</v>
      </c>
    </row>
    <row r="401" spans="1:17" x14ac:dyDescent="0.25">
      <c r="A401">
        <v>1005997</v>
      </c>
      <c r="B401" t="s">
        <v>231</v>
      </c>
      <c r="C401" s="4">
        <v>40969</v>
      </c>
      <c r="D401" t="s">
        <v>42</v>
      </c>
      <c r="E401">
        <v>1</v>
      </c>
      <c r="G401" t="s">
        <v>140</v>
      </c>
      <c r="H401">
        <v>36</v>
      </c>
      <c r="I401">
        <v>672.8</v>
      </c>
      <c r="J401">
        <v>-561.27</v>
      </c>
      <c r="K401">
        <v>-149.5</v>
      </c>
      <c r="L401">
        <v>-18.690000000000001</v>
      </c>
      <c r="M401">
        <v>111.53</v>
      </c>
      <c r="Q401" s="7">
        <v>42415</v>
      </c>
    </row>
    <row r="402" spans="1:17" x14ac:dyDescent="0.25">
      <c r="A402">
        <v>1006007</v>
      </c>
      <c r="B402" t="s">
        <v>232</v>
      </c>
      <c r="C402" s="4">
        <v>40969</v>
      </c>
      <c r="D402" t="s">
        <v>42</v>
      </c>
      <c r="E402">
        <v>1</v>
      </c>
      <c r="G402" t="s">
        <v>140</v>
      </c>
      <c r="H402">
        <v>36</v>
      </c>
      <c r="I402">
        <v>349.04</v>
      </c>
      <c r="J402">
        <v>-291.18</v>
      </c>
      <c r="K402">
        <v>-77.56</v>
      </c>
      <c r="L402">
        <v>-9.69</v>
      </c>
      <c r="M402">
        <v>57.86</v>
      </c>
      <c r="Q402" s="7">
        <v>42415</v>
      </c>
    </row>
    <row r="403" spans="1:17" x14ac:dyDescent="0.25">
      <c r="A403">
        <v>1006025</v>
      </c>
      <c r="B403" t="s">
        <v>233</v>
      </c>
      <c r="C403" s="4">
        <v>40969</v>
      </c>
      <c r="D403" t="s">
        <v>42</v>
      </c>
      <c r="E403">
        <v>1</v>
      </c>
      <c r="G403" t="s">
        <v>140</v>
      </c>
      <c r="H403">
        <v>36</v>
      </c>
      <c r="I403">
        <v>2539.7199999999998</v>
      </c>
      <c r="J403">
        <v>-2118.75</v>
      </c>
      <c r="K403">
        <v>-564.39</v>
      </c>
      <c r="L403">
        <v>-70.55</v>
      </c>
      <c r="M403">
        <v>420.97</v>
      </c>
      <c r="Q403" s="7">
        <v>42415</v>
      </c>
    </row>
    <row r="404" spans="1:17" x14ac:dyDescent="0.25">
      <c r="A404">
        <v>1006524</v>
      </c>
      <c r="B404" t="s">
        <v>234</v>
      </c>
      <c r="C404" s="4">
        <v>41334</v>
      </c>
      <c r="D404" t="s">
        <v>42</v>
      </c>
      <c r="E404">
        <v>1</v>
      </c>
      <c r="G404" t="s">
        <v>140</v>
      </c>
      <c r="H404">
        <v>36</v>
      </c>
      <c r="I404">
        <v>385.75</v>
      </c>
      <c r="J404">
        <v>-193.52</v>
      </c>
      <c r="K404">
        <v>-85.72</v>
      </c>
      <c r="L404">
        <v>-10.71</v>
      </c>
      <c r="M404">
        <v>192.23</v>
      </c>
      <c r="Q404" s="7">
        <v>42416</v>
      </c>
    </row>
    <row r="405" spans="1:17" x14ac:dyDescent="0.25">
      <c r="A405">
        <v>1006529</v>
      </c>
      <c r="B405" t="s">
        <v>235</v>
      </c>
      <c r="C405" s="4">
        <v>41334</v>
      </c>
      <c r="D405" t="s">
        <v>42</v>
      </c>
      <c r="E405">
        <v>1</v>
      </c>
      <c r="G405" t="s">
        <v>140</v>
      </c>
      <c r="H405">
        <v>36</v>
      </c>
      <c r="I405">
        <v>379.04</v>
      </c>
      <c r="J405">
        <v>-190.15</v>
      </c>
      <c r="K405">
        <v>-84.23</v>
      </c>
      <c r="L405">
        <v>-10.53</v>
      </c>
      <c r="M405">
        <v>188.89</v>
      </c>
      <c r="Q405" s="7">
        <v>42416</v>
      </c>
    </row>
    <row r="406" spans="1:17" x14ac:dyDescent="0.25">
      <c r="A406">
        <v>1006530</v>
      </c>
      <c r="B406" t="s">
        <v>236</v>
      </c>
      <c r="C406" s="4">
        <v>41334</v>
      </c>
      <c r="D406" t="s">
        <v>42</v>
      </c>
      <c r="E406">
        <v>1</v>
      </c>
      <c r="G406" t="s">
        <v>140</v>
      </c>
      <c r="H406">
        <v>36</v>
      </c>
      <c r="I406">
        <v>1933.75</v>
      </c>
      <c r="J406">
        <v>-970.11</v>
      </c>
      <c r="K406">
        <v>-429.72</v>
      </c>
      <c r="L406">
        <v>-53.71</v>
      </c>
      <c r="M406">
        <v>963.64</v>
      </c>
      <c r="Q406" s="7">
        <v>42416</v>
      </c>
    </row>
    <row r="407" spans="1:17" x14ac:dyDescent="0.25">
      <c r="A407">
        <v>1006531</v>
      </c>
      <c r="B407" t="s">
        <v>237</v>
      </c>
      <c r="C407" s="4">
        <v>41334</v>
      </c>
      <c r="D407" t="s">
        <v>42</v>
      </c>
      <c r="E407">
        <v>1</v>
      </c>
      <c r="G407" t="s">
        <v>140</v>
      </c>
      <c r="H407">
        <v>36</v>
      </c>
      <c r="I407">
        <v>3827.82</v>
      </c>
      <c r="J407">
        <v>-1920.32</v>
      </c>
      <c r="K407">
        <v>-850.63</v>
      </c>
      <c r="L407">
        <v>-106.33</v>
      </c>
      <c r="M407">
        <v>1907.5</v>
      </c>
      <c r="Q407" s="7">
        <v>42416</v>
      </c>
    </row>
    <row r="408" spans="1:17" x14ac:dyDescent="0.25">
      <c r="A408">
        <v>1006532</v>
      </c>
      <c r="B408" t="s">
        <v>238</v>
      </c>
      <c r="C408" s="4">
        <v>41334</v>
      </c>
      <c r="D408" t="s">
        <v>42</v>
      </c>
      <c r="E408">
        <v>1</v>
      </c>
      <c r="G408" t="s">
        <v>140</v>
      </c>
      <c r="H408">
        <v>36</v>
      </c>
      <c r="I408">
        <v>92.06</v>
      </c>
      <c r="J408">
        <v>-46.18</v>
      </c>
      <c r="K408">
        <v>-20.45</v>
      </c>
      <c r="L408">
        <v>-2.56</v>
      </c>
      <c r="M408">
        <v>45.88</v>
      </c>
      <c r="Q408" s="7">
        <v>42416</v>
      </c>
    </row>
    <row r="409" spans="1:17" x14ac:dyDescent="0.25">
      <c r="A409">
        <v>1006533</v>
      </c>
      <c r="B409" t="s">
        <v>239</v>
      </c>
      <c r="C409" s="4">
        <v>41334</v>
      </c>
      <c r="D409" t="s">
        <v>42</v>
      </c>
      <c r="E409">
        <v>1</v>
      </c>
      <c r="G409" t="s">
        <v>140</v>
      </c>
      <c r="H409">
        <v>36</v>
      </c>
      <c r="I409">
        <v>239.68</v>
      </c>
      <c r="J409">
        <v>-120.24</v>
      </c>
      <c r="K409">
        <v>-53.26</v>
      </c>
      <c r="L409">
        <v>-6.66</v>
      </c>
      <c r="M409">
        <v>119.44</v>
      </c>
      <c r="Q409" s="7">
        <v>42416</v>
      </c>
    </row>
    <row r="410" spans="1:17" x14ac:dyDescent="0.25">
      <c r="A410">
        <v>1006547</v>
      </c>
      <c r="B410" t="s">
        <v>240</v>
      </c>
      <c r="C410" s="4">
        <v>41334</v>
      </c>
      <c r="D410" t="s">
        <v>42</v>
      </c>
      <c r="E410">
        <v>1</v>
      </c>
      <c r="G410" t="s">
        <v>140</v>
      </c>
      <c r="H410">
        <v>36</v>
      </c>
      <c r="I410">
        <v>952</v>
      </c>
      <c r="J410">
        <v>-477.6</v>
      </c>
      <c r="K410">
        <v>-211.56</v>
      </c>
      <c r="L410">
        <v>-26.45</v>
      </c>
      <c r="M410">
        <v>474.4</v>
      </c>
      <c r="Q410" s="7">
        <v>42416</v>
      </c>
    </row>
    <row r="411" spans="1:17" x14ac:dyDescent="0.25">
      <c r="A411">
        <v>1006553</v>
      </c>
      <c r="B411" t="s">
        <v>241</v>
      </c>
      <c r="C411" s="4">
        <v>41334</v>
      </c>
      <c r="D411" t="s">
        <v>42</v>
      </c>
      <c r="E411">
        <v>1</v>
      </c>
      <c r="G411" t="s">
        <v>140</v>
      </c>
      <c r="H411">
        <v>36</v>
      </c>
      <c r="I411">
        <v>764.59</v>
      </c>
      <c r="J411">
        <v>-383.58</v>
      </c>
      <c r="K411">
        <v>-169.91</v>
      </c>
      <c r="L411">
        <v>-21.24</v>
      </c>
      <c r="M411">
        <v>381.01</v>
      </c>
      <c r="Q411" s="7">
        <v>42416</v>
      </c>
    </row>
    <row r="412" spans="1:17" x14ac:dyDescent="0.25">
      <c r="A412">
        <v>1006554</v>
      </c>
      <c r="B412" t="s">
        <v>242</v>
      </c>
      <c r="C412" s="4">
        <v>41334</v>
      </c>
      <c r="D412" t="s">
        <v>42</v>
      </c>
      <c r="E412">
        <v>1</v>
      </c>
      <c r="G412" t="s">
        <v>140</v>
      </c>
      <c r="H412">
        <v>36</v>
      </c>
      <c r="I412">
        <v>388.74</v>
      </c>
      <c r="J412">
        <v>-195.02</v>
      </c>
      <c r="K412">
        <v>-86.39</v>
      </c>
      <c r="L412">
        <v>-10.8</v>
      </c>
      <c r="M412">
        <v>193.72</v>
      </c>
      <c r="Q412" s="7">
        <v>42416</v>
      </c>
    </row>
    <row r="413" spans="1:17" x14ac:dyDescent="0.25">
      <c r="A413">
        <v>1006555</v>
      </c>
      <c r="B413" t="s">
        <v>243</v>
      </c>
      <c r="C413" s="4">
        <v>41334</v>
      </c>
      <c r="D413" t="s">
        <v>42</v>
      </c>
      <c r="E413">
        <v>1</v>
      </c>
      <c r="G413" t="s">
        <v>140</v>
      </c>
      <c r="H413">
        <v>36</v>
      </c>
      <c r="I413">
        <v>223.67</v>
      </c>
      <c r="J413">
        <v>-112.2</v>
      </c>
      <c r="K413">
        <v>-49.69</v>
      </c>
      <c r="L413">
        <v>-6.21</v>
      </c>
      <c r="M413">
        <v>111.47</v>
      </c>
      <c r="Q413" s="7">
        <v>42416</v>
      </c>
    </row>
    <row r="414" spans="1:17" x14ac:dyDescent="0.25">
      <c r="A414">
        <v>1006556</v>
      </c>
      <c r="B414" t="s">
        <v>244</v>
      </c>
      <c r="C414" s="4">
        <v>41334</v>
      </c>
      <c r="D414" t="s">
        <v>42</v>
      </c>
      <c r="E414">
        <v>1</v>
      </c>
      <c r="G414" t="s">
        <v>140</v>
      </c>
      <c r="H414">
        <v>36</v>
      </c>
      <c r="I414">
        <v>74.7</v>
      </c>
      <c r="J414">
        <v>-37.479999999999997</v>
      </c>
      <c r="K414">
        <v>-16.600000000000001</v>
      </c>
      <c r="L414">
        <v>-2.08</v>
      </c>
      <c r="M414">
        <v>37.22</v>
      </c>
      <c r="Q414" s="7">
        <v>42416</v>
      </c>
    </row>
    <row r="415" spans="1:17" x14ac:dyDescent="0.25">
      <c r="A415">
        <v>1006557</v>
      </c>
      <c r="B415" t="s">
        <v>243</v>
      </c>
      <c r="C415" s="4">
        <v>41334</v>
      </c>
      <c r="D415" t="s">
        <v>42</v>
      </c>
      <c r="E415">
        <v>1</v>
      </c>
      <c r="G415" t="s">
        <v>140</v>
      </c>
      <c r="H415">
        <v>36</v>
      </c>
      <c r="I415">
        <v>241.16</v>
      </c>
      <c r="J415">
        <v>-120.98</v>
      </c>
      <c r="K415">
        <v>-53.59</v>
      </c>
      <c r="L415">
        <v>-6.7</v>
      </c>
      <c r="M415">
        <v>120.18</v>
      </c>
      <c r="Q415" s="7">
        <v>42416</v>
      </c>
    </row>
    <row r="416" spans="1:17" x14ac:dyDescent="0.25">
      <c r="A416">
        <v>1006558</v>
      </c>
      <c r="B416" t="s">
        <v>245</v>
      </c>
      <c r="C416" s="4">
        <v>41334</v>
      </c>
      <c r="D416" t="s">
        <v>42</v>
      </c>
      <c r="E416">
        <v>1</v>
      </c>
      <c r="G416" t="s">
        <v>140</v>
      </c>
      <c r="H416">
        <v>36</v>
      </c>
      <c r="I416">
        <v>92.05</v>
      </c>
      <c r="J416">
        <v>-46.19</v>
      </c>
      <c r="K416">
        <v>-20.47</v>
      </c>
      <c r="L416">
        <v>-2.56</v>
      </c>
      <c r="M416">
        <v>45.86</v>
      </c>
      <c r="Q416" s="7">
        <v>42416</v>
      </c>
    </row>
    <row r="417" spans="1:17" x14ac:dyDescent="0.25">
      <c r="A417">
        <v>1006559</v>
      </c>
      <c r="B417" t="s">
        <v>246</v>
      </c>
      <c r="C417" s="4">
        <v>41334</v>
      </c>
      <c r="D417" t="s">
        <v>42</v>
      </c>
      <c r="E417">
        <v>1</v>
      </c>
      <c r="G417" t="s">
        <v>140</v>
      </c>
      <c r="H417">
        <v>36</v>
      </c>
      <c r="I417">
        <v>133.80000000000001</v>
      </c>
      <c r="J417">
        <v>-67.12</v>
      </c>
      <c r="K417">
        <v>-29.73</v>
      </c>
      <c r="L417">
        <v>-3.71</v>
      </c>
      <c r="M417">
        <v>66.680000000000007</v>
      </c>
      <c r="Q417" s="7">
        <v>42416</v>
      </c>
    </row>
    <row r="418" spans="1:17" x14ac:dyDescent="0.25">
      <c r="A418">
        <v>1006566</v>
      </c>
      <c r="B418" t="s">
        <v>247</v>
      </c>
      <c r="C418" s="4">
        <v>41334</v>
      </c>
      <c r="D418" t="s">
        <v>42</v>
      </c>
      <c r="E418">
        <v>1</v>
      </c>
      <c r="G418" t="s">
        <v>140</v>
      </c>
      <c r="H418">
        <v>36</v>
      </c>
      <c r="I418">
        <v>184.18</v>
      </c>
      <c r="J418">
        <v>-92.4</v>
      </c>
      <c r="K418">
        <v>-40.93</v>
      </c>
      <c r="L418">
        <v>-5.12</v>
      </c>
      <c r="M418">
        <v>91.78</v>
      </c>
      <c r="Q418" s="7">
        <v>42416</v>
      </c>
    </row>
    <row r="419" spans="1:17" x14ac:dyDescent="0.25">
      <c r="A419">
        <v>1000084</v>
      </c>
      <c r="B419" t="s">
        <v>248</v>
      </c>
      <c r="C419" s="4">
        <v>39508</v>
      </c>
      <c r="D419" t="s">
        <v>42</v>
      </c>
      <c r="E419">
        <v>1</v>
      </c>
      <c r="G419" t="s">
        <v>140</v>
      </c>
      <c r="H419">
        <v>96</v>
      </c>
      <c r="I419">
        <v>150.91999999999999</v>
      </c>
      <c r="J419">
        <v>-122.68</v>
      </c>
      <c r="K419">
        <v>-12.58</v>
      </c>
      <c r="L419">
        <v>-1.58</v>
      </c>
      <c r="M419">
        <v>28.24</v>
      </c>
      <c r="Q419" s="7">
        <v>42416</v>
      </c>
    </row>
    <row r="420" spans="1:17" x14ac:dyDescent="0.25">
      <c r="A420">
        <v>1000085</v>
      </c>
      <c r="B420" t="s">
        <v>248</v>
      </c>
      <c r="C420" s="4">
        <v>39508</v>
      </c>
      <c r="D420" t="s">
        <v>42</v>
      </c>
      <c r="E420">
        <v>1</v>
      </c>
      <c r="G420" t="s">
        <v>140</v>
      </c>
      <c r="H420">
        <v>96</v>
      </c>
      <c r="I420">
        <v>288.62</v>
      </c>
      <c r="J420">
        <v>-234.6</v>
      </c>
      <c r="K420">
        <v>-24.05</v>
      </c>
      <c r="L420">
        <v>-3</v>
      </c>
      <c r="M420">
        <v>54.02</v>
      </c>
      <c r="Q420" s="7">
        <v>42416</v>
      </c>
    </row>
    <row r="421" spans="1:17" x14ac:dyDescent="0.25">
      <c r="A421">
        <v>1000089</v>
      </c>
      <c r="B421" t="s">
        <v>248</v>
      </c>
      <c r="C421" s="4">
        <v>39508</v>
      </c>
      <c r="D421" t="s">
        <v>42</v>
      </c>
      <c r="E421">
        <v>1</v>
      </c>
      <c r="G421" t="s">
        <v>140</v>
      </c>
      <c r="H421">
        <v>96</v>
      </c>
      <c r="I421">
        <v>81.34</v>
      </c>
      <c r="J421">
        <v>-66.12</v>
      </c>
      <c r="K421">
        <v>-6.78</v>
      </c>
      <c r="L421">
        <v>-0.85</v>
      </c>
      <c r="M421">
        <v>15.22</v>
      </c>
      <c r="Q421" s="7">
        <v>42416</v>
      </c>
    </row>
    <row r="422" spans="1:17" x14ac:dyDescent="0.25">
      <c r="A422">
        <v>1007576</v>
      </c>
      <c r="B422" t="s">
        <v>162</v>
      </c>
      <c r="C422" s="4">
        <v>41699</v>
      </c>
      <c r="D422" t="s">
        <v>42</v>
      </c>
      <c r="E422">
        <v>1</v>
      </c>
      <c r="G422" t="s">
        <v>140</v>
      </c>
      <c r="H422">
        <v>36</v>
      </c>
      <c r="I422">
        <v>1366.78</v>
      </c>
      <c r="J422">
        <v>-229.17</v>
      </c>
      <c r="K422">
        <v>-229.17</v>
      </c>
      <c r="L422">
        <v>-38.200000000000003</v>
      </c>
      <c r="M422">
        <v>1137.6099999999999</v>
      </c>
      <c r="Q422" s="7">
        <v>42417</v>
      </c>
    </row>
    <row r="423" spans="1:17" x14ac:dyDescent="0.25">
      <c r="A423">
        <v>1007577</v>
      </c>
      <c r="B423" t="s">
        <v>162</v>
      </c>
      <c r="C423" s="4">
        <v>41699</v>
      </c>
      <c r="D423" t="s">
        <v>42</v>
      </c>
      <c r="E423">
        <v>1</v>
      </c>
      <c r="G423" t="s">
        <v>140</v>
      </c>
      <c r="H423">
        <v>36</v>
      </c>
      <c r="I423">
        <v>410.28</v>
      </c>
      <c r="J423">
        <v>-68.790000000000006</v>
      </c>
      <c r="K423">
        <v>-68.790000000000006</v>
      </c>
      <c r="L423">
        <v>-11.46</v>
      </c>
      <c r="M423">
        <v>341.49</v>
      </c>
      <c r="Q423" s="7">
        <v>42417</v>
      </c>
    </row>
    <row r="424" spans="1:17" x14ac:dyDescent="0.25">
      <c r="A424">
        <v>1007578</v>
      </c>
      <c r="B424" t="s">
        <v>162</v>
      </c>
      <c r="C424" s="4">
        <v>41699</v>
      </c>
      <c r="D424" t="s">
        <v>42</v>
      </c>
      <c r="E424">
        <v>1</v>
      </c>
      <c r="G424" t="s">
        <v>140</v>
      </c>
      <c r="H424">
        <v>36</v>
      </c>
      <c r="I424">
        <v>920.48</v>
      </c>
      <c r="J424">
        <v>-154.34</v>
      </c>
      <c r="K424">
        <v>-154.34</v>
      </c>
      <c r="L424">
        <v>-25.72</v>
      </c>
      <c r="M424">
        <v>766.14</v>
      </c>
      <c r="Q424" s="7">
        <v>42417</v>
      </c>
    </row>
    <row r="425" spans="1:17" x14ac:dyDescent="0.25">
      <c r="A425">
        <v>1007579</v>
      </c>
      <c r="B425" t="s">
        <v>162</v>
      </c>
      <c r="C425" s="4">
        <v>41699</v>
      </c>
      <c r="D425" t="s">
        <v>42</v>
      </c>
      <c r="E425">
        <v>1</v>
      </c>
      <c r="G425" t="s">
        <v>140</v>
      </c>
      <c r="H425">
        <v>36</v>
      </c>
      <c r="I425">
        <v>2750.93</v>
      </c>
      <c r="J425">
        <v>-461.25</v>
      </c>
      <c r="K425">
        <v>-461.25</v>
      </c>
      <c r="L425">
        <v>-76.87</v>
      </c>
      <c r="M425">
        <v>2289.6799999999998</v>
      </c>
      <c r="Q425" s="7">
        <v>42417</v>
      </c>
    </row>
    <row r="426" spans="1:17" x14ac:dyDescent="0.25">
      <c r="A426">
        <v>1007610</v>
      </c>
      <c r="B426" t="s">
        <v>162</v>
      </c>
      <c r="C426" s="4">
        <v>41699</v>
      </c>
      <c r="D426" t="s">
        <v>42</v>
      </c>
      <c r="E426">
        <v>1</v>
      </c>
      <c r="G426" t="s">
        <v>140</v>
      </c>
      <c r="H426">
        <v>36</v>
      </c>
      <c r="I426">
        <v>642.89</v>
      </c>
      <c r="J426">
        <v>-107.79</v>
      </c>
      <c r="K426">
        <v>-107.79</v>
      </c>
      <c r="L426">
        <v>-17.96</v>
      </c>
      <c r="M426">
        <v>535.1</v>
      </c>
      <c r="Q426" s="7">
        <v>42417</v>
      </c>
    </row>
    <row r="427" spans="1:17" x14ac:dyDescent="0.25">
      <c r="A427">
        <v>1007611</v>
      </c>
      <c r="B427" t="s">
        <v>162</v>
      </c>
      <c r="C427" s="4">
        <v>41699</v>
      </c>
      <c r="D427" t="s">
        <v>42</v>
      </c>
      <c r="E427">
        <v>1</v>
      </c>
      <c r="G427" t="s">
        <v>140</v>
      </c>
      <c r="H427">
        <v>36</v>
      </c>
      <c r="I427">
        <v>296.93</v>
      </c>
      <c r="J427">
        <v>-49.79</v>
      </c>
      <c r="K427">
        <v>-49.79</v>
      </c>
      <c r="L427">
        <v>-8.3000000000000007</v>
      </c>
      <c r="M427">
        <v>247.14</v>
      </c>
      <c r="Q427" s="7">
        <v>42417</v>
      </c>
    </row>
    <row r="428" spans="1:17" x14ac:dyDescent="0.25">
      <c r="A428">
        <v>1007612</v>
      </c>
      <c r="B428" t="s">
        <v>162</v>
      </c>
      <c r="C428" s="4">
        <v>41699</v>
      </c>
      <c r="D428" t="s">
        <v>42</v>
      </c>
      <c r="E428">
        <v>1</v>
      </c>
      <c r="G428" t="s">
        <v>140</v>
      </c>
      <c r="H428">
        <v>36</v>
      </c>
      <c r="I428">
        <v>562.92999999999995</v>
      </c>
      <c r="J428">
        <v>-94.39</v>
      </c>
      <c r="K428">
        <v>-94.39</v>
      </c>
      <c r="L428">
        <v>-15.73</v>
      </c>
      <c r="M428">
        <v>468.54</v>
      </c>
      <c r="Q428" s="7">
        <v>42417</v>
      </c>
    </row>
    <row r="429" spans="1:17" x14ac:dyDescent="0.25">
      <c r="A429">
        <v>1007613</v>
      </c>
      <c r="B429" t="s">
        <v>162</v>
      </c>
      <c r="C429" s="4">
        <v>41699</v>
      </c>
      <c r="D429" t="s">
        <v>42</v>
      </c>
      <c r="E429">
        <v>1</v>
      </c>
      <c r="G429" t="s">
        <v>140</v>
      </c>
      <c r="H429">
        <v>36</v>
      </c>
      <c r="I429">
        <v>562.41999999999996</v>
      </c>
      <c r="J429">
        <v>-94.3</v>
      </c>
      <c r="K429">
        <v>-94.3</v>
      </c>
      <c r="L429">
        <v>-15.72</v>
      </c>
      <c r="M429">
        <v>468.12</v>
      </c>
      <c r="Q429" s="7">
        <v>42417</v>
      </c>
    </row>
    <row r="430" spans="1:17" x14ac:dyDescent="0.25">
      <c r="A430">
        <v>1007616</v>
      </c>
      <c r="B430" t="s">
        <v>162</v>
      </c>
      <c r="C430" s="4">
        <v>41699</v>
      </c>
      <c r="D430" t="s">
        <v>42</v>
      </c>
      <c r="E430">
        <v>1</v>
      </c>
      <c r="G430" t="s">
        <v>140</v>
      </c>
      <c r="H430">
        <v>36</v>
      </c>
      <c r="I430">
        <v>59.69</v>
      </c>
      <c r="J430">
        <v>-10.01</v>
      </c>
      <c r="K430">
        <v>-10.01</v>
      </c>
      <c r="L430">
        <v>-1.67</v>
      </c>
      <c r="M430">
        <v>49.68</v>
      </c>
      <c r="Q430" s="7">
        <v>42417</v>
      </c>
    </row>
    <row r="431" spans="1:17" x14ac:dyDescent="0.25">
      <c r="A431">
        <v>1007617</v>
      </c>
      <c r="B431" t="s">
        <v>162</v>
      </c>
      <c r="C431" s="4">
        <v>41699</v>
      </c>
      <c r="D431" t="s">
        <v>42</v>
      </c>
      <c r="E431">
        <v>1</v>
      </c>
      <c r="G431" t="s">
        <v>140</v>
      </c>
      <c r="H431">
        <v>36</v>
      </c>
      <c r="I431">
        <v>139.52000000000001</v>
      </c>
      <c r="J431">
        <v>-23.39</v>
      </c>
      <c r="K431">
        <v>-23.39</v>
      </c>
      <c r="L431">
        <v>-3.9</v>
      </c>
      <c r="M431">
        <v>116.13</v>
      </c>
      <c r="Q431" s="7">
        <v>42417</v>
      </c>
    </row>
    <row r="432" spans="1:17" x14ac:dyDescent="0.25">
      <c r="A432">
        <v>5000208</v>
      </c>
      <c r="B432" t="s">
        <v>249</v>
      </c>
      <c r="C432" s="4">
        <v>40238</v>
      </c>
      <c r="D432" t="s">
        <v>42</v>
      </c>
      <c r="E432">
        <v>1</v>
      </c>
      <c r="G432" t="s">
        <v>43</v>
      </c>
      <c r="H432">
        <v>120</v>
      </c>
      <c r="I432">
        <v>338651.98</v>
      </c>
      <c r="J432">
        <v>-152563.49</v>
      </c>
      <c r="K432">
        <v>-22576.799999999999</v>
      </c>
      <c r="L432">
        <v>-2822.1</v>
      </c>
      <c r="M432">
        <v>186088.49</v>
      </c>
      <c r="Q432" s="7">
        <v>42420</v>
      </c>
    </row>
    <row r="433" spans="1:17" x14ac:dyDescent="0.25">
      <c r="A433">
        <v>150054</v>
      </c>
      <c r="B433" t="s">
        <v>250</v>
      </c>
      <c r="C433" s="4">
        <v>39173</v>
      </c>
      <c r="D433" t="s">
        <v>42</v>
      </c>
      <c r="E433">
        <v>1</v>
      </c>
      <c r="G433" t="s">
        <v>140</v>
      </c>
      <c r="H433">
        <v>36</v>
      </c>
      <c r="I433">
        <v>-585.04999999999995</v>
      </c>
      <c r="J433">
        <v>585.04999999999995</v>
      </c>
      <c r="Q433" s="7">
        <v>42439</v>
      </c>
    </row>
    <row r="434" spans="1:17" x14ac:dyDescent="0.25">
      <c r="A434">
        <v>150072</v>
      </c>
      <c r="B434" t="s">
        <v>251</v>
      </c>
      <c r="C434" s="4">
        <v>39173</v>
      </c>
      <c r="D434" t="s">
        <v>42</v>
      </c>
      <c r="E434">
        <v>1</v>
      </c>
      <c r="G434" t="s">
        <v>140</v>
      </c>
      <c r="H434">
        <v>36</v>
      </c>
      <c r="I434">
        <v>48.2</v>
      </c>
      <c r="J434">
        <v>-48.2</v>
      </c>
      <c r="Q434" s="7">
        <v>42439</v>
      </c>
    </row>
    <row r="435" spans="1:17" x14ac:dyDescent="0.25">
      <c r="A435">
        <v>150076</v>
      </c>
      <c r="B435" t="s">
        <v>180</v>
      </c>
      <c r="C435" s="4">
        <v>39173</v>
      </c>
      <c r="D435" t="s">
        <v>42</v>
      </c>
      <c r="E435">
        <v>1</v>
      </c>
      <c r="G435" t="s">
        <v>140</v>
      </c>
      <c r="H435">
        <v>36</v>
      </c>
      <c r="I435">
        <v>64.05</v>
      </c>
      <c r="J435">
        <v>-64.05</v>
      </c>
      <c r="Q435" s="7">
        <v>42439</v>
      </c>
    </row>
    <row r="436" spans="1:17" x14ac:dyDescent="0.25">
      <c r="A436">
        <v>150088</v>
      </c>
      <c r="B436" t="s">
        <v>180</v>
      </c>
      <c r="C436" s="4">
        <v>39173</v>
      </c>
      <c r="D436" t="s">
        <v>42</v>
      </c>
      <c r="E436">
        <v>1</v>
      </c>
      <c r="G436" t="s">
        <v>140</v>
      </c>
      <c r="H436">
        <v>36</v>
      </c>
      <c r="I436">
        <v>137.18</v>
      </c>
      <c r="J436">
        <v>-137.18</v>
      </c>
      <c r="Q436" s="7">
        <v>42439</v>
      </c>
    </row>
    <row r="437" spans="1:17" x14ac:dyDescent="0.25">
      <c r="A437">
        <v>150112</v>
      </c>
      <c r="B437" t="s">
        <v>180</v>
      </c>
      <c r="C437" s="4">
        <v>39173</v>
      </c>
      <c r="D437" t="s">
        <v>42</v>
      </c>
      <c r="E437">
        <v>1</v>
      </c>
      <c r="G437" t="s">
        <v>140</v>
      </c>
      <c r="H437">
        <v>36</v>
      </c>
      <c r="I437">
        <v>585.04999999999995</v>
      </c>
      <c r="J437">
        <v>-585.04999999999995</v>
      </c>
      <c r="Q437" s="7">
        <v>42439</v>
      </c>
    </row>
    <row r="438" spans="1:17" x14ac:dyDescent="0.25">
      <c r="A438">
        <v>150119</v>
      </c>
      <c r="B438" t="s">
        <v>251</v>
      </c>
      <c r="C438" s="4">
        <v>39173</v>
      </c>
      <c r="D438" t="s">
        <v>42</v>
      </c>
      <c r="E438">
        <v>1</v>
      </c>
      <c r="G438" t="s">
        <v>140</v>
      </c>
      <c r="H438">
        <v>36</v>
      </c>
      <c r="I438">
        <v>813.13</v>
      </c>
      <c r="J438">
        <v>-813.13</v>
      </c>
      <c r="Q438" s="7">
        <v>42439</v>
      </c>
    </row>
    <row r="439" spans="1:17" x14ac:dyDescent="0.25">
      <c r="A439">
        <v>150129</v>
      </c>
      <c r="B439" t="s">
        <v>180</v>
      </c>
      <c r="C439" s="4">
        <v>39173</v>
      </c>
      <c r="D439" t="s">
        <v>42</v>
      </c>
      <c r="E439">
        <v>1</v>
      </c>
      <c r="G439" t="s">
        <v>140</v>
      </c>
      <c r="H439">
        <v>36</v>
      </c>
      <c r="I439">
        <v>1695.61</v>
      </c>
      <c r="J439">
        <v>-1695.61</v>
      </c>
      <c r="Q439" s="7">
        <v>42439</v>
      </c>
    </row>
    <row r="440" spans="1:17" x14ac:dyDescent="0.25">
      <c r="A440">
        <v>150135</v>
      </c>
      <c r="B440" t="s">
        <v>251</v>
      </c>
      <c r="C440" s="4">
        <v>39173</v>
      </c>
      <c r="D440" t="s">
        <v>42</v>
      </c>
      <c r="E440">
        <v>1</v>
      </c>
      <c r="G440" t="s">
        <v>140</v>
      </c>
      <c r="H440">
        <v>36</v>
      </c>
      <c r="I440">
        <v>2013.25</v>
      </c>
      <c r="J440">
        <v>-2013.25</v>
      </c>
      <c r="Q440" s="7">
        <v>42439</v>
      </c>
    </row>
    <row r="441" spans="1:17" x14ac:dyDescent="0.25">
      <c r="A441">
        <v>150175</v>
      </c>
      <c r="B441" t="s">
        <v>252</v>
      </c>
      <c r="C441" s="4">
        <v>39173</v>
      </c>
      <c r="D441" t="s">
        <v>42</v>
      </c>
      <c r="E441">
        <v>1</v>
      </c>
      <c r="G441" t="s">
        <v>140</v>
      </c>
      <c r="H441">
        <v>36</v>
      </c>
      <c r="I441">
        <v>1005.81</v>
      </c>
      <c r="J441">
        <v>-1005.81</v>
      </c>
      <c r="Q441" s="7">
        <v>42439</v>
      </c>
    </row>
    <row r="442" spans="1:17" x14ac:dyDescent="0.25">
      <c r="A442">
        <v>1000082</v>
      </c>
      <c r="B442" t="s">
        <v>224</v>
      </c>
      <c r="C442" s="4">
        <v>39539</v>
      </c>
      <c r="D442" t="s">
        <v>42</v>
      </c>
      <c r="E442">
        <v>1</v>
      </c>
      <c r="G442" t="s">
        <v>140</v>
      </c>
      <c r="H442">
        <v>36</v>
      </c>
      <c r="I442">
        <v>2155</v>
      </c>
      <c r="J442">
        <v>-2155</v>
      </c>
      <c r="Q442" s="7">
        <v>42440</v>
      </c>
    </row>
    <row r="443" spans="1:17" x14ac:dyDescent="0.25">
      <c r="A443">
        <v>1000774</v>
      </c>
      <c r="B443" t="s">
        <v>162</v>
      </c>
      <c r="C443" s="4">
        <v>39539</v>
      </c>
      <c r="D443" t="s">
        <v>42</v>
      </c>
      <c r="E443">
        <v>1</v>
      </c>
      <c r="G443" t="s">
        <v>140</v>
      </c>
      <c r="H443">
        <v>36</v>
      </c>
      <c r="I443">
        <v>152.62</v>
      </c>
      <c r="J443">
        <v>-152.62</v>
      </c>
      <c r="Q443" s="7">
        <v>42440</v>
      </c>
    </row>
    <row r="444" spans="1:17" x14ac:dyDescent="0.25">
      <c r="A444">
        <v>1000777</v>
      </c>
      <c r="B444" t="s">
        <v>203</v>
      </c>
      <c r="C444" s="4">
        <v>39539</v>
      </c>
      <c r="D444" t="s">
        <v>42</v>
      </c>
      <c r="E444">
        <v>1</v>
      </c>
      <c r="G444" t="s">
        <v>140</v>
      </c>
      <c r="H444">
        <v>36</v>
      </c>
      <c r="I444">
        <v>1691.67</v>
      </c>
      <c r="J444">
        <v>-1691.67</v>
      </c>
      <c r="Q444" s="7">
        <v>42440</v>
      </c>
    </row>
    <row r="445" spans="1:17" x14ac:dyDescent="0.25">
      <c r="A445">
        <v>1000778</v>
      </c>
      <c r="B445" t="s">
        <v>203</v>
      </c>
      <c r="C445" s="4">
        <v>39539</v>
      </c>
      <c r="D445" t="s">
        <v>42</v>
      </c>
      <c r="E445">
        <v>1</v>
      </c>
      <c r="G445" t="s">
        <v>140</v>
      </c>
      <c r="H445">
        <v>36</v>
      </c>
      <c r="I445">
        <v>1691.66</v>
      </c>
      <c r="J445">
        <v>-1691.66</v>
      </c>
      <c r="Q445" s="7">
        <v>42440</v>
      </c>
    </row>
    <row r="446" spans="1:17" x14ac:dyDescent="0.25">
      <c r="A446">
        <v>1001250</v>
      </c>
      <c r="B446" t="s">
        <v>253</v>
      </c>
      <c r="C446" s="4">
        <v>39539</v>
      </c>
      <c r="D446" t="s">
        <v>42</v>
      </c>
      <c r="E446">
        <v>1</v>
      </c>
      <c r="G446" t="s">
        <v>140</v>
      </c>
      <c r="H446">
        <v>36</v>
      </c>
      <c r="I446">
        <v>1695</v>
      </c>
      <c r="J446">
        <v>-1695</v>
      </c>
      <c r="Q446" s="7">
        <v>42440</v>
      </c>
    </row>
    <row r="447" spans="1:17" x14ac:dyDescent="0.25">
      <c r="A447">
        <v>1001871</v>
      </c>
      <c r="B447" t="s">
        <v>162</v>
      </c>
      <c r="C447" s="4">
        <v>39539</v>
      </c>
      <c r="D447" t="s">
        <v>42</v>
      </c>
      <c r="E447">
        <v>1</v>
      </c>
      <c r="G447" t="s">
        <v>140</v>
      </c>
      <c r="H447">
        <v>36</v>
      </c>
      <c r="I447">
        <v>1291.21</v>
      </c>
      <c r="J447">
        <v>-1291.21</v>
      </c>
      <c r="Q447" s="7">
        <v>42440</v>
      </c>
    </row>
    <row r="448" spans="1:17" x14ac:dyDescent="0.25">
      <c r="A448">
        <v>1004154</v>
      </c>
      <c r="B448" t="s">
        <v>203</v>
      </c>
      <c r="C448" s="4">
        <v>39904</v>
      </c>
      <c r="D448" t="s">
        <v>42</v>
      </c>
      <c r="E448">
        <v>1</v>
      </c>
      <c r="G448" t="s">
        <v>140</v>
      </c>
      <c r="H448">
        <v>36</v>
      </c>
      <c r="I448">
        <v>1705</v>
      </c>
      <c r="J448">
        <v>-1705</v>
      </c>
      <c r="Q448" s="7">
        <v>42441</v>
      </c>
    </row>
    <row r="449" spans="1:17" x14ac:dyDescent="0.25">
      <c r="A449">
        <v>1004889</v>
      </c>
      <c r="B449" t="s">
        <v>254</v>
      </c>
      <c r="C449" s="4">
        <v>40269</v>
      </c>
      <c r="D449" t="s">
        <v>42</v>
      </c>
      <c r="E449">
        <v>1</v>
      </c>
      <c r="G449" t="s">
        <v>140</v>
      </c>
      <c r="H449">
        <v>36</v>
      </c>
      <c r="I449">
        <v>5193.32</v>
      </c>
      <c r="J449">
        <v>-5193.32</v>
      </c>
      <c r="Q449" s="7">
        <v>42442</v>
      </c>
    </row>
    <row r="450" spans="1:17" x14ac:dyDescent="0.25">
      <c r="A450">
        <v>1004905</v>
      </c>
      <c r="B450" t="s">
        <v>162</v>
      </c>
      <c r="C450" s="4">
        <v>40269</v>
      </c>
      <c r="D450" t="s">
        <v>42</v>
      </c>
      <c r="E450">
        <v>1</v>
      </c>
      <c r="G450" t="s">
        <v>140</v>
      </c>
      <c r="H450">
        <v>36</v>
      </c>
      <c r="I450">
        <v>1228.45</v>
      </c>
      <c r="J450">
        <v>-1228.45</v>
      </c>
      <c r="Q450" s="7">
        <v>42442</v>
      </c>
    </row>
    <row r="451" spans="1:17" x14ac:dyDescent="0.25">
      <c r="A451">
        <v>1004906</v>
      </c>
      <c r="B451" t="s">
        <v>162</v>
      </c>
      <c r="C451" s="4">
        <v>40269</v>
      </c>
      <c r="D451" t="s">
        <v>42</v>
      </c>
      <c r="E451">
        <v>1</v>
      </c>
      <c r="G451" t="s">
        <v>140</v>
      </c>
      <c r="H451">
        <v>36</v>
      </c>
      <c r="I451">
        <v>900.9</v>
      </c>
      <c r="J451">
        <v>-900.9</v>
      </c>
      <c r="Q451" s="7">
        <v>42442</v>
      </c>
    </row>
    <row r="452" spans="1:17" x14ac:dyDescent="0.25">
      <c r="A452">
        <v>1004941</v>
      </c>
      <c r="B452" t="s">
        <v>255</v>
      </c>
      <c r="C452" s="4">
        <v>40269</v>
      </c>
      <c r="D452" t="s">
        <v>42</v>
      </c>
      <c r="E452">
        <v>1</v>
      </c>
      <c r="G452" t="s">
        <v>140</v>
      </c>
      <c r="H452">
        <v>36</v>
      </c>
      <c r="I452">
        <v>1193.8900000000001</v>
      </c>
      <c r="J452">
        <v>-1193.8900000000001</v>
      </c>
      <c r="Q452" s="7">
        <v>42442</v>
      </c>
    </row>
    <row r="453" spans="1:17" x14ac:dyDescent="0.25">
      <c r="A453">
        <v>1005377</v>
      </c>
      <c r="B453" t="s">
        <v>225</v>
      </c>
      <c r="C453" s="4">
        <v>40634</v>
      </c>
      <c r="D453" t="s">
        <v>42</v>
      </c>
      <c r="E453">
        <v>1</v>
      </c>
      <c r="G453" t="s">
        <v>140</v>
      </c>
      <c r="H453">
        <v>36</v>
      </c>
      <c r="I453">
        <v>1365.12</v>
      </c>
      <c r="J453">
        <v>-1365.12</v>
      </c>
      <c r="K453">
        <v>-112.2</v>
      </c>
      <c r="Q453" s="7">
        <v>42443</v>
      </c>
    </row>
    <row r="454" spans="1:17" x14ac:dyDescent="0.25">
      <c r="A454">
        <v>1005378</v>
      </c>
      <c r="B454" t="s">
        <v>256</v>
      </c>
      <c r="C454" s="4">
        <v>40634</v>
      </c>
      <c r="D454" t="s">
        <v>42</v>
      </c>
      <c r="E454">
        <v>1</v>
      </c>
      <c r="G454" t="s">
        <v>140</v>
      </c>
      <c r="H454">
        <v>36</v>
      </c>
      <c r="I454">
        <v>2649.56</v>
      </c>
      <c r="J454">
        <v>-2649.56</v>
      </c>
      <c r="K454">
        <v>-217.77</v>
      </c>
      <c r="Q454" s="7">
        <v>42443</v>
      </c>
    </row>
    <row r="455" spans="1:17" x14ac:dyDescent="0.25">
      <c r="A455">
        <v>1006020</v>
      </c>
      <c r="B455" t="s">
        <v>257</v>
      </c>
      <c r="C455" s="4">
        <v>41000</v>
      </c>
      <c r="D455" t="s">
        <v>42</v>
      </c>
      <c r="E455">
        <v>1</v>
      </c>
      <c r="G455" t="s">
        <v>140</v>
      </c>
      <c r="H455">
        <v>36</v>
      </c>
      <c r="I455">
        <v>900.72</v>
      </c>
      <c r="J455">
        <v>-725.99</v>
      </c>
      <c r="K455">
        <v>-200.16</v>
      </c>
      <c r="L455">
        <v>-25.02</v>
      </c>
      <c r="M455">
        <v>174.73</v>
      </c>
      <c r="Q455" s="7">
        <v>42444</v>
      </c>
    </row>
    <row r="456" spans="1:17" x14ac:dyDescent="0.25">
      <c r="A456">
        <v>1006021</v>
      </c>
      <c r="B456" t="s">
        <v>233</v>
      </c>
      <c r="C456" s="4">
        <v>41000</v>
      </c>
      <c r="D456" t="s">
        <v>42</v>
      </c>
      <c r="E456">
        <v>1</v>
      </c>
      <c r="G456" t="s">
        <v>140</v>
      </c>
      <c r="H456">
        <v>36</v>
      </c>
      <c r="I456">
        <v>1605.29</v>
      </c>
      <c r="J456">
        <v>-1293.8800000000001</v>
      </c>
      <c r="K456">
        <v>-356.73</v>
      </c>
      <c r="L456">
        <v>-44.59</v>
      </c>
      <c r="M456">
        <v>311.41000000000003</v>
      </c>
      <c r="Q456" s="7">
        <v>42444</v>
      </c>
    </row>
    <row r="457" spans="1:17" x14ac:dyDescent="0.25">
      <c r="A457">
        <v>1006022</v>
      </c>
      <c r="B457" t="s">
        <v>258</v>
      </c>
      <c r="C457" s="4">
        <v>41000</v>
      </c>
      <c r="D457" t="s">
        <v>42</v>
      </c>
      <c r="E457">
        <v>1</v>
      </c>
      <c r="G457" t="s">
        <v>140</v>
      </c>
      <c r="H457">
        <v>36</v>
      </c>
      <c r="I457">
        <v>659.29</v>
      </c>
      <c r="J457">
        <v>-531.4</v>
      </c>
      <c r="K457">
        <v>-146.51</v>
      </c>
      <c r="L457">
        <v>-18.309999999999999</v>
      </c>
      <c r="M457">
        <v>127.89</v>
      </c>
      <c r="Q457" s="7">
        <v>42444</v>
      </c>
    </row>
    <row r="458" spans="1:17" x14ac:dyDescent="0.25">
      <c r="A458">
        <v>1006023</v>
      </c>
      <c r="B458" t="s">
        <v>259</v>
      </c>
      <c r="C458" s="4">
        <v>41000</v>
      </c>
      <c r="D458" t="s">
        <v>42</v>
      </c>
      <c r="E458">
        <v>1</v>
      </c>
      <c r="G458" t="s">
        <v>140</v>
      </c>
      <c r="H458">
        <v>36</v>
      </c>
      <c r="I458">
        <v>545.07000000000005</v>
      </c>
      <c r="J458">
        <v>-439.34</v>
      </c>
      <c r="K458">
        <v>-121.13</v>
      </c>
      <c r="L458">
        <v>-15.14</v>
      </c>
      <c r="M458">
        <v>105.73</v>
      </c>
      <c r="Q458" s="7">
        <v>42444</v>
      </c>
    </row>
    <row r="459" spans="1:17" x14ac:dyDescent="0.25">
      <c r="A459">
        <v>1006024</v>
      </c>
      <c r="B459" t="s">
        <v>260</v>
      </c>
      <c r="C459" s="4">
        <v>41000</v>
      </c>
      <c r="D459" t="s">
        <v>42</v>
      </c>
      <c r="E459">
        <v>1</v>
      </c>
      <c r="G459" t="s">
        <v>140</v>
      </c>
      <c r="H459">
        <v>36</v>
      </c>
      <c r="I459">
        <v>1985.2</v>
      </c>
      <c r="J459">
        <v>-1600.1</v>
      </c>
      <c r="K459">
        <v>-441.16</v>
      </c>
      <c r="L459">
        <v>-55.15</v>
      </c>
      <c r="M459">
        <v>385.1</v>
      </c>
      <c r="Q459" s="7">
        <v>42444</v>
      </c>
    </row>
    <row r="460" spans="1:17" x14ac:dyDescent="0.25">
      <c r="A460">
        <v>1006050</v>
      </c>
      <c r="B460" t="s">
        <v>260</v>
      </c>
      <c r="C460" s="4">
        <v>41000</v>
      </c>
      <c r="D460" t="s">
        <v>42</v>
      </c>
      <c r="E460">
        <v>1</v>
      </c>
      <c r="G460" t="s">
        <v>140</v>
      </c>
      <c r="H460">
        <v>36</v>
      </c>
      <c r="I460">
        <v>173.73</v>
      </c>
      <c r="J460">
        <v>-140.03</v>
      </c>
      <c r="K460">
        <v>-38.61</v>
      </c>
      <c r="L460">
        <v>-4.83</v>
      </c>
      <c r="M460">
        <v>33.700000000000003</v>
      </c>
      <c r="Q460" s="7">
        <v>42444</v>
      </c>
    </row>
    <row r="461" spans="1:17" x14ac:dyDescent="0.25">
      <c r="A461">
        <v>1006060</v>
      </c>
      <c r="B461" t="s">
        <v>261</v>
      </c>
      <c r="C461" s="4">
        <v>41000</v>
      </c>
      <c r="D461" t="s">
        <v>42</v>
      </c>
      <c r="E461">
        <v>1</v>
      </c>
      <c r="G461" t="s">
        <v>140</v>
      </c>
      <c r="H461">
        <v>36</v>
      </c>
      <c r="I461">
        <v>228.19</v>
      </c>
      <c r="J461">
        <v>-183.93</v>
      </c>
      <c r="K461">
        <v>-50.72</v>
      </c>
      <c r="L461">
        <v>-6.34</v>
      </c>
      <c r="M461">
        <v>44.26</v>
      </c>
      <c r="Q461" s="7">
        <v>42444</v>
      </c>
    </row>
    <row r="462" spans="1:17" x14ac:dyDescent="0.25">
      <c r="A462">
        <v>1005459</v>
      </c>
      <c r="B462" t="s">
        <v>262</v>
      </c>
      <c r="C462" s="4">
        <v>40634</v>
      </c>
      <c r="D462" t="s">
        <v>42</v>
      </c>
      <c r="E462">
        <v>1</v>
      </c>
      <c r="G462" t="s">
        <v>140</v>
      </c>
      <c r="H462">
        <v>60</v>
      </c>
      <c r="I462">
        <v>6608.58</v>
      </c>
      <c r="J462">
        <v>-4520.38</v>
      </c>
      <c r="K462">
        <v>-881.13</v>
      </c>
      <c r="L462">
        <v>-110.14</v>
      </c>
      <c r="M462">
        <v>2088.1999999999998</v>
      </c>
      <c r="Q462" s="7">
        <v>42445</v>
      </c>
    </row>
    <row r="463" spans="1:17" x14ac:dyDescent="0.25">
      <c r="A463">
        <v>1006563</v>
      </c>
      <c r="B463" t="s">
        <v>263</v>
      </c>
      <c r="C463" s="4">
        <v>41365</v>
      </c>
      <c r="D463" t="s">
        <v>42</v>
      </c>
      <c r="E463">
        <v>1</v>
      </c>
      <c r="G463" t="s">
        <v>140</v>
      </c>
      <c r="H463">
        <v>36</v>
      </c>
      <c r="I463">
        <v>1658.33</v>
      </c>
      <c r="J463">
        <v>-784.99</v>
      </c>
      <c r="K463">
        <v>-368.51</v>
      </c>
      <c r="L463">
        <v>-46.07</v>
      </c>
      <c r="M463">
        <v>873.34</v>
      </c>
      <c r="Q463" s="7">
        <v>42445</v>
      </c>
    </row>
    <row r="464" spans="1:17" x14ac:dyDescent="0.25">
      <c r="A464">
        <v>1006567</v>
      </c>
      <c r="B464" t="s">
        <v>243</v>
      </c>
      <c r="C464" s="4">
        <v>41365</v>
      </c>
      <c r="D464" t="s">
        <v>42</v>
      </c>
      <c r="E464">
        <v>1</v>
      </c>
      <c r="G464" t="s">
        <v>140</v>
      </c>
      <c r="H464">
        <v>36</v>
      </c>
      <c r="I464">
        <v>228.49</v>
      </c>
      <c r="J464">
        <v>-108.17</v>
      </c>
      <c r="K464">
        <v>-50.79</v>
      </c>
      <c r="L464">
        <v>-6.35</v>
      </c>
      <c r="M464">
        <v>120.32</v>
      </c>
      <c r="Q464" s="7">
        <v>42445</v>
      </c>
    </row>
    <row r="465" spans="1:17" x14ac:dyDescent="0.25">
      <c r="A465">
        <v>1006593</v>
      </c>
      <c r="B465" t="s">
        <v>264</v>
      </c>
      <c r="C465" s="4">
        <v>41365</v>
      </c>
      <c r="D465" t="s">
        <v>42</v>
      </c>
      <c r="E465">
        <v>1</v>
      </c>
      <c r="G465" t="s">
        <v>140</v>
      </c>
      <c r="H465">
        <v>36</v>
      </c>
      <c r="I465">
        <v>98.81</v>
      </c>
      <c r="J465">
        <v>-46.77</v>
      </c>
      <c r="K465">
        <v>-21.95</v>
      </c>
      <c r="L465">
        <v>-2.75</v>
      </c>
      <c r="M465">
        <v>52.04</v>
      </c>
      <c r="Q465" s="7">
        <v>42445</v>
      </c>
    </row>
    <row r="466" spans="1:17" x14ac:dyDescent="0.25">
      <c r="A466">
        <v>1006594</v>
      </c>
      <c r="B466" t="s">
        <v>265</v>
      </c>
      <c r="C466" s="4">
        <v>41365</v>
      </c>
      <c r="D466" t="s">
        <v>42</v>
      </c>
      <c r="E466">
        <v>1</v>
      </c>
      <c r="G466" t="s">
        <v>140</v>
      </c>
      <c r="H466">
        <v>36</v>
      </c>
      <c r="I466">
        <v>360.8</v>
      </c>
      <c r="J466">
        <v>-170.79</v>
      </c>
      <c r="K466">
        <v>-80.180000000000007</v>
      </c>
      <c r="L466">
        <v>-10.02</v>
      </c>
      <c r="M466">
        <v>190.01</v>
      </c>
      <c r="Q466" s="7">
        <v>42445</v>
      </c>
    </row>
    <row r="467" spans="1:17" x14ac:dyDescent="0.25">
      <c r="A467">
        <v>1006597</v>
      </c>
      <c r="B467" t="s">
        <v>266</v>
      </c>
      <c r="C467" s="4">
        <v>41365</v>
      </c>
      <c r="D467" t="s">
        <v>42</v>
      </c>
      <c r="E467">
        <v>1</v>
      </c>
      <c r="G467" t="s">
        <v>140</v>
      </c>
      <c r="H467">
        <v>36</v>
      </c>
      <c r="I467">
        <v>1369.33</v>
      </c>
      <c r="J467">
        <v>-648.20000000000005</v>
      </c>
      <c r="K467">
        <v>-304.3</v>
      </c>
      <c r="L467">
        <v>-38.04</v>
      </c>
      <c r="M467">
        <v>721.13</v>
      </c>
      <c r="Q467" s="7">
        <v>42445</v>
      </c>
    </row>
    <row r="468" spans="1:17" x14ac:dyDescent="0.25">
      <c r="A468">
        <v>1006598</v>
      </c>
      <c r="B468" t="s">
        <v>267</v>
      </c>
      <c r="C468" s="4">
        <v>41365</v>
      </c>
      <c r="D468" t="s">
        <v>42</v>
      </c>
      <c r="E468">
        <v>1</v>
      </c>
      <c r="G468" t="s">
        <v>140</v>
      </c>
      <c r="H468">
        <v>36</v>
      </c>
      <c r="I468">
        <v>147.69</v>
      </c>
      <c r="J468">
        <v>-69.91</v>
      </c>
      <c r="K468">
        <v>-32.82</v>
      </c>
      <c r="L468">
        <v>-4.0999999999999996</v>
      </c>
      <c r="M468">
        <v>77.78</v>
      </c>
      <c r="Q468" s="7">
        <v>42445</v>
      </c>
    </row>
    <row r="469" spans="1:17" x14ac:dyDescent="0.25">
      <c r="A469">
        <v>1006605</v>
      </c>
      <c r="B469" t="s">
        <v>268</v>
      </c>
      <c r="C469" s="4">
        <v>41365</v>
      </c>
      <c r="D469" t="s">
        <v>42</v>
      </c>
      <c r="E469">
        <v>1</v>
      </c>
      <c r="G469" t="s">
        <v>140</v>
      </c>
      <c r="H469">
        <v>36</v>
      </c>
      <c r="I469">
        <v>2439.36</v>
      </c>
      <c r="J469">
        <v>-1154.7</v>
      </c>
      <c r="K469">
        <v>-542.08000000000004</v>
      </c>
      <c r="L469">
        <v>-67.760000000000005</v>
      </c>
      <c r="M469">
        <v>1284.6600000000001</v>
      </c>
      <c r="Q469" s="7">
        <v>42445</v>
      </c>
    </row>
    <row r="470" spans="1:17" x14ac:dyDescent="0.25">
      <c r="A470">
        <v>1006606</v>
      </c>
      <c r="B470" t="s">
        <v>269</v>
      </c>
      <c r="C470" s="4">
        <v>41365</v>
      </c>
      <c r="D470" t="s">
        <v>42</v>
      </c>
      <c r="E470">
        <v>1</v>
      </c>
      <c r="G470" t="s">
        <v>140</v>
      </c>
      <c r="H470">
        <v>36</v>
      </c>
      <c r="I470">
        <v>1364.67</v>
      </c>
      <c r="J470">
        <v>-645.99</v>
      </c>
      <c r="K470">
        <v>-303.26</v>
      </c>
      <c r="L470">
        <v>-37.909999999999997</v>
      </c>
      <c r="M470">
        <v>718.68</v>
      </c>
      <c r="Q470" s="7">
        <v>42445</v>
      </c>
    </row>
    <row r="471" spans="1:17" x14ac:dyDescent="0.25">
      <c r="A471">
        <v>1006608</v>
      </c>
      <c r="B471" t="s">
        <v>270</v>
      </c>
      <c r="C471" s="4">
        <v>41365</v>
      </c>
      <c r="D471" t="s">
        <v>42</v>
      </c>
      <c r="E471">
        <v>1</v>
      </c>
      <c r="G471" t="s">
        <v>140</v>
      </c>
      <c r="H471">
        <v>36</v>
      </c>
      <c r="I471">
        <v>1599.28</v>
      </c>
      <c r="J471">
        <v>-757.05</v>
      </c>
      <c r="K471">
        <v>-355.4</v>
      </c>
      <c r="L471">
        <v>-44.43</v>
      </c>
      <c r="M471">
        <v>842.23</v>
      </c>
      <c r="Q471" s="7">
        <v>42445</v>
      </c>
    </row>
    <row r="472" spans="1:17" x14ac:dyDescent="0.25">
      <c r="A472">
        <v>1006611</v>
      </c>
      <c r="B472" t="s">
        <v>271</v>
      </c>
      <c r="C472" s="4">
        <v>41365</v>
      </c>
      <c r="D472" t="s">
        <v>42</v>
      </c>
      <c r="E472">
        <v>1</v>
      </c>
      <c r="G472" t="s">
        <v>140</v>
      </c>
      <c r="H472">
        <v>36</v>
      </c>
      <c r="I472">
        <v>170.91</v>
      </c>
      <c r="J472">
        <v>-80.900000000000006</v>
      </c>
      <c r="K472">
        <v>-37.979999999999997</v>
      </c>
      <c r="L472">
        <v>-4.75</v>
      </c>
      <c r="M472">
        <v>90.01</v>
      </c>
      <c r="Q472" s="7">
        <v>42445</v>
      </c>
    </row>
    <row r="473" spans="1:17" x14ac:dyDescent="0.25">
      <c r="A473">
        <v>1006612</v>
      </c>
      <c r="B473" t="s">
        <v>272</v>
      </c>
      <c r="C473" s="4">
        <v>41365</v>
      </c>
      <c r="D473" t="s">
        <v>42</v>
      </c>
      <c r="E473">
        <v>1</v>
      </c>
      <c r="G473" t="s">
        <v>140</v>
      </c>
      <c r="H473">
        <v>36</v>
      </c>
      <c r="I473">
        <v>136.38999999999999</v>
      </c>
      <c r="J473">
        <v>-64.569999999999993</v>
      </c>
      <c r="K473">
        <v>-30.32</v>
      </c>
      <c r="L473">
        <v>-3.79</v>
      </c>
      <c r="M473">
        <v>71.819999999999993</v>
      </c>
      <c r="Q473" s="7">
        <v>42445</v>
      </c>
    </row>
    <row r="474" spans="1:17" x14ac:dyDescent="0.25">
      <c r="A474">
        <v>1006613</v>
      </c>
      <c r="B474" t="s">
        <v>273</v>
      </c>
      <c r="C474" s="4">
        <v>41365</v>
      </c>
      <c r="D474" t="s">
        <v>42</v>
      </c>
      <c r="E474">
        <v>1</v>
      </c>
      <c r="G474" t="s">
        <v>140</v>
      </c>
      <c r="H474">
        <v>36</v>
      </c>
      <c r="I474">
        <v>1229.19</v>
      </c>
      <c r="J474">
        <v>-581.85</v>
      </c>
      <c r="K474">
        <v>-273.14999999999998</v>
      </c>
      <c r="L474">
        <v>-34.14</v>
      </c>
      <c r="M474">
        <v>647.34</v>
      </c>
      <c r="Q474" s="7">
        <v>42445</v>
      </c>
    </row>
    <row r="475" spans="1:17" x14ac:dyDescent="0.25">
      <c r="A475">
        <v>1006614</v>
      </c>
      <c r="B475" t="s">
        <v>274</v>
      </c>
      <c r="C475" s="4">
        <v>41365</v>
      </c>
      <c r="D475" t="s">
        <v>42</v>
      </c>
      <c r="E475">
        <v>1</v>
      </c>
      <c r="G475" t="s">
        <v>140</v>
      </c>
      <c r="H475">
        <v>36</v>
      </c>
      <c r="I475">
        <v>428.28</v>
      </c>
      <c r="J475">
        <v>-202.73</v>
      </c>
      <c r="K475">
        <v>-95.17</v>
      </c>
      <c r="L475">
        <v>-11.89</v>
      </c>
      <c r="M475">
        <v>225.55</v>
      </c>
      <c r="Q475" s="7">
        <v>42445</v>
      </c>
    </row>
    <row r="476" spans="1:17" x14ac:dyDescent="0.25">
      <c r="A476">
        <v>1006615</v>
      </c>
      <c r="B476" t="s">
        <v>275</v>
      </c>
      <c r="C476" s="4">
        <v>41365</v>
      </c>
      <c r="D476" t="s">
        <v>42</v>
      </c>
      <c r="E476">
        <v>1</v>
      </c>
      <c r="G476" t="s">
        <v>140</v>
      </c>
      <c r="H476">
        <v>36</v>
      </c>
      <c r="I476">
        <v>1312.87</v>
      </c>
      <c r="J476">
        <v>-621.47</v>
      </c>
      <c r="K476">
        <v>-291.75</v>
      </c>
      <c r="L476">
        <v>-36.47</v>
      </c>
      <c r="M476">
        <v>691.4</v>
      </c>
      <c r="Q476" s="7">
        <v>42445</v>
      </c>
    </row>
    <row r="477" spans="1:17" x14ac:dyDescent="0.25">
      <c r="A477">
        <v>1006616</v>
      </c>
      <c r="B477" t="s">
        <v>276</v>
      </c>
      <c r="C477" s="4">
        <v>41365</v>
      </c>
      <c r="D477" t="s">
        <v>42</v>
      </c>
      <c r="E477">
        <v>1</v>
      </c>
      <c r="G477" t="s">
        <v>140</v>
      </c>
      <c r="H477">
        <v>36</v>
      </c>
      <c r="I477">
        <v>983.84</v>
      </c>
      <c r="J477">
        <v>-465.71</v>
      </c>
      <c r="K477">
        <v>-218.63</v>
      </c>
      <c r="L477">
        <v>-27.33</v>
      </c>
      <c r="M477">
        <v>518.13</v>
      </c>
      <c r="Q477" s="7">
        <v>42445</v>
      </c>
    </row>
    <row r="478" spans="1:17" x14ac:dyDescent="0.25">
      <c r="A478">
        <v>1000775</v>
      </c>
      <c r="B478" t="s">
        <v>162</v>
      </c>
      <c r="C478" s="4">
        <v>39539</v>
      </c>
      <c r="D478" t="s">
        <v>42</v>
      </c>
      <c r="E478">
        <v>1</v>
      </c>
      <c r="G478" t="s">
        <v>140</v>
      </c>
      <c r="H478">
        <v>96</v>
      </c>
      <c r="I478">
        <v>584.39</v>
      </c>
      <c r="J478">
        <v>-468.83</v>
      </c>
      <c r="K478">
        <v>-48.7</v>
      </c>
      <c r="L478">
        <v>-6.09</v>
      </c>
      <c r="M478">
        <v>115.56</v>
      </c>
      <c r="Q478" s="7">
        <v>42445</v>
      </c>
    </row>
    <row r="479" spans="1:17" x14ac:dyDescent="0.25">
      <c r="A479">
        <v>1000776</v>
      </c>
      <c r="B479" t="s">
        <v>203</v>
      </c>
      <c r="C479" s="4">
        <v>39539</v>
      </c>
      <c r="D479" t="s">
        <v>42</v>
      </c>
      <c r="E479">
        <v>1</v>
      </c>
      <c r="G479" t="s">
        <v>140</v>
      </c>
      <c r="H479">
        <v>96</v>
      </c>
      <c r="I479">
        <v>1691.67</v>
      </c>
      <c r="J479">
        <v>-1357.15</v>
      </c>
      <c r="K479">
        <v>-140.97</v>
      </c>
      <c r="L479">
        <v>-17.62</v>
      </c>
      <c r="M479">
        <v>334.52</v>
      </c>
      <c r="Q479" s="7">
        <v>42445</v>
      </c>
    </row>
    <row r="480" spans="1:17" x14ac:dyDescent="0.25">
      <c r="A480">
        <v>1000779</v>
      </c>
      <c r="B480" t="s">
        <v>162</v>
      </c>
      <c r="C480" s="4">
        <v>39539</v>
      </c>
      <c r="D480" t="s">
        <v>42</v>
      </c>
      <c r="E480">
        <v>1</v>
      </c>
      <c r="G480" t="s">
        <v>140</v>
      </c>
      <c r="H480">
        <v>96</v>
      </c>
      <c r="I480">
        <v>1982.9</v>
      </c>
      <c r="J480">
        <v>-1590.79</v>
      </c>
      <c r="K480">
        <v>-165.24</v>
      </c>
      <c r="L480">
        <v>-20.65</v>
      </c>
      <c r="M480">
        <v>392.11</v>
      </c>
      <c r="Q480" s="7">
        <v>42445</v>
      </c>
    </row>
    <row r="481" spans="1:17" x14ac:dyDescent="0.25">
      <c r="A481">
        <v>1000781</v>
      </c>
      <c r="B481" t="s">
        <v>162</v>
      </c>
      <c r="C481" s="4">
        <v>39539</v>
      </c>
      <c r="D481" t="s">
        <v>42</v>
      </c>
      <c r="E481">
        <v>1</v>
      </c>
      <c r="G481" t="s">
        <v>140</v>
      </c>
      <c r="H481">
        <v>96</v>
      </c>
      <c r="I481">
        <v>9838.4500000000007</v>
      </c>
      <c r="J481">
        <v>-7892.93</v>
      </c>
      <c r="K481">
        <v>-819.86</v>
      </c>
      <c r="L481">
        <v>-102.48</v>
      </c>
      <c r="M481">
        <v>1945.52</v>
      </c>
      <c r="Q481" s="7">
        <v>42445</v>
      </c>
    </row>
    <row r="482" spans="1:17" x14ac:dyDescent="0.25">
      <c r="A482">
        <v>1000985</v>
      </c>
      <c r="B482" t="s">
        <v>162</v>
      </c>
      <c r="C482" s="4">
        <v>39539</v>
      </c>
      <c r="D482" t="s">
        <v>42</v>
      </c>
      <c r="E482">
        <v>1</v>
      </c>
      <c r="G482" t="s">
        <v>140</v>
      </c>
      <c r="H482">
        <v>96</v>
      </c>
      <c r="I482">
        <v>81.52</v>
      </c>
      <c r="J482">
        <v>-65.400000000000006</v>
      </c>
      <c r="K482">
        <v>-6.79</v>
      </c>
      <c r="L482">
        <v>-0.85</v>
      </c>
      <c r="M482">
        <v>16.12</v>
      </c>
      <c r="Q482" s="7">
        <v>42445</v>
      </c>
    </row>
    <row r="483" spans="1:17" x14ac:dyDescent="0.25">
      <c r="A483">
        <v>1007614</v>
      </c>
      <c r="B483" t="s">
        <v>162</v>
      </c>
      <c r="C483" s="4">
        <v>41730</v>
      </c>
      <c r="D483" t="s">
        <v>42</v>
      </c>
      <c r="E483">
        <v>1</v>
      </c>
      <c r="G483" t="s">
        <v>140</v>
      </c>
      <c r="H483">
        <v>36</v>
      </c>
      <c r="I483">
        <v>4641.46</v>
      </c>
      <c r="J483">
        <v>-647.59</v>
      </c>
      <c r="K483">
        <v>-647.59</v>
      </c>
      <c r="L483">
        <v>-129.52000000000001</v>
      </c>
      <c r="M483">
        <v>3993.87</v>
      </c>
      <c r="Q483" s="7">
        <v>42446</v>
      </c>
    </row>
    <row r="484" spans="1:17" x14ac:dyDescent="0.25">
      <c r="A484">
        <v>1007615</v>
      </c>
      <c r="B484" t="s">
        <v>162</v>
      </c>
      <c r="C484" s="4">
        <v>41730</v>
      </c>
      <c r="D484" t="s">
        <v>42</v>
      </c>
      <c r="E484">
        <v>1</v>
      </c>
      <c r="G484" t="s">
        <v>140</v>
      </c>
      <c r="H484">
        <v>36</v>
      </c>
      <c r="I484">
        <v>876.42</v>
      </c>
      <c r="J484">
        <v>-122.28</v>
      </c>
      <c r="K484">
        <v>-122.28</v>
      </c>
      <c r="L484">
        <v>-24.46</v>
      </c>
      <c r="M484">
        <v>754.14</v>
      </c>
      <c r="Q484" s="7">
        <v>42446</v>
      </c>
    </row>
    <row r="485" spans="1:17" x14ac:dyDescent="0.25">
      <c r="A485">
        <v>1007618</v>
      </c>
      <c r="B485" t="s">
        <v>162</v>
      </c>
      <c r="C485" s="4">
        <v>41730</v>
      </c>
      <c r="D485" t="s">
        <v>42</v>
      </c>
      <c r="E485">
        <v>1</v>
      </c>
      <c r="G485" t="s">
        <v>140</v>
      </c>
      <c r="H485">
        <v>36</v>
      </c>
      <c r="I485">
        <v>35.659999999999997</v>
      </c>
      <c r="J485">
        <v>-4.9800000000000004</v>
      </c>
      <c r="K485">
        <v>-4.9800000000000004</v>
      </c>
      <c r="L485">
        <v>-1</v>
      </c>
      <c r="M485">
        <v>30.68</v>
      </c>
      <c r="Q485" s="7">
        <v>42446</v>
      </c>
    </row>
    <row r="486" spans="1:17" x14ac:dyDescent="0.25">
      <c r="A486">
        <v>1007619</v>
      </c>
      <c r="B486" t="s">
        <v>162</v>
      </c>
      <c r="C486" s="4">
        <v>41730</v>
      </c>
      <c r="D486" t="s">
        <v>42</v>
      </c>
      <c r="E486">
        <v>1</v>
      </c>
      <c r="G486" t="s">
        <v>140</v>
      </c>
      <c r="H486">
        <v>36</v>
      </c>
      <c r="I486">
        <v>66.650000000000006</v>
      </c>
      <c r="J486">
        <v>-9.3000000000000007</v>
      </c>
      <c r="K486">
        <v>-9.3000000000000007</v>
      </c>
      <c r="L486">
        <v>-1.86</v>
      </c>
      <c r="M486">
        <v>57.35</v>
      </c>
      <c r="Q486" s="7">
        <v>42446</v>
      </c>
    </row>
    <row r="487" spans="1:17" x14ac:dyDescent="0.25">
      <c r="A487">
        <v>1007634</v>
      </c>
      <c r="B487" t="s">
        <v>162</v>
      </c>
      <c r="C487" s="4">
        <v>41730</v>
      </c>
      <c r="D487" t="s">
        <v>42</v>
      </c>
      <c r="E487">
        <v>1</v>
      </c>
      <c r="G487" t="s">
        <v>140</v>
      </c>
      <c r="H487">
        <v>36</v>
      </c>
      <c r="I487">
        <v>1118.8499999999999</v>
      </c>
      <c r="J487">
        <v>-156.11000000000001</v>
      </c>
      <c r="K487">
        <v>-156.11000000000001</v>
      </c>
      <c r="L487">
        <v>-31.23</v>
      </c>
      <c r="M487">
        <v>962.74</v>
      </c>
      <c r="Q487" s="7">
        <v>42446</v>
      </c>
    </row>
    <row r="488" spans="1:17" x14ac:dyDescent="0.25">
      <c r="A488">
        <v>1007635</v>
      </c>
      <c r="B488" t="s">
        <v>162</v>
      </c>
      <c r="C488" s="4">
        <v>41730</v>
      </c>
      <c r="D488" t="s">
        <v>42</v>
      </c>
      <c r="E488">
        <v>1</v>
      </c>
      <c r="G488" t="s">
        <v>140</v>
      </c>
      <c r="H488">
        <v>36</v>
      </c>
      <c r="I488">
        <v>362.63</v>
      </c>
      <c r="J488">
        <v>-50.6</v>
      </c>
      <c r="K488">
        <v>-50.6</v>
      </c>
      <c r="L488">
        <v>-10.119999999999999</v>
      </c>
      <c r="M488">
        <v>312.02999999999997</v>
      </c>
      <c r="Q488" s="7">
        <v>42446</v>
      </c>
    </row>
    <row r="489" spans="1:17" x14ac:dyDescent="0.25">
      <c r="A489">
        <v>1007681</v>
      </c>
      <c r="B489" t="s">
        <v>162</v>
      </c>
      <c r="C489" s="4">
        <v>41730</v>
      </c>
      <c r="D489" t="s">
        <v>42</v>
      </c>
      <c r="E489">
        <v>1</v>
      </c>
      <c r="G489" t="s">
        <v>140</v>
      </c>
      <c r="H489">
        <v>36</v>
      </c>
      <c r="I489">
        <v>571.28</v>
      </c>
      <c r="J489">
        <v>-79.709999999999994</v>
      </c>
      <c r="K489">
        <v>-79.709999999999994</v>
      </c>
      <c r="L489">
        <v>-15.94</v>
      </c>
      <c r="M489">
        <v>491.57</v>
      </c>
      <c r="Q489" s="7">
        <v>42446</v>
      </c>
    </row>
    <row r="490" spans="1:17" x14ac:dyDescent="0.25">
      <c r="A490">
        <v>1007682</v>
      </c>
      <c r="B490" t="s">
        <v>162</v>
      </c>
      <c r="C490" s="4">
        <v>41730</v>
      </c>
      <c r="D490" t="s">
        <v>42</v>
      </c>
      <c r="E490">
        <v>1</v>
      </c>
      <c r="G490" t="s">
        <v>140</v>
      </c>
      <c r="H490">
        <v>36</v>
      </c>
      <c r="I490">
        <v>5463.89</v>
      </c>
      <c r="J490">
        <v>-762.34</v>
      </c>
      <c r="K490">
        <v>-762.34</v>
      </c>
      <c r="L490">
        <v>-152.47</v>
      </c>
      <c r="M490">
        <v>4701.55</v>
      </c>
      <c r="Q490" s="7">
        <v>42446</v>
      </c>
    </row>
    <row r="491" spans="1:17" x14ac:dyDescent="0.25">
      <c r="A491">
        <v>1007685</v>
      </c>
      <c r="B491" t="s">
        <v>277</v>
      </c>
      <c r="C491" s="4">
        <v>41730</v>
      </c>
      <c r="D491" t="s">
        <v>42</v>
      </c>
      <c r="E491">
        <v>1</v>
      </c>
      <c r="G491" t="s">
        <v>140</v>
      </c>
      <c r="H491">
        <v>36</v>
      </c>
      <c r="I491">
        <v>4522.01</v>
      </c>
      <c r="J491">
        <v>-630.91999999999996</v>
      </c>
      <c r="K491">
        <v>-630.91999999999996</v>
      </c>
      <c r="L491">
        <v>-126.18</v>
      </c>
      <c r="M491">
        <v>3891.09</v>
      </c>
      <c r="Q491" s="7">
        <v>42446</v>
      </c>
    </row>
    <row r="492" spans="1:17" x14ac:dyDescent="0.25">
      <c r="A492">
        <v>1007686</v>
      </c>
      <c r="B492" t="s">
        <v>162</v>
      </c>
      <c r="C492" s="4">
        <v>41730</v>
      </c>
      <c r="D492" t="s">
        <v>42</v>
      </c>
      <c r="E492">
        <v>1</v>
      </c>
      <c r="G492" t="s">
        <v>140</v>
      </c>
      <c r="H492">
        <v>36</v>
      </c>
      <c r="I492">
        <v>1398.9</v>
      </c>
      <c r="J492">
        <v>-195.18</v>
      </c>
      <c r="K492">
        <v>-195.18</v>
      </c>
      <c r="L492">
        <v>-39.04</v>
      </c>
      <c r="M492">
        <v>1203.72</v>
      </c>
      <c r="Q492" s="7">
        <v>42446</v>
      </c>
    </row>
    <row r="493" spans="1:17" x14ac:dyDescent="0.25">
      <c r="A493">
        <v>1007687</v>
      </c>
      <c r="B493" t="s">
        <v>162</v>
      </c>
      <c r="C493" s="4">
        <v>41730</v>
      </c>
      <c r="D493" t="s">
        <v>42</v>
      </c>
      <c r="E493">
        <v>1</v>
      </c>
      <c r="G493" t="s">
        <v>140</v>
      </c>
      <c r="H493">
        <v>36</v>
      </c>
      <c r="I493">
        <v>3969.19</v>
      </c>
      <c r="J493">
        <v>-553.79</v>
      </c>
      <c r="K493">
        <v>-553.79</v>
      </c>
      <c r="L493">
        <v>-110.76</v>
      </c>
      <c r="M493">
        <v>3415.4</v>
      </c>
      <c r="Q493" s="7">
        <v>42446</v>
      </c>
    </row>
    <row r="494" spans="1:17" x14ac:dyDescent="0.25">
      <c r="A494">
        <v>1007688</v>
      </c>
      <c r="B494" t="s">
        <v>162</v>
      </c>
      <c r="C494" s="4">
        <v>41730</v>
      </c>
      <c r="D494" t="s">
        <v>42</v>
      </c>
      <c r="E494">
        <v>1</v>
      </c>
      <c r="G494" t="s">
        <v>140</v>
      </c>
      <c r="H494">
        <v>36</v>
      </c>
      <c r="I494">
        <v>669.28</v>
      </c>
      <c r="J494">
        <v>-93.38</v>
      </c>
      <c r="K494">
        <v>-93.38</v>
      </c>
      <c r="L494">
        <v>-18.68</v>
      </c>
      <c r="M494">
        <v>575.9</v>
      </c>
      <c r="Q494" s="7">
        <v>42446</v>
      </c>
    </row>
    <row r="495" spans="1:17" x14ac:dyDescent="0.25">
      <c r="A495">
        <v>1007706</v>
      </c>
      <c r="B495" t="s">
        <v>162</v>
      </c>
      <c r="C495" s="4">
        <v>41730</v>
      </c>
      <c r="D495" t="s">
        <v>42</v>
      </c>
      <c r="E495">
        <v>1</v>
      </c>
      <c r="G495" t="s">
        <v>140</v>
      </c>
      <c r="H495">
        <v>36</v>
      </c>
      <c r="I495">
        <v>1651.65</v>
      </c>
      <c r="J495">
        <v>-230.44</v>
      </c>
      <c r="K495">
        <v>-230.44</v>
      </c>
      <c r="L495">
        <v>-46.09</v>
      </c>
      <c r="M495">
        <v>1421.21</v>
      </c>
      <c r="Q495" s="7">
        <v>42446</v>
      </c>
    </row>
    <row r="496" spans="1:17" x14ac:dyDescent="0.25">
      <c r="A496">
        <v>1007707</v>
      </c>
      <c r="B496" t="s">
        <v>162</v>
      </c>
      <c r="C496" s="4">
        <v>41730</v>
      </c>
      <c r="D496" t="s">
        <v>42</v>
      </c>
      <c r="E496">
        <v>1</v>
      </c>
      <c r="G496" t="s">
        <v>140</v>
      </c>
      <c r="H496">
        <v>36</v>
      </c>
      <c r="I496">
        <v>3930.05</v>
      </c>
      <c r="J496">
        <v>-548.33000000000004</v>
      </c>
      <c r="K496">
        <v>-548.33000000000004</v>
      </c>
      <c r="L496">
        <v>-109.66</v>
      </c>
      <c r="M496">
        <v>3381.72</v>
      </c>
      <c r="Q496" s="7">
        <v>42446</v>
      </c>
    </row>
    <row r="497" spans="1:17" x14ac:dyDescent="0.25">
      <c r="A497">
        <v>1004191</v>
      </c>
      <c r="B497" t="s">
        <v>278</v>
      </c>
      <c r="C497" s="4">
        <v>39904</v>
      </c>
      <c r="D497" t="s">
        <v>42</v>
      </c>
      <c r="E497">
        <v>1</v>
      </c>
      <c r="G497" t="s">
        <v>140</v>
      </c>
      <c r="H497">
        <v>96</v>
      </c>
      <c r="I497">
        <v>1817.94</v>
      </c>
      <c r="J497">
        <v>-1231.67</v>
      </c>
      <c r="K497">
        <v>-151.49</v>
      </c>
      <c r="L497">
        <v>-18.93</v>
      </c>
      <c r="M497">
        <v>586.27</v>
      </c>
      <c r="Q497" s="7">
        <v>42446</v>
      </c>
    </row>
    <row r="498" spans="1:17" x14ac:dyDescent="0.25">
      <c r="A498">
        <v>103072</v>
      </c>
      <c r="B498" t="s">
        <v>41</v>
      </c>
      <c r="C498" s="4">
        <v>15950</v>
      </c>
      <c r="D498" t="s">
        <v>42</v>
      </c>
      <c r="E498">
        <v>1</v>
      </c>
      <c r="G498" t="s">
        <v>140</v>
      </c>
      <c r="H498">
        <v>800</v>
      </c>
      <c r="I498">
        <v>20986.18</v>
      </c>
      <c r="J498">
        <v>-20745.3</v>
      </c>
      <c r="K498">
        <v>481.76</v>
      </c>
      <c r="L498">
        <v>240.88</v>
      </c>
      <c r="M498">
        <v>240.88</v>
      </c>
      <c r="Q498" s="7">
        <v>42470</v>
      </c>
    </row>
    <row r="499" spans="1:17" x14ac:dyDescent="0.25">
      <c r="A499">
        <v>150093</v>
      </c>
      <c r="B499" t="s">
        <v>279</v>
      </c>
      <c r="C499" s="4">
        <v>39203</v>
      </c>
      <c r="D499" t="s">
        <v>42</v>
      </c>
      <c r="E499">
        <v>1</v>
      </c>
      <c r="G499" t="s">
        <v>140</v>
      </c>
      <c r="H499">
        <v>36</v>
      </c>
      <c r="I499">
        <v>217.07</v>
      </c>
      <c r="J499">
        <v>-217.07</v>
      </c>
      <c r="Q499" s="7">
        <v>42470</v>
      </c>
    </row>
    <row r="500" spans="1:17" x14ac:dyDescent="0.25">
      <c r="A500">
        <v>150108</v>
      </c>
      <c r="B500" t="s">
        <v>279</v>
      </c>
      <c r="C500" s="4">
        <v>39203</v>
      </c>
      <c r="D500" t="s">
        <v>42</v>
      </c>
      <c r="E500">
        <v>1</v>
      </c>
      <c r="G500" t="s">
        <v>140</v>
      </c>
      <c r="H500">
        <v>36</v>
      </c>
      <c r="I500">
        <v>340.71</v>
      </c>
      <c r="J500">
        <v>-340.71</v>
      </c>
      <c r="Q500" s="7">
        <v>42470</v>
      </c>
    </row>
    <row r="501" spans="1:17" x14ac:dyDescent="0.25">
      <c r="A501">
        <v>150121</v>
      </c>
      <c r="B501" t="s">
        <v>280</v>
      </c>
      <c r="C501" s="4">
        <v>39203</v>
      </c>
      <c r="D501" t="s">
        <v>42</v>
      </c>
      <c r="E501">
        <v>1</v>
      </c>
      <c r="G501" t="s">
        <v>140</v>
      </c>
      <c r="H501">
        <v>36</v>
      </c>
      <c r="I501">
        <v>820.81</v>
      </c>
      <c r="J501">
        <v>-820.81</v>
      </c>
      <c r="Q501" s="7">
        <v>42470</v>
      </c>
    </row>
    <row r="502" spans="1:17" x14ac:dyDescent="0.25">
      <c r="A502">
        <v>150144</v>
      </c>
      <c r="B502" t="s">
        <v>279</v>
      </c>
      <c r="C502" s="4">
        <v>39203</v>
      </c>
      <c r="D502" t="s">
        <v>42</v>
      </c>
      <c r="E502">
        <v>1</v>
      </c>
      <c r="G502" t="s">
        <v>140</v>
      </c>
      <c r="H502">
        <v>36</v>
      </c>
      <c r="I502">
        <v>2569.9</v>
      </c>
      <c r="J502">
        <v>-2569.9</v>
      </c>
      <c r="Q502" s="7">
        <v>42470</v>
      </c>
    </row>
    <row r="503" spans="1:17" x14ac:dyDescent="0.25">
      <c r="A503">
        <v>150168</v>
      </c>
      <c r="B503" t="s">
        <v>279</v>
      </c>
      <c r="C503" s="4">
        <v>39203</v>
      </c>
      <c r="D503" t="s">
        <v>42</v>
      </c>
      <c r="E503">
        <v>1</v>
      </c>
      <c r="G503" t="s">
        <v>140</v>
      </c>
      <c r="H503">
        <v>36</v>
      </c>
      <c r="I503">
        <v>397.33</v>
      </c>
      <c r="J503">
        <v>-397.33</v>
      </c>
      <c r="Q503" s="7">
        <v>42470</v>
      </c>
    </row>
    <row r="504" spans="1:17" x14ac:dyDescent="0.25">
      <c r="A504">
        <v>150169</v>
      </c>
      <c r="B504" t="s">
        <v>281</v>
      </c>
      <c r="C504" s="4">
        <v>39203</v>
      </c>
      <c r="D504" t="s">
        <v>42</v>
      </c>
      <c r="E504">
        <v>1</v>
      </c>
      <c r="G504" t="s">
        <v>140</v>
      </c>
      <c r="H504">
        <v>36</v>
      </c>
      <c r="I504">
        <v>502.88</v>
      </c>
      <c r="J504">
        <v>-502.88</v>
      </c>
      <c r="Q504" s="7">
        <v>42470</v>
      </c>
    </row>
    <row r="505" spans="1:17" x14ac:dyDescent="0.25">
      <c r="A505">
        <v>1001586</v>
      </c>
      <c r="B505" t="s">
        <v>162</v>
      </c>
      <c r="C505" s="4">
        <v>39569</v>
      </c>
      <c r="D505" t="s">
        <v>42</v>
      </c>
      <c r="E505">
        <v>1</v>
      </c>
      <c r="G505" t="s">
        <v>140</v>
      </c>
      <c r="H505">
        <v>36</v>
      </c>
      <c r="I505">
        <v>2166.42</v>
      </c>
      <c r="J505">
        <v>-2166.42</v>
      </c>
      <c r="Q505" s="7">
        <v>42471</v>
      </c>
    </row>
    <row r="506" spans="1:17" x14ac:dyDescent="0.25">
      <c r="A506">
        <v>1001587</v>
      </c>
      <c r="B506" t="s">
        <v>162</v>
      </c>
      <c r="C506" s="4">
        <v>39569</v>
      </c>
      <c r="D506" t="s">
        <v>42</v>
      </c>
      <c r="E506">
        <v>1</v>
      </c>
      <c r="G506" t="s">
        <v>140</v>
      </c>
      <c r="H506">
        <v>36</v>
      </c>
      <c r="I506">
        <v>1173.02</v>
      </c>
      <c r="J506">
        <v>-1173.02</v>
      </c>
      <c r="Q506" s="7">
        <v>42471</v>
      </c>
    </row>
    <row r="507" spans="1:17" x14ac:dyDescent="0.25">
      <c r="A507">
        <v>1001588</v>
      </c>
      <c r="B507" t="s">
        <v>162</v>
      </c>
      <c r="C507" s="4">
        <v>39569</v>
      </c>
      <c r="D507" t="s">
        <v>42</v>
      </c>
      <c r="E507">
        <v>1</v>
      </c>
      <c r="G507" t="s">
        <v>140</v>
      </c>
      <c r="H507">
        <v>36</v>
      </c>
      <c r="I507">
        <v>1173.02</v>
      </c>
      <c r="J507">
        <v>-1173.02</v>
      </c>
      <c r="Q507" s="7">
        <v>42471</v>
      </c>
    </row>
    <row r="508" spans="1:17" x14ac:dyDescent="0.25">
      <c r="A508">
        <v>1004195</v>
      </c>
      <c r="B508" t="s">
        <v>282</v>
      </c>
      <c r="C508" s="4">
        <v>39934</v>
      </c>
      <c r="D508" t="s">
        <v>42</v>
      </c>
      <c r="E508">
        <v>1</v>
      </c>
      <c r="G508" t="s">
        <v>140</v>
      </c>
      <c r="H508">
        <v>36</v>
      </c>
      <c r="I508">
        <v>3385</v>
      </c>
      <c r="J508">
        <v>-3385</v>
      </c>
      <c r="Q508" s="7">
        <v>42472</v>
      </c>
    </row>
    <row r="509" spans="1:17" x14ac:dyDescent="0.25">
      <c r="A509">
        <v>1001589</v>
      </c>
      <c r="B509" t="s">
        <v>162</v>
      </c>
      <c r="C509" s="4">
        <v>39569</v>
      </c>
      <c r="D509" t="s">
        <v>42</v>
      </c>
      <c r="E509">
        <v>1</v>
      </c>
      <c r="G509" t="s">
        <v>140</v>
      </c>
      <c r="H509">
        <v>60</v>
      </c>
      <c r="I509">
        <v>6476.37</v>
      </c>
      <c r="J509">
        <v>-6476.37</v>
      </c>
      <c r="Q509" s="7">
        <v>42473</v>
      </c>
    </row>
    <row r="510" spans="1:17" x14ac:dyDescent="0.25">
      <c r="A510">
        <v>1004942</v>
      </c>
      <c r="B510" t="s">
        <v>162</v>
      </c>
      <c r="C510" s="4">
        <v>40299</v>
      </c>
      <c r="D510" t="s">
        <v>42</v>
      </c>
      <c r="E510">
        <v>1</v>
      </c>
      <c r="G510" t="s">
        <v>140</v>
      </c>
      <c r="H510">
        <v>36</v>
      </c>
      <c r="I510">
        <v>6455.4</v>
      </c>
      <c r="J510">
        <v>-6455.4</v>
      </c>
      <c r="Q510" s="7">
        <v>42473</v>
      </c>
    </row>
    <row r="511" spans="1:17" x14ac:dyDescent="0.25">
      <c r="A511">
        <v>1004943</v>
      </c>
      <c r="B511" t="s">
        <v>162</v>
      </c>
      <c r="C511" s="4">
        <v>40299</v>
      </c>
      <c r="D511" t="s">
        <v>42</v>
      </c>
      <c r="E511">
        <v>1</v>
      </c>
      <c r="G511" t="s">
        <v>140</v>
      </c>
      <c r="H511">
        <v>36</v>
      </c>
      <c r="I511">
        <v>4028.67</v>
      </c>
      <c r="J511">
        <v>-4028.67</v>
      </c>
      <c r="Q511" s="7">
        <v>42473</v>
      </c>
    </row>
    <row r="512" spans="1:17" x14ac:dyDescent="0.25">
      <c r="A512">
        <v>1004973</v>
      </c>
      <c r="B512" t="s">
        <v>283</v>
      </c>
      <c r="C512" s="4">
        <v>40299</v>
      </c>
      <c r="D512" t="s">
        <v>42</v>
      </c>
      <c r="E512">
        <v>1</v>
      </c>
      <c r="G512" t="s">
        <v>140</v>
      </c>
      <c r="H512">
        <v>36</v>
      </c>
      <c r="I512">
        <v>13364.87</v>
      </c>
      <c r="J512">
        <v>-13364.87</v>
      </c>
      <c r="Q512" s="7">
        <v>42473</v>
      </c>
    </row>
    <row r="513" spans="1:17" x14ac:dyDescent="0.25">
      <c r="A513">
        <v>1004974</v>
      </c>
      <c r="B513" t="s">
        <v>284</v>
      </c>
      <c r="C513" s="4">
        <v>40299</v>
      </c>
      <c r="D513" t="s">
        <v>42</v>
      </c>
      <c r="E513">
        <v>1</v>
      </c>
      <c r="G513" t="s">
        <v>140</v>
      </c>
      <c r="H513">
        <v>36</v>
      </c>
      <c r="I513">
        <v>1350.93</v>
      </c>
      <c r="J513">
        <v>-1350.93</v>
      </c>
      <c r="Q513" s="7">
        <v>42473</v>
      </c>
    </row>
    <row r="514" spans="1:17" x14ac:dyDescent="0.25">
      <c r="A514">
        <v>1004975</v>
      </c>
      <c r="B514" t="s">
        <v>285</v>
      </c>
      <c r="C514" s="4">
        <v>40299</v>
      </c>
      <c r="D514" t="s">
        <v>42</v>
      </c>
      <c r="E514">
        <v>1</v>
      </c>
      <c r="G514" t="s">
        <v>140</v>
      </c>
      <c r="H514">
        <v>36</v>
      </c>
      <c r="I514">
        <v>5619.97</v>
      </c>
      <c r="J514">
        <v>-5619.97</v>
      </c>
      <c r="Q514" s="7">
        <v>42473</v>
      </c>
    </row>
    <row r="515" spans="1:17" x14ac:dyDescent="0.25">
      <c r="A515">
        <v>1005495</v>
      </c>
      <c r="B515" t="s">
        <v>286</v>
      </c>
      <c r="C515" s="4">
        <v>40664</v>
      </c>
      <c r="D515" t="s">
        <v>42</v>
      </c>
      <c r="E515">
        <v>1</v>
      </c>
      <c r="G515" t="s">
        <v>140</v>
      </c>
      <c r="H515">
        <v>36</v>
      </c>
      <c r="I515">
        <v>1315.31</v>
      </c>
      <c r="J515">
        <v>-1315.31</v>
      </c>
      <c r="K515">
        <v>-144.13999999999999</v>
      </c>
      <c r="Q515" s="7">
        <v>42474</v>
      </c>
    </row>
    <row r="516" spans="1:17" x14ac:dyDescent="0.25">
      <c r="A516">
        <v>1006054</v>
      </c>
      <c r="B516" t="s">
        <v>233</v>
      </c>
      <c r="C516" s="4">
        <v>41030</v>
      </c>
      <c r="D516" t="s">
        <v>42</v>
      </c>
      <c r="E516">
        <v>1</v>
      </c>
      <c r="G516" t="s">
        <v>140</v>
      </c>
      <c r="H516">
        <v>36</v>
      </c>
      <c r="I516">
        <v>3036.39</v>
      </c>
      <c r="J516">
        <v>-2364.4</v>
      </c>
      <c r="K516">
        <v>-674.75</v>
      </c>
      <c r="L516">
        <v>-84.34</v>
      </c>
      <c r="M516">
        <v>671.99</v>
      </c>
      <c r="Q516" s="7">
        <v>42475</v>
      </c>
    </row>
    <row r="517" spans="1:17" x14ac:dyDescent="0.25">
      <c r="A517">
        <v>1006055</v>
      </c>
      <c r="B517" t="s">
        <v>260</v>
      </c>
      <c r="C517" s="4">
        <v>41030</v>
      </c>
      <c r="D517" t="s">
        <v>42</v>
      </c>
      <c r="E517">
        <v>1</v>
      </c>
      <c r="G517" t="s">
        <v>140</v>
      </c>
      <c r="H517">
        <v>36</v>
      </c>
      <c r="I517">
        <v>313.56</v>
      </c>
      <c r="J517">
        <v>-244.17</v>
      </c>
      <c r="K517">
        <v>-69.680000000000007</v>
      </c>
      <c r="L517">
        <v>-8.7100000000000009</v>
      </c>
      <c r="M517">
        <v>69.39</v>
      </c>
      <c r="Q517" s="7">
        <v>42475</v>
      </c>
    </row>
    <row r="518" spans="1:17" x14ac:dyDescent="0.25">
      <c r="A518">
        <v>1006056</v>
      </c>
      <c r="B518" t="s">
        <v>233</v>
      </c>
      <c r="C518" s="4">
        <v>41030</v>
      </c>
      <c r="D518" t="s">
        <v>42</v>
      </c>
      <c r="E518">
        <v>1</v>
      </c>
      <c r="G518" t="s">
        <v>140</v>
      </c>
      <c r="H518">
        <v>36</v>
      </c>
      <c r="I518">
        <v>2538.59</v>
      </c>
      <c r="J518">
        <v>-1976.77</v>
      </c>
      <c r="K518">
        <v>-564.13</v>
      </c>
      <c r="L518">
        <v>-70.52</v>
      </c>
      <c r="M518">
        <v>561.82000000000005</v>
      </c>
      <c r="Q518" s="7">
        <v>42475</v>
      </c>
    </row>
    <row r="519" spans="1:17" x14ac:dyDescent="0.25">
      <c r="A519">
        <v>1006057</v>
      </c>
      <c r="B519" t="s">
        <v>287</v>
      </c>
      <c r="C519" s="4">
        <v>41030</v>
      </c>
      <c r="D519" t="s">
        <v>42</v>
      </c>
      <c r="E519">
        <v>1</v>
      </c>
      <c r="G519" t="s">
        <v>140</v>
      </c>
      <c r="H519">
        <v>36</v>
      </c>
      <c r="I519">
        <v>1662.16</v>
      </c>
      <c r="J519">
        <v>-1294.31</v>
      </c>
      <c r="K519">
        <v>-369.37</v>
      </c>
      <c r="L519">
        <v>-46.17</v>
      </c>
      <c r="M519">
        <v>367.85</v>
      </c>
      <c r="Q519" s="7">
        <v>42475</v>
      </c>
    </row>
    <row r="520" spans="1:17" x14ac:dyDescent="0.25">
      <c r="A520">
        <v>1006058</v>
      </c>
      <c r="B520" t="s">
        <v>260</v>
      </c>
      <c r="C520" s="4">
        <v>41030</v>
      </c>
      <c r="D520" t="s">
        <v>42</v>
      </c>
      <c r="E520">
        <v>1</v>
      </c>
      <c r="G520" t="s">
        <v>140</v>
      </c>
      <c r="H520">
        <v>36</v>
      </c>
      <c r="I520">
        <v>1689.91</v>
      </c>
      <c r="J520">
        <v>-1315.92</v>
      </c>
      <c r="K520">
        <v>-375.54</v>
      </c>
      <c r="L520">
        <v>-46.95</v>
      </c>
      <c r="M520">
        <v>373.99</v>
      </c>
      <c r="Q520" s="7">
        <v>42475</v>
      </c>
    </row>
    <row r="521" spans="1:17" x14ac:dyDescent="0.25">
      <c r="A521">
        <v>1006059</v>
      </c>
      <c r="B521" t="s">
        <v>288</v>
      </c>
      <c r="C521" s="4">
        <v>41030</v>
      </c>
      <c r="D521" t="s">
        <v>42</v>
      </c>
      <c r="E521">
        <v>1</v>
      </c>
      <c r="G521" t="s">
        <v>140</v>
      </c>
      <c r="H521">
        <v>36</v>
      </c>
      <c r="I521">
        <v>170.04</v>
      </c>
      <c r="J521">
        <v>-132.41</v>
      </c>
      <c r="K521">
        <v>-37.79</v>
      </c>
      <c r="L521">
        <v>-4.7300000000000004</v>
      </c>
      <c r="M521">
        <v>37.630000000000003</v>
      </c>
      <c r="Q521" s="7">
        <v>42475</v>
      </c>
    </row>
    <row r="522" spans="1:17" x14ac:dyDescent="0.25">
      <c r="A522">
        <v>1006067</v>
      </c>
      <c r="B522" t="s">
        <v>289</v>
      </c>
      <c r="C522" s="4">
        <v>41030</v>
      </c>
      <c r="D522" t="s">
        <v>42</v>
      </c>
      <c r="E522">
        <v>1</v>
      </c>
      <c r="G522" t="s">
        <v>140</v>
      </c>
      <c r="H522">
        <v>36</v>
      </c>
      <c r="I522">
        <v>10205.24</v>
      </c>
      <c r="J522">
        <v>-7946.7</v>
      </c>
      <c r="K522">
        <v>-2267.83</v>
      </c>
      <c r="L522">
        <v>-283.48</v>
      </c>
      <c r="M522">
        <v>2258.54</v>
      </c>
      <c r="Q522" s="7">
        <v>42475</v>
      </c>
    </row>
    <row r="523" spans="1:17" x14ac:dyDescent="0.25">
      <c r="A523">
        <v>1006609</v>
      </c>
      <c r="B523" t="s">
        <v>290</v>
      </c>
      <c r="C523" s="4">
        <v>41395</v>
      </c>
      <c r="D523" t="s">
        <v>42</v>
      </c>
      <c r="E523">
        <v>1</v>
      </c>
      <c r="G523" t="s">
        <v>140</v>
      </c>
      <c r="H523">
        <v>36</v>
      </c>
      <c r="I523">
        <v>366.85</v>
      </c>
      <c r="J523">
        <v>-163.6</v>
      </c>
      <c r="K523">
        <v>-81.52</v>
      </c>
      <c r="L523">
        <v>-10.19</v>
      </c>
      <c r="M523">
        <v>203.25</v>
      </c>
      <c r="Q523" s="7">
        <v>42476</v>
      </c>
    </row>
    <row r="524" spans="1:17" x14ac:dyDescent="0.25">
      <c r="A524">
        <v>1006610</v>
      </c>
      <c r="B524" t="s">
        <v>291</v>
      </c>
      <c r="C524" s="4">
        <v>41395</v>
      </c>
      <c r="D524" t="s">
        <v>42</v>
      </c>
      <c r="E524">
        <v>1</v>
      </c>
      <c r="G524" t="s">
        <v>140</v>
      </c>
      <c r="H524">
        <v>36</v>
      </c>
      <c r="I524">
        <v>902.34</v>
      </c>
      <c r="J524">
        <v>-402.41</v>
      </c>
      <c r="K524">
        <v>-200.52</v>
      </c>
      <c r="L524">
        <v>-25.07</v>
      </c>
      <c r="M524">
        <v>499.93</v>
      </c>
      <c r="Q524" s="7">
        <v>42476</v>
      </c>
    </row>
    <row r="525" spans="1:17" x14ac:dyDescent="0.25">
      <c r="A525">
        <v>1006639</v>
      </c>
      <c r="B525" t="s">
        <v>292</v>
      </c>
      <c r="C525" s="4">
        <v>41395</v>
      </c>
      <c r="D525" t="s">
        <v>42</v>
      </c>
      <c r="E525">
        <v>1</v>
      </c>
      <c r="G525" t="s">
        <v>140</v>
      </c>
      <c r="H525">
        <v>36</v>
      </c>
      <c r="I525">
        <v>752.47</v>
      </c>
      <c r="J525">
        <v>-335.58</v>
      </c>
      <c r="K525">
        <v>-167.22</v>
      </c>
      <c r="L525">
        <v>-20.91</v>
      </c>
      <c r="M525">
        <v>416.89</v>
      </c>
      <c r="Q525" s="7">
        <v>42476</v>
      </c>
    </row>
    <row r="526" spans="1:17" x14ac:dyDescent="0.25">
      <c r="A526">
        <v>1006640</v>
      </c>
      <c r="B526" t="s">
        <v>293</v>
      </c>
      <c r="C526" s="4">
        <v>41395</v>
      </c>
      <c r="D526" t="s">
        <v>42</v>
      </c>
      <c r="E526">
        <v>1</v>
      </c>
      <c r="G526" t="s">
        <v>140</v>
      </c>
      <c r="H526">
        <v>36</v>
      </c>
      <c r="I526">
        <v>1614.05</v>
      </c>
      <c r="J526">
        <v>-719.81</v>
      </c>
      <c r="K526">
        <v>-358.68</v>
      </c>
      <c r="L526">
        <v>-44.84</v>
      </c>
      <c r="M526">
        <v>894.24</v>
      </c>
      <c r="Q526" s="7">
        <v>42476</v>
      </c>
    </row>
    <row r="527" spans="1:17" x14ac:dyDescent="0.25">
      <c r="A527">
        <v>1006641</v>
      </c>
      <c r="B527" t="s">
        <v>293</v>
      </c>
      <c r="C527" s="4">
        <v>41395</v>
      </c>
      <c r="D527" t="s">
        <v>42</v>
      </c>
      <c r="E527">
        <v>1</v>
      </c>
      <c r="G527" t="s">
        <v>140</v>
      </c>
      <c r="H527">
        <v>36</v>
      </c>
      <c r="I527">
        <v>1614.05</v>
      </c>
      <c r="J527">
        <v>-719.81</v>
      </c>
      <c r="K527">
        <v>-358.68</v>
      </c>
      <c r="L527">
        <v>-44.84</v>
      </c>
      <c r="M527">
        <v>894.24</v>
      </c>
      <c r="Q527" s="7">
        <v>42476</v>
      </c>
    </row>
    <row r="528" spans="1:17" x14ac:dyDescent="0.25">
      <c r="A528">
        <v>1006646</v>
      </c>
      <c r="B528" t="s">
        <v>294</v>
      </c>
      <c r="C528" s="4">
        <v>41395</v>
      </c>
      <c r="D528" t="s">
        <v>42</v>
      </c>
      <c r="E528">
        <v>1</v>
      </c>
      <c r="G528" t="s">
        <v>140</v>
      </c>
      <c r="H528">
        <v>36</v>
      </c>
      <c r="I528">
        <v>317.83999999999997</v>
      </c>
      <c r="J528">
        <v>-141.74</v>
      </c>
      <c r="K528">
        <v>-70.63</v>
      </c>
      <c r="L528">
        <v>-8.83</v>
      </c>
      <c r="M528">
        <v>176.1</v>
      </c>
      <c r="Q528" s="7">
        <v>42476</v>
      </c>
    </row>
    <row r="529" spans="1:17" x14ac:dyDescent="0.25">
      <c r="A529">
        <v>1006647</v>
      </c>
      <c r="B529" t="s">
        <v>295</v>
      </c>
      <c r="C529" s="4">
        <v>41395</v>
      </c>
      <c r="D529" t="s">
        <v>42</v>
      </c>
      <c r="E529">
        <v>1</v>
      </c>
      <c r="G529" t="s">
        <v>140</v>
      </c>
      <c r="H529">
        <v>36</v>
      </c>
      <c r="I529">
        <v>708.05</v>
      </c>
      <c r="J529">
        <v>-315.76</v>
      </c>
      <c r="K529">
        <v>-157.34</v>
      </c>
      <c r="L529">
        <v>-19.66</v>
      </c>
      <c r="M529">
        <v>392.29</v>
      </c>
      <c r="Q529" s="7">
        <v>42476</v>
      </c>
    </row>
    <row r="530" spans="1:17" x14ac:dyDescent="0.25">
      <c r="A530">
        <v>1006648</v>
      </c>
      <c r="B530" t="s">
        <v>296</v>
      </c>
      <c r="C530" s="4">
        <v>41395</v>
      </c>
      <c r="D530" t="s">
        <v>42</v>
      </c>
      <c r="E530">
        <v>1</v>
      </c>
      <c r="G530" t="s">
        <v>140</v>
      </c>
      <c r="H530">
        <v>36</v>
      </c>
      <c r="I530">
        <v>264.37</v>
      </c>
      <c r="J530">
        <v>-117.9</v>
      </c>
      <c r="K530">
        <v>-58.75</v>
      </c>
      <c r="L530">
        <v>-7.34</v>
      </c>
      <c r="M530">
        <v>146.47</v>
      </c>
      <c r="Q530" s="7">
        <v>42476</v>
      </c>
    </row>
    <row r="531" spans="1:17" x14ac:dyDescent="0.25">
      <c r="A531">
        <v>1006649</v>
      </c>
      <c r="B531" t="s">
        <v>296</v>
      </c>
      <c r="C531" s="4">
        <v>41395</v>
      </c>
      <c r="D531" t="s">
        <v>42</v>
      </c>
      <c r="E531">
        <v>1</v>
      </c>
      <c r="G531" t="s">
        <v>140</v>
      </c>
      <c r="H531">
        <v>36</v>
      </c>
      <c r="I531">
        <v>265.24</v>
      </c>
      <c r="J531">
        <v>-118.29</v>
      </c>
      <c r="K531">
        <v>-58.94</v>
      </c>
      <c r="L531">
        <v>-7.37</v>
      </c>
      <c r="M531">
        <v>146.94999999999999</v>
      </c>
      <c r="Q531" s="7">
        <v>42476</v>
      </c>
    </row>
    <row r="532" spans="1:17" x14ac:dyDescent="0.25">
      <c r="A532">
        <v>1006650</v>
      </c>
      <c r="B532" t="s">
        <v>297</v>
      </c>
      <c r="C532" s="4">
        <v>41395</v>
      </c>
      <c r="D532" t="s">
        <v>42</v>
      </c>
      <c r="E532">
        <v>1</v>
      </c>
      <c r="G532" t="s">
        <v>140</v>
      </c>
      <c r="H532">
        <v>36</v>
      </c>
      <c r="I532">
        <v>2352.06</v>
      </c>
      <c r="J532">
        <v>-1048.94</v>
      </c>
      <c r="K532">
        <v>-522.67999999999995</v>
      </c>
      <c r="L532">
        <v>-65.34</v>
      </c>
      <c r="M532">
        <v>1303.1199999999999</v>
      </c>
      <c r="Q532" s="7">
        <v>42476</v>
      </c>
    </row>
    <row r="533" spans="1:17" x14ac:dyDescent="0.25">
      <c r="A533">
        <v>1006651</v>
      </c>
      <c r="B533" t="s">
        <v>298</v>
      </c>
      <c r="C533" s="4">
        <v>41395</v>
      </c>
      <c r="D533" t="s">
        <v>42</v>
      </c>
      <c r="E533">
        <v>1</v>
      </c>
      <c r="G533" t="s">
        <v>140</v>
      </c>
      <c r="H533">
        <v>36</v>
      </c>
      <c r="I533">
        <v>814.94</v>
      </c>
      <c r="J533">
        <v>-363.43</v>
      </c>
      <c r="K533">
        <v>-181.09</v>
      </c>
      <c r="L533">
        <v>-22.64</v>
      </c>
      <c r="M533">
        <v>451.51</v>
      </c>
      <c r="Q533" s="7">
        <v>42476</v>
      </c>
    </row>
    <row r="534" spans="1:17" x14ac:dyDescent="0.25">
      <c r="A534">
        <v>1006653</v>
      </c>
      <c r="B534" t="s">
        <v>299</v>
      </c>
      <c r="C534" s="4">
        <v>41395</v>
      </c>
      <c r="D534" t="s">
        <v>42</v>
      </c>
      <c r="E534">
        <v>1</v>
      </c>
      <c r="G534" t="s">
        <v>140</v>
      </c>
      <c r="H534">
        <v>36</v>
      </c>
      <c r="I534">
        <v>367.39</v>
      </c>
      <c r="J534">
        <v>-163.84</v>
      </c>
      <c r="K534">
        <v>-81.64</v>
      </c>
      <c r="L534">
        <v>-10.199999999999999</v>
      </c>
      <c r="M534">
        <v>203.55</v>
      </c>
      <c r="Q534" s="7">
        <v>42476</v>
      </c>
    </row>
    <row r="535" spans="1:17" x14ac:dyDescent="0.25">
      <c r="A535">
        <v>1006654</v>
      </c>
      <c r="B535" t="s">
        <v>300</v>
      </c>
      <c r="C535" s="4">
        <v>41395</v>
      </c>
      <c r="D535" t="s">
        <v>42</v>
      </c>
      <c r="E535">
        <v>1</v>
      </c>
      <c r="G535" t="s">
        <v>140</v>
      </c>
      <c r="H535">
        <v>36</v>
      </c>
      <c r="I535">
        <v>2963.72</v>
      </c>
      <c r="J535">
        <v>-1321.71</v>
      </c>
      <c r="K535">
        <v>-658.59</v>
      </c>
      <c r="L535">
        <v>-82.32</v>
      </c>
      <c r="M535">
        <v>1642.01</v>
      </c>
      <c r="Q535" s="7">
        <v>42476</v>
      </c>
    </row>
    <row r="536" spans="1:17" x14ac:dyDescent="0.25">
      <c r="A536">
        <v>1006655</v>
      </c>
      <c r="B536" t="s">
        <v>301</v>
      </c>
      <c r="C536" s="4">
        <v>41395</v>
      </c>
      <c r="D536" t="s">
        <v>42</v>
      </c>
      <c r="E536">
        <v>1</v>
      </c>
      <c r="G536" t="s">
        <v>140</v>
      </c>
      <c r="H536">
        <v>36</v>
      </c>
      <c r="I536">
        <v>5151.97</v>
      </c>
      <c r="J536">
        <v>-2297.61</v>
      </c>
      <c r="K536">
        <v>-1144.8900000000001</v>
      </c>
      <c r="L536">
        <v>-143.11000000000001</v>
      </c>
      <c r="M536">
        <v>2854.36</v>
      </c>
      <c r="Q536" s="7">
        <v>42476</v>
      </c>
    </row>
    <row r="537" spans="1:17" x14ac:dyDescent="0.25">
      <c r="A537">
        <v>1006656</v>
      </c>
      <c r="B537" t="s">
        <v>302</v>
      </c>
      <c r="C537" s="4">
        <v>41395</v>
      </c>
      <c r="D537" t="s">
        <v>42</v>
      </c>
      <c r="E537">
        <v>1</v>
      </c>
      <c r="G537" t="s">
        <v>140</v>
      </c>
      <c r="H537">
        <v>36</v>
      </c>
      <c r="I537">
        <v>179.02</v>
      </c>
      <c r="J537">
        <v>-79.84</v>
      </c>
      <c r="K537">
        <v>-39.79</v>
      </c>
      <c r="L537">
        <v>-4.97</v>
      </c>
      <c r="M537">
        <v>99.18</v>
      </c>
      <c r="Q537" s="7">
        <v>42476</v>
      </c>
    </row>
    <row r="538" spans="1:17" x14ac:dyDescent="0.25">
      <c r="A538">
        <v>1001583</v>
      </c>
      <c r="B538" t="s">
        <v>162</v>
      </c>
      <c r="C538" s="4">
        <v>39569</v>
      </c>
      <c r="D538" t="s">
        <v>42</v>
      </c>
      <c r="E538">
        <v>1</v>
      </c>
      <c r="G538" t="s">
        <v>140</v>
      </c>
      <c r="H538">
        <v>96</v>
      </c>
      <c r="I538">
        <v>315.33999999999997</v>
      </c>
      <c r="J538">
        <v>-249.75</v>
      </c>
      <c r="K538">
        <v>-26.28</v>
      </c>
      <c r="L538">
        <v>-3.29</v>
      </c>
      <c r="M538">
        <v>65.59</v>
      </c>
      <c r="Q538" s="7">
        <v>42476</v>
      </c>
    </row>
    <row r="539" spans="1:17" x14ac:dyDescent="0.25">
      <c r="A539">
        <v>1001584</v>
      </c>
      <c r="B539" t="s">
        <v>162</v>
      </c>
      <c r="C539" s="4">
        <v>39569</v>
      </c>
      <c r="D539" t="s">
        <v>42</v>
      </c>
      <c r="E539">
        <v>1</v>
      </c>
      <c r="G539" t="s">
        <v>140</v>
      </c>
      <c r="H539">
        <v>96</v>
      </c>
      <c r="I539">
        <v>140.97</v>
      </c>
      <c r="J539">
        <v>-111.65</v>
      </c>
      <c r="K539">
        <v>-11.75</v>
      </c>
      <c r="L539">
        <v>-1.47</v>
      </c>
      <c r="M539">
        <v>29.32</v>
      </c>
      <c r="Q539" s="7">
        <v>42476</v>
      </c>
    </row>
    <row r="540" spans="1:17" x14ac:dyDescent="0.25">
      <c r="A540">
        <v>1001585</v>
      </c>
      <c r="B540" t="s">
        <v>162</v>
      </c>
      <c r="C540" s="4">
        <v>39569</v>
      </c>
      <c r="D540" t="s">
        <v>42</v>
      </c>
      <c r="E540">
        <v>1</v>
      </c>
      <c r="G540" t="s">
        <v>140</v>
      </c>
      <c r="H540">
        <v>96</v>
      </c>
      <c r="I540">
        <v>315.33999999999997</v>
      </c>
      <c r="J540">
        <v>-249.75</v>
      </c>
      <c r="K540">
        <v>-26.28</v>
      </c>
      <c r="L540">
        <v>-3.29</v>
      </c>
      <c r="M540">
        <v>65.59</v>
      </c>
      <c r="Q540" s="7">
        <v>42476</v>
      </c>
    </row>
    <row r="541" spans="1:17" x14ac:dyDescent="0.25">
      <c r="A541">
        <v>1001590</v>
      </c>
      <c r="B541" t="s">
        <v>162</v>
      </c>
      <c r="C541" s="4">
        <v>39569</v>
      </c>
      <c r="D541" t="s">
        <v>42</v>
      </c>
      <c r="E541">
        <v>1</v>
      </c>
      <c r="G541" t="s">
        <v>140</v>
      </c>
      <c r="H541">
        <v>96</v>
      </c>
      <c r="I541">
        <v>46.58</v>
      </c>
      <c r="J541">
        <v>-36.89</v>
      </c>
      <c r="K541">
        <v>-3.88</v>
      </c>
      <c r="L541">
        <v>-0.48</v>
      </c>
      <c r="M541">
        <v>9.69</v>
      </c>
      <c r="Q541" s="7">
        <v>42476</v>
      </c>
    </row>
    <row r="542" spans="1:17" x14ac:dyDescent="0.25">
      <c r="A542">
        <v>1001735</v>
      </c>
      <c r="B542" t="s">
        <v>162</v>
      </c>
      <c r="C542" s="4">
        <v>39569</v>
      </c>
      <c r="D542" t="s">
        <v>42</v>
      </c>
      <c r="E542">
        <v>1</v>
      </c>
      <c r="G542" t="s">
        <v>140</v>
      </c>
      <c r="H542">
        <v>96</v>
      </c>
      <c r="I542">
        <v>594.36</v>
      </c>
      <c r="J542">
        <v>-470.74</v>
      </c>
      <c r="K542">
        <v>-49.52</v>
      </c>
      <c r="L542">
        <v>-6.19</v>
      </c>
      <c r="M542">
        <v>123.62</v>
      </c>
      <c r="Q542" s="7">
        <v>42476</v>
      </c>
    </row>
    <row r="543" spans="1:17" x14ac:dyDescent="0.25">
      <c r="A543">
        <v>1001736</v>
      </c>
      <c r="B543" t="s">
        <v>162</v>
      </c>
      <c r="C543" s="4">
        <v>39569</v>
      </c>
      <c r="D543" t="s">
        <v>42</v>
      </c>
      <c r="E543">
        <v>1</v>
      </c>
      <c r="G543" t="s">
        <v>140</v>
      </c>
      <c r="H543">
        <v>96</v>
      </c>
      <c r="I543">
        <v>592.46</v>
      </c>
      <c r="J543">
        <v>-469.23</v>
      </c>
      <c r="K543">
        <v>-49.37</v>
      </c>
      <c r="L543">
        <v>-6.17</v>
      </c>
      <c r="M543">
        <v>123.23</v>
      </c>
      <c r="Q543" s="7">
        <v>42476</v>
      </c>
    </row>
    <row r="544" spans="1:17" x14ac:dyDescent="0.25">
      <c r="A544">
        <v>1001738</v>
      </c>
      <c r="B544" t="s">
        <v>162</v>
      </c>
      <c r="C544" s="4">
        <v>39569</v>
      </c>
      <c r="D544" t="s">
        <v>42</v>
      </c>
      <c r="E544">
        <v>1</v>
      </c>
      <c r="G544" t="s">
        <v>140</v>
      </c>
      <c r="H544">
        <v>96</v>
      </c>
      <c r="I544">
        <v>1173.02</v>
      </c>
      <c r="J544">
        <v>-929.04</v>
      </c>
      <c r="K544">
        <v>-97.75</v>
      </c>
      <c r="L544">
        <v>-12.22</v>
      </c>
      <c r="M544">
        <v>243.98</v>
      </c>
      <c r="Q544" s="7">
        <v>42476</v>
      </c>
    </row>
    <row r="545" spans="1:17" x14ac:dyDescent="0.25">
      <c r="A545">
        <v>1007709</v>
      </c>
      <c r="B545" t="s">
        <v>162</v>
      </c>
      <c r="C545" s="4">
        <v>41760</v>
      </c>
      <c r="D545" t="s">
        <v>42</v>
      </c>
      <c r="E545">
        <v>1</v>
      </c>
      <c r="G545" t="s">
        <v>140</v>
      </c>
      <c r="H545">
        <v>36</v>
      </c>
      <c r="I545">
        <v>47.87</v>
      </c>
      <c r="J545">
        <v>-5.36</v>
      </c>
      <c r="K545">
        <v>-5.36</v>
      </c>
      <c r="L545">
        <v>-1.34</v>
      </c>
      <c r="M545">
        <v>42.51</v>
      </c>
      <c r="Q545" s="7">
        <v>42477</v>
      </c>
    </row>
    <row r="546" spans="1:17" x14ac:dyDescent="0.25">
      <c r="A546">
        <v>1007720</v>
      </c>
      <c r="B546" t="s">
        <v>162</v>
      </c>
      <c r="C546" s="4">
        <v>41760</v>
      </c>
      <c r="D546" t="s">
        <v>42</v>
      </c>
      <c r="E546">
        <v>1</v>
      </c>
      <c r="G546" t="s">
        <v>140</v>
      </c>
      <c r="H546">
        <v>36</v>
      </c>
      <c r="I546">
        <v>3938.22</v>
      </c>
      <c r="J546">
        <v>-440.58</v>
      </c>
      <c r="K546">
        <v>-440.58</v>
      </c>
      <c r="L546">
        <v>-110.15</v>
      </c>
      <c r="M546">
        <v>3497.64</v>
      </c>
      <c r="Q546" s="7">
        <v>42477</v>
      </c>
    </row>
    <row r="547" spans="1:17" x14ac:dyDescent="0.25">
      <c r="A547">
        <v>1007721</v>
      </c>
      <c r="B547" t="s">
        <v>162</v>
      </c>
      <c r="C547" s="4">
        <v>41760</v>
      </c>
      <c r="D547" t="s">
        <v>42</v>
      </c>
      <c r="E547">
        <v>1</v>
      </c>
      <c r="G547" t="s">
        <v>140</v>
      </c>
      <c r="H547">
        <v>36</v>
      </c>
      <c r="I547">
        <v>362.63</v>
      </c>
      <c r="J547">
        <v>-40.57</v>
      </c>
      <c r="K547">
        <v>-40.57</v>
      </c>
      <c r="L547">
        <v>-10.14</v>
      </c>
      <c r="M547">
        <v>322.06</v>
      </c>
      <c r="Q547" s="7">
        <v>42477</v>
      </c>
    </row>
    <row r="548" spans="1:17" x14ac:dyDescent="0.25">
      <c r="A548">
        <v>1007722</v>
      </c>
      <c r="B548" t="s">
        <v>162</v>
      </c>
      <c r="C548" s="4">
        <v>41760</v>
      </c>
      <c r="D548" t="s">
        <v>42</v>
      </c>
      <c r="E548">
        <v>1</v>
      </c>
      <c r="G548" t="s">
        <v>140</v>
      </c>
      <c r="H548">
        <v>36</v>
      </c>
      <c r="I548">
        <v>45.55</v>
      </c>
      <c r="J548">
        <v>-5.0999999999999996</v>
      </c>
      <c r="K548">
        <v>-5.0999999999999996</v>
      </c>
      <c r="L548">
        <v>-1.28</v>
      </c>
      <c r="M548">
        <v>40.450000000000003</v>
      </c>
      <c r="Q548" s="7">
        <v>42477</v>
      </c>
    </row>
    <row r="549" spans="1:17" x14ac:dyDescent="0.25">
      <c r="A549">
        <v>1007723</v>
      </c>
      <c r="B549" t="s">
        <v>162</v>
      </c>
      <c r="C549" s="4">
        <v>41760</v>
      </c>
      <c r="D549" t="s">
        <v>42</v>
      </c>
      <c r="E549">
        <v>1</v>
      </c>
      <c r="G549" t="s">
        <v>140</v>
      </c>
      <c r="H549">
        <v>36</v>
      </c>
      <c r="I549">
        <v>71.680000000000007</v>
      </c>
      <c r="J549">
        <v>-8.02</v>
      </c>
      <c r="K549">
        <v>-8.02</v>
      </c>
      <c r="L549">
        <v>-2.0099999999999998</v>
      </c>
      <c r="M549">
        <v>63.66</v>
      </c>
      <c r="Q549" s="7">
        <v>42477</v>
      </c>
    </row>
    <row r="550" spans="1:17" x14ac:dyDescent="0.25">
      <c r="A550">
        <v>1004207</v>
      </c>
      <c r="B550" t="s">
        <v>303</v>
      </c>
      <c r="C550" s="4">
        <v>39934</v>
      </c>
      <c r="D550" t="s">
        <v>42</v>
      </c>
      <c r="E550">
        <v>1</v>
      </c>
      <c r="G550" t="s">
        <v>140</v>
      </c>
      <c r="H550">
        <v>96</v>
      </c>
      <c r="I550">
        <v>2034.72</v>
      </c>
      <c r="J550">
        <v>-1357.64</v>
      </c>
      <c r="K550">
        <v>-169.56</v>
      </c>
      <c r="L550">
        <v>-21.2</v>
      </c>
      <c r="M550">
        <v>677.08</v>
      </c>
      <c r="Q550" s="7">
        <v>42477</v>
      </c>
    </row>
    <row r="551" spans="1:17" x14ac:dyDescent="0.25">
      <c r="A551">
        <v>103036</v>
      </c>
      <c r="B551" t="s">
        <v>304</v>
      </c>
      <c r="C551" s="4">
        <v>36678</v>
      </c>
      <c r="D551" t="s">
        <v>42</v>
      </c>
      <c r="E551">
        <v>1</v>
      </c>
      <c r="G551" t="s">
        <v>140</v>
      </c>
      <c r="H551">
        <v>60</v>
      </c>
      <c r="I551">
        <v>371501.92</v>
      </c>
      <c r="J551">
        <v>-371501.92</v>
      </c>
      <c r="Q551" s="7">
        <v>42495</v>
      </c>
    </row>
    <row r="552" spans="1:17" x14ac:dyDescent="0.25">
      <c r="A552">
        <v>103042</v>
      </c>
      <c r="B552" t="s">
        <v>152</v>
      </c>
      <c r="C552" s="4">
        <v>37408</v>
      </c>
      <c r="D552" t="s">
        <v>42</v>
      </c>
      <c r="E552">
        <v>1</v>
      </c>
      <c r="G552" t="s">
        <v>140</v>
      </c>
      <c r="H552">
        <v>36</v>
      </c>
      <c r="I552">
        <v>716591.21</v>
      </c>
      <c r="J552">
        <v>-716591.21</v>
      </c>
      <c r="Q552" s="7">
        <v>42495</v>
      </c>
    </row>
    <row r="553" spans="1:17" x14ac:dyDescent="0.25">
      <c r="A553">
        <v>103048</v>
      </c>
      <c r="B553" t="s">
        <v>305</v>
      </c>
      <c r="C553" s="4">
        <v>35582</v>
      </c>
      <c r="D553" t="s">
        <v>42</v>
      </c>
      <c r="E553">
        <v>1</v>
      </c>
      <c r="G553" t="s">
        <v>140</v>
      </c>
      <c r="H553">
        <v>96</v>
      </c>
      <c r="I553">
        <v>738810.23</v>
      </c>
      <c r="J553">
        <v>-738810.23</v>
      </c>
      <c r="Q553" s="7">
        <v>42495</v>
      </c>
    </row>
    <row r="554" spans="1:17" x14ac:dyDescent="0.25">
      <c r="A554">
        <v>103056</v>
      </c>
      <c r="B554" t="s">
        <v>143</v>
      </c>
      <c r="C554" s="4">
        <v>37408</v>
      </c>
      <c r="D554" t="s">
        <v>42</v>
      </c>
      <c r="E554">
        <v>1</v>
      </c>
      <c r="G554" t="s">
        <v>140</v>
      </c>
      <c r="H554">
        <v>36</v>
      </c>
      <c r="I554">
        <v>115738.15</v>
      </c>
      <c r="J554">
        <v>-115738.15</v>
      </c>
      <c r="Q554" s="7">
        <v>42495</v>
      </c>
    </row>
    <row r="555" spans="1:17" x14ac:dyDescent="0.25">
      <c r="A555">
        <v>103037</v>
      </c>
      <c r="B555" t="s">
        <v>304</v>
      </c>
      <c r="C555" s="4">
        <v>37043</v>
      </c>
      <c r="D555" t="s">
        <v>42</v>
      </c>
      <c r="E555">
        <v>1</v>
      </c>
      <c r="G555" t="s">
        <v>140</v>
      </c>
      <c r="H555">
        <v>60</v>
      </c>
      <c r="I555">
        <v>5583.4</v>
      </c>
      <c r="J555">
        <v>-5583.4</v>
      </c>
      <c r="Q555" s="7">
        <v>42496</v>
      </c>
    </row>
    <row r="556" spans="1:17" x14ac:dyDescent="0.25">
      <c r="A556">
        <v>103043</v>
      </c>
      <c r="B556" t="s">
        <v>152</v>
      </c>
      <c r="C556" s="4">
        <v>37773</v>
      </c>
      <c r="D556" t="s">
        <v>42</v>
      </c>
      <c r="E556">
        <v>1</v>
      </c>
      <c r="G556" t="s">
        <v>140</v>
      </c>
      <c r="H556">
        <v>36</v>
      </c>
      <c r="I556">
        <v>32992.83</v>
      </c>
      <c r="J556">
        <v>-32992.83</v>
      </c>
      <c r="Q556" s="7">
        <v>42496</v>
      </c>
    </row>
    <row r="557" spans="1:17" x14ac:dyDescent="0.25">
      <c r="A557">
        <v>103049</v>
      </c>
      <c r="B557" t="s">
        <v>305</v>
      </c>
      <c r="C557" s="4">
        <v>35947</v>
      </c>
      <c r="D557" t="s">
        <v>42</v>
      </c>
      <c r="E557">
        <v>1</v>
      </c>
      <c r="G557" t="s">
        <v>140</v>
      </c>
      <c r="H557">
        <v>96</v>
      </c>
      <c r="I557">
        <v>2265</v>
      </c>
      <c r="J557">
        <v>-2265</v>
      </c>
      <c r="Q557" s="7">
        <v>42496</v>
      </c>
    </row>
    <row r="558" spans="1:17" x14ac:dyDescent="0.25">
      <c r="A558">
        <v>103057</v>
      </c>
      <c r="B558" t="s">
        <v>143</v>
      </c>
      <c r="C558" s="4">
        <v>37773</v>
      </c>
      <c r="D558" t="s">
        <v>42</v>
      </c>
      <c r="E558">
        <v>1</v>
      </c>
      <c r="G558" t="s">
        <v>140</v>
      </c>
      <c r="H558">
        <v>36</v>
      </c>
      <c r="I558">
        <v>8312.1</v>
      </c>
      <c r="J558">
        <v>-8312.1</v>
      </c>
      <c r="Q558" s="7">
        <v>42496</v>
      </c>
    </row>
    <row r="559" spans="1:17" x14ac:dyDescent="0.25">
      <c r="A559">
        <v>103044</v>
      </c>
      <c r="B559" t="s">
        <v>152</v>
      </c>
      <c r="C559" s="4">
        <v>38139</v>
      </c>
      <c r="D559" t="s">
        <v>42</v>
      </c>
      <c r="E559">
        <v>1</v>
      </c>
      <c r="G559" t="s">
        <v>140</v>
      </c>
      <c r="H559">
        <v>36</v>
      </c>
      <c r="I559">
        <v>28300.37</v>
      </c>
      <c r="J559">
        <v>-28300.37</v>
      </c>
      <c r="Q559" s="7">
        <v>42497</v>
      </c>
    </row>
    <row r="560" spans="1:17" x14ac:dyDescent="0.25">
      <c r="A560">
        <v>103050</v>
      </c>
      <c r="B560" t="s">
        <v>305</v>
      </c>
      <c r="C560" s="4">
        <v>36312</v>
      </c>
      <c r="D560" t="s">
        <v>42</v>
      </c>
      <c r="E560">
        <v>1</v>
      </c>
      <c r="G560" t="s">
        <v>140</v>
      </c>
      <c r="H560">
        <v>96</v>
      </c>
      <c r="I560">
        <v>26617.7</v>
      </c>
      <c r="J560">
        <v>-26617.7</v>
      </c>
      <c r="Q560" s="7">
        <v>42497</v>
      </c>
    </row>
    <row r="561" spans="1:17" x14ac:dyDescent="0.25">
      <c r="A561">
        <v>103058</v>
      </c>
      <c r="B561" t="s">
        <v>143</v>
      </c>
      <c r="C561" s="4">
        <v>38139</v>
      </c>
      <c r="D561" t="s">
        <v>42</v>
      </c>
      <c r="E561">
        <v>1</v>
      </c>
      <c r="G561" t="s">
        <v>140</v>
      </c>
      <c r="H561">
        <v>36</v>
      </c>
      <c r="I561">
        <v>5069.38</v>
      </c>
      <c r="J561">
        <v>-5069.38</v>
      </c>
      <c r="Q561" s="7">
        <v>42497</v>
      </c>
    </row>
    <row r="562" spans="1:17" x14ac:dyDescent="0.25">
      <c r="A562">
        <v>103038</v>
      </c>
      <c r="B562" t="s">
        <v>304</v>
      </c>
      <c r="C562" s="4">
        <v>37773</v>
      </c>
      <c r="D562" t="s">
        <v>42</v>
      </c>
      <c r="E562">
        <v>1</v>
      </c>
      <c r="G562" t="s">
        <v>140</v>
      </c>
      <c r="H562">
        <v>60</v>
      </c>
      <c r="I562">
        <v>171679.56</v>
      </c>
      <c r="J562">
        <v>-171679.56</v>
      </c>
      <c r="Q562" s="7">
        <v>42498</v>
      </c>
    </row>
    <row r="563" spans="1:17" x14ac:dyDescent="0.25">
      <c r="A563">
        <v>103045</v>
      </c>
      <c r="B563" t="s">
        <v>152</v>
      </c>
      <c r="C563" s="4">
        <v>38504</v>
      </c>
      <c r="D563" t="s">
        <v>42</v>
      </c>
      <c r="E563">
        <v>1</v>
      </c>
      <c r="G563" t="s">
        <v>140</v>
      </c>
      <c r="H563">
        <v>36</v>
      </c>
      <c r="I563">
        <v>64443.01</v>
      </c>
      <c r="J563">
        <v>-64443.01</v>
      </c>
      <c r="Q563" s="7">
        <v>42498</v>
      </c>
    </row>
    <row r="564" spans="1:17" x14ac:dyDescent="0.25">
      <c r="A564">
        <v>103051</v>
      </c>
      <c r="B564" t="s">
        <v>305</v>
      </c>
      <c r="C564" s="4">
        <v>36678</v>
      </c>
      <c r="D564" t="s">
        <v>42</v>
      </c>
      <c r="E564">
        <v>1</v>
      </c>
      <c r="G564" t="s">
        <v>140</v>
      </c>
      <c r="H564">
        <v>96</v>
      </c>
      <c r="I564">
        <v>3600</v>
      </c>
      <c r="J564">
        <v>-3600</v>
      </c>
      <c r="Q564" s="7">
        <v>42498</v>
      </c>
    </row>
    <row r="565" spans="1:17" x14ac:dyDescent="0.25">
      <c r="A565">
        <v>103059</v>
      </c>
      <c r="B565" t="s">
        <v>143</v>
      </c>
      <c r="C565" s="4">
        <v>38504</v>
      </c>
      <c r="D565" t="s">
        <v>42</v>
      </c>
      <c r="E565">
        <v>1</v>
      </c>
      <c r="G565" t="s">
        <v>140</v>
      </c>
      <c r="H565">
        <v>36</v>
      </c>
      <c r="I565">
        <v>30905.93</v>
      </c>
      <c r="J565">
        <v>-30905.93</v>
      </c>
      <c r="Q565" s="7">
        <v>42498</v>
      </c>
    </row>
    <row r="566" spans="1:17" x14ac:dyDescent="0.25">
      <c r="A566">
        <v>103039</v>
      </c>
      <c r="B566" t="s">
        <v>304</v>
      </c>
      <c r="C566" s="4">
        <v>38139</v>
      </c>
      <c r="D566" t="s">
        <v>42</v>
      </c>
      <c r="E566">
        <v>1</v>
      </c>
      <c r="G566" t="s">
        <v>140</v>
      </c>
      <c r="H566">
        <v>60</v>
      </c>
      <c r="I566">
        <v>13640.17</v>
      </c>
      <c r="J566">
        <v>-13640.17</v>
      </c>
      <c r="Q566" s="7">
        <v>42499</v>
      </c>
    </row>
    <row r="567" spans="1:17" x14ac:dyDescent="0.25">
      <c r="A567">
        <v>103046</v>
      </c>
      <c r="B567" t="s">
        <v>152</v>
      </c>
      <c r="C567" s="4">
        <v>38869</v>
      </c>
      <c r="D567" t="s">
        <v>42</v>
      </c>
      <c r="E567">
        <v>1</v>
      </c>
      <c r="G567" t="s">
        <v>140</v>
      </c>
      <c r="H567">
        <v>36</v>
      </c>
      <c r="I567">
        <v>129917</v>
      </c>
      <c r="J567">
        <v>-129917</v>
      </c>
      <c r="Q567" s="7">
        <v>42499</v>
      </c>
    </row>
    <row r="568" spans="1:17" x14ac:dyDescent="0.25">
      <c r="A568">
        <v>103052</v>
      </c>
      <c r="B568" t="s">
        <v>305</v>
      </c>
      <c r="C568" s="4">
        <v>37043</v>
      </c>
      <c r="D568" t="s">
        <v>42</v>
      </c>
      <c r="E568">
        <v>1</v>
      </c>
      <c r="G568" t="s">
        <v>140</v>
      </c>
      <c r="H568">
        <v>96</v>
      </c>
      <c r="I568">
        <v>45542.34</v>
      </c>
      <c r="J568">
        <v>-45542.34</v>
      </c>
      <c r="Q568" s="7">
        <v>42499</v>
      </c>
    </row>
    <row r="569" spans="1:17" x14ac:dyDescent="0.25">
      <c r="A569">
        <v>103060</v>
      </c>
      <c r="B569" t="s">
        <v>143</v>
      </c>
      <c r="C569" s="4">
        <v>38869</v>
      </c>
      <c r="D569" t="s">
        <v>42</v>
      </c>
      <c r="E569">
        <v>1</v>
      </c>
      <c r="G569" t="s">
        <v>140</v>
      </c>
      <c r="H569">
        <v>36</v>
      </c>
      <c r="I569">
        <v>20309.55</v>
      </c>
      <c r="J569">
        <v>-20309.55</v>
      </c>
      <c r="Q569" s="7">
        <v>42499</v>
      </c>
    </row>
    <row r="570" spans="1:17" x14ac:dyDescent="0.25">
      <c r="A570">
        <v>150079</v>
      </c>
      <c r="B570" t="s">
        <v>306</v>
      </c>
      <c r="C570" s="4">
        <v>39234</v>
      </c>
      <c r="D570" t="s">
        <v>42</v>
      </c>
      <c r="E570">
        <v>1</v>
      </c>
      <c r="G570" t="s">
        <v>140</v>
      </c>
      <c r="H570">
        <v>36</v>
      </c>
      <c r="I570">
        <v>75.87</v>
      </c>
      <c r="J570">
        <v>-75.87</v>
      </c>
      <c r="Q570" s="7">
        <v>42500</v>
      </c>
    </row>
    <row r="571" spans="1:17" x14ac:dyDescent="0.25">
      <c r="A571">
        <v>150097</v>
      </c>
      <c r="B571" t="s">
        <v>307</v>
      </c>
      <c r="C571" s="4">
        <v>39234</v>
      </c>
      <c r="D571" t="s">
        <v>42</v>
      </c>
      <c r="E571">
        <v>1</v>
      </c>
      <c r="G571" t="s">
        <v>140</v>
      </c>
      <c r="H571">
        <v>36</v>
      </c>
      <c r="I571">
        <v>238.55</v>
      </c>
      <c r="J571">
        <v>-238.55</v>
      </c>
      <c r="Q571" s="7">
        <v>42500</v>
      </c>
    </row>
    <row r="572" spans="1:17" x14ac:dyDescent="0.25">
      <c r="A572">
        <v>150115</v>
      </c>
      <c r="B572" t="s">
        <v>307</v>
      </c>
      <c r="C572" s="4">
        <v>39234</v>
      </c>
      <c r="D572" t="s">
        <v>42</v>
      </c>
      <c r="E572">
        <v>1</v>
      </c>
      <c r="G572" t="s">
        <v>140</v>
      </c>
      <c r="H572">
        <v>36</v>
      </c>
      <c r="I572">
        <v>763.93</v>
      </c>
      <c r="J572">
        <v>-763.93</v>
      </c>
      <c r="Q572" s="7">
        <v>42500</v>
      </c>
    </row>
    <row r="573" spans="1:17" x14ac:dyDescent="0.25">
      <c r="A573">
        <v>150117</v>
      </c>
      <c r="B573" t="s">
        <v>306</v>
      </c>
      <c r="C573" s="4">
        <v>39234</v>
      </c>
      <c r="D573" t="s">
        <v>42</v>
      </c>
      <c r="E573">
        <v>1</v>
      </c>
      <c r="G573" t="s">
        <v>140</v>
      </c>
      <c r="H573">
        <v>36</v>
      </c>
      <c r="I573">
        <v>808.84</v>
      </c>
      <c r="J573">
        <v>-808.84</v>
      </c>
      <c r="Q573" s="7">
        <v>42500</v>
      </c>
    </row>
    <row r="574" spans="1:17" x14ac:dyDescent="0.25">
      <c r="A574">
        <v>150120</v>
      </c>
      <c r="B574" t="s">
        <v>308</v>
      </c>
      <c r="C574" s="4">
        <v>39234</v>
      </c>
      <c r="D574" t="s">
        <v>42</v>
      </c>
      <c r="E574">
        <v>1</v>
      </c>
      <c r="G574" t="s">
        <v>140</v>
      </c>
      <c r="H574">
        <v>36</v>
      </c>
      <c r="I574">
        <v>813.13</v>
      </c>
      <c r="J574">
        <v>-813.13</v>
      </c>
      <c r="Q574" s="7">
        <v>42500</v>
      </c>
    </row>
    <row r="575" spans="1:17" x14ac:dyDescent="0.25">
      <c r="A575">
        <v>150134</v>
      </c>
      <c r="B575" t="s">
        <v>307</v>
      </c>
      <c r="C575" s="4">
        <v>39234</v>
      </c>
      <c r="D575" t="s">
        <v>42</v>
      </c>
      <c r="E575">
        <v>1</v>
      </c>
      <c r="G575" t="s">
        <v>140</v>
      </c>
      <c r="H575">
        <v>36</v>
      </c>
      <c r="I575">
        <v>1923.97</v>
      </c>
      <c r="J575">
        <v>-1923.97</v>
      </c>
      <c r="Q575" s="7">
        <v>42500</v>
      </c>
    </row>
    <row r="576" spans="1:17" x14ac:dyDescent="0.25">
      <c r="A576">
        <v>150140</v>
      </c>
      <c r="B576" t="s">
        <v>306</v>
      </c>
      <c r="C576" s="4">
        <v>39234</v>
      </c>
      <c r="D576" t="s">
        <v>42</v>
      </c>
      <c r="E576">
        <v>1</v>
      </c>
      <c r="G576" t="s">
        <v>140</v>
      </c>
      <c r="H576">
        <v>36</v>
      </c>
      <c r="I576">
        <v>2145.08</v>
      </c>
      <c r="J576">
        <v>-2145.08</v>
      </c>
      <c r="Q576" s="7">
        <v>42500</v>
      </c>
    </row>
    <row r="577" spans="1:17" x14ac:dyDescent="0.25">
      <c r="A577">
        <v>103053</v>
      </c>
      <c r="B577" t="s">
        <v>305</v>
      </c>
      <c r="C577" s="4">
        <v>37408</v>
      </c>
      <c r="D577" t="s">
        <v>42</v>
      </c>
      <c r="E577">
        <v>1</v>
      </c>
      <c r="G577" t="s">
        <v>140</v>
      </c>
      <c r="H577">
        <v>96</v>
      </c>
      <c r="I577">
        <v>5912.31</v>
      </c>
      <c r="J577">
        <v>-5912.31</v>
      </c>
      <c r="Q577" s="7">
        <v>42500</v>
      </c>
    </row>
    <row r="578" spans="1:17" x14ac:dyDescent="0.25">
      <c r="A578">
        <v>150164</v>
      </c>
      <c r="B578" t="s">
        <v>309</v>
      </c>
      <c r="C578" s="4">
        <v>39234</v>
      </c>
      <c r="D578" t="s">
        <v>42</v>
      </c>
      <c r="E578">
        <v>1</v>
      </c>
      <c r="G578" t="s">
        <v>140</v>
      </c>
      <c r="H578">
        <v>36</v>
      </c>
      <c r="I578">
        <v>214.71</v>
      </c>
      <c r="J578">
        <v>-214.71</v>
      </c>
      <c r="Q578" s="7">
        <v>42500</v>
      </c>
    </row>
    <row r="579" spans="1:17" x14ac:dyDescent="0.25">
      <c r="A579">
        <v>150170</v>
      </c>
      <c r="B579" t="s">
        <v>307</v>
      </c>
      <c r="C579" s="4">
        <v>39234</v>
      </c>
      <c r="D579" t="s">
        <v>42</v>
      </c>
      <c r="E579">
        <v>1</v>
      </c>
      <c r="G579" t="s">
        <v>140</v>
      </c>
      <c r="H579">
        <v>36</v>
      </c>
      <c r="I579">
        <v>502.88</v>
      </c>
      <c r="J579">
        <v>-502.88</v>
      </c>
      <c r="Q579" s="7">
        <v>42500</v>
      </c>
    </row>
    <row r="580" spans="1:17" x14ac:dyDescent="0.25">
      <c r="A580">
        <v>103040</v>
      </c>
      <c r="B580" t="s">
        <v>304</v>
      </c>
      <c r="C580" s="4">
        <v>38869</v>
      </c>
      <c r="D580" t="s">
        <v>42</v>
      </c>
      <c r="E580">
        <v>1</v>
      </c>
      <c r="G580" t="s">
        <v>140</v>
      </c>
      <c r="H580">
        <v>60</v>
      </c>
      <c r="I580">
        <v>2385</v>
      </c>
      <c r="J580">
        <v>-2385</v>
      </c>
      <c r="Q580" s="7">
        <v>42501</v>
      </c>
    </row>
    <row r="581" spans="1:17" x14ac:dyDescent="0.25">
      <c r="A581">
        <v>1002091</v>
      </c>
      <c r="B581" t="s">
        <v>162</v>
      </c>
      <c r="C581" s="4">
        <v>39600</v>
      </c>
      <c r="D581" t="s">
        <v>42</v>
      </c>
      <c r="E581">
        <v>1</v>
      </c>
      <c r="G581" t="s">
        <v>140</v>
      </c>
      <c r="H581">
        <v>36</v>
      </c>
      <c r="I581">
        <v>23.07</v>
      </c>
      <c r="J581">
        <v>-23.07</v>
      </c>
      <c r="Q581" s="7">
        <v>42501</v>
      </c>
    </row>
    <row r="582" spans="1:17" x14ac:dyDescent="0.25">
      <c r="A582">
        <v>1002166</v>
      </c>
      <c r="B582" t="s">
        <v>310</v>
      </c>
      <c r="C582" s="4">
        <v>39600</v>
      </c>
      <c r="D582" t="s">
        <v>42</v>
      </c>
      <c r="E582">
        <v>1</v>
      </c>
      <c r="G582" t="s">
        <v>140</v>
      </c>
      <c r="H582">
        <v>36</v>
      </c>
      <c r="I582">
        <v>1705</v>
      </c>
      <c r="J582">
        <v>-1705</v>
      </c>
      <c r="Q582" s="7">
        <v>42501</v>
      </c>
    </row>
    <row r="583" spans="1:17" x14ac:dyDescent="0.25">
      <c r="A583">
        <v>103054</v>
      </c>
      <c r="B583" t="s">
        <v>305</v>
      </c>
      <c r="C583" s="4">
        <v>37773</v>
      </c>
      <c r="D583" t="s">
        <v>42</v>
      </c>
      <c r="E583">
        <v>1</v>
      </c>
      <c r="G583" t="s">
        <v>140</v>
      </c>
      <c r="H583">
        <v>96</v>
      </c>
      <c r="I583">
        <v>14240</v>
      </c>
      <c r="J583">
        <v>-14240</v>
      </c>
      <c r="Q583" s="7">
        <v>42501</v>
      </c>
    </row>
    <row r="584" spans="1:17" x14ac:dyDescent="0.25">
      <c r="A584">
        <v>1004991</v>
      </c>
      <c r="B584" t="s">
        <v>311</v>
      </c>
      <c r="C584" s="4">
        <v>40330</v>
      </c>
      <c r="D584" t="s">
        <v>42</v>
      </c>
      <c r="E584">
        <v>1</v>
      </c>
      <c r="G584" t="s">
        <v>140</v>
      </c>
      <c r="H584">
        <v>36</v>
      </c>
      <c r="I584">
        <v>2362.7399999999998</v>
      </c>
      <c r="J584">
        <v>-2362.7399999999998</v>
      </c>
      <c r="Q584" s="7">
        <v>42503</v>
      </c>
    </row>
    <row r="585" spans="1:17" x14ac:dyDescent="0.25">
      <c r="A585">
        <v>1005421</v>
      </c>
      <c r="B585" t="s">
        <v>312</v>
      </c>
      <c r="C585" s="4">
        <v>40695</v>
      </c>
      <c r="D585" t="s">
        <v>42</v>
      </c>
      <c r="E585">
        <v>1</v>
      </c>
      <c r="G585" t="s">
        <v>140</v>
      </c>
      <c r="H585">
        <v>36</v>
      </c>
      <c r="I585">
        <v>1242.44</v>
      </c>
      <c r="J585">
        <v>-1242.44</v>
      </c>
      <c r="K585">
        <v>-171.33</v>
      </c>
      <c r="Q585" s="7">
        <v>42504</v>
      </c>
    </row>
    <row r="586" spans="1:17" x14ac:dyDescent="0.25">
      <c r="A586">
        <v>1005422</v>
      </c>
      <c r="B586" t="s">
        <v>313</v>
      </c>
      <c r="C586" s="4">
        <v>40695</v>
      </c>
      <c r="D586" t="s">
        <v>42</v>
      </c>
      <c r="E586">
        <v>1</v>
      </c>
      <c r="G586" t="s">
        <v>140</v>
      </c>
      <c r="H586">
        <v>36</v>
      </c>
      <c r="I586">
        <v>1266.8399999999999</v>
      </c>
      <c r="J586">
        <v>-1266.8399999999999</v>
      </c>
      <c r="K586">
        <v>-174.7</v>
      </c>
      <c r="Q586" s="7">
        <v>42504</v>
      </c>
    </row>
    <row r="587" spans="1:17" x14ac:dyDescent="0.25">
      <c r="A587">
        <v>1005423</v>
      </c>
      <c r="B587" t="s">
        <v>314</v>
      </c>
      <c r="C587" s="4">
        <v>40695</v>
      </c>
      <c r="D587" t="s">
        <v>42</v>
      </c>
      <c r="E587">
        <v>1</v>
      </c>
      <c r="G587" t="s">
        <v>140</v>
      </c>
      <c r="H587">
        <v>36</v>
      </c>
      <c r="I587">
        <v>2552.59</v>
      </c>
      <c r="J587">
        <v>-2552.59</v>
      </c>
      <c r="K587">
        <v>-352</v>
      </c>
      <c r="Q587" s="7">
        <v>42504</v>
      </c>
    </row>
    <row r="588" spans="1:17" x14ac:dyDescent="0.25">
      <c r="A588">
        <v>1006691</v>
      </c>
      <c r="B588" t="s">
        <v>315</v>
      </c>
      <c r="C588" s="4">
        <v>41426</v>
      </c>
      <c r="D588" t="s">
        <v>42</v>
      </c>
      <c r="E588">
        <v>1</v>
      </c>
      <c r="G588" t="s">
        <v>140</v>
      </c>
      <c r="H588">
        <v>36</v>
      </c>
      <c r="I588">
        <v>4221.29</v>
      </c>
      <c r="J588">
        <v>-1763.04</v>
      </c>
      <c r="K588">
        <v>-938.06</v>
      </c>
      <c r="L588">
        <v>-117.25</v>
      </c>
      <c r="M588">
        <v>2458.25</v>
      </c>
      <c r="Q588" s="7">
        <v>42506</v>
      </c>
    </row>
    <row r="589" spans="1:17" x14ac:dyDescent="0.25">
      <c r="A589">
        <v>1006692</v>
      </c>
      <c r="B589" t="s">
        <v>316</v>
      </c>
      <c r="C589" s="4">
        <v>41426</v>
      </c>
      <c r="D589" t="s">
        <v>42</v>
      </c>
      <c r="E589">
        <v>1</v>
      </c>
      <c r="G589" t="s">
        <v>140</v>
      </c>
      <c r="H589">
        <v>36</v>
      </c>
      <c r="I589">
        <v>144.09</v>
      </c>
      <c r="J589">
        <v>-60.18</v>
      </c>
      <c r="K589">
        <v>-32.020000000000003</v>
      </c>
      <c r="L589">
        <v>-4</v>
      </c>
      <c r="M589">
        <v>83.91</v>
      </c>
      <c r="Q589" s="7">
        <v>42506</v>
      </c>
    </row>
    <row r="590" spans="1:17" x14ac:dyDescent="0.25">
      <c r="A590">
        <v>1006693</v>
      </c>
      <c r="B590" t="s">
        <v>317</v>
      </c>
      <c r="C590" s="4">
        <v>41426</v>
      </c>
      <c r="D590" t="s">
        <v>42</v>
      </c>
      <c r="E590">
        <v>1</v>
      </c>
      <c r="G590" t="s">
        <v>140</v>
      </c>
      <c r="H590">
        <v>36</v>
      </c>
      <c r="I590">
        <v>210.61</v>
      </c>
      <c r="J590">
        <v>-87.96</v>
      </c>
      <c r="K590">
        <v>-46.8</v>
      </c>
      <c r="L590">
        <v>-5.85</v>
      </c>
      <c r="M590">
        <v>122.65</v>
      </c>
      <c r="Q590" s="7">
        <v>42506</v>
      </c>
    </row>
    <row r="591" spans="1:17" x14ac:dyDescent="0.25">
      <c r="A591">
        <v>1006695</v>
      </c>
      <c r="B591" t="s">
        <v>318</v>
      </c>
      <c r="C591" s="4">
        <v>41426</v>
      </c>
      <c r="D591" t="s">
        <v>42</v>
      </c>
      <c r="E591">
        <v>1</v>
      </c>
      <c r="G591" t="s">
        <v>140</v>
      </c>
      <c r="H591">
        <v>36</v>
      </c>
      <c r="I591">
        <v>1675.24</v>
      </c>
      <c r="J591">
        <v>-699.68</v>
      </c>
      <c r="K591">
        <v>-372.28</v>
      </c>
      <c r="L591">
        <v>-46.54</v>
      </c>
      <c r="M591">
        <v>975.56</v>
      </c>
      <c r="Q591" s="7">
        <v>42506</v>
      </c>
    </row>
    <row r="592" spans="1:17" x14ac:dyDescent="0.25">
      <c r="A592">
        <v>1006696</v>
      </c>
      <c r="B592" t="s">
        <v>319</v>
      </c>
      <c r="C592" s="4">
        <v>41426</v>
      </c>
      <c r="D592" t="s">
        <v>42</v>
      </c>
      <c r="E592">
        <v>1</v>
      </c>
      <c r="G592" t="s">
        <v>140</v>
      </c>
      <c r="H592">
        <v>36</v>
      </c>
      <c r="I592">
        <v>2992.09</v>
      </c>
      <c r="J592">
        <v>-1249.67</v>
      </c>
      <c r="K592">
        <v>-664.91</v>
      </c>
      <c r="L592">
        <v>-83.11</v>
      </c>
      <c r="M592">
        <v>1742.42</v>
      </c>
      <c r="Q592" s="7">
        <v>42506</v>
      </c>
    </row>
    <row r="593" spans="1:17" x14ac:dyDescent="0.25">
      <c r="A593">
        <v>1006697</v>
      </c>
      <c r="B593" t="s">
        <v>320</v>
      </c>
      <c r="C593" s="4">
        <v>41426</v>
      </c>
      <c r="D593" t="s">
        <v>42</v>
      </c>
      <c r="E593">
        <v>1</v>
      </c>
      <c r="G593" t="s">
        <v>140</v>
      </c>
      <c r="H593">
        <v>36</v>
      </c>
      <c r="I593">
        <v>150.32</v>
      </c>
      <c r="J593">
        <v>-62.77</v>
      </c>
      <c r="K593">
        <v>-33.39</v>
      </c>
      <c r="L593">
        <v>-4.17</v>
      </c>
      <c r="M593">
        <v>87.55</v>
      </c>
      <c r="Q593" s="7">
        <v>42506</v>
      </c>
    </row>
    <row r="594" spans="1:17" x14ac:dyDescent="0.25">
      <c r="A594">
        <v>1006707</v>
      </c>
      <c r="B594" t="s">
        <v>321</v>
      </c>
      <c r="C594" s="4">
        <v>41426</v>
      </c>
      <c r="D594" t="s">
        <v>42</v>
      </c>
      <c r="E594">
        <v>1</v>
      </c>
      <c r="G594" t="s">
        <v>140</v>
      </c>
      <c r="H594">
        <v>36</v>
      </c>
      <c r="I594">
        <v>752.92</v>
      </c>
      <c r="J594">
        <v>-314.47000000000003</v>
      </c>
      <c r="K594">
        <v>-167.32</v>
      </c>
      <c r="L594">
        <v>-20.92</v>
      </c>
      <c r="M594">
        <v>438.45</v>
      </c>
      <c r="Q594" s="7">
        <v>42506</v>
      </c>
    </row>
    <row r="595" spans="1:17" x14ac:dyDescent="0.25">
      <c r="A595">
        <v>1002043</v>
      </c>
      <c r="B595" t="s">
        <v>162</v>
      </c>
      <c r="C595" s="4">
        <v>39600</v>
      </c>
      <c r="D595" t="s">
        <v>42</v>
      </c>
      <c r="E595">
        <v>1</v>
      </c>
      <c r="G595" t="s">
        <v>140</v>
      </c>
      <c r="H595">
        <v>96</v>
      </c>
      <c r="I595">
        <v>1219.27</v>
      </c>
      <c r="J595">
        <v>-952.77</v>
      </c>
      <c r="K595">
        <v>-101.61</v>
      </c>
      <c r="L595">
        <v>-12.7</v>
      </c>
      <c r="M595">
        <v>266.5</v>
      </c>
      <c r="Q595" s="7">
        <v>42506</v>
      </c>
    </row>
    <row r="596" spans="1:17" x14ac:dyDescent="0.25">
      <c r="A596">
        <v>1002165</v>
      </c>
      <c r="B596" t="s">
        <v>322</v>
      </c>
      <c r="C596" s="4">
        <v>39600</v>
      </c>
      <c r="D596" t="s">
        <v>42</v>
      </c>
      <c r="E596">
        <v>1</v>
      </c>
      <c r="G596" t="s">
        <v>140</v>
      </c>
      <c r="H596">
        <v>96</v>
      </c>
      <c r="I596">
        <v>1200</v>
      </c>
      <c r="J596">
        <v>-937.7</v>
      </c>
      <c r="K596">
        <v>-100</v>
      </c>
      <c r="L596">
        <v>-12.5</v>
      </c>
      <c r="M596">
        <v>262.3</v>
      </c>
      <c r="Q596" s="7">
        <v>42506</v>
      </c>
    </row>
    <row r="597" spans="1:17" x14ac:dyDescent="0.25">
      <c r="A597">
        <v>1002240</v>
      </c>
      <c r="B597" t="s">
        <v>323</v>
      </c>
      <c r="C597" s="4">
        <v>39600</v>
      </c>
      <c r="D597" t="s">
        <v>42</v>
      </c>
      <c r="E597">
        <v>1</v>
      </c>
      <c r="G597" t="s">
        <v>140</v>
      </c>
      <c r="H597">
        <v>96</v>
      </c>
      <c r="I597">
        <v>1582.78</v>
      </c>
      <c r="J597">
        <v>-1236.82</v>
      </c>
      <c r="K597">
        <v>-131.9</v>
      </c>
      <c r="L597">
        <v>-16.489999999999998</v>
      </c>
      <c r="M597">
        <v>345.96</v>
      </c>
      <c r="Q597" s="7">
        <v>42506</v>
      </c>
    </row>
    <row r="598" spans="1:17" x14ac:dyDescent="0.25">
      <c r="A598">
        <v>1002314</v>
      </c>
      <c r="B598" t="s">
        <v>324</v>
      </c>
      <c r="C598" s="4">
        <v>39600</v>
      </c>
      <c r="D598" t="s">
        <v>42</v>
      </c>
      <c r="E598">
        <v>1</v>
      </c>
      <c r="G598" t="s">
        <v>140</v>
      </c>
      <c r="H598">
        <v>96</v>
      </c>
      <c r="I598">
        <v>7359.56</v>
      </c>
      <c r="J598">
        <v>-5750.92</v>
      </c>
      <c r="K598">
        <v>-613.29999999999995</v>
      </c>
      <c r="L598">
        <v>-76.67</v>
      </c>
      <c r="M598">
        <v>1608.64</v>
      </c>
      <c r="Q598" s="7">
        <v>42506</v>
      </c>
    </row>
    <row r="599" spans="1:17" x14ac:dyDescent="0.25">
      <c r="A599">
        <v>2003520</v>
      </c>
      <c r="B599" t="s">
        <v>325</v>
      </c>
      <c r="C599" s="4">
        <v>39600</v>
      </c>
      <c r="D599" t="s">
        <v>42</v>
      </c>
      <c r="E599">
        <v>1</v>
      </c>
      <c r="G599" t="s">
        <v>43</v>
      </c>
      <c r="H599">
        <v>96</v>
      </c>
      <c r="I599">
        <v>7348204.8700000001</v>
      </c>
      <c r="J599">
        <v>-5707553.6900000004</v>
      </c>
      <c r="K599">
        <v>-612350.4</v>
      </c>
      <c r="L599">
        <v>-76543.8</v>
      </c>
      <c r="M599">
        <v>1640651.18</v>
      </c>
      <c r="Q599" s="7">
        <v>42506</v>
      </c>
    </row>
    <row r="600" spans="1:17" x14ac:dyDescent="0.25">
      <c r="A600">
        <v>1007742</v>
      </c>
      <c r="B600" t="s">
        <v>162</v>
      </c>
      <c r="C600" s="4">
        <v>41791</v>
      </c>
      <c r="D600" t="s">
        <v>42</v>
      </c>
      <c r="E600">
        <v>1</v>
      </c>
      <c r="G600" t="s">
        <v>140</v>
      </c>
      <c r="H600">
        <v>36</v>
      </c>
      <c r="I600">
        <v>287.24</v>
      </c>
      <c r="M600">
        <v>287.24</v>
      </c>
      <c r="Q600" s="7">
        <v>42507</v>
      </c>
    </row>
    <row r="601" spans="1:17" x14ac:dyDescent="0.25">
      <c r="A601">
        <v>1007750</v>
      </c>
      <c r="B601" t="s">
        <v>162</v>
      </c>
      <c r="C601" s="4">
        <v>41791</v>
      </c>
      <c r="D601" t="s">
        <v>42</v>
      </c>
      <c r="E601">
        <v>1</v>
      </c>
      <c r="G601" t="s">
        <v>140</v>
      </c>
      <c r="H601">
        <v>36</v>
      </c>
      <c r="I601">
        <v>1127.58</v>
      </c>
      <c r="J601">
        <v>-94.44</v>
      </c>
      <c r="K601">
        <v>-94.44</v>
      </c>
      <c r="L601">
        <v>-31.48</v>
      </c>
      <c r="M601">
        <v>1033.1400000000001</v>
      </c>
      <c r="Q601" s="7">
        <v>42507</v>
      </c>
    </row>
    <row r="602" spans="1:17" x14ac:dyDescent="0.25">
      <c r="A602">
        <v>1007751</v>
      </c>
      <c r="B602" t="s">
        <v>162</v>
      </c>
      <c r="C602" s="4">
        <v>41791</v>
      </c>
      <c r="D602" t="s">
        <v>42</v>
      </c>
      <c r="E602">
        <v>1</v>
      </c>
      <c r="G602" t="s">
        <v>140</v>
      </c>
      <c r="H602">
        <v>36</v>
      </c>
      <c r="I602">
        <v>1126.02</v>
      </c>
      <c r="J602">
        <v>-94.31</v>
      </c>
      <c r="K602">
        <v>-94.31</v>
      </c>
      <c r="L602">
        <v>-31.44</v>
      </c>
      <c r="M602">
        <v>1031.71</v>
      </c>
      <c r="Q602" s="7">
        <v>42507</v>
      </c>
    </row>
    <row r="603" spans="1:17" x14ac:dyDescent="0.25">
      <c r="A603">
        <v>1007754</v>
      </c>
      <c r="B603" t="s">
        <v>162</v>
      </c>
      <c r="C603" s="4">
        <v>41791</v>
      </c>
      <c r="D603" t="s">
        <v>42</v>
      </c>
      <c r="E603">
        <v>1</v>
      </c>
      <c r="G603" t="s">
        <v>140</v>
      </c>
      <c r="H603">
        <v>36</v>
      </c>
      <c r="I603">
        <v>3956.61</v>
      </c>
      <c r="J603">
        <v>-331.4</v>
      </c>
      <c r="K603">
        <v>-331.4</v>
      </c>
      <c r="L603">
        <v>-110.47</v>
      </c>
      <c r="M603">
        <v>3625.21</v>
      </c>
      <c r="Q603" s="7">
        <v>42507</v>
      </c>
    </row>
    <row r="604" spans="1:17" x14ac:dyDescent="0.25">
      <c r="A604">
        <v>1007755</v>
      </c>
      <c r="B604" t="s">
        <v>162</v>
      </c>
      <c r="C604" s="4">
        <v>41791</v>
      </c>
      <c r="D604" t="s">
        <v>42</v>
      </c>
      <c r="E604">
        <v>1</v>
      </c>
      <c r="G604" t="s">
        <v>140</v>
      </c>
      <c r="H604">
        <v>36</v>
      </c>
      <c r="I604">
        <v>3938.22</v>
      </c>
      <c r="J604">
        <v>-329.85</v>
      </c>
      <c r="K604">
        <v>-329.85</v>
      </c>
      <c r="L604">
        <v>-109.95</v>
      </c>
      <c r="M604">
        <v>3608.37</v>
      </c>
      <c r="Q604" s="7">
        <v>42507</v>
      </c>
    </row>
    <row r="605" spans="1:17" x14ac:dyDescent="0.25">
      <c r="A605">
        <v>1007756</v>
      </c>
      <c r="B605" t="s">
        <v>162</v>
      </c>
      <c r="C605" s="4">
        <v>41791</v>
      </c>
      <c r="D605" t="s">
        <v>42</v>
      </c>
      <c r="E605">
        <v>1</v>
      </c>
      <c r="G605" t="s">
        <v>140</v>
      </c>
      <c r="H605">
        <v>36</v>
      </c>
      <c r="I605">
        <v>4100.12</v>
      </c>
      <c r="J605">
        <v>-343.42</v>
      </c>
      <c r="K605">
        <v>-343.42</v>
      </c>
      <c r="L605">
        <v>-114.48</v>
      </c>
      <c r="M605">
        <v>3756.7</v>
      </c>
      <c r="Q605" s="7">
        <v>42507</v>
      </c>
    </row>
    <row r="606" spans="1:17" x14ac:dyDescent="0.25">
      <c r="A606">
        <v>1007764</v>
      </c>
      <c r="B606" t="s">
        <v>326</v>
      </c>
      <c r="C606" s="4">
        <v>41791</v>
      </c>
      <c r="D606" t="s">
        <v>42</v>
      </c>
      <c r="E606">
        <v>1</v>
      </c>
      <c r="G606" t="s">
        <v>140</v>
      </c>
      <c r="H606">
        <v>36</v>
      </c>
      <c r="I606">
        <v>1365</v>
      </c>
      <c r="J606">
        <v>-114.33</v>
      </c>
      <c r="K606">
        <v>-114.33</v>
      </c>
      <c r="L606">
        <v>-38.11</v>
      </c>
      <c r="M606">
        <v>1250.67</v>
      </c>
      <c r="Q606" s="7">
        <v>42507</v>
      </c>
    </row>
    <row r="607" spans="1:17" x14ac:dyDescent="0.25">
      <c r="A607">
        <v>1007765</v>
      </c>
      <c r="B607" t="s">
        <v>326</v>
      </c>
      <c r="C607" s="4">
        <v>41791</v>
      </c>
      <c r="D607" t="s">
        <v>42</v>
      </c>
      <c r="E607">
        <v>1</v>
      </c>
      <c r="G607" t="s">
        <v>140</v>
      </c>
      <c r="H607">
        <v>36</v>
      </c>
      <c r="I607">
        <v>114.32</v>
      </c>
      <c r="J607">
        <v>-9.58</v>
      </c>
      <c r="K607">
        <v>-9.58</v>
      </c>
      <c r="L607">
        <v>-3.2</v>
      </c>
      <c r="M607">
        <v>104.74</v>
      </c>
      <c r="Q607" s="7">
        <v>42507</v>
      </c>
    </row>
    <row r="608" spans="1:17" x14ac:dyDescent="0.25">
      <c r="A608">
        <v>1007766</v>
      </c>
      <c r="B608" t="s">
        <v>162</v>
      </c>
      <c r="C608" s="4">
        <v>41791</v>
      </c>
      <c r="D608" t="s">
        <v>42</v>
      </c>
      <c r="E608">
        <v>1</v>
      </c>
      <c r="G608" t="s">
        <v>140</v>
      </c>
      <c r="H608">
        <v>36</v>
      </c>
      <c r="I608">
        <v>1088.1300000000001</v>
      </c>
      <c r="J608">
        <v>-91.14</v>
      </c>
      <c r="K608">
        <v>-91.14</v>
      </c>
      <c r="L608">
        <v>-30.38</v>
      </c>
      <c r="M608">
        <v>996.99</v>
      </c>
      <c r="Q608" s="7">
        <v>42507</v>
      </c>
    </row>
    <row r="609" spans="1:17" x14ac:dyDescent="0.25">
      <c r="A609">
        <v>1007767</v>
      </c>
      <c r="B609" t="s">
        <v>162</v>
      </c>
      <c r="C609" s="4">
        <v>41791</v>
      </c>
      <c r="D609" t="s">
        <v>42</v>
      </c>
      <c r="E609">
        <v>1</v>
      </c>
      <c r="G609" t="s">
        <v>140</v>
      </c>
      <c r="H609">
        <v>36</v>
      </c>
      <c r="I609">
        <v>288.29000000000002</v>
      </c>
      <c r="J609">
        <v>-24.15</v>
      </c>
      <c r="K609">
        <v>-24.15</v>
      </c>
      <c r="L609">
        <v>-8.0500000000000007</v>
      </c>
      <c r="M609">
        <v>264.14</v>
      </c>
      <c r="Q609" s="7">
        <v>42507</v>
      </c>
    </row>
    <row r="610" spans="1:17" x14ac:dyDescent="0.25">
      <c r="A610">
        <v>1007768</v>
      </c>
      <c r="B610" t="s">
        <v>162</v>
      </c>
      <c r="C610" s="4">
        <v>41791</v>
      </c>
      <c r="D610" t="s">
        <v>42</v>
      </c>
      <c r="E610">
        <v>1</v>
      </c>
      <c r="G610" t="s">
        <v>140</v>
      </c>
      <c r="H610">
        <v>36</v>
      </c>
      <c r="I610">
        <v>432.42</v>
      </c>
      <c r="J610">
        <v>-36.22</v>
      </c>
      <c r="K610">
        <v>-36.22</v>
      </c>
      <c r="L610">
        <v>-12.07</v>
      </c>
      <c r="M610">
        <v>396.2</v>
      </c>
      <c r="Q610" s="7">
        <v>42507</v>
      </c>
    </row>
    <row r="611" spans="1:17" x14ac:dyDescent="0.25">
      <c r="A611">
        <v>1004982</v>
      </c>
      <c r="B611" t="s">
        <v>327</v>
      </c>
      <c r="C611" s="4">
        <v>40330</v>
      </c>
      <c r="D611" t="s">
        <v>42</v>
      </c>
      <c r="E611">
        <v>1</v>
      </c>
      <c r="G611" t="s">
        <v>43</v>
      </c>
      <c r="H611">
        <v>120</v>
      </c>
      <c r="I611">
        <v>42065.21</v>
      </c>
      <c r="J611">
        <v>-17462.53</v>
      </c>
      <c r="K611">
        <v>-2804.32</v>
      </c>
      <c r="L611">
        <v>-350.54</v>
      </c>
      <c r="M611">
        <v>24602.68</v>
      </c>
      <c r="Q611" s="7">
        <v>42510</v>
      </c>
    </row>
    <row r="612" spans="1:17" x14ac:dyDescent="0.25">
      <c r="A612">
        <v>150056</v>
      </c>
      <c r="B612" t="s">
        <v>328</v>
      </c>
      <c r="C612" s="4">
        <v>39264</v>
      </c>
      <c r="D612" t="s">
        <v>42</v>
      </c>
      <c r="E612">
        <v>1</v>
      </c>
      <c r="G612" t="s">
        <v>140</v>
      </c>
      <c r="H612">
        <v>36</v>
      </c>
      <c r="I612">
        <v>-288.98</v>
      </c>
      <c r="J612">
        <v>288.98</v>
      </c>
      <c r="Q612" s="7">
        <v>42531</v>
      </c>
    </row>
    <row r="613" spans="1:17" x14ac:dyDescent="0.25">
      <c r="A613">
        <v>150102</v>
      </c>
      <c r="B613" t="s">
        <v>328</v>
      </c>
      <c r="C613" s="4">
        <v>39264</v>
      </c>
      <c r="D613" t="s">
        <v>42</v>
      </c>
      <c r="E613">
        <v>1</v>
      </c>
      <c r="G613" t="s">
        <v>140</v>
      </c>
      <c r="H613">
        <v>36</v>
      </c>
      <c r="I613">
        <v>288.98</v>
      </c>
      <c r="J613">
        <v>-288.98</v>
      </c>
      <c r="Q613" s="7">
        <v>42531</v>
      </c>
    </row>
    <row r="614" spans="1:17" x14ac:dyDescent="0.25">
      <c r="A614">
        <v>150104</v>
      </c>
      <c r="B614" t="s">
        <v>328</v>
      </c>
      <c r="C614" s="4">
        <v>39264</v>
      </c>
      <c r="D614" t="s">
        <v>42</v>
      </c>
      <c r="E614">
        <v>1</v>
      </c>
      <c r="G614" t="s">
        <v>140</v>
      </c>
      <c r="H614">
        <v>36</v>
      </c>
      <c r="I614">
        <v>291.77999999999997</v>
      </c>
      <c r="J614">
        <v>-291.77999999999997</v>
      </c>
      <c r="Q614" s="7">
        <v>42531</v>
      </c>
    </row>
    <row r="615" spans="1:17" x14ac:dyDescent="0.25">
      <c r="A615">
        <v>1002632</v>
      </c>
      <c r="B615" t="s">
        <v>282</v>
      </c>
      <c r="C615" s="4">
        <v>39630</v>
      </c>
      <c r="D615" t="s">
        <v>42</v>
      </c>
      <c r="E615">
        <v>1</v>
      </c>
      <c r="G615" t="s">
        <v>140</v>
      </c>
      <c r="H615">
        <v>36</v>
      </c>
      <c r="I615">
        <v>111.79</v>
      </c>
      <c r="J615">
        <v>-111.79</v>
      </c>
      <c r="Q615" s="7">
        <v>42532</v>
      </c>
    </row>
    <row r="616" spans="1:17" x14ac:dyDescent="0.25">
      <c r="A616">
        <v>1002920</v>
      </c>
      <c r="B616" t="s">
        <v>282</v>
      </c>
      <c r="C616" s="4">
        <v>39630</v>
      </c>
      <c r="D616" t="s">
        <v>42</v>
      </c>
      <c r="E616">
        <v>1</v>
      </c>
      <c r="G616" t="s">
        <v>140</v>
      </c>
      <c r="H616">
        <v>36</v>
      </c>
      <c r="I616">
        <v>6745</v>
      </c>
      <c r="J616">
        <v>-6745</v>
      </c>
      <c r="Q616" s="7">
        <v>42532</v>
      </c>
    </row>
    <row r="617" spans="1:17" x14ac:dyDescent="0.25">
      <c r="A617">
        <v>1002993</v>
      </c>
      <c r="B617" t="s">
        <v>203</v>
      </c>
      <c r="C617" s="4">
        <v>39630</v>
      </c>
      <c r="D617" t="s">
        <v>42</v>
      </c>
      <c r="E617">
        <v>1</v>
      </c>
      <c r="G617" t="s">
        <v>140</v>
      </c>
      <c r="H617">
        <v>36</v>
      </c>
      <c r="I617">
        <v>3385</v>
      </c>
      <c r="J617">
        <v>-3385</v>
      </c>
      <c r="Q617" s="7">
        <v>42532</v>
      </c>
    </row>
    <row r="618" spans="1:17" x14ac:dyDescent="0.25">
      <c r="A618">
        <v>1005008</v>
      </c>
      <c r="B618" t="s">
        <v>329</v>
      </c>
      <c r="C618" s="4">
        <v>40360</v>
      </c>
      <c r="D618" t="s">
        <v>42</v>
      </c>
      <c r="E618">
        <v>1</v>
      </c>
      <c r="G618" t="s">
        <v>140</v>
      </c>
      <c r="H618">
        <v>36</v>
      </c>
      <c r="I618">
        <v>10177.07</v>
      </c>
      <c r="J618">
        <v>-10177.07</v>
      </c>
      <c r="Q618" s="7">
        <v>42534</v>
      </c>
    </row>
    <row r="619" spans="1:17" x14ac:dyDescent="0.25">
      <c r="A619">
        <v>1005424</v>
      </c>
      <c r="B619" t="s">
        <v>330</v>
      </c>
      <c r="C619" s="4">
        <v>40725</v>
      </c>
      <c r="D619" t="s">
        <v>42</v>
      </c>
      <c r="E619">
        <v>1</v>
      </c>
      <c r="G619" t="s">
        <v>140</v>
      </c>
      <c r="H619">
        <v>36</v>
      </c>
      <c r="I619">
        <v>6847.73</v>
      </c>
      <c r="J619">
        <v>-6847.73</v>
      </c>
      <c r="K619">
        <v>-1131.9100000000001</v>
      </c>
      <c r="Q619" s="7">
        <v>42535</v>
      </c>
    </row>
    <row r="620" spans="1:17" x14ac:dyDescent="0.25">
      <c r="A620">
        <v>1005425</v>
      </c>
      <c r="B620" t="s">
        <v>331</v>
      </c>
      <c r="C620" s="4">
        <v>40725</v>
      </c>
      <c r="D620" t="s">
        <v>42</v>
      </c>
      <c r="E620">
        <v>1</v>
      </c>
      <c r="G620" t="s">
        <v>140</v>
      </c>
      <c r="H620">
        <v>36</v>
      </c>
      <c r="I620">
        <v>3702.63</v>
      </c>
      <c r="J620">
        <v>-3702.63</v>
      </c>
      <c r="K620">
        <v>-612.03</v>
      </c>
      <c r="Q620" s="7">
        <v>42535</v>
      </c>
    </row>
    <row r="621" spans="1:17" x14ac:dyDescent="0.25">
      <c r="A621">
        <v>1005426</v>
      </c>
      <c r="B621" t="s">
        <v>332</v>
      </c>
      <c r="C621" s="4">
        <v>40725</v>
      </c>
      <c r="D621" t="s">
        <v>42</v>
      </c>
      <c r="E621">
        <v>1</v>
      </c>
      <c r="G621" t="s">
        <v>140</v>
      </c>
      <c r="H621">
        <v>36</v>
      </c>
      <c r="I621">
        <v>1462.87</v>
      </c>
      <c r="J621">
        <v>-1462.87</v>
      </c>
      <c r="K621">
        <v>-241.81</v>
      </c>
      <c r="Q621" s="7">
        <v>42535</v>
      </c>
    </row>
    <row r="622" spans="1:17" x14ac:dyDescent="0.25">
      <c r="A622">
        <v>1005458</v>
      </c>
      <c r="B622" t="s">
        <v>333</v>
      </c>
      <c r="C622" s="4">
        <v>40725</v>
      </c>
      <c r="D622" t="s">
        <v>42</v>
      </c>
      <c r="E622">
        <v>1</v>
      </c>
      <c r="G622" t="s">
        <v>140</v>
      </c>
      <c r="H622">
        <v>36</v>
      </c>
      <c r="I622">
        <v>3118.88</v>
      </c>
      <c r="J622">
        <v>-3118.88</v>
      </c>
      <c r="K622">
        <v>-515.54</v>
      </c>
      <c r="Q622" s="7">
        <v>42535</v>
      </c>
    </row>
    <row r="623" spans="1:17" x14ac:dyDescent="0.25">
      <c r="A623">
        <v>1006086</v>
      </c>
      <c r="B623" t="s">
        <v>334</v>
      </c>
      <c r="C623" s="4">
        <v>41091</v>
      </c>
      <c r="D623" t="s">
        <v>42</v>
      </c>
      <c r="E623">
        <v>1</v>
      </c>
      <c r="G623" t="s">
        <v>140</v>
      </c>
      <c r="H623">
        <v>36</v>
      </c>
      <c r="I623">
        <v>6420.95</v>
      </c>
      <c r="J623">
        <v>-4643.2</v>
      </c>
      <c r="K623">
        <v>-1426.88</v>
      </c>
      <c r="L623">
        <v>-178.36</v>
      </c>
      <c r="M623">
        <v>1777.75</v>
      </c>
      <c r="Q623" s="7">
        <v>42536</v>
      </c>
    </row>
    <row r="624" spans="1:17" x14ac:dyDescent="0.25">
      <c r="A624">
        <v>1006095</v>
      </c>
      <c r="B624" t="s">
        <v>335</v>
      </c>
      <c r="C624" s="4">
        <v>41091</v>
      </c>
      <c r="D624" t="s">
        <v>42</v>
      </c>
      <c r="E624">
        <v>1</v>
      </c>
      <c r="G624" t="s">
        <v>140</v>
      </c>
      <c r="H624">
        <v>36</v>
      </c>
      <c r="I624">
        <v>12140.34</v>
      </c>
      <c r="J624">
        <v>-8779.08</v>
      </c>
      <c r="K624">
        <v>-2697.85</v>
      </c>
      <c r="L624">
        <v>-337.23</v>
      </c>
      <c r="M624">
        <v>3361.26</v>
      </c>
      <c r="Q624" s="7">
        <v>42536</v>
      </c>
    </row>
    <row r="625" spans="1:17" x14ac:dyDescent="0.25">
      <c r="A625">
        <v>1006230</v>
      </c>
      <c r="B625" t="s">
        <v>336</v>
      </c>
      <c r="C625" s="4">
        <v>41091</v>
      </c>
      <c r="D625" t="s">
        <v>42</v>
      </c>
      <c r="E625">
        <v>1</v>
      </c>
      <c r="G625" t="s">
        <v>140</v>
      </c>
      <c r="H625">
        <v>36</v>
      </c>
      <c r="I625">
        <v>9144.39</v>
      </c>
      <c r="J625">
        <v>-6612.61</v>
      </c>
      <c r="K625">
        <v>-2032.09</v>
      </c>
      <c r="L625">
        <v>-254.01</v>
      </c>
      <c r="M625">
        <v>2531.7800000000002</v>
      </c>
      <c r="Q625" s="7">
        <v>42536</v>
      </c>
    </row>
    <row r="626" spans="1:17" x14ac:dyDescent="0.25">
      <c r="A626">
        <v>1006283</v>
      </c>
      <c r="B626" t="s">
        <v>337</v>
      </c>
      <c r="C626" s="4">
        <v>41091</v>
      </c>
      <c r="D626" t="s">
        <v>42</v>
      </c>
      <c r="E626">
        <v>1</v>
      </c>
      <c r="G626" t="s">
        <v>140</v>
      </c>
      <c r="H626">
        <v>36</v>
      </c>
      <c r="I626">
        <v>4231.33</v>
      </c>
      <c r="J626">
        <v>-3059.82</v>
      </c>
      <c r="K626">
        <v>-940.3</v>
      </c>
      <c r="L626">
        <v>-117.54</v>
      </c>
      <c r="M626">
        <v>1171.51</v>
      </c>
      <c r="Q626" s="7">
        <v>42536</v>
      </c>
    </row>
    <row r="627" spans="1:17" x14ac:dyDescent="0.25">
      <c r="A627">
        <v>1006721</v>
      </c>
      <c r="B627" t="s">
        <v>338</v>
      </c>
      <c r="C627" s="4">
        <v>41456</v>
      </c>
      <c r="D627" t="s">
        <v>42</v>
      </c>
      <c r="E627">
        <v>1</v>
      </c>
      <c r="G627" t="s">
        <v>140</v>
      </c>
      <c r="H627">
        <v>36</v>
      </c>
      <c r="I627">
        <v>367.45</v>
      </c>
      <c r="J627">
        <v>-143.41</v>
      </c>
      <c r="K627">
        <v>-81.66</v>
      </c>
      <c r="L627">
        <v>-10.210000000000001</v>
      </c>
      <c r="M627">
        <v>224.04</v>
      </c>
      <c r="Q627" s="7">
        <v>42537</v>
      </c>
    </row>
    <row r="628" spans="1:17" x14ac:dyDescent="0.25">
      <c r="A628">
        <v>1006722</v>
      </c>
      <c r="B628" t="s">
        <v>339</v>
      </c>
      <c r="C628" s="4">
        <v>41456</v>
      </c>
      <c r="D628" t="s">
        <v>42</v>
      </c>
      <c r="E628">
        <v>1</v>
      </c>
      <c r="G628" t="s">
        <v>140</v>
      </c>
      <c r="H628">
        <v>36</v>
      </c>
      <c r="I628">
        <v>1902.82</v>
      </c>
      <c r="J628">
        <v>-742.6</v>
      </c>
      <c r="K628">
        <v>-422.86</v>
      </c>
      <c r="L628">
        <v>-52.86</v>
      </c>
      <c r="M628">
        <v>1160.22</v>
      </c>
      <c r="Q628" s="7">
        <v>42537</v>
      </c>
    </row>
    <row r="629" spans="1:17" x14ac:dyDescent="0.25">
      <c r="A629">
        <v>1006723</v>
      </c>
      <c r="B629" t="s">
        <v>340</v>
      </c>
      <c r="C629" s="4">
        <v>41456</v>
      </c>
      <c r="D629" t="s">
        <v>42</v>
      </c>
      <c r="E629">
        <v>1</v>
      </c>
      <c r="G629" t="s">
        <v>140</v>
      </c>
      <c r="H629">
        <v>36</v>
      </c>
      <c r="I629">
        <v>255.76</v>
      </c>
      <c r="J629">
        <v>-99.82</v>
      </c>
      <c r="K629">
        <v>-56.84</v>
      </c>
      <c r="L629">
        <v>-7.11</v>
      </c>
      <c r="M629">
        <v>155.94</v>
      </c>
      <c r="Q629" s="7">
        <v>42537</v>
      </c>
    </row>
    <row r="630" spans="1:17" x14ac:dyDescent="0.25">
      <c r="A630">
        <v>1006724</v>
      </c>
      <c r="B630" t="s">
        <v>341</v>
      </c>
      <c r="C630" s="4">
        <v>41456</v>
      </c>
      <c r="D630" t="s">
        <v>42</v>
      </c>
      <c r="E630">
        <v>1</v>
      </c>
      <c r="G630" t="s">
        <v>140</v>
      </c>
      <c r="H630">
        <v>36</v>
      </c>
      <c r="I630">
        <v>1026.19</v>
      </c>
      <c r="J630">
        <v>-400.48</v>
      </c>
      <c r="K630">
        <v>-228.04</v>
      </c>
      <c r="L630">
        <v>-28.5</v>
      </c>
      <c r="M630">
        <v>625.71</v>
      </c>
      <c r="Q630" s="7">
        <v>42537</v>
      </c>
    </row>
    <row r="631" spans="1:17" x14ac:dyDescent="0.25">
      <c r="A631">
        <v>1006725</v>
      </c>
      <c r="B631" t="s">
        <v>271</v>
      </c>
      <c r="C631" s="4">
        <v>41456</v>
      </c>
      <c r="D631" t="s">
        <v>42</v>
      </c>
      <c r="E631">
        <v>1</v>
      </c>
      <c r="G631" t="s">
        <v>140</v>
      </c>
      <c r="H631">
        <v>36</v>
      </c>
      <c r="I631">
        <v>223.78</v>
      </c>
      <c r="J631">
        <v>-87.34</v>
      </c>
      <c r="K631">
        <v>-49.74</v>
      </c>
      <c r="L631">
        <v>-6.22</v>
      </c>
      <c r="M631">
        <v>136.44</v>
      </c>
      <c r="Q631" s="7">
        <v>42537</v>
      </c>
    </row>
    <row r="632" spans="1:17" x14ac:dyDescent="0.25">
      <c r="A632">
        <v>1006735</v>
      </c>
      <c r="B632" t="s">
        <v>342</v>
      </c>
      <c r="C632" s="4">
        <v>41456</v>
      </c>
      <c r="D632" t="s">
        <v>42</v>
      </c>
      <c r="E632">
        <v>1</v>
      </c>
      <c r="G632" t="s">
        <v>140</v>
      </c>
      <c r="H632">
        <v>36</v>
      </c>
      <c r="I632">
        <v>3626.82</v>
      </c>
      <c r="J632">
        <v>-1415.4</v>
      </c>
      <c r="K632">
        <v>-805.96</v>
      </c>
      <c r="L632">
        <v>-100.75</v>
      </c>
      <c r="M632">
        <v>2211.42</v>
      </c>
      <c r="Q632" s="7">
        <v>42537</v>
      </c>
    </row>
    <row r="633" spans="1:17" x14ac:dyDescent="0.25">
      <c r="A633">
        <v>1006742</v>
      </c>
      <c r="B633" t="s">
        <v>343</v>
      </c>
      <c r="C633" s="4">
        <v>41456</v>
      </c>
      <c r="D633" t="s">
        <v>42</v>
      </c>
      <c r="E633">
        <v>1</v>
      </c>
      <c r="G633" t="s">
        <v>140</v>
      </c>
      <c r="H633">
        <v>36</v>
      </c>
      <c r="I633">
        <v>269.63</v>
      </c>
      <c r="J633">
        <v>-105.22</v>
      </c>
      <c r="K633">
        <v>-59.91</v>
      </c>
      <c r="L633">
        <v>-7.49</v>
      </c>
      <c r="M633">
        <v>164.41</v>
      </c>
      <c r="Q633" s="7">
        <v>42537</v>
      </c>
    </row>
    <row r="634" spans="1:17" x14ac:dyDescent="0.25">
      <c r="A634">
        <v>1006764</v>
      </c>
      <c r="B634" t="s">
        <v>290</v>
      </c>
      <c r="C634" s="4">
        <v>41456</v>
      </c>
      <c r="D634" t="s">
        <v>42</v>
      </c>
      <c r="E634">
        <v>1</v>
      </c>
      <c r="G634" t="s">
        <v>140</v>
      </c>
      <c r="H634">
        <v>36</v>
      </c>
      <c r="I634">
        <v>358.33</v>
      </c>
      <c r="J634">
        <v>-139.85</v>
      </c>
      <c r="K634">
        <v>-79.64</v>
      </c>
      <c r="L634">
        <v>-9.9499999999999993</v>
      </c>
      <c r="M634">
        <v>218.48</v>
      </c>
      <c r="Q634" s="7">
        <v>42537</v>
      </c>
    </row>
    <row r="635" spans="1:17" x14ac:dyDescent="0.25">
      <c r="A635">
        <v>1002633</v>
      </c>
      <c r="B635" t="s">
        <v>344</v>
      </c>
      <c r="C635" s="4">
        <v>39630</v>
      </c>
      <c r="D635" t="s">
        <v>42</v>
      </c>
      <c r="E635">
        <v>1</v>
      </c>
      <c r="G635" t="s">
        <v>140</v>
      </c>
      <c r="H635">
        <v>96</v>
      </c>
      <c r="I635">
        <v>595.67999999999995</v>
      </c>
      <c r="J635">
        <v>-459.37</v>
      </c>
      <c r="K635">
        <v>-49.64</v>
      </c>
      <c r="L635">
        <v>-6.21</v>
      </c>
      <c r="M635">
        <v>136.31</v>
      </c>
      <c r="Q635" s="7">
        <v>42537</v>
      </c>
    </row>
    <row r="636" spans="1:17" x14ac:dyDescent="0.25">
      <c r="A636">
        <v>1002921</v>
      </c>
      <c r="B636" t="s">
        <v>322</v>
      </c>
      <c r="C636" s="4">
        <v>39630</v>
      </c>
      <c r="D636" t="s">
        <v>42</v>
      </c>
      <c r="E636">
        <v>1</v>
      </c>
      <c r="G636" t="s">
        <v>140</v>
      </c>
      <c r="H636">
        <v>96</v>
      </c>
      <c r="I636">
        <v>1465.97</v>
      </c>
      <c r="J636">
        <v>-1130.51</v>
      </c>
      <c r="K636">
        <v>-122.15</v>
      </c>
      <c r="L636">
        <v>-15.27</v>
      </c>
      <c r="M636">
        <v>335.46</v>
      </c>
      <c r="Q636" s="7">
        <v>42537</v>
      </c>
    </row>
    <row r="637" spans="1:17" x14ac:dyDescent="0.25">
      <c r="A637">
        <v>1002981</v>
      </c>
      <c r="B637" t="s">
        <v>162</v>
      </c>
      <c r="C637" s="4">
        <v>39630</v>
      </c>
      <c r="D637" t="s">
        <v>42</v>
      </c>
      <c r="E637">
        <v>1</v>
      </c>
      <c r="G637" t="s">
        <v>140</v>
      </c>
      <c r="H637">
        <v>96</v>
      </c>
      <c r="I637">
        <v>843.12</v>
      </c>
      <c r="J637">
        <v>-650.19000000000005</v>
      </c>
      <c r="K637">
        <v>-70.260000000000005</v>
      </c>
      <c r="L637">
        <v>-8.7799999999999994</v>
      </c>
      <c r="M637">
        <v>192.93</v>
      </c>
      <c r="Q637" s="7">
        <v>42537</v>
      </c>
    </row>
    <row r="638" spans="1:17" x14ac:dyDescent="0.25">
      <c r="A638">
        <v>1002982</v>
      </c>
      <c r="B638" t="s">
        <v>162</v>
      </c>
      <c r="C638" s="4">
        <v>39630</v>
      </c>
      <c r="D638" t="s">
        <v>42</v>
      </c>
      <c r="E638">
        <v>1</v>
      </c>
      <c r="G638" t="s">
        <v>140</v>
      </c>
      <c r="H638">
        <v>96</v>
      </c>
      <c r="I638">
        <v>843.12</v>
      </c>
      <c r="J638">
        <v>-650.19000000000005</v>
      </c>
      <c r="K638">
        <v>-70.260000000000005</v>
      </c>
      <c r="L638">
        <v>-8.7799999999999994</v>
      </c>
      <c r="M638">
        <v>192.93</v>
      </c>
      <c r="Q638" s="7">
        <v>42537</v>
      </c>
    </row>
    <row r="639" spans="1:17" x14ac:dyDescent="0.25">
      <c r="A639">
        <v>1002984</v>
      </c>
      <c r="B639" t="s">
        <v>162</v>
      </c>
      <c r="C639" s="4">
        <v>39630</v>
      </c>
      <c r="D639" t="s">
        <v>42</v>
      </c>
      <c r="E639">
        <v>1</v>
      </c>
      <c r="G639" t="s">
        <v>140</v>
      </c>
      <c r="H639">
        <v>96</v>
      </c>
      <c r="I639">
        <v>1465.98</v>
      </c>
      <c r="J639">
        <v>-1130.52</v>
      </c>
      <c r="K639">
        <v>-122.16</v>
      </c>
      <c r="L639">
        <v>-15.27</v>
      </c>
      <c r="M639">
        <v>335.46</v>
      </c>
      <c r="Q639" s="7">
        <v>42537</v>
      </c>
    </row>
    <row r="640" spans="1:17" x14ac:dyDescent="0.25">
      <c r="A640">
        <v>1002985</v>
      </c>
      <c r="B640" t="s">
        <v>162</v>
      </c>
      <c r="C640" s="4">
        <v>39630</v>
      </c>
      <c r="D640" t="s">
        <v>42</v>
      </c>
      <c r="E640">
        <v>1</v>
      </c>
      <c r="G640" t="s">
        <v>140</v>
      </c>
      <c r="H640">
        <v>96</v>
      </c>
      <c r="I640">
        <v>641.79999999999995</v>
      </c>
      <c r="J640">
        <v>-494.94</v>
      </c>
      <c r="K640">
        <v>-53.48</v>
      </c>
      <c r="L640">
        <v>-6.68</v>
      </c>
      <c r="M640">
        <v>146.86000000000001</v>
      </c>
      <c r="Q640" s="7">
        <v>42537</v>
      </c>
    </row>
    <row r="641" spans="1:17" x14ac:dyDescent="0.25">
      <c r="A641">
        <v>1002986</v>
      </c>
      <c r="B641" t="s">
        <v>162</v>
      </c>
      <c r="C641" s="4">
        <v>39630</v>
      </c>
      <c r="D641" t="s">
        <v>42</v>
      </c>
      <c r="E641">
        <v>1</v>
      </c>
      <c r="G641" t="s">
        <v>140</v>
      </c>
      <c r="H641">
        <v>96</v>
      </c>
      <c r="I641">
        <v>1450.49</v>
      </c>
      <c r="J641">
        <v>-1118.58</v>
      </c>
      <c r="K641">
        <v>-120.87</v>
      </c>
      <c r="L641">
        <v>-15.11</v>
      </c>
      <c r="M641">
        <v>331.91</v>
      </c>
      <c r="Q641" s="7">
        <v>42537</v>
      </c>
    </row>
    <row r="642" spans="1:17" x14ac:dyDescent="0.25">
      <c r="A642">
        <v>1007769</v>
      </c>
      <c r="B642" t="s">
        <v>162</v>
      </c>
      <c r="C642" s="4">
        <v>41821</v>
      </c>
      <c r="D642" t="s">
        <v>42</v>
      </c>
      <c r="E642">
        <v>1</v>
      </c>
      <c r="G642" t="s">
        <v>140</v>
      </c>
      <c r="H642">
        <v>36</v>
      </c>
      <c r="I642">
        <v>554.66</v>
      </c>
      <c r="J642">
        <v>-31.07</v>
      </c>
      <c r="K642">
        <v>-31.07</v>
      </c>
      <c r="L642">
        <v>-15.54</v>
      </c>
      <c r="M642">
        <v>523.59</v>
      </c>
      <c r="Q642" s="7">
        <v>42538</v>
      </c>
    </row>
    <row r="643" spans="1:17" x14ac:dyDescent="0.25">
      <c r="A643">
        <v>1007785</v>
      </c>
      <c r="B643" t="s">
        <v>162</v>
      </c>
      <c r="C643" s="4">
        <v>41821</v>
      </c>
      <c r="D643" t="s">
        <v>42</v>
      </c>
      <c r="E643">
        <v>1</v>
      </c>
      <c r="G643" t="s">
        <v>140</v>
      </c>
      <c r="H643">
        <v>36</v>
      </c>
      <c r="I643">
        <v>3930.35</v>
      </c>
      <c r="J643">
        <v>-220.15</v>
      </c>
      <c r="K643">
        <v>-220.15</v>
      </c>
      <c r="L643">
        <v>-110.08</v>
      </c>
      <c r="M643">
        <v>3710.2</v>
      </c>
      <c r="Q643" s="7">
        <v>42538</v>
      </c>
    </row>
    <row r="644" spans="1:17" x14ac:dyDescent="0.25">
      <c r="A644">
        <v>1007786</v>
      </c>
      <c r="B644" t="s">
        <v>162</v>
      </c>
      <c r="C644" s="4">
        <v>41821</v>
      </c>
      <c r="D644" t="s">
        <v>42</v>
      </c>
      <c r="E644">
        <v>1</v>
      </c>
      <c r="G644" t="s">
        <v>140</v>
      </c>
      <c r="H644">
        <v>36</v>
      </c>
      <c r="I644">
        <v>717.18</v>
      </c>
      <c r="J644">
        <v>-40.17</v>
      </c>
      <c r="K644">
        <v>-40.17</v>
      </c>
      <c r="L644">
        <v>-20.079999999999998</v>
      </c>
      <c r="M644">
        <v>677.01</v>
      </c>
      <c r="Q644" s="7">
        <v>42538</v>
      </c>
    </row>
    <row r="645" spans="1:17" x14ac:dyDescent="0.25">
      <c r="A645">
        <v>1007787</v>
      </c>
      <c r="B645" t="s">
        <v>162</v>
      </c>
      <c r="C645" s="4">
        <v>41821</v>
      </c>
      <c r="D645" t="s">
        <v>42</v>
      </c>
      <c r="E645">
        <v>1</v>
      </c>
      <c r="G645" t="s">
        <v>140</v>
      </c>
      <c r="H645">
        <v>36</v>
      </c>
      <c r="I645">
        <v>803.78</v>
      </c>
      <c r="J645">
        <v>-45.02</v>
      </c>
      <c r="K645">
        <v>-45.02</v>
      </c>
      <c r="L645">
        <v>-22.51</v>
      </c>
      <c r="M645">
        <v>758.76</v>
      </c>
      <c r="Q645" s="7">
        <v>42538</v>
      </c>
    </row>
    <row r="646" spans="1:17" x14ac:dyDescent="0.25">
      <c r="A646">
        <v>1007788</v>
      </c>
      <c r="B646" t="s">
        <v>162</v>
      </c>
      <c r="C646" s="4">
        <v>41821</v>
      </c>
      <c r="D646" t="s">
        <v>42</v>
      </c>
      <c r="E646">
        <v>1</v>
      </c>
      <c r="G646" t="s">
        <v>140</v>
      </c>
      <c r="H646">
        <v>36</v>
      </c>
      <c r="I646">
        <v>290.16000000000003</v>
      </c>
      <c r="J646">
        <v>-16.25</v>
      </c>
      <c r="K646">
        <v>-16.25</v>
      </c>
      <c r="L646">
        <v>-8.1199999999999992</v>
      </c>
      <c r="M646">
        <v>273.91000000000003</v>
      </c>
      <c r="Q646" s="7">
        <v>42538</v>
      </c>
    </row>
    <row r="647" spans="1:17" x14ac:dyDescent="0.25">
      <c r="A647">
        <v>1007792</v>
      </c>
      <c r="B647" t="s">
        <v>162</v>
      </c>
      <c r="C647" s="4">
        <v>41821</v>
      </c>
      <c r="D647" t="s">
        <v>42</v>
      </c>
      <c r="E647">
        <v>1</v>
      </c>
      <c r="G647" t="s">
        <v>140</v>
      </c>
      <c r="H647">
        <v>36</v>
      </c>
      <c r="I647">
        <v>803.78</v>
      </c>
      <c r="J647">
        <v>-45.02</v>
      </c>
      <c r="K647">
        <v>-45.02</v>
      </c>
      <c r="L647">
        <v>-22.51</v>
      </c>
      <c r="M647">
        <v>758.76</v>
      </c>
      <c r="Q647" s="7">
        <v>42538</v>
      </c>
    </row>
    <row r="648" spans="1:17" x14ac:dyDescent="0.25">
      <c r="A648">
        <v>1007793</v>
      </c>
      <c r="B648" t="s">
        <v>162</v>
      </c>
      <c r="C648" s="4">
        <v>41821</v>
      </c>
      <c r="D648" t="s">
        <v>42</v>
      </c>
      <c r="E648">
        <v>1</v>
      </c>
      <c r="G648" t="s">
        <v>140</v>
      </c>
      <c r="H648">
        <v>36</v>
      </c>
      <c r="I648">
        <v>571.28</v>
      </c>
      <c r="J648">
        <v>-32</v>
      </c>
      <c r="K648">
        <v>-32</v>
      </c>
      <c r="L648">
        <v>-16</v>
      </c>
      <c r="M648">
        <v>539.28</v>
      </c>
      <c r="Q648" s="7">
        <v>42538</v>
      </c>
    </row>
    <row r="649" spans="1:17" x14ac:dyDescent="0.25">
      <c r="A649">
        <v>1007794</v>
      </c>
      <c r="B649" t="s">
        <v>162</v>
      </c>
      <c r="C649" s="4">
        <v>41821</v>
      </c>
      <c r="D649" t="s">
        <v>42</v>
      </c>
      <c r="E649">
        <v>1</v>
      </c>
      <c r="G649" t="s">
        <v>140</v>
      </c>
      <c r="H649">
        <v>36</v>
      </c>
      <c r="I649">
        <v>53.38</v>
      </c>
      <c r="J649">
        <v>-2.99</v>
      </c>
      <c r="K649">
        <v>-2.99</v>
      </c>
      <c r="L649">
        <v>-1.5</v>
      </c>
      <c r="M649">
        <v>50.39</v>
      </c>
      <c r="Q649" s="7">
        <v>42538</v>
      </c>
    </row>
    <row r="650" spans="1:17" x14ac:dyDescent="0.25">
      <c r="A650">
        <v>1007796</v>
      </c>
      <c r="B650" t="s">
        <v>345</v>
      </c>
      <c r="C650" s="4">
        <v>41821</v>
      </c>
      <c r="D650" t="s">
        <v>42</v>
      </c>
      <c r="E650">
        <v>1</v>
      </c>
      <c r="G650" t="s">
        <v>140</v>
      </c>
      <c r="H650">
        <v>36</v>
      </c>
      <c r="I650">
        <v>747.63</v>
      </c>
      <c r="J650">
        <v>-41.88</v>
      </c>
      <c r="K650">
        <v>-41.88</v>
      </c>
      <c r="L650">
        <v>-41.88</v>
      </c>
      <c r="M650">
        <v>705.75</v>
      </c>
      <c r="Q650" s="7">
        <v>42538</v>
      </c>
    </row>
    <row r="651" spans="1:17" x14ac:dyDescent="0.25">
      <c r="A651">
        <v>1007797</v>
      </c>
      <c r="B651" t="s">
        <v>345</v>
      </c>
      <c r="C651" s="4">
        <v>41821</v>
      </c>
      <c r="D651" t="s">
        <v>42</v>
      </c>
      <c r="E651">
        <v>1</v>
      </c>
      <c r="G651" t="s">
        <v>140</v>
      </c>
      <c r="H651">
        <v>36</v>
      </c>
      <c r="I651">
        <v>1601</v>
      </c>
      <c r="J651">
        <v>-89.68</v>
      </c>
      <c r="K651">
        <v>-89.68</v>
      </c>
      <c r="L651">
        <v>-89.68</v>
      </c>
      <c r="M651">
        <v>1511.32</v>
      </c>
      <c r="Q651" s="7">
        <v>42538</v>
      </c>
    </row>
    <row r="652" spans="1:17" x14ac:dyDescent="0.25">
      <c r="A652">
        <v>1007798</v>
      </c>
      <c r="B652" t="s">
        <v>345</v>
      </c>
      <c r="C652" s="4">
        <v>41821</v>
      </c>
      <c r="D652" t="s">
        <v>42</v>
      </c>
      <c r="E652">
        <v>1</v>
      </c>
      <c r="G652" t="s">
        <v>140</v>
      </c>
      <c r="H652">
        <v>36</v>
      </c>
      <c r="I652">
        <v>308.3</v>
      </c>
      <c r="J652">
        <v>-17.27</v>
      </c>
      <c r="K652">
        <v>-17.27</v>
      </c>
      <c r="L652">
        <v>-17.27</v>
      </c>
      <c r="M652">
        <v>291.02999999999997</v>
      </c>
      <c r="Q652" s="7">
        <v>42538</v>
      </c>
    </row>
    <row r="653" spans="1:17" x14ac:dyDescent="0.25">
      <c r="A653">
        <v>1007799</v>
      </c>
      <c r="B653" t="s">
        <v>345</v>
      </c>
      <c r="C653" s="4">
        <v>41821</v>
      </c>
      <c r="D653" t="s">
        <v>42</v>
      </c>
      <c r="E653">
        <v>1</v>
      </c>
      <c r="G653" t="s">
        <v>140</v>
      </c>
      <c r="H653">
        <v>36</v>
      </c>
      <c r="I653">
        <v>637.91999999999996</v>
      </c>
      <c r="J653">
        <v>-35.729999999999997</v>
      </c>
      <c r="K653">
        <v>-35.729999999999997</v>
      </c>
      <c r="L653">
        <v>-35.729999999999997</v>
      </c>
      <c r="M653">
        <v>602.19000000000005</v>
      </c>
      <c r="Q653" s="7">
        <v>42538</v>
      </c>
    </row>
    <row r="654" spans="1:17" x14ac:dyDescent="0.25">
      <c r="A654">
        <v>1007800</v>
      </c>
      <c r="B654" t="s">
        <v>345</v>
      </c>
      <c r="C654" s="4">
        <v>41821</v>
      </c>
      <c r="D654" t="s">
        <v>42</v>
      </c>
      <c r="E654">
        <v>1</v>
      </c>
      <c r="G654" t="s">
        <v>140</v>
      </c>
      <c r="H654">
        <v>36</v>
      </c>
      <c r="I654">
        <v>-84.4</v>
      </c>
      <c r="J654">
        <v>4.7300000000000004</v>
      </c>
      <c r="K654">
        <v>4.7300000000000004</v>
      </c>
      <c r="L654">
        <v>4.7300000000000004</v>
      </c>
      <c r="M654">
        <v>-79.67</v>
      </c>
      <c r="Q654" s="7">
        <v>42538</v>
      </c>
    </row>
    <row r="655" spans="1:17" x14ac:dyDescent="0.25">
      <c r="A655">
        <v>1007801</v>
      </c>
      <c r="B655" t="s">
        <v>345</v>
      </c>
      <c r="C655" s="4">
        <v>41821</v>
      </c>
      <c r="D655" t="s">
        <v>42</v>
      </c>
      <c r="E655">
        <v>1</v>
      </c>
      <c r="G655" t="s">
        <v>140</v>
      </c>
      <c r="H655">
        <v>36</v>
      </c>
      <c r="I655">
        <v>647.91</v>
      </c>
      <c r="J655">
        <v>-36.29</v>
      </c>
      <c r="K655">
        <v>-36.29</v>
      </c>
      <c r="L655">
        <v>-36.29</v>
      </c>
      <c r="M655">
        <v>611.62</v>
      </c>
      <c r="Q655" s="7">
        <v>42538</v>
      </c>
    </row>
    <row r="656" spans="1:17" x14ac:dyDescent="0.25">
      <c r="A656">
        <v>1007809</v>
      </c>
      <c r="B656" t="s">
        <v>162</v>
      </c>
      <c r="C656" s="4">
        <v>41821</v>
      </c>
      <c r="D656" t="s">
        <v>42</v>
      </c>
      <c r="E656">
        <v>1</v>
      </c>
      <c r="G656" t="s">
        <v>140</v>
      </c>
      <c r="H656">
        <v>36</v>
      </c>
      <c r="I656">
        <v>213.62</v>
      </c>
      <c r="J656">
        <v>-11.97</v>
      </c>
      <c r="K656">
        <v>-11.97</v>
      </c>
      <c r="L656">
        <v>-11.97</v>
      </c>
      <c r="M656">
        <v>201.65</v>
      </c>
      <c r="Q656" s="7">
        <v>42538</v>
      </c>
    </row>
    <row r="657" spans="1:17" x14ac:dyDescent="0.25">
      <c r="A657">
        <v>1007810</v>
      </c>
      <c r="B657" t="s">
        <v>162</v>
      </c>
      <c r="C657" s="4">
        <v>41821</v>
      </c>
      <c r="D657" t="s">
        <v>42</v>
      </c>
      <c r="E657">
        <v>1</v>
      </c>
      <c r="G657" t="s">
        <v>140</v>
      </c>
      <c r="H657">
        <v>36</v>
      </c>
      <c r="I657">
        <v>216.68</v>
      </c>
      <c r="J657">
        <v>-12.14</v>
      </c>
      <c r="K657">
        <v>-12.14</v>
      </c>
      <c r="L657">
        <v>-12.14</v>
      </c>
      <c r="M657">
        <v>204.54</v>
      </c>
      <c r="Q657" s="7">
        <v>42538</v>
      </c>
    </row>
    <row r="658" spans="1:17" x14ac:dyDescent="0.25">
      <c r="A658">
        <v>1007811</v>
      </c>
      <c r="B658" t="s">
        <v>162</v>
      </c>
      <c r="C658" s="4">
        <v>41821</v>
      </c>
      <c r="D658" t="s">
        <v>42</v>
      </c>
      <c r="E658">
        <v>1</v>
      </c>
      <c r="G658" t="s">
        <v>140</v>
      </c>
      <c r="H658">
        <v>36</v>
      </c>
      <c r="I658">
        <v>152.66</v>
      </c>
      <c r="J658">
        <v>-8.5500000000000007</v>
      </c>
      <c r="K658">
        <v>-8.5500000000000007</v>
      </c>
      <c r="L658">
        <v>-8.5500000000000007</v>
      </c>
      <c r="M658">
        <v>144.11000000000001</v>
      </c>
      <c r="Q658" s="7">
        <v>42538</v>
      </c>
    </row>
    <row r="659" spans="1:17" x14ac:dyDescent="0.25">
      <c r="A659">
        <v>1007814</v>
      </c>
      <c r="B659" t="s">
        <v>162</v>
      </c>
      <c r="C659" s="4">
        <v>41821</v>
      </c>
      <c r="D659" t="s">
        <v>42</v>
      </c>
      <c r="E659">
        <v>1</v>
      </c>
      <c r="G659" t="s">
        <v>140</v>
      </c>
      <c r="H659">
        <v>36</v>
      </c>
      <c r="I659">
        <v>2619.89</v>
      </c>
      <c r="J659">
        <v>-146.75</v>
      </c>
      <c r="K659">
        <v>-146.75</v>
      </c>
      <c r="L659">
        <v>-146.75</v>
      </c>
      <c r="M659">
        <v>2473.14</v>
      </c>
      <c r="Q659" s="7">
        <v>42538</v>
      </c>
    </row>
    <row r="660" spans="1:17" x14ac:dyDescent="0.25">
      <c r="A660">
        <v>1007815</v>
      </c>
      <c r="B660" t="s">
        <v>162</v>
      </c>
      <c r="C660" s="4">
        <v>41821</v>
      </c>
      <c r="D660" t="s">
        <v>42</v>
      </c>
      <c r="E660">
        <v>1</v>
      </c>
      <c r="G660" t="s">
        <v>140</v>
      </c>
      <c r="H660">
        <v>36</v>
      </c>
      <c r="I660">
        <v>1237.74</v>
      </c>
      <c r="J660">
        <v>-69.33</v>
      </c>
      <c r="K660">
        <v>-69.33</v>
      </c>
      <c r="L660">
        <v>-69.33</v>
      </c>
      <c r="M660">
        <v>1168.4100000000001</v>
      </c>
      <c r="Q660" s="7">
        <v>42538</v>
      </c>
    </row>
    <row r="661" spans="1:17" x14ac:dyDescent="0.25">
      <c r="A661">
        <v>1007816</v>
      </c>
      <c r="B661" t="s">
        <v>162</v>
      </c>
      <c r="C661" s="4">
        <v>41821</v>
      </c>
      <c r="D661" t="s">
        <v>42</v>
      </c>
      <c r="E661">
        <v>1</v>
      </c>
      <c r="G661" t="s">
        <v>140</v>
      </c>
      <c r="H661">
        <v>36</v>
      </c>
      <c r="I661">
        <v>3343.87</v>
      </c>
      <c r="J661">
        <v>-187.3</v>
      </c>
      <c r="K661">
        <v>-187.3</v>
      </c>
      <c r="L661">
        <v>-187.3</v>
      </c>
      <c r="M661">
        <v>3156.57</v>
      </c>
      <c r="Q661" s="7">
        <v>42538</v>
      </c>
    </row>
    <row r="662" spans="1:17" x14ac:dyDescent="0.25">
      <c r="A662">
        <v>1007817</v>
      </c>
      <c r="B662" t="s">
        <v>162</v>
      </c>
      <c r="C662" s="4">
        <v>41821</v>
      </c>
      <c r="D662" t="s">
        <v>42</v>
      </c>
      <c r="E662">
        <v>1</v>
      </c>
      <c r="G662" t="s">
        <v>140</v>
      </c>
      <c r="H662">
        <v>36</v>
      </c>
      <c r="I662">
        <v>19203.32</v>
      </c>
      <c r="J662">
        <v>-1075.6199999999999</v>
      </c>
      <c r="K662">
        <v>-1075.6199999999999</v>
      </c>
      <c r="L662">
        <v>-1075.6199999999999</v>
      </c>
      <c r="M662">
        <v>18127.7</v>
      </c>
      <c r="Q662" s="7">
        <v>42538</v>
      </c>
    </row>
    <row r="663" spans="1:17" x14ac:dyDescent="0.25">
      <c r="A663">
        <v>1007819</v>
      </c>
      <c r="B663" t="s">
        <v>162</v>
      </c>
      <c r="C663" s="4">
        <v>41821</v>
      </c>
      <c r="D663" t="s">
        <v>42</v>
      </c>
      <c r="E663">
        <v>1</v>
      </c>
      <c r="G663" t="s">
        <v>140</v>
      </c>
      <c r="H663">
        <v>36</v>
      </c>
      <c r="I663">
        <v>19816.39</v>
      </c>
      <c r="J663">
        <v>-1109.96</v>
      </c>
      <c r="K663">
        <v>-1109.96</v>
      </c>
      <c r="L663">
        <v>-1109.96</v>
      </c>
      <c r="M663">
        <v>18706.43</v>
      </c>
      <c r="Q663" s="7">
        <v>42538</v>
      </c>
    </row>
    <row r="664" spans="1:17" x14ac:dyDescent="0.25">
      <c r="A664">
        <v>1007820</v>
      </c>
      <c r="B664" t="s">
        <v>162</v>
      </c>
      <c r="C664" s="4">
        <v>41821</v>
      </c>
      <c r="D664" t="s">
        <v>42</v>
      </c>
      <c r="E664">
        <v>1</v>
      </c>
      <c r="G664" t="s">
        <v>140</v>
      </c>
      <c r="H664">
        <v>36</v>
      </c>
      <c r="I664">
        <v>2544.1799999999998</v>
      </c>
      <c r="J664">
        <v>-142.51</v>
      </c>
      <c r="K664">
        <v>-142.51</v>
      </c>
      <c r="L664">
        <v>-142.51</v>
      </c>
      <c r="M664">
        <v>2401.67</v>
      </c>
      <c r="Q664" s="7">
        <v>42538</v>
      </c>
    </row>
    <row r="665" spans="1:17" x14ac:dyDescent="0.25">
      <c r="A665">
        <v>1007821</v>
      </c>
      <c r="B665" t="s">
        <v>162</v>
      </c>
      <c r="C665" s="4">
        <v>41821</v>
      </c>
      <c r="D665" t="s">
        <v>42</v>
      </c>
      <c r="E665">
        <v>1</v>
      </c>
      <c r="G665" t="s">
        <v>140</v>
      </c>
      <c r="H665">
        <v>36</v>
      </c>
      <c r="I665">
        <v>554.80999999999995</v>
      </c>
      <c r="J665">
        <v>-31.08</v>
      </c>
      <c r="K665">
        <v>-31.08</v>
      </c>
      <c r="L665">
        <v>-31.08</v>
      </c>
      <c r="M665">
        <v>523.73</v>
      </c>
      <c r="Q665" s="7">
        <v>42538</v>
      </c>
    </row>
    <row r="666" spans="1:17" x14ac:dyDescent="0.25">
      <c r="A666">
        <v>1007822</v>
      </c>
      <c r="B666" t="s">
        <v>162</v>
      </c>
      <c r="C666" s="4">
        <v>41821</v>
      </c>
      <c r="D666" t="s">
        <v>42</v>
      </c>
      <c r="E666">
        <v>1</v>
      </c>
      <c r="G666" t="s">
        <v>140</v>
      </c>
      <c r="H666">
        <v>36</v>
      </c>
      <c r="I666">
        <v>771.1</v>
      </c>
      <c r="J666">
        <v>-43.19</v>
      </c>
      <c r="K666">
        <v>-43.19</v>
      </c>
      <c r="L666">
        <v>-43.19</v>
      </c>
      <c r="M666">
        <v>727.91</v>
      </c>
      <c r="Q666" s="7">
        <v>42538</v>
      </c>
    </row>
    <row r="667" spans="1:17" x14ac:dyDescent="0.25">
      <c r="A667">
        <v>1007823</v>
      </c>
      <c r="B667" t="s">
        <v>162</v>
      </c>
      <c r="C667" s="4">
        <v>41821</v>
      </c>
      <c r="D667" t="s">
        <v>42</v>
      </c>
      <c r="E667">
        <v>1</v>
      </c>
      <c r="G667" t="s">
        <v>140</v>
      </c>
      <c r="H667">
        <v>36</v>
      </c>
      <c r="I667">
        <v>443.74</v>
      </c>
      <c r="J667">
        <v>-24.85</v>
      </c>
      <c r="K667">
        <v>-24.85</v>
      </c>
      <c r="L667">
        <v>-24.85</v>
      </c>
      <c r="M667">
        <v>418.89</v>
      </c>
      <c r="Q667" s="7">
        <v>42538</v>
      </c>
    </row>
    <row r="668" spans="1:17" x14ac:dyDescent="0.25">
      <c r="A668">
        <v>1007824</v>
      </c>
      <c r="B668" t="s">
        <v>162</v>
      </c>
      <c r="C668" s="4">
        <v>41821</v>
      </c>
      <c r="D668" t="s">
        <v>42</v>
      </c>
      <c r="E668">
        <v>1</v>
      </c>
      <c r="G668" t="s">
        <v>140</v>
      </c>
      <c r="H668">
        <v>36</v>
      </c>
      <c r="I668">
        <v>1355.67</v>
      </c>
      <c r="J668">
        <v>-75.930000000000007</v>
      </c>
      <c r="K668">
        <v>-75.930000000000007</v>
      </c>
      <c r="L668">
        <v>-75.930000000000007</v>
      </c>
      <c r="M668">
        <v>1279.74</v>
      </c>
      <c r="Q668" s="7">
        <v>42538</v>
      </c>
    </row>
    <row r="669" spans="1:17" x14ac:dyDescent="0.25">
      <c r="A669">
        <v>1007825</v>
      </c>
      <c r="B669" t="s">
        <v>162</v>
      </c>
      <c r="C669" s="4">
        <v>41821</v>
      </c>
      <c r="D669" t="s">
        <v>42</v>
      </c>
      <c r="E669">
        <v>1</v>
      </c>
      <c r="G669" t="s">
        <v>140</v>
      </c>
      <c r="H669">
        <v>36</v>
      </c>
      <c r="I669">
        <v>426.98</v>
      </c>
      <c r="J669">
        <v>-23.92</v>
      </c>
      <c r="K669">
        <v>-23.92</v>
      </c>
      <c r="L669">
        <v>-23.92</v>
      </c>
      <c r="M669">
        <v>403.06</v>
      </c>
      <c r="Q669" s="7">
        <v>42538</v>
      </c>
    </row>
    <row r="670" spans="1:17" x14ac:dyDescent="0.25">
      <c r="A670">
        <v>1007828</v>
      </c>
      <c r="B670" t="s">
        <v>162</v>
      </c>
      <c r="C670" s="4">
        <v>41821</v>
      </c>
      <c r="D670" t="s">
        <v>42</v>
      </c>
      <c r="E670">
        <v>1</v>
      </c>
      <c r="G670" t="s">
        <v>140</v>
      </c>
      <c r="H670">
        <v>36</v>
      </c>
      <c r="I670">
        <v>3260.13</v>
      </c>
      <c r="J670">
        <v>-182.61</v>
      </c>
      <c r="K670">
        <v>-182.61</v>
      </c>
      <c r="L670">
        <v>-182.61</v>
      </c>
      <c r="M670">
        <v>3077.52</v>
      </c>
      <c r="Q670" s="7">
        <v>42538</v>
      </c>
    </row>
    <row r="671" spans="1:17" x14ac:dyDescent="0.25">
      <c r="A671">
        <v>1007829</v>
      </c>
      <c r="B671" t="s">
        <v>162</v>
      </c>
      <c r="C671" s="4">
        <v>41821</v>
      </c>
      <c r="D671" t="s">
        <v>42</v>
      </c>
      <c r="E671">
        <v>1</v>
      </c>
      <c r="G671" t="s">
        <v>140</v>
      </c>
      <c r="H671">
        <v>36</v>
      </c>
      <c r="I671">
        <v>15803.98</v>
      </c>
      <c r="J671">
        <v>-885.22</v>
      </c>
      <c r="K671">
        <v>-885.22</v>
      </c>
      <c r="L671">
        <v>-885.22</v>
      </c>
      <c r="M671">
        <v>14918.76</v>
      </c>
      <c r="Q671" s="7">
        <v>42538</v>
      </c>
    </row>
    <row r="672" spans="1:17" x14ac:dyDescent="0.25">
      <c r="A672">
        <v>1007830</v>
      </c>
      <c r="B672" t="s">
        <v>162</v>
      </c>
      <c r="C672" s="4">
        <v>41821</v>
      </c>
      <c r="D672" t="s">
        <v>42</v>
      </c>
      <c r="E672">
        <v>1</v>
      </c>
      <c r="G672" t="s">
        <v>140</v>
      </c>
      <c r="H672">
        <v>36</v>
      </c>
      <c r="I672">
        <v>2034.63</v>
      </c>
      <c r="J672">
        <v>-113.96</v>
      </c>
      <c r="K672">
        <v>-113.96</v>
      </c>
      <c r="L672">
        <v>-113.96</v>
      </c>
      <c r="M672">
        <v>1920.67</v>
      </c>
      <c r="Q672" s="7">
        <v>42538</v>
      </c>
    </row>
    <row r="673" spans="1:17" x14ac:dyDescent="0.25">
      <c r="A673">
        <v>1007831</v>
      </c>
      <c r="B673" t="s">
        <v>162</v>
      </c>
      <c r="C673" s="4">
        <v>41821</v>
      </c>
      <c r="D673" t="s">
        <v>42</v>
      </c>
      <c r="E673">
        <v>1</v>
      </c>
      <c r="G673" t="s">
        <v>140</v>
      </c>
      <c r="H673">
        <v>36</v>
      </c>
      <c r="I673">
        <v>3867.37</v>
      </c>
      <c r="J673">
        <v>-216.62</v>
      </c>
      <c r="K673">
        <v>-216.62</v>
      </c>
      <c r="L673">
        <v>-216.62</v>
      </c>
      <c r="M673">
        <v>3650.75</v>
      </c>
      <c r="Q673" s="7">
        <v>42538</v>
      </c>
    </row>
    <row r="674" spans="1:17" x14ac:dyDescent="0.25">
      <c r="A674">
        <v>1007832</v>
      </c>
      <c r="B674" t="s">
        <v>162</v>
      </c>
      <c r="C674" s="4">
        <v>41821</v>
      </c>
      <c r="D674" t="s">
        <v>42</v>
      </c>
      <c r="E674">
        <v>1</v>
      </c>
      <c r="G674" t="s">
        <v>140</v>
      </c>
      <c r="H674">
        <v>36</v>
      </c>
      <c r="I674">
        <v>52303.76</v>
      </c>
      <c r="J674">
        <v>-2929.65</v>
      </c>
      <c r="K674">
        <v>-2929.65</v>
      </c>
      <c r="L674">
        <v>-2929.65</v>
      </c>
      <c r="M674">
        <v>49374.11</v>
      </c>
      <c r="Q674" s="7">
        <v>42538</v>
      </c>
    </row>
    <row r="675" spans="1:17" x14ac:dyDescent="0.25">
      <c r="A675">
        <v>1007833</v>
      </c>
      <c r="B675" t="s">
        <v>162</v>
      </c>
      <c r="C675" s="4">
        <v>41821</v>
      </c>
      <c r="D675" t="s">
        <v>42</v>
      </c>
      <c r="E675">
        <v>1</v>
      </c>
      <c r="G675" t="s">
        <v>140</v>
      </c>
      <c r="H675">
        <v>36</v>
      </c>
      <c r="I675">
        <v>23728.97</v>
      </c>
      <c r="J675">
        <v>-1329.11</v>
      </c>
      <c r="K675">
        <v>-1329.11</v>
      </c>
      <c r="L675">
        <v>-1329.11</v>
      </c>
      <c r="M675">
        <v>22399.86</v>
      </c>
      <c r="Q675" s="7">
        <v>42538</v>
      </c>
    </row>
    <row r="676" spans="1:17" x14ac:dyDescent="0.25">
      <c r="A676">
        <v>1007838</v>
      </c>
      <c r="B676" t="s">
        <v>162</v>
      </c>
      <c r="C676" s="4">
        <v>41821</v>
      </c>
      <c r="D676" t="s">
        <v>42</v>
      </c>
      <c r="E676">
        <v>1</v>
      </c>
      <c r="G676" t="s">
        <v>140</v>
      </c>
      <c r="H676">
        <v>36</v>
      </c>
      <c r="I676">
        <v>225.06</v>
      </c>
      <c r="J676">
        <v>-12.61</v>
      </c>
      <c r="K676">
        <v>-12.61</v>
      </c>
      <c r="L676">
        <v>-12.61</v>
      </c>
      <c r="M676">
        <v>212.45</v>
      </c>
      <c r="Q676" s="7">
        <v>42538</v>
      </c>
    </row>
    <row r="677" spans="1:17" x14ac:dyDescent="0.25">
      <c r="A677">
        <v>1007863</v>
      </c>
      <c r="B677" t="s">
        <v>162</v>
      </c>
      <c r="C677" s="4">
        <v>41821</v>
      </c>
      <c r="D677" t="s">
        <v>42</v>
      </c>
      <c r="E677">
        <v>1</v>
      </c>
      <c r="G677" t="s">
        <v>140</v>
      </c>
      <c r="H677">
        <v>36</v>
      </c>
      <c r="I677">
        <v>568.19000000000005</v>
      </c>
      <c r="J677">
        <v>-31.83</v>
      </c>
      <c r="K677">
        <v>-31.83</v>
      </c>
      <c r="L677">
        <v>-31.83</v>
      </c>
      <c r="M677">
        <v>536.36</v>
      </c>
      <c r="Q677" s="7">
        <v>42538</v>
      </c>
    </row>
    <row r="678" spans="1:17" x14ac:dyDescent="0.25">
      <c r="A678">
        <v>1007864</v>
      </c>
      <c r="B678" t="s">
        <v>218</v>
      </c>
      <c r="C678" s="4">
        <v>41821</v>
      </c>
      <c r="D678" t="s">
        <v>42</v>
      </c>
      <c r="E678">
        <v>1</v>
      </c>
      <c r="G678" t="s">
        <v>140</v>
      </c>
      <c r="H678">
        <v>36</v>
      </c>
      <c r="I678">
        <v>764.16</v>
      </c>
      <c r="J678">
        <v>-42.8</v>
      </c>
      <c r="K678">
        <v>-42.8</v>
      </c>
      <c r="L678">
        <v>-42.8</v>
      </c>
      <c r="M678">
        <v>721.36</v>
      </c>
      <c r="Q678" s="7">
        <v>42538</v>
      </c>
    </row>
    <row r="679" spans="1:17" x14ac:dyDescent="0.25">
      <c r="A679">
        <v>1007267</v>
      </c>
      <c r="B679" t="s">
        <v>346</v>
      </c>
      <c r="C679" s="4">
        <v>41456</v>
      </c>
      <c r="D679" t="s">
        <v>42</v>
      </c>
      <c r="E679">
        <v>1</v>
      </c>
      <c r="G679" t="s">
        <v>140</v>
      </c>
      <c r="H679">
        <v>48</v>
      </c>
      <c r="I679">
        <v>643059.63</v>
      </c>
      <c r="J679">
        <v>-188219.73</v>
      </c>
      <c r="K679">
        <v>-188219.73</v>
      </c>
      <c r="L679">
        <v>-13397.07</v>
      </c>
      <c r="M679">
        <v>454839.9</v>
      </c>
      <c r="Q679" s="7">
        <v>42538</v>
      </c>
    </row>
    <row r="680" spans="1:17" x14ac:dyDescent="0.25">
      <c r="A680">
        <v>150103</v>
      </c>
      <c r="B680" t="s">
        <v>347</v>
      </c>
      <c r="C680" s="4">
        <v>39295</v>
      </c>
      <c r="D680" t="s">
        <v>42</v>
      </c>
      <c r="E680">
        <v>1</v>
      </c>
      <c r="G680" t="s">
        <v>140</v>
      </c>
      <c r="H680">
        <v>36</v>
      </c>
      <c r="I680">
        <v>291.56</v>
      </c>
      <c r="J680">
        <v>-291.56</v>
      </c>
      <c r="Q680" s="7">
        <v>42561</v>
      </c>
    </row>
    <row r="681" spans="1:17" x14ac:dyDescent="0.25">
      <c r="A681">
        <v>150133</v>
      </c>
      <c r="B681" t="s">
        <v>347</v>
      </c>
      <c r="C681" s="4">
        <v>39295</v>
      </c>
      <c r="D681" t="s">
        <v>42</v>
      </c>
      <c r="E681">
        <v>1</v>
      </c>
      <c r="G681" t="s">
        <v>140</v>
      </c>
      <c r="H681">
        <v>36</v>
      </c>
      <c r="I681">
        <v>1913.07</v>
      </c>
      <c r="J681">
        <v>-1913.07</v>
      </c>
      <c r="Q681" s="7">
        <v>42561</v>
      </c>
    </row>
    <row r="682" spans="1:17" x14ac:dyDescent="0.25">
      <c r="A682">
        <v>150142</v>
      </c>
      <c r="B682" t="s">
        <v>347</v>
      </c>
      <c r="C682" s="4">
        <v>39295</v>
      </c>
      <c r="D682" t="s">
        <v>42</v>
      </c>
      <c r="E682">
        <v>1</v>
      </c>
      <c r="G682" t="s">
        <v>140</v>
      </c>
      <c r="H682">
        <v>36</v>
      </c>
      <c r="I682">
        <v>2229.48</v>
      </c>
      <c r="J682">
        <v>-2229.48</v>
      </c>
      <c r="Q682" s="7">
        <v>42561</v>
      </c>
    </row>
    <row r="683" spans="1:17" x14ac:dyDescent="0.25">
      <c r="A683">
        <v>150143</v>
      </c>
      <c r="B683" t="s">
        <v>347</v>
      </c>
      <c r="C683" s="4">
        <v>39295</v>
      </c>
      <c r="D683" t="s">
        <v>42</v>
      </c>
      <c r="E683">
        <v>1</v>
      </c>
      <c r="G683" t="s">
        <v>140</v>
      </c>
      <c r="H683">
        <v>36</v>
      </c>
      <c r="I683">
        <v>2454.6999999999998</v>
      </c>
      <c r="J683">
        <v>-2454.6999999999998</v>
      </c>
      <c r="Q683" s="7">
        <v>42561</v>
      </c>
    </row>
    <row r="684" spans="1:17" x14ac:dyDescent="0.25">
      <c r="A684">
        <v>150145</v>
      </c>
      <c r="B684" t="s">
        <v>347</v>
      </c>
      <c r="C684" s="4">
        <v>39295</v>
      </c>
      <c r="D684" t="s">
        <v>42</v>
      </c>
      <c r="E684">
        <v>1</v>
      </c>
      <c r="G684" t="s">
        <v>140</v>
      </c>
      <c r="H684">
        <v>36</v>
      </c>
      <c r="I684">
        <v>2725.29</v>
      </c>
      <c r="J684">
        <v>-2725.29</v>
      </c>
      <c r="Q684" s="7">
        <v>42561</v>
      </c>
    </row>
    <row r="685" spans="1:17" x14ac:dyDescent="0.25">
      <c r="A685">
        <v>150148</v>
      </c>
      <c r="B685" t="s">
        <v>347</v>
      </c>
      <c r="C685" s="4">
        <v>39295</v>
      </c>
      <c r="D685" t="s">
        <v>42</v>
      </c>
      <c r="E685">
        <v>1</v>
      </c>
      <c r="G685" t="s">
        <v>140</v>
      </c>
      <c r="H685">
        <v>36</v>
      </c>
      <c r="I685">
        <v>3737.19</v>
      </c>
      <c r="J685">
        <v>-3737.19</v>
      </c>
      <c r="Q685" s="7">
        <v>42561</v>
      </c>
    </row>
    <row r="686" spans="1:17" x14ac:dyDescent="0.25">
      <c r="A686">
        <v>1004340</v>
      </c>
      <c r="B686" t="s">
        <v>162</v>
      </c>
      <c r="C686" s="4">
        <v>40026</v>
      </c>
      <c r="D686" t="s">
        <v>42</v>
      </c>
      <c r="E686">
        <v>1</v>
      </c>
      <c r="G686" t="s">
        <v>140</v>
      </c>
      <c r="H686">
        <v>36</v>
      </c>
      <c r="I686">
        <v>1400.52</v>
      </c>
      <c r="J686">
        <v>-1400.52</v>
      </c>
      <c r="Q686" s="7">
        <v>42563</v>
      </c>
    </row>
    <row r="687" spans="1:17" x14ac:dyDescent="0.25">
      <c r="A687">
        <v>1004341</v>
      </c>
      <c r="B687" t="s">
        <v>162</v>
      </c>
      <c r="C687" s="4">
        <v>40026</v>
      </c>
      <c r="D687" t="s">
        <v>42</v>
      </c>
      <c r="E687">
        <v>1</v>
      </c>
      <c r="G687" t="s">
        <v>140</v>
      </c>
      <c r="H687">
        <v>36</v>
      </c>
      <c r="I687">
        <v>1369.48</v>
      </c>
      <c r="J687">
        <v>-1369.48</v>
      </c>
      <c r="Q687" s="7">
        <v>42563</v>
      </c>
    </row>
    <row r="688" spans="1:17" x14ac:dyDescent="0.25">
      <c r="A688">
        <v>1004367</v>
      </c>
      <c r="B688" t="s">
        <v>162</v>
      </c>
      <c r="C688" s="4">
        <v>40026</v>
      </c>
      <c r="D688" t="s">
        <v>42</v>
      </c>
      <c r="E688">
        <v>1</v>
      </c>
      <c r="G688" t="s">
        <v>140</v>
      </c>
      <c r="H688">
        <v>36</v>
      </c>
      <c r="I688">
        <v>1340.73</v>
      </c>
      <c r="J688">
        <v>-1340.73</v>
      </c>
      <c r="Q688" s="7">
        <v>42563</v>
      </c>
    </row>
    <row r="689" spans="1:17" x14ac:dyDescent="0.25">
      <c r="A689">
        <v>1004368</v>
      </c>
      <c r="B689" t="s">
        <v>162</v>
      </c>
      <c r="C689" s="4">
        <v>40026</v>
      </c>
      <c r="D689" t="s">
        <v>42</v>
      </c>
      <c r="E689">
        <v>1</v>
      </c>
      <c r="G689" t="s">
        <v>140</v>
      </c>
      <c r="H689">
        <v>36</v>
      </c>
      <c r="I689">
        <v>1352.62</v>
      </c>
      <c r="J689">
        <v>-1352.62</v>
      </c>
      <c r="Q689" s="7">
        <v>42563</v>
      </c>
    </row>
    <row r="690" spans="1:17" x14ac:dyDescent="0.25">
      <c r="A690">
        <v>1005029</v>
      </c>
      <c r="B690" t="s">
        <v>162</v>
      </c>
      <c r="C690" s="4">
        <v>40391</v>
      </c>
      <c r="D690" t="s">
        <v>42</v>
      </c>
      <c r="E690">
        <v>1</v>
      </c>
      <c r="G690" t="s">
        <v>140</v>
      </c>
      <c r="H690">
        <v>36</v>
      </c>
      <c r="I690">
        <v>2411.16</v>
      </c>
      <c r="J690">
        <v>-2411.16</v>
      </c>
      <c r="Q690" s="7">
        <v>42564</v>
      </c>
    </row>
    <row r="691" spans="1:17" x14ac:dyDescent="0.25">
      <c r="A691">
        <v>1005457</v>
      </c>
      <c r="B691" t="s">
        <v>286</v>
      </c>
      <c r="C691" s="4">
        <v>40756</v>
      </c>
      <c r="D691" t="s">
        <v>42</v>
      </c>
      <c r="E691">
        <v>1</v>
      </c>
      <c r="G691" t="s">
        <v>140</v>
      </c>
      <c r="H691">
        <v>36</v>
      </c>
      <c r="I691">
        <v>2448.59</v>
      </c>
      <c r="J691">
        <v>-2448.59</v>
      </c>
      <c r="K691">
        <v>-474.06</v>
      </c>
      <c r="Q691" s="7">
        <v>42565</v>
      </c>
    </row>
    <row r="692" spans="1:17" x14ac:dyDescent="0.25">
      <c r="A692">
        <v>1005491</v>
      </c>
      <c r="B692" t="s">
        <v>286</v>
      </c>
      <c r="C692" s="4">
        <v>40756</v>
      </c>
      <c r="D692" t="s">
        <v>42</v>
      </c>
      <c r="E692">
        <v>1</v>
      </c>
      <c r="G692" t="s">
        <v>140</v>
      </c>
      <c r="H692">
        <v>36</v>
      </c>
      <c r="I692">
        <v>1316.8</v>
      </c>
      <c r="J692">
        <v>-1316.8</v>
      </c>
      <c r="K692">
        <v>-254.94</v>
      </c>
      <c r="Q692" s="7">
        <v>42565</v>
      </c>
    </row>
    <row r="693" spans="1:17" x14ac:dyDescent="0.25">
      <c r="A693">
        <v>150155</v>
      </c>
      <c r="B693" t="s">
        <v>348</v>
      </c>
      <c r="C693" s="4">
        <v>39295</v>
      </c>
      <c r="D693" t="s">
        <v>42</v>
      </c>
      <c r="E693">
        <v>1</v>
      </c>
      <c r="G693" t="s">
        <v>140</v>
      </c>
      <c r="H693">
        <v>96</v>
      </c>
      <c r="I693">
        <v>-441500</v>
      </c>
      <c r="J693">
        <v>391050.06</v>
      </c>
      <c r="K693">
        <v>36791.67</v>
      </c>
      <c r="L693">
        <v>4598.96</v>
      </c>
      <c r="M693">
        <v>-50449.94</v>
      </c>
      <c r="Q693" s="7">
        <v>42566</v>
      </c>
    </row>
    <row r="694" spans="1:17" x14ac:dyDescent="0.25">
      <c r="A694">
        <v>150156</v>
      </c>
      <c r="B694" t="s">
        <v>348</v>
      </c>
      <c r="C694" s="4">
        <v>39295</v>
      </c>
      <c r="D694" t="s">
        <v>42</v>
      </c>
      <c r="E694">
        <v>1</v>
      </c>
      <c r="G694" t="s">
        <v>140</v>
      </c>
      <c r="H694">
        <v>96</v>
      </c>
      <c r="I694">
        <v>-39428.31</v>
      </c>
      <c r="J694">
        <v>34922.86</v>
      </c>
      <c r="K694">
        <v>3285.69</v>
      </c>
      <c r="L694">
        <v>410.71</v>
      </c>
      <c r="M694">
        <v>-4505.45</v>
      </c>
      <c r="Q694" s="7">
        <v>42566</v>
      </c>
    </row>
    <row r="695" spans="1:17" x14ac:dyDescent="0.25">
      <c r="A695">
        <v>150157</v>
      </c>
      <c r="B695" t="s">
        <v>348</v>
      </c>
      <c r="C695" s="4">
        <v>39295</v>
      </c>
      <c r="D695" t="s">
        <v>42</v>
      </c>
      <c r="E695">
        <v>1</v>
      </c>
      <c r="G695" t="s">
        <v>140</v>
      </c>
      <c r="H695">
        <v>96</v>
      </c>
      <c r="I695">
        <v>-27793.78</v>
      </c>
      <c r="J695">
        <v>24617.81</v>
      </c>
      <c r="K695">
        <v>2316.16</v>
      </c>
      <c r="L695">
        <v>289.52</v>
      </c>
      <c r="M695">
        <v>-3175.97</v>
      </c>
      <c r="Q695" s="7">
        <v>42566</v>
      </c>
    </row>
    <row r="696" spans="1:17" x14ac:dyDescent="0.25">
      <c r="A696">
        <v>150158</v>
      </c>
      <c r="B696" t="s">
        <v>348</v>
      </c>
      <c r="C696" s="4">
        <v>39295</v>
      </c>
      <c r="D696" t="s">
        <v>42</v>
      </c>
      <c r="E696">
        <v>1</v>
      </c>
      <c r="G696" t="s">
        <v>140</v>
      </c>
      <c r="H696">
        <v>96</v>
      </c>
      <c r="I696">
        <v>-27625</v>
      </c>
      <c r="J696">
        <v>24468.31</v>
      </c>
      <c r="K696">
        <v>2302.09</v>
      </c>
      <c r="L696">
        <v>287.76</v>
      </c>
      <c r="M696">
        <v>-3156.69</v>
      </c>
      <c r="Q696" s="7">
        <v>42566</v>
      </c>
    </row>
    <row r="697" spans="1:17" x14ac:dyDescent="0.25">
      <c r="A697">
        <v>150159</v>
      </c>
      <c r="B697" t="s">
        <v>349</v>
      </c>
      <c r="C697" s="4">
        <v>39295</v>
      </c>
      <c r="D697" t="s">
        <v>42</v>
      </c>
      <c r="E697">
        <v>1</v>
      </c>
      <c r="G697" t="s">
        <v>140</v>
      </c>
      <c r="H697">
        <v>96</v>
      </c>
      <c r="I697">
        <v>27625</v>
      </c>
      <c r="J697">
        <v>-24468.31</v>
      </c>
      <c r="K697">
        <v>-2302.09</v>
      </c>
      <c r="L697">
        <v>-287.76</v>
      </c>
      <c r="M697">
        <v>3156.69</v>
      </c>
      <c r="Q697" s="7">
        <v>42566</v>
      </c>
    </row>
    <row r="698" spans="1:17" x14ac:dyDescent="0.25">
      <c r="A698">
        <v>1006743</v>
      </c>
      <c r="B698" t="s">
        <v>350</v>
      </c>
      <c r="C698" s="4">
        <v>41487</v>
      </c>
      <c r="D698" t="s">
        <v>42</v>
      </c>
      <c r="E698">
        <v>1</v>
      </c>
      <c r="G698" t="s">
        <v>140</v>
      </c>
      <c r="H698">
        <v>36</v>
      </c>
      <c r="I698">
        <v>71.73</v>
      </c>
      <c r="J698">
        <v>-25.96</v>
      </c>
      <c r="K698">
        <v>-15.94</v>
      </c>
      <c r="L698">
        <v>-1.99</v>
      </c>
      <c r="M698">
        <v>45.77</v>
      </c>
      <c r="Q698" s="7">
        <v>42567</v>
      </c>
    </row>
    <row r="699" spans="1:17" x14ac:dyDescent="0.25">
      <c r="A699">
        <v>1006765</v>
      </c>
      <c r="B699" t="s">
        <v>351</v>
      </c>
      <c r="C699" s="4">
        <v>41487</v>
      </c>
      <c r="D699" t="s">
        <v>42</v>
      </c>
      <c r="E699">
        <v>1</v>
      </c>
      <c r="G699" t="s">
        <v>140</v>
      </c>
      <c r="H699">
        <v>36</v>
      </c>
      <c r="I699">
        <v>431.62</v>
      </c>
      <c r="J699">
        <v>-156.22999999999999</v>
      </c>
      <c r="K699">
        <v>-95.92</v>
      </c>
      <c r="L699">
        <v>-11.99</v>
      </c>
      <c r="M699">
        <v>275.39</v>
      </c>
      <c r="Q699" s="7">
        <v>42567</v>
      </c>
    </row>
    <row r="700" spans="1:17" x14ac:dyDescent="0.25">
      <c r="A700">
        <v>1006766</v>
      </c>
      <c r="B700" t="s">
        <v>352</v>
      </c>
      <c r="C700" s="4">
        <v>41487</v>
      </c>
      <c r="D700" t="s">
        <v>42</v>
      </c>
      <c r="E700">
        <v>1</v>
      </c>
      <c r="G700" t="s">
        <v>140</v>
      </c>
      <c r="H700">
        <v>36</v>
      </c>
      <c r="I700">
        <v>106.72</v>
      </c>
      <c r="J700">
        <v>-38.630000000000003</v>
      </c>
      <c r="K700">
        <v>-23.72</v>
      </c>
      <c r="L700">
        <v>-2.97</v>
      </c>
      <c r="M700">
        <v>68.09</v>
      </c>
      <c r="Q700" s="7">
        <v>42567</v>
      </c>
    </row>
    <row r="701" spans="1:17" x14ac:dyDescent="0.25">
      <c r="A701">
        <v>1006778</v>
      </c>
      <c r="B701" t="s">
        <v>353</v>
      </c>
      <c r="C701" s="4">
        <v>41487</v>
      </c>
      <c r="D701" t="s">
        <v>42</v>
      </c>
      <c r="E701">
        <v>1</v>
      </c>
      <c r="G701" t="s">
        <v>140</v>
      </c>
      <c r="H701">
        <v>36</v>
      </c>
      <c r="I701">
        <v>656.85</v>
      </c>
      <c r="J701">
        <v>-237.75</v>
      </c>
      <c r="K701">
        <v>-145.97</v>
      </c>
      <c r="L701">
        <v>-18.25</v>
      </c>
      <c r="M701">
        <v>419.1</v>
      </c>
      <c r="Q701" s="7">
        <v>42567</v>
      </c>
    </row>
    <row r="702" spans="1:17" x14ac:dyDescent="0.25">
      <c r="A702">
        <v>1006782</v>
      </c>
      <c r="B702" t="s">
        <v>354</v>
      </c>
      <c r="C702" s="4">
        <v>41487</v>
      </c>
      <c r="D702" t="s">
        <v>42</v>
      </c>
      <c r="E702">
        <v>1</v>
      </c>
      <c r="G702" t="s">
        <v>140</v>
      </c>
      <c r="H702">
        <v>36</v>
      </c>
      <c r="I702">
        <v>334.59</v>
      </c>
      <c r="J702">
        <v>-121.1</v>
      </c>
      <c r="K702">
        <v>-74.349999999999994</v>
      </c>
      <c r="L702">
        <v>-9.2899999999999991</v>
      </c>
      <c r="M702">
        <v>213.49</v>
      </c>
      <c r="Q702" s="7">
        <v>42567</v>
      </c>
    </row>
    <row r="703" spans="1:17" x14ac:dyDescent="0.25">
      <c r="A703">
        <v>1006783</v>
      </c>
      <c r="B703">
        <v>102104</v>
      </c>
      <c r="C703" s="4">
        <v>41487</v>
      </c>
      <c r="D703" t="s">
        <v>42</v>
      </c>
      <c r="E703">
        <v>1</v>
      </c>
      <c r="G703" t="s">
        <v>140</v>
      </c>
      <c r="H703">
        <v>36</v>
      </c>
      <c r="I703">
        <v>185.44</v>
      </c>
      <c r="J703">
        <v>-67.12</v>
      </c>
      <c r="K703">
        <v>-41.21</v>
      </c>
      <c r="L703">
        <v>-5.15</v>
      </c>
      <c r="M703">
        <v>118.32</v>
      </c>
      <c r="Q703" s="7">
        <v>42567</v>
      </c>
    </row>
    <row r="704" spans="1:17" x14ac:dyDescent="0.25">
      <c r="A704">
        <v>1006784</v>
      </c>
      <c r="B704">
        <v>102104</v>
      </c>
      <c r="C704" s="4">
        <v>41487</v>
      </c>
      <c r="D704" t="s">
        <v>42</v>
      </c>
      <c r="E704">
        <v>1</v>
      </c>
      <c r="G704" t="s">
        <v>140</v>
      </c>
      <c r="H704">
        <v>36</v>
      </c>
      <c r="I704">
        <v>174.41</v>
      </c>
      <c r="J704">
        <v>-63.13</v>
      </c>
      <c r="K704">
        <v>-38.76</v>
      </c>
      <c r="L704">
        <v>-4.8499999999999996</v>
      </c>
      <c r="M704">
        <v>111.28</v>
      </c>
      <c r="Q704" s="7">
        <v>42567</v>
      </c>
    </row>
    <row r="705" spans="1:17" x14ac:dyDescent="0.25">
      <c r="A705">
        <v>1006788</v>
      </c>
      <c r="B705" t="s">
        <v>355</v>
      </c>
      <c r="C705" s="4">
        <v>41487</v>
      </c>
      <c r="D705" t="s">
        <v>42</v>
      </c>
      <c r="E705">
        <v>1</v>
      </c>
      <c r="G705" t="s">
        <v>140</v>
      </c>
      <c r="H705">
        <v>36</v>
      </c>
      <c r="I705">
        <v>3236.07</v>
      </c>
      <c r="J705">
        <v>-1171.29</v>
      </c>
      <c r="K705">
        <v>-719.13</v>
      </c>
      <c r="L705">
        <v>-89.89</v>
      </c>
      <c r="M705">
        <v>2064.7800000000002</v>
      </c>
      <c r="Q705" s="7">
        <v>42567</v>
      </c>
    </row>
    <row r="706" spans="1:17" x14ac:dyDescent="0.25">
      <c r="A706">
        <v>1006791</v>
      </c>
      <c r="B706" t="s">
        <v>356</v>
      </c>
      <c r="C706" s="4">
        <v>41487</v>
      </c>
      <c r="D706" t="s">
        <v>42</v>
      </c>
      <c r="E706">
        <v>1</v>
      </c>
      <c r="G706" t="s">
        <v>140</v>
      </c>
      <c r="H706">
        <v>36</v>
      </c>
      <c r="I706">
        <v>749.81</v>
      </c>
      <c r="J706">
        <v>-271.38</v>
      </c>
      <c r="K706">
        <v>-166.61</v>
      </c>
      <c r="L706">
        <v>-20.82</v>
      </c>
      <c r="M706">
        <v>478.43</v>
      </c>
      <c r="Q706" s="7">
        <v>42567</v>
      </c>
    </row>
    <row r="707" spans="1:17" x14ac:dyDescent="0.25">
      <c r="A707">
        <v>1006792</v>
      </c>
      <c r="B707" t="s">
        <v>357</v>
      </c>
      <c r="C707" s="4">
        <v>41487</v>
      </c>
      <c r="D707" t="s">
        <v>42</v>
      </c>
      <c r="E707">
        <v>1</v>
      </c>
      <c r="G707" t="s">
        <v>140</v>
      </c>
      <c r="H707">
        <v>36</v>
      </c>
      <c r="I707">
        <v>3928.78</v>
      </c>
      <c r="J707">
        <v>-1422.02</v>
      </c>
      <c r="K707">
        <v>-873.07</v>
      </c>
      <c r="L707">
        <v>-109.13</v>
      </c>
      <c r="M707">
        <v>2506.7600000000002</v>
      </c>
      <c r="Q707" s="7">
        <v>42567</v>
      </c>
    </row>
    <row r="708" spans="1:17" x14ac:dyDescent="0.25">
      <c r="A708">
        <v>1006824</v>
      </c>
      <c r="B708" t="s">
        <v>358</v>
      </c>
      <c r="C708" s="4">
        <v>41487</v>
      </c>
      <c r="D708" t="s">
        <v>42</v>
      </c>
      <c r="E708">
        <v>1</v>
      </c>
      <c r="G708" t="s">
        <v>140</v>
      </c>
      <c r="H708">
        <v>36</v>
      </c>
      <c r="I708">
        <v>1781.81</v>
      </c>
      <c r="J708">
        <v>-644.91999999999996</v>
      </c>
      <c r="K708">
        <v>-395.95</v>
      </c>
      <c r="L708">
        <v>-49.5</v>
      </c>
      <c r="M708">
        <v>1136.8900000000001</v>
      </c>
      <c r="Q708" s="7">
        <v>42567</v>
      </c>
    </row>
    <row r="709" spans="1:17" x14ac:dyDescent="0.25">
      <c r="A709">
        <v>1007818</v>
      </c>
      <c r="B709" t="s">
        <v>162</v>
      </c>
      <c r="C709" s="4">
        <v>41852</v>
      </c>
      <c r="D709" t="s">
        <v>42</v>
      </c>
      <c r="E709">
        <v>1</v>
      </c>
      <c r="G709" t="s">
        <v>140</v>
      </c>
      <c r="H709">
        <v>36</v>
      </c>
      <c r="I709">
        <v>81154.06</v>
      </c>
      <c r="J709">
        <v>-2267.87</v>
      </c>
      <c r="K709">
        <v>-2267.87</v>
      </c>
      <c r="L709">
        <v>-2267.87</v>
      </c>
      <c r="M709">
        <v>78886.19</v>
      </c>
      <c r="Q709" s="7">
        <v>42568</v>
      </c>
    </row>
    <row r="710" spans="1:17" x14ac:dyDescent="0.25">
      <c r="A710">
        <v>1007826</v>
      </c>
      <c r="B710" t="s">
        <v>162</v>
      </c>
      <c r="C710" s="4">
        <v>41852</v>
      </c>
      <c r="D710" t="s">
        <v>42</v>
      </c>
      <c r="E710">
        <v>1</v>
      </c>
      <c r="G710" t="s">
        <v>140</v>
      </c>
      <c r="H710">
        <v>36</v>
      </c>
      <c r="I710">
        <v>169996.52</v>
      </c>
      <c r="J710">
        <v>-4750.59</v>
      </c>
      <c r="K710">
        <v>-4750.59</v>
      </c>
      <c r="L710">
        <v>-4750.59</v>
      </c>
      <c r="M710">
        <v>165245.93</v>
      </c>
      <c r="Q710" s="7">
        <v>42568</v>
      </c>
    </row>
    <row r="711" spans="1:17" x14ac:dyDescent="0.25">
      <c r="A711">
        <v>1007827</v>
      </c>
      <c r="B711" t="s">
        <v>162</v>
      </c>
      <c r="C711" s="4">
        <v>41852</v>
      </c>
      <c r="D711" t="s">
        <v>42</v>
      </c>
      <c r="E711">
        <v>1</v>
      </c>
      <c r="G711" t="s">
        <v>140</v>
      </c>
      <c r="H711">
        <v>36</v>
      </c>
      <c r="I711">
        <v>86921.95</v>
      </c>
      <c r="J711">
        <v>-2429.0500000000002</v>
      </c>
      <c r="K711">
        <v>-2429.0500000000002</v>
      </c>
      <c r="L711">
        <v>-2429.0500000000002</v>
      </c>
      <c r="M711">
        <v>84492.9</v>
      </c>
      <c r="Q711" s="7">
        <v>42568</v>
      </c>
    </row>
    <row r="712" spans="1:17" x14ac:dyDescent="0.25">
      <c r="A712">
        <v>1007861</v>
      </c>
      <c r="B712" t="s">
        <v>162</v>
      </c>
      <c r="C712" s="4">
        <v>41852</v>
      </c>
      <c r="D712" t="s">
        <v>42</v>
      </c>
      <c r="E712">
        <v>1</v>
      </c>
      <c r="G712" t="s">
        <v>140</v>
      </c>
      <c r="H712">
        <v>36</v>
      </c>
      <c r="I712">
        <v>126815.85</v>
      </c>
      <c r="J712">
        <v>-3543.89</v>
      </c>
      <c r="K712">
        <v>-3543.89</v>
      </c>
      <c r="L712">
        <v>-3543.89</v>
      </c>
      <c r="M712">
        <v>123271.96</v>
      </c>
      <c r="Q712" s="7">
        <v>42568</v>
      </c>
    </row>
    <row r="713" spans="1:17" x14ac:dyDescent="0.25">
      <c r="A713">
        <v>1007862</v>
      </c>
      <c r="B713" t="s">
        <v>162</v>
      </c>
      <c r="C713" s="4">
        <v>41852</v>
      </c>
      <c r="D713" t="s">
        <v>42</v>
      </c>
      <c r="E713">
        <v>1</v>
      </c>
      <c r="G713" t="s">
        <v>140</v>
      </c>
      <c r="H713">
        <v>36</v>
      </c>
      <c r="I713">
        <v>145170.23000000001</v>
      </c>
      <c r="J713">
        <v>-4056.81</v>
      </c>
      <c r="K713">
        <v>-4056.81</v>
      </c>
      <c r="L713">
        <v>-4056.81</v>
      </c>
      <c r="M713">
        <v>141113.42000000001</v>
      </c>
      <c r="Q713" s="7">
        <v>42568</v>
      </c>
    </row>
    <row r="714" spans="1:17" x14ac:dyDescent="0.25">
      <c r="A714">
        <v>1007865</v>
      </c>
      <c r="B714" t="s">
        <v>162</v>
      </c>
      <c r="C714" s="4">
        <v>41852</v>
      </c>
      <c r="D714" t="s">
        <v>42</v>
      </c>
      <c r="E714">
        <v>1</v>
      </c>
      <c r="G714" t="s">
        <v>140</v>
      </c>
      <c r="H714">
        <v>36</v>
      </c>
      <c r="I714">
        <v>3317.82</v>
      </c>
      <c r="J714">
        <v>-92.72</v>
      </c>
      <c r="K714">
        <v>-92.72</v>
      </c>
      <c r="L714">
        <v>-92.72</v>
      </c>
      <c r="M714">
        <v>3225.1</v>
      </c>
      <c r="Q714" s="7">
        <v>42568</v>
      </c>
    </row>
    <row r="715" spans="1:17" x14ac:dyDescent="0.25">
      <c r="A715">
        <v>1007866</v>
      </c>
      <c r="B715" t="s">
        <v>162</v>
      </c>
      <c r="C715" s="4">
        <v>41852</v>
      </c>
      <c r="D715" t="s">
        <v>42</v>
      </c>
      <c r="E715">
        <v>1</v>
      </c>
      <c r="G715" t="s">
        <v>140</v>
      </c>
      <c r="H715">
        <v>36</v>
      </c>
      <c r="I715">
        <v>3926.96</v>
      </c>
      <c r="J715">
        <v>-109.74</v>
      </c>
      <c r="K715">
        <v>-109.74</v>
      </c>
      <c r="L715">
        <v>-109.74</v>
      </c>
      <c r="M715">
        <v>3817.22</v>
      </c>
      <c r="Q715" s="7">
        <v>42568</v>
      </c>
    </row>
    <row r="716" spans="1:17" x14ac:dyDescent="0.25">
      <c r="A716">
        <v>1007869</v>
      </c>
      <c r="B716" t="s">
        <v>162</v>
      </c>
      <c r="C716" s="4">
        <v>41852</v>
      </c>
      <c r="D716" t="s">
        <v>42</v>
      </c>
      <c r="E716">
        <v>1</v>
      </c>
      <c r="G716" t="s">
        <v>140</v>
      </c>
      <c r="H716">
        <v>36</v>
      </c>
      <c r="I716">
        <v>10026.59</v>
      </c>
      <c r="J716">
        <v>-280.2</v>
      </c>
      <c r="K716">
        <v>-280.2</v>
      </c>
      <c r="L716">
        <v>-280.2</v>
      </c>
      <c r="M716">
        <v>9746.39</v>
      </c>
      <c r="Q716" s="7">
        <v>42568</v>
      </c>
    </row>
    <row r="717" spans="1:17" x14ac:dyDescent="0.25">
      <c r="A717">
        <v>1007870</v>
      </c>
      <c r="B717" t="s">
        <v>162</v>
      </c>
      <c r="C717" s="4">
        <v>41852</v>
      </c>
      <c r="D717" t="s">
        <v>42</v>
      </c>
      <c r="E717">
        <v>1</v>
      </c>
      <c r="G717" t="s">
        <v>140</v>
      </c>
      <c r="H717">
        <v>36</v>
      </c>
      <c r="I717">
        <v>3578.04</v>
      </c>
      <c r="J717">
        <v>-99.99</v>
      </c>
      <c r="K717">
        <v>-99.99</v>
      </c>
      <c r="L717">
        <v>-99.99</v>
      </c>
      <c r="M717">
        <v>3478.05</v>
      </c>
      <c r="Q717" s="7">
        <v>42568</v>
      </c>
    </row>
    <row r="718" spans="1:17" x14ac:dyDescent="0.25">
      <c r="A718">
        <v>1007871</v>
      </c>
      <c r="B718" t="s">
        <v>162</v>
      </c>
      <c r="C718" s="4">
        <v>41852</v>
      </c>
      <c r="D718" t="s">
        <v>42</v>
      </c>
      <c r="E718">
        <v>1</v>
      </c>
      <c r="G718" t="s">
        <v>140</v>
      </c>
      <c r="H718">
        <v>36</v>
      </c>
      <c r="I718">
        <v>431.83</v>
      </c>
      <c r="J718">
        <v>-12.07</v>
      </c>
      <c r="K718">
        <v>-12.07</v>
      </c>
      <c r="L718">
        <v>-12.07</v>
      </c>
      <c r="M718">
        <v>419.76</v>
      </c>
      <c r="Q718" s="7">
        <v>42568</v>
      </c>
    </row>
    <row r="719" spans="1:17" x14ac:dyDescent="0.25">
      <c r="A719">
        <v>1007872</v>
      </c>
      <c r="B719" t="s">
        <v>162</v>
      </c>
      <c r="C719" s="4">
        <v>41852</v>
      </c>
      <c r="D719" t="s">
        <v>42</v>
      </c>
      <c r="E719">
        <v>1</v>
      </c>
      <c r="G719" t="s">
        <v>140</v>
      </c>
      <c r="H719">
        <v>36</v>
      </c>
      <c r="I719">
        <v>9659.6200000000008</v>
      </c>
      <c r="J719">
        <v>-269.94</v>
      </c>
      <c r="K719">
        <v>-269.94</v>
      </c>
      <c r="L719">
        <v>-269.94</v>
      </c>
      <c r="M719">
        <v>9389.68</v>
      </c>
      <c r="Q719" s="7">
        <v>42568</v>
      </c>
    </row>
    <row r="720" spans="1:17" x14ac:dyDescent="0.25">
      <c r="A720">
        <v>1007873</v>
      </c>
      <c r="B720" t="s">
        <v>162</v>
      </c>
      <c r="C720" s="4">
        <v>41852</v>
      </c>
      <c r="D720" t="s">
        <v>42</v>
      </c>
      <c r="E720">
        <v>1</v>
      </c>
      <c r="G720" t="s">
        <v>140</v>
      </c>
      <c r="H720">
        <v>36</v>
      </c>
      <c r="I720">
        <v>3984</v>
      </c>
      <c r="J720">
        <v>-111.33</v>
      </c>
      <c r="K720">
        <v>-111.33</v>
      </c>
      <c r="L720">
        <v>-111.33</v>
      </c>
      <c r="M720">
        <v>3872.67</v>
      </c>
      <c r="Q720" s="7">
        <v>42568</v>
      </c>
    </row>
    <row r="721" spans="1:17" x14ac:dyDescent="0.25">
      <c r="A721">
        <v>1007874</v>
      </c>
      <c r="B721" t="s">
        <v>162</v>
      </c>
      <c r="C721" s="4">
        <v>41852</v>
      </c>
      <c r="D721" t="s">
        <v>42</v>
      </c>
      <c r="E721">
        <v>1</v>
      </c>
      <c r="G721" t="s">
        <v>140</v>
      </c>
      <c r="H721">
        <v>36</v>
      </c>
      <c r="I721">
        <v>0.32</v>
      </c>
      <c r="J721">
        <v>-0.01</v>
      </c>
      <c r="K721">
        <v>-0.01</v>
      </c>
      <c r="L721">
        <v>-0.01</v>
      </c>
      <c r="M721">
        <v>0.31</v>
      </c>
      <c r="Q721" s="7">
        <v>42568</v>
      </c>
    </row>
    <row r="722" spans="1:17" x14ac:dyDescent="0.25">
      <c r="A722">
        <v>1007877</v>
      </c>
      <c r="B722" t="s">
        <v>162</v>
      </c>
      <c r="C722" s="4">
        <v>41852</v>
      </c>
      <c r="D722" t="s">
        <v>42</v>
      </c>
      <c r="E722">
        <v>1</v>
      </c>
      <c r="G722" t="s">
        <v>140</v>
      </c>
      <c r="H722">
        <v>36</v>
      </c>
      <c r="I722">
        <v>21044.27</v>
      </c>
      <c r="J722">
        <v>-588.09</v>
      </c>
      <c r="K722">
        <v>-588.09</v>
      </c>
      <c r="L722">
        <v>-588.09</v>
      </c>
      <c r="M722">
        <v>20456.18</v>
      </c>
      <c r="Q722" s="7">
        <v>42568</v>
      </c>
    </row>
    <row r="723" spans="1:17" x14ac:dyDescent="0.25">
      <c r="A723">
        <v>1007878</v>
      </c>
      <c r="B723" t="s">
        <v>162</v>
      </c>
      <c r="C723" s="4">
        <v>41852</v>
      </c>
      <c r="D723" t="s">
        <v>42</v>
      </c>
      <c r="E723">
        <v>1</v>
      </c>
      <c r="G723" t="s">
        <v>140</v>
      </c>
      <c r="H723">
        <v>36</v>
      </c>
      <c r="I723">
        <v>20551.740000000002</v>
      </c>
      <c r="J723">
        <v>-574.32000000000005</v>
      </c>
      <c r="K723">
        <v>-574.32000000000005</v>
      </c>
      <c r="L723">
        <v>-574.32000000000005</v>
      </c>
      <c r="M723">
        <v>19977.419999999998</v>
      </c>
      <c r="Q723" s="7">
        <v>42568</v>
      </c>
    </row>
    <row r="724" spans="1:17" x14ac:dyDescent="0.25">
      <c r="A724">
        <v>1007879</v>
      </c>
      <c r="B724" t="s">
        <v>162</v>
      </c>
      <c r="C724" s="4">
        <v>41852</v>
      </c>
      <c r="D724" t="s">
        <v>42</v>
      </c>
      <c r="E724">
        <v>1</v>
      </c>
      <c r="G724" t="s">
        <v>140</v>
      </c>
      <c r="H724">
        <v>36</v>
      </c>
      <c r="I724">
        <v>6698.98</v>
      </c>
      <c r="J724">
        <v>-187.2</v>
      </c>
      <c r="K724">
        <v>-187.2</v>
      </c>
      <c r="L724">
        <v>-187.2</v>
      </c>
      <c r="M724">
        <v>6511.78</v>
      </c>
      <c r="Q724" s="7">
        <v>42568</v>
      </c>
    </row>
    <row r="725" spans="1:17" x14ac:dyDescent="0.25">
      <c r="A725">
        <v>1007880</v>
      </c>
      <c r="B725" t="s">
        <v>162</v>
      </c>
      <c r="C725" s="4">
        <v>41852</v>
      </c>
      <c r="D725" t="s">
        <v>42</v>
      </c>
      <c r="E725">
        <v>1</v>
      </c>
      <c r="G725" t="s">
        <v>140</v>
      </c>
      <c r="H725">
        <v>36</v>
      </c>
      <c r="I725">
        <v>331.64</v>
      </c>
      <c r="J725">
        <v>-9.27</v>
      </c>
      <c r="K725">
        <v>-9.27</v>
      </c>
      <c r="L725">
        <v>-9.27</v>
      </c>
      <c r="M725">
        <v>322.37</v>
      </c>
      <c r="Q725" s="7">
        <v>42568</v>
      </c>
    </row>
    <row r="726" spans="1:17" x14ac:dyDescent="0.25">
      <c r="A726">
        <v>1007881</v>
      </c>
      <c r="B726" t="s">
        <v>162</v>
      </c>
      <c r="C726" s="4">
        <v>41852</v>
      </c>
      <c r="D726" t="s">
        <v>42</v>
      </c>
      <c r="E726">
        <v>1</v>
      </c>
      <c r="G726" t="s">
        <v>140</v>
      </c>
      <c r="H726">
        <v>36</v>
      </c>
      <c r="I726">
        <v>992.66</v>
      </c>
      <c r="J726">
        <v>-27.74</v>
      </c>
      <c r="K726">
        <v>-27.74</v>
      </c>
      <c r="L726">
        <v>-27.74</v>
      </c>
      <c r="M726">
        <v>964.92</v>
      </c>
      <c r="Q726" s="7">
        <v>42568</v>
      </c>
    </row>
    <row r="727" spans="1:17" x14ac:dyDescent="0.25">
      <c r="A727">
        <v>1007882</v>
      </c>
      <c r="B727" t="s">
        <v>162</v>
      </c>
      <c r="C727" s="4">
        <v>41852</v>
      </c>
      <c r="D727" t="s">
        <v>42</v>
      </c>
      <c r="E727">
        <v>1</v>
      </c>
      <c r="G727" t="s">
        <v>140</v>
      </c>
      <c r="H727">
        <v>36</v>
      </c>
      <c r="I727">
        <v>7968.65</v>
      </c>
      <c r="J727">
        <v>-222.69</v>
      </c>
      <c r="K727">
        <v>-222.69</v>
      </c>
      <c r="L727">
        <v>-222.69</v>
      </c>
      <c r="M727">
        <v>7745.96</v>
      </c>
      <c r="Q727" s="7">
        <v>42568</v>
      </c>
    </row>
    <row r="728" spans="1:17" x14ac:dyDescent="0.25">
      <c r="A728">
        <v>1007883</v>
      </c>
      <c r="B728" t="s">
        <v>162</v>
      </c>
      <c r="C728" s="4">
        <v>41852</v>
      </c>
      <c r="D728" t="s">
        <v>42</v>
      </c>
      <c r="E728">
        <v>1</v>
      </c>
      <c r="G728" t="s">
        <v>140</v>
      </c>
      <c r="H728">
        <v>36</v>
      </c>
      <c r="I728">
        <v>27914.49</v>
      </c>
      <c r="J728">
        <v>-780.08</v>
      </c>
      <c r="K728">
        <v>-780.08</v>
      </c>
      <c r="L728">
        <v>-780.08</v>
      </c>
      <c r="M728">
        <v>27134.41</v>
      </c>
      <c r="Q728" s="7">
        <v>42568</v>
      </c>
    </row>
    <row r="729" spans="1:17" x14ac:dyDescent="0.25">
      <c r="A729">
        <v>1007884</v>
      </c>
      <c r="B729" t="s">
        <v>162</v>
      </c>
      <c r="C729" s="4">
        <v>41852</v>
      </c>
      <c r="D729" t="s">
        <v>42</v>
      </c>
      <c r="E729">
        <v>1</v>
      </c>
      <c r="G729" t="s">
        <v>140</v>
      </c>
      <c r="H729">
        <v>36</v>
      </c>
      <c r="I729">
        <v>643.94000000000005</v>
      </c>
      <c r="J729">
        <v>-18</v>
      </c>
      <c r="K729">
        <v>-18</v>
      </c>
      <c r="L729">
        <v>-18</v>
      </c>
      <c r="M729">
        <v>625.94000000000005</v>
      </c>
      <c r="Q729" s="7">
        <v>42568</v>
      </c>
    </row>
    <row r="730" spans="1:17" x14ac:dyDescent="0.25">
      <c r="A730">
        <v>1007885</v>
      </c>
      <c r="B730" t="s">
        <v>162</v>
      </c>
      <c r="C730" s="4">
        <v>41852</v>
      </c>
      <c r="D730" t="s">
        <v>42</v>
      </c>
      <c r="E730">
        <v>1</v>
      </c>
      <c r="G730" t="s">
        <v>140</v>
      </c>
      <c r="H730">
        <v>36</v>
      </c>
      <c r="I730">
        <v>3842.73</v>
      </c>
      <c r="J730">
        <v>-107.39</v>
      </c>
      <c r="K730">
        <v>-107.39</v>
      </c>
      <c r="L730">
        <v>-107.39</v>
      </c>
      <c r="M730">
        <v>3735.34</v>
      </c>
      <c r="Q730" s="7">
        <v>42568</v>
      </c>
    </row>
    <row r="731" spans="1:17" x14ac:dyDescent="0.25">
      <c r="A731">
        <v>1007886</v>
      </c>
      <c r="B731" t="s">
        <v>162</v>
      </c>
      <c r="C731" s="4">
        <v>41852</v>
      </c>
      <c r="D731" t="s">
        <v>42</v>
      </c>
      <c r="E731">
        <v>1</v>
      </c>
      <c r="G731" t="s">
        <v>140</v>
      </c>
      <c r="H731">
        <v>36</v>
      </c>
      <c r="I731">
        <v>881.3</v>
      </c>
      <c r="J731">
        <v>-24.63</v>
      </c>
      <c r="K731">
        <v>-24.63</v>
      </c>
      <c r="L731">
        <v>-24.63</v>
      </c>
      <c r="M731">
        <v>856.67</v>
      </c>
      <c r="Q731" s="7">
        <v>42568</v>
      </c>
    </row>
    <row r="732" spans="1:17" x14ac:dyDescent="0.25">
      <c r="A732">
        <v>1007887</v>
      </c>
      <c r="B732" t="s">
        <v>162</v>
      </c>
      <c r="C732" s="4">
        <v>41852</v>
      </c>
      <c r="D732" t="s">
        <v>42</v>
      </c>
      <c r="E732">
        <v>1</v>
      </c>
      <c r="G732" t="s">
        <v>140</v>
      </c>
      <c r="H732">
        <v>36</v>
      </c>
      <c r="I732">
        <v>998.46</v>
      </c>
      <c r="J732">
        <v>-27.9</v>
      </c>
      <c r="K732">
        <v>-27.9</v>
      </c>
      <c r="L732">
        <v>-27.9</v>
      </c>
      <c r="M732">
        <v>970.56</v>
      </c>
      <c r="Q732" s="7">
        <v>42568</v>
      </c>
    </row>
    <row r="733" spans="1:17" x14ac:dyDescent="0.25">
      <c r="A733">
        <v>1007888</v>
      </c>
      <c r="B733" t="s">
        <v>162</v>
      </c>
      <c r="C733" s="4">
        <v>41852</v>
      </c>
      <c r="D733" t="s">
        <v>42</v>
      </c>
      <c r="E733">
        <v>1</v>
      </c>
      <c r="G733" t="s">
        <v>140</v>
      </c>
      <c r="H733">
        <v>36</v>
      </c>
      <c r="I733">
        <v>1104.02</v>
      </c>
      <c r="J733">
        <v>-30.85</v>
      </c>
      <c r="K733">
        <v>-30.85</v>
      </c>
      <c r="L733">
        <v>-30.85</v>
      </c>
      <c r="M733">
        <v>1073.17</v>
      </c>
      <c r="Q733" s="7">
        <v>42568</v>
      </c>
    </row>
    <row r="734" spans="1:17" x14ac:dyDescent="0.25">
      <c r="A734">
        <v>1007889</v>
      </c>
      <c r="B734" t="s">
        <v>162</v>
      </c>
      <c r="C734" s="4">
        <v>41852</v>
      </c>
      <c r="D734" t="s">
        <v>42</v>
      </c>
      <c r="E734">
        <v>1</v>
      </c>
      <c r="G734" t="s">
        <v>140</v>
      </c>
      <c r="H734">
        <v>36</v>
      </c>
      <c r="I734">
        <v>13855.21</v>
      </c>
      <c r="J734">
        <v>-387.19</v>
      </c>
      <c r="K734">
        <v>-387.19</v>
      </c>
      <c r="L734">
        <v>-387.19</v>
      </c>
      <c r="M734">
        <v>13468.02</v>
      </c>
      <c r="Q734" s="7">
        <v>42568</v>
      </c>
    </row>
    <row r="735" spans="1:17" x14ac:dyDescent="0.25">
      <c r="A735">
        <v>1007890</v>
      </c>
      <c r="B735" t="s">
        <v>162</v>
      </c>
      <c r="C735" s="4">
        <v>41852</v>
      </c>
      <c r="D735" t="s">
        <v>42</v>
      </c>
      <c r="E735">
        <v>1</v>
      </c>
      <c r="G735" t="s">
        <v>140</v>
      </c>
      <c r="H735">
        <v>36</v>
      </c>
      <c r="I735">
        <v>6640.98</v>
      </c>
      <c r="J735">
        <v>-185.58</v>
      </c>
      <c r="K735">
        <v>-185.58</v>
      </c>
      <c r="L735">
        <v>-185.58</v>
      </c>
      <c r="M735">
        <v>6455.4</v>
      </c>
      <c r="Q735" s="7">
        <v>42568</v>
      </c>
    </row>
    <row r="736" spans="1:17" x14ac:dyDescent="0.25">
      <c r="A736">
        <v>1007891</v>
      </c>
      <c r="B736" t="s">
        <v>162</v>
      </c>
      <c r="C736" s="4">
        <v>41852</v>
      </c>
      <c r="D736" t="s">
        <v>42</v>
      </c>
      <c r="E736">
        <v>1</v>
      </c>
      <c r="G736" t="s">
        <v>140</v>
      </c>
      <c r="H736">
        <v>36</v>
      </c>
      <c r="I736">
        <v>3621.29</v>
      </c>
      <c r="J736">
        <v>-101.2</v>
      </c>
      <c r="K736">
        <v>-101.2</v>
      </c>
      <c r="L736">
        <v>-101.2</v>
      </c>
      <c r="M736">
        <v>3520.09</v>
      </c>
      <c r="Q736" s="7">
        <v>42568</v>
      </c>
    </row>
    <row r="737" spans="1:17" x14ac:dyDescent="0.25">
      <c r="A737">
        <v>1007892</v>
      </c>
      <c r="B737" t="s">
        <v>162</v>
      </c>
      <c r="C737" s="4">
        <v>41852</v>
      </c>
      <c r="D737" t="s">
        <v>42</v>
      </c>
      <c r="E737">
        <v>1</v>
      </c>
      <c r="G737" t="s">
        <v>140</v>
      </c>
      <c r="H737">
        <v>36</v>
      </c>
      <c r="I737">
        <v>1101.5899999999999</v>
      </c>
      <c r="J737">
        <v>-30.78</v>
      </c>
      <c r="K737">
        <v>-30.78</v>
      </c>
      <c r="L737">
        <v>-30.78</v>
      </c>
      <c r="M737">
        <v>1070.81</v>
      </c>
      <c r="Q737" s="7">
        <v>42568</v>
      </c>
    </row>
    <row r="738" spans="1:17" x14ac:dyDescent="0.25">
      <c r="A738">
        <v>1007893</v>
      </c>
      <c r="B738" t="s">
        <v>162</v>
      </c>
      <c r="C738" s="4">
        <v>41852</v>
      </c>
      <c r="D738" t="s">
        <v>42</v>
      </c>
      <c r="E738">
        <v>1</v>
      </c>
      <c r="G738" t="s">
        <v>140</v>
      </c>
      <c r="H738">
        <v>36</v>
      </c>
      <c r="I738">
        <v>39284.53</v>
      </c>
      <c r="J738">
        <v>-1097.81</v>
      </c>
      <c r="K738">
        <v>-1097.81</v>
      </c>
      <c r="L738">
        <v>-1097.81</v>
      </c>
      <c r="M738">
        <v>38186.720000000001</v>
      </c>
      <c r="Q738" s="7">
        <v>42568</v>
      </c>
    </row>
    <row r="739" spans="1:17" x14ac:dyDescent="0.25">
      <c r="A739">
        <v>1007894</v>
      </c>
      <c r="B739" t="s">
        <v>162</v>
      </c>
      <c r="C739" s="4">
        <v>41852</v>
      </c>
      <c r="D739" t="s">
        <v>42</v>
      </c>
      <c r="E739">
        <v>1</v>
      </c>
      <c r="G739" t="s">
        <v>140</v>
      </c>
      <c r="H739">
        <v>36</v>
      </c>
      <c r="I739">
        <v>990.49</v>
      </c>
      <c r="J739">
        <v>-27.68</v>
      </c>
      <c r="K739">
        <v>-27.68</v>
      </c>
      <c r="L739">
        <v>-27.68</v>
      </c>
      <c r="M739">
        <v>962.81</v>
      </c>
      <c r="Q739" s="7">
        <v>42568</v>
      </c>
    </row>
    <row r="740" spans="1:17" x14ac:dyDescent="0.25">
      <c r="A740">
        <v>1007895</v>
      </c>
      <c r="B740" t="s">
        <v>162</v>
      </c>
      <c r="C740" s="4">
        <v>41852</v>
      </c>
      <c r="D740" t="s">
        <v>42</v>
      </c>
      <c r="E740">
        <v>1</v>
      </c>
      <c r="G740" t="s">
        <v>140</v>
      </c>
      <c r="H740">
        <v>36</v>
      </c>
      <c r="I740">
        <v>326.33</v>
      </c>
      <c r="J740">
        <v>-9.1199999999999992</v>
      </c>
      <c r="K740">
        <v>-9.1199999999999992</v>
      </c>
      <c r="L740">
        <v>-9.1199999999999992</v>
      </c>
      <c r="M740">
        <v>317.20999999999998</v>
      </c>
      <c r="Q740" s="7">
        <v>42568</v>
      </c>
    </row>
    <row r="741" spans="1:17" x14ac:dyDescent="0.25">
      <c r="A741">
        <v>1007896</v>
      </c>
      <c r="B741" t="s">
        <v>162</v>
      </c>
      <c r="C741" s="4">
        <v>41852</v>
      </c>
      <c r="D741" t="s">
        <v>42</v>
      </c>
      <c r="E741">
        <v>1</v>
      </c>
      <c r="G741" t="s">
        <v>140</v>
      </c>
      <c r="H741">
        <v>36</v>
      </c>
      <c r="I741">
        <v>31415.61</v>
      </c>
      <c r="J741">
        <v>-877.92</v>
      </c>
      <c r="K741">
        <v>-877.92</v>
      </c>
      <c r="L741">
        <v>-877.92</v>
      </c>
      <c r="M741">
        <v>30537.69</v>
      </c>
      <c r="Q741" s="7">
        <v>42568</v>
      </c>
    </row>
    <row r="742" spans="1:17" x14ac:dyDescent="0.25">
      <c r="A742">
        <v>1007945</v>
      </c>
      <c r="B742" t="s">
        <v>162</v>
      </c>
      <c r="C742" s="4">
        <v>41852</v>
      </c>
      <c r="D742" t="s">
        <v>42</v>
      </c>
      <c r="E742">
        <v>1</v>
      </c>
      <c r="G742" t="s">
        <v>140</v>
      </c>
      <c r="H742">
        <v>36</v>
      </c>
      <c r="I742">
        <v>43803.27</v>
      </c>
      <c r="M742">
        <v>43803.27</v>
      </c>
      <c r="Q742" s="7">
        <v>42568</v>
      </c>
    </row>
    <row r="743" spans="1:17" x14ac:dyDescent="0.25">
      <c r="A743">
        <v>1007960</v>
      </c>
      <c r="B743" t="s">
        <v>162</v>
      </c>
      <c r="C743" s="4">
        <v>41852</v>
      </c>
      <c r="D743" t="s">
        <v>42</v>
      </c>
      <c r="E743">
        <v>1</v>
      </c>
      <c r="G743" t="s">
        <v>140</v>
      </c>
      <c r="H743">
        <v>36</v>
      </c>
      <c r="I743">
        <v>201.65</v>
      </c>
      <c r="M743">
        <v>201.65</v>
      </c>
      <c r="Q743" s="7">
        <v>42568</v>
      </c>
    </row>
    <row r="744" spans="1:17" x14ac:dyDescent="0.25">
      <c r="A744">
        <v>1007961</v>
      </c>
      <c r="B744" t="s">
        <v>162</v>
      </c>
      <c r="C744" s="4">
        <v>41852</v>
      </c>
      <c r="D744" t="s">
        <v>42</v>
      </c>
      <c r="E744">
        <v>1</v>
      </c>
      <c r="G744" t="s">
        <v>140</v>
      </c>
      <c r="H744">
        <v>36</v>
      </c>
      <c r="I744">
        <v>218.27</v>
      </c>
      <c r="M744">
        <v>218.27</v>
      </c>
      <c r="Q744" s="7">
        <v>42568</v>
      </c>
    </row>
    <row r="745" spans="1:17" x14ac:dyDescent="0.25">
      <c r="A745">
        <v>1007962</v>
      </c>
      <c r="B745" t="s">
        <v>162</v>
      </c>
      <c r="C745" s="4">
        <v>41852</v>
      </c>
      <c r="D745" t="s">
        <v>42</v>
      </c>
      <c r="E745">
        <v>1</v>
      </c>
      <c r="G745" t="s">
        <v>140</v>
      </c>
      <c r="H745">
        <v>36</v>
      </c>
      <c r="I745">
        <v>110.08</v>
      </c>
      <c r="M745">
        <v>110.08</v>
      </c>
      <c r="Q745" s="7">
        <v>42568</v>
      </c>
    </row>
    <row r="746" spans="1:17" x14ac:dyDescent="0.25">
      <c r="A746">
        <v>1007963</v>
      </c>
      <c r="B746" t="s">
        <v>162</v>
      </c>
      <c r="C746" s="4">
        <v>41852</v>
      </c>
      <c r="D746" t="s">
        <v>42</v>
      </c>
      <c r="E746">
        <v>1</v>
      </c>
      <c r="G746" t="s">
        <v>140</v>
      </c>
      <c r="H746">
        <v>36</v>
      </c>
      <c r="I746">
        <v>110.54</v>
      </c>
      <c r="M746">
        <v>110.54</v>
      </c>
      <c r="Q746" s="7">
        <v>42568</v>
      </c>
    </row>
    <row r="747" spans="1:17" x14ac:dyDescent="0.25">
      <c r="A747">
        <v>1007964</v>
      </c>
      <c r="B747" t="s">
        <v>162</v>
      </c>
      <c r="C747" s="4">
        <v>41852</v>
      </c>
      <c r="D747" t="s">
        <v>42</v>
      </c>
      <c r="E747">
        <v>1</v>
      </c>
      <c r="G747" t="s">
        <v>140</v>
      </c>
      <c r="H747">
        <v>36</v>
      </c>
      <c r="I747">
        <v>221.11</v>
      </c>
      <c r="M747">
        <v>221.11</v>
      </c>
      <c r="Q747" s="7">
        <v>42568</v>
      </c>
    </row>
    <row r="748" spans="1:17" x14ac:dyDescent="0.25">
      <c r="A748">
        <v>1007965</v>
      </c>
      <c r="B748" t="s">
        <v>162</v>
      </c>
      <c r="C748" s="4">
        <v>41852</v>
      </c>
      <c r="D748" t="s">
        <v>42</v>
      </c>
      <c r="E748">
        <v>1</v>
      </c>
      <c r="G748" t="s">
        <v>140</v>
      </c>
      <c r="H748">
        <v>36</v>
      </c>
      <c r="I748">
        <v>110.88</v>
      </c>
      <c r="M748">
        <v>110.88</v>
      </c>
      <c r="Q748" s="7">
        <v>42568</v>
      </c>
    </row>
    <row r="749" spans="1:17" x14ac:dyDescent="0.25">
      <c r="A749">
        <v>1007966</v>
      </c>
      <c r="B749" t="s">
        <v>162</v>
      </c>
      <c r="C749" s="4">
        <v>41852</v>
      </c>
      <c r="D749" t="s">
        <v>42</v>
      </c>
      <c r="E749">
        <v>1</v>
      </c>
      <c r="G749" t="s">
        <v>140</v>
      </c>
      <c r="H749">
        <v>36</v>
      </c>
      <c r="I749">
        <v>9952.7800000000007</v>
      </c>
      <c r="M749">
        <v>9952.7800000000007</v>
      </c>
      <c r="Q749" s="7">
        <v>42568</v>
      </c>
    </row>
    <row r="750" spans="1:17" x14ac:dyDescent="0.25">
      <c r="A750">
        <v>1007967</v>
      </c>
      <c r="B750" t="s">
        <v>162</v>
      </c>
      <c r="C750" s="4">
        <v>41852</v>
      </c>
      <c r="D750" t="s">
        <v>42</v>
      </c>
      <c r="E750">
        <v>1</v>
      </c>
      <c r="G750" t="s">
        <v>140</v>
      </c>
      <c r="H750">
        <v>36</v>
      </c>
      <c r="I750">
        <v>70.44</v>
      </c>
      <c r="M750">
        <v>70.44</v>
      </c>
      <c r="Q750" s="7">
        <v>42568</v>
      </c>
    </row>
    <row r="751" spans="1:17" x14ac:dyDescent="0.25">
      <c r="A751">
        <v>1007979</v>
      </c>
      <c r="B751" t="s">
        <v>162</v>
      </c>
      <c r="C751" s="4">
        <v>41852</v>
      </c>
      <c r="D751" t="s">
        <v>42</v>
      </c>
      <c r="E751">
        <v>1</v>
      </c>
      <c r="G751" t="s">
        <v>140</v>
      </c>
      <c r="H751">
        <v>36</v>
      </c>
      <c r="I751">
        <v>3888.33</v>
      </c>
      <c r="M751">
        <v>3888.33</v>
      </c>
      <c r="Q751" s="7">
        <v>42568</v>
      </c>
    </row>
    <row r="752" spans="1:17" x14ac:dyDescent="0.25">
      <c r="A752">
        <v>1008342</v>
      </c>
      <c r="B752" t="s">
        <v>442</v>
      </c>
      <c r="C752" s="4">
        <v>41852</v>
      </c>
      <c r="D752" t="s">
        <v>42</v>
      </c>
      <c r="E752">
        <v>1</v>
      </c>
      <c r="G752" t="s">
        <v>140</v>
      </c>
      <c r="H752">
        <v>36</v>
      </c>
      <c r="I752">
        <v>3976.01</v>
      </c>
      <c r="M752">
        <v>3976.01</v>
      </c>
      <c r="Q752" s="7">
        <v>42568</v>
      </c>
    </row>
    <row r="753" spans="1:17" x14ac:dyDescent="0.25">
      <c r="A753">
        <v>1004365</v>
      </c>
      <c r="B753" t="s">
        <v>217</v>
      </c>
      <c r="C753" s="4">
        <v>40026</v>
      </c>
      <c r="D753" t="s">
        <v>42</v>
      </c>
      <c r="E753">
        <v>1</v>
      </c>
      <c r="G753" t="s">
        <v>140</v>
      </c>
      <c r="H753">
        <v>96</v>
      </c>
      <c r="I753">
        <v>2107.5</v>
      </c>
      <c r="J753">
        <v>-1339.79</v>
      </c>
      <c r="K753">
        <v>-175.61</v>
      </c>
      <c r="L753">
        <v>-21.95</v>
      </c>
      <c r="M753">
        <v>767.71</v>
      </c>
      <c r="Q753" s="7">
        <v>42568</v>
      </c>
    </row>
    <row r="754" spans="1:17" x14ac:dyDescent="0.25">
      <c r="A754">
        <v>1004424</v>
      </c>
      <c r="B754" t="s">
        <v>359</v>
      </c>
      <c r="C754" s="4">
        <v>40026</v>
      </c>
      <c r="D754" t="s">
        <v>42</v>
      </c>
      <c r="E754">
        <v>1</v>
      </c>
      <c r="G754" t="s">
        <v>43</v>
      </c>
      <c r="H754">
        <v>120</v>
      </c>
      <c r="I754">
        <v>6122.18</v>
      </c>
      <c r="J754">
        <v>-3061.2</v>
      </c>
      <c r="K754">
        <v>-408.16</v>
      </c>
      <c r="L754">
        <v>-51.02</v>
      </c>
      <c r="M754">
        <v>3060.98</v>
      </c>
      <c r="Q754" s="7">
        <v>42570</v>
      </c>
    </row>
    <row r="755" spans="1:17" x14ac:dyDescent="0.25">
      <c r="A755">
        <v>150048</v>
      </c>
      <c r="B755" t="s">
        <v>360</v>
      </c>
      <c r="C755" s="4">
        <v>39326</v>
      </c>
      <c r="D755" t="s">
        <v>42</v>
      </c>
      <c r="E755">
        <v>1</v>
      </c>
      <c r="G755" t="s">
        <v>140</v>
      </c>
      <c r="H755">
        <v>36</v>
      </c>
      <c r="I755">
        <v>-2126.66</v>
      </c>
      <c r="J755">
        <v>2126.66</v>
      </c>
      <c r="Q755" s="7">
        <v>42592</v>
      </c>
    </row>
    <row r="756" spans="1:17" x14ac:dyDescent="0.25">
      <c r="A756">
        <v>150050</v>
      </c>
      <c r="B756" t="s">
        <v>360</v>
      </c>
      <c r="C756" s="4">
        <v>39326</v>
      </c>
      <c r="D756" t="s">
        <v>42</v>
      </c>
      <c r="E756">
        <v>1</v>
      </c>
      <c r="G756" t="s">
        <v>140</v>
      </c>
      <c r="H756">
        <v>36</v>
      </c>
      <c r="I756">
        <v>-2063.0100000000002</v>
      </c>
      <c r="J756">
        <v>2063.0100000000002</v>
      </c>
      <c r="Q756" s="7">
        <v>42592</v>
      </c>
    </row>
    <row r="757" spans="1:17" x14ac:dyDescent="0.25">
      <c r="A757">
        <v>150052</v>
      </c>
      <c r="B757" t="s">
        <v>360</v>
      </c>
      <c r="C757" s="4">
        <v>39326</v>
      </c>
      <c r="D757" t="s">
        <v>42</v>
      </c>
      <c r="E757">
        <v>1</v>
      </c>
      <c r="G757" t="s">
        <v>140</v>
      </c>
      <c r="H757">
        <v>36</v>
      </c>
      <c r="I757">
        <v>-1701.62</v>
      </c>
      <c r="J757">
        <v>1701.62</v>
      </c>
      <c r="Q757" s="7">
        <v>42592</v>
      </c>
    </row>
    <row r="758" spans="1:17" x14ac:dyDescent="0.25">
      <c r="A758">
        <v>150057</v>
      </c>
      <c r="B758" t="s">
        <v>360</v>
      </c>
      <c r="C758" s="4">
        <v>39326</v>
      </c>
      <c r="D758" t="s">
        <v>42</v>
      </c>
      <c r="E758">
        <v>1</v>
      </c>
      <c r="G758" t="s">
        <v>140</v>
      </c>
      <c r="H758">
        <v>36</v>
      </c>
      <c r="I758">
        <v>-265.87</v>
      </c>
      <c r="J758">
        <v>265.87</v>
      </c>
      <c r="Q758" s="7">
        <v>42592</v>
      </c>
    </row>
    <row r="759" spans="1:17" x14ac:dyDescent="0.25">
      <c r="A759">
        <v>150064</v>
      </c>
      <c r="B759" t="s">
        <v>360</v>
      </c>
      <c r="C759" s="4">
        <v>39326</v>
      </c>
      <c r="D759" t="s">
        <v>42</v>
      </c>
      <c r="E759">
        <v>1</v>
      </c>
      <c r="G759" t="s">
        <v>140</v>
      </c>
      <c r="H759">
        <v>36</v>
      </c>
      <c r="I759">
        <v>33.92</v>
      </c>
      <c r="J759">
        <v>-33.92</v>
      </c>
      <c r="Q759" s="7">
        <v>42592</v>
      </c>
    </row>
    <row r="760" spans="1:17" x14ac:dyDescent="0.25">
      <c r="A760">
        <v>150073</v>
      </c>
      <c r="B760" t="s">
        <v>360</v>
      </c>
      <c r="C760" s="4">
        <v>39326</v>
      </c>
      <c r="D760" t="s">
        <v>42</v>
      </c>
      <c r="E760">
        <v>1</v>
      </c>
      <c r="G760" t="s">
        <v>140</v>
      </c>
      <c r="H760">
        <v>36</v>
      </c>
      <c r="I760">
        <v>48.46</v>
      </c>
      <c r="J760">
        <v>-48.46</v>
      </c>
      <c r="Q760" s="7">
        <v>42592</v>
      </c>
    </row>
    <row r="761" spans="1:17" x14ac:dyDescent="0.25">
      <c r="A761">
        <v>150080</v>
      </c>
      <c r="B761" t="s">
        <v>360</v>
      </c>
      <c r="C761" s="4">
        <v>39326</v>
      </c>
      <c r="D761" t="s">
        <v>42</v>
      </c>
      <c r="E761">
        <v>1</v>
      </c>
      <c r="G761" t="s">
        <v>140</v>
      </c>
      <c r="H761">
        <v>36</v>
      </c>
      <c r="I761">
        <v>76.7</v>
      </c>
      <c r="J761">
        <v>-76.7</v>
      </c>
      <c r="Q761" s="7">
        <v>42592</v>
      </c>
    </row>
    <row r="762" spans="1:17" x14ac:dyDescent="0.25">
      <c r="A762">
        <v>150092</v>
      </c>
      <c r="B762" t="s">
        <v>360</v>
      </c>
      <c r="C762" s="4">
        <v>39326</v>
      </c>
      <c r="D762" t="s">
        <v>42</v>
      </c>
      <c r="E762">
        <v>1</v>
      </c>
      <c r="G762" t="s">
        <v>140</v>
      </c>
      <c r="H762">
        <v>36</v>
      </c>
      <c r="I762">
        <v>216.64</v>
      </c>
      <c r="J762">
        <v>-216.64</v>
      </c>
      <c r="Q762" s="7">
        <v>42592</v>
      </c>
    </row>
    <row r="763" spans="1:17" x14ac:dyDescent="0.25">
      <c r="A763">
        <v>150099</v>
      </c>
      <c r="B763" t="s">
        <v>360</v>
      </c>
      <c r="C763" s="4">
        <v>39326</v>
      </c>
      <c r="D763" t="s">
        <v>42</v>
      </c>
      <c r="E763">
        <v>1</v>
      </c>
      <c r="G763" t="s">
        <v>140</v>
      </c>
      <c r="H763">
        <v>36</v>
      </c>
      <c r="I763">
        <v>265.87</v>
      </c>
      <c r="J763">
        <v>-265.87</v>
      </c>
      <c r="Q763" s="7">
        <v>42592</v>
      </c>
    </row>
    <row r="764" spans="1:17" x14ac:dyDescent="0.25">
      <c r="A764">
        <v>150118</v>
      </c>
      <c r="B764" t="s">
        <v>360</v>
      </c>
      <c r="C764" s="4">
        <v>39326</v>
      </c>
      <c r="D764" t="s">
        <v>42</v>
      </c>
      <c r="E764">
        <v>1</v>
      </c>
      <c r="G764" t="s">
        <v>140</v>
      </c>
      <c r="H764">
        <v>36</v>
      </c>
      <c r="I764">
        <v>812.88</v>
      </c>
      <c r="J764">
        <v>-812.88</v>
      </c>
      <c r="Q764" s="7">
        <v>42592</v>
      </c>
    </row>
    <row r="765" spans="1:17" x14ac:dyDescent="0.25">
      <c r="A765">
        <v>150125</v>
      </c>
      <c r="B765" t="s">
        <v>360</v>
      </c>
      <c r="C765" s="4">
        <v>39326</v>
      </c>
      <c r="D765" t="s">
        <v>42</v>
      </c>
      <c r="E765">
        <v>1</v>
      </c>
      <c r="G765" t="s">
        <v>140</v>
      </c>
      <c r="H765">
        <v>36</v>
      </c>
      <c r="I765">
        <v>1347.76</v>
      </c>
      <c r="J765">
        <v>-1347.76</v>
      </c>
      <c r="Q765" s="7">
        <v>42592</v>
      </c>
    </row>
    <row r="766" spans="1:17" x14ac:dyDescent="0.25">
      <c r="A766">
        <v>150137</v>
      </c>
      <c r="B766" t="s">
        <v>360</v>
      </c>
      <c r="C766" s="4">
        <v>39326</v>
      </c>
      <c r="D766" t="s">
        <v>42</v>
      </c>
      <c r="E766">
        <v>1</v>
      </c>
      <c r="G766" t="s">
        <v>140</v>
      </c>
      <c r="H766">
        <v>36</v>
      </c>
      <c r="I766">
        <v>2130.79</v>
      </c>
      <c r="J766">
        <v>-2130.79</v>
      </c>
      <c r="Q766" s="7">
        <v>42592</v>
      </c>
    </row>
    <row r="767" spans="1:17" x14ac:dyDescent="0.25">
      <c r="A767">
        <v>150166</v>
      </c>
      <c r="B767" t="s">
        <v>360</v>
      </c>
      <c r="C767" s="4">
        <v>39326</v>
      </c>
      <c r="D767" t="s">
        <v>42</v>
      </c>
      <c r="E767">
        <v>1</v>
      </c>
      <c r="G767" t="s">
        <v>140</v>
      </c>
      <c r="H767">
        <v>36</v>
      </c>
      <c r="I767">
        <v>319.02</v>
      </c>
      <c r="J767">
        <v>-319.02</v>
      </c>
      <c r="Q767" s="7">
        <v>42592</v>
      </c>
    </row>
    <row r="768" spans="1:17" x14ac:dyDescent="0.25">
      <c r="A768">
        <v>150171</v>
      </c>
      <c r="B768" t="s">
        <v>360</v>
      </c>
      <c r="C768" s="4">
        <v>39326</v>
      </c>
      <c r="D768" t="s">
        <v>42</v>
      </c>
      <c r="E768">
        <v>1</v>
      </c>
      <c r="G768" t="s">
        <v>140</v>
      </c>
      <c r="H768">
        <v>36</v>
      </c>
      <c r="I768">
        <v>590.6</v>
      </c>
      <c r="J768">
        <v>-590.6</v>
      </c>
      <c r="Q768" s="7">
        <v>42592</v>
      </c>
    </row>
    <row r="769" spans="1:17" x14ac:dyDescent="0.25">
      <c r="A769">
        <v>150173</v>
      </c>
      <c r="B769" t="s">
        <v>361</v>
      </c>
      <c r="C769" s="4">
        <v>39326</v>
      </c>
      <c r="D769" t="s">
        <v>42</v>
      </c>
      <c r="E769">
        <v>1</v>
      </c>
      <c r="G769" t="s">
        <v>140</v>
      </c>
      <c r="H769">
        <v>36</v>
      </c>
      <c r="I769">
        <v>769</v>
      </c>
      <c r="J769">
        <v>-769</v>
      </c>
      <c r="Q769" s="7">
        <v>42592</v>
      </c>
    </row>
    <row r="770" spans="1:17" x14ac:dyDescent="0.25">
      <c r="A770">
        <v>1003487</v>
      </c>
      <c r="B770" t="s">
        <v>362</v>
      </c>
      <c r="C770" s="4">
        <v>39692</v>
      </c>
      <c r="D770" t="s">
        <v>42</v>
      </c>
      <c r="E770">
        <v>1</v>
      </c>
      <c r="G770" t="s">
        <v>140</v>
      </c>
      <c r="H770">
        <v>36</v>
      </c>
      <c r="I770">
        <v>3385</v>
      </c>
      <c r="J770">
        <v>-3385</v>
      </c>
      <c r="Q770" s="7">
        <v>42593</v>
      </c>
    </row>
    <row r="771" spans="1:17" x14ac:dyDescent="0.25">
      <c r="A771">
        <v>1003488</v>
      </c>
      <c r="B771" t="s">
        <v>362</v>
      </c>
      <c r="C771" s="4">
        <v>39692</v>
      </c>
      <c r="D771" t="s">
        <v>42</v>
      </c>
      <c r="E771">
        <v>1</v>
      </c>
      <c r="G771" t="s">
        <v>140</v>
      </c>
      <c r="H771">
        <v>36</v>
      </c>
      <c r="I771">
        <v>3385</v>
      </c>
      <c r="J771">
        <v>-3385</v>
      </c>
      <c r="Q771" s="7">
        <v>42593</v>
      </c>
    </row>
    <row r="772" spans="1:17" x14ac:dyDescent="0.25">
      <c r="A772">
        <v>1003490</v>
      </c>
      <c r="B772" t="s">
        <v>362</v>
      </c>
      <c r="C772" s="4">
        <v>39692</v>
      </c>
      <c r="D772" t="s">
        <v>42</v>
      </c>
      <c r="E772">
        <v>1</v>
      </c>
      <c r="G772" t="s">
        <v>140</v>
      </c>
      <c r="H772">
        <v>36</v>
      </c>
      <c r="I772">
        <v>3385</v>
      </c>
      <c r="J772">
        <v>-3385</v>
      </c>
      <c r="Q772" s="7">
        <v>42593</v>
      </c>
    </row>
    <row r="773" spans="1:17" x14ac:dyDescent="0.25">
      <c r="A773">
        <v>150047</v>
      </c>
      <c r="B773" t="s">
        <v>348</v>
      </c>
      <c r="C773" s="4">
        <v>40057</v>
      </c>
      <c r="D773" t="s">
        <v>42</v>
      </c>
      <c r="E773">
        <v>1</v>
      </c>
      <c r="G773" t="s">
        <v>140</v>
      </c>
      <c r="H773">
        <v>36</v>
      </c>
      <c r="I773">
        <v>-332933.59000000003</v>
      </c>
      <c r="J773">
        <v>332933.59000000003</v>
      </c>
      <c r="Q773" s="7">
        <v>42594</v>
      </c>
    </row>
    <row r="774" spans="1:17" x14ac:dyDescent="0.25">
      <c r="A774">
        <v>1004382</v>
      </c>
      <c r="B774" t="s">
        <v>162</v>
      </c>
      <c r="C774" s="4">
        <v>40057</v>
      </c>
      <c r="D774" t="s">
        <v>42</v>
      </c>
      <c r="E774">
        <v>1</v>
      </c>
      <c r="G774" t="s">
        <v>140</v>
      </c>
      <c r="H774">
        <v>36</v>
      </c>
      <c r="I774">
        <v>1391.38</v>
      </c>
      <c r="J774">
        <v>-1391.38</v>
      </c>
      <c r="Q774" s="7">
        <v>42594</v>
      </c>
    </row>
    <row r="775" spans="1:17" x14ac:dyDescent="0.25">
      <c r="A775">
        <v>1004383</v>
      </c>
      <c r="B775" t="s">
        <v>162</v>
      </c>
      <c r="C775" s="4">
        <v>40057</v>
      </c>
      <c r="D775" t="s">
        <v>42</v>
      </c>
      <c r="E775">
        <v>1</v>
      </c>
      <c r="G775" t="s">
        <v>140</v>
      </c>
      <c r="H775">
        <v>36</v>
      </c>
      <c r="I775">
        <v>1400</v>
      </c>
      <c r="J775">
        <v>-1400</v>
      </c>
      <c r="Q775" s="7">
        <v>42594</v>
      </c>
    </row>
    <row r="776" spans="1:17" x14ac:dyDescent="0.25">
      <c r="A776">
        <v>1004401</v>
      </c>
      <c r="B776" t="s">
        <v>166</v>
      </c>
      <c r="C776" s="4">
        <v>40057</v>
      </c>
      <c r="D776" t="s">
        <v>42</v>
      </c>
      <c r="E776">
        <v>1</v>
      </c>
      <c r="G776" t="s">
        <v>140</v>
      </c>
      <c r="H776">
        <v>36</v>
      </c>
      <c r="I776">
        <v>1319.78</v>
      </c>
      <c r="J776">
        <v>-1319.78</v>
      </c>
      <c r="Q776" s="7">
        <v>42594</v>
      </c>
    </row>
    <row r="777" spans="1:17" x14ac:dyDescent="0.25">
      <c r="A777">
        <v>1004402</v>
      </c>
      <c r="B777" t="s">
        <v>166</v>
      </c>
      <c r="C777" s="4">
        <v>40057</v>
      </c>
      <c r="D777" t="s">
        <v>42</v>
      </c>
      <c r="E777">
        <v>1</v>
      </c>
      <c r="G777" t="s">
        <v>140</v>
      </c>
      <c r="H777">
        <v>36</v>
      </c>
      <c r="I777">
        <v>1312.02</v>
      </c>
      <c r="J777">
        <v>-1312.02</v>
      </c>
      <c r="Q777" s="7">
        <v>42594</v>
      </c>
    </row>
    <row r="778" spans="1:17" x14ac:dyDescent="0.25">
      <c r="A778">
        <v>1005061</v>
      </c>
      <c r="B778" t="s">
        <v>363</v>
      </c>
      <c r="C778" s="4">
        <v>40422</v>
      </c>
      <c r="D778" t="s">
        <v>42</v>
      </c>
      <c r="E778">
        <v>1</v>
      </c>
      <c r="G778" t="s">
        <v>140</v>
      </c>
      <c r="H778">
        <v>36</v>
      </c>
      <c r="I778">
        <v>2712.53</v>
      </c>
      <c r="J778">
        <v>-2712.53</v>
      </c>
      <c r="Q778" s="7">
        <v>42595</v>
      </c>
    </row>
    <row r="779" spans="1:17" x14ac:dyDescent="0.25">
      <c r="A779">
        <v>1005486</v>
      </c>
      <c r="B779" t="s">
        <v>364</v>
      </c>
      <c r="C779" s="4">
        <v>40787</v>
      </c>
      <c r="D779" t="s">
        <v>42</v>
      </c>
      <c r="E779">
        <v>1</v>
      </c>
      <c r="G779" t="s">
        <v>140</v>
      </c>
      <c r="H779">
        <v>36</v>
      </c>
      <c r="I779">
        <v>990.98</v>
      </c>
      <c r="J779">
        <v>-990.98</v>
      </c>
      <c r="K779">
        <v>-219.92</v>
      </c>
      <c r="L779">
        <v>-27.49</v>
      </c>
      <c r="Q779" s="7">
        <v>42596</v>
      </c>
    </row>
    <row r="780" spans="1:17" x14ac:dyDescent="0.25">
      <c r="A780">
        <v>1005487</v>
      </c>
      <c r="B780" t="s">
        <v>365</v>
      </c>
      <c r="C780" s="4">
        <v>40787</v>
      </c>
      <c r="D780" t="s">
        <v>42</v>
      </c>
      <c r="E780">
        <v>1</v>
      </c>
      <c r="G780" t="s">
        <v>140</v>
      </c>
      <c r="H780">
        <v>36</v>
      </c>
      <c r="I780">
        <v>857.7</v>
      </c>
      <c r="J780">
        <v>-857.7</v>
      </c>
      <c r="K780">
        <v>-190.34</v>
      </c>
      <c r="L780">
        <v>-23.79</v>
      </c>
      <c r="Q780" s="7">
        <v>42596</v>
      </c>
    </row>
    <row r="781" spans="1:17" x14ac:dyDescent="0.25">
      <c r="A781">
        <v>1005488</v>
      </c>
      <c r="B781" t="s">
        <v>366</v>
      </c>
      <c r="C781" s="4">
        <v>40787</v>
      </c>
      <c r="D781" t="s">
        <v>42</v>
      </c>
      <c r="E781">
        <v>1</v>
      </c>
      <c r="G781" t="s">
        <v>140</v>
      </c>
      <c r="H781">
        <v>36</v>
      </c>
      <c r="I781">
        <v>123.29</v>
      </c>
      <c r="J781">
        <v>-123.29</v>
      </c>
      <c r="K781">
        <v>-27.36</v>
      </c>
      <c r="L781">
        <v>-3.42</v>
      </c>
      <c r="Q781" s="7">
        <v>42596</v>
      </c>
    </row>
    <row r="782" spans="1:17" x14ac:dyDescent="0.25">
      <c r="A782">
        <v>1005489</v>
      </c>
      <c r="B782" t="s">
        <v>367</v>
      </c>
      <c r="C782" s="4">
        <v>40787</v>
      </c>
      <c r="D782" t="s">
        <v>42</v>
      </c>
      <c r="E782">
        <v>1</v>
      </c>
      <c r="G782" t="s">
        <v>140</v>
      </c>
      <c r="H782">
        <v>36</v>
      </c>
      <c r="I782">
        <v>644.14</v>
      </c>
      <c r="J782">
        <v>-644.14</v>
      </c>
      <c r="K782">
        <v>-142.94999999999999</v>
      </c>
      <c r="L782">
        <v>-17.87</v>
      </c>
      <c r="Q782" s="7">
        <v>42596</v>
      </c>
    </row>
    <row r="783" spans="1:17" x14ac:dyDescent="0.25">
      <c r="A783">
        <v>1005490</v>
      </c>
      <c r="B783" t="s">
        <v>262</v>
      </c>
      <c r="C783" s="4">
        <v>40787</v>
      </c>
      <c r="D783" t="s">
        <v>42</v>
      </c>
      <c r="E783">
        <v>1</v>
      </c>
      <c r="G783" t="s">
        <v>140</v>
      </c>
      <c r="H783">
        <v>36</v>
      </c>
      <c r="I783">
        <v>128.6</v>
      </c>
      <c r="J783">
        <v>-128.6</v>
      </c>
      <c r="K783">
        <v>-28.54</v>
      </c>
      <c r="L783">
        <v>-3.57</v>
      </c>
      <c r="Q783" s="7">
        <v>42596</v>
      </c>
    </row>
    <row r="784" spans="1:17" x14ac:dyDescent="0.25">
      <c r="A784">
        <v>1005492</v>
      </c>
      <c r="B784" t="s">
        <v>286</v>
      </c>
      <c r="C784" s="4">
        <v>40787</v>
      </c>
      <c r="D784" t="s">
        <v>42</v>
      </c>
      <c r="E784">
        <v>1</v>
      </c>
      <c r="G784" t="s">
        <v>140</v>
      </c>
      <c r="H784">
        <v>36</v>
      </c>
      <c r="I784">
        <v>1230.96</v>
      </c>
      <c r="J784">
        <v>-1230.96</v>
      </c>
      <c r="K784">
        <v>-273.17</v>
      </c>
      <c r="L784">
        <v>-34.15</v>
      </c>
      <c r="Q784" s="7">
        <v>42596</v>
      </c>
    </row>
    <row r="785" spans="1:17" x14ac:dyDescent="0.25">
      <c r="A785">
        <v>1005493</v>
      </c>
      <c r="B785" t="s">
        <v>286</v>
      </c>
      <c r="C785" s="4">
        <v>40787</v>
      </c>
      <c r="D785" t="s">
        <v>42</v>
      </c>
      <c r="E785">
        <v>1</v>
      </c>
      <c r="G785" t="s">
        <v>140</v>
      </c>
      <c r="H785">
        <v>36</v>
      </c>
      <c r="I785">
        <v>1288.43</v>
      </c>
      <c r="J785">
        <v>-1288.43</v>
      </c>
      <c r="K785">
        <v>-285.93</v>
      </c>
      <c r="L785">
        <v>-35.74</v>
      </c>
      <c r="Q785" s="7">
        <v>42596</v>
      </c>
    </row>
    <row r="786" spans="1:17" x14ac:dyDescent="0.25">
      <c r="A786">
        <v>1005494</v>
      </c>
      <c r="B786" t="s">
        <v>368</v>
      </c>
      <c r="C786" s="4">
        <v>40787</v>
      </c>
      <c r="D786" t="s">
        <v>42</v>
      </c>
      <c r="E786">
        <v>1</v>
      </c>
      <c r="G786" t="s">
        <v>140</v>
      </c>
      <c r="H786">
        <v>36</v>
      </c>
      <c r="I786">
        <v>1128.3399999999999</v>
      </c>
      <c r="J786">
        <v>-1128.3399999999999</v>
      </c>
      <c r="K786">
        <v>-250.4</v>
      </c>
      <c r="L786">
        <v>-31.3</v>
      </c>
      <c r="Q786" s="7">
        <v>42596</v>
      </c>
    </row>
    <row r="787" spans="1:17" x14ac:dyDescent="0.25">
      <c r="A787">
        <v>1005501</v>
      </c>
      <c r="B787" t="s">
        <v>369</v>
      </c>
      <c r="C787" s="4">
        <v>40787</v>
      </c>
      <c r="D787" t="s">
        <v>42</v>
      </c>
      <c r="E787">
        <v>1</v>
      </c>
      <c r="G787" t="s">
        <v>140</v>
      </c>
      <c r="H787">
        <v>36</v>
      </c>
      <c r="I787">
        <v>2096.52</v>
      </c>
      <c r="J787">
        <v>-2096.52</v>
      </c>
      <c r="K787">
        <v>-465.26</v>
      </c>
      <c r="L787">
        <v>-58.16</v>
      </c>
      <c r="Q787" s="7">
        <v>42596</v>
      </c>
    </row>
    <row r="788" spans="1:17" x14ac:dyDescent="0.25">
      <c r="A788">
        <v>1005502</v>
      </c>
      <c r="B788" t="s">
        <v>286</v>
      </c>
      <c r="C788" s="4">
        <v>40787</v>
      </c>
      <c r="D788" t="s">
        <v>42</v>
      </c>
      <c r="E788">
        <v>1</v>
      </c>
      <c r="G788" t="s">
        <v>140</v>
      </c>
      <c r="H788">
        <v>36</v>
      </c>
      <c r="I788">
        <v>2386.3000000000002</v>
      </c>
      <c r="J788">
        <v>-2386.3000000000002</v>
      </c>
      <c r="K788">
        <v>-529.55999999999995</v>
      </c>
      <c r="L788">
        <v>-66.19</v>
      </c>
      <c r="Q788" s="7">
        <v>42596</v>
      </c>
    </row>
    <row r="789" spans="1:17" x14ac:dyDescent="0.25">
      <c r="A789">
        <v>1005503</v>
      </c>
      <c r="B789" t="s">
        <v>370</v>
      </c>
      <c r="C789" s="4">
        <v>40787</v>
      </c>
      <c r="D789" t="s">
        <v>42</v>
      </c>
      <c r="E789">
        <v>1</v>
      </c>
      <c r="G789" t="s">
        <v>140</v>
      </c>
      <c r="H789">
        <v>36</v>
      </c>
      <c r="I789">
        <v>526.69000000000005</v>
      </c>
      <c r="J789">
        <v>-526.69000000000005</v>
      </c>
      <c r="K789">
        <v>-116.88</v>
      </c>
      <c r="L789">
        <v>-14.61</v>
      </c>
      <c r="Q789" s="7">
        <v>42596</v>
      </c>
    </row>
    <row r="790" spans="1:17" x14ac:dyDescent="0.25">
      <c r="A790">
        <v>1005504</v>
      </c>
      <c r="B790" t="s">
        <v>371</v>
      </c>
      <c r="C790" s="4">
        <v>40787</v>
      </c>
      <c r="D790" t="s">
        <v>42</v>
      </c>
      <c r="E790">
        <v>1</v>
      </c>
      <c r="G790" t="s">
        <v>140</v>
      </c>
      <c r="H790">
        <v>36</v>
      </c>
      <c r="I790">
        <v>13791.55</v>
      </c>
      <c r="J790">
        <v>-13791.55</v>
      </c>
      <c r="K790">
        <v>-3060.59</v>
      </c>
      <c r="L790">
        <v>-382.57</v>
      </c>
      <c r="Q790" s="7">
        <v>42596</v>
      </c>
    </row>
    <row r="791" spans="1:17" x14ac:dyDescent="0.25">
      <c r="A791">
        <v>1005505</v>
      </c>
      <c r="B791" t="s">
        <v>372</v>
      </c>
      <c r="C791" s="4">
        <v>40787</v>
      </c>
      <c r="D791" t="s">
        <v>42</v>
      </c>
      <c r="E791">
        <v>1</v>
      </c>
      <c r="G791" t="s">
        <v>140</v>
      </c>
      <c r="H791">
        <v>36</v>
      </c>
      <c r="I791">
        <v>1020.47</v>
      </c>
      <c r="J791">
        <v>-1020.47</v>
      </c>
      <c r="K791">
        <v>-226.46</v>
      </c>
      <c r="L791">
        <v>-28.31</v>
      </c>
      <c r="Q791" s="7">
        <v>42596</v>
      </c>
    </row>
    <row r="792" spans="1:17" x14ac:dyDescent="0.25">
      <c r="A792">
        <v>1006829</v>
      </c>
      <c r="B792" t="s">
        <v>373</v>
      </c>
      <c r="C792" s="4">
        <v>41518</v>
      </c>
      <c r="D792" t="s">
        <v>42</v>
      </c>
      <c r="E792">
        <v>1</v>
      </c>
      <c r="G792" t="s">
        <v>140</v>
      </c>
      <c r="H792">
        <v>36</v>
      </c>
      <c r="I792">
        <v>346.43</v>
      </c>
      <c r="J792">
        <v>-115.57</v>
      </c>
      <c r="K792">
        <v>-76.97</v>
      </c>
      <c r="L792">
        <v>-9.6199999999999992</v>
      </c>
      <c r="M792">
        <v>230.86</v>
      </c>
      <c r="Q792" s="7">
        <v>42598</v>
      </c>
    </row>
    <row r="793" spans="1:17" x14ac:dyDescent="0.25">
      <c r="A793">
        <v>1006830</v>
      </c>
      <c r="B793" t="s">
        <v>301</v>
      </c>
      <c r="C793" s="4">
        <v>41518</v>
      </c>
      <c r="D793" t="s">
        <v>42</v>
      </c>
      <c r="E793">
        <v>1</v>
      </c>
      <c r="G793" t="s">
        <v>140</v>
      </c>
      <c r="H793">
        <v>36</v>
      </c>
      <c r="I793">
        <v>3452.44</v>
      </c>
      <c r="J793">
        <v>-1151.8699999999999</v>
      </c>
      <c r="K793">
        <v>-767.21</v>
      </c>
      <c r="L793">
        <v>-95.9</v>
      </c>
      <c r="M793">
        <v>2300.5700000000002</v>
      </c>
      <c r="Q793" s="7">
        <v>42598</v>
      </c>
    </row>
    <row r="794" spans="1:17" x14ac:dyDescent="0.25">
      <c r="A794">
        <v>1003550</v>
      </c>
      <c r="B794" t="s">
        <v>162</v>
      </c>
      <c r="C794" s="4">
        <v>39692</v>
      </c>
      <c r="D794" t="s">
        <v>42</v>
      </c>
      <c r="E794">
        <v>1</v>
      </c>
      <c r="G794" t="s">
        <v>140</v>
      </c>
      <c r="H794">
        <v>96</v>
      </c>
      <c r="I794">
        <v>1402.63</v>
      </c>
      <c r="J794">
        <v>-1051.98</v>
      </c>
      <c r="K794">
        <v>-116.89</v>
      </c>
      <c r="L794">
        <v>-14.61</v>
      </c>
      <c r="M794">
        <v>350.65</v>
      </c>
      <c r="Q794" s="7">
        <v>42598</v>
      </c>
    </row>
    <row r="795" spans="1:17" x14ac:dyDescent="0.25">
      <c r="A795">
        <v>1003551</v>
      </c>
      <c r="B795" t="s">
        <v>162</v>
      </c>
      <c r="C795" s="4">
        <v>39692</v>
      </c>
      <c r="D795" t="s">
        <v>42</v>
      </c>
      <c r="E795">
        <v>1</v>
      </c>
      <c r="G795" t="s">
        <v>140</v>
      </c>
      <c r="H795">
        <v>96</v>
      </c>
      <c r="I795">
        <v>1402.63</v>
      </c>
      <c r="J795">
        <v>-1051.98</v>
      </c>
      <c r="K795">
        <v>-116.89</v>
      </c>
      <c r="L795">
        <v>-14.61</v>
      </c>
      <c r="M795">
        <v>350.65</v>
      </c>
      <c r="Q795" s="7">
        <v>42598</v>
      </c>
    </row>
    <row r="796" spans="1:17" x14ac:dyDescent="0.25">
      <c r="A796">
        <v>1003552</v>
      </c>
      <c r="B796" t="s">
        <v>162</v>
      </c>
      <c r="C796" s="4">
        <v>39692</v>
      </c>
      <c r="D796" t="s">
        <v>42</v>
      </c>
      <c r="E796">
        <v>1</v>
      </c>
      <c r="G796" t="s">
        <v>140</v>
      </c>
      <c r="H796">
        <v>96</v>
      </c>
      <c r="I796">
        <v>1633.8</v>
      </c>
      <c r="J796">
        <v>-1225.3499999999999</v>
      </c>
      <c r="K796">
        <v>-136.13999999999999</v>
      </c>
      <c r="L796">
        <v>-17.02</v>
      </c>
      <c r="M796">
        <v>408.45</v>
      </c>
      <c r="Q796" s="7">
        <v>42598</v>
      </c>
    </row>
    <row r="797" spans="1:17" x14ac:dyDescent="0.25">
      <c r="A797">
        <v>1003553</v>
      </c>
      <c r="B797" t="s">
        <v>203</v>
      </c>
      <c r="C797" s="4">
        <v>39692</v>
      </c>
      <c r="D797" t="s">
        <v>42</v>
      </c>
      <c r="E797">
        <v>1</v>
      </c>
      <c r="G797" t="s">
        <v>140</v>
      </c>
      <c r="H797">
        <v>96</v>
      </c>
      <c r="I797">
        <v>3385</v>
      </c>
      <c r="J797">
        <v>-2538.75</v>
      </c>
      <c r="K797">
        <v>-282.08</v>
      </c>
      <c r="L797">
        <v>-35.26</v>
      </c>
      <c r="M797">
        <v>846.25</v>
      </c>
      <c r="Q797" s="7">
        <v>42598</v>
      </c>
    </row>
    <row r="798" spans="1:17" x14ac:dyDescent="0.25">
      <c r="A798">
        <v>1003555</v>
      </c>
      <c r="B798" t="s">
        <v>162</v>
      </c>
      <c r="C798" s="4">
        <v>39692</v>
      </c>
      <c r="D798" t="s">
        <v>42</v>
      </c>
      <c r="E798">
        <v>1</v>
      </c>
      <c r="G798" t="s">
        <v>140</v>
      </c>
      <c r="H798">
        <v>96</v>
      </c>
      <c r="I798">
        <v>2216.1</v>
      </c>
      <c r="J798">
        <v>-1662.07</v>
      </c>
      <c r="K798">
        <v>-184.67</v>
      </c>
      <c r="L798">
        <v>-23.08</v>
      </c>
      <c r="M798">
        <v>554.03</v>
      </c>
      <c r="Q798" s="7">
        <v>42598</v>
      </c>
    </row>
    <row r="799" spans="1:17" x14ac:dyDescent="0.25">
      <c r="A799">
        <v>1003556</v>
      </c>
      <c r="B799" t="s">
        <v>162</v>
      </c>
      <c r="C799" s="4">
        <v>39692</v>
      </c>
      <c r="D799" t="s">
        <v>42</v>
      </c>
      <c r="E799">
        <v>1</v>
      </c>
      <c r="G799" t="s">
        <v>140</v>
      </c>
      <c r="H799">
        <v>96</v>
      </c>
      <c r="I799">
        <v>2216.1</v>
      </c>
      <c r="J799">
        <v>-1662.07</v>
      </c>
      <c r="K799">
        <v>-184.67</v>
      </c>
      <c r="L799">
        <v>-23.08</v>
      </c>
      <c r="M799">
        <v>554.03</v>
      </c>
      <c r="Q799" s="7">
        <v>42598</v>
      </c>
    </row>
    <row r="800" spans="1:17" x14ac:dyDescent="0.25">
      <c r="A800">
        <v>1005082</v>
      </c>
      <c r="B800" t="s">
        <v>374</v>
      </c>
      <c r="C800" s="4">
        <v>40422</v>
      </c>
      <c r="D800" t="s">
        <v>42</v>
      </c>
      <c r="E800">
        <v>1</v>
      </c>
      <c r="G800" t="s">
        <v>140</v>
      </c>
      <c r="H800">
        <v>96</v>
      </c>
      <c r="I800">
        <v>90526.21</v>
      </c>
      <c r="J800">
        <v>-45273.43</v>
      </c>
      <c r="K800">
        <v>-44444.22</v>
      </c>
      <c r="L800">
        <v>-942.98</v>
      </c>
      <c r="M800">
        <v>45252.78</v>
      </c>
      <c r="Q800" s="7">
        <v>42600</v>
      </c>
    </row>
    <row r="801" spans="1:17" x14ac:dyDescent="0.25">
      <c r="A801">
        <v>150078</v>
      </c>
      <c r="B801" t="s">
        <v>375</v>
      </c>
      <c r="C801" s="4">
        <v>39356</v>
      </c>
      <c r="D801" t="s">
        <v>42</v>
      </c>
      <c r="E801">
        <v>1</v>
      </c>
      <c r="G801" t="s">
        <v>140</v>
      </c>
      <c r="H801">
        <v>36</v>
      </c>
      <c r="I801">
        <v>73.08</v>
      </c>
      <c r="J801">
        <v>-73.08</v>
      </c>
      <c r="Q801" s="7">
        <v>42623</v>
      </c>
    </row>
    <row r="802" spans="1:17" x14ac:dyDescent="0.25">
      <c r="A802">
        <v>150089</v>
      </c>
      <c r="B802" t="s">
        <v>375</v>
      </c>
      <c r="C802" s="4">
        <v>39356</v>
      </c>
      <c r="D802" t="s">
        <v>42</v>
      </c>
      <c r="E802">
        <v>1</v>
      </c>
      <c r="G802" t="s">
        <v>140</v>
      </c>
      <c r="H802">
        <v>36</v>
      </c>
      <c r="I802">
        <v>140.66999999999999</v>
      </c>
      <c r="J802">
        <v>-140.66999999999999</v>
      </c>
      <c r="Q802" s="7">
        <v>42623</v>
      </c>
    </row>
    <row r="803" spans="1:17" x14ac:dyDescent="0.25">
      <c r="A803">
        <v>150111</v>
      </c>
      <c r="B803" t="s">
        <v>376</v>
      </c>
      <c r="C803" s="4">
        <v>39356</v>
      </c>
      <c r="D803" t="s">
        <v>42</v>
      </c>
      <c r="E803">
        <v>1</v>
      </c>
      <c r="G803" t="s">
        <v>140</v>
      </c>
      <c r="H803">
        <v>36</v>
      </c>
      <c r="I803">
        <v>490</v>
      </c>
      <c r="J803">
        <v>-490</v>
      </c>
      <c r="Q803" s="7">
        <v>42623</v>
      </c>
    </row>
    <row r="804" spans="1:17" x14ac:dyDescent="0.25">
      <c r="A804">
        <v>150141</v>
      </c>
      <c r="B804" t="s">
        <v>377</v>
      </c>
      <c r="C804" s="4">
        <v>39356</v>
      </c>
      <c r="D804" t="s">
        <v>42</v>
      </c>
      <c r="E804">
        <v>1</v>
      </c>
      <c r="G804" t="s">
        <v>140</v>
      </c>
      <c r="H804">
        <v>36</v>
      </c>
      <c r="I804">
        <v>2181.3200000000002</v>
      </c>
      <c r="J804">
        <v>-2181.3200000000002</v>
      </c>
      <c r="Q804" s="7">
        <v>42623</v>
      </c>
    </row>
    <row r="805" spans="1:17" x14ac:dyDescent="0.25">
      <c r="A805">
        <v>1003567</v>
      </c>
      <c r="B805" t="s">
        <v>378</v>
      </c>
      <c r="C805" s="4">
        <v>39722</v>
      </c>
      <c r="D805" t="s">
        <v>42</v>
      </c>
      <c r="E805">
        <v>1</v>
      </c>
      <c r="G805" t="s">
        <v>140</v>
      </c>
      <c r="H805">
        <v>36</v>
      </c>
      <c r="I805">
        <v>5235</v>
      </c>
      <c r="J805">
        <v>-5235</v>
      </c>
      <c r="Q805" s="7">
        <v>42624</v>
      </c>
    </row>
    <row r="806" spans="1:17" x14ac:dyDescent="0.25">
      <c r="A806">
        <v>1003853</v>
      </c>
      <c r="B806" t="s">
        <v>166</v>
      </c>
      <c r="C806" s="4">
        <v>39722</v>
      </c>
      <c r="D806" t="s">
        <v>42</v>
      </c>
      <c r="E806">
        <v>1</v>
      </c>
      <c r="G806" t="s">
        <v>140</v>
      </c>
      <c r="H806">
        <v>36</v>
      </c>
      <c r="I806">
        <v>1402.63</v>
      </c>
      <c r="J806">
        <v>-1402.63</v>
      </c>
      <c r="Q806" s="7">
        <v>42624</v>
      </c>
    </row>
    <row r="807" spans="1:17" x14ac:dyDescent="0.25">
      <c r="A807">
        <v>1003996</v>
      </c>
      <c r="B807" t="s">
        <v>379</v>
      </c>
      <c r="C807" s="4">
        <v>39722</v>
      </c>
      <c r="D807" t="s">
        <v>42</v>
      </c>
      <c r="E807">
        <v>1</v>
      </c>
      <c r="G807" t="s">
        <v>140</v>
      </c>
      <c r="H807">
        <v>36</v>
      </c>
      <c r="I807">
        <v>313.43</v>
      </c>
      <c r="J807">
        <v>-313.43</v>
      </c>
      <c r="Q807" s="7">
        <v>42624</v>
      </c>
    </row>
    <row r="808" spans="1:17" x14ac:dyDescent="0.25">
      <c r="A808">
        <v>103047</v>
      </c>
      <c r="B808" t="s">
        <v>152</v>
      </c>
      <c r="C808" s="4">
        <v>40087</v>
      </c>
      <c r="D808" t="s">
        <v>42</v>
      </c>
      <c r="E808">
        <v>1</v>
      </c>
      <c r="G808" t="s">
        <v>140</v>
      </c>
      <c r="H808">
        <v>36</v>
      </c>
      <c r="I808">
        <v>332933.59000000003</v>
      </c>
      <c r="J808">
        <v>-332933.59000000003</v>
      </c>
      <c r="Q808" s="7">
        <v>42625</v>
      </c>
    </row>
    <row r="809" spans="1:17" x14ac:dyDescent="0.25">
      <c r="A809">
        <v>1004499</v>
      </c>
      <c r="B809" t="s">
        <v>380</v>
      </c>
      <c r="C809" s="4">
        <v>40087</v>
      </c>
      <c r="D809" t="s">
        <v>42</v>
      </c>
      <c r="E809">
        <v>1</v>
      </c>
      <c r="G809" t="s">
        <v>140</v>
      </c>
      <c r="H809">
        <v>36</v>
      </c>
      <c r="I809">
        <v>1723.94</v>
      </c>
      <c r="J809">
        <v>-1723.94</v>
      </c>
      <c r="Q809" s="7">
        <v>42625</v>
      </c>
    </row>
    <row r="810" spans="1:17" x14ac:dyDescent="0.25">
      <c r="A810">
        <v>1004500</v>
      </c>
      <c r="B810" t="s">
        <v>166</v>
      </c>
      <c r="C810" s="4">
        <v>40087</v>
      </c>
      <c r="D810" t="s">
        <v>42</v>
      </c>
      <c r="E810">
        <v>1</v>
      </c>
      <c r="G810" t="s">
        <v>140</v>
      </c>
      <c r="H810">
        <v>36</v>
      </c>
      <c r="I810">
        <v>1200</v>
      </c>
      <c r="J810">
        <v>-1200</v>
      </c>
      <c r="Q810" s="7">
        <v>42625</v>
      </c>
    </row>
    <row r="811" spans="1:17" x14ac:dyDescent="0.25">
      <c r="A811">
        <v>1004501</v>
      </c>
      <c r="B811" t="s">
        <v>166</v>
      </c>
      <c r="C811" s="4">
        <v>40087</v>
      </c>
      <c r="D811" t="s">
        <v>42</v>
      </c>
      <c r="E811">
        <v>1</v>
      </c>
      <c r="G811" t="s">
        <v>140</v>
      </c>
      <c r="H811">
        <v>36</v>
      </c>
      <c r="I811">
        <v>3514.47</v>
      </c>
      <c r="J811">
        <v>-3514.47</v>
      </c>
      <c r="Q811" s="7">
        <v>42625</v>
      </c>
    </row>
    <row r="812" spans="1:17" x14ac:dyDescent="0.25">
      <c r="A812">
        <v>1004555</v>
      </c>
      <c r="B812" t="s">
        <v>203</v>
      </c>
      <c r="C812" s="4">
        <v>40087</v>
      </c>
      <c r="D812" t="s">
        <v>42</v>
      </c>
      <c r="E812">
        <v>1</v>
      </c>
      <c r="G812" t="s">
        <v>140</v>
      </c>
      <c r="H812">
        <v>36</v>
      </c>
      <c r="I812">
        <v>6745</v>
      </c>
      <c r="J812">
        <v>-6745</v>
      </c>
      <c r="Q812" s="7">
        <v>42625</v>
      </c>
    </row>
    <row r="813" spans="1:17" x14ac:dyDescent="0.25">
      <c r="A813">
        <v>1005097</v>
      </c>
      <c r="B813" t="s">
        <v>162</v>
      </c>
      <c r="C813" s="4">
        <v>40452</v>
      </c>
      <c r="D813" t="s">
        <v>42</v>
      </c>
      <c r="E813">
        <v>1</v>
      </c>
      <c r="G813" t="s">
        <v>140</v>
      </c>
      <c r="H813">
        <v>36</v>
      </c>
      <c r="I813">
        <v>505</v>
      </c>
      <c r="J813">
        <v>-505</v>
      </c>
      <c r="Q813" s="7">
        <v>42626</v>
      </c>
    </row>
    <row r="814" spans="1:17" x14ac:dyDescent="0.25">
      <c r="A814">
        <v>1005102</v>
      </c>
      <c r="B814" t="s">
        <v>162</v>
      </c>
      <c r="C814" s="4">
        <v>40452</v>
      </c>
      <c r="D814" t="s">
        <v>42</v>
      </c>
      <c r="E814">
        <v>1</v>
      </c>
      <c r="G814" t="s">
        <v>140</v>
      </c>
      <c r="H814">
        <v>36</v>
      </c>
      <c r="I814">
        <v>4156.9799999999996</v>
      </c>
      <c r="J814">
        <v>-4156.9799999999996</v>
      </c>
      <c r="Q814" s="7">
        <v>42626</v>
      </c>
    </row>
    <row r="815" spans="1:17" x14ac:dyDescent="0.25">
      <c r="A815">
        <v>103055</v>
      </c>
      <c r="B815" t="s">
        <v>305</v>
      </c>
      <c r="C815" s="4">
        <v>40087</v>
      </c>
      <c r="D815" t="s">
        <v>42</v>
      </c>
      <c r="E815">
        <v>1</v>
      </c>
      <c r="G815" t="s">
        <v>140</v>
      </c>
      <c r="H815">
        <v>60</v>
      </c>
      <c r="I815">
        <v>508722.09</v>
      </c>
      <c r="J815">
        <v>-500266.62</v>
      </c>
      <c r="K815">
        <v>-67643.78</v>
      </c>
      <c r="L815">
        <v>-8455.48</v>
      </c>
      <c r="M815">
        <v>8455.4699999999993</v>
      </c>
      <c r="Q815" s="7">
        <v>42627</v>
      </c>
    </row>
    <row r="816" spans="1:17" x14ac:dyDescent="0.25">
      <c r="A816">
        <v>1005497</v>
      </c>
      <c r="B816" t="s">
        <v>369</v>
      </c>
      <c r="C816" s="4">
        <v>40817</v>
      </c>
      <c r="D816" t="s">
        <v>42</v>
      </c>
      <c r="E816">
        <v>1</v>
      </c>
      <c r="G816" t="s">
        <v>140</v>
      </c>
      <c r="H816">
        <v>36</v>
      </c>
      <c r="I816">
        <v>2064.73</v>
      </c>
      <c r="J816">
        <v>-2007.54</v>
      </c>
      <c r="K816">
        <v>-457.58</v>
      </c>
      <c r="L816">
        <v>-57.2</v>
      </c>
      <c r="M816">
        <v>57.19</v>
      </c>
      <c r="Q816" s="7">
        <v>42627</v>
      </c>
    </row>
    <row r="817" spans="1:17" x14ac:dyDescent="0.25">
      <c r="A817">
        <v>1005523</v>
      </c>
      <c r="B817" t="s">
        <v>381</v>
      </c>
      <c r="C817" s="4">
        <v>40817</v>
      </c>
      <c r="D817" t="s">
        <v>42</v>
      </c>
      <c r="E817">
        <v>1</v>
      </c>
      <c r="G817" t="s">
        <v>140</v>
      </c>
      <c r="H817">
        <v>36</v>
      </c>
      <c r="I817">
        <v>518.5</v>
      </c>
      <c r="J817">
        <v>-504.14</v>
      </c>
      <c r="K817">
        <v>-114.91</v>
      </c>
      <c r="L817">
        <v>-14.36</v>
      </c>
      <c r="M817">
        <v>14.36</v>
      </c>
      <c r="Q817" s="7">
        <v>42627</v>
      </c>
    </row>
    <row r="818" spans="1:17" x14ac:dyDescent="0.25">
      <c r="A818">
        <v>1005524</v>
      </c>
      <c r="B818" t="s">
        <v>286</v>
      </c>
      <c r="C818" s="4">
        <v>40817</v>
      </c>
      <c r="D818" t="s">
        <v>42</v>
      </c>
      <c r="E818">
        <v>1</v>
      </c>
      <c r="G818" t="s">
        <v>140</v>
      </c>
      <c r="H818">
        <v>36</v>
      </c>
      <c r="I818">
        <v>1288.1500000000001</v>
      </c>
      <c r="J818">
        <v>-1252.47</v>
      </c>
      <c r="K818">
        <v>-285.48</v>
      </c>
      <c r="L818">
        <v>-35.69</v>
      </c>
      <c r="M818">
        <v>35.68</v>
      </c>
      <c r="Q818" s="7">
        <v>42627</v>
      </c>
    </row>
    <row r="819" spans="1:17" x14ac:dyDescent="0.25">
      <c r="A819">
        <v>103070</v>
      </c>
      <c r="B819" t="s">
        <v>41</v>
      </c>
      <c r="C819" s="4">
        <v>18295</v>
      </c>
      <c r="D819" t="s">
        <v>42</v>
      </c>
      <c r="E819">
        <v>1</v>
      </c>
      <c r="G819" t="s">
        <v>43</v>
      </c>
      <c r="H819">
        <v>800</v>
      </c>
      <c r="I819">
        <v>1239251.67</v>
      </c>
      <c r="J819">
        <v>-1202966.74</v>
      </c>
      <c r="K819">
        <v>-12376.36</v>
      </c>
      <c r="L819">
        <v>-1549.06</v>
      </c>
      <c r="M819">
        <v>36284.93</v>
      </c>
      <c r="Q819" s="7">
        <v>42629</v>
      </c>
    </row>
    <row r="820" spans="1:17" x14ac:dyDescent="0.25">
      <c r="A820">
        <v>1006858</v>
      </c>
      <c r="B820" t="s">
        <v>382</v>
      </c>
      <c r="C820" s="4">
        <v>41548</v>
      </c>
      <c r="D820" t="s">
        <v>42</v>
      </c>
      <c r="E820">
        <v>1</v>
      </c>
      <c r="G820" t="s">
        <v>140</v>
      </c>
      <c r="H820">
        <v>36</v>
      </c>
      <c r="I820">
        <v>5693.69</v>
      </c>
      <c r="J820">
        <v>-1743.63</v>
      </c>
      <c r="K820">
        <v>-1265.26</v>
      </c>
      <c r="L820">
        <v>-158.15</v>
      </c>
      <c r="M820">
        <v>3950.06</v>
      </c>
      <c r="Q820" s="7">
        <v>42629</v>
      </c>
    </row>
    <row r="821" spans="1:17" x14ac:dyDescent="0.25">
      <c r="A821">
        <v>1006864</v>
      </c>
      <c r="B821" t="s">
        <v>383</v>
      </c>
      <c r="C821" s="4">
        <v>41548</v>
      </c>
      <c r="D821" t="s">
        <v>42</v>
      </c>
      <c r="E821">
        <v>1</v>
      </c>
      <c r="G821" t="s">
        <v>140</v>
      </c>
      <c r="H821">
        <v>36</v>
      </c>
      <c r="I821">
        <v>749.81</v>
      </c>
      <c r="J821">
        <v>-229.61</v>
      </c>
      <c r="K821">
        <v>-166.61</v>
      </c>
      <c r="L821">
        <v>-20.82</v>
      </c>
      <c r="M821">
        <v>520.20000000000005</v>
      </c>
      <c r="Q821" s="7">
        <v>42629</v>
      </c>
    </row>
    <row r="822" spans="1:17" x14ac:dyDescent="0.25">
      <c r="A822">
        <v>1006865</v>
      </c>
      <c r="B822" t="s">
        <v>384</v>
      </c>
      <c r="C822" s="4">
        <v>41548</v>
      </c>
      <c r="D822" t="s">
        <v>42</v>
      </c>
      <c r="E822">
        <v>1</v>
      </c>
      <c r="G822" t="s">
        <v>140</v>
      </c>
      <c r="H822">
        <v>36</v>
      </c>
      <c r="I822">
        <v>4124.9799999999996</v>
      </c>
      <c r="J822">
        <v>-1263.24</v>
      </c>
      <c r="K822">
        <v>-916.67</v>
      </c>
      <c r="L822">
        <v>-114.58</v>
      </c>
      <c r="M822">
        <v>2861.74</v>
      </c>
      <c r="Q822" s="7">
        <v>42629</v>
      </c>
    </row>
    <row r="823" spans="1:17" x14ac:dyDescent="0.25">
      <c r="A823">
        <v>1006866</v>
      </c>
      <c r="B823" t="s">
        <v>385</v>
      </c>
      <c r="C823" s="4">
        <v>41548</v>
      </c>
      <c r="D823" t="s">
        <v>42</v>
      </c>
      <c r="E823">
        <v>1</v>
      </c>
      <c r="G823" t="s">
        <v>140</v>
      </c>
      <c r="H823">
        <v>36</v>
      </c>
      <c r="I823">
        <v>415.36</v>
      </c>
      <c r="J823">
        <v>-127.2</v>
      </c>
      <c r="K823">
        <v>-92.3</v>
      </c>
      <c r="L823">
        <v>-11.54</v>
      </c>
      <c r="M823">
        <v>288.16000000000003</v>
      </c>
      <c r="Q823" s="7">
        <v>42629</v>
      </c>
    </row>
    <row r="824" spans="1:17" x14ac:dyDescent="0.25">
      <c r="A824">
        <v>1006910</v>
      </c>
      <c r="B824" t="s">
        <v>162</v>
      </c>
      <c r="C824" s="4">
        <v>41548</v>
      </c>
      <c r="D824" t="s">
        <v>42</v>
      </c>
      <c r="E824">
        <v>1</v>
      </c>
      <c r="G824" t="s">
        <v>140</v>
      </c>
      <c r="H824">
        <v>36</v>
      </c>
      <c r="I824">
        <v>1762.8</v>
      </c>
      <c r="J824">
        <v>-539.84</v>
      </c>
      <c r="K824">
        <v>-391.73</v>
      </c>
      <c r="L824">
        <v>-48.96</v>
      </c>
      <c r="M824">
        <v>1222.96</v>
      </c>
      <c r="Q824" s="7">
        <v>42629</v>
      </c>
    </row>
    <row r="825" spans="1:17" x14ac:dyDescent="0.25">
      <c r="A825">
        <v>1006921</v>
      </c>
      <c r="B825" t="s">
        <v>162</v>
      </c>
      <c r="C825" s="4">
        <v>41548</v>
      </c>
      <c r="D825" t="s">
        <v>42</v>
      </c>
      <c r="E825">
        <v>1</v>
      </c>
      <c r="G825" t="s">
        <v>140</v>
      </c>
      <c r="H825">
        <v>36</v>
      </c>
      <c r="I825">
        <v>1654.83</v>
      </c>
      <c r="J825">
        <v>-506.78</v>
      </c>
      <c r="K825">
        <v>-367.74</v>
      </c>
      <c r="L825">
        <v>-45.97</v>
      </c>
      <c r="M825">
        <v>1148.05</v>
      </c>
      <c r="Q825" s="7">
        <v>42629</v>
      </c>
    </row>
    <row r="826" spans="1:17" x14ac:dyDescent="0.25">
      <c r="A826">
        <v>1006922</v>
      </c>
      <c r="B826" t="s">
        <v>345</v>
      </c>
      <c r="C826" s="4">
        <v>41548</v>
      </c>
      <c r="D826" t="s">
        <v>42</v>
      </c>
      <c r="E826">
        <v>1</v>
      </c>
      <c r="G826" t="s">
        <v>140</v>
      </c>
      <c r="H826">
        <v>36</v>
      </c>
      <c r="I826">
        <v>559.09</v>
      </c>
      <c r="J826">
        <v>-171.22</v>
      </c>
      <c r="K826">
        <v>-124.25</v>
      </c>
      <c r="L826">
        <v>-15.53</v>
      </c>
      <c r="M826">
        <v>387.87</v>
      </c>
      <c r="Q826" s="7">
        <v>42629</v>
      </c>
    </row>
    <row r="827" spans="1:17" x14ac:dyDescent="0.25">
      <c r="A827">
        <v>1006923</v>
      </c>
      <c r="B827" t="s">
        <v>345</v>
      </c>
      <c r="C827" s="4">
        <v>41548</v>
      </c>
      <c r="D827" t="s">
        <v>42</v>
      </c>
      <c r="E827">
        <v>1</v>
      </c>
      <c r="G827" t="s">
        <v>140</v>
      </c>
      <c r="H827">
        <v>36</v>
      </c>
      <c r="I827">
        <v>1589.36</v>
      </c>
      <c r="J827">
        <v>-486.72</v>
      </c>
      <c r="K827">
        <v>-353.18</v>
      </c>
      <c r="L827">
        <v>-44.15</v>
      </c>
      <c r="M827">
        <v>1102.6400000000001</v>
      </c>
      <c r="Q827" s="7">
        <v>42629</v>
      </c>
    </row>
    <row r="828" spans="1:17" x14ac:dyDescent="0.25">
      <c r="A828">
        <v>1006924</v>
      </c>
      <c r="B828" t="s">
        <v>345</v>
      </c>
      <c r="C828" s="4">
        <v>41548</v>
      </c>
      <c r="D828" t="s">
        <v>42</v>
      </c>
      <c r="E828">
        <v>1</v>
      </c>
      <c r="G828" t="s">
        <v>140</v>
      </c>
      <c r="H828">
        <v>36</v>
      </c>
      <c r="I828">
        <v>1139.5</v>
      </c>
      <c r="J828">
        <v>-348.96</v>
      </c>
      <c r="K828">
        <v>-253.22</v>
      </c>
      <c r="L828">
        <v>-31.65</v>
      </c>
      <c r="M828">
        <v>790.54</v>
      </c>
      <c r="Q828" s="7">
        <v>42629</v>
      </c>
    </row>
    <row r="829" spans="1:17" x14ac:dyDescent="0.25">
      <c r="A829">
        <v>1003579</v>
      </c>
      <c r="B829" t="s">
        <v>386</v>
      </c>
      <c r="C829" s="4">
        <v>39722</v>
      </c>
      <c r="D829" t="s">
        <v>42</v>
      </c>
      <c r="E829">
        <v>1</v>
      </c>
      <c r="G829" t="s">
        <v>140</v>
      </c>
      <c r="H829">
        <v>96</v>
      </c>
      <c r="I829">
        <v>2370.48</v>
      </c>
      <c r="J829">
        <v>-1753.57</v>
      </c>
      <c r="K829">
        <v>-197.54</v>
      </c>
      <c r="L829">
        <v>-24.69</v>
      </c>
      <c r="M829">
        <v>616.91</v>
      </c>
      <c r="Q829" s="7">
        <v>42629</v>
      </c>
    </row>
    <row r="830" spans="1:17" x14ac:dyDescent="0.25">
      <c r="A830">
        <v>1003617</v>
      </c>
      <c r="B830" t="s">
        <v>162</v>
      </c>
      <c r="C830" s="4">
        <v>39722</v>
      </c>
      <c r="D830" t="s">
        <v>42</v>
      </c>
      <c r="E830">
        <v>1</v>
      </c>
      <c r="G830" t="s">
        <v>140</v>
      </c>
      <c r="H830">
        <v>96</v>
      </c>
      <c r="I830">
        <v>1557.44</v>
      </c>
      <c r="J830">
        <v>-1152.1300000000001</v>
      </c>
      <c r="K830">
        <v>-129.79</v>
      </c>
      <c r="L830">
        <v>-16.23</v>
      </c>
      <c r="M830">
        <v>405.31</v>
      </c>
      <c r="Q830" s="7">
        <v>42629</v>
      </c>
    </row>
    <row r="831" spans="1:17" x14ac:dyDescent="0.25">
      <c r="A831">
        <v>1003618</v>
      </c>
      <c r="B831" t="s">
        <v>217</v>
      </c>
      <c r="C831" s="4">
        <v>39722</v>
      </c>
      <c r="D831" t="s">
        <v>42</v>
      </c>
      <c r="E831">
        <v>1</v>
      </c>
      <c r="G831" t="s">
        <v>140</v>
      </c>
      <c r="H831">
        <v>96</v>
      </c>
      <c r="I831">
        <v>1143.92</v>
      </c>
      <c r="J831">
        <v>-846.22</v>
      </c>
      <c r="K831">
        <v>-95.33</v>
      </c>
      <c r="L831">
        <v>-11.92</v>
      </c>
      <c r="M831">
        <v>297.7</v>
      </c>
      <c r="Q831" s="7">
        <v>42629</v>
      </c>
    </row>
    <row r="832" spans="1:17" x14ac:dyDescent="0.25">
      <c r="A832">
        <v>1003619</v>
      </c>
      <c r="B832" t="s">
        <v>217</v>
      </c>
      <c r="C832" s="4">
        <v>39722</v>
      </c>
      <c r="D832" t="s">
        <v>42</v>
      </c>
      <c r="E832">
        <v>1</v>
      </c>
      <c r="G832" t="s">
        <v>140</v>
      </c>
      <c r="H832">
        <v>96</v>
      </c>
      <c r="I832">
        <v>1402.63</v>
      </c>
      <c r="J832">
        <v>-1037.5999999999999</v>
      </c>
      <c r="K832">
        <v>-116.88</v>
      </c>
      <c r="L832">
        <v>-14.61</v>
      </c>
      <c r="M832">
        <v>365.03</v>
      </c>
      <c r="Q832" s="7">
        <v>42629</v>
      </c>
    </row>
    <row r="833" spans="1:17" x14ac:dyDescent="0.25">
      <c r="A833">
        <v>1003620</v>
      </c>
      <c r="B833" t="s">
        <v>217</v>
      </c>
      <c r="C833" s="4">
        <v>39722</v>
      </c>
      <c r="D833" t="s">
        <v>42</v>
      </c>
      <c r="E833">
        <v>1</v>
      </c>
      <c r="G833" t="s">
        <v>140</v>
      </c>
      <c r="H833">
        <v>96</v>
      </c>
      <c r="I833">
        <v>1402.63</v>
      </c>
      <c r="J833">
        <v>-1037.5999999999999</v>
      </c>
      <c r="K833">
        <v>-116.88</v>
      </c>
      <c r="L833">
        <v>-14.61</v>
      </c>
      <c r="M833">
        <v>365.03</v>
      </c>
      <c r="Q833" s="7">
        <v>42629</v>
      </c>
    </row>
    <row r="834" spans="1:17" x14ac:dyDescent="0.25">
      <c r="A834">
        <v>1003621</v>
      </c>
      <c r="B834" t="s">
        <v>217</v>
      </c>
      <c r="C834" s="4">
        <v>39722</v>
      </c>
      <c r="D834" t="s">
        <v>42</v>
      </c>
      <c r="E834">
        <v>1</v>
      </c>
      <c r="G834" t="s">
        <v>140</v>
      </c>
      <c r="H834">
        <v>96</v>
      </c>
      <c r="I834">
        <v>1402.63</v>
      </c>
      <c r="J834">
        <v>-1037.5999999999999</v>
      </c>
      <c r="K834">
        <v>-116.88</v>
      </c>
      <c r="L834">
        <v>-14.61</v>
      </c>
      <c r="M834">
        <v>365.03</v>
      </c>
      <c r="Q834" s="7">
        <v>42629</v>
      </c>
    </row>
    <row r="835" spans="1:17" x14ac:dyDescent="0.25">
      <c r="A835">
        <v>150053</v>
      </c>
      <c r="B835" t="s">
        <v>387</v>
      </c>
      <c r="C835" s="4">
        <v>39387</v>
      </c>
      <c r="D835" t="s">
        <v>42</v>
      </c>
      <c r="E835">
        <v>1</v>
      </c>
      <c r="G835" t="s">
        <v>140</v>
      </c>
      <c r="H835">
        <v>36</v>
      </c>
      <c r="I835">
        <v>-1132.95</v>
      </c>
      <c r="J835">
        <v>1132.95</v>
      </c>
      <c r="Q835" s="7">
        <v>42653</v>
      </c>
    </row>
    <row r="836" spans="1:17" x14ac:dyDescent="0.25">
      <c r="A836">
        <v>150058</v>
      </c>
      <c r="B836" t="s">
        <v>388</v>
      </c>
      <c r="C836" s="4">
        <v>39387</v>
      </c>
      <c r="D836" t="s">
        <v>42</v>
      </c>
      <c r="E836">
        <v>1</v>
      </c>
      <c r="G836" t="s">
        <v>140</v>
      </c>
      <c r="H836">
        <v>36</v>
      </c>
      <c r="I836">
        <v>-85</v>
      </c>
      <c r="J836">
        <v>85</v>
      </c>
      <c r="Q836" s="7">
        <v>42653</v>
      </c>
    </row>
    <row r="837" spans="1:17" x14ac:dyDescent="0.25">
      <c r="A837">
        <v>150059</v>
      </c>
      <c r="B837" t="s">
        <v>388</v>
      </c>
      <c r="C837" s="4">
        <v>39387</v>
      </c>
      <c r="D837" t="s">
        <v>42</v>
      </c>
      <c r="E837">
        <v>1</v>
      </c>
      <c r="G837" t="s">
        <v>140</v>
      </c>
      <c r="H837">
        <v>36</v>
      </c>
      <c r="I837">
        <v>-85</v>
      </c>
      <c r="J837">
        <v>85</v>
      </c>
      <c r="Q837" s="7">
        <v>42653</v>
      </c>
    </row>
    <row r="838" spans="1:17" x14ac:dyDescent="0.25">
      <c r="A838">
        <v>150062</v>
      </c>
      <c r="B838" t="s">
        <v>389</v>
      </c>
      <c r="C838" s="4">
        <v>39387</v>
      </c>
      <c r="D838" t="s">
        <v>42</v>
      </c>
      <c r="E838">
        <v>1</v>
      </c>
      <c r="G838" t="s">
        <v>140</v>
      </c>
      <c r="H838">
        <v>36</v>
      </c>
      <c r="I838">
        <v>5.22</v>
      </c>
      <c r="J838">
        <v>-5.22</v>
      </c>
      <c r="Q838" s="7">
        <v>42653</v>
      </c>
    </row>
    <row r="839" spans="1:17" x14ac:dyDescent="0.25">
      <c r="A839">
        <v>150063</v>
      </c>
      <c r="B839" t="s">
        <v>388</v>
      </c>
      <c r="C839" s="4">
        <v>39387</v>
      </c>
      <c r="D839" t="s">
        <v>42</v>
      </c>
      <c r="E839">
        <v>1</v>
      </c>
      <c r="G839" t="s">
        <v>140</v>
      </c>
      <c r="H839">
        <v>36</v>
      </c>
      <c r="I839">
        <v>30.51</v>
      </c>
      <c r="J839">
        <v>-30.51</v>
      </c>
      <c r="Q839" s="7">
        <v>42653</v>
      </c>
    </row>
    <row r="840" spans="1:17" x14ac:dyDescent="0.25">
      <c r="A840">
        <v>150067</v>
      </c>
      <c r="B840" t="s">
        <v>388</v>
      </c>
      <c r="C840" s="4">
        <v>39387</v>
      </c>
      <c r="D840" t="s">
        <v>42</v>
      </c>
      <c r="E840">
        <v>1</v>
      </c>
      <c r="G840" t="s">
        <v>140</v>
      </c>
      <c r="H840">
        <v>36</v>
      </c>
      <c r="I840">
        <v>39.32</v>
      </c>
      <c r="J840">
        <v>-39.32</v>
      </c>
      <c r="Q840" s="7">
        <v>42653</v>
      </c>
    </row>
    <row r="841" spans="1:17" x14ac:dyDescent="0.25">
      <c r="A841">
        <v>150070</v>
      </c>
      <c r="B841" t="s">
        <v>388</v>
      </c>
      <c r="C841" s="4">
        <v>39387</v>
      </c>
      <c r="D841" t="s">
        <v>42</v>
      </c>
      <c r="E841">
        <v>1</v>
      </c>
      <c r="G841" t="s">
        <v>140</v>
      </c>
      <c r="H841">
        <v>36</v>
      </c>
      <c r="I841">
        <v>46.06</v>
      </c>
      <c r="J841">
        <v>-46.06</v>
      </c>
      <c r="Q841" s="7">
        <v>42653</v>
      </c>
    </row>
    <row r="842" spans="1:17" x14ac:dyDescent="0.25">
      <c r="A842">
        <v>150071</v>
      </c>
      <c r="B842" t="s">
        <v>388</v>
      </c>
      <c r="C842" s="4">
        <v>39387</v>
      </c>
      <c r="D842" t="s">
        <v>42</v>
      </c>
      <c r="E842">
        <v>1</v>
      </c>
      <c r="G842" t="s">
        <v>140</v>
      </c>
      <c r="H842">
        <v>36</v>
      </c>
      <c r="I842">
        <v>47.6</v>
      </c>
      <c r="J842">
        <v>-47.6</v>
      </c>
      <c r="Q842" s="7">
        <v>42653</v>
      </c>
    </row>
    <row r="843" spans="1:17" x14ac:dyDescent="0.25">
      <c r="A843">
        <v>150074</v>
      </c>
      <c r="B843" t="s">
        <v>388</v>
      </c>
      <c r="C843" s="4">
        <v>39387</v>
      </c>
      <c r="D843" t="s">
        <v>42</v>
      </c>
      <c r="E843">
        <v>1</v>
      </c>
      <c r="G843" t="s">
        <v>140</v>
      </c>
      <c r="H843">
        <v>36</v>
      </c>
      <c r="I843">
        <v>48.54</v>
      </c>
      <c r="J843">
        <v>-48.54</v>
      </c>
      <c r="Q843" s="7">
        <v>42653</v>
      </c>
    </row>
    <row r="844" spans="1:17" x14ac:dyDescent="0.25">
      <c r="A844">
        <v>150075</v>
      </c>
      <c r="B844" t="s">
        <v>388</v>
      </c>
      <c r="C844" s="4">
        <v>39387</v>
      </c>
      <c r="D844" t="s">
        <v>42</v>
      </c>
      <c r="E844">
        <v>1</v>
      </c>
      <c r="G844" t="s">
        <v>140</v>
      </c>
      <c r="H844">
        <v>36</v>
      </c>
      <c r="I844">
        <v>55.36</v>
      </c>
      <c r="J844">
        <v>-55.36</v>
      </c>
      <c r="Q844" s="7">
        <v>42653</v>
      </c>
    </row>
    <row r="845" spans="1:17" x14ac:dyDescent="0.25">
      <c r="A845">
        <v>150077</v>
      </c>
      <c r="B845" t="s">
        <v>388</v>
      </c>
      <c r="C845" s="4">
        <v>39387</v>
      </c>
      <c r="D845" t="s">
        <v>42</v>
      </c>
      <c r="E845">
        <v>1</v>
      </c>
      <c r="G845" t="s">
        <v>140</v>
      </c>
      <c r="H845">
        <v>36</v>
      </c>
      <c r="I845">
        <v>71.19</v>
      </c>
      <c r="J845">
        <v>-71.19</v>
      </c>
      <c r="Q845" s="7">
        <v>42653</v>
      </c>
    </row>
    <row r="846" spans="1:17" x14ac:dyDescent="0.25">
      <c r="A846">
        <v>150081</v>
      </c>
      <c r="B846" t="s">
        <v>390</v>
      </c>
      <c r="C846" s="4">
        <v>39387</v>
      </c>
      <c r="D846" t="s">
        <v>42</v>
      </c>
      <c r="E846">
        <v>1</v>
      </c>
      <c r="G846" t="s">
        <v>140</v>
      </c>
      <c r="H846">
        <v>36</v>
      </c>
      <c r="I846">
        <v>80.56</v>
      </c>
      <c r="J846">
        <v>-80.56</v>
      </c>
      <c r="Q846" s="7">
        <v>42653</v>
      </c>
    </row>
    <row r="847" spans="1:17" x14ac:dyDescent="0.25">
      <c r="A847">
        <v>150083</v>
      </c>
      <c r="B847" t="s">
        <v>388</v>
      </c>
      <c r="C847" s="4">
        <v>39387</v>
      </c>
      <c r="D847" t="s">
        <v>42</v>
      </c>
      <c r="E847">
        <v>1</v>
      </c>
      <c r="G847" t="s">
        <v>140</v>
      </c>
      <c r="H847">
        <v>36</v>
      </c>
      <c r="I847">
        <v>94.81</v>
      </c>
      <c r="J847">
        <v>-94.81</v>
      </c>
      <c r="Q847" s="7">
        <v>42653</v>
      </c>
    </row>
    <row r="848" spans="1:17" x14ac:dyDescent="0.25">
      <c r="A848">
        <v>150084</v>
      </c>
      <c r="B848" t="s">
        <v>388</v>
      </c>
      <c r="C848" s="4">
        <v>39387</v>
      </c>
      <c r="D848" t="s">
        <v>42</v>
      </c>
      <c r="E848">
        <v>1</v>
      </c>
      <c r="G848" t="s">
        <v>140</v>
      </c>
      <c r="H848">
        <v>36</v>
      </c>
      <c r="I848">
        <v>106.71</v>
      </c>
      <c r="J848">
        <v>-106.71</v>
      </c>
      <c r="Q848" s="7">
        <v>42653</v>
      </c>
    </row>
    <row r="849" spans="1:17" x14ac:dyDescent="0.25">
      <c r="A849">
        <v>150085</v>
      </c>
      <c r="B849" t="s">
        <v>388</v>
      </c>
      <c r="C849" s="4">
        <v>39387</v>
      </c>
      <c r="D849" t="s">
        <v>42</v>
      </c>
      <c r="E849">
        <v>1</v>
      </c>
      <c r="G849" t="s">
        <v>140</v>
      </c>
      <c r="H849">
        <v>36</v>
      </c>
      <c r="I849">
        <v>111.08</v>
      </c>
      <c r="J849">
        <v>-111.08</v>
      </c>
      <c r="Q849" s="7">
        <v>42653</v>
      </c>
    </row>
    <row r="850" spans="1:17" x14ac:dyDescent="0.25">
      <c r="A850">
        <v>150086</v>
      </c>
      <c r="B850" t="s">
        <v>388</v>
      </c>
      <c r="C850" s="4">
        <v>39387</v>
      </c>
      <c r="D850" t="s">
        <v>42</v>
      </c>
      <c r="E850">
        <v>1</v>
      </c>
      <c r="G850" t="s">
        <v>140</v>
      </c>
      <c r="H850">
        <v>36</v>
      </c>
      <c r="I850">
        <v>114.89</v>
      </c>
      <c r="J850">
        <v>-114.89</v>
      </c>
      <c r="Q850" s="7">
        <v>42653</v>
      </c>
    </row>
    <row r="851" spans="1:17" x14ac:dyDescent="0.25">
      <c r="A851">
        <v>150091</v>
      </c>
      <c r="B851" t="s">
        <v>388</v>
      </c>
      <c r="C851" s="4">
        <v>39387</v>
      </c>
      <c r="D851" t="s">
        <v>42</v>
      </c>
      <c r="E851">
        <v>1</v>
      </c>
      <c r="G851" t="s">
        <v>140</v>
      </c>
      <c r="H851">
        <v>36</v>
      </c>
      <c r="I851">
        <v>144.13</v>
      </c>
      <c r="J851">
        <v>-144.13</v>
      </c>
      <c r="Q851" s="7">
        <v>42653</v>
      </c>
    </row>
    <row r="852" spans="1:17" x14ac:dyDescent="0.25">
      <c r="A852">
        <v>150094</v>
      </c>
      <c r="B852" t="s">
        <v>388</v>
      </c>
      <c r="C852" s="4">
        <v>39387</v>
      </c>
      <c r="D852" t="s">
        <v>42</v>
      </c>
      <c r="E852">
        <v>1</v>
      </c>
      <c r="G852" t="s">
        <v>140</v>
      </c>
      <c r="H852">
        <v>36</v>
      </c>
      <c r="I852">
        <v>223.54</v>
      </c>
      <c r="J852">
        <v>-223.54</v>
      </c>
      <c r="Q852" s="7">
        <v>42653</v>
      </c>
    </row>
    <row r="853" spans="1:17" x14ac:dyDescent="0.25">
      <c r="A853">
        <v>150096</v>
      </c>
      <c r="B853" t="s">
        <v>388</v>
      </c>
      <c r="C853" s="4">
        <v>39387</v>
      </c>
      <c r="D853" t="s">
        <v>42</v>
      </c>
      <c r="E853">
        <v>1</v>
      </c>
      <c r="G853" t="s">
        <v>140</v>
      </c>
      <c r="H853">
        <v>36</v>
      </c>
      <c r="I853">
        <v>225.75</v>
      </c>
      <c r="J853">
        <v>-225.75</v>
      </c>
      <c r="Q853" s="7">
        <v>42653</v>
      </c>
    </row>
    <row r="854" spans="1:17" x14ac:dyDescent="0.25">
      <c r="A854">
        <v>150100</v>
      </c>
      <c r="B854" t="s">
        <v>388</v>
      </c>
      <c r="C854" s="4">
        <v>39387</v>
      </c>
      <c r="D854" t="s">
        <v>42</v>
      </c>
      <c r="E854">
        <v>1</v>
      </c>
      <c r="G854" t="s">
        <v>140</v>
      </c>
      <c r="H854">
        <v>36</v>
      </c>
      <c r="I854">
        <v>267.75</v>
      </c>
      <c r="J854">
        <v>-267.75</v>
      </c>
      <c r="Q854" s="7">
        <v>42653</v>
      </c>
    </row>
    <row r="855" spans="1:17" x14ac:dyDescent="0.25">
      <c r="A855">
        <v>150105</v>
      </c>
      <c r="B855" t="s">
        <v>388</v>
      </c>
      <c r="C855" s="4">
        <v>39387</v>
      </c>
      <c r="D855" t="s">
        <v>42</v>
      </c>
      <c r="E855">
        <v>1</v>
      </c>
      <c r="G855" t="s">
        <v>140</v>
      </c>
      <c r="H855">
        <v>36</v>
      </c>
      <c r="I855">
        <v>308.26</v>
      </c>
      <c r="J855">
        <v>-308.26</v>
      </c>
      <c r="Q855" s="7">
        <v>42653</v>
      </c>
    </row>
    <row r="856" spans="1:17" x14ac:dyDescent="0.25">
      <c r="A856">
        <v>150106</v>
      </c>
      <c r="B856" t="s">
        <v>188</v>
      </c>
      <c r="C856" s="4">
        <v>39387</v>
      </c>
      <c r="D856" t="s">
        <v>42</v>
      </c>
      <c r="E856">
        <v>1</v>
      </c>
      <c r="G856" t="s">
        <v>140</v>
      </c>
      <c r="H856">
        <v>36</v>
      </c>
      <c r="I856">
        <v>322.10000000000002</v>
      </c>
      <c r="J856">
        <v>-322.10000000000002</v>
      </c>
      <c r="Q856" s="7">
        <v>42653</v>
      </c>
    </row>
    <row r="857" spans="1:17" x14ac:dyDescent="0.25">
      <c r="A857">
        <v>150107</v>
      </c>
      <c r="B857" t="s">
        <v>388</v>
      </c>
      <c r="C857" s="4">
        <v>39387</v>
      </c>
      <c r="D857" t="s">
        <v>42</v>
      </c>
      <c r="E857">
        <v>1</v>
      </c>
      <c r="G857" t="s">
        <v>140</v>
      </c>
      <c r="H857">
        <v>36</v>
      </c>
      <c r="I857">
        <v>324.58999999999997</v>
      </c>
      <c r="J857">
        <v>-324.58999999999997</v>
      </c>
      <c r="Q857" s="7">
        <v>42653</v>
      </c>
    </row>
    <row r="858" spans="1:17" x14ac:dyDescent="0.25">
      <c r="A858">
        <v>150109</v>
      </c>
      <c r="B858" t="s">
        <v>388</v>
      </c>
      <c r="C858" s="4">
        <v>39387</v>
      </c>
      <c r="D858" t="s">
        <v>42</v>
      </c>
      <c r="E858">
        <v>1</v>
      </c>
      <c r="G858" t="s">
        <v>140</v>
      </c>
      <c r="H858">
        <v>36</v>
      </c>
      <c r="I858">
        <v>397.93</v>
      </c>
      <c r="J858">
        <v>-397.93</v>
      </c>
      <c r="Q858" s="7">
        <v>42653</v>
      </c>
    </row>
    <row r="859" spans="1:17" x14ac:dyDescent="0.25">
      <c r="A859">
        <v>150110</v>
      </c>
      <c r="B859" t="s">
        <v>389</v>
      </c>
      <c r="C859" s="4">
        <v>39387</v>
      </c>
      <c r="D859" t="s">
        <v>42</v>
      </c>
      <c r="E859">
        <v>1</v>
      </c>
      <c r="G859" t="s">
        <v>140</v>
      </c>
      <c r="H859">
        <v>36</v>
      </c>
      <c r="I859">
        <v>452.77</v>
      </c>
      <c r="J859">
        <v>-452.77</v>
      </c>
      <c r="Q859" s="7">
        <v>42653</v>
      </c>
    </row>
    <row r="860" spans="1:17" x14ac:dyDescent="0.25">
      <c r="A860">
        <v>150114</v>
      </c>
      <c r="B860" t="s">
        <v>388</v>
      </c>
      <c r="C860" s="4">
        <v>39387</v>
      </c>
      <c r="D860" t="s">
        <v>42</v>
      </c>
      <c r="E860">
        <v>1</v>
      </c>
      <c r="G860" t="s">
        <v>140</v>
      </c>
      <c r="H860">
        <v>36</v>
      </c>
      <c r="I860">
        <v>634.17999999999995</v>
      </c>
      <c r="J860">
        <v>-634.17999999999995</v>
      </c>
      <c r="Q860" s="7">
        <v>42653</v>
      </c>
    </row>
    <row r="861" spans="1:17" x14ac:dyDescent="0.25">
      <c r="A861">
        <v>150116</v>
      </c>
      <c r="B861" t="s">
        <v>388</v>
      </c>
      <c r="C861" s="4">
        <v>39387</v>
      </c>
      <c r="D861" t="s">
        <v>42</v>
      </c>
      <c r="E861">
        <v>1</v>
      </c>
      <c r="G861" t="s">
        <v>140</v>
      </c>
      <c r="H861">
        <v>36</v>
      </c>
      <c r="I861">
        <v>806.01</v>
      </c>
      <c r="J861">
        <v>-806.01</v>
      </c>
      <c r="Q861" s="7">
        <v>42653</v>
      </c>
    </row>
    <row r="862" spans="1:17" x14ac:dyDescent="0.25">
      <c r="A862">
        <v>150124</v>
      </c>
      <c r="B862" t="s">
        <v>388</v>
      </c>
      <c r="C862" s="4">
        <v>39387</v>
      </c>
      <c r="D862" t="s">
        <v>42</v>
      </c>
      <c r="E862">
        <v>1</v>
      </c>
      <c r="G862" t="s">
        <v>140</v>
      </c>
      <c r="H862">
        <v>36</v>
      </c>
      <c r="I862">
        <v>1132.95</v>
      </c>
      <c r="J862">
        <v>-1132.95</v>
      </c>
      <c r="Q862" s="7">
        <v>42653</v>
      </c>
    </row>
    <row r="863" spans="1:17" x14ac:dyDescent="0.25">
      <c r="A863">
        <v>150126</v>
      </c>
      <c r="B863" t="s">
        <v>388</v>
      </c>
      <c r="C863" s="4">
        <v>39387</v>
      </c>
      <c r="D863" t="s">
        <v>42</v>
      </c>
      <c r="E863">
        <v>1</v>
      </c>
      <c r="G863" t="s">
        <v>140</v>
      </c>
      <c r="H863">
        <v>36</v>
      </c>
      <c r="I863">
        <v>1398.38</v>
      </c>
      <c r="J863">
        <v>-1398.38</v>
      </c>
      <c r="Q863" s="7">
        <v>42653</v>
      </c>
    </row>
    <row r="864" spans="1:17" x14ac:dyDescent="0.25">
      <c r="A864">
        <v>150128</v>
      </c>
      <c r="B864" t="s">
        <v>388</v>
      </c>
      <c r="C864" s="4">
        <v>39387</v>
      </c>
      <c r="D864" t="s">
        <v>42</v>
      </c>
      <c r="E864">
        <v>1</v>
      </c>
      <c r="G864" t="s">
        <v>140</v>
      </c>
      <c r="H864">
        <v>36</v>
      </c>
      <c r="I864">
        <v>1684.84</v>
      </c>
      <c r="J864">
        <v>-1684.84</v>
      </c>
      <c r="Q864" s="7">
        <v>42653</v>
      </c>
    </row>
    <row r="865" spans="1:17" x14ac:dyDescent="0.25">
      <c r="A865">
        <v>150130</v>
      </c>
      <c r="B865" t="s">
        <v>388</v>
      </c>
      <c r="C865" s="4">
        <v>39387</v>
      </c>
      <c r="D865" t="s">
        <v>42</v>
      </c>
      <c r="E865">
        <v>1</v>
      </c>
      <c r="G865" t="s">
        <v>140</v>
      </c>
      <c r="H865">
        <v>36</v>
      </c>
      <c r="I865">
        <v>1711.43</v>
      </c>
      <c r="J865">
        <v>-1711.43</v>
      </c>
      <c r="Q865" s="7">
        <v>42653</v>
      </c>
    </row>
    <row r="866" spans="1:17" x14ac:dyDescent="0.25">
      <c r="A866">
        <v>150131</v>
      </c>
      <c r="B866" t="s">
        <v>388</v>
      </c>
      <c r="C866" s="4">
        <v>39387</v>
      </c>
      <c r="D866" t="s">
        <v>42</v>
      </c>
      <c r="E866">
        <v>1</v>
      </c>
      <c r="G866" t="s">
        <v>140</v>
      </c>
      <c r="H866">
        <v>36</v>
      </c>
      <c r="I866">
        <v>1715.34</v>
      </c>
      <c r="J866">
        <v>-1715.34</v>
      </c>
      <c r="Q866" s="7">
        <v>42653</v>
      </c>
    </row>
    <row r="867" spans="1:17" x14ac:dyDescent="0.25">
      <c r="A867">
        <v>150146</v>
      </c>
      <c r="B867" t="s">
        <v>387</v>
      </c>
      <c r="C867" s="4">
        <v>39387</v>
      </c>
      <c r="D867" t="s">
        <v>42</v>
      </c>
      <c r="E867">
        <v>1</v>
      </c>
      <c r="G867" t="s">
        <v>140</v>
      </c>
      <c r="H867">
        <v>36</v>
      </c>
      <c r="I867">
        <v>2856.73</v>
      </c>
      <c r="J867">
        <v>-2856.73</v>
      </c>
      <c r="Q867" s="7">
        <v>42653</v>
      </c>
    </row>
    <row r="868" spans="1:17" x14ac:dyDescent="0.25">
      <c r="A868">
        <v>150147</v>
      </c>
      <c r="B868" t="s">
        <v>390</v>
      </c>
      <c r="C868" s="4">
        <v>39387</v>
      </c>
      <c r="D868" t="s">
        <v>42</v>
      </c>
      <c r="E868">
        <v>1</v>
      </c>
      <c r="G868" t="s">
        <v>140</v>
      </c>
      <c r="H868">
        <v>36</v>
      </c>
      <c r="I868">
        <v>3193.05</v>
      </c>
      <c r="J868">
        <v>-3193.05</v>
      </c>
      <c r="Q868" s="7">
        <v>42653</v>
      </c>
    </row>
    <row r="869" spans="1:17" x14ac:dyDescent="0.25">
      <c r="A869">
        <v>150149</v>
      </c>
      <c r="B869" t="s">
        <v>188</v>
      </c>
      <c r="C869" s="4">
        <v>39387</v>
      </c>
      <c r="D869" t="s">
        <v>42</v>
      </c>
      <c r="E869">
        <v>1</v>
      </c>
      <c r="G869" t="s">
        <v>140</v>
      </c>
      <c r="H869">
        <v>36</v>
      </c>
      <c r="I869">
        <v>3972.7</v>
      </c>
      <c r="J869">
        <v>-3972.7</v>
      </c>
      <c r="Q869" s="7">
        <v>42653</v>
      </c>
    </row>
    <row r="870" spans="1:17" x14ac:dyDescent="0.25">
      <c r="A870">
        <v>150150</v>
      </c>
      <c r="B870" t="s">
        <v>390</v>
      </c>
      <c r="C870" s="4">
        <v>39387</v>
      </c>
      <c r="D870" t="s">
        <v>42</v>
      </c>
      <c r="E870">
        <v>1</v>
      </c>
      <c r="G870" t="s">
        <v>140</v>
      </c>
      <c r="H870">
        <v>36</v>
      </c>
      <c r="I870">
        <v>4492</v>
      </c>
      <c r="J870">
        <v>-4492</v>
      </c>
      <c r="Q870" s="7">
        <v>42653</v>
      </c>
    </row>
    <row r="871" spans="1:17" x14ac:dyDescent="0.25">
      <c r="A871">
        <v>150151</v>
      </c>
      <c r="B871" t="s">
        <v>388</v>
      </c>
      <c r="C871" s="4">
        <v>39387</v>
      </c>
      <c r="D871" t="s">
        <v>42</v>
      </c>
      <c r="E871">
        <v>1</v>
      </c>
      <c r="G871" t="s">
        <v>140</v>
      </c>
      <c r="H871">
        <v>36</v>
      </c>
      <c r="I871">
        <v>6754.31</v>
      </c>
      <c r="J871">
        <v>-6754.31</v>
      </c>
      <c r="Q871" s="7">
        <v>42653</v>
      </c>
    </row>
    <row r="872" spans="1:17" x14ac:dyDescent="0.25">
      <c r="A872">
        <v>150152</v>
      </c>
      <c r="B872" t="s">
        <v>188</v>
      </c>
      <c r="C872" s="4">
        <v>39387</v>
      </c>
      <c r="D872" t="s">
        <v>42</v>
      </c>
      <c r="E872">
        <v>1</v>
      </c>
      <c r="G872" t="s">
        <v>140</v>
      </c>
      <c r="H872">
        <v>36</v>
      </c>
      <c r="I872">
        <v>16908.53</v>
      </c>
      <c r="J872">
        <v>-16908.53</v>
      </c>
      <c r="Q872" s="7">
        <v>42653</v>
      </c>
    </row>
    <row r="873" spans="1:17" x14ac:dyDescent="0.25">
      <c r="A873">
        <v>150153</v>
      </c>
      <c r="B873" t="s">
        <v>388</v>
      </c>
      <c r="C873" s="4">
        <v>39387</v>
      </c>
      <c r="D873" t="s">
        <v>42</v>
      </c>
      <c r="E873">
        <v>1</v>
      </c>
      <c r="G873" t="s">
        <v>140</v>
      </c>
      <c r="H873">
        <v>36</v>
      </c>
      <c r="I873">
        <v>21066.240000000002</v>
      </c>
      <c r="J873">
        <v>-21066.240000000002</v>
      </c>
      <c r="Q873" s="7">
        <v>42653</v>
      </c>
    </row>
    <row r="874" spans="1:17" x14ac:dyDescent="0.25">
      <c r="A874">
        <v>150163</v>
      </c>
      <c r="B874" t="s">
        <v>388</v>
      </c>
      <c r="C874" s="4">
        <v>39387</v>
      </c>
      <c r="D874" t="s">
        <v>42</v>
      </c>
      <c r="E874">
        <v>1</v>
      </c>
      <c r="G874" t="s">
        <v>140</v>
      </c>
      <c r="H874">
        <v>36</v>
      </c>
      <c r="I874">
        <v>211.17</v>
      </c>
      <c r="J874">
        <v>-211.17</v>
      </c>
      <c r="Q874" s="7">
        <v>42653</v>
      </c>
    </row>
    <row r="875" spans="1:17" x14ac:dyDescent="0.25">
      <c r="A875">
        <v>150165</v>
      </c>
      <c r="B875" t="s">
        <v>391</v>
      </c>
      <c r="C875" s="4">
        <v>39387</v>
      </c>
      <c r="D875" t="s">
        <v>42</v>
      </c>
      <c r="E875">
        <v>1</v>
      </c>
      <c r="G875" t="s">
        <v>140</v>
      </c>
      <c r="H875">
        <v>36</v>
      </c>
      <c r="I875">
        <v>234.63</v>
      </c>
      <c r="J875">
        <v>-234.63</v>
      </c>
      <c r="Q875" s="7">
        <v>42653</v>
      </c>
    </row>
    <row r="876" spans="1:17" x14ac:dyDescent="0.25">
      <c r="A876">
        <v>150172</v>
      </c>
      <c r="B876" t="s">
        <v>388</v>
      </c>
      <c r="C876" s="4">
        <v>39387</v>
      </c>
      <c r="D876" t="s">
        <v>42</v>
      </c>
      <c r="E876">
        <v>1</v>
      </c>
      <c r="G876" t="s">
        <v>140</v>
      </c>
      <c r="H876">
        <v>36</v>
      </c>
      <c r="I876">
        <v>612.88</v>
      </c>
      <c r="J876">
        <v>-612.88</v>
      </c>
      <c r="Q876" s="7">
        <v>42653</v>
      </c>
    </row>
    <row r="877" spans="1:17" x14ac:dyDescent="0.25">
      <c r="A877">
        <v>150174</v>
      </c>
      <c r="B877" t="s">
        <v>391</v>
      </c>
      <c r="C877" s="4">
        <v>39387</v>
      </c>
      <c r="D877" t="s">
        <v>42</v>
      </c>
      <c r="E877">
        <v>1</v>
      </c>
      <c r="G877" t="s">
        <v>140</v>
      </c>
      <c r="H877">
        <v>36</v>
      </c>
      <c r="I877">
        <v>790</v>
      </c>
      <c r="J877">
        <v>-790</v>
      </c>
      <c r="Q877" s="7">
        <v>42653</v>
      </c>
    </row>
    <row r="878" spans="1:17" x14ac:dyDescent="0.25">
      <c r="A878">
        <v>150178</v>
      </c>
      <c r="B878" t="s">
        <v>188</v>
      </c>
      <c r="C878" s="4">
        <v>39387</v>
      </c>
      <c r="D878" t="s">
        <v>42</v>
      </c>
      <c r="E878">
        <v>1</v>
      </c>
      <c r="G878" t="s">
        <v>140</v>
      </c>
      <c r="H878">
        <v>36</v>
      </c>
      <c r="I878">
        <v>1685.6</v>
      </c>
      <c r="J878">
        <v>-1685.6</v>
      </c>
      <c r="Q878" s="7">
        <v>42653</v>
      </c>
    </row>
    <row r="879" spans="1:17" x14ac:dyDescent="0.25">
      <c r="A879">
        <v>150181</v>
      </c>
      <c r="B879" t="s">
        <v>388</v>
      </c>
      <c r="C879" s="4">
        <v>39387</v>
      </c>
      <c r="D879" t="s">
        <v>42</v>
      </c>
      <c r="E879">
        <v>1</v>
      </c>
      <c r="G879" t="s">
        <v>140</v>
      </c>
      <c r="H879">
        <v>36</v>
      </c>
      <c r="I879">
        <v>125024.21</v>
      </c>
      <c r="J879">
        <v>-125024.21</v>
      </c>
      <c r="Q879" s="7">
        <v>42653</v>
      </c>
    </row>
    <row r="880" spans="1:17" x14ac:dyDescent="0.25">
      <c r="A880">
        <v>1003805</v>
      </c>
      <c r="B880" t="s">
        <v>166</v>
      </c>
      <c r="C880" s="4">
        <v>39753</v>
      </c>
      <c r="D880" t="s">
        <v>42</v>
      </c>
      <c r="E880">
        <v>1</v>
      </c>
      <c r="G880" t="s">
        <v>140</v>
      </c>
      <c r="H880">
        <v>36</v>
      </c>
      <c r="I880">
        <v>1705</v>
      </c>
      <c r="J880">
        <v>-1705</v>
      </c>
      <c r="Q880" s="7">
        <v>42654</v>
      </c>
    </row>
    <row r="881" spans="1:17" x14ac:dyDescent="0.25">
      <c r="A881">
        <v>1003854</v>
      </c>
      <c r="B881" t="s">
        <v>217</v>
      </c>
      <c r="C881" s="4">
        <v>39753</v>
      </c>
      <c r="D881" t="s">
        <v>42</v>
      </c>
      <c r="E881">
        <v>1</v>
      </c>
      <c r="G881" t="s">
        <v>140</v>
      </c>
      <c r="H881">
        <v>36</v>
      </c>
      <c r="I881">
        <v>420.73</v>
      </c>
      <c r="J881">
        <v>-420.73</v>
      </c>
      <c r="Q881" s="7">
        <v>42654</v>
      </c>
    </row>
    <row r="882" spans="1:17" x14ac:dyDescent="0.25">
      <c r="A882">
        <v>1003855</v>
      </c>
      <c r="B882" t="s">
        <v>166</v>
      </c>
      <c r="C882" s="4">
        <v>39753</v>
      </c>
      <c r="D882" t="s">
        <v>42</v>
      </c>
      <c r="E882">
        <v>1</v>
      </c>
      <c r="G882" t="s">
        <v>140</v>
      </c>
      <c r="H882">
        <v>36</v>
      </c>
      <c r="I882">
        <v>2313.8000000000002</v>
      </c>
      <c r="J882">
        <v>-2313.8000000000002</v>
      </c>
      <c r="Q882" s="7">
        <v>42654</v>
      </c>
    </row>
    <row r="883" spans="1:17" x14ac:dyDescent="0.25">
      <c r="A883">
        <v>1004506</v>
      </c>
      <c r="B883" t="s">
        <v>380</v>
      </c>
      <c r="C883" s="4">
        <v>40118</v>
      </c>
      <c r="D883" t="s">
        <v>42</v>
      </c>
      <c r="E883">
        <v>1</v>
      </c>
      <c r="G883" t="s">
        <v>140</v>
      </c>
      <c r="H883">
        <v>36</v>
      </c>
      <c r="I883">
        <v>1300</v>
      </c>
      <c r="J883">
        <v>-1300</v>
      </c>
      <c r="Q883" s="7">
        <v>42655</v>
      </c>
    </row>
    <row r="884" spans="1:17" x14ac:dyDescent="0.25">
      <c r="A884">
        <v>1005173</v>
      </c>
      <c r="B884" t="s">
        <v>392</v>
      </c>
      <c r="C884" s="4">
        <v>40483</v>
      </c>
      <c r="D884" t="s">
        <v>42</v>
      </c>
      <c r="E884">
        <v>1</v>
      </c>
      <c r="G884" t="s">
        <v>140</v>
      </c>
      <c r="H884">
        <v>36</v>
      </c>
      <c r="I884">
        <v>4594.9399999999996</v>
      </c>
      <c r="J884">
        <v>-4594.9399999999996</v>
      </c>
      <c r="Q884" s="7">
        <v>42656</v>
      </c>
    </row>
    <row r="885" spans="1:17" x14ac:dyDescent="0.25">
      <c r="A885">
        <v>1005188</v>
      </c>
      <c r="B885" t="s">
        <v>393</v>
      </c>
      <c r="C885" s="4">
        <v>40483</v>
      </c>
      <c r="D885" t="s">
        <v>42</v>
      </c>
      <c r="E885">
        <v>1</v>
      </c>
      <c r="G885" t="s">
        <v>140</v>
      </c>
      <c r="H885">
        <v>36</v>
      </c>
      <c r="I885">
        <v>1025.3900000000001</v>
      </c>
      <c r="J885">
        <v>-1025.3900000000001</v>
      </c>
      <c r="Q885" s="7">
        <v>42656</v>
      </c>
    </row>
    <row r="886" spans="1:17" x14ac:dyDescent="0.25">
      <c r="A886">
        <v>1005562</v>
      </c>
      <c r="B886" t="s">
        <v>310</v>
      </c>
      <c r="C886" s="4">
        <v>40848</v>
      </c>
      <c r="D886" t="s">
        <v>42</v>
      </c>
      <c r="E886">
        <v>1</v>
      </c>
      <c r="G886" t="s">
        <v>140</v>
      </c>
      <c r="H886">
        <v>36</v>
      </c>
      <c r="I886">
        <v>1380</v>
      </c>
      <c r="J886">
        <v>-1303.3800000000001</v>
      </c>
      <c r="K886">
        <v>-306.5</v>
      </c>
      <c r="L886">
        <v>-38.32</v>
      </c>
      <c r="M886">
        <v>76.62</v>
      </c>
      <c r="Q886" s="7">
        <v>42657</v>
      </c>
    </row>
    <row r="887" spans="1:17" x14ac:dyDescent="0.25">
      <c r="A887">
        <v>1005573</v>
      </c>
      <c r="B887" t="s">
        <v>286</v>
      </c>
      <c r="C887" s="4">
        <v>40848</v>
      </c>
      <c r="D887" t="s">
        <v>42</v>
      </c>
      <c r="E887">
        <v>1</v>
      </c>
      <c r="G887" t="s">
        <v>140</v>
      </c>
      <c r="H887">
        <v>36</v>
      </c>
      <c r="I887">
        <v>1238.1500000000001</v>
      </c>
      <c r="J887">
        <v>-1169.3900000000001</v>
      </c>
      <c r="K887">
        <v>-274.98</v>
      </c>
      <c r="L887">
        <v>-34.369999999999997</v>
      </c>
      <c r="M887">
        <v>68.760000000000005</v>
      </c>
      <c r="Q887" s="7">
        <v>42657</v>
      </c>
    </row>
    <row r="888" spans="1:17" x14ac:dyDescent="0.25">
      <c r="A888">
        <v>1005574</v>
      </c>
      <c r="B888" t="s">
        <v>367</v>
      </c>
      <c r="C888" s="4">
        <v>40848</v>
      </c>
      <c r="D888" t="s">
        <v>42</v>
      </c>
      <c r="E888">
        <v>1</v>
      </c>
      <c r="G888" t="s">
        <v>140</v>
      </c>
      <c r="H888">
        <v>36</v>
      </c>
      <c r="I888">
        <v>177.99</v>
      </c>
      <c r="J888">
        <v>-168.11</v>
      </c>
      <c r="K888">
        <v>-39.53</v>
      </c>
      <c r="L888">
        <v>-4.9400000000000004</v>
      </c>
      <c r="M888">
        <v>9.8800000000000008</v>
      </c>
      <c r="Q888" s="7">
        <v>42657</v>
      </c>
    </row>
    <row r="889" spans="1:17" x14ac:dyDescent="0.25">
      <c r="A889">
        <v>1005581</v>
      </c>
      <c r="B889" t="s">
        <v>394</v>
      </c>
      <c r="C889" s="4">
        <v>40848</v>
      </c>
      <c r="D889" t="s">
        <v>42</v>
      </c>
      <c r="E889">
        <v>1</v>
      </c>
      <c r="G889" t="s">
        <v>140</v>
      </c>
      <c r="H889">
        <v>36</v>
      </c>
      <c r="I889">
        <v>266.32</v>
      </c>
      <c r="J889">
        <v>-251.53</v>
      </c>
      <c r="K889">
        <v>-59.15</v>
      </c>
      <c r="L889">
        <v>-7.39</v>
      </c>
      <c r="M889">
        <v>14.79</v>
      </c>
      <c r="Q889" s="7">
        <v>42657</v>
      </c>
    </row>
    <row r="890" spans="1:17" x14ac:dyDescent="0.25">
      <c r="A890">
        <v>1005582</v>
      </c>
      <c r="B890" t="s">
        <v>286</v>
      </c>
      <c r="C890" s="4">
        <v>40848</v>
      </c>
      <c r="D890" t="s">
        <v>42</v>
      </c>
      <c r="E890">
        <v>1</v>
      </c>
      <c r="G890" t="s">
        <v>140</v>
      </c>
      <c r="H890">
        <v>36</v>
      </c>
      <c r="I890">
        <v>2930.7</v>
      </c>
      <c r="J890">
        <v>-2767.97</v>
      </c>
      <c r="K890">
        <v>-650.91</v>
      </c>
      <c r="L890">
        <v>-81.36</v>
      </c>
      <c r="M890">
        <v>162.72999999999999</v>
      </c>
      <c r="Q890" s="7">
        <v>42657</v>
      </c>
    </row>
    <row r="891" spans="1:17" x14ac:dyDescent="0.25">
      <c r="A891">
        <v>1005593</v>
      </c>
      <c r="B891" t="s">
        <v>395</v>
      </c>
      <c r="C891" s="4">
        <v>40848</v>
      </c>
      <c r="D891" t="s">
        <v>42</v>
      </c>
      <c r="E891">
        <v>1</v>
      </c>
      <c r="G891" t="s">
        <v>140</v>
      </c>
      <c r="H891">
        <v>36</v>
      </c>
      <c r="I891">
        <v>212.19</v>
      </c>
      <c r="J891">
        <v>-200.41</v>
      </c>
      <c r="K891">
        <v>-47.13</v>
      </c>
      <c r="L891">
        <v>-5.89</v>
      </c>
      <c r="M891">
        <v>11.78</v>
      </c>
      <c r="Q891" s="7">
        <v>42657</v>
      </c>
    </row>
    <row r="892" spans="1:17" x14ac:dyDescent="0.25">
      <c r="A892">
        <v>1005594</v>
      </c>
      <c r="B892" t="s">
        <v>286</v>
      </c>
      <c r="C892" s="4">
        <v>40848</v>
      </c>
      <c r="D892" t="s">
        <v>42</v>
      </c>
      <c r="E892">
        <v>1</v>
      </c>
      <c r="G892" t="s">
        <v>140</v>
      </c>
      <c r="H892">
        <v>36</v>
      </c>
      <c r="I892">
        <v>3075.14</v>
      </c>
      <c r="J892">
        <v>-2904.39</v>
      </c>
      <c r="K892">
        <v>-682.99</v>
      </c>
      <c r="L892">
        <v>-85.37</v>
      </c>
      <c r="M892">
        <v>170.75</v>
      </c>
      <c r="Q892" s="7">
        <v>42657</v>
      </c>
    </row>
    <row r="893" spans="1:17" x14ac:dyDescent="0.25">
      <c r="A893">
        <v>1005595</v>
      </c>
      <c r="B893" t="s">
        <v>396</v>
      </c>
      <c r="C893" s="4">
        <v>40848</v>
      </c>
      <c r="D893" t="s">
        <v>42</v>
      </c>
      <c r="E893">
        <v>1</v>
      </c>
      <c r="G893" t="s">
        <v>140</v>
      </c>
      <c r="H893">
        <v>36</v>
      </c>
      <c r="I893">
        <v>277.93</v>
      </c>
      <c r="J893">
        <v>-262.5</v>
      </c>
      <c r="K893">
        <v>-61.73</v>
      </c>
      <c r="L893">
        <v>-7.72</v>
      </c>
      <c r="M893">
        <v>15.43</v>
      </c>
      <c r="Q893" s="7">
        <v>42657</v>
      </c>
    </row>
    <row r="894" spans="1:17" x14ac:dyDescent="0.25">
      <c r="A894">
        <v>1005601</v>
      </c>
      <c r="B894" t="s">
        <v>397</v>
      </c>
      <c r="C894" s="4">
        <v>40848</v>
      </c>
      <c r="D894" t="s">
        <v>42</v>
      </c>
      <c r="E894">
        <v>1</v>
      </c>
      <c r="G894" t="s">
        <v>140</v>
      </c>
      <c r="H894">
        <v>36</v>
      </c>
      <c r="I894">
        <v>4914.4799999999996</v>
      </c>
      <c r="J894">
        <v>-4641.6000000000004</v>
      </c>
      <c r="K894">
        <v>-1091.51</v>
      </c>
      <c r="L894">
        <v>-136.44</v>
      </c>
      <c r="M894">
        <v>272.88</v>
      </c>
      <c r="Q894" s="7">
        <v>42657</v>
      </c>
    </row>
    <row r="895" spans="1:17" x14ac:dyDescent="0.25">
      <c r="A895">
        <v>1006932</v>
      </c>
      <c r="B895" t="s">
        <v>162</v>
      </c>
      <c r="C895" s="4">
        <v>41579</v>
      </c>
      <c r="D895" t="s">
        <v>42</v>
      </c>
      <c r="E895">
        <v>1</v>
      </c>
      <c r="G895" t="s">
        <v>140</v>
      </c>
      <c r="H895">
        <v>36</v>
      </c>
      <c r="I895">
        <v>4272.42</v>
      </c>
      <c r="J895">
        <v>-1187.44</v>
      </c>
      <c r="K895">
        <v>-949.43</v>
      </c>
      <c r="L895">
        <v>-118.68</v>
      </c>
      <c r="M895">
        <v>3084.98</v>
      </c>
      <c r="Q895" s="7">
        <v>42659</v>
      </c>
    </row>
    <row r="896" spans="1:17" x14ac:dyDescent="0.25">
      <c r="A896">
        <v>1006933</v>
      </c>
      <c r="B896" t="s">
        <v>162</v>
      </c>
      <c r="C896" s="4">
        <v>41579</v>
      </c>
      <c r="D896" t="s">
        <v>42</v>
      </c>
      <c r="E896">
        <v>1</v>
      </c>
      <c r="G896" t="s">
        <v>140</v>
      </c>
      <c r="H896">
        <v>36</v>
      </c>
      <c r="I896">
        <v>643.21</v>
      </c>
      <c r="J896">
        <v>-178.78</v>
      </c>
      <c r="K896">
        <v>-142.94999999999999</v>
      </c>
      <c r="L896">
        <v>-17.87</v>
      </c>
      <c r="M896">
        <v>464.43</v>
      </c>
      <c r="Q896" s="7">
        <v>42659</v>
      </c>
    </row>
    <row r="897" spans="1:17" x14ac:dyDescent="0.25">
      <c r="A897">
        <v>1006935</v>
      </c>
      <c r="B897" t="s">
        <v>162</v>
      </c>
      <c r="C897" s="4">
        <v>41579</v>
      </c>
      <c r="D897" t="s">
        <v>42</v>
      </c>
      <c r="E897">
        <v>1</v>
      </c>
      <c r="G897" t="s">
        <v>140</v>
      </c>
      <c r="H897">
        <v>36</v>
      </c>
      <c r="I897">
        <v>128.66</v>
      </c>
      <c r="J897">
        <v>-35.75</v>
      </c>
      <c r="K897">
        <v>-28.58</v>
      </c>
      <c r="L897">
        <v>-3.57</v>
      </c>
      <c r="M897">
        <v>92.91</v>
      </c>
      <c r="Q897" s="7">
        <v>42659</v>
      </c>
    </row>
    <row r="898" spans="1:17" x14ac:dyDescent="0.25">
      <c r="A898">
        <v>1006938</v>
      </c>
      <c r="B898" t="s">
        <v>218</v>
      </c>
      <c r="C898" s="4">
        <v>41579</v>
      </c>
      <c r="D898" t="s">
        <v>42</v>
      </c>
      <c r="E898">
        <v>1</v>
      </c>
      <c r="G898" t="s">
        <v>140</v>
      </c>
      <c r="H898">
        <v>36</v>
      </c>
      <c r="I898">
        <v>1051.8800000000001</v>
      </c>
      <c r="J898">
        <v>-292.33999999999997</v>
      </c>
      <c r="K898">
        <v>-233.74</v>
      </c>
      <c r="L898">
        <v>-29.22</v>
      </c>
      <c r="M898">
        <v>759.54</v>
      </c>
      <c r="Q898" s="7">
        <v>42659</v>
      </c>
    </row>
    <row r="899" spans="1:17" x14ac:dyDescent="0.25">
      <c r="A899">
        <v>1006958</v>
      </c>
      <c r="B899" t="s">
        <v>162</v>
      </c>
      <c r="C899" s="4">
        <v>41579</v>
      </c>
      <c r="D899" t="s">
        <v>42</v>
      </c>
      <c r="E899">
        <v>1</v>
      </c>
      <c r="G899" t="s">
        <v>140</v>
      </c>
      <c r="H899">
        <v>36</v>
      </c>
      <c r="I899">
        <v>556.70000000000005</v>
      </c>
      <c r="J899">
        <v>-154.72</v>
      </c>
      <c r="K899">
        <v>-123.71</v>
      </c>
      <c r="L899">
        <v>-15.46</v>
      </c>
      <c r="M899">
        <v>401.98</v>
      </c>
      <c r="Q899" s="7">
        <v>42659</v>
      </c>
    </row>
    <row r="900" spans="1:17" x14ac:dyDescent="0.25">
      <c r="A900">
        <v>1006959</v>
      </c>
      <c r="B900" t="s">
        <v>162</v>
      </c>
      <c r="C900" s="4">
        <v>41579</v>
      </c>
      <c r="D900" t="s">
        <v>42</v>
      </c>
      <c r="E900">
        <v>1</v>
      </c>
      <c r="G900" t="s">
        <v>140</v>
      </c>
      <c r="H900">
        <v>36</v>
      </c>
      <c r="I900">
        <v>4047.73</v>
      </c>
      <c r="J900">
        <v>-1124.99</v>
      </c>
      <c r="K900">
        <v>-899.5</v>
      </c>
      <c r="L900">
        <v>-112.44</v>
      </c>
      <c r="M900">
        <v>2922.74</v>
      </c>
      <c r="Q900" s="7">
        <v>42659</v>
      </c>
    </row>
    <row r="901" spans="1:17" x14ac:dyDescent="0.25">
      <c r="A901">
        <v>1006960</v>
      </c>
      <c r="B901" t="s">
        <v>162</v>
      </c>
      <c r="C901" s="4">
        <v>41579</v>
      </c>
      <c r="D901" t="s">
        <v>42</v>
      </c>
      <c r="E901">
        <v>1</v>
      </c>
      <c r="G901" t="s">
        <v>140</v>
      </c>
      <c r="H901">
        <v>36</v>
      </c>
      <c r="I901">
        <v>445.67</v>
      </c>
      <c r="J901">
        <v>-123.86</v>
      </c>
      <c r="K901">
        <v>-99.03</v>
      </c>
      <c r="L901">
        <v>-12.38</v>
      </c>
      <c r="M901">
        <v>321.81</v>
      </c>
      <c r="Q901" s="7">
        <v>42659</v>
      </c>
    </row>
    <row r="902" spans="1:17" x14ac:dyDescent="0.25">
      <c r="A902">
        <v>1006961</v>
      </c>
      <c r="B902" t="s">
        <v>162</v>
      </c>
      <c r="C902" s="4">
        <v>41579</v>
      </c>
      <c r="D902" t="s">
        <v>42</v>
      </c>
      <c r="E902">
        <v>1</v>
      </c>
      <c r="G902" t="s">
        <v>140</v>
      </c>
      <c r="H902">
        <v>36</v>
      </c>
      <c r="I902">
        <v>809.02</v>
      </c>
      <c r="J902">
        <v>-224.85</v>
      </c>
      <c r="K902">
        <v>-179.78</v>
      </c>
      <c r="L902">
        <v>-22.47</v>
      </c>
      <c r="M902">
        <v>584.16999999999996</v>
      </c>
      <c r="Q902" s="7">
        <v>42659</v>
      </c>
    </row>
    <row r="903" spans="1:17" x14ac:dyDescent="0.25">
      <c r="A903">
        <v>1006962</v>
      </c>
      <c r="B903" t="s">
        <v>162</v>
      </c>
      <c r="C903" s="4">
        <v>41579</v>
      </c>
      <c r="D903" t="s">
        <v>42</v>
      </c>
      <c r="E903">
        <v>1</v>
      </c>
      <c r="G903" t="s">
        <v>140</v>
      </c>
      <c r="H903">
        <v>36</v>
      </c>
      <c r="I903">
        <v>3933.65</v>
      </c>
      <c r="J903">
        <v>-1093.27</v>
      </c>
      <c r="K903">
        <v>-874.14</v>
      </c>
      <c r="L903">
        <v>-109.26</v>
      </c>
      <c r="M903">
        <v>2840.38</v>
      </c>
      <c r="Q903" s="7">
        <v>42659</v>
      </c>
    </row>
    <row r="904" spans="1:17" x14ac:dyDescent="0.25">
      <c r="A904">
        <v>1006963</v>
      </c>
      <c r="B904" t="s">
        <v>162</v>
      </c>
      <c r="C904" s="4">
        <v>41579</v>
      </c>
      <c r="D904" t="s">
        <v>42</v>
      </c>
      <c r="E904">
        <v>1</v>
      </c>
      <c r="G904" t="s">
        <v>140</v>
      </c>
      <c r="H904">
        <v>36</v>
      </c>
      <c r="I904">
        <v>85.24</v>
      </c>
      <c r="J904">
        <v>-23.69</v>
      </c>
      <c r="K904">
        <v>-18.940000000000001</v>
      </c>
      <c r="L904">
        <v>-2.37</v>
      </c>
      <c r="M904">
        <v>61.55</v>
      </c>
      <c r="Q904" s="7">
        <v>42659</v>
      </c>
    </row>
    <row r="905" spans="1:17" x14ac:dyDescent="0.25">
      <c r="A905">
        <v>1006964</v>
      </c>
      <c r="B905" t="s">
        <v>162</v>
      </c>
      <c r="C905" s="4">
        <v>41579</v>
      </c>
      <c r="D905" t="s">
        <v>42</v>
      </c>
      <c r="E905">
        <v>1</v>
      </c>
      <c r="G905" t="s">
        <v>140</v>
      </c>
      <c r="H905">
        <v>36</v>
      </c>
      <c r="I905">
        <v>71.03</v>
      </c>
      <c r="J905">
        <v>-19.73</v>
      </c>
      <c r="K905">
        <v>-15.77</v>
      </c>
      <c r="L905">
        <v>-1.97</v>
      </c>
      <c r="M905">
        <v>51.3</v>
      </c>
      <c r="Q905" s="7">
        <v>42659</v>
      </c>
    </row>
    <row r="906" spans="1:17" x14ac:dyDescent="0.25">
      <c r="A906">
        <v>1006965</v>
      </c>
      <c r="B906" t="s">
        <v>162</v>
      </c>
      <c r="C906" s="4">
        <v>41579</v>
      </c>
      <c r="D906" t="s">
        <v>42</v>
      </c>
      <c r="E906">
        <v>1</v>
      </c>
      <c r="G906" t="s">
        <v>140</v>
      </c>
      <c r="H906">
        <v>36</v>
      </c>
      <c r="I906">
        <v>248.8</v>
      </c>
      <c r="J906">
        <v>-69.150000000000006</v>
      </c>
      <c r="K906">
        <v>-55.29</v>
      </c>
      <c r="L906">
        <v>-6.91</v>
      </c>
      <c r="M906">
        <v>179.65</v>
      </c>
      <c r="Q906" s="7">
        <v>42659</v>
      </c>
    </row>
    <row r="907" spans="1:17" x14ac:dyDescent="0.25">
      <c r="A907">
        <v>1006981</v>
      </c>
      <c r="B907" t="s">
        <v>345</v>
      </c>
      <c r="C907" s="4">
        <v>41579</v>
      </c>
      <c r="D907" t="s">
        <v>42</v>
      </c>
      <c r="E907">
        <v>1</v>
      </c>
      <c r="G907" t="s">
        <v>140</v>
      </c>
      <c r="H907">
        <v>36</v>
      </c>
      <c r="I907">
        <v>1037.98</v>
      </c>
      <c r="J907">
        <v>-288.49</v>
      </c>
      <c r="K907">
        <v>-230.67</v>
      </c>
      <c r="L907">
        <v>-28.83</v>
      </c>
      <c r="M907">
        <v>749.49</v>
      </c>
      <c r="Q907" s="7">
        <v>42659</v>
      </c>
    </row>
    <row r="908" spans="1:17" x14ac:dyDescent="0.25">
      <c r="A908">
        <v>1006984</v>
      </c>
      <c r="B908" t="s">
        <v>162</v>
      </c>
      <c r="C908" s="4">
        <v>41579</v>
      </c>
      <c r="D908" t="s">
        <v>42</v>
      </c>
      <c r="E908">
        <v>1</v>
      </c>
      <c r="G908" t="s">
        <v>140</v>
      </c>
      <c r="H908">
        <v>36</v>
      </c>
      <c r="I908">
        <v>751.89</v>
      </c>
      <c r="J908">
        <v>-208.98</v>
      </c>
      <c r="K908">
        <v>-167.09</v>
      </c>
      <c r="L908">
        <v>-20.89</v>
      </c>
      <c r="M908">
        <v>542.91</v>
      </c>
      <c r="Q908" s="7">
        <v>42659</v>
      </c>
    </row>
    <row r="909" spans="1:17" x14ac:dyDescent="0.25">
      <c r="A909">
        <v>1006985</v>
      </c>
      <c r="B909" t="s">
        <v>162</v>
      </c>
      <c r="C909" s="4">
        <v>41579</v>
      </c>
      <c r="D909" t="s">
        <v>42</v>
      </c>
      <c r="E909">
        <v>1</v>
      </c>
      <c r="G909" t="s">
        <v>140</v>
      </c>
      <c r="H909">
        <v>36</v>
      </c>
      <c r="I909">
        <v>1926.89</v>
      </c>
      <c r="J909">
        <v>-535.54</v>
      </c>
      <c r="K909">
        <v>-428.2</v>
      </c>
      <c r="L909">
        <v>-53.53</v>
      </c>
      <c r="M909">
        <v>1391.35</v>
      </c>
      <c r="Q909" s="7">
        <v>42659</v>
      </c>
    </row>
    <row r="910" spans="1:17" x14ac:dyDescent="0.25">
      <c r="A910">
        <v>1006986</v>
      </c>
      <c r="B910" t="s">
        <v>162</v>
      </c>
      <c r="C910" s="4">
        <v>41579</v>
      </c>
      <c r="D910" t="s">
        <v>42</v>
      </c>
      <c r="E910">
        <v>1</v>
      </c>
      <c r="G910" t="s">
        <v>140</v>
      </c>
      <c r="H910">
        <v>36</v>
      </c>
      <c r="I910">
        <v>367.82</v>
      </c>
      <c r="J910">
        <v>-102.23</v>
      </c>
      <c r="K910">
        <v>-81.739999999999995</v>
      </c>
      <c r="L910">
        <v>-10.220000000000001</v>
      </c>
      <c r="M910">
        <v>265.58999999999997</v>
      </c>
      <c r="Q910" s="7">
        <v>42659</v>
      </c>
    </row>
    <row r="911" spans="1:17" x14ac:dyDescent="0.25">
      <c r="A911">
        <v>1006987</v>
      </c>
      <c r="B911" t="s">
        <v>162</v>
      </c>
      <c r="C911" s="4">
        <v>41579</v>
      </c>
      <c r="D911" t="s">
        <v>42</v>
      </c>
      <c r="E911">
        <v>1</v>
      </c>
      <c r="G911" t="s">
        <v>140</v>
      </c>
      <c r="H911">
        <v>36</v>
      </c>
      <c r="I911">
        <v>2690.67</v>
      </c>
      <c r="J911">
        <v>-747.82</v>
      </c>
      <c r="K911">
        <v>-597.92999999999995</v>
      </c>
      <c r="L911">
        <v>-74.739999999999995</v>
      </c>
      <c r="M911">
        <v>1942.85</v>
      </c>
      <c r="Q911" s="7">
        <v>42659</v>
      </c>
    </row>
    <row r="912" spans="1:17" x14ac:dyDescent="0.25">
      <c r="A912">
        <v>1006988</v>
      </c>
      <c r="B912" t="s">
        <v>162</v>
      </c>
      <c r="C912" s="4">
        <v>41579</v>
      </c>
      <c r="D912" t="s">
        <v>42</v>
      </c>
      <c r="E912">
        <v>1</v>
      </c>
      <c r="G912" t="s">
        <v>140</v>
      </c>
      <c r="H912">
        <v>36</v>
      </c>
      <c r="I912">
        <v>1488.79</v>
      </c>
      <c r="J912">
        <v>-413.78</v>
      </c>
      <c r="K912">
        <v>-330.84</v>
      </c>
      <c r="L912">
        <v>-41.35</v>
      </c>
      <c r="M912">
        <v>1075.01</v>
      </c>
      <c r="Q912" s="7">
        <v>42659</v>
      </c>
    </row>
    <row r="913" spans="1:17" x14ac:dyDescent="0.25">
      <c r="A913">
        <v>103068</v>
      </c>
      <c r="B913" t="s">
        <v>41</v>
      </c>
      <c r="C913" s="4">
        <v>39052</v>
      </c>
      <c r="D913" t="s">
        <v>42</v>
      </c>
      <c r="E913">
        <v>0</v>
      </c>
      <c r="G913" t="s">
        <v>140</v>
      </c>
      <c r="I913">
        <v>95000</v>
      </c>
      <c r="M913">
        <v>95000</v>
      </c>
      <c r="Q913" s="7">
        <v>42680</v>
      </c>
    </row>
    <row r="914" spans="1:17" x14ac:dyDescent="0.25">
      <c r="A914">
        <v>2001001</v>
      </c>
      <c r="B914" t="s">
        <v>398</v>
      </c>
      <c r="C914" s="4">
        <v>39417</v>
      </c>
      <c r="D914" t="s">
        <v>42</v>
      </c>
      <c r="E914">
        <v>1</v>
      </c>
      <c r="G914" t="s">
        <v>140</v>
      </c>
      <c r="H914">
        <v>36</v>
      </c>
      <c r="I914">
        <v>-6.44</v>
      </c>
      <c r="J914">
        <v>6.44</v>
      </c>
      <c r="Q914" s="7">
        <v>42684</v>
      </c>
    </row>
    <row r="915" spans="1:17" x14ac:dyDescent="0.25">
      <c r="A915">
        <v>2001002</v>
      </c>
      <c r="B915" t="s">
        <v>162</v>
      </c>
      <c r="C915" s="4">
        <v>39417</v>
      </c>
      <c r="D915" t="s">
        <v>42</v>
      </c>
      <c r="E915">
        <v>1</v>
      </c>
      <c r="G915" t="s">
        <v>140</v>
      </c>
      <c r="H915">
        <v>36</v>
      </c>
      <c r="I915">
        <v>218.04</v>
      </c>
      <c r="J915">
        <v>-218.04</v>
      </c>
      <c r="Q915" s="7">
        <v>42684</v>
      </c>
    </row>
    <row r="916" spans="1:17" x14ac:dyDescent="0.25">
      <c r="A916">
        <v>2001003</v>
      </c>
      <c r="B916" t="s">
        <v>162</v>
      </c>
      <c r="C916" s="4">
        <v>39417</v>
      </c>
      <c r="D916" t="s">
        <v>42</v>
      </c>
      <c r="E916">
        <v>1</v>
      </c>
      <c r="G916" t="s">
        <v>140</v>
      </c>
      <c r="H916">
        <v>36</v>
      </c>
      <c r="I916">
        <v>301.94</v>
      </c>
      <c r="J916">
        <v>-301.94</v>
      </c>
      <c r="Q916" s="7">
        <v>42684</v>
      </c>
    </row>
    <row r="917" spans="1:17" x14ac:dyDescent="0.25">
      <c r="A917">
        <v>2001004</v>
      </c>
      <c r="B917" t="s">
        <v>162</v>
      </c>
      <c r="C917" s="4">
        <v>39417</v>
      </c>
      <c r="D917" t="s">
        <v>42</v>
      </c>
      <c r="E917">
        <v>1</v>
      </c>
      <c r="G917" t="s">
        <v>140</v>
      </c>
      <c r="H917">
        <v>36</v>
      </c>
      <c r="I917">
        <v>463.83</v>
      </c>
      <c r="J917">
        <v>-463.83</v>
      </c>
      <c r="Q917" s="7">
        <v>42684</v>
      </c>
    </row>
    <row r="918" spans="1:17" x14ac:dyDescent="0.25">
      <c r="A918">
        <v>2001005</v>
      </c>
      <c r="B918" t="s">
        <v>162</v>
      </c>
      <c r="C918" s="4">
        <v>39417</v>
      </c>
      <c r="D918" t="s">
        <v>42</v>
      </c>
      <c r="E918">
        <v>1</v>
      </c>
      <c r="G918" t="s">
        <v>140</v>
      </c>
      <c r="H918">
        <v>36</v>
      </c>
      <c r="I918">
        <v>1222.71</v>
      </c>
      <c r="J918">
        <v>-1222.71</v>
      </c>
      <c r="Q918" s="7">
        <v>42684</v>
      </c>
    </row>
    <row r="919" spans="1:17" x14ac:dyDescent="0.25">
      <c r="A919">
        <v>2001006</v>
      </c>
      <c r="B919" t="s">
        <v>162</v>
      </c>
      <c r="C919" s="4">
        <v>39417</v>
      </c>
      <c r="D919" t="s">
        <v>42</v>
      </c>
      <c r="E919">
        <v>1</v>
      </c>
      <c r="G919" t="s">
        <v>140</v>
      </c>
      <c r="H919">
        <v>36</v>
      </c>
      <c r="I919">
        <v>5046.42</v>
      </c>
      <c r="J919">
        <v>-5046.42</v>
      </c>
      <c r="Q919" s="7">
        <v>42684</v>
      </c>
    </row>
    <row r="920" spans="1:17" x14ac:dyDescent="0.25">
      <c r="A920">
        <v>2001007</v>
      </c>
      <c r="B920" t="s">
        <v>162</v>
      </c>
      <c r="C920" s="4">
        <v>39417</v>
      </c>
      <c r="D920" t="s">
        <v>42</v>
      </c>
      <c r="E920">
        <v>1</v>
      </c>
      <c r="G920" t="s">
        <v>140</v>
      </c>
      <c r="H920">
        <v>36</v>
      </c>
      <c r="I920">
        <v>7244.39</v>
      </c>
      <c r="J920">
        <v>-7244.39</v>
      </c>
      <c r="Q920" s="7">
        <v>42684</v>
      </c>
    </row>
    <row r="921" spans="1:17" x14ac:dyDescent="0.25">
      <c r="A921">
        <v>2001008</v>
      </c>
      <c r="B921" t="s">
        <v>162</v>
      </c>
      <c r="C921" s="4">
        <v>39417</v>
      </c>
      <c r="D921" t="s">
        <v>42</v>
      </c>
      <c r="E921">
        <v>1</v>
      </c>
      <c r="G921" t="s">
        <v>140</v>
      </c>
      <c r="H921">
        <v>36</v>
      </c>
      <c r="I921">
        <v>144.13</v>
      </c>
      <c r="J921">
        <v>-144.13</v>
      </c>
      <c r="Q921" s="7">
        <v>42684</v>
      </c>
    </row>
    <row r="922" spans="1:17" x14ac:dyDescent="0.25">
      <c r="A922">
        <v>2001009</v>
      </c>
      <c r="B922" t="s">
        <v>162</v>
      </c>
      <c r="C922" s="4">
        <v>39417</v>
      </c>
      <c r="D922" t="s">
        <v>42</v>
      </c>
      <c r="E922">
        <v>1</v>
      </c>
      <c r="G922" t="s">
        <v>140</v>
      </c>
      <c r="H922">
        <v>36</v>
      </c>
      <c r="I922">
        <v>777.35</v>
      </c>
      <c r="J922">
        <v>-777.35</v>
      </c>
      <c r="Q922" s="7">
        <v>42684</v>
      </c>
    </row>
    <row r="923" spans="1:17" x14ac:dyDescent="0.25">
      <c r="A923">
        <v>2001010</v>
      </c>
      <c r="B923" t="s">
        <v>162</v>
      </c>
      <c r="C923" s="4">
        <v>39417</v>
      </c>
      <c r="D923" t="s">
        <v>42</v>
      </c>
      <c r="E923">
        <v>1</v>
      </c>
      <c r="G923" t="s">
        <v>140</v>
      </c>
      <c r="H923">
        <v>36</v>
      </c>
      <c r="I923">
        <v>1009.89</v>
      </c>
      <c r="J923">
        <v>-1009.89</v>
      </c>
      <c r="Q923" s="7">
        <v>42684</v>
      </c>
    </row>
    <row r="924" spans="1:17" x14ac:dyDescent="0.25">
      <c r="A924">
        <v>2001011</v>
      </c>
      <c r="B924" t="s">
        <v>399</v>
      </c>
      <c r="C924" s="4">
        <v>39417</v>
      </c>
      <c r="D924" t="s">
        <v>42</v>
      </c>
      <c r="E924">
        <v>1</v>
      </c>
      <c r="G924" t="s">
        <v>140</v>
      </c>
      <c r="H924">
        <v>36</v>
      </c>
      <c r="I924">
        <v>696.94</v>
      </c>
      <c r="J924">
        <v>-696.94</v>
      </c>
      <c r="Q924" s="7">
        <v>42684</v>
      </c>
    </row>
    <row r="925" spans="1:17" x14ac:dyDescent="0.25">
      <c r="A925">
        <v>2001012</v>
      </c>
      <c r="B925" t="s">
        <v>399</v>
      </c>
      <c r="C925" s="4">
        <v>39417</v>
      </c>
      <c r="D925" t="s">
        <v>42</v>
      </c>
      <c r="E925">
        <v>1</v>
      </c>
      <c r="G925" t="s">
        <v>140</v>
      </c>
      <c r="H925">
        <v>36</v>
      </c>
      <c r="I925">
        <v>15925</v>
      </c>
      <c r="J925">
        <v>-15925</v>
      </c>
      <c r="Q925" s="7">
        <v>42684</v>
      </c>
    </row>
    <row r="926" spans="1:17" x14ac:dyDescent="0.25">
      <c r="A926">
        <v>2001013</v>
      </c>
      <c r="B926" t="s">
        <v>399</v>
      </c>
      <c r="C926" s="4">
        <v>39417</v>
      </c>
      <c r="D926" t="s">
        <v>42</v>
      </c>
      <c r="E926">
        <v>1</v>
      </c>
      <c r="G926" t="s">
        <v>140</v>
      </c>
      <c r="H926">
        <v>36</v>
      </c>
      <c r="I926">
        <v>19242</v>
      </c>
      <c r="J926">
        <v>-19242</v>
      </c>
      <c r="Q926" s="7">
        <v>42684</v>
      </c>
    </row>
    <row r="927" spans="1:17" x14ac:dyDescent="0.25">
      <c r="A927">
        <v>2001014</v>
      </c>
      <c r="B927" t="s">
        <v>399</v>
      </c>
      <c r="C927" s="4">
        <v>39417</v>
      </c>
      <c r="D927" t="s">
        <v>42</v>
      </c>
      <c r="E927">
        <v>1</v>
      </c>
      <c r="G927" t="s">
        <v>140</v>
      </c>
      <c r="H927">
        <v>36</v>
      </c>
      <c r="I927">
        <v>38220</v>
      </c>
      <c r="J927">
        <v>-38220</v>
      </c>
      <c r="Q927" s="7">
        <v>42684</v>
      </c>
    </row>
    <row r="928" spans="1:17" x14ac:dyDescent="0.25">
      <c r="A928">
        <v>2001015</v>
      </c>
      <c r="B928" t="s">
        <v>400</v>
      </c>
      <c r="C928" s="4">
        <v>39417</v>
      </c>
      <c r="D928" t="s">
        <v>42</v>
      </c>
      <c r="E928">
        <v>1</v>
      </c>
      <c r="G928" t="s">
        <v>140</v>
      </c>
      <c r="H928">
        <v>36</v>
      </c>
      <c r="I928">
        <v>4835.91</v>
      </c>
      <c r="J928">
        <v>-4835.91</v>
      </c>
      <c r="Q928" s="7">
        <v>42684</v>
      </c>
    </row>
    <row r="929" spans="1:17" x14ac:dyDescent="0.25">
      <c r="A929">
        <v>1003858</v>
      </c>
      <c r="B929" t="s">
        <v>166</v>
      </c>
      <c r="C929" s="4">
        <v>39783</v>
      </c>
      <c r="D929" t="s">
        <v>42</v>
      </c>
      <c r="E929">
        <v>1</v>
      </c>
      <c r="G929" t="s">
        <v>140</v>
      </c>
      <c r="H929">
        <v>36</v>
      </c>
      <c r="I929">
        <v>1500</v>
      </c>
      <c r="J929">
        <v>-1500</v>
      </c>
      <c r="Q929" s="7">
        <v>42685</v>
      </c>
    </row>
    <row r="930" spans="1:17" x14ac:dyDescent="0.25">
      <c r="A930">
        <v>1003901</v>
      </c>
      <c r="B930" t="s">
        <v>203</v>
      </c>
      <c r="C930" s="4">
        <v>39783</v>
      </c>
      <c r="D930" t="s">
        <v>42</v>
      </c>
      <c r="E930">
        <v>1</v>
      </c>
      <c r="G930" t="s">
        <v>140</v>
      </c>
      <c r="H930">
        <v>36</v>
      </c>
      <c r="I930">
        <v>2600</v>
      </c>
      <c r="J930">
        <v>-2600</v>
      </c>
      <c r="Q930" s="7">
        <v>42685</v>
      </c>
    </row>
    <row r="931" spans="1:17" x14ac:dyDescent="0.25">
      <c r="A931">
        <v>1004698</v>
      </c>
      <c r="B931" t="s">
        <v>401</v>
      </c>
      <c r="C931" s="4">
        <v>40148</v>
      </c>
      <c r="D931" t="s">
        <v>42</v>
      </c>
      <c r="E931">
        <v>1</v>
      </c>
      <c r="G931" t="s">
        <v>140</v>
      </c>
      <c r="H931">
        <v>36</v>
      </c>
      <c r="I931">
        <v>1250</v>
      </c>
      <c r="J931">
        <v>-1250</v>
      </c>
      <c r="Q931" s="7">
        <v>42686</v>
      </c>
    </row>
    <row r="932" spans="1:17" x14ac:dyDescent="0.25">
      <c r="A932">
        <v>1004699</v>
      </c>
      <c r="B932" t="s">
        <v>402</v>
      </c>
      <c r="C932" s="4">
        <v>40148</v>
      </c>
      <c r="D932" t="s">
        <v>42</v>
      </c>
      <c r="E932">
        <v>1</v>
      </c>
      <c r="G932" t="s">
        <v>140</v>
      </c>
      <c r="H932">
        <v>36</v>
      </c>
      <c r="I932">
        <v>4980.59</v>
      </c>
      <c r="J932">
        <v>-4980.59</v>
      </c>
      <c r="Q932" s="7">
        <v>42686</v>
      </c>
    </row>
    <row r="933" spans="1:17" x14ac:dyDescent="0.25">
      <c r="A933">
        <v>1004700</v>
      </c>
      <c r="B933" t="s">
        <v>403</v>
      </c>
      <c r="C933" s="4">
        <v>40148</v>
      </c>
      <c r="D933" t="s">
        <v>42</v>
      </c>
      <c r="E933">
        <v>1</v>
      </c>
      <c r="G933" t="s">
        <v>140</v>
      </c>
      <c r="H933">
        <v>36</v>
      </c>
      <c r="I933">
        <v>3900</v>
      </c>
      <c r="J933">
        <v>-3900</v>
      </c>
      <c r="Q933" s="7">
        <v>42686</v>
      </c>
    </row>
    <row r="934" spans="1:17" x14ac:dyDescent="0.25">
      <c r="A934">
        <v>1004701</v>
      </c>
      <c r="B934" t="s">
        <v>404</v>
      </c>
      <c r="C934" s="4">
        <v>40148</v>
      </c>
      <c r="D934" t="s">
        <v>42</v>
      </c>
      <c r="E934">
        <v>1</v>
      </c>
      <c r="G934" t="s">
        <v>140</v>
      </c>
      <c r="H934">
        <v>36</v>
      </c>
      <c r="I934">
        <v>14877.79</v>
      </c>
      <c r="J934">
        <v>-14877.79</v>
      </c>
      <c r="Q934" s="7">
        <v>42686</v>
      </c>
    </row>
    <row r="935" spans="1:17" x14ac:dyDescent="0.25">
      <c r="A935">
        <v>1004702</v>
      </c>
      <c r="B935" t="s">
        <v>405</v>
      </c>
      <c r="C935" s="4">
        <v>40148</v>
      </c>
      <c r="D935" t="s">
        <v>42</v>
      </c>
      <c r="E935">
        <v>1</v>
      </c>
      <c r="G935" t="s">
        <v>140</v>
      </c>
      <c r="H935">
        <v>36</v>
      </c>
      <c r="I935">
        <v>1544.11</v>
      </c>
      <c r="J935">
        <v>-1544.11</v>
      </c>
      <c r="Q935" s="7">
        <v>42686</v>
      </c>
    </row>
    <row r="936" spans="1:17" x14ac:dyDescent="0.25">
      <c r="A936">
        <v>1004703</v>
      </c>
      <c r="B936" t="s">
        <v>406</v>
      </c>
      <c r="C936" s="4">
        <v>40148</v>
      </c>
      <c r="D936" t="s">
        <v>42</v>
      </c>
      <c r="E936">
        <v>1</v>
      </c>
      <c r="G936" t="s">
        <v>140</v>
      </c>
      <c r="H936">
        <v>36</v>
      </c>
      <c r="I936">
        <v>1246</v>
      </c>
      <c r="J936">
        <v>-1246</v>
      </c>
      <c r="Q936" s="7">
        <v>42686</v>
      </c>
    </row>
    <row r="937" spans="1:17" x14ac:dyDescent="0.25">
      <c r="A937">
        <v>1005200</v>
      </c>
      <c r="B937" t="s">
        <v>407</v>
      </c>
      <c r="C937" s="4">
        <v>40513</v>
      </c>
      <c r="D937" t="s">
        <v>42</v>
      </c>
      <c r="E937">
        <v>1</v>
      </c>
      <c r="G937" t="s">
        <v>140</v>
      </c>
      <c r="H937">
        <v>36</v>
      </c>
      <c r="I937">
        <v>485.84</v>
      </c>
      <c r="J937">
        <v>-485.84</v>
      </c>
      <c r="Q937" s="7">
        <v>42687</v>
      </c>
    </row>
    <row r="938" spans="1:17" x14ac:dyDescent="0.25">
      <c r="A938">
        <v>1005201</v>
      </c>
      <c r="B938" t="s">
        <v>408</v>
      </c>
      <c r="C938" s="4">
        <v>40513</v>
      </c>
      <c r="D938" t="s">
        <v>42</v>
      </c>
      <c r="E938">
        <v>1</v>
      </c>
      <c r="G938" t="s">
        <v>140</v>
      </c>
      <c r="H938">
        <v>36</v>
      </c>
      <c r="I938">
        <v>487.59</v>
      </c>
      <c r="J938">
        <v>-487.59</v>
      </c>
      <c r="Q938" s="7">
        <v>42687</v>
      </c>
    </row>
    <row r="939" spans="1:17" x14ac:dyDescent="0.25">
      <c r="A939">
        <v>1005202</v>
      </c>
      <c r="B939" t="s">
        <v>409</v>
      </c>
      <c r="C939" s="4">
        <v>40513</v>
      </c>
      <c r="D939" t="s">
        <v>42</v>
      </c>
      <c r="E939">
        <v>1</v>
      </c>
      <c r="G939" t="s">
        <v>140</v>
      </c>
      <c r="H939">
        <v>36</v>
      </c>
      <c r="I939">
        <v>509.1</v>
      </c>
      <c r="J939">
        <v>-509.1</v>
      </c>
      <c r="Q939" s="7">
        <v>42687</v>
      </c>
    </row>
    <row r="940" spans="1:17" x14ac:dyDescent="0.25">
      <c r="A940">
        <v>1005203</v>
      </c>
      <c r="B940" t="s">
        <v>410</v>
      </c>
      <c r="C940" s="4">
        <v>40513</v>
      </c>
      <c r="D940" t="s">
        <v>42</v>
      </c>
      <c r="E940">
        <v>1</v>
      </c>
      <c r="G940" t="s">
        <v>140</v>
      </c>
      <c r="H940">
        <v>36</v>
      </c>
      <c r="I940">
        <v>600</v>
      </c>
      <c r="J940">
        <v>-600</v>
      </c>
      <c r="Q940" s="7">
        <v>42687</v>
      </c>
    </row>
    <row r="941" spans="1:17" x14ac:dyDescent="0.25">
      <c r="A941">
        <v>1005204</v>
      </c>
      <c r="B941" t="s">
        <v>411</v>
      </c>
      <c r="C941" s="4">
        <v>40513</v>
      </c>
      <c r="D941" t="s">
        <v>42</v>
      </c>
      <c r="E941">
        <v>1</v>
      </c>
      <c r="G941" t="s">
        <v>140</v>
      </c>
      <c r="H941">
        <v>36</v>
      </c>
      <c r="I941">
        <v>711.38</v>
      </c>
      <c r="J941">
        <v>-711.38</v>
      </c>
      <c r="Q941" s="7">
        <v>42687</v>
      </c>
    </row>
    <row r="942" spans="1:17" x14ac:dyDescent="0.25">
      <c r="A942">
        <v>1005205</v>
      </c>
      <c r="B942" t="s">
        <v>412</v>
      </c>
      <c r="C942" s="4">
        <v>40513</v>
      </c>
      <c r="D942" t="s">
        <v>42</v>
      </c>
      <c r="E942">
        <v>1</v>
      </c>
      <c r="G942" t="s">
        <v>140</v>
      </c>
      <c r="H942">
        <v>36</v>
      </c>
      <c r="I942">
        <v>762.66</v>
      </c>
      <c r="J942">
        <v>-762.66</v>
      </c>
      <c r="Q942" s="7">
        <v>42687</v>
      </c>
    </row>
    <row r="943" spans="1:17" x14ac:dyDescent="0.25">
      <c r="A943">
        <v>1005206</v>
      </c>
      <c r="B943" t="s">
        <v>413</v>
      </c>
      <c r="C943" s="4">
        <v>40513</v>
      </c>
      <c r="D943" t="s">
        <v>42</v>
      </c>
      <c r="E943">
        <v>1</v>
      </c>
      <c r="G943" t="s">
        <v>140</v>
      </c>
      <c r="H943">
        <v>36</v>
      </c>
      <c r="I943">
        <v>845</v>
      </c>
      <c r="J943">
        <v>-845</v>
      </c>
      <c r="Q943" s="7">
        <v>42687</v>
      </c>
    </row>
    <row r="944" spans="1:17" x14ac:dyDescent="0.25">
      <c r="A944">
        <v>1005207</v>
      </c>
      <c r="B944" t="s">
        <v>414</v>
      </c>
      <c r="C944" s="4">
        <v>40513</v>
      </c>
      <c r="D944" t="s">
        <v>42</v>
      </c>
      <c r="E944">
        <v>1</v>
      </c>
      <c r="G944" t="s">
        <v>140</v>
      </c>
      <c r="H944">
        <v>36</v>
      </c>
      <c r="I944">
        <v>971.68</v>
      </c>
      <c r="J944">
        <v>-971.68</v>
      </c>
      <c r="Q944" s="7">
        <v>42687</v>
      </c>
    </row>
    <row r="945" spans="1:17" x14ac:dyDescent="0.25">
      <c r="A945">
        <v>1005208</v>
      </c>
      <c r="B945" t="s">
        <v>415</v>
      </c>
      <c r="C945" s="4">
        <v>40513</v>
      </c>
      <c r="D945" t="s">
        <v>42</v>
      </c>
      <c r="E945">
        <v>1</v>
      </c>
      <c r="G945" t="s">
        <v>140</v>
      </c>
      <c r="H945">
        <v>36</v>
      </c>
      <c r="I945">
        <v>971.68</v>
      </c>
      <c r="J945">
        <v>-971.68</v>
      </c>
      <c r="Q945" s="7">
        <v>42687</v>
      </c>
    </row>
    <row r="946" spans="1:17" x14ac:dyDescent="0.25">
      <c r="A946">
        <v>1005209</v>
      </c>
      <c r="B946" t="s">
        <v>416</v>
      </c>
      <c r="C946" s="4">
        <v>40513</v>
      </c>
      <c r="D946" t="s">
        <v>42</v>
      </c>
      <c r="E946">
        <v>1</v>
      </c>
      <c r="G946" t="s">
        <v>140</v>
      </c>
      <c r="H946">
        <v>36</v>
      </c>
      <c r="I946">
        <v>1167.45</v>
      </c>
      <c r="J946">
        <v>-1167.45</v>
      </c>
      <c r="Q946" s="7">
        <v>42687</v>
      </c>
    </row>
    <row r="947" spans="1:17" x14ac:dyDescent="0.25">
      <c r="A947">
        <v>1005210</v>
      </c>
      <c r="B947" t="s">
        <v>417</v>
      </c>
      <c r="C947" s="4">
        <v>40513</v>
      </c>
      <c r="D947" t="s">
        <v>42</v>
      </c>
      <c r="E947">
        <v>1</v>
      </c>
      <c r="G947" t="s">
        <v>140</v>
      </c>
      <c r="H947">
        <v>36</v>
      </c>
      <c r="I947">
        <v>1194.72</v>
      </c>
      <c r="J947">
        <v>-1194.72</v>
      </c>
      <c r="Q947" s="7">
        <v>42687</v>
      </c>
    </row>
    <row r="948" spans="1:17" x14ac:dyDescent="0.25">
      <c r="A948">
        <v>1005211</v>
      </c>
      <c r="B948" t="s">
        <v>417</v>
      </c>
      <c r="C948" s="4">
        <v>40513</v>
      </c>
      <c r="D948" t="s">
        <v>42</v>
      </c>
      <c r="E948">
        <v>1</v>
      </c>
      <c r="G948" t="s">
        <v>140</v>
      </c>
      <c r="H948">
        <v>36</v>
      </c>
      <c r="I948">
        <v>1293.3399999999999</v>
      </c>
      <c r="J948">
        <v>-1293.3399999999999</v>
      </c>
      <c r="Q948" s="7">
        <v>42687</v>
      </c>
    </row>
    <row r="949" spans="1:17" x14ac:dyDescent="0.25">
      <c r="A949">
        <v>1005212</v>
      </c>
      <c r="B949" t="s">
        <v>418</v>
      </c>
      <c r="C949" s="4">
        <v>40513</v>
      </c>
      <c r="D949" t="s">
        <v>42</v>
      </c>
      <c r="E949">
        <v>1</v>
      </c>
      <c r="G949" t="s">
        <v>140</v>
      </c>
      <c r="H949">
        <v>36</v>
      </c>
      <c r="I949">
        <v>2489.58</v>
      </c>
      <c r="J949">
        <v>-2489.58</v>
      </c>
      <c r="Q949" s="7">
        <v>42687</v>
      </c>
    </row>
    <row r="950" spans="1:17" x14ac:dyDescent="0.25">
      <c r="A950">
        <v>1005612</v>
      </c>
      <c r="B950" t="s">
        <v>367</v>
      </c>
      <c r="C950" s="4">
        <v>40878</v>
      </c>
      <c r="D950" t="s">
        <v>42</v>
      </c>
      <c r="E950">
        <v>1</v>
      </c>
      <c r="G950" t="s">
        <v>140</v>
      </c>
      <c r="H950">
        <v>36</v>
      </c>
      <c r="I950">
        <v>159.16999999999999</v>
      </c>
      <c r="J950">
        <v>-145.93</v>
      </c>
      <c r="K950">
        <v>-35.31</v>
      </c>
      <c r="L950">
        <v>-4.42</v>
      </c>
      <c r="M950">
        <v>13.24</v>
      </c>
      <c r="Q950" s="7">
        <v>42688</v>
      </c>
    </row>
    <row r="951" spans="1:17" x14ac:dyDescent="0.25">
      <c r="A951">
        <v>1005613</v>
      </c>
      <c r="B951" t="s">
        <v>419</v>
      </c>
      <c r="C951" s="4">
        <v>40878</v>
      </c>
      <c r="D951" t="s">
        <v>42</v>
      </c>
      <c r="E951">
        <v>1</v>
      </c>
      <c r="G951" t="s">
        <v>140</v>
      </c>
      <c r="H951">
        <v>36</v>
      </c>
      <c r="I951">
        <v>255.11</v>
      </c>
      <c r="J951">
        <v>-233.88</v>
      </c>
      <c r="K951">
        <v>-56.58</v>
      </c>
      <c r="L951">
        <v>-7.08</v>
      </c>
      <c r="M951">
        <v>21.23</v>
      </c>
      <c r="Q951" s="7">
        <v>42688</v>
      </c>
    </row>
    <row r="952" spans="1:17" x14ac:dyDescent="0.25">
      <c r="A952">
        <v>1005649</v>
      </c>
      <c r="B952" t="s">
        <v>420</v>
      </c>
      <c r="C952" s="4">
        <v>40878</v>
      </c>
      <c r="D952" t="s">
        <v>42</v>
      </c>
      <c r="E952">
        <v>1</v>
      </c>
      <c r="G952" t="s">
        <v>140</v>
      </c>
      <c r="H952">
        <v>36</v>
      </c>
      <c r="I952">
        <v>3062.29</v>
      </c>
      <c r="J952">
        <v>-2807.55</v>
      </c>
      <c r="K952">
        <v>-679.33</v>
      </c>
      <c r="L952">
        <v>-84.92</v>
      </c>
      <c r="M952">
        <v>254.74</v>
      </c>
      <c r="Q952" s="7">
        <v>42688</v>
      </c>
    </row>
    <row r="953" spans="1:17" x14ac:dyDescent="0.25">
      <c r="A953">
        <v>1005650</v>
      </c>
      <c r="B953" t="s">
        <v>286</v>
      </c>
      <c r="C953" s="4">
        <v>40878</v>
      </c>
      <c r="D953" t="s">
        <v>42</v>
      </c>
      <c r="E953">
        <v>1</v>
      </c>
      <c r="G953" t="s">
        <v>140</v>
      </c>
      <c r="H953">
        <v>36</v>
      </c>
      <c r="I953">
        <v>1819.86</v>
      </c>
      <c r="J953">
        <v>-1668.47</v>
      </c>
      <c r="K953">
        <v>-403.71</v>
      </c>
      <c r="L953">
        <v>-50.46</v>
      </c>
      <c r="M953">
        <v>151.38999999999999</v>
      </c>
      <c r="Q953" s="7">
        <v>42688</v>
      </c>
    </row>
    <row r="954" spans="1:17" x14ac:dyDescent="0.25">
      <c r="A954">
        <v>1005651</v>
      </c>
      <c r="B954" t="s">
        <v>333</v>
      </c>
      <c r="C954" s="4">
        <v>40878</v>
      </c>
      <c r="D954" t="s">
        <v>42</v>
      </c>
      <c r="E954">
        <v>1</v>
      </c>
      <c r="G954" t="s">
        <v>140</v>
      </c>
      <c r="H954">
        <v>36</v>
      </c>
      <c r="I954">
        <v>2901.38</v>
      </c>
      <c r="J954">
        <v>-2660.02</v>
      </c>
      <c r="K954">
        <v>-643.63</v>
      </c>
      <c r="L954">
        <v>-80.459999999999994</v>
      </c>
      <c r="M954">
        <v>241.36</v>
      </c>
      <c r="Q954" s="7">
        <v>42688</v>
      </c>
    </row>
    <row r="955" spans="1:17" x14ac:dyDescent="0.25">
      <c r="A955">
        <v>1005658</v>
      </c>
      <c r="B955" t="s">
        <v>372</v>
      </c>
      <c r="C955" s="4">
        <v>40878</v>
      </c>
      <c r="D955" t="s">
        <v>42</v>
      </c>
      <c r="E955">
        <v>1</v>
      </c>
      <c r="G955" t="s">
        <v>140</v>
      </c>
      <c r="H955">
        <v>36</v>
      </c>
      <c r="I955">
        <v>777.74</v>
      </c>
      <c r="J955">
        <v>-713.04</v>
      </c>
      <c r="K955">
        <v>-172.53</v>
      </c>
      <c r="L955">
        <v>-21.57</v>
      </c>
      <c r="M955">
        <v>64.7</v>
      </c>
      <c r="Q955" s="7">
        <v>42688</v>
      </c>
    </row>
    <row r="956" spans="1:17" x14ac:dyDescent="0.25">
      <c r="A956">
        <v>1005890</v>
      </c>
      <c r="B956" t="s">
        <v>421</v>
      </c>
      <c r="C956" s="4">
        <v>40878</v>
      </c>
      <c r="D956" t="s">
        <v>42</v>
      </c>
      <c r="E956">
        <v>1</v>
      </c>
      <c r="G956" t="s">
        <v>140</v>
      </c>
      <c r="H956">
        <v>36</v>
      </c>
      <c r="I956">
        <v>72242.13</v>
      </c>
      <c r="J956">
        <v>-66232.45</v>
      </c>
      <c r="K956">
        <v>-16025.82</v>
      </c>
      <c r="L956">
        <v>-2003.23</v>
      </c>
      <c r="M956">
        <v>6009.68</v>
      </c>
      <c r="Q956" s="7">
        <v>42688</v>
      </c>
    </row>
    <row r="957" spans="1:17" x14ac:dyDescent="0.25">
      <c r="A957">
        <v>1005908</v>
      </c>
      <c r="B957" t="s">
        <v>422</v>
      </c>
      <c r="C957" s="4">
        <v>40878</v>
      </c>
      <c r="D957" t="s">
        <v>42</v>
      </c>
      <c r="E957">
        <v>1</v>
      </c>
      <c r="G957" t="s">
        <v>140</v>
      </c>
      <c r="H957">
        <v>36</v>
      </c>
      <c r="I957">
        <v>2859.35</v>
      </c>
      <c r="J957">
        <v>-2621.48</v>
      </c>
      <c r="K957">
        <v>-634.29999999999995</v>
      </c>
      <c r="L957">
        <v>-79.28</v>
      </c>
      <c r="M957">
        <v>237.87</v>
      </c>
      <c r="Q957" s="7">
        <v>42688</v>
      </c>
    </row>
    <row r="958" spans="1:17" x14ac:dyDescent="0.25">
      <c r="A958">
        <v>1006340</v>
      </c>
      <c r="B958" t="s">
        <v>162</v>
      </c>
      <c r="C958" s="4">
        <v>41244</v>
      </c>
      <c r="D958" t="s">
        <v>42</v>
      </c>
      <c r="E958">
        <v>1</v>
      </c>
      <c r="G958" t="s">
        <v>140</v>
      </c>
      <c r="H958">
        <v>36</v>
      </c>
      <c r="I958">
        <v>1406.33</v>
      </c>
      <c r="J958">
        <v>-821</v>
      </c>
      <c r="K958">
        <v>-312.52</v>
      </c>
      <c r="L958">
        <v>-39.07</v>
      </c>
      <c r="M958">
        <v>585.33000000000004</v>
      </c>
      <c r="Q958" s="7">
        <v>42689</v>
      </c>
    </row>
    <row r="959" spans="1:17" x14ac:dyDescent="0.25">
      <c r="A959">
        <v>1006341</v>
      </c>
      <c r="B959" t="s">
        <v>162</v>
      </c>
      <c r="C959" s="4">
        <v>41244</v>
      </c>
      <c r="D959" t="s">
        <v>42</v>
      </c>
      <c r="E959">
        <v>1</v>
      </c>
      <c r="G959" t="s">
        <v>140</v>
      </c>
      <c r="H959">
        <v>36</v>
      </c>
      <c r="I959">
        <v>1413.24</v>
      </c>
      <c r="J959">
        <v>-825.03</v>
      </c>
      <c r="K959">
        <v>-314.05</v>
      </c>
      <c r="L959">
        <v>-39.25</v>
      </c>
      <c r="M959">
        <v>588.21</v>
      </c>
      <c r="Q959" s="7">
        <v>42689</v>
      </c>
    </row>
    <row r="960" spans="1:17" x14ac:dyDescent="0.25">
      <c r="A960">
        <v>1000513</v>
      </c>
      <c r="B960" t="s">
        <v>423</v>
      </c>
      <c r="C960" s="4">
        <v>39417</v>
      </c>
      <c r="D960" t="s">
        <v>42</v>
      </c>
      <c r="E960">
        <v>1</v>
      </c>
      <c r="G960" t="s">
        <v>43</v>
      </c>
      <c r="H960">
        <v>96</v>
      </c>
      <c r="I960">
        <v>15066608.039999999</v>
      </c>
      <c r="J960">
        <v>-12570621.210000001</v>
      </c>
      <c r="K960">
        <v>-1255550.6399999999</v>
      </c>
      <c r="L960">
        <v>-156943.82999999999</v>
      </c>
      <c r="M960">
        <v>2495986.83</v>
      </c>
      <c r="Q960" s="7">
        <v>42689</v>
      </c>
    </row>
    <row r="961" spans="1:17" x14ac:dyDescent="0.25">
      <c r="A961">
        <v>1006989</v>
      </c>
      <c r="B961" t="s">
        <v>162</v>
      </c>
      <c r="C961" s="4">
        <v>41609</v>
      </c>
      <c r="D961" t="s">
        <v>42</v>
      </c>
      <c r="E961">
        <v>1</v>
      </c>
      <c r="G961" t="s">
        <v>140</v>
      </c>
      <c r="H961">
        <v>36</v>
      </c>
      <c r="I961">
        <v>4028.52</v>
      </c>
      <c r="J961">
        <v>-1009.28</v>
      </c>
      <c r="K961">
        <v>-895.23</v>
      </c>
      <c r="L961">
        <v>-111.91</v>
      </c>
      <c r="M961">
        <v>3019.24</v>
      </c>
      <c r="Q961" s="7">
        <v>42690</v>
      </c>
    </row>
    <row r="962" spans="1:17" x14ac:dyDescent="0.25">
      <c r="A962">
        <v>1007255</v>
      </c>
      <c r="B962" t="s">
        <v>162</v>
      </c>
      <c r="C962" s="4">
        <v>41609</v>
      </c>
      <c r="D962" t="s">
        <v>42</v>
      </c>
      <c r="E962">
        <v>1</v>
      </c>
      <c r="G962" t="s">
        <v>140</v>
      </c>
      <c r="H962">
        <v>36</v>
      </c>
      <c r="I962">
        <v>352.25</v>
      </c>
      <c r="J962">
        <v>-88.25</v>
      </c>
      <c r="K962">
        <v>-78.28</v>
      </c>
      <c r="L962">
        <v>-9.7899999999999991</v>
      </c>
      <c r="M962">
        <v>264</v>
      </c>
      <c r="Q962" s="7">
        <v>42690</v>
      </c>
    </row>
    <row r="963" spans="1:17" x14ac:dyDescent="0.25">
      <c r="A963">
        <v>1007256</v>
      </c>
      <c r="B963" t="s">
        <v>162</v>
      </c>
      <c r="C963" s="4">
        <v>41609</v>
      </c>
      <c r="D963" t="s">
        <v>42</v>
      </c>
      <c r="E963">
        <v>1</v>
      </c>
      <c r="G963" t="s">
        <v>140</v>
      </c>
      <c r="H963">
        <v>36</v>
      </c>
      <c r="I963">
        <v>1927.38</v>
      </c>
      <c r="J963">
        <v>-482.88</v>
      </c>
      <c r="K963">
        <v>-428.31</v>
      </c>
      <c r="L963">
        <v>-53.54</v>
      </c>
      <c r="M963">
        <v>1444.5</v>
      </c>
      <c r="Q963" s="7">
        <v>42690</v>
      </c>
    </row>
    <row r="964" spans="1:17" x14ac:dyDescent="0.25">
      <c r="A964">
        <v>1007257</v>
      </c>
      <c r="B964" t="s">
        <v>162</v>
      </c>
      <c r="C964" s="4">
        <v>41609</v>
      </c>
      <c r="D964" t="s">
        <v>42</v>
      </c>
      <c r="E964">
        <v>1</v>
      </c>
      <c r="G964" t="s">
        <v>140</v>
      </c>
      <c r="H964">
        <v>36</v>
      </c>
      <c r="I964">
        <v>1390.11</v>
      </c>
      <c r="J964">
        <v>-348.26</v>
      </c>
      <c r="K964">
        <v>-308.91000000000003</v>
      </c>
      <c r="L964">
        <v>-38.61</v>
      </c>
      <c r="M964">
        <v>1041.8499999999999</v>
      </c>
      <c r="Q964" s="7">
        <v>42690</v>
      </c>
    </row>
    <row r="965" spans="1:17" x14ac:dyDescent="0.25">
      <c r="A965">
        <v>1007258</v>
      </c>
      <c r="B965" t="s">
        <v>162</v>
      </c>
      <c r="C965" s="4">
        <v>41609</v>
      </c>
      <c r="D965" t="s">
        <v>42</v>
      </c>
      <c r="E965">
        <v>1</v>
      </c>
      <c r="G965" t="s">
        <v>140</v>
      </c>
      <c r="H965">
        <v>36</v>
      </c>
      <c r="I965">
        <v>5631.67</v>
      </c>
      <c r="J965">
        <v>-1410.92</v>
      </c>
      <c r="K965">
        <v>-1251.48</v>
      </c>
      <c r="L965">
        <v>-156.43</v>
      </c>
      <c r="M965">
        <v>4220.75</v>
      </c>
      <c r="Q965" s="7">
        <v>42690</v>
      </c>
    </row>
    <row r="966" spans="1:17" x14ac:dyDescent="0.25">
      <c r="A966">
        <v>1007259</v>
      </c>
      <c r="B966" t="s">
        <v>162</v>
      </c>
      <c r="C966" s="4">
        <v>41609</v>
      </c>
      <c r="D966" t="s">
        <v>42</v>
      </c>
      <c r="E966">
        <v>1</v>
      </c>
      <c r="G966" t="s">
        <v>140</v>
      </c>
      <c r="H966">
        <v>36</v>
      </c>
      <c r="I966">
        <v>96.95</v>
      </c>
      <c r="J966">
        <v>-24.28</v>
      </c>
      <c r="K966">
        <v>-21.54</v>
      </c>
      <c r="L966">
        <v>-2.69</v>
      </c>
      <c r="M966">
        <v>72.67</v>
      </c>
      <c r="Q966" s="7">
        <v>42690</v>
      </c>
    </row>
    <row r="967" spans="1:17" x14ac:dyDescent="0.25">
      <c r="A967">
        <v>1007260</v>
      </c>
      <c r="B967" t="s">
        <v>162</v>
      </c>
      <c r="C967" s="4">
        <v>41609</v>
      </c>
      <c r="D967" t="s">
        <v>42</v>
      </c>
      <c r="E967">
        <v>1</v>
      </c>
      <c r="G967" t="s">
        <v>140</v>
      </c>
      <c r="H967">
        <v>36</v>
      </c>
      <c r="I967">
        <v>80.97</v>
      </c>
      <c r="J967">
        <v>-20.28</v>
      </c>
      <c r="K967">
        <v>-17.989999999999998</v>
      </c>
      <c r="L967">
        <v>-2.25</v>
      </c>
      <c r="M967">
        <v>60.69</v>
      </c>
      <c r="Q967" s="7">
        <v>42690</v>
      </c>
    </row>
    <row r="968" spans="1:17" x14ac:dyDescent="0.25">
      <c r="A968">
        <v>1007264</v>
      </c>
      <c r="B968" t="s">
        <v>218</v>
      </c>
      <c r="C968" s="4">
        <v>41609</v>
      </c>
      <c r="D968" t="s">
        <v>42</v>
      </c>
      <c r="E968">
        <v>1</v>
      </c>
      <c r="G968" t="s">
        <v>140</v>
      </c>
      <c r="H968">
        <v>36</v>
      </c>
      <c r="I968">
        <v>855.68</v>
      </c>
      <c r="J968">
        <v>-214.37</v>
      </c>
      <c r="K968">
        <v>-190.15</v>
      </c>
      <c r="L968">
        <v>-23.77</v>
      </c>
      <c r="M968">
        <v>641.30999999999995</v>
      </c>
      <c r="Q968" s="7">
        <v>42690</v>
      </c>
    </row>
    <row r="969" spans="1:17" x14ac:dyDescent="0.25">
      <c r="A969">
        <v>1007265</v>
      </c>
      <c r="B969" t="s">
        <v>162</v>
      </c>
      <c r="C969" s="4">
        <v>41609</v>
      </c>
      <c r="D969" t="s">
        <v>42</v>
      </c>
      <c r="E969">
        <v>1</v>
      </c>
      <c r="G969" t="s">
        <v>140</v>
      </c>
      <c r="H969">
        <v>36</v>
      </c>
      <c r="I969">
        <v>239.07</v>
      </c>
      <c r="J969">
        <v>-59.9</v>
      </c>
      <c r="K969">
        <v>-53.13</v>
      </c>
      <c r="L969">
        <v>-6.64</v>
      </c>
      <c r="M969">
        <v>179.17</v>
      </c>
      <c r="Q969" s="7">
        <v>42690</v>
      </c>
    </row>
    <row r="970" spans="1:17" x14ac:dyDescent="0.25">
      <c r="A970">
        <v>1007286</v>
      </c>
      <c r="B970" t="s">
        <v>162</v>
      </c>
      <c r="C970" s="4">
        <v>41609</v>
      </c>
      <c r="D970" t="s">
        <v>42</v>
      </c>
      <c r="E970">
        <v>1</v>
      </c>
      <c r="G970" t="s">
        <v>140</v>
      </c>
      <c r="H970">
        <v>36</v>
      </c>
      <c r="I970">
        <v>1757.18</v>
      </c>
      <c r="J970">
        <v>-440.22</v>
      </c>
      <c r="K970">
        <v>-440.22</v>
      </c>
      <c r="L970">
        <v>-48.81</v>
      </c>
      <c r="M970">
        <v>1316.96</v>
      </c>
      <c r="Q970" s="7">
        <v>42690</v>
      </c>
    </row>
    <row r="971" spans="1:17" x14ac:dyDescent="0.25">
      <c r="A971">
        <v>1007287</v>
      </c>
      <c r="B971" t="s">
        <v>162</v>
      </c>
      <c r="C971" s="4">
        <v>41609</v>
      </c>
      <c r="D971" t="s">
        <v>42</v>
      </c>
      <c r="E971">
        <v>1</v>
      </c>
      <c r="G971" t="s">
        <v>140</v>
      </c>
      <c r="H971">
        <v>36</v>
      </c>
      <c r="I971">
        <v>3097.86</v>
      </c>
      <c r="J971">
        <v>-776.11</v>
      </c>
      <c r="K971">
        <v>-776.11</v>
      </c>
      <c r="L971">
        <v>-86.05</v>
      </c>
      <c r="M971">
        <v>2321.75</v>
      </c>
      <c r="Q971" s="7">
        <v>42690</v>
      </c>
    </row>
    <row r="972" spans="1:17" x14ac:dyDescent="0.25">
      <c r="A972">
        <v>1003859</v>
      </c>
      <c r="B972" t="s">
        <v>217</v>
      </c>
      <c r="C972" s="4">
        <v>39783</v>
      </c>
      <c r="D972" t="s">
        <v>42</v>
      </c>
      <c r="E972">
        <v>1</v>
      </c>
      <c r="G972" t="s">
        <v>140</v>
      </c>
      <c r="H972">
        <v>96</v>
      </c>
      <c r="I972">
        <v>408</v>
      </c>
      <c r="J972">
        <v>-293.32</v>
      </c>
      <c r="K972">
        <v>-34</v>
      </c>
      <c r="L972">
        <v>-4.25</v>
      </c>
      <c r="M972">
        <v>114.68</v>
      </c>
      <c r="Q972" s="7">
        <v>42690</v>
      </c>
    </row>
    <row r="973" spans="1:17" x14ac:dyDescent="0.25">
      <c r="A973">
        <v>1003903</v>
      </c>
      <c r="B973" t="s">
        <v>162</v>
      </c>
      <c r="C973" s="4">
        <v>39783</v>
      </c>
      <c r="D973" t="s">
        <v>42</v>
      </c>
      <c r="E973">
        <v>1</v>
      </c>
      <c r="G973" t="s">
        <v>140</v>
      </c>
      <c r="H973">
        <v>96</v>
      </c>
      <c r="I973">
        <v>1610.36</v>
      </c>
      <c r="J973">
        <v>-1157.73</v>
      </c>
      <c r="K973">
        <v>-134.21</v>
      </c>
      <c r="L973">
        <v>-16.78</v>
      </c>
      <c r="M973">
        <v>452.63</v>
      </c>
      <c r="Q973" s="7">
        <v>42690</v>
      </c>
    </row>
    <row r="974" spans="1:17" x14ac:dyDescent="0.25">
      <c r="A974">
        <v>150049</v>
      </c>
      <c r="B974" t="s">
        <v>424</v>
      </c>
      <c r="C974" s="4">
        <v>39083</v>
      </c>
      <c r="D974" t="s">
        <v>42</v>
      </c>
      <c r="E974">
        <v>1</v>
      </c>
      <c r="G974" t="s">
        <v>140</v>
      </c>
      <c r="H974">
        <v>36</v>
      </c>
      <c r="I974">
        <v>-2063.98</v>
      </c>
      <c r="J974">
        <v>2063.98</v>
      </c>
      <c r="Q974" s="7">
        <v>42713</v>
      </c>
    </row>
    <row r="975" spans="1:17" x14ac:dyDescent="0.25">
      <c r="A975">
        <v>150060</v>
      </c>
      <c r="B975" t="s">
        <v>425</v>
      </c>
      <c r="C975" s="4">
        <v>39083</v>
      </c>
      <c r="D975" t="s">
        <v>42</v>
      </c>
      <c r="E975">
        <v>1</v>
      </c>
      <c r="G975" t="s">
        <v>140</v>
      </c>
      <c r="H975">
        <v>36</v>
      </c>
      <c r="I975">
        <v>-43.07</v>
      </c>
      <c r="J975">
        <v>43.07</v>
      </c>
      <c r="Q975" s="7">
        <v>42713</v>
      </c>
    </row>
    <row r="976" spans="1:17" x14ac:dyDescent="0.25">
      <c r="A976">
        <v>150061</v>
      </c>
      <c r="B976" t="s">
        <v>425</v>
      </c>
      <c r="C976" s="4">
        <v>39083</v>
      </c>
      <c r="D976" t="s">
        <v>42</v>
      </c>
      <c r="E976">
        <v>1</v>
      </c>
      <c r="G976" t="s">
        <v>140</v>
      </c>
      <c r="H976">
        <v>36</v>
      </c>
      <c r="I976">
        <v>-42.48</v>
      </c>
      <c r="J976">
        <v>42.48</v>
      </c>
      <c r="Q976" s="7">
        <v>42713</v>
      </c>
    </row>
    <row r="977" spans="1:17" x14ac:dyDescent="0.25">
      <c r="A977">
        <v>150068</v>
      </c>
      <c r="B977" t="s">
        <v>424</v>
      </c>
      <c r="C977" s="4">
        <v>39083</v>
      </c>
      <c r="D977" t="s">
        <v>42</v>
      </c>
      <c r="E977">
        <v>1</v>
      </c>
      <c r="G977" t="s">
        <v>140</v>
      </c>
      <c r="H977">
        <v>36</v>
      </c>
      <c r="I977">
        <v>42.48</v>
      </c>
      <c r="J977">
        <v>-42.48</v>
      </c>
      <c r="Q977" s="7">
        <v>42713</v>
      </c>
    </row>
    <row r="978" spans="1:17" x14ac:dyDescent="0.25">
      <c r="A978">
        <v>150069</v>
      </c>
      <c r="B978" t="s">
        <v>424</v>
      </c>
      <c r="C978" s="4">
        <v>39083</v>
      </c>
      <c r="D978" t="s">
        <v>42</v>
      </c>
      <c r="E978">
        <v>1</v>
      </c>
      <c r="G978" t="s">
        <v>140</v>
      </c>
      <c r="H978">
        <v>36</v>
      </c>
      <c r="I978">
        <v>43.07</v>
      </c>
      <c r="J978">
        <v>-43.07</v>
      </c>
      <c r="Q978" s="7">
        <v>42713</v>
      </c>
    </row>
    <row r="979" spans="1:17" x14ac:dyDescent="0.25">
      <c r="A979">
        <v>150087</v>
      </c>
      <c r="B979" t="s">
        <v>424</v>
      </c>
      <c r="C979" s="4">
        <v>39083</v>
      </c>
      <c r="D979" t="s">
        <v>42</v>
      </c>
      <c r="E979">
        <v>1</v>
      </c>
      <c r="G979" t="s">
        <v>140</v>
      </c>
      <c r="H979">
        <v>36</v>
      </c>
      <c r="I979">
        <v>123.84</v>
      </c>
      <c r="J979">
        <v>-123.84</v>
      </c>
      <c r="Q979" s="7">
        <v>42713</v>
      </c>
    </row>
    <row r="980" spans="1:17" x14ac:dyDescent="0.25">
      <c r="A980">
        <v>150136</v>
      </c>
      <c r="B980" t="s">
        <v>425</v>
      </c>
      <c r="C980" s="4">
        <v>39083</v>
      </c>
      <c r="D980" t="s">
        <v>42</v>
      </c>
      <c r="E980">
        <v>1</v>
      </c>
      <c r="G980" t="s">
        <v>140</v>
      </c>
      <c r="H980">
        <v>36</v>
      </c>
      <c r="I980">
        <v>2063.98</v>
      </c>
      <c r="J980">
        <v>-2063.98</v>
      </c>
      <c r="Q980" s="7">
        <v>42713</v>
      </c>
    </row>
    <row r="981" spans="1:17" x14ac:dyDescent="0.25">
      <c r="A981">
        <v>2002087</v>
      </c>
      <c r="B981" t="s">
        <v>166</v>
      </c>
      <c r="C981" s="4">
        <v>39448</v>
      </c>
      <c r="D981" t="s">
        <v>42</v>
      </c>
      <c r="E981">
        <v>1</v>
      </c>
      <c r="G981" t="s">
        <v>140</v>
      </c>
      <c r="H981">
        <v>36</v>
      </c>
      <c r="I981">
        <v>246.02</v>
      </c>
      <c r="J981">
        <v>-246.02</v>
      </c>
      <c r="Q981" s="7">
        <v>42714</v>
      </c>
    </row>
    <row r="982" spans="1:17" x14ac:dyDescent="0.25">
      <c r="A982">
        <v>2000118</v>
      </c>
      <c r="B982" t="s">
        <v>426</v>
      </c>
      <c r="C982" s="4">
        <v>39448</v>
      </c>
      <c r="D982" t="s">
        <v>42</v>
      </c>
      <c r="E982">
        <v>1</v>
      </c>
      <c r="G982" t="s">
        <v>140</v>
      </c>
      <c r="H982">
        <v>36</v>
      </c>
      <c r="I982">
        <v>44192.04</v>
      </c>
      <c r="J982">
        <v>-44192.04</v>
      </c>
      <c r="Q982" s="7">
        <v>42714</v>
      </c>
    </row>
    <row r="983" spans="1:17" x14ac:dyDescent="0.25">
      <c r="A983">
        <v>2002037</v>
      </c>
      <c r="B983" t="s">
        <v>427</v>
      </c>
      <c r="C983" s="4">
        <v>39448</v>
      </c>
      <c r="D983" t="s">
        <v>42</v>
      </c>
      <c r="E983">
        <v>1</v>
      </c>
      <c r="G983" t="s">
        <v>140</v>
      </c>
      <c r="H983">
        <v>36</v>
      </c>
      <c r="I983">
        <v>44192.04</v>
      </c>
      <c r="J983">
        <v>-44192.04</v>
      </c>
      <c r="Q983" s="7">
        <v>42714</v>
      </c>
    </row>
    <row r="984" spans="1:17" x14ac:dyDescent="0.25">
      <c r="A984">
        <v>2002052</v>
      </c>
      <c r="B984" t="s">
        <v>427</v>
      </c>
      <c r="C984" s="4">
        <v>39448</v>
      </c>
      <c r="D984" t="s">
        <v>42</v>
      </c>
      <c r="E984">
        <v>1</v>
      </c>
      <c r="G984" t="s">
        <v>140</v>
      </c>
      <c r="H984">
        <v>36</v>
      </c>
      <c r="I984">
        <v>-41430.03</v>
      </c>
      <c r="J984">
        <v>41430.03</v>
      </c>
      <c r="Q984" s="7">
        <v>42714</v>
      </c>
    </row>
    <row r="985" spans="1:17" x14ac:dyDescent="0.25">
      <c r="A985">
        <v>2002642</v>
      </c>
      <c r="B985" t="s">
        <v>427</v>
      </c>
      <c r="C985" s="4">
        <v>39448</v>
      </c>
      <c r="D985" t="s">
        <v>42</v>
      </c>
      <c r="E985">
        <v>1</v>
      </c>
      <c r="G985" t="s">
        <v>140</v>
      </c>
      <c r="H985">
        <v>36</v>
      </c>
      <c r="I985">
        <v>210.88</v>
      </c>
      <c r="J985">
        <v>-210.88</v>
      </c>
      <c r="Q985" s="7">
        <v>42714</v>
      </c>
    </row>
    <row r="986" spans="1:17" x14ac:dyDescent="0.25">
      <c r="A986">
        <v>2002651</v>
      </c>
      <c r="B986" t="s">
        <v>427</v>
      </c>
      <c r="C986" s="4">
        <v>39448</v>
      </c>
      <c r="D986" t="s">
        <v>42</v>
      </c>
      <c r="E986">
        <v>1</v>
      </c>
      <c r="G986" t="s">
        <v>140</v>
      </c>
      <c r="H986">
        <v>36</v>
      </c>
      <c r="I986">
        <v>16200.92</v>
      </c>
      <c r="J986">
        <v>-16200.92</v>
      </c>
      <c r="Q986" s="7">
        <v>42714</v>
      </c>
    </row>
    <row r="987" spans="1:17" x14ac:dyDescent="0.25">
      <c r="A987">
        <v>1004015</v>
      </c>
      <c r="B987" t="s">
        <v>166</v>
      </c>
      <c r="C987" s="4">
        <v>39814</v>
      </c>
      <c r="D987" t="s">
        <v>42</v>
      </c>
      <c r="E987">
        <v>1</v>
      </c>
      <c r="G987" t="s">
        <v>140</v>
      </c>
      <c r="H987">
        <v>36</v>
      </c>
      <c r="I987">
        <v>2085.6999999999998</v>
      </c>
      <c r="J987">
        <v>-2085.6999999999998</v>
      </c>
      <c r="Q987" s="7">
        <v>42715</v>
      </c>
    </row>
    <row r="988" spans="1:17" x14ac:dyDescent="0.25">
      <c r="A988">
        <v>1005315</v>
      </c>
      <c r="B988" t="s">
        <v>162</v>
      </c>
      <c r="C988" s="4">
        <v>40544</v>
      </c>
      <c r="D988" t="s">
        <v>42</v>
      </c>
      <c r="E988">
        <v>1</v>
      </c>
      <c r="G988" t="s">
        <v>140</v>
      </c>
      <c r="H988">
        <v>36</v>
      </c>
      <c r="I988">
        <v>1320.12</v>
      </c>
      <c r="J988">
        <v>-1320.12</v>
      </c>
      <c r="Q988" s="7">
        <v>42717</v>
      </c>
    </row>
    <row r="989" spans="1:17" x14ac:dyDescent="0.25">
      <c r="A989">
        <v>1005337</v>
      </c>
      <c r="B989" t="s">
        <v>428</v>
      </c>
      <c r="C989" s="4">
        <v>40544</v>
      </c>
      <c r="D989" t="s">
        <v>42</v>
      </c>
      <c r="E989">
        <v>1</v>
      </c>
      <c r="G989" t="s">
        <v>140</v>
      </c>
      <c r="H989">
        <v>36</v>
      </c>
      <c r="I989">
        <v>5200</v>
      </c>
      <c r="J989">
        <v>-5200</v>
      </c>
      <c r="Q989" s="7">
        <v>42717</v>
      </c>
    </row>
    <row r="990" spans="1:17" x14ac:dyDescent="0.25">
      <c r="A990">
        <v>1005879</v>
      </c>
      <c r="B990" t="s">
        <v>310</v>
      </c>
      <c r="C990" s="4">
        <v>40909</v>
      </c>
      <c r="D990" t="s">
        <v>42</v>
      </c>
      <c r="E990">
        <v>1</v>
      </c>
      <c r="G990" t="s">
        <v>140</v>
      </c>
      <c r="H990">
        <v>36</v>
      </c>
      <c r="I990">
        <v>2700</v>
      </c>
      <c r="J990">
        <v>-2400</v>
      </c>
      <c r="K990">
        <v>-600</v>
      </c>
      <c r="L990">
        <v>-75</v>
      </c>
      <c r="M990">
        <v>300</v>
      </c>
      <c r="Q990" s="7">
        <v>42718</v>
      </c>
    </row>
    <row r="991" spans="1:17" x14ac:dyDescent="0.25">
      <c r="A991">
        <v>1005881</v>
      </c>
      <c r="B991" t="s">
        <v>286</v>
      </c>
      <c r="C991" s="4">
        <v>40909</v>
      </c>
      <c r="D991" t="s">
        <v>42</v>
      </c>
      <c r="E991">
        <v>1</v>
      </c>
      <c r="G991" t="s">
        <v>140</v>
      </c>
      <c r="H991">
        <v>36</v>
      </c>
      <c r="I991">
        <v>1257.05</v>
      </c>
      <c r="J991">
        <v>-1117.3699999999999</v>
      </c>
      <c r="K991">
        <v>-279.33999999999997</v>
      </c>
      <c r="L991">
        <v>-34.909999999999997</v>
      </c>
      <c r="M991">
        <v>139.68</v>
      </c>
      <c r="Q991" s="7">
        <v>42718</v>
      </c>
    </row>
    <row r="992" spans="1:17" x14ac:dyDescent="0.25">
      <c r="A992">
        <v>1005892</v>
      </c>
      <c r="B992" t="s">
        <v>429</v>
      </c>
      <c r="C992" s="4">
        <v>40909</v>
      </c>
      <c r="D992" t="s">
        <v>42</v>
      </c>
      <c r="E992">
        <v>1</v>
      </c>
      <c r="G992" t="s">
        <v>140</v>
      </c>
      <c r="H992">
        <v>36</v>
      </c>
      <c r="I992">
        <v>2271.25</v>
      </c>
      <c r="J992">
        <v>-2018.89</v>
      </c>
      <c r="K992">
        <v>-504.72</v>
      </c>
      <c r="L992">
        <v>-63.09</v>
      </c>
      <c r="M992">
        <v>252.36</v>
      </c>
      <c r="Q992" s="7">
        <v>42718</v>
      </c>
    </row>
    <row r="993" spans="1:17" x14ac:dyDescent="0.25">
      <c r="A993">
        <v>150154</v>
      </c>
      <c r="B993" t="s">
        <v>425</v>
      </c>
      <c r="C993" s="4">
        <v>39083</v>
      </c>
      <c r="D993" t="s">
        <v>42</v>
      </c>
      <c r="E993">
        <v>1</v>
      </c>
      <c r="G993" t="s">
        <v>140</v>
      </c>
      <c r="H993">
        <v>96</v>
      </c>
      <c r="I993">
        <v>-441500</v>
      </c>
      <c r="J993">
        <v>423104.17</v>
      </c>
      <c r="K993">
        <v>36791.67</v>
      </c>
      <c r="L993">
        <v>4598.96</v>
      </c>
      <c r="M993">
        <v>-18395.830000000002</v>
      </c>
      <c r="Q993" s="7">
        <v>42718</v>
      </c>
    </row>
    <row r="994" spans="1:17" x14ac:dyDescent="0.25">
      <c r="A994">
        <v>150160</v>
      </c>
      <c r="B994" t="s">
        <v>430</v>
      </c>
      <c r="C994" s="4">
        <v>39083</v>
      </c>
      <c r="D994" t="s">
        <v>42</v>
      </c>
      <c r="E994">
        <v>1</v>
      </c>
      <c r="G994" t="s">
        <v>140</v>
      </c>
      <c r="H994">
        <v>96</v>
      </c>
      <c r="I994">
        <v>441079.27</v>
      </c>
      <c r="J994">
        <v>-422700.97</v>
      </c>
      <c r="K994">
        <v>-36756.61</v>
      </c>
      <c r="L994">
        <v>-4594.58</v>
      </c>
      <c r="M994">
        <v>18378.3</v>
      </c>
      <c r="Q994" s="7">
        <v>42718</v>
      </c>
    </row>
    <row r="995" spans="1:17" x14ac:dyDescent="0.25">
      <c r="A995">
        <v>1006458</v>
      </c>
      <c r="B995" t="s">
        <v>431</v>
      </c>
      <c r="C995" s="4">
        <v>41275</v>
      </c>
      <c r="D995" t="s">
        <v>42</v>
      </c>
      <c r="E995">
        <v>1</v>
      </c>
      <c r="G995" t="s">
        <v>140</v>
      </c>
      <c r="H995">
        <v>36</v>
      </c>
      <c r="I995">
        <v>1220.81</v>
      </c>
      <c r="J995">
        <v>-678.22</v>
      </c>
      <c r="K995">
        <v>-271.27999999999997</v>
      </c>
      <c r="L995">
        <v>-33.909999999999997</v>
      </c>
      <c r="M995">
        <v>542.59</v>
      </c>
      <c r="Q995" s="7">
        <v>42719</v>
      </c>
    </row>
    <row r="996" spans="1:17" x14ac:dyDescent="0.25">
      <c r="A996">
        <v>1006459</v>
      </c>
      <c r="B996" t="s">
        <v>432</v>
      </c>
      <c r="C996" s="4">
        <v>41275</v>
      </c>
      <c r="D996" t="s">
        <v>42</v>
      </c>
      <c r="E996">
        <v>1</v>
      </c>
      <c r="G996" t="s">
        <v>140</v>
      </c>
      <c r="H996">
        <v>36</v>
      </c>
      <c r="I996">
        <v>819.9</v>
      </c>
      <c r="J996">
        <v>-455.5</v>
      </c>
      <c r="K996">
        <v>-182.2</v>
      </c>
      <c r="L996">
        <v>-22.78</v>
      </c>
      <c r="M996">
        <v>364.4</v>
      </c>
      <c r="Q996" s="7">
        <v>42719</v>
      </c>
    </row>
    <row r="997" spans="1:17" x14ac:dyDescent="0.25">
      <c r="A997">
        <v>1006460</v>
      </c>
      <c r="B997" t="s">
        <v>433</v>
      </c>
      <c r="C997" s="4">
        <v>41275</v>
      </c>
      <c r="D997" t="s">
        <v>42</v>
      </c>
      <c r="E997">
        <v>1</v>
      </c>
      <c r="G997" t="s">
        <v>140</v>
      </c>
      <c r="H997">
        <v>36</v>
      </c>
      <c r="I997">
        <v>1196.25</v>
      </c>
      <c r="J997">
        <v>-664.58</v>
      </c>
      <c r="K997">
        <v>-265.83</v>
      </c>
      <c r="L997">
        <v>-33.229999999999997</v>
      </c>
      <c r="M997">
        <v>531.66999999999996</v>
      </c>
      <c r="Q997" s="7">
        <v>42719</v>
      </c>
    </row>
    <row r="998" spans="1:17" x14ac:dyDescent="0.25">
      <c r="A998">
        <v>1006461</v>
      </c>
      <c r="B998" t="s">
        <v>434</v>
      </c>
      <c r="C998" s="4">
        <v>41275</v>
      </c>
      <c r="D998" t="s">
        <v>42</v>
      </c>
      <c r="E998">
        <v>1</v>
      </c>
      <c r="G998" t="s">
        <v>140</v>
      </c>
      <c r="H998">
        <v>36</v>
      </c>
      <c r="I998">
        <v>266.93</v>
      </c>
      <c r="J998">
        <v>-148.29</v>
      </c>
      <c r="K998">
        <v>-59.31</v>
      </c>
      <c r="L998">
        <v>-7.42</v>
      </c>
      <c r="M998">
        <v>118.64</v>
      </c>
      <c r="Q998" s="7">
        <v>42719</v>
      </c>
    </row>
    <row r="999" spans="1:17" x14ac:dyDescent="0.25">
      <c r="A999">
        <v>1006471</v>
      </c>
      <c r="B999" t="s">
        <v>435</v>
      </c>
      <c r="C999" s="4">
        <v>41275</v>
      </c>
      <c r="D999" t="s">
        <v>42</v>
      </c>
      <c r="E999">
        <v>1</v>
      </c>
      <c r="G999" t="s">
        <v>140</v>
      </c>
      <c r="H999">
        <v>36</v>
      </c>
      <c r="I999">
        <v>30.42</v>
      </c>
      <c r="J999">
        <v>-16.899999999999999</v>
      </c>
      <c r="K999">
        <v>-6.76</v>
      </c>
      <c r="L999">
        <v>-0.85</v>
      </c>
      <c r="M999">
        <v>13.52</v>
      </c>
      <c r="Q999" s="7">
        <v>42719</v>
      </c>
    </row>
    <row r="1000" spans="1:17" x14ac:dyDescent="0.25">
      <c r="A1000">
        <v>1006472</v>
      </c>
      <c r="B1000" t="s">
        <v>357</v>
      </c>
      <c r="C1000" s="4">
        <v>41275</v>
      </c>
      <c r="D1000" t="s">
        <v>42</v>
      </c>
      <c r="E1000">
        <v>1</v>
      </c>
      <c r="G1000" t="s">
        <v>140</v>
      </c>
      <c r="H1000">
        <v>36</v>
      </c>
      <c r="I1000">
        <v>3394.37</v>
      </c>
      <c r="J1000">
        <v>-1885.75</v>
      </c>
      <c r="K1000">
        <v>-754.29</v>
      </c>
      <c r="L1000">
        <v>-94.28</v>
      </c>
      <c r="M1000">
        <v>1508.62</v>
      </c>
      <c r="Q1000" s="7">
        <v>42719</v>
      </c>
    </row>
    <row r="1001" spans="1:17" x14ac:dyDescent="0.25">
      <c r="A1001">
        <v>1006473</v>
      </c>
      <c r="B1001" t="s">
        <v>436</v>
      </c>
      <c r="C1001" s="4">
        <v>41275</v>
      </c>
      <c r="D1001" t="s">
        <v>42</v>
      </c>
      <c r="E1001">
        <v>1</v>
      </c>
      <c r="G1001" t="s">
        <v>140</v>
      </c>
      <c r="H1001">
        <v>36</v>
      </c>
      <c r="I1001">
        <v>504.41</v>
      </c>
      <c r="J1001">
        <v>-280.22000000000003</v>
      </c>
      <c r="K1001">
        <v>-112.08</v>
      </c>
      <c r="L1001">
        <v>-14.01</v>
      </c>
      <c r="M1001">
        <v>224.19</v>
      </c>
      <c r="Q1001" s="7">
        <v>42719</v>
      </c>
    </row>
    <row r="1002" spans="1:17" x14ac:dyDescent="0.25">
      <c r="A1002">
        <v>1006474</v>
      </c>
      <c r="B1002" t="s">
        <v>357</v>
      </c>
      <c r="C1002" s="4">
        <v>41275</v>
      </c>
      <c r="D1002" t="s">
        <v>42</v>
      </c>
      <c r="E1002">
        <v>1</v>
      </c>
      <c r="G1002" t="s">
        <v>140</v>
      </c>
      <c r="H1002">
        <v>36</v>
      </c>
      <c r="I1002">
        <v>2704.04</v>
      </c>
      <c r="J1002">
        <v>-1502.24</v>
      </c>
      <c r="K1002">
        <v>-600.89</v>
      </c>
      <c r="L1002">
        <v>-75.11</v>
      </c>
      <c r="M1002">
        <v>1201.8</v>
      </c>
      <c r="Q1002" s="7">
        <v>42719</v>
      </c>
    </row>
    <row r="1003" spans="1:17" x14ac:dyDescent="0.25">
      <c r="A1003">
        <v>1006475</v>
      </c>
      <c r="B1003" t="s">
        <v>357</v>
      </c>
      <c r="C1003" s="4">
        <v>41275</v>
      </c>
      <c r="D1003" t="s">
        <v>42</v>
      </c>
      <c r="E1003">
        <v>1</v>
      </c>
      <c r="G1003" t="s">
        <v>140</v>
      </c>
      <c r="H1003">
        <v>36</v>
      </c>
      <c r="I1003">
        <v>2829.52</v>
      </c>
      <c r="J1003">
        <v>-1571.96</v>
      </c>
      <c r="K1003">
        <v>-628.79</v>
      </c>
      <c r="L1003">
        <v>-78.599999999999994</v>
      </c>
      <c r="M1003">
        <v>1257.56</v>
      </c>
      <c r="Q1003" s="7">
        <v>42719</v>
      </c>
    </row>
    <row r="1004" spans="1:17" x14ac:dyDescent="0.25">
      <c r="A1004">
        <v>1006479</v>
      </c>
      <c r="B1004" t="s">
        <v>437</v>
      </c>
      <c r="C1004" s="4">
        <v>41275</v>
      </c>
      <c r="D1004" t="s">
        <v>42</v>
      </c>
      <c r="E1004">
        <v>1</v>
      </c>
      <c r="G1004" t="s">
        <v>140</v>
      </c>
      <c r="H1004">
        <v>36</v>
      </c>
      <c r="I1004">
        <v>335.18</v>
      </c>
      <c r="J1004">
        <v>-186.2</v>
      </c>
      <c r="K1004">
        <v>-74.47</v>
      </c>
      <c r="L1004">
        <v>-9.31</v>
      </c>
      <c r="M1004">
        <v>148.97999999999999</v>
      </c>
      <c r="Q1004" s="7">
        <v>42719</v>
      </c>
    </row>
    <row r="1005" spans="1:17" x14ac:dyDescent="0.25">
      <c r="A1005">
        <v>1006480</v>
      </c>
      <c r="B1005" t="s">
        <v>438</v>
      </c>
      <c r="C1005" s="4">
        <v>41275</v>
      </c>
      <c r="D1005" t="s">
        <v>42</v>
      </c>
      <c r="E1005">
        <v>1</v>
      </c>
      <c r="G1005" t="s">
        <v>140</v>
      </c>
      <c r="H1005">
        <v>36</v>
      </c>
      <c r="I1005">
        <v>2132.21</v>
      </c>
      <c r="J1005">
        <v>-1184.55</v>
      </c>
      <c r="K1005">
        <v>-473.81</v>
      </c>
      <c r="L1005">
        <v>-59.22</v>
      </c>
      <c r="M1005">
        <v>947.66</v>
      </c>
      <c r="Q1005" s="7">
        <v>42719</v>
      </c>
    </row>
    <row r="1006" spans="1:17" x14ac:dyDescent="0.25">
      <c r="A1006">
        <v>1006481</v>
      </c>
      <c r="B1006" t="s">
        <v>439</v>
      </c>
      <c r="C1006" s="4">
        <v>41275</v>
      </c>
      <c r="D1006" t="s">
        <v>42</v>
      </c>
      <c r="E1006">
        <v>1</v>
      </c>
      <c r="G1006" t="s">
        <v>140</v>
      </c>
      <c r="H1006">
        <v>36</v>
      </c>
      <c r="I1006">
        <v>256.64</v>
      </c>
      <c r="J1006">
        <v>-142.57</v>
      </c>
      <c r="K1006">
        <v>-57.02</v>
      </c>
      <c r="L1006">
        <v>-7.13</v>
      </c>
      <c r="M1006">
        <v>114.07</v>
      </c>
      <c r="Q1006" s="7">
        <v>42719</v>
      </c>
    </row>
    <row r="1007" spans="1:17" x14ac:dyDescent="0.25">
      <c r="A1007">
        <v>1006482</v>
      </c>
      <c r="B1007" t="s">
        <v>440</v>
      </c>
      <c r="C1007" s="4">
        <v>41275</v>
      </c>
      <c r="D1007" t="s">
        <v>42</v>
      </c>
      <c r="E1007">
        <v>1</v>
      </c>
      <c r="G1007" t="s">
        <v>140</v>
      </c>
      <c r="H1007">
        <v>36</v>
      </c>
      <c r="I1007">
        <v>256.64</v>
      </c>
      <c r="J1007">
        <v>-142.57</v>
      </c>
      <c r="K1007">
        <v>-57.02</v>
      </c>
      <c r="L1007">
        <v>-7.13</v>
      </c>
      <c r="M1007">
        <v>114.07</v>
      </c>
      <c r="Q1007" s="7">
        <v>42719</v>
      </c>
    </row>
    <row r="1008" spans="1:17" x14ac:dyDescent="0.25">
      <c r="A1008">
        <v>2002038</v>
      </c>
      <c r="B1008" t="s">
        <v>217</v>
      </c>
      <c r="C1008" s="4">
        <v>39448</v>
      </c>
      <c r="D1008" t="s">
        <v>42</v>
      </c>
      <c r="E1008">
        <v>1</v>
      </c>
      <c r="G1008" t="s">
        <v>140</v>
      </c>
      <c r="H1008">
        <v>96</v>
      </c>
      <c r="I1008">
        <v>149720.15</v>
      </c>
      <c r="J1008">
        <v>-124766.79</v>
      </c>
      <c r="K1008">
        <v>-12476.68</v>
      </c>
      <c r="L1008">
        <v>-1559.59</v>
      </c>
      <c r="M1008">
        <v>24953.360000000001</v>
      </c>
      <c r="Q1008" s="7">
        <v>42719</v>
      </c>
    </row>
    <row r="1009" spans="1:17" x14ac:dyDescent="0.25">
      <c r="A1009">
        <v>2002039</v>
      </c>
      <c r="B1009" t="s">
        <v>217</v>
      </c>
      <c r="C1009" s="4">
        <v>39448</v>
      </c>
      <c r="D1009" t="s">
        <v>42</v>
      </c>
      <c r="E1009">
        <v>1</v>
      </c>
      <c r="G1009" t="s">
        <v>140</v>
      </c>
      <c r="H1009">
        <v>96</v>
      </c>
      <c r="I1009">
        <v>313.93</v>
      </c>
      <c r="J1009">
        <v>-261.61</v>
      </c>
      <c r="K1009">
        <v>-26.16</v>
      </c>
      <c r="L1009">
        <v>-3.27</v>
      </c>
      <c r="M1009">
        <v>52.32</v>
      </c>
      <c r="Q1009" s="7">
        <v>42719</v>
      </c>
    </row>
    <row r="1010" spans="1:17" x14ac:dyDescent="0.25">
      <c r="A1010">
        <v>2002041</v>
      </c>
      <c r="B1010" t="s">
        <v>217</v>
      </c>
      <c r="C1010" s="4">
        <v>39448</v>
      </c>
      <c r="D1010" t="s">
        <v>42</v>
      </c>
      <c r="E1010">
        <v>1</v>
      </c>
      <c r="G1010" t="s">
        <v>140</v>
      </c>
      <c r="H1010">
        <v>96</v>
      </c>
      <c r="I1010">
        <v>361.11</v>
      </c>
      <c r="J1010">
        <v>-300.92</v>
      </c>
      <c r="K1010">
        <v>-30.09</v>
      </c>
      <c r="L1010">
        <v>-3.76</v>
      </c>
      <c r="M1010">
        <v>60.19</v>
      </c>
      <c r="Q1010" s="7">
        <v>42719</v>
      </c>
    </row>
    <row r="1011" spans="1:17" x14ac:dyDescent="0.25">
      <c r="A1011">
        <v>2002051</v>
      </c>
      <c r="B1011" t="s">
        <v>217</v>
      </c>
      <c r="C1011" s="4">
        <v>39448</v>
      </c>
      <c r="D1011" t="s">
        <v>42</v>
      </c>
      <c r="E1011">
        <v>1</v>
      </c>
      <c r="G1011" t="s">
        <v>140</v>
      </c>
      <c r="H1011">
        <v>96</v>
      </c>
      <c r="I1011">
        <v>-149720.15</v>
      </c>
      <c r="J1011">
        <v>124766.79</v>
      </c>
      <c r="K1011">
        <v>12476.68</v>
      </c>
      <c r="L1011">
        <v>1559.59</v>
      </c>
      <c r="M1011">
        <v>-24953.360000000001</v>
      </c>
      <c r="Q1011" s="7">
        <v>42719</v>
      </c>
    </row>
    <row r="1012" spans="1:17" x14ac:dyDescent="0.25">
      <c r="A1012">
        <v>1007289</v>
      </c>
      <c r="B1012" t="s">
        <v>162</v>
      </c>
      <c r="C1012" s="4">
        <v>41640</v>
      </c>
      <c r="D1012" t="s">
        <v>42</v>
      </c>
      <c r="E1012">
        <v>1</v>
      </c>
      <c r="G1012" t="s">
        <v>140</v>
      </c>
      <c r="H1012">
        <v>36</v>
      </c>
      <c r="I1012">
        <v>148.47</v>
      </c>
      <c r="J1012">
        <v>-32.99</v>
      </c>
      <c r="K1012">
        <v>-32.99</v>
      </c>
      <c r="L1012">
        <v>-4.12</v>
      </c>
      <c r="M1012">
        <v>115.48</v>
      </c>
      <c r="Q1012" s="7">
        <v>42720</v>
      </c>
    </row>
    <row r="1013" spans="1:17" x14ac:dyDescent="0.25">
      <c r="A1013">
        <v>1007291</v>
      </c>
      <c r="B1013" t="s">
        <v>162</v>
      </c>
      <c r="C1013" s="4">
        <v>41640</v>
      </c>
      <c r="D1013" t="s">
        <v>42</v>
      </c>
      <c r="E1013">
        <v>1</v>
      </c>
      <c r="G1013" t="s">
        <v>140</v>
      </c>
      <c r="H1013">
        <v>36</v>
      </c>
      <c r="I1013">
        <v>156.13</v>
      </c>
      <c r="J1013">
        <v>-34.700000000000003</v>
      </c>
      <c r="K1013">
        <v>-34.700000000000003</v>
      </c>
      <c r="L1013">
        <v>-4.34</v>
      </c>
      <c r="M1013">
        <v>121.43</v>
      </c>
      <c r="Q1013" s="7">
        <v>42720</v>
      </c>
    </row>
    <row r="1014" spans="1:17" x14ac:dyDescent="0.25">
      <c r="A1014">
        <v>1007306</v>
      </c>
      <c r="B1014" t="s">
        <v>162</v>
      </c>
      <c r="C1014" s="4">
        <v>41640</v>
      </c>
      <c r="D1014" t="s">
        <v>42</v>
      </c>
      <c r="E1014">
        <v>1</v>
      </c>
      <c r="G1014" t="s">
        <v>140</v>
      </c>
      <c r="H1014">
        <v>36</v>
      </c>
      <c r="I1014">
        <v>1337.84</v>
      </c>
      <c r="J1014">
        <v>-297.3</v>
      </c>
      <c r="K1014">
        <v>-297.3</v>
      </c>
      <c r="L1014">
        <v>-37.159999999999997</v>
      </c>
      <c r="M1014">
        <v>1040.54</v>
      </c>
      <c r="Q1014" s="7">
        <v>42720</v>
      </c>
    </row>
    <row r="1015" spans="1:17" x14ac:dyDescent="0.25">
      <c r="A1015">
        <v>1007307</v>
      </c>
      <c r="B1015" t="s">
        <v>162</v>
      </c>
      <c r="C1015" s="4">
        <v>41640</v>
      </c>
      <c r="D1015" t="s">
        <v>42</v>
      </c>
      <c r="E1015">
        <v>1</v>
      </c>
      <c r="G1015" t="s">
        <v>140</v>
      </c>
      <c r="H1015">
        <v>36</v>
      </c>
      <c r="I1015">
        <v>1349.23</v>
      </c>
      <c r="J1015">
        <v>-299.83</v>
      </c>
      <c r="K1015">
        <v>-299.83</v>
      </c>
      <c r="L1015">
        <v>-37.479999999999997</v>
      </c>
      <c r="M1015">
        <v>1049.4000000000001</v>
      </c>
      <c r="Q1015" s="7">
        <v>42720</v>
      </c>
    </row>
    <row r="1016" spans="1:17" x14ac:dyDescent="0.25">
      <c r="A1016">
        <v>1007308</v>
      </c>
      <c r="B1016" t="s">
        <v>162</v>
      </c>
      <c r="C1016" s="4">
        <v>41640</v>
      </c>
      <c r="D1016" t="s">
        <v>42</v>
      </c>
      <c r="E1016">
        <v>1</v>
      </c>
      <c r="G1016" t="s">
        <v>140</v>
      </c>
      <c r="H1016">
        <v>36</v>
      </c>
      <c r="I1016">
        <v>2684.46</v>
      </c>
      <c r="J1016">
        <v>-596.54999999999995</v>
      </c>
      <c r="K1016">
        <v>-596.54999999999995</v>
      </c>
      <c r="L1016">
        <v>-74.569999999999993</v>
      </c>
      <c r="M1016">
        <v>2087.91</v>
      </c>
      <c r="Q1016" s="7">
        <v>42720</v>
      </c>
    </row>
    <row r="1017" spans="1:17" x14ac:dyDescent="0.25">
      <c r="A1017">
        <v>1007309</v>
      </c>
      <c r="B1017" t="s">
        <v>162</v>
      </c>
      <c r="C1017" s="4">
        <v>41640</v>
      </c>
      <c r="D1017" t="s">
        <v>42</v>
      </c>
      <c r="E1017">
        <v>1</v>
      </c>
      <c r="G1017" t="s">
        <v>140</v>
      </c>
      <c r="H1017">
        <v>36</v>
      </c>
      <c r="I1017">
        <v>504.38</v>
      </c>
      <c r="J1017">
        <v>-112.08</v>
      </c>
      <c r="K1017">
        <v>-112.08</v>
      </c>
      <c r="L1017">
        <v>-14.01</v>
      </c>
      <c r="M1017">
        <v>392.3</v>
      </c>
      <c r="Q1017" s="7">
        <v>42720</v>
      </c>
    </row>
    <row r="1018" spans="1:17" x14ac:dyDescent="0.25">
      <c r="A1018">
        <v>1007449</v>
      </c>
      <c r="B1018" t="s">
        <v>162</v>
      </c>
      <c r="C1018" s="4">
        <v>41640</v>
      </c>
      <c r="D1018" t="s">
        <v>42</v>
      </c>
      <c r="E1018">
        <v>1</v>
      </c>
      <c r="G1018" t="s">
        <v>140</v>
      </c>
      <c r="H1018">
        <v>36</v>
      </c>
      <c r="I1018">
        <v>1763.82</v>
      </c>
      <c r="J1018">
        <v>-391.96</v>
      </c>
      <c r="K1018">
        <v>-391.96</v>
      </c>
      <c r="L1018">
        <v>-49</v>
      </c>
      <c r="M1018">
        <v>1371.86</v>
      </c>
      <c r="Q1018" s="7">
        <v>42720</v>
      </c>
    </row>
    <row r="1019" spans="1:17" x14ac:dyDescent="0.25">
      <c r="A1019">
        <v>1007450</v>
      </c>
      <c r="B1019" t="s">
        <v>162</v>
      </c>
      <c r="C1019" s="4">
        <v>41640</v>
      </c>
      <c r="D1019" t="s">
        <v>42</v>
      </c>
      <c r="E1019">
        <v>1</v>
      </c>
      <c r="G1019" t="s">
        <v>140</v>
      </c>
      <c r="H1019">
        <v>36</v>
      </c>
      <c r="I1019">
        <v>2.54</v>
      </c>
      <c r="J1019">
        <v>-0.56000000000000005</v>
      </c>
      <c r="K1019">
        <v>-0.56000000000000005</v>
      </c>
      <c r="L1019">
        <v>-7.0000000000000007E-2</v>
      </c>
      <c r="M1019">
        <v>1.98</v>
      </c>
      <c r="Q1019" s="7">
        <v>42720</v>
      </c>
    </row>
    <row r="1020" spans="1:17" x14ac:dyDescent="0.25">
      <c r="A1020">
        <v>1007451</v>
      </c>
      <c r="B1020" t="s">
        <v>162</v>
      </c>
      <c r="C1020" s="4">
        <v>41640</v>
      </c>
      <c r="D1020" t="s">
        <v>42</v>
      </c>
      <c r="E1020">
        <v>1</v>
      </c>
      <c r="G1020" t="s">
        <v>140</v>
      </c>
      <c r="H1020">
        <v>36</v>
      </c>
      <c r="I1020">
        <v>751.89</v>
      </c>
      <c r="J1020">
        <v>-167.09</v>
      </c>
      <c r="K1020">
        <v>-167.09</v>
      </c>
      <c r="L1020">
        <v>-20.89</v>
      </c>
      <c r="M1020">
        <v>584.79999999999995</v>
      </c>
      <c r="Q1020" s="7">
        <v>42720</v>
      </c>
    </row>
    <row r="1021" spans="1:17" x14ac:dyDescent="0.25">
      <c r="A1021">
        <v>1007453</v>
      </c>
      <c r="B1021" t="s">
        <v>162</v>
      </c>
      <c r="C1021" s="4">
        <v>41640</v>
      </c>
      <c r="D1021" t="s">
        <v>42</v>
      </c>
      <c r="E1021">
        <v>1</v>
      </c>
      <c r="G1021" t="s">
        <v>140</v>
      </c>
      <c r="H1021">
        <v>36</v>
      </c>
      <c r="I1021">
        <v>367.82</v>
      </c>
      <c r="J1021">
        <v>-81.739999999999995</v>
      </c>
      <c r="K1021">
        <v>-81.739999999999995</v>
      </c>
      <c r="L1021">
        <v>-10.220000000000001</v>
      </c>
      <c r="M1021">
        <v>286.08</v>
      </c>
      <c r="Q1021" s="7">
        <v>42720</v>
      </c>
    </row>
    <row r="1022" spans="1:17" x14ac:dyDescent="0.25">
      <c r="A1022">
        <v>1007460</v>
      </c>
      <c r="B1022" t="s">
        <v>162</v>
      </c>
      <c r="C1022" s="4">
        <v>41640</v>
      </c>
      <c r="D1022" t="s">
        <v>42</v>
      </c>
      <c r="E1022">
        <v>1</v>
      </c>
      <c r="G1022" t="s">
        <v>140</v>
      </c>
      <c r="H1022">
        <v>36</v>
      </c>
      <c r="I1022">
        <v>2690.67</v>
      </c>
      <c r="J1022">
        <v>-597.92999999999995</v>
      </c>
      <c r="K1022">
        <v>-597.92999999999995</v>
      </c>
      <c r="L1022">
        <v>-74.739999999999995</v>
      </c>
      <c r="M1022">
        <v>2092.7399999999998</v>
      </c>
      <c r="Q1022" s="7">
        <v>42720</v>
      </c>
    </row>
    <row r="1023" spans="1:17" x14ac:dyDescent="0.25">
      <c r="A1023">
        <v>1004104</v>
      </c>
      <c r="B1023" t="s">
        <v>162</v>
      </c>
      <c r="C1023" s="4">
        <v>39814</v>
      </c>
      <c r="D1023" t="s">
        <v>42</v>
      </c>
      <c r="E1023">
        <v>1</v>
      </c>
      <c r="G1023" t="s">
        <v>140</v>
      </c>
      <c r="H1023">
        <v>96</v>
      </c>
      <c r="I1023">
        <v>2559.48</v>
      </c>
      <c r="J1023">
        <v>-1812.97</v>
      </c>
      <c r="K1023">
        <v>-213.28</v>
      </c>
      <c r="L1023">
        <v>-26.66</v>
      </c>
      <c r="M1023">
        <v>746.51</v>
      </c>
      <c r="Q1023" s="7">
        <v>42720</v>
      </c>
    </row>
    <row r="1024" spans="1:17" x14ac:dyDescent="0.25">
      <c r="A1024">
        <v>1004743</v>
      </c>
      <c r="B1024" t="s">
        <v>441</v>
      </c>
      <c r="C1024" s="4">
        <v>40179</v>
      </c>
      <c r="D1024" t="s">
        <v>42</v>
      </c>
      <c r="E1024">
        <v>1</v>
      </c>
      <c r="G1024" t="s">
        <v>43</v>
      </c>
      <c r="H1024">
        <v>120</v>
      </c>
      <c r="I1024">
        <v>16146</v>
      </c>
      <c r="J1024">
        <v>-7534.8</v>
      </c>
      <c r="K1024">
        <v>-1076.4000000000001</v>
      </c>
      <c r="L1024">
        <v>-134.55000000000001</v>
      </c>
      <c r="M1024">
        <v>8611.2000000000007</v>
      </c>
      <c r="Q1024" s="7">
        <v>42723</v>
      </c>
    </row>
    <row r="1025" spans="1:17" x14ac:dyDescent="0.25">
      <c r="A1025">
        <v>1006470</v>
      </c>
      <c r="B1025" t="s">
        <v>217</v>
      </c>
      <c r="C1025" s="4">
        <v>41275</v>
      </c>
      <c r="D1025" t="s">
        <v>42</v>
      </c>
      <c r="E1025">
        <v>1</v>
      </c>
      <c r="G1025" t="s">
        <v>140</v>
      </c>
      <c r="H1025">
        <v>96</v>
      </c>
      <c r="I1025">
        <v>880</v>
      </c>
      <c r="J1025">
        <v>-183.33</v>
      </c>
      <c r="K1025">
        <v>-73.33</v>
      </c>
      <c r="L1025">
        <v>-9.16</v>
      </c>
      <c r="M1025">
        <v>696.67</v>
      </c>
      <c r="Q1025" s="7">
        <v>42724</v>
      </c>
    </row>
    <row r="1173" spans="16:16" x14ac:dyDescent="0.25">
      <c r="P1173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</vt:lpstr>
      <vt:lpstr>Pivot Check</vt:lpstr>
      <vt:lpstr>ALL ASSETS</vt:lpstr>
      <vt:lpstr>WSKY Allocation Factors</vt:lpstr>
      <vt:lpstr>Water Plant Allocation Factors</vt:lpstr>
      <vt:lpstr>GL</vt:lpstr>
      <vt:lpstr>Depreciation Schedules&gt;&gt;</vt:lpstr>
      <vt:lpstr>07.14</vt:lpstr>
      <vt:lpstr>08.14</vt:lpstr>
      <vt:lpstr>09.14</vt:lpstr>
      <vt:lpstr>10.14</vt:lpstr>
      <vt:lpstr>11.14</vt:lpstr>
      <vt:lpstr>12.14</vt:lpstr>
      <vt:lpstr>01.15</vt:lpstr>
      <vt:lpstr>02.15</vt:lpstr>
      <vt:lpstr>03.15</vt:lpstr>
      <vt:lpstr>04.15</vt:lpstr>
      <vt:lpstr>05.15</vt:lpstr>
      <vt:lpstr>06.15</vt:lpstr>
    </vt:vector>
  </TitlesOfParts>
  <Company>Utilities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bhallora</dc:creator>
  <cp:lastModifiedBy>bhallora</cp:lastModifiedBy>
  <dcterms:created xsi:type="dcterms:W3CDTF">2016-01-19T00:39:23Z</dcterms:created>
  <dcterms:modified xsi:type="dcterms:W3CDTF">2016-01-19T22:55:25Z</dcterms:modified>
</cp:coreProperties>
</file>